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SIS\Projects(Claude)\superstore_analysis\"/>
    </mc:Choice>
  </mc:AlternateContent>
  <xr:revisionPtr revIDLastSave="0" documentId="13_ncr:1_{47A6A72B-1653-43B8-9BB9-C887953D311E}" xr6:coauthVersionLast="47" xr6:coauthVersionMax="47" xr10:uidLastSave="{00000000-0000-0000-0000-000000000000}"/>
  <bookViews>
    <workbookView xWindow="-108" yWindow="-108" windowWidth="23256" windowHeight="12456" activeTab="3" xr2:uid="{8C39F193-404D-4FA6-865F-7BB1A4DC1AEE}"/>
  </bookViews>
  <sheets>
    <sheet name="Raw-data" sheetId="1" r:id="rId1"/>
    <sheet name="Analysis" sheetId="2" r:id="rId2"/>
    <sheet name="Calculations" sheetId="3" r:id="rId3"/>
    <sheet name="Dashboard" sheetId="4" r:id="rId4"/>
  </sheet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7" i="3"/>
  <c r="B7" i="3"/>
  <c r="C3" i="3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2" i="1"/>
  <c r="W996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<sst xmlns="http://schemas.openxmlformats.org/spreadsheetml/2006/main" count="142121" uniqueCount="11819">
  <si>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</si>
  <si>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</si>
  <si>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</si>
  <si>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</si>
  <si>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</si>
  <si>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</si>
  <si>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</si>
  <si>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</si>
  <si>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</si>
  <si>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</si>
  <si>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</si>
  <si>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</si>
  <si>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</si>
  <si>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</si>
  <si>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</si>
  <si>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</si>
  <si>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</si>
  <si>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</si>
  <si>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</si>
  <si>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</si>
  <si>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</si>
  <si>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</si>
  <si>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</si>
  <si>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</si>
  <si>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</si>
  <si>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</si>
  <si>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</si>
  <si>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</si>
  <si>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</si>
  <si>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</si>
  <si>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</si>
  <si>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</si>
  <si>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</si>
  <si>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</si>
  <si>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</si>
  <si>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</si>
  <si>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</si>
  <si>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</si>
  <si>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</si>
  <si>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</si>
  <si>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</si>
  <si>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</si>
  <si>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</si>
  <si>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</si>
  <si>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</si>
  <si>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</si>
  <si>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</si>
  <si>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</si>
  <si>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</si>
  <si>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</si>
  <si>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</si>
  <si>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</si>
  <si>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</si>
  <si>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</si>
  <si>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</si>
  <si>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</si>
  <si>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</si>
  <si>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</si>
  <si>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</si>
  <si>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</si>
  <si>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</si>
  <si>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</si>
  <si>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</si>
  <si>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</si>
  <si>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</si>
  <si>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</si>
  <si>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</si>
  <si>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</si>
  <si>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</si>
  <si>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</si>
  <si>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</si>
  <si>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</si>
  <si>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</si>
  <si>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</si>
  <si>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</si>
  <si>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</si>
  <si>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</si>
  <si>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</si>
  <si>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</si>
  <si>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</si>
  <si>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</si>
  <si>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</si>
  <si>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</si>
  <si>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</si>
  <si>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</si>
  <si>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</si>
  <si>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</si>
  <si>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</si>
  <si>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</si>
  <si>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</si>
  <si>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</si>
  <si>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</si>
  <si>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</si>
  <si>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</si>
  <si>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</si>
  <si>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</si>
  <si>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</si>
  <si>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</si>
  <si>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</si>
  <si>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</si>
  <si>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</si>
  <si>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</si>
  <si>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</si>
  <si>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</si>
  <si>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</si>
  <si>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</si>
  <si>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</si>
  <si>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</si>
  <si>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</si>
  <si>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</si>
  <si>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</si>
  <si>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</si>
  <si>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</si>
  <si>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</si>
  <si>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</si>
  <si>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</si>
  <si>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</si>
  <si>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</si>
  <si>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</si>
  <si>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</si>
  <si>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</si>
  <si>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</si>
  <si>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</si>
  <si>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</si>
  <si>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</si>
  <si>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</si>
  <si>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</si>
  <si>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</si>
  <si>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</si>
  <si>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</si>
  <si>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</si>
  <si>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</si>
  <si>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</si>
  <si>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</si>
  <si>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</si>
  <si>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</si>
  <si>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</si>
  <si>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</si>
  <si>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</si>
  <si>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</si>
  <si>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</si>
  <si>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</si>
  <si>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</si>
  <si>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</si>
  <si>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</si>
  <si>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</si>
  <si>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</si>
  <si>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</si>
  <si>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</si>
  <si>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</si>
  <si>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</si>
  <si>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</si>
  <si>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</si>
  <si>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</si>
  <si>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</si>
  <si>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</si>
  <si>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</si>
  <si>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</si>
  <si>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</si>
  <si>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</si>
  <si>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</si>
  <si>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</si>
  <si>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</si>
  <si>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</si>
  <si>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</si>
  <si>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</si>
  <si>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</si>
  <si>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</si>
  <si>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</si>
  <si>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</si>
  <si>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</si>
  <si>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</si>
  <si>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</si>
  <si>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</si>
  <si>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</si>
  <si>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</si>
  <si>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</si>
  <si>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</si>
  <si>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</si>
  <si>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</si>
  <si>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</si>
  <si>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</si>
  <si>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</si>
  <si>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</si>
  <si>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</si>
  <si>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</si>
  <si>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</si>
  <si>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</si>
  <si>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</si>
  <si>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</si>
  <si>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</si>
  <si>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</si>
  <si>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</si>
  <si>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</si>
  <si>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</si>
  <si>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</si>
  <si>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</si>
  <si>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</si>
  <si>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</si>
  <si>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</si>
  <si>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</si>
  <si>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</si>
  <si>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</si>
  <si>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</si>
  <si>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</si>
  <si>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</si>
  <si>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</si>
  <si>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</si>
  <si>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</si>
  <si>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</si>
  <si>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</si>
  <si>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</si>
  <si>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</si>
  <si>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</si>
  <si>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</si>
  <si>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</si>
  <si>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</si>
  <si>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</si>
  <si>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</si>
  <si>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</si>
  <si>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</si>
  <si>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</si>
  <si>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</si>
  <si>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</si>
  <si>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</si>
  <si>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</si>
  <si>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</si>
  <si>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</si>
  <si>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</si>
  <si>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</si>
  <si>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</si>
  <si>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</si>
  <si>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</si>
  <si>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</si>
  <si>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</si>
  <si>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</si>
  <si>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</si>
  <si>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</si>
  <si>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</si>
  <si>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</si>
  <si>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</si>
  <si>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</si>
  <si>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</si>
  <si>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</si>
  <si>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</si>
  <si>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</si>
  <si>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</si>
  <si>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</si>
  <si>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</si>
  <si>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</si>
  <si>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</si>
  <si>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</si>
  <si>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</si>
  <si>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</si>
  <si>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</si>
  <si>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</si>
  <si>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</si>
  <si>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</si>
  <si>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</si>
  <si>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</si>
  <si>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</si>
  <si>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</si>
  <si>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</si>
  <si>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</si>
  <si>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</si>
  <si>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</si>
  <si>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</si>
  <si>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</si>
  <si>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</si>
  <si>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</si>
  <si>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</si>
  <si>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</si>
  <si>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</si>
  <si>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</si>
  <si>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</si>
  <si>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</si>
  <si>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</si>
  <si>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</si>
  <si>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</si>
  <si>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</si>
  <si>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</si>
  <si>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</si>
  <si>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</si>
  <si>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</si>
  <si>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</si>
  <si>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</si>
  <si>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</si>
  <si>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</si>
  <si>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</si>
  <si>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</si>
  <si>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</si>
  <si>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</si>
  <si>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</si>
  <si>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</si>
  <si>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</si>
  <si>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</si>
  <si>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</si>
  <si>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</si>
  <si>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</si>
  <si>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</si>
  <si>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</si>
  <si>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</si>
  <si>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</si>
  <si>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</si>
  <si>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</si>
  <si>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</si>
  <si>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</si>
  <si>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</si>
  <si>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</si>
  <si>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</si>
  <si>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</si>
  <si>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</si>
  <si>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</si>
  <si>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</si>
  <si>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</si>
  <si>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</si>
  <si>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</si>
  <si>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</si>
  <si>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</si>
  <si>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</si>
  <si>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</si>
  <si>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</si>
  <si>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</si>
  <si>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</si>
  <si>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</si>
  <si>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</si>
  <si>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</si>
  <si>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</si>
  <si>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</si>
  <si>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</si>
  <si>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</si>
  <si>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</si>
  <si>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</si>
  <si>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</si>
  <si>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</si>
  <si>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</si>
  <si>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</si>
  <si>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</si>
  <si>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</si>
  <si>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</si>
  <si>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</si>
  <si>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</si>
  <si>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</si>
  <si>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</si>
  <si>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</si>
  <si>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</si>
  <si>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</si>
  <si>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</si>
  <si>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</si>
  <si>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</si>
  <si>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</si>
  <si>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</si>
  <si>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</si>
  <si>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</si>
  <si>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</si>
  <si>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</si>
  <si>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</si>
  <si>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</si>
  <si>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</si>
  <si>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</si>
  <si>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</si>
  <si>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</si>
  <si>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</si>
  <si>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</si>
  <si>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</si>
  <si>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</si>
  <si>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</si>
  <si>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</si>
  <si>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</si>
  <si>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</si>
  <si>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</si>
  <si>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</si>
  <si>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</si>
  <si>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</si>
  <si>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</si>
  <si>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</si>
  <si>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</si>
  <si>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</si>
  <si>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</si>
  <si>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</si>
  <si>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</si>
  <si>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</si>
  <si>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</si>
  <si>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</si>
  <si>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</si>
  <si>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</si>
  <si>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</si>
  <si>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</si>
  <si>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</si>
  <si>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</si>
  <si>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</si>
  <si>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</si>
  <si>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</si>
  <si>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</si>
  <si>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</si>
  <si>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</si>
  <si>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</si>
  <si>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</si>
  <si>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</si>
  <si>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</si>
  <si>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</si>
  <si>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</si>
  <si>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</si>
  <si>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</si>
  <si>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</si>
  <si>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</si>
  <si>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</si>
  <si>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</si>
  <si>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</si>
  <si>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</si>
  <si>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</si>
  <si>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</si>
  <si>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</si>
  <si>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</si>
  <si>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</si>
  <si>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</si>
  <si>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</si>
  <si>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</si>
  <si>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</si>
  <si>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</si>
  <si>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</si>
  <si>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</si>
  <si>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</si>
  <si>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</si>
  <si>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</si>
  <si>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</si>
  <si>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</si>
  <si>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</si>
  <si>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</si>
  <si>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</si>
  <si>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</si>
  <si>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</si>
  <si>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</si>
  <si>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</si>
  <si>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</si>
  <si>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</si>
  <si>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</si>
  <si>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</si>
  <si>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</si>
  <si>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</si>
  <si>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</si>
  <si>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</si>
  <si>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</si>
  <si>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</si>
  <si>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</si>
  <si>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</si>
  <si>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</si>
  <si>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</si>
  <si>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</si>
  <si>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</si>
  <si>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</si>
  <si>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</si>
  <si>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</si>
  <si>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</si>
  <si>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</si>
  <si>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</si>
  <si>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</si>
  <si>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</si>
  <si>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</si>
  <si>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</si>
  <si>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</si>
  <si>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</si>
  <si>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</si>
  <si>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</si>
  <si>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</si>
  <si>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</si>
  <si>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</si>
  <si>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</si>
  <si>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</si>
  <si>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</si>
  <si>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</si>
  <si>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</si>
  <si>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</si>
  <si>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</si>
  <si>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</si>
  <si>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</si>
  <si>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</si>
  <si>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</si>
  <si>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</si>
  <si>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</si>
  <si>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</si>
  <si>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</si>
  <si>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</si>
  <si>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</si>
  <si>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</si>
  <si>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</si>
  <si>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</si>
  <si>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</si>
  <si>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</si>
  <si>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</si>
  <si>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</si>
  <si>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</si>
  <si>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</si>
  <si>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</si>
  <si>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</si>
  <si>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</si>
  <si>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</si>
  <si>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</si>
  <si>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</si>
  <si>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</si>
  <si>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</si>
  <si>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</si>
  <si>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</si>
  <si>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</si>
  <si>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</si>
  <si>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</si>
  <si>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</si>
  <si>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</si>
  <si>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</si>
  <si>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</si>
  <si>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</si>
  <si>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</si>
  <si>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</si>
  <si>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</si>
  <si>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</si>
  <si>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</si>
  <si>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</si>
  <si>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</si>
  <si>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</si>
  <si>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</si>
  <si>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</si>
  <si>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</si>
  <si>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</si>
  <si>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</si>
  <si>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</si>
  <si>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</si>
  <si>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</si>
  <si>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</si>
  <si>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</si>
  <si>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</si>
  <si>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</si>
  <si>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</si>
  <si>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</si>
  <si>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</si>
  <si>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</si>
  <si>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</si>
  <si>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</si>
  <si>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</si>
  <si>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</si>
  <si>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</si>
  <si>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</si>
  <si>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</si>
  <si>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</si>
  <si>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</si>
  <si>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</si>
  <si>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</si>
  <si>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</si>
  <si>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</si>
  <si>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</si>
  <si>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</si>
  <si>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</si>
  <si>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</si>
  <si>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</si>
  <si>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</si>
  <si>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</si>
  <si>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</si>
  <si>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</si>
  <si>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</si>
  <si>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</si>
  <si>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</si>
  <si>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</si>
  <si>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</si>
  <si>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</si>
  <si>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</si>
  <si>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</si>
  <si>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</si>
  <si>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</si>
  <si>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</si>
  <si>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</si>
  <si>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</si>
  <si>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</si>
  <si>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</si>
  <si>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</si>
  <si>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</si>
  <si>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</si>
  <si>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</si>
  <si>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</si>
  <si>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</si>
  <si>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</si>
  <si>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</si>
  <si>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</si>
  <si>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</si>
  <si>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</si>
  <si>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</si>
  <si>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</si>
  <si>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</si>
  <si>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</si>
  <si>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</si>
  <si>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</si>
  <si>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</si>
  <si>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</si>
  <si>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</si>
  <si>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</si>
  <si>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</si>
  <si>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</si>
  <si>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</si>
  <si>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</si>
  <si>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</si>
  <si>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</si>
  <si>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</si>
  <si>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</si>
  <si>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</si>
  <si>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</si>
  <si>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</si>
  <si>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</si>
  <si>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</si>
  <si>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</si>
  <si>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</si>
  <si>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</si>
  <si>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</si>
  <si>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</si>
  <si>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</si>
  <si>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</si>
  <si>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</si>
  <si>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</si>
  <si>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</si>
  <si>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</si>
  <si>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</si>
  <si>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</si>
  <si>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</si>
  <si>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</si>
  <si>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</si>
  <si>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</si>
  <si>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</si>
  <si>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</si>
  <si>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</si>
  <si>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</si>
  <si>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</si>
  <si>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</si>
  <si>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</si>
  <si>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</si>
  <si>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</si>
  <si>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</si>
  <si>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</si>
  <si>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</si>
  <si>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</si>
  <si>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</si>
  <si>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</si>
  <si>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</si>
  <si>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</si>
  <si>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</si>
  <si>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</si>
  <si>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</si>
  <si>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</si>
  <si>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</si>
  <si>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</si>
  <si>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</si>
  <si>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</si>
  <si>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</si>
  <si>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</si>
  <si>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</si>
  <si>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</si>
  <si>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</si>
  <si>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</si>
  <si>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</si>
  <si>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</si>
  <si>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</si>
  <si>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</si>
  <si>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</si>
  <si>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</si>
  <si>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</si>
  <si>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</si>
  <si>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</si>
  <si>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</si>
  <si>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</si>
  <si>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</si>
  <si>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</si>
  <si>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</si>
  <si>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</si>
  <si>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</si>
  <si>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</si>
  <si>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</si>
  <si>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</si>
  <si>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</si>
  <si>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</si>
  <si>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</si>
  <si>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</si>
  <si>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</si>
  <si>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</si>
  <si>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</si>
  <si>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</si>
  <si>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</si>
  <si>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</si>
  <si>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</si>
  <si>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</si>
  <si>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</si>
  <si>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</si>
  <si>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</si>
  <si>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</si>
  <si>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</si>
  <si>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</si>
  <si>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</si>
  <si>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</si>
  <si>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</si>
  <si>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</si>
  <si>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</si>
  <si>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</si>
  <si>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</si>
  <si>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</si>
  <si>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</si>
  <si>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</si>
  <si>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</si>
  <si>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</si>
  <si>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</si>
  <si>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</si>
  <si>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</si>
  <si>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</si>
  <si>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</si>
  <si>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</si>
  <si>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</si>
  <si>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</si>
  <si>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</si>
  <si>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</si>
  <si>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</si>
  <si>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</si>
  <si>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</si>
  <si>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</si>
  <si>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</si>
  <si>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</si>
  <si>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</si>
  <si>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</si>
  <si>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</si>
  <si>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</si>
  <si>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</si>
  <si>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</si>
  <si>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</si>
  <si>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</si>
  <si>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</si>
  <si>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</si>
  <si>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</si>
  <si>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</si>
  <si>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</si>
  <si>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</si>
  <si>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</si>
  <si>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</si>
  <si>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</si>
  <si>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</si>
  <si>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</si>
  <si>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</si>
  <si>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</si>
  <si>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</si>
  <si>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</si>
  <si>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</si>
  <si>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</si>
  <si>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</si>
  <si>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</si>
  <si>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</si>
  <si>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</si>
  <si>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</si>
  <si>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</si>
  <si>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</si>
  <si>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</si>
  <si>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</si>
  <si>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</si>
  <si>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</si>
  <si>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</si>
  <si>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</si>
  <si>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</si>
  <si>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</si>
  <si>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</si>
  <si>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</si>
  <si>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</si>
  <si>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</si>
  <si>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</si>
  <si>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</si>
  <si>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</si>
  <si>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</si>
  <si>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</si>
  <si>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</si>
  <si>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</si>
  <si>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</si>
  <si>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</si>
  <si>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</si>
  <si>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</si>
  <si>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</si>
  <si>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</si>
  <si>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</si>
  <si>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</si>
  <si>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</si>
  <si>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</si>
  <si>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</si>
  <si>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</si>
  <si>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</si>
  <si>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</si>
  <si>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</si>
  <si>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</si>
  <si>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</si>
  <si>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</si>
  <si>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</si>
  <si>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</si>
  <si>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</si>
  <si>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</si>
  <si>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</si>
  <si>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</si>
  <si>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</si>
  <si>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</si>
  <si>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</si>
  <si>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</si>
  <si>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</si>
  <si>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</si>
  <si>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</si>
  <si>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</si>
  <si>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</si>
  <si>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</si>
  <si>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</si>
  <si>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</si>
  <si>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</si>
  <si>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</si>
  <si>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</si>
  <si>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</si>
  <si>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</si>
  <si>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</si>
  <si>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</si>
  <si>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</si>
  <si>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</si>
  <si>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</si>
  <si>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</si>
  <si>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</si>
  <si>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</si>
  <si>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</si>
  <si>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</si>
  <si>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</si>
  <si>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</si>
  <si>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</si>
  <si>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</si>
  <si>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</si>
  <si>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</si>
  <si>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</si>
  <si>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</si>
  <si>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</si>
  <si>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</si>
  <si>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</si>
  <si>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</si>
  <si>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</si>
  <si>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</si>
  <si>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</si>
  <si>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</si>
  <si>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</si>
  <si>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</si>
  <si>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</si>
  <si>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</si>
  <si>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</si>
  <si>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</si>
  <si>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</si>
  <si>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</si>
  <si>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</si>
  <si>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</si>
  <si>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</si>
  <si>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</si>
  <si>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</si>
  <si>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</si>
  <si>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</si>
  <si>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</si>
  <si>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</si>
  <si>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</si>
  <si>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</si>
  <si>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</si>
  <si>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</si>
  <si>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</si>
  <si>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</si>
  <si>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</si>
  <si>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</si>
  <si>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</si>
  <si>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</si>
  <si>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</si>
  <si>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</si>
  <si>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</si>
  <si>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</si>
  <si>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</si>
  <si>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</si>
  <si>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</si>
  <si>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</si>
  <si>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</si>
  <si>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</si>
  <si>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</si>
  <si>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</si>
  <si>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</si>
  <si>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</si>
  <si>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</si>
  <si>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</si>
  <si>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</si>
  <si>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</si>
  <si>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</si>
  <si>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</si>
  <si>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</si>
  <si>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</si>
  <si>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</si>
  <si>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</si>
  <si>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</si>
  <si>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</si>
  <si>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</si>
  <si>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</si>
  <si>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</si>
  <si>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</si>
  <si>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</si>
  <si>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</si>
  <si>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</si>
  <si>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</si>
  <si>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</si>
  <si>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</si>
  <si>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</si>
  <si>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</si>
  <si>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</si>
  <si>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</si>
  <si>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</si>
  <si>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</si>
  <si>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</si>
  <si>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</si>
  <si>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</si>
  <si>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</si>
  <si>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</si>
  <si>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</si>
  <si>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</si>
  <si>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</si>
  <si>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</si>
  <si>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</si>
  <si>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</si>
  <si>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</si>
  <si>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</si>
  <si>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</si>
  <si>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</si>
  <si>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</si>
  <si>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</si>
  <si>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</si>
  <si>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</si>
  <si>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</si>
  <si>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</si>
  <si>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</si>
  <si>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</si>
  <si>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</si>
  <si>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</si>
  <si>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</si>
  <si>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</si>
  <si>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</si>
  <si>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</si>
  <si>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</si>
  <si>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</si>
  <si>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</si>
  <si>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</si>
  <si>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</si>
  <si>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</si>
  <si>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</si>
  <si>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</si>
  <si>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</si>
  <si>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</si>
  <si>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</si>
  <si>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</si>
  <si>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</si>
  <si>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</si>
  <si>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</si>
  <si>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</si>
  <si>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</si>
  <si>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</si>
  <si>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</si>
  <si>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</si>
  <si>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</si>
  <si>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</si>
  <si>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</si>
  <si>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</si>
  <si>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</si>
  <si>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</si>
  <si>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</si>
  <si>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</si>
  <si>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</si>
  <si>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</si>
  <si>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</si>
  <si>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</si>
  <si>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</si>
  <si>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</si>
  <si>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</si>
  <si>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</si>
  <si>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</si>
  <si>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</si>
  <si>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</si>
  <si>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</si>
  <si>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</si>
  <si>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</si>
  <si>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</si>
  <si>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</si>
  <si>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</si>
  <si>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</si>
  <si>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</si>
  <si>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</si>
  <si>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</si>
  <si>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</si>
  <si>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</si>
  <si>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</si>
  <si>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</si>
  <si>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</si>
  <si>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</si>
  <si>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</si>
  <si>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</si>
  <si>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</si>
  <si>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</si>
  <si>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</si>
  <si>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</si>
  <si>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</si>
  <si>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</si>
  <si>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</si>
  <si>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</si>
  <si>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</si>
  <si>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</si>
  <si>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</si>
  <si>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</si>
  <si>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</si>
  <si>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</si>
  <si>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</si>
  <si>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</si>
  <si>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</si>
  <si>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</si>
  <si>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</si>
  <si>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</si>
  <si>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</si>
  <si>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</si>
  <si>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</si>
  <si>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</si>
  <si>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</si>
  <si>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</si>
  <si>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</si>
  <si>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</si>
  <si>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</si>
  <si>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</si>
  <si>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</si>
  <si>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</si>
  <si>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</si>
  <si>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</si>
  <si>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</si>
  <si>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</si>
  <si>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</si>
  <si>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</si>
  <si>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</si>
  <si>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</si>
  <si>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</si>
  <si>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</si>
  <si>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</si>
  <si>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</si>
  <si>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</si>
  <si>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</si>
  <si>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</si>
  <si>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</si>
  <si>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</si>
  <si>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</si>
  <si>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</si>
  <si>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</si>
  <si>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</si>
  <si>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</si>
  <si>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</si>
  <si>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</si>
  <si>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</si>
  <si>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</si>
  <si>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</si>
  <si>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</si>
  <si>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</si>
  <si>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</si>
  <si>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</si>
  <si>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</si>
  <si>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</si>
  <si>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</si>
  <si>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</si>
  <si>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</si>
  <si>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</si>
  <si>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</si>
  <si>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</si>
  <si>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</si>
  <si>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</si>
  <si>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</si>
  <si>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</si>
  <si>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</si>
  <si>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</si>
  <si>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</si>
  <si>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</si>
  <si>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</si>
  <si>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</si>
  <si>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</si>
  <si>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</si>
  <si>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</si>
  <si>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</si>
  <si>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</si>
  <si>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</si>
  <si>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</si>
  <si>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</si>
  <si>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</si>
  <si>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</si>
  <si>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</si>
  <si>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</si>
  <si>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</si>
  <si>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</si>
  <si>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</si>
  <si>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</si>
  <si>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</si>
  <si>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</si>
  <si>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</si>
  <si>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</si>
  <si>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</si>
  <si>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</si>
  <si>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</si>
  <si>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</si>
  <si>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</si>
  <si>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</si>
  <si>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</si>
  <si>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</si>
  <si>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</si>
  <si>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</si>
  <si>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</si>
  <si>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</si>
  <si>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</si>
  <si>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</si>
  <si>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</si>
  <si>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</si>
  <si>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</si>
  <si>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</si>
  <si>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</si>
  <si>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</si>
  <si>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</si>
  <si>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</si>
  <si>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</si>
  <si>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</si>
  <si>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</si>
  <si>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</si>
  <si>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</si>
  <si>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</si>
  <si>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</si>
  <si>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</si>
  <si>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</si>
  <si>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</si>
  <si>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</si>
  <si>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</si>
  <si>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</si>
  <si>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</si>
  <si>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</si>
  <si>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</si>
  <si>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</si>
  <si>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</si>
  <si>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</si>
  <si>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</si>
  <si>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</si>
  <si>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</si>
  <si>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</si>
  <si>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</si>
  <si>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</si>
  <si>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</si>
  <si>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</si>
  <si>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</si>
  <si>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</si>
  <si>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</si>
  <si>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</si>
  <si>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</si>
  <si>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</si>
  <si>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</si>
  <si>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</si>
  <si>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</si>
  <si>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</si>
  <si>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</si>
  <si>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</si>
  <si>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</si>
  <si>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</si>
  <si>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</si>
  <si>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</si>
  <si>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</si>
  <si>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</si>
  <si>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</si>
  <si>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</si>
  <si>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</si>
  <si>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</si>
  <si>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</si>
  <si>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</si>
  <si>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</si>
  <si>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</si>
  <si>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</si>
  <si>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</si>
  <si>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</si>
  <si>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</si>
  <si>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</si>
  <si>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</si>
  <si>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</si>
  <si>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</si>
  <si>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</si>
  <si>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</si>
  <si>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</si>
  <si>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</si>
  <si>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</si>
  <si>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</si>
  <si>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</si>
  <si>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</si>
  <si>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</si>
  <si>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</si>
  <si>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</si>
  <si>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</si>
  <si>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</si>
  <si>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</si>
  <si>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</si>
  <si>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</si>
  <si>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</si>
  <si>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</si>
  <si>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</si>
  <si>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</si>
  <si>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</si>
  <si>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</si>
  <si>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</si>
  <si>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</si>
  <si>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</si>
  <si>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</si>
  <si>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</si>
  <si>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</si>
  <si>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</si>
  <si>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</si>
  <si>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</si>
  <si>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</si>
  <si>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</si>
  <si>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</si>
  <si>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</si>
  <si>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</si>
  <si>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</si>
  <si>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</si>
  <si>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</si>
  <si>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</si>
  <si>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</si>
  <si>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</si>
  <si>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</si>
  <si>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</si>
  <si>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</si>
  <si>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</si>
  <si>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</si>
  <si>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</si>
  <si>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</si>
  <si>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</si>
  <si>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</si>
  <si>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</si>
  <si>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</si>
  <si>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</si>
  <si>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</si>
  <si>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</si>
  <si>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</si>
  <si>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</si>
  <si>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</si>
  <si>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</si>
  <si>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</si>
  <si>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</si>
  <si>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</si>
  <si>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</si>
  <si>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</si>
  <si>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</si>
  <si>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</si>
  <si>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</si>
  <si>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</si>
  <si>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</si>
  <si>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</si>
  <si>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</si>
  <si>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</si>
  <si>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</si>
  <si>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</si>
  <si>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</si>
  <si>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</si>
  <si>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</si>
  <si>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</si>
  <si>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</si>
  <si>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</si>
  <si>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</si>
  <si>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</si>
  <si>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</si>
  <si>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</si>
  <si>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</si>
  <si>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</si>
  <si>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</si>
  <si>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</si>
  <si>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</si>
  <si>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</si>
  <si>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</si>
  <si>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</si>
  <si>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</si>
  <si>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</si>
  <si>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</si>
  <si>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</si>
  <si>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</si>
  <si>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</si>
  <si>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</si>
  <si>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</si>
  <si>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</si>
  <si>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</si>
  <si>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</si>
  <si>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</si>
  <si>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</si>
  <si>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</si>
  <si>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</si>
  <si>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</si>
  <si>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</si>
  <si>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</si>
  <si>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</si>
  <si>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</si>
  <si>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</si>
  <si>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</si>
  <si>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</si>
  <si>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</si>
  <si>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</si>
  <si>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</si>
  <si>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</si>
  <si>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</si>
  <si>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</si>
  <si>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</si>
  <si>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</si>
  <si>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</si>
  <si>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</si>
  <si>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</si>
  <si>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</si>
  <si>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</si>
  <si>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</si>
  <si>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</si>
  <si>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</si>
  <si>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</si>
  <si>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</si>
  <si>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</si>
  <si>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</si>
  <si>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</si>
  <si>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</si>
  <si>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</si>
  <si>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</si>
  <si>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</si>
  <si>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</si>
  <si>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</si>
  <si>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</si>
  <si>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</si>
  <si>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</si>
  <si>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</si>
  <si>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</si>
  <si>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</si>
  <si>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</si>
  <si>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</si>
  <si>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</si>
  <si>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</si>
  <si>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</si>
  <si>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</si>
  <si>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</si>
  <si>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</si>
  <si>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</si>
  <si>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</si>
  <si>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</si>
  <si>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</si>
  <si>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</si>
  <si>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</si>
  <si>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</si>
  <si>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</si>
  <si>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</si>
  <si>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</si>
  <si>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</si>
  <si>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</si>
  <si>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</si>
  <si>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</si>
  <si>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</si>
  <si>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</si>
  <si>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</si>
  <si>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</si>
  <si>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</si>
  <si>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</si>
  <si>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</si>
  <si>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</si>
  <si>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</si>
  <si>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</si>
  <si>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</si>
  <si>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</si>
  <si>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</si>
  <si>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</si>
  <si>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</si>
  <si>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</si>
  <si>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</si>
  <si>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</si>
  <si>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</si>
  <si>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</si>
  <si>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</si>
  <si>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</si>
  <si>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</si>
  <si>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</si>
  <si>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</si>
  <si>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</si>
  <si>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</si>
  <si>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</si>
  <si>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</si>
  <si>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</si>
  <si>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</si>
  <si>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</si>
  <si>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</si>
  <si>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</si>
  <si>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</si>
  <si>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</si>
  <si>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</si>
  <si>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</si>
  <si>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</si>
  <si>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</si>
  <si>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</si>
  <si>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</si>
  <si>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</si>
  <si>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</si>
  <si>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</si>
  <si>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</si>
  <si>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</si>
  <si>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</si>
  <si>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</si>
  <si>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</si>
  <si>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</si>
  <si>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</si>
  <si>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</si>
  <si>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</si>
  <si>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</si>
  <si>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</si>
  <si>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</si>
  <si>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</si>
  <si>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</si>
  <si>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</si>
  <si>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</si>
  <si>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</si>
  <si>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</si>
  <si>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</si>
  <si>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</si>
  <si>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</si>
  <si>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</si>
  <si>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</si>
  <si>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</si>
  <si>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</si>
  <si>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</si>
  <si>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</si>
  <si>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</si>
  <si>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</si>
  <si>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</si>
  <si>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</si>
  <si>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</si>
  <si>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</si>
  <si>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</si>
  <si>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</si>
  <si>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</si>
  <si>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</si>
  <si>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</si>
  <si>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</si>
  <si>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</si>
  <si>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</si>
  <si>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</si>
  <si>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</si>
  <si>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</si>
  <si>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</si>
  <si>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</si>
  <si>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</si>
  <si>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</si>
  <si>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</si>
  <si>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</si>
  <si>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</si>
  <si>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</si>
  <si>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</si>
  <si>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</si>
  <si>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</si>
  <si>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</si>
  <si>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</si>
  <si>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</si>
  <si>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</si>
  <si>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</si>
  <si>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</si>
  <si>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</si>
  <si>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</si>
  <si>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</si>
  <si>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</si>
  <si>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</si>
  <si>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</si>
  <si>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</si>
  <si>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</si>
  <si>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</si>
  <si>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</si>
  <si>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</si>
  <si>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</si>
  <si>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</si>
  <si>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</si>
  <si>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</si>
  <si>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</si>
  <si>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</si>
  <si>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</si>
  <si>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</si>
  <si>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</si>
  <si>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</si>
  <si>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</si>
  <si>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</si>
  <si>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</si>
  <si>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</si>
  <si>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</si>
  <si>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</si>
  <si>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</si>
  <si>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</si>
  <si>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</si>
  <si>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</si>
  <si>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</si>
  <si>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</si>
  <si>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</si>
  <si>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</si>
  <si>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</si>
  <si>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</si>
  <si>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</si>
  <si>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</si>
  <si>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</si>
  <si>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</si>
  <si>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</si>
  <si>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</si>
  <si>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</si>
  <si>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</si>
  <si>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</si>
  <si>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</si>
  <si>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</si>
  <si>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</si>
  <si>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</si>
  <si>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</si>
  <si>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</si>
  <si>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</si>
  <si>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</si>
  <si>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</si>
  <si>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</si>
  <si>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</si>
  <si>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</si>
  <si>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</si>
  <si>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</si>
  <si>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</si>
  <si>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</si>
  <si>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</si>
  <si>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</si>
  <si>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</si>
  <si>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</si>
  <si>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</si>
  <si>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</si>
  <si>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</si>
  <si>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</si>
  <si>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</si>
  <si>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</si>
  <si>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</si>
  <si>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</si>
  <si>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</si>
  <si>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</si>
  <si>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</si>
  <si>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</si>
  <si>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</si>
  <si>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</si>
  <si>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</si>
  <si>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</si>
  <si>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</si>
  <si>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</si>
  <si>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</si>
  <si>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</si>
  <si>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</si>
  <si>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</si>
  <si>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</si>
  <si>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</si>
  <si>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</si>
  <si>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</si>
  <si>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</si>
  <si>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</si>
  <si>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</si>
  <si>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</si>
  <si>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</si>
  <si>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</si>
  <si>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</si>
  <si>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</si>
  <si>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</si>
  <si>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</si>
  <si>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</si>
  <si>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</si>
  <si>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</si>
  <si>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</si>
  <si>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</si>
  <si>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</si>
  <si>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</si>
  <si>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</si>
  <si>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</si>
  <si>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</si>
  <si>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</si>
  <si>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</si>
  <si>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</si>
  <si>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</si>
  <si>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</si>
  <si>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</si>
  <si>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</si>
  <si>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</si>
  <si>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</si>
  <si>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</si>
  <si>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</si>
  <si>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</si>
  <si>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</si>
  <si>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</si>
  <si>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</si>
  <si>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</si>
  <si>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</si>
  <si>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</si>
  <si>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</si>
  <si>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</si>
  <si>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</si>
  <si>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</si>
  <si>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</si>
  <si>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</si>
  <si>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</si>
  <si>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</si>
  <si>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</si>
  <si>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</si>
  <si>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</si>
  <si>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</si>
  <si>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</si>
  <si>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</si>
  <si>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</si>
  <si>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</si>
  <si>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</si>
  <si>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</si>
  <si>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</si>
  <si>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</si>
  <si>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</si>
  <si>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</si>
  <si>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</si>
  <si>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</si>
  <si>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</si>
  <si>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</si>
  <si>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</si>
  <si>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</si>
  <si>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</si>
  <si>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</si>
  <si>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</si>
  <si>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</si>
  <si>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</si>
  <si>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</si>
  <si>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</si>
  <si>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</si>
  <si>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</si>
  <si>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</si>
  <si>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</si>
  <si>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</si>
  <si>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</si>
  <si>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</si>
  <si>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</si>
  <si>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</si>
  <si>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</si>
  <si>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</si>
  <si>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</si>
  <si>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</si>
  <si>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</si>
  <si>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</si>
  <si>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</si>
  <si>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</si>
  <si>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</si>
  <si>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</si>
  <si>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</si>
  <si>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</si>
  <si>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</si>
  <si>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</si>
  <si>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</si>
  <si>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</si>
  <si>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</si>
  <si>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</si>
  <si>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</si>
  <si>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</si>
  <si>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</si>
  <si>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</si>
  <si>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</si>
  <si>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</si>
  <si>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</si>
  <si>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</si>
  <si>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</si>
  <si>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</si>
  <si>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</si>
  <si>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</si>
  <si>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</si>
  <si>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</si>
  <si>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</si>
  <si>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</si>
  <si>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</si>
  <si>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</si>
  <si>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</si>
  <si>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</si>
  <si>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</si>
  <si>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</si>
  <si>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</si>
  <si>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</si>
  <si>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</si>
  <si>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</si>
  <si>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</si>
  <si>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</si>
  <si>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</si>
  <si>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</si>
  <si>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</si>
  <si>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</si>
  <si>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</si>
  <si>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</si>
  <si>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</si>
  <si>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</si>
  <si>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</si>
  <si>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</si>
  <si>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</si>
  <si>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</si>
  <si>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</si>
  <si>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</si>
  <si>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</si>
  <si>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</si>
  <si>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</si>
  <si>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</si>
  <si>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</si>
  <si>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</si>
  <si>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</si>
  <si>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</si>
  <si>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</si>
  <si>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</si>
  <si>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</si>
  <si>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</si>
  <si>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</si>
  <si>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</si>
  <si>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</si>
  <si>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</si>
  <si>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</si>
  <si>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</si>
  <si>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</si>
  <si>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</si>
  <si>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</si>
  <si>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</si>
  <si>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</si>
  <si>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</si>
  <si>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</si>
  <si>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</si>
  <si>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</si>
  <si>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</si>
  <si>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</si>
  <si>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</si>
  <si>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</si>
  <si>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</si>
  <si>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</si>
  <si>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</si>
  <si>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</si>
  <si>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</si>
  <si>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</si>
  <si>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</si>
  <si>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</si>
  <si>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</si>
  <si>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</si>
  <si>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</si>
  <si>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</si>
  <si>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</si>
  <si>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</si>
  <si>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</si>
  <si>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</si>
  <si>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</si>
  <si>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</si>
  <si>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</si>
  <si>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</si>
  <si>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</si>
  <si>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</si>
  <si>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</si>
  <si>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</si>
  <si>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</si>
  <si>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</si>
  <si>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</si>
  <si>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</si>
  <si>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</si>
  <si>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</si>
  <si>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</si>
  <si>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</si>
  <si>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</si>
  <si>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</si>
  <si>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</si>
  <si>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</si>
  <si>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</si>
  <si>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</si>
  <si>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</si>
  <si>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</si>
  <si>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</si>
  <si>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</si>
  <si>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</si>
  <si>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</si>
  <si>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</si>
  <si>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</si>
  <si>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</si>
  <si>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</si>
  <si>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</si>
  <si>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</si>
  <si>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</si>
  <si>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</si>
  <si>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</si>
  <si>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</si>
  <si>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</si>
  <si>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</si>
  <si>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</si>
  <si>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</si>
  <si>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</si>
  <si>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</si>
  <si>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</si>
  <si>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</si>
  <si>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</si>
  <si>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</si>
  <si>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</si>
  <si>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</si>
  <si>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</si>
  <si>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</si>
  <si>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</si>
  <si>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</si>
  <si>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</si>
  <si>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</si>
  <si>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</si>
  <si>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</si>
  <si>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</si>
  <si>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</si>
  <si>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</si>
  <si>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</si>
  <si>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</si>
  <si>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</si>
  <si>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</si>
  <si>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</si>
  <si>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</si>
  <si>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</si>
  <si>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</si>
  <si>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</si>
  <si>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</si>
  <si>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</si>
  <si>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</si>
  <si>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</si>
  <si>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</si>
  <si>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</si>
  <si>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</si>
  <si>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</si>
  <si>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</si>
  <si>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</si>
  <si>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</si>
  <si>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</si>
  <si>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</si>
  <si>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</si>
  <si>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</si>
  <si>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</si>
  <si>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</si>
  <si>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</si>
  <si>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</si>
  <si>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</si>
  <si>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</si>
  <si>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</si>
  <si>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</si>
  <si>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</si>
  <si>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</si>
  <si>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</si>
  <si>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</si>
  <si>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</si>
  <si>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</si>
  <si>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</si>
  <si>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</si>
  <si>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</si>
  <si>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</si>
  <si>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</si>
  <si>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</si>
  <si>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</si>
  <si>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</si>
  <si>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</si>
  <si>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</si>
  <si>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</si>
  <si>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</si>
  <si>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</si>
  <si>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</si>
  <si>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</si>
  <si>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</si>
  <si>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</si>
  <si>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</si>
  <si>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</si>
  <si>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</si>
  <si>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</si>
  <si>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</si>
  <si>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</si>
  <si>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</si>
  <si>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</si>
  <si>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</si>
  <si>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</si>
  <si>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</si>
  <si>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</si>
  <si>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</si>
  <si>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</si>
  <si>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</si>
  <si>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</si>
  <si>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</si>
  <si>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</si>
  <si>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</si>
  <si>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</si>
  <si>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</si>
  <si>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</si>
  <si>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</si>
  <si>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</si>
  <si>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</si>
  <si>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</si>
  <si>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</si>
  <si>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</si>
  <si>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</si>
  <si>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</si>
  <si>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</si>
  <si>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</si>
  <si>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</si>
  <si>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</si>
  <si>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</si>
  <si>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</si>
  <si>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</si>
  <si>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</si>
  <si>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</si>
  <si>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</si>
  <si>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</si>
  <si>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</si>
  <si>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</si>
  <si>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</si>
  <si>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</si>
  <si>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</si>
  <si>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</si>
  <si>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</si>
  <si>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</si>
  <si>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</si>
  <si>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</si>
  <si>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</si>
  <si>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</si>
  <si>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</si>
  <si>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</si>
  <si>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</si>
  <si>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</si>
  <si>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</si>
  <si>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</si>
  <si>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</si>
  <si>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</si>
  <si>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</si>
  <si>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</si>
  <si>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</si>
  <si>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</si>
  <si>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</si>
  <si>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</si>
  <si>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</si>
  <si>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</si>
  <si>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</si>
  <si>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</si>
  <si>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</si>
  <si>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</si>
  <si>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</si>
  <si>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</si>
  <si>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</si>
  <si>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</si>
  <si>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</si>
  <si>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</si>
  <si>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</si>
  <si>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</si>
  <si>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</si>
  <si>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</si>
  <si>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</si>
  <si>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</si>
  <si>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</si>
  <si>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</si>
  <si>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</si>
  <si>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</si>
  <si>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</si>
  <si>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</si>
  <si>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</si>
  <si>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</si>
  <si>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</si>
  <si>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</si>
  <si>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</si>
  <si>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</si>
  <si>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</si>
  <si>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</si>
  <si>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</si>
  <si>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</si>
  <si>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</si>
  <si>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</si>
  <si>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</si>
  <si>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</si>
  <si>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</si>
  <si>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</si>
  <si>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</si>
  <si>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</si>
  <si>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</si>
  <si>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</si>
  <si>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</si>
  <si>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</si>
  <si>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</si>
  <si>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</si>
  <si>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</si>
  <si>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</si>
  <si>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</si>
  <si>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</si>
  <si>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</si>
  <si>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</si>
  <si>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</si>
  <si>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</si>
  <si>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</si>
  <si>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</si>
  <si>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</si>
  <si>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</si>
  <si>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</si>
  <si>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</si>
  <si>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</si>
  <si>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</si>
  <si>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</si>
  <si>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</si>
  <si>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</si>
  <si>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</si>
  <si>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</si>
  <si>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</si>
  <si>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</si>
  <si>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</si>
  <si>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</si>
  <si>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</si>
  <si>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</si>
  <si>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</si>
  <si>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</si>
  <si>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</si>
  <si>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</si>
  <si>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</si>
  <si>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</si>
  <si>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</si>
  <si>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</si>
  <si>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</si>
  <si>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</si>
  <si>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</si>
  <si>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</si>
  <si>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</si>
  <si>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</si>
  <si>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</si>
  <si>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</si>
  <si>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</si>
  <si>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</si>
  <si>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</si>
  <si>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</si>
  <si>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</si>
  <si>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</si>
  <si>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</si>
  <si>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</si>
  <si>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</si>
  <si>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</si>
  <si>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</si>
  <si>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</si>
  <si>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</si>
  <si>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</si>
  <si>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</si>
  <si>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</si>
  <si>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</si>
  <si>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</si>
  <si>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</si>
  <si>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</si>
  <si>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</si>
  <si>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</si>
  <si>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</si>
  <si>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</si>
  <si>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</si>
  <si>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</si>
  <si>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</si>
  <si>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</si>
  <si>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</si>
  <si>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</si>
  <si>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</si>
  <si>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</si>
  <si>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</si>
  <si>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</si>
  <si>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</si>
  <si>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</si>
  <si>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</si>
  <si>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</si>
  <si>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</si>
  <si>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</si>
  <si>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</si>
  <si>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</si>
  <si>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</si>
  <si>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</si>
  <si>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</si>
  <si>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</si>
  <si>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</si>
  <si>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</si>
  <si>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</si>
  <si>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</si>
  <si>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</si>
  <si>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</si>
  <si>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</si>
  <si>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</si>
  <si>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</si>
  <si>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</si>
  <si>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</si>
  <si>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</si>
  <si>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</si>
  <si>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</si>
  <si>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</si>
  <si>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</si>
  <si>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</si>
  <si>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</si>
  <si>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</si>
  <si>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</si>
  <si>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</si>
  <si>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</si>
  <si>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</si>
  <si>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</si>
  <si>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</si>
  <si>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</si>
  <si>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</si>
  <si>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</si>
  <si>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</si>
  <si>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</si>
  <si>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</si>
  <si>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</si>
  <si>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</si>
  <si>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</si>
  <si>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</si>
  <si>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</si>
  <si>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</si>
  <si>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</si>
  <si>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</si>
  <si>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</si>
  <si>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</si>
  <si>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</si>
  <si>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</si>
  <si>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</si>
  <si>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</si>
  <si>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</si>
  <si>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</si>
  <si>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</si>
  <si>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</si>
  <si>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</si>
  <si>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</si>
  <si>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</si>
  <si>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</si>
  <si>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</si>
  <si>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</si>
  <si>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</si>
  <si>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</si>
  <si>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</si>
  <si>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</si>
  <si>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</si>
  <si>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</si>
  <si>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</si>
  <si>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</si>
  <si>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</si>
  <si>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</si>
  <si>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</si>
  <si>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</si>
  <si>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</si>
  <si>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</si>
  <si>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</si>
  <si>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</si>
  <si>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</si>
  <si>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</si>
  <si>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</si>
  <si>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</si>
  <si>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</si>
  <si>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</si>
  <si>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</si>
  <si>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</si>
  <si>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</si>
  <si>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</si>
  <si>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</si>
  <si>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</si>
  <si>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</si>
  <si>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</si>
  <si>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</si>
  <si>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</si>
  <si>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</si>
  <si>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</si>
  <si>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</si>
  <si>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</si>
  <si>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</si>
  <si>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</si>
  <si>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</si>
  <si>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</si>
  <si>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</si>
  <si>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</si>
  <si>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</si>
  <si>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</si>
  <si>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</si>
  <si>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</si>
  <si>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</si>
  <si>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</si>
  <si>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</si>
  <si>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</si>
  <si>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</si>
  <si>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</si>
  <si>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</si>
  <si>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</si>
  <si>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</si>
  <si>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</si>
  <si>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</si>
  <si>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</si>
  <si>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</si>
  <si>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</si>
  <si>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</si>
  <si>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</si>
  <si>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</si>
  <si>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</si>
  <si>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</si>
  <si>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</si>
  <si>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</si>
  <si>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</si>
  <si>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</si>
  <si>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</si>
  <si>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</si>
  <si>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</si>
  <si>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</si>
  <si>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</si>
  <si>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</si>
  <si>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</si>
  <si>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</si>
  <si>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</si>
  <si>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</si>
  <si>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</si>
  <si>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</si>
  <si>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</si>
  <si>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</si>
  <si>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</si>
  <si>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</si>
  <si>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</si>
  <si>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</si>
  <si>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</si>
  <si>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</si>
  <si>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</si>
  <si>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</si>
  <si>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</si>
  <si>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</si>
  <si>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</si>
  <si>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</si>
  <si>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</si>
  <si>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</si>
  <si>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</si>
  <si>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</si>
  <si>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</si>
  <si>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</si>
  <si>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</si>
  <si>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</si>
  <si>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</si>
  <si>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</si>
  <si>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</si>
  <si>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</si>
  <si>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</si>
  <si>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</si>
  <si>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</si>
  <si>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</si>
  <si>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</si>
  <si>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</si>
  <si>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</si>
  <si>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</si>
  <si>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</si>
  <si>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</si>
  <si>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</si>
  <si>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</si>
  <si>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</si>
  <si>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</si>
  <si>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</si>
  <si>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</si>
  <si>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</si>
  <si>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</si>
  <si>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</si>
  <si>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</si>
  <si>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</si>
  <si>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</si>
  <si>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</si>
  <si>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</si>
  <si>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</si>
  <si>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</si>
  <si>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</si>
  <si>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</si>
  <si>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</si>
  <si>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</si>
  <si>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</si>
  <si>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</si>
  <si>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</si>
  <si>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</si>
  <si>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</si>
  <si>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</si>
  <si>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</si>
  <si>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</si>
  <si>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</si>
  <si>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</si>
  <si>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</si>
  <si>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</si>
  <si>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</si>
  <si>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</si>
  <si>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</si>
  <si>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</si>
  <si>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</si>
  <si>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</si>
  <si>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</si>
  <si>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</si>
  <si>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</si>
  <si>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</si>
  <si>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</si>
  <si>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</si>
  <si>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</si>
  <si>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</si>
  <si>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</si>
  <si>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</si>
  <si>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</si>
  <si>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</si>
  <si>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</si>
  <si>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</si>
  <si>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</si>
  <si>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</si>
  <si>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</si>
  <si>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</si>
  <si>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</si>
  <si>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</si>
  <si>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</si>
  <si>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</si>
  <si>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</si>
  <si>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</si>
  <si>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</si>
  <si>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</si>
  <si>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</si>
  <si>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</si>
  <si>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</si>
  <si>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</si>
  <si>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</si>
  <si>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</si>
  <si>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</si>
  <si>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</si>
  <si>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</si>
  <si>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</si>
  <si>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</si>
  <si>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</si>
  <si>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</si>
  <si>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</si>
  <si>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</si>
  <si>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</si>
  <si>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</si>
  <si>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</si>
  <si>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</si>
  <si>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</si>
  <si>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</si>
  <si>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</si>
  <si>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</si>
  <si>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</si>
  <si>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</si>
  <si>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</si>
  <si>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</si>
  <si>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</si>
  <si>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</si>
  <si>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</si>
  <si>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</si>
  <si>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</si>
  <si>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</si>
  <si>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</si>
  <si>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</si>
  <si>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</si>
  <si>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</si>
  <si>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</si>
  <si>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</si>
  <si>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</si>
  <si>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</si>
  <si>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</si>
  <si>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</si>
  <si>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</si>
  <si>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</si>
  <si>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</si>
  <si>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</si>
  <si>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</si>
  <si>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</si>
  <si>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</si>
  <si>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</si>
  <si>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</si>
  <si>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</si>
  <si>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</si>
  <si>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</si>
  <si>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</si>
  <si>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</si>
  <si>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</si>
  <si>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</si>
  <si>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</si>
  <si>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</si>
  <si>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</si>
  <si>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</si>
  <si>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</si>
  <si>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</si>
  <si>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</si>
  <si>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</si>
  <si>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</si>
  <si>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</si>
  <si>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</si>
  <si>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</si>
  <si>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</si>
  <si>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</si>
  <si>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</si>
  <si>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</si>
  <si>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</si>
  <si>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</si>
  <si>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</si>
  <si>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</si>
  <si>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</si>
  <si>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</si>
  <si>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</si>
  <si>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</si>
  <si>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</si>
  <si>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</si>
  <si>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</si>
  <si>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</si>
  <si>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</si>
  <si>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</si>
  <si>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</si>
  <si>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</si>
  <si>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</si>
  <si>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</si>
  <si>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</si>
  <si>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</si>
  <si>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</si>
  <si>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</si>
  <si>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</si>
  <si>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</si>
  <si>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</si>
  <si>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</si>
  <si>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</si>
  <si>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</si>
  <si>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</si>
  <si>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</si>
  <si>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</si>
  <si>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</si>
  <si>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</si>
  <si>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</si>
  <si>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</si>
  <si>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</si>
  <si>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</si>
  <si>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</si>
  <si>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</si>
  <si>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</si>
  <si>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</si>
  <si>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</si>
  <si>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</si>
  <si>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</si>
  <si>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</si>
  <si>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</si>
  <si>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</si>
  <si>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</si>
  <si>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</si>
  <si>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</si>
  <si>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</si>
  <si>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</si>
  <si>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</si>
  <si>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</si>
  <si>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</si>
  <si>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</si>
  <si>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</si>
  <si>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</si>
  <si>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</si>
  <si>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</si>
  <si>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</si>
  <si>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</si>
  <si>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</si>
  <si>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</si>
  <si>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</si>
  <si>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</si>
  <si>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</si>
  <si>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</si>
  <si>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</si>
  <si>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</si>
  <si>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</si>
  <si>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</si>
  <si>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</si>
  <si>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</si>
  <si>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</si>
  <si>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</si>
  <si>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</si>
  <si>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</si>
  <si>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</si>
  <si>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</si>
  <si>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</si>
  <si>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</si>
  <si>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</si>
  <si>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</si>
  <si>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</si>
  <si>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</si>
  <si>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</si>
  <si>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</si>
  <si>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</si>
  <si>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</si>
  <si>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</si>
  <si>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</si>
  <si>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</si>
  <si>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</si>
  <si>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</si>
  <si>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</si>
  <si>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</si>
  <si>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</si>
  <si>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</si>
  <si>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</si>
  <si>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</si>
  <si>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</si>
  <si>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</si>
  <si>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</si>
  <si>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</si>
  <si>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</si>
  <si>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</si>
  <si>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</si>
  <si>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</si>
  <si>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</si>
  <si>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</si>
  <si>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</si>
  <si>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</si>
  <si>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</si>
  <si>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</si>
  <si>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</si>
  <si>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</si>
  <si>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</si>
  <si>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</si>
  <si>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</si>
  <si>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</si>
  <si>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</si>
  <si>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</si>
  <si>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</si>
  <si>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</si>
  <si>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</si>
  <si>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</si>
  <si>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</si>
  <si>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</si>
  <si>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</si>
  <si>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</si>
  <si>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</si>
  <si>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</si>
  <si>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</si>
  <si>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</si>
  <si>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</si>
  <si>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</si>
  <si>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</si>
  <si>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</si>
  <si>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</si>
  <si>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</si>
  <si>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</si>
  <si>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</si>
  <si>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</si>
  <si>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</si>
  <si>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</si>
  <si>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</si>
  <si>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</si>
  <si>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</si>
  <si>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</si>
  <si>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</si>
  <si>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</si>
  <si>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</si>
  <si>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</si>
  <si>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</si>
  <si>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</si>
  <si>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</si>
  <si>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</si>
  <si>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</si>
  <si>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</si>
  <si>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</si>
  <si>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</si>
  <si>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</si>
  <si>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</si>
  <si>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</si>
  <si>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</si>
  <si>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</si>
  <si>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</si>
  <si>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</si>
  <si>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</si>
  <si>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</si>
  <si>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</si>
  <si>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</si>
  <si>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</si>
  <si>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</si>
  <si>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</si>
  <si>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</si>
  <si>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</si>
  <si>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</si>
  <si>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</si>
  <si>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</si>
  <si>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</si>
  <si>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</si>
  <si>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</si>
  <si>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</si>
  <si>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</si>
  <si>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</si>
  <si>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</si>
  <si>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</si>
  <si>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</si>
  <si>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</si>
  <si>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</si>
  <si>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</si>
  <si>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</si>
  <si>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</si>
  <si>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</si>
  <si>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</si>
  <si>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</si>
  <si>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</si>
  <si>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</si>
  <si>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</si>
  <si>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</si>
  <si>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</si>
  <si>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</si>
  <si>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</si>
  <si>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</si>
  <si>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</si>
  <si>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</si>
  <si>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</si>
  <si>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</si>
  <si>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</si>
  <si>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</si>
  <si>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</si>
  <si>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</si>
  <si>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</si>
  <si>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</si>
  <si>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</si>
  <si>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</si>
  <si>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</si>
  <si>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</si>
  <si>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</si>
  <si>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</si>
  <si>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</si>
  <si>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</si>
  <si>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</si>
  <si>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</si>
  <si>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</si>
  <si>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</si>
  <si>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</si>
  <si>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</si>
  <si>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</si>
  <si>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</si>
  <si>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</si>
  <si>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</si>
  <si>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</si>
  <si>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</si>
  <si>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</si>
  <si>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</si>
  <si>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</si>
  <si>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</si>
  <si>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</si>
  <si>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</si>
  <si>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</si>
  <si>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</si>
  <si>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</si>
  <si>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</si>
  <si>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</si>
  <si>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</si>
  <si>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</si>
  <si>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</si>
  <si>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</si>
  <si>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</si>
  <si>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</si>
  <si>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</si>
  <si>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</si>
  <si>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</si>
  <si>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</si>
  <si>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</si>
  <si>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</si>
  <si>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</si>
  <si>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</si>
  <si>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</si>
  <si>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</si>
  <si>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</si>
  <si>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</si>
  <si>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</si>
  <si>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</si>
  <si>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</si>
  <si>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</si>
  <si>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</si>
  <si>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</si>
  <si>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</si>
  <si>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</si>
  <si>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</si>
  <si>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</si>
  <si>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</si>
  <si>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</si>
  <si>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</si>
  <si>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</si>
  <si>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</si>
  <si>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</si>
  <si>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</si>
  <si>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</si>
  <si>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</si>
  <si>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</si>
  <si>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</si>
  <si>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</si>
  <si>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</si>
  <si>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</si>
  <si>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</si>
  <si>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</si>
  <si>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</si>
  <si>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</si>
  <si>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</si>
  <si>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</si>
  <si>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</si>
  <si>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</si>
  <si>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</si>
  <si>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</si>
  <si>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</si>
  <si>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</si>
  <si>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</si>
  <si>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</si>
  <si>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</si>
  <si>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</si>
  <si>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</si>
  <si>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</si>
  <si>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</si>
  <si>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</si>
  <si>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</si>
  <si>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</si>
  <si>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</si>
  <si>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</si>
  <si>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</si>
  <si>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</si>
  <si>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</si>
  <si>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</si>
  <si>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</si>
  <si>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</si>
  <si>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</si>
  <si>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</si>
  <si>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</si>
  <si>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</si>
  <si>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</si>
  <si>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</si>
  <si>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</si>
  <si>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</si>
  <si>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</si>
  <si>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</si>
  <si>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</si>
  <si>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</si>
  <si>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</si>
  <si>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</si>
  <si>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</si>
  <si>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</si>
  <si>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</si>
  <si>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</si>
  <si>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</si>
  <si>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</si>
  <si>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</si>
  <si>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</si>
  <si>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</si>
  <si>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</si>
  <si>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</si>
  <si>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</si>
  <si>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</si>
  <si>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</si>
  <si>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</si>
  <si>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</si>
  <si>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</si>
  <si>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</si>
  <si>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</si>
  <si>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</si>
  <si>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</si>
  <si>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</si>
  <si>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</si>
  <si>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</si>
  <si>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</si>
  <si>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</si>
  <si>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</si>
  <si>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</si>
  <si>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</si>
  <si>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</si>
  <si>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</si>
  <si>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</si>
  <si>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</si>
  <si>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</si>
  <si>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</si>
  <si>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</si>
  <si>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</si>
  <si>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</si>
  <si>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</si>
  <si>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</si>
  <si>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</si>
  <si>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</si>
  <si>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</si>
  <si>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</si>
  <si>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</si>
  <si>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</si>
  <si>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</si>
  <si>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</si>
  <si>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</si>
  <si>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</si>
  <si>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</si>
  <si>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</si>
  <si>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</si>
  <si>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</si>
  <si>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</si>
  <si>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</si>
  <si>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</si>
  <si>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</si>
  <si>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</si>
  <si>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</si>
  <si>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</si>
  <si>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</si>
  <si>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</si>
  <si>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</si>
  <si>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</si>
  <si>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</si>
  <si>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</si>
  <si>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</si>
  <si>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</si>
  <si>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</si>
  <si>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</si>
  <si>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</si>
  <si>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</si>
  <si>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</si>
  <si>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</si>
  <si>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</si>
  <si>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</si>
  <si>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</si>
  <si>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</si>
  <si>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</si>
  <si>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</si>
  <si>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</si>
  <si>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</si>
  <si>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</si>
  <si>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</si>
  <si>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</si>
  <si>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</si>
  <si>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</si>
  <si>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</si>
  <si>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</si>
  <si>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</si>
  <si>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</si>
  <si>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</si>
  <si>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</si>
  <si>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</si>
  <si>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</si>
  <si>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</si>
  <si>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</si>
  <si>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</si>
  <si>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</si>
  <si>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</si>
  <si>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</si>
  <si>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</si>
  <si>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</si>
  <si>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</si>
  <si>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</si>
  <si>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</si>
  <si>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</si>
  <si>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</si>
  <si>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</si>
  <si>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</si>
  <si>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</si>
  <si>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</si>
  <si>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</si>
  <si>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</si>
  <si>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</si>
  <si>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</si>
  <si>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</si>
  <si>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</si>
  <si>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</si>
  <si>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</si>
  <si>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</si>
  <si>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</si>
  <si>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</si>
  <si>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</si>
  <si>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</si>
  <si>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</si>
  <si>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</si>
  <si>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</si>
  <si>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</si>
  <si>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</si>
  <si>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</si>
  <si>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</si>
  <si>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</si>
  <si>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</si>
  <si>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</si>
  <si>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</si>
  <si>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</si>
  <si>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</si>
  <si>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</si>
  <si>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</si>
  <si>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</si>
  <si>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</si>
  <si>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</si>
  <si>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</si>
  <si>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</si>
  <si>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</si>
  <si>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</si>
  <si>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</si>
  <si>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</si>
  <si>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</si>
  <si>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</si>
  <si>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</si>
  <si>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</si>
  <si>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</si>
  <si>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</si>
  <si>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</si>
  <si>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</si>
  <si>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</si>
  <si>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</si>
  <si>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</si>
  <si>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</si>
  <si>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</si>
  <si>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</si>
  <si>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</si>
  <si>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</si>
  <si>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</si>
  <si>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</si>
  <si>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</si>
  <si>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</si>
  <si>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</si>
  <si>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</si>
  <si>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</si>
  <si>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</si>
  <si>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</si>
  <si>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</si>
  <si>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</si>
  <si>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</si>
  <si>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</si>
  <si>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</si>
  <si>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</si>
  <si>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</si>
  <si>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</si>
  <si>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</si>
  <si>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</si>
  <si>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</si>
  <si>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</si>
  <si>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</si>
  <si>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</si>
  <si>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</si>
  <si>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</si>
  <si>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</si>
  <si>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</si>
  <si>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</si>
  <si>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</si>
  <si>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</si>
  <si>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</si>
  <si>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</si>
  <si>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</si>
  <si>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</si>
  <si>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</si>
  <si>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</si>
  <si>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</si>
  <si>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</si>
  <si>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</si>
  <si>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</si>
  <si>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</si>
  <si>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</si>
  <si>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</si>
  <si>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</si>
  <si>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</si>
  <si>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</si>
  <si>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</si>
  <si>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</si>
  <si>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</si>
  <si>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</si>
  <si>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</si>
  <si>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</si>
  <si>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</si>
  <si>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</si>
  <si>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</si>
  <si>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</si>
  <si>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</si>
  <si>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</si>
  <si>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</si>
  <si>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</si>
  <si>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</si>
  <si>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</si>
  <si>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</si>
  <si>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</si>
  <si>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</si>
  <si>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</si>
  <si>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</si>
  <si>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</si>
  <si>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</si>
  <si>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</si>
  <si>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</si>
  <si>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</si>
  <si>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</si>
  <si>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</si>
  <si>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</si>
  <si>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</si>
  <si>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</si>
  <si>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</si>
  <si>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</si>
  <si>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</si>
  <si>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</si>
  <si>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</si>
  <si>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</si>
  <si>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</si>
  <si>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</si>
  <si>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</si>
  <si>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</si>
  <si>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</si>
  <si>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</si>
  <si>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</si>
  <si>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</si>
  <si>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</si>
  <si>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</si>
  <si>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</si>
  <si>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</si>
  <si>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</si>
  <si>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</si>
  <si>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</si>
  <si>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</si>
  <si>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</si>
  <si>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</si>
  <si>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</si>
  <si>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</si>
  <si>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</si>
  <si>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</si>
  <si>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</si>
  <si>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</si>
  <si>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</si>
  <si>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</si>
  <si>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</si>
  <si>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</si>
  <si>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</si>
  <si>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</si>
  <si>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</si>
  <si>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</si>
  <si>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</si>
  <si>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</si>
  <si>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</si>
  <si>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</si>
  <si>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</si>
  <si>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</si>
  <si>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</si>
  <si>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</si>
  <si>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</si>
  <si>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</si>
  <si>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</si>
  <si>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</si>
  <si>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</si>
  <si>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</si>
  <si>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</si>
  <si>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</si>
  <si>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</si>
  <si>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</si>
  <si>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</si>
  <si>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</si>
  <si>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</si>
  <si>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</si>
  <si>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</si>
  <si>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</si>
  <si>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</si>
  <si>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</si>
  <si>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</si>
  <si>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</si>
  <si>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</si>
  <si>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</si>
  <si>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</si>
  <si>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</si>
  <si>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</si>
  <si>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</si>
  <si>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</si>
  <si>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</si>
  <si>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</si>
  <si>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</si>
  <si>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</si>
  <si>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</si>
  <si>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</si>
  <si>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</si>
  <si>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</si>
  <si>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</si>
  <si>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</si>
  <si>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</si>
  <si>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</si>
  <si>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</si>
  <si>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</si>
  <si>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</si>
  <si>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</si>
  <si>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</si>
  <si>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</si>
  <si>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</si>
  <si>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</si>
  <si>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</si>
  <si>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</si>
  <si>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</si>
  <si>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</si>
  <si>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</si>
  <si>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</si>
  <si>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</si>
  <si>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</si>
  <si>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</si>
  <si>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</si>
  <si>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</si>
  <si>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</si>
  <si>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</si>
  <si>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</si>
  <si>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</si>
  <si>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</si>
  <si>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</si>
  <si>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</si>
  <si>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</si>
  <si>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</si>
  <si>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</si>
  <si>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</si>
  <si>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</si>
  <si>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</si>
  <si>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</si>
  <si>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</si>
  <si>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</si>
  <si>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</si>
  <si>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</si>
  <si>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</si>
  <si>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</si>
  <si>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</si>
  <si>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</si>
  <si>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</si>
  <si>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</si>
  <si>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</si>
  <si>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</si>
  <si>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</si>
  <si>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</si>
  <si>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</si>
  <si>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</si>
  <si>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</si>
  <si>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</si>
  <si>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</si>
  <si>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</si>
  <si>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</si>
  <si>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</si>
  <si>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</si>
  <si>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</si>
  <si>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</si>
  <si>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</si>
  <si>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</si>
  <si>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</si>
  <si>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</si>
  <si>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</si>
  <si>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</si>
  <si>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</si>
  <si>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</si>
  <si>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</si>
  <si>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</si>
  <si>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</si>
  <si>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</si>
  <si>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</si>
  <si>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</si>
  <si>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</si>
  <si>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</si>
  <si>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</si>
  <si>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</si>
  <si>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</si>
  <si>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</si>
  <si>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</si>
  <si>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</si>
  <si>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</si>
  <si>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</si>
  <si>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</si>
  <si>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</si>
  <si>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</si>
  <si>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</si>
  <si>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</si>
  <si>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</si>
  <si>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</si>
  <si>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</si>
  <si>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</si>
  <si>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</si>
  <si>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</si>
  <si>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</si>
  <si>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</si>
  <si>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</si>
  <si>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</si>
  <si>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</si>
  <si>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</si>
  <si>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</si>
  <si>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</si>
  <si>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</si>
  <si>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</si>
  <si>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</si>
  <si>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</si>
  <si>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</si>
  <si>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</si>
  <si>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</si>
  <si>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</si>
  <si>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</si>
  <si>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</si>
  <si>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</si>
  <si>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</si>
  <si>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</si>
  <si>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</si>
  <si>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</si>
  <si>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</si>
  <si>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</si>
  <si>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</si>
  <si>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</si>
  <si>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</si>
  <si>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</si>
  <si>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</si>
  <si>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</si>
  <si>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</si>
  <si>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</si>
  <si>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</si>
  <si>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</si>
  <si>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</si>
  <si>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</si>
  <si>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</si>
  <si>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</si>
  <si>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</si>
  <si>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</si>
  <si>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</si>
  <si>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</si>
  <si>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</si>
  <si>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</si>
  <si>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</si>
  <si>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</si>
  <si>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</si>
  <si>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</si>
  <si>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</si>
  <si>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</si>
  <si>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</si>
  <si>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</si>
  <si>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</si>
  <si>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</si>
  <si>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</si>
  <si>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</si>
  <si>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</si>
  <si>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</si>
  <si>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</si>
  <si>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</si>
  <si>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</si>
  <si>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</si>
  <si>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</si>
  <si>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</si>
  <si>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</si>
  <si>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</si>
  <si>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</si>
  <si>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</si>
  <si>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</si>
  <si>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</si>
  <si>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</si>
  <si>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</si>
  <si>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</si>
  <si>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</si>
  <si>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</si>
  <si>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</si>
  <si>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</si>
  <si>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</si>
  <si>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</si>
  <si>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</si>
  <si>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</si>
  <si>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</si>
  <si>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</si>
  <si>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</si>
  <si>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</si>
  <si>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</si>
  <si>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</si>
  <si>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</si>
  <si>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</si>
  <si>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</si>
  <si>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</si>
  <si>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</si>
  <si>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</si>
  <si>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</si>
  <si>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</si>
  <si>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</si>
  <si>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</si>
  <si>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</si>
  <si>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</si>
  <si>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</si>
  <si>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</si>
  <si>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</si>
  <si>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</si>
  <si>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</si>
  <si>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</si>
  <si>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</si>
  <si>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</si>
  <si>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</si>
  <si>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</si>
  <si>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</si>
  <si>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</si>
  <si>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</si>
  <si>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</si>
  <si>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</si>
  <si>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</si>
  <si>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</si>
  <si>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</si>
  <si>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</si>
  <si>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</si>
  <si>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</si>
  <si>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</si>
  <si>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</si>
  <si>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</si>
  <si>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</si>
  <si>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</si>
  <si>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</si>
  <si>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</si>
  <si>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</si>
  <si>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</si>
  <si>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</si>
  <si>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</si>
  <si>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</si>
  <si>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</si>
  <si>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</si>
  <si>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</si>
  <si>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</si>
  <si>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</si>
  <si>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</si>
  <si>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</si>
  <si>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</si>
  <si>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</si>
  <si>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</si>
  <si>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</si>
  <si>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</si>
  <si>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</si>
  <si>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</si>
  <si>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</si>
  <si>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</si>
  <si>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</si>
  <si>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</si>
  <si>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</si>
  <si>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</si>
  <si>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</si>
  <si>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</si>
  <si>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</si>
  <si>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</si>
  <si>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</si>
  <si>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</si>
  <si>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</si>
  <si>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</si>
  <si>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</si>
  <si>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</si>
  <si>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</si>
  <si>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</si>
  <si>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</si>
  <si>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</si>
  <si>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</si>
  <si>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</si>
  <si>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</si>
  <si>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</si>
  <si>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</si>
  <si>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</si>
  <si>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</si>
  <si>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</si>
  <si>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</si>
  <si>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</si>
  <si>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</si>
  <si>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</si>
  <si>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</si>
  <si>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</si>
  <si>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</si>
  <si>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</si>
  <si>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</si>
  <si>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</si>
  <si>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</si>
  <si>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</si>
  <si>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</si>
  <si>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</si>
  <si>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</si>
  <si>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</si>
  <si>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</si>
  <si>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</si>
  <si>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</si>
  <si>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</si>
  <si>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</si>
  <si>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</si>
  <si>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</si>
  <si>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</si>
  <si>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</si>
  <si>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</si>
  <si>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</si>
  <si>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</si>
  <si>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</si>
  <si>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</si>
  <si>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</si>
  <si>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</si>
  <si>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</si>
  <si>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</si>
  <si>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</si>
  <si>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</si>
  <si>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</si>
  <si>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</si>
  <si>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</si>
  <si>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</si>
  <si>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</si>
  <si>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</si>
  <si>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</si>
  <si>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</si>
  <si>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</si>
  <si>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</si>
  <si>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</si>
  <si>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</si>
  <si>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</si>
  <si>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</si>
  <si>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</si>
  <si>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</si>
  <si>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</si>
  <si>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</si>
  <si>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</si>
  <si>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</si>
  <si>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</si>
  <si>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</si>
  <si>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</si>
  <si>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</si>
  <si>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</si>
  <si>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</si>
  <si>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</si>
  <si>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</si>
  <si>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</si>
  <si>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</si>
  <si>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</si>
  <si>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</si>
  <si>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</si>
  <si>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</si>
  <si>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</si>
  <si>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</si>
  <si>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</si>
  <si>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</si>
  <si>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</si>
  <si>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</si>
  <si>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</si>
  <si>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</si>
  <si>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</si>
  <si>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</si>
  <si>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</si>
  <si>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</si>
  <si>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</si>
  <si>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</si>
  <si>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</si>
  <si>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</si>
  <si>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</si>
  <si>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</si>
  <si>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</si>
  <si>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</si>
  <si>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</si>
  <si>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</si>
  <si>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</si>
  <si>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</si>
  <si>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</si>
  <si>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</si>
  <si>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</si>
  <si>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</si>
  <si>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</si>
  <si>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</si>
  <si>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</si>
  <si>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</si>
  <si>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</si>
  <si>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</si>
  <si>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</si>
  <si>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</si>
  <si>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</si>
  <si>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</si>
  <si>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</si>
  <si>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</si>
  <si>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</si>
  <si>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</si>
  <si>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</si>
  <si>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</si>
  <si>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</si>
  <si>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</si>
  <si>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</si>
  <si>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</si>
  <si>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</si>
  <si>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</si>
  <si>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</si>
  <si>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</si>
  <si>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</si>
  <si>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</si>
  <si>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</si>
  <si>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</si>
  <si>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</si>
  <si>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</si>
  <si>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</si>
  <si>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</si>
  <si>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</si>
  <si>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</si>
  <si>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</si>
  <si>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</si>
  <si>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</si>
  <si>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</si>
  <si>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</si>
  <si>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</si>
  <si>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</si>
  <si>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</si>
  <si>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</si>
  <si>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</si>
  <si>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</si>
  <si>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</si>
  <si>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</si>
  <si>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</si>
  <si>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</si>
  <si>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</si>
  <si>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</si>
  <si>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</si>
  <si>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</si>
  <si>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</si>
  <si>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</si>
  <si>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</si>
  <si>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</si>
  <si>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</si>
  <si>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</si>
  <si>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</si>
  <si>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</si>
  <si>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</si>
  <si>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</si>
  <si>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</si>
  <si>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</si>
  <si>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</si>
  <si>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</si>
  <si>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</si>
  <si>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</si>
  <si>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</si>
  <si>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</si>
  <si>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</si>
  <si>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</si>
  <si>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</si>
  <si>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</si>
  <si>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</si>
  <si>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</si>
  <si>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</si>
  <si>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</si>
  <si>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</si>
  <si>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</si>
  <si>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</si>
  <si>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</si>
  <si>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</si>
  <si>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</si>
  <si>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</si>
  <si>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</si>
  <si>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</si>
  <si>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</si>
  <si>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</si>
  <si>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</si>
  <si>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</si>
  <si>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</si>
  <si>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</si>
  <si>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</si>
  <si>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</si>
  <si>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</si>
  <si>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</si>
  <si>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</si>
  <si>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</si>
  <si>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</si>
  <si>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</si>
  <si>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</si>
  <si>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</si>
  <si>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</si>
  <si>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</si>
  <si>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</si>
  <si>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</si>
  <si>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</si>
  <si>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</si>
  <si>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</si>
  <si>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</si>
  <si>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</si>
  <si>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</si>
  <si>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</si>
  <si>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</si>
  <si>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</si>
  <si>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</si>
  <si>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</si>
  <si>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</si>
  <si>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</si>
  <si>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</si>
  <si>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</si>
  <si>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</si>
  <si>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</si>
  <si>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</si>
  <si>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</si>
  <si>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</si>
  <si>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</si>
  <si>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</si>
  <si>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</si>
  <si>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</si>
  <si>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</si>
  <si>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</si>
  <si>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</si>
  <si>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</si>
  <si>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</si>
  <si>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</si>
  <si>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</si>
  <si>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</si>
  <si>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</si>
  <si>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</si>
  <si>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</si>
  <si>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</si>
  <si>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</si>
  <si>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</si>
  <si>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</si>
  <si>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</si>
  <si>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</si>
  <si>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</si>
  <si>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</si>
  <si>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</si>
  <si>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</si>
  <si>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</si>
  <si>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</si>
  <si>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</si>
  <si>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</si>
  <si>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</si>
  <si>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</si>
  <si>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</si>
  <si>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</si>
  <si>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</si>
  <si>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</si>
  <si>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</si>
  <si>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</si>
  <si>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</si>
  <si>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</si>
  <si>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</si>
  <si>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</si>
  <si>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</si>
  <si>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</si>
  <si>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</si>
  <si>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</si>
  <si>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</si>
  <si>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</si>
  <si>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</si>
  <si>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</si>
  <si>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</si>
  <si>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</si>
  <si>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</si>
  <si>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</si>
  <si>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</si>
  <si>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</si>
  <si>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</si>
  <si>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</si>
  <si>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</si>
  <si>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</si>
  <si>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</si>
  <si>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</si>
  <si>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</si>
  <si>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</si>
  <si>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</si>
  <si>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</si>
  <si>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</si>
  <si>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</si>
  <si>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</si>
  <si>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</si>
  <si>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</si>
  <si>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</si>
  <si>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</si>
  <si>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</si>
  <si>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</si>
  <si>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</si>
  <si>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</si>
  <si>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</si>
  <si>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</si>
  <si>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</si>
  <si>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</si>
  <si>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</si>
  <si>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</si>
  <si>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</si>
  <si>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</si>
  <si>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</si>
  <si>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</si>
  <si>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</si>
  <si>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</si>
  <si>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</si>
  <si>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</si>
  <si>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</si>
  <si>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</si>
  <si>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</si>
  <si>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</si>
  <si>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</si>
  <si>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</si>
  <si>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</si>
  <si>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</si>
  <si>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</si>
  <si>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</si>
  <si>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</si>
  <si>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</si>
  <si>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</si>
  <si>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</si>
  <si>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</si>
  <si>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</si>
  <si>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</si>
  <si>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</si>
  <si>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</si>
  <si>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</si>
  <si>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</si>
  <si>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</si>
  <si>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</si>
  <si>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</si>
  <si>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</si>
  <si>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</si>
  <si>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</si>
  <si>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</si>
  <si>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</si>
  <si>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</si>
  <si>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</si>
  <si>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</si>
  <si>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</si>
  <si>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</si>
  <si>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</si>
  <si>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</si>
  <si>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</si>
  <si>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</si>
  <si>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</si>
  <si>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</si>
  <si>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</si>
  <si>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</si>
  <si>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</si>
  <si>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</si>
  <si>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</si>
  <si>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</si>
  <si>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</si>
  <si>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</si>
  <si>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</si>
  <si>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</si>
  <si>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</si>
  <si>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</si>
  <si>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</si>
  <si>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</si>
  <si>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</si>
  <si>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</si>
  <si>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</si>
  <si>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</si>
  <si>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</si>
  <si>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</si>
  <si>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</si>
  <si>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</si>
  <si>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</si>
  <si>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</si>
  <si>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</si>
  <si>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</si>
  <si>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</si>
  <si>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</si>
  <si>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</si>
  <si>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</si>
  <si>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</si>
  <si>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</si>
  <si>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</si>
  <si>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</si>
  <si>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</si>
  <si>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</si>
  <si>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</si>
  <si>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</si>
  <si>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</si>
  <si>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</si>
  <si>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</si>
  <si>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</si>
  <si>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</si>
  <si>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</si>
  <si>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</si>
  <si>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</si>
  <si>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</si>
  <si>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</si>
  <si>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</si>
  <si>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</si>
  <si>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</si>
  <si>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</si>
  <si>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</si>
  <si>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</si>
  <si>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</si>
  <si>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</si>
  <si>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</si>
  <si>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</si>
  <si>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</si>
  <si>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</si>
  <si>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</si>
  <si>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</si>
  <si>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</si>
  <si>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</si>
  <si>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</si>
  <si>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</si>
  <si>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</si>
  <si>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</si>
  <si>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</si>
  <si>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</si>
  <si>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</si>
  <si>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</si>
  <si>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</si>
  <si>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</si>
  <si>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</si>
  <si>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</si>
  <si>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</si>
  <si>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</si>
  <si>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</si>
  <si>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</si>
  <si>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</si>
  <si>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</si>
  <si>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</si>
  <si>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</si>
  <si>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</si>
  <si>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</si>
  <si>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</si>
  <si>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</si>
  <si>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</si>
  <si>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</si>
  <si>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</si>
  <si>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</si>
  <si>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</si>
  <si>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</si>
  <si>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</si>
  <si>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</si>
  <si>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</si>
  <si>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</si>
  <si>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</si>
  <si>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</si>
  <si>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</si>
  <si>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</si>
  <si>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</si>
  <si>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</si>
  <si>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</si>
  <si>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</si>
  <si>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</si>
  <si>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</si>
  <si>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</si>
  <si>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</si>
  <si>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</si>
  <si>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</si>
  <si>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</si>
  <si>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</si>
  <si>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</si>
  <si>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</si>
  <si>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</si>
  <si>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</si>
  <si>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</si>
  <si>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</si>
  <si>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</si>
  <si>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</si>
  <si>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</si>
  <si>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</si>
  <si>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</si>
  <si>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</si>
  <si>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</si>
  <si>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</si>
  <si>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</si>
  <si>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</si>
  <si>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</si>
  <si>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</si>
  <si>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</si>
  <si>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</si>
  <si>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</si>
  <si>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</si>
  <si>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</si>
  <si>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</si>
  <si>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</si>
  <si>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</si>
  <si>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</si>
  <si>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</si>
  <si>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</si>
  <si>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</si>
  <si>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</si>
  <si>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</si>
  <si>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</si>
  <si>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</si>
  <si>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</si>
  <si>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</si>
  <si>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</si>
  <si>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</si>
  <si>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</si>
  <si>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</si>
  <si>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</si>
  <si>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</si>
  <si>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</si>
  <si>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</si>
  <si>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</si>
  <si>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</si>
  <si>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</si>
  <si>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</si>
  <si>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</si>
  <si>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</si>
  <si>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</si>
  <si>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</si>
  <si>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</si>
  <si>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</si>
  <si>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</si>
  <si>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</si>
  <si>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</si>
  <si>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</si>
  <si>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</si>
  <si>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</si>
  <si>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</si>
  <si>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</si>
  <si>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</si>
  <si>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</si>
  <si>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</si>
  <si>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</si>
  <si>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</si>
  <si>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</si>
  <si>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</si>
  <si>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</si>
  <si>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</si>
  <si>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</si>
  <si>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</si>
  <si>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</si>
  <si>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</si>
  <si>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</si>
  <si>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</si>
  <si>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</si>
  <si>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</si>
  <si>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</si>
  <si>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</si>
  <si>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</si>
  <si>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</si>
  <si>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</si>
  <si>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</si>
  <si>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</si>
  <si>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</si>
  <si>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</si>
  <si>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</si>
  <si>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</si>
  <si>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</si>
  <si>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</si>
  <si>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</si>
  <si>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</si>
  <si>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</si>
  <si>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</si>
  <si>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</si>
  <si>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</si>
  <si>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</si>
  <si>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</si>
  <si>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</si>
  <si>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</si>
  <si>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</si>
  <si>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</si>
  <si>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</si>
  <si>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</si>
  <si>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</si>
  <si>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</si>
  <si>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</si>
  <si>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</si>
  <si>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</si>
  <si>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</si>
  <si>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</si>
  <si>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</si>
  <si>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</si>
  <si>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</si>
  <si>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</si>
  <si>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</si>
  <si>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</si>
  <si>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</si>
  <si>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</si>
  <si>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</si>
  <si>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</si>
  <si>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</si>
  <si>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</si>
  <si>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</si>
  <si>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</si>
  <si>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</si>
  <si>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</si>
  <si>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</si>
  <si>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</si>
  <si>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</si>
  <si>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</si>
  <si>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</si>
  <si>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</si>
  <si>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</si>
  <si>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</si>
  <si>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</si>
  <si>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</si>
  <si>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</si>
  <si>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</si>
  <si>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</si>
  <si>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</si>
  <si>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</si>
  <si>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</si>
  <si>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</si>
  <si>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</si>
  <si>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</si>
  <si>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</si>
  <si>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</si>
  <si>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</si>
  <si>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</si>
  <si>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</si>
  <si>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</si>
  <si>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</si>
  <si>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</si>
  <si>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</si>
  <si>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</si>
  <si>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</si>
  <si>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</si>
  <si>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</si>
  <si>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</si>
  <si>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</si>
  <si>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</si>
  <si>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</si>
  <si>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</si>
  <si>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</si>
  <si>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</si>
  <si>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</si>
  <si>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</si>
  <si>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</si>
  <si>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</si>
  <si>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</si>
  <si>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</si>
  <si>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</si>
  <si>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</si>
  <si>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</si>
  <si>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</si>
  <si>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</si>
  <si>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</si>
  <si>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</si>
  <si>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</si>
  <si>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</si>
  <si>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</si>
  <si>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</si>
  <si>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</si>
  <si>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</si>
  <si>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</si>
  <si>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</si>
  <si>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</si>
  <si>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</si>
  <si>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</si>
  <si>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</si>
  <si>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</si>
  <si>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</si>
  <si>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</si>
  <si>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</si>
  <si>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</si>
  <si>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</si>
  <si>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</si>
  <si>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</si>
  <si>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</si>
  <si>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</si>
  <si>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</si>
  <si>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</si>
  <si>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</si>
  <si>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</si>
  <si>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</si>
  <si>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</si>
  <si>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</si>
  <si>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</si>
  <si>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</si>
  <si>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</si>
  <si>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</si>
  <si>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</si>
  <si>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</si>
  <si>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</si>
  <si>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</si>
  <si>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</si>
  <si>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</si>
  <si>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</si>
  <si>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</si>
  <si>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</si>
  <si>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</si>
  <si>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</si>
  <si>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</si>
  <si>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</si>
  <si>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</si>
  <si>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</si>
  <si>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</si>
  <si>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</si>
  <si>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</si>
  <si>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</si>
  <si>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</si>
  <si>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</si>
  <si>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</si>
  <si>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</si>
  <si>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</si>
  <si>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</si>
  <si>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</si>
  <si>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</si>
  <si>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</si>
  <si>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</si>
  <si>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</si>
  <si>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</si>
  <si>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</si>
  <si>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</si>
  <si>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</si>
  <si>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</si>
  <si>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</si>
  <si>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</si>
  <si>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</si>
  <si>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</si>
  <si>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</si>
  <si>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</si>
  <si>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</si>
  <si>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</si>
  <si>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</si>
  <si>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</si>
  <si>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</si>
  <si>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</si>
  <si>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</si>
  <si>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</si>
  <si>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</si>
  <si>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</si>
  <si>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</si>
  <si>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</si>
  <si>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</si>
  <si>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</si>
  <si>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</si>
  <si>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</si>
  <si>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</si>
  <si>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</si>
  <si>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</si>
  <si>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</si>
  <si>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</si>
  <si>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</si>
  <si>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</si>
  <si>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</si>
  <si>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</si>
  <si>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</si>
  <si>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</si>
  <si>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</si>
  <si>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</si>
  <si>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</si>
  <si>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</si>
  <si>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</si>
  <si>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</si>
  <si>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</si>
  <si>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</si>
  <si>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</si>
  <si>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</si>
  <si>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</si>
  <si>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</si>
  <si>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</si>
  <si>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</si>
  <si>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</si>
  <si>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</si>
  <si>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</si>
  <si>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</si>
  <si>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</si>
  <si>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</si>
  <si>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</si>
  <si>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</si>
  <si>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</si>
  <si>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</si>
  <si>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</si>
  <si>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</si>
  <si>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</si>
  <si>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</si>
  <si>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</si>
  <si>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</si>
  <si>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</si>
  <si>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</si>
  <si>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</si>
  <si>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</si>
  <si>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</si>
  <si>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</si>
  <si>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</si>
  <si>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</si>
  <si>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</si>
  <si>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</si>
  <si>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</si>
  <si>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</si>
  <si>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</si>
  <si>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</si>
  <si>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</si>
  <si>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</si>
  <si>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</si>
  <si>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</si>
  <si>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</si>
  <si>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</si>
  <si>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</si>
  <si>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</si>
  <si>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</si>
  <si>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</si>
  <si>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</si>
  <si>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</si>
  <si>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</si>
  <si>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</si>
  <si>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</si>
  <si>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</si>
  <si>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</si>
  <si>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</si>
  <si>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</si>
  <si>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</si>
  <si>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</si>
  <si>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</si>
  <si>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</si>
  <si>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</si>
  <si>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</si>
  <si>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</si>
  <si>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</si>
  <si>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</si>
  <si>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</si>
  <si>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</si>
  <si>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</si>
  <si>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</si>
  <si>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</si>
  <si>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</si>
  <si>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</si>
  <si>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</si>
  <si>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</si>
  <si>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</si>
  <si>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</si>
  <si>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</si>
  <si>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</si>
  <si>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</si>
  <si>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</si>
  <si>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</si>
  <si>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</si>
  <si>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</si>
  <si>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</si>
  <si>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</si>
  <si>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</si>
  <si>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</si>
  <si>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</si>
  <si>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</si>
  <si>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</si>
  <si>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</si>
  <si>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</si>
  <si>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</si>
  <si>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</si>
  <si>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</si>
  <si>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</si>
  <si>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</si>
  <si>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</si>
  <si>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</si>
  <si>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</si>
  <si>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</si>
  <si>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</si>
  <si>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</si>
  <si>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</si>
  <si>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</si>
  <si>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</si>
  <si>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</si>
  <si>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</si>
  <si>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</si>
  <si>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</si>
  <si>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</si>
  <si>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</si>
  <si>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</si>
  <si>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</si>
  <si>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</si>
  <si>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</si>
  <si>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</si>
  <si>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</si>
  <si>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</si>
  <si>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</si>
  <si>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</si>
  <si>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</si>
  <si>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</si>
  <si>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</si>
  <si>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</si>
  <si>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</si>
  <si>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</si>
  <si>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</si>
  <si>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</si>
  <si>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</si>
  <si>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</si>
  <si>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</si>
  <si>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</si>
  <si>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</si>
  <si>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</si>
  <si>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</si>
  <si>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</si>
  <si>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</si>
  <si>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</si>
  <si>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</si>
  <si>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</si>
  <si>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</si>
  <si>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</si>
  <si>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</si>
  <si>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</si>
  <si>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</si>
  <si>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</si>
  <si>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</si>
  <si>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</si>
  <si>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</si>
  <si>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</si>
  <si>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</si>
  <si>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</si>
  <si>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</si>
  <si>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</si>
  <si>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</si>
  <si>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</si>
  <si>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</si>
  <si>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</si>
  <si>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</si>
  <si>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</si>
  <si>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</si>
  <si>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</si>
  <si>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</si>
  <si>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</si>
  <si>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</si>
  <si>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</si>
  <si>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</si>
  <si>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</si>
  <si>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</si>
  <si>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</si>
  <si>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</si>
  <si>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</si>
  <si>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</si>
  <si>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</si>
  <si>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</si>
  <si>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</si>
  <si>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</si>
  <si>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</si>
  <si>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</si>
  <si>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</si>
  <si>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</si>
  <si>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</si>
  <si>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</si>
  <si>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</si>
  <si>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</si>
  <si>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</si>
  <si>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</si>
  <si>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</si>
  <si>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</si>
  <si>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</si>
  <si>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</si>
  <si>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</si>
  <si>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</si>
  <si>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</si>
  <si>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</si>
  <si>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</si>
  <si>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</si>
  <si>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</si>
  <si>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</si>
  <si>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</si>
  <si>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</si>
  <si>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</si>
  <si>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</si>
  <si>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</si>
  <si>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</si>
  <si>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</si>
  <si>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</si>
  <si>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</si>
  <si>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</si>
  <si>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</si>
  <si>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</si>
  <si>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</si>
  <si>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</si>
  <si>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</si>
  <si>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</si>
  <si>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</si>
  <si>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</si>
  <si>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</si>
  <si>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</si>
  <si>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</si>
  <si>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</si>
  <si>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</si>
  <si>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</si>
  <si>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</si>
  <si>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</si>
  <si>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</si>
  <si>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</si>
  <si>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</si>
  <si>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</si>
  <si>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</si>
  <si>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</si>
  <si>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</si>
  <si>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</si>
  <si>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</si>
  <si>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</si>
  <si>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</si>
  <si>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</si>
  <si>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</si>
  <si>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</si>
  <si>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</si>
  <si>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</si>
  <si>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</si>
  <si>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</si>
  <si>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</si>
  <si>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</si>
  <si>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</si>
  <si>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</si>
  <si>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</si>
  <si>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</si>
  <si>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</si>
  <si>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</si>
  <si>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</si>
  <si>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</si>
  <si>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</si>
  <si>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</si>
  <si>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</si>
  <si>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</si>
  <si>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</si>
  <si>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</si>
  <si>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</si>
  <si>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</si>
  <si>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</si>
  <si>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</si>
  <si>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</si>
  <si>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</si>
  <si>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</si>
  <si>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</si>
  <si>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</si>
  <si>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</si>
  <si>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</si>
  <si>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</si>
  <si>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</si>
  <si>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</si>
  <si>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</si>
  <si>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</si>
  <si>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</si>
  <si>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</si>
  <si>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</si>
  <si>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</si>
  <si>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</si>
  <si>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</si>
  <si>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</si>
  <si>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</si>
  <si>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</si>
  <si>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</si>
  <si>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</si>
  <si>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</si>
  <si>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</si>
  <si>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</si>
  <si>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</si>
  <si>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</si>
  <si>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</si>
  <si>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</si>
  <si>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</si>
  <si>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</si>
  <si>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</si>
  <si>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</si>
  <si>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</si>
  <si>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</si>
  <si>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</si>
  <si>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</si>
  <si>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</si>
  <si>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</si>
  <si>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</si>
  <si>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</si>
  <si>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</si>
  <si>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</si>
  <si>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</si>
  <si>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</si>
  <si>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</si>
  <si>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</si>
  <si>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</si>
  <si>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</si>
  <si>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</si>
  <si>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</si>
  <si>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</si>
  <si>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</si>
  <si>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</si>
  <si>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</si>
  <si>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</si>
  <si>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</si>
  <si>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</si>
  <si>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</si>
  <si>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</si>
  <si>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</si>
  <si>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</si>
  <si>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</si>
  <si>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</si>
  <si>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</si>
  <si>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</si>
  <si>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</si>
  <si>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</si>
  <si>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</si>
  <si>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</si>
  <si>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</si>
  <si>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</si>
  <si>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</si>
  <si>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</si>
  <si>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</si>
  <si>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</si>
  <si>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</si>
  <si>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</si>
  <si>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</si>
  <si>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</si>
  <si>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</si>
  <si>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</si>
  <si>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</si>
  <si>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</si>
  <si>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</si>
  <si>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</si>
  <si>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</si>
  <si>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</si>
  <si>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</si>
  <si>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</si>
  <si>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</si>
  <si>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</si>
  <si>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</si>
  <si>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</si>
  <si>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</si>
  <si>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</si>
  <si>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</si>
  <si>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</si>
  <si>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</si>
  <si>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</si>
  <si>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</si>
  <si>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</si>
  <si>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</si>
  <si>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</si>
  <si>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</si>
  <si>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</si>
  <si>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</si>
  <si>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</si>
  <si>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</si>
  <si>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</si>
  <si>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</si>
  <si>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</si>
  <si>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</si>
  <si>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</si>
  <si>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</si>
  <si>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</si>
  <si>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</si>
  <si>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</si>
  <si>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</si>
  <si>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</si>
  <si>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</si>
  <si>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</si>
  <si>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</si>
  <si>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</si>
  <si>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</si>
  <si>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</si>
  <si>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</si>
  <si>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</si>
  <si>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</si>
  <si>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</si>
  <si>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</si>
  <si>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</si>
  <si>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</si>
  <si>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</si>
  <si>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</si>
  <si>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</si>
  <si>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</si>
  <si>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</si>
  <si>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</si>
  <si>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</si>
  <si>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</si>
  <si>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</si>
  <si>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</si>
  <si>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</si>
  <si>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</si>
  <si>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</si>
  <si>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</si>
  <si>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</si>
  <si>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</si>
  <si>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</si>
  <si>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</si>
  <si>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</si>
  <si>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</si>
  <si>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</si>
  <si>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</si>
  <si>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</si>
  <si>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</si>
  <si>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</si>
  <si>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</si>
  <si>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</si>
  <si>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</si>
  <si>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</si>
  <si>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</si>
  <si>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</si>
  <si>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</si>
  <si>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</si>
  <si>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</si>
  <si>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</si>
  <si>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</si>
  <si>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</si>
  <si>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</si>
  <si>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</si>
  <si>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</si>
  <si>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</si>
  <si>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</si>
  <si>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</si>
  <si>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</si>
  <si>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</si>
  <si>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</si>
  <si>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</si>
  <si>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</si>
  <si>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</si>
  <si>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</si>
  <si>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</si>
  <si>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</si>
  <si>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</si>
  <si>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</si>
  <si>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</si>
  <si>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</si>
  <si>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</si>
  <si>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</si>
  <si>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</si>
  <si>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</si>
  <si>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</si>
  <si>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</si>
  <si>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</si>
  <si>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</si>
  <si>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</si>
  <si>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</si>
  <si>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</si>
  <si>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</si>
  <si>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</si>
  <si>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</si>
  <si>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</si>
  <si>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</si>
  <si>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</si>
  <si>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</si>
  <si>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</si>
  <si>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</si>
  <si>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</si>
  <si>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</si>
  <si>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</si>
  <si>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</si>
  <si>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</si>
  <si>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</si>
  <si>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</si>
  <si>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</si>
  <si>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</si>
  <si>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</si>
  <si>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</si>
  <si>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</si>
  <si>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</si>
  <si>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</si>
  <si>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</si>
  <si>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</si>
  <si>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</si>
  <si>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</si>
  <si>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</si>
  <si>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</si>
  <si>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</si>
  <si>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</si>
  <si>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</si>
  <si>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</si>
  <si>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</si>
  <si>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</si>
  <si>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</si>
  <si>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</si>
  <si>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</si>
  <si>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</si>
  <si>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</si>
  <si>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</si>
  <si>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</si>
  <si>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</si>
  <si>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</si>
  <si>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</si>
  <si>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</si>
  <si>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</si>
  <si>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</si>
  <si>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</si>
  <si>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</si>
  <si>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</si>
  <si>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</si>
  <si>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</si>
  <si>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</si>
  <si>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</si>
  <si>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</si>
  <si>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</si>
  <si>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</si>
  <si>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</si>
  <si>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</si>
  <si>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</si>
  <si>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</si>
  <si>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</si>
  <si>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</si>
  <si>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</si>
  <si>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</si>
  <si>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</si>
  <si>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</si>
  <si>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</si>
  <si>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</si>
  <si>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</si>
  <si>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</si>
  <si>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</si>
  <si>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</si>
  <si>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</si>
  <si>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</si>
  <si>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</si>
  <si>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</si>
  <si>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</si>
  <si>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</si>
  <si>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</si>
  <si>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</si>
  <si>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</si>
  <si>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</si>
  <si>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</si>
  <si>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</si>
  <si>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</si>
  <si>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</si>
  <si>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</si>
  <si>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</si>
  <si>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</si>
  <si>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</si>
  <si>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</si>
  <si>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</si>
  <si>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</si>
  <si>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</si>
  <si>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</si>
  <si>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</si>
  <si>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</si>
  <si>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</si>
  <si>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</si>
  <si>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</si>
  <si>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</si>
  <si>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</si>
  <si>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</si>
  <si>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</si>
  <si>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</si>
  <si>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</si>
  <si>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</si>
  <si>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</si>
  <si>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</si>
  <si>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</si>
  <si>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</si>
  <si>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</si>
  <si>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</si>
  <si>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</si>
  <si>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</si>
  <si>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</si>
  <si>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</si>
  <si>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</si>
  <si>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</si>
  <si>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</si>
  <si>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</si>
  <si>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</si>
  <si>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</si>
  <si>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</si>
  <si>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</si>
  <si>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</si>
  <si>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</si>
  <si>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</si>
  <si>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</si>
  <si>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</si>
  <si>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</si>
  <si>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</si>
  <si>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</si>
  <si>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</si>
  <si>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</si>
  <si>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</si>
  <si>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</si>
  <si>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</si>
  <si>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</si>
  <si>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</si>
  <si>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</si>
  <si>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</si>
  <si>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</si>
  <si>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</si>
  <si>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</si>
  <si>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</si>
  <si>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</si>
  <si>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</si>
  <si>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</si>
  <si>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</si>
  <si>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</si>
  <si>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</si>
  <si>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</si>
  <si>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</si>
  <si>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</si>
  <si>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</si>
  <si>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</si>
  <si>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</si>
  <si>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</si>
  <si>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</si>
  <si>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</si>
  <si>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</si>
  <si>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</si>
  <si>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</si>
  <si>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</si>
  <si>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</si>
  <si>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</si>
  <si>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</si>
  <si>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</si>
  <si>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</si>
  <si>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</si>
  <si>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</si>
  <si>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</si>
  <si>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</si>
  <si>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</si>
  <si>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</si>
  <si>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</si>
  <si>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</si>
  <si>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</si>
  <si>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</si>
  <si>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</si>
  <si>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</si>
  <si>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</si>
  <si>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</si>
  <si>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</si>
  <si>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</si>
  <si>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</si>
  <si>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</si>
  <si>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</si>
  <si>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</si>
  <si>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</si>
  <si>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</si>
  <si>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</si>
  <si>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</si>
  <si>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</si>
  <si>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</si>
  <si>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</si>
  <si>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</si>
  <si>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</si>
  <si>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</si>
  <si>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</si>
  <si>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</si>
  <si>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</si>
  <si>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</si>
  <si>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</si>
  <si>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</si>
  <si>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</si>
  <si>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</si>
  <si>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</si>
  <si>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</si>
  <si>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</si>
  <si>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</si>
  <si>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</si>
  <si>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</si>
  <si>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</si>
  <si>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</si>
  <si>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</si>
  <si>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</si>
  <si>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</si>
  <si>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</si>
  <si>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</si>
  <si>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</si>
  <si>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</si>
  <si>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</si>
  <si>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</si>
  <si>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</si>
  <si>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</si>
  <si>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</si>
  <si>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</si>
  <si>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</si>
  <si>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</si>
  <si>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</si>
  <si>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</si>
  <si>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</si>
  <si>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</si>
  <si>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</si>
  <si>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</si>
  <si>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</si>
  <si>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</si>
  <si>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</si>
  <si>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</si>
  <si>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</si>
  <si>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</si>
  <si>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</si>
  <si>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</si>
  <si>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</si>
  <si>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</si>
  <si>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</si>
  <si>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</si>
  <si>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</si>
  <si>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</si>
  <si>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</si>
  <si>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</si>
  <si>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</si>
  <si>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</si>
  <si>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</si>
  <si>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</si>
  <si>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</si>
  <si>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</si>
  <si>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</si>
  <si>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</si>
  <si>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</si>
  <si>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</si>
  <si>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</si>
  <si>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</si>
  <si>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</si>
  <si>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</si>
  <si>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</si>
  <si>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</si>
  <si>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</si>
  <si>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</si>
  <si>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</si>
  <si>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</si>
  <si>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</si>
  <si>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</si>
  <si>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</si>
  <si>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</si>
  <si>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</si>
  <si>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</si>
  <si>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</si>
  <si>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</si>
  <si>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</si>
  <si>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</si>
  <si>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</si>
  <si>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</si>
  <si>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</si>
  <si>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</si>
  <si>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</si>
  <si>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</si>
  <si>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</si>
  <si>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</si>
  <si>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</si>
  <si>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</si>
  <si>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</si>
  <si>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</si>
  <si>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</si>
  <si>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</si>
  <si>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</si>
  <si>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</si>
  <si>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</si>
  <si>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</si>
  <si>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</si>
  <si>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</si>
  <si>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</si>
  <si>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</si>
  <si>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</si>
  <si>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</si>
  <si>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</si>
  <si>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</si>
  <si>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</si>
  <si>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</si>
  <si>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</si>
  <si>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</si>
  <si>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</si>
  <si>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</si>
  <si>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</si>
  <si>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</si>
  <si>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</si>
  <si>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</si>
  <si>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</si>
  <si>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</si>
  <si>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</si>
  <si>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</si>
  <si>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</si>
  <si>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</si>
  <si>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</si>
  <si>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</si>
  <si>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</si>
  <si>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</si>
  <si>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</si>
  <si>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</si>
  <si>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</si>
  <si>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</si>
  <si>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</si>
  <si>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</si>
  <si>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</si>
  <si>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</si>
  <si>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</si>
  <si>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</si>
  <si>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</si>
  <si>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</si>
  <si>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</si>
  <si>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</si>
  <si>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</si>
  <si>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</si>
  <si>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</si>
  <si>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</si>
  <si>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</si>
  <si>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</si>
  <si>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</si>
  <si>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</si>
  <si>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</si>
  <si>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</si>
  <si>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</si>
  <si>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</si>
  <si>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</si>
  <si>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</si>
  <si>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</si>
  <si>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</si>
  <si>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</si>
  <si>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</si>
  <si>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</si>
  <si>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</si>
  <si>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</si>
  <si>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</si>
  <si>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</si>
  <si>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</si>
  <si>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</si>
  <si>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</si>
  <si>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</si>
  <si>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</si>
  <si>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</si>
  <si>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</si>
  <si>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</si>
  <si>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</si>
  <si>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</si>
  <si>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</si>
  <si>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</si>
  <si>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</si>
  <si>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</si>
  <si>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</si>
  <si>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</si>
  <si>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</si>
  <si>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</si>
  <si>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</si>
  <si>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</si>
  <si>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</si>
  <si>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</si>
  <si>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</si>
  <si>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</si>
  <si>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</si>
  <si>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</si>
  <si>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</si>
  <si>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</si>
  <si>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</si>
  <si>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</si>
  <si>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</si>
  <si>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</si>
  <si>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</si>
  <si>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</si>
  <si>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</si>
  <si>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</si>
  <si>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</si>
  <si>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</si>
  <si>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</si>
  <si>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</si>
  <si>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</si>
  <si>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</si>
  <si>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</si>
  <si>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</si>
  <si>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</si>
  <si>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</si>
  <si>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</si>
  <si>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</si>
  <si>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</si>
  <si>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</si>
  <si>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</si>
  <si>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</si>
  <si>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</si>
  <si>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</si>
  <si>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</si>
  <si>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</si>
  <si>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</si>
  <si>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</si>
  <si>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</si>
  <si>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</si>
  <si>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</si>
  <si>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</si>
  <si>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</si>
  <si>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</si>
  <si>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</si>
  <si>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</si>
  <si>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</si>
  <si>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</si>
  <si>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</si>
  <si>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</si>
  <si>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</si>
  <si>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</si>
  <si>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</si>
  <si>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</si>
  <si>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</si>
  <si>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</si>
  <si>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</si>
  <si>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</si>
  <si>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</si>
  <si>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</si>
  <si>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</si>
  <si>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</si>
  <si>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</si>
  <si>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</si>
  <si>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</si>
  <si>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</si>
  <si>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</si>
  <si>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</si>
  <si>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</si>
  <si>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</si>
  <si>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</si>
  <si>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</si>
  <si>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</si>
  <si>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</si>
  <si>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</si>
  <si>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</si>
  <si>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</si>
  <si>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</si>
  <si>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</si>
  <si>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</si>
  <si>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</si>
  <si>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</si>
  <si>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</si>
  <si>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</si>
  <si>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</si>
  <si>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</si>
  <si>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</si>
  <si>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</si>
  <si>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</si>
  <si>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</si>
  <si>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</si>
  <si>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</si>
  <si>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</si>
  <si>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</si>
  <si>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</si>
  <si>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</si>
  <si>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</si>
  <si>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</si>
  <si>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</si>
  <si>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</si>
  <si>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</si>
  <si>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</si>
  <si>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</si>
  <si>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</si>
  <si>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</si>
  <si>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</si>
  <si>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</si>
  <si>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</si>
  <si>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</si>
  <si>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</si>
  <si>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</si>
  <si>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</si>
  <si>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</si>
  <si>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</si>
  <si>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</si>
  <si>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</si>
  <si>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</si>
  <si>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</si>
  <si>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</si>
  <si>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</si>
  <si>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</si>
  <si>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</si>
  <si>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</si>
  <si>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</si>
  <si>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</si>
  <si>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</si>
  <si>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</si>
  <si>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</si>
  <si>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</si>
  <si>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</si>
  <si>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</si>
  <si>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</si>
  <si>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</si>
  <si>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</si>
  <si>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</si>
  <si>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</si>
  <si>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</si>
  <si>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</si>
  <si>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</si>
  <si>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</si>
  <si>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</si>
  <si>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</si>
  <si>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</si>
  <si>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</si>
  <si>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</si>
  <si>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</si>
  <si>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</si>
  <si>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</si>
  <si>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</si>
  <si>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</si>
  <si>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</si>
  <si>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</si>
  <si>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</si>
  <si>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</si>
  <si>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</si>
  <si>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</si>
  <si>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</si>
  <si>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</si>
  <si>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</si>
  <si>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</si>
  <si>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</si>
  <si>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</si>
  <si>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</si>
  <si>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</si>
  <si>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</si>
  <si>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</si>
  <si>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</si>
  <si>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</si>
  <si>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</si>
  <si>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</si>
  <si>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</si>
  <si>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</si>
  <si>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</si>
  <si>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</si>
  <si>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</si>
  <si>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</si>
  <si>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</si>
  <si>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</si>
  <si>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</si>
  <si>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</si>
  <si>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</si>
  <si>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</si>
  <si>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</si>
  <si>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</si>
  <si>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</si>
  <si>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</si>
  <si>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</si>
  <si>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</si>
  <si>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</si>
  <si>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</si>
  <si>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</si>
  <si>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</si>
  <si>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</si>
  <si>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</si>
  <si>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</si>
  <si>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</si>
  <si>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</si>
  <si>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</si>
  <si>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</si>
  <si>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</si>
  <si>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</si>
  <si>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</si>
  <si>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</si>
  <si>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</si>
  <si>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</si>
  <si>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</si>
  <si>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</si>
  <si>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</si>
  <si>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</si>
  <si>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</si>
  <si>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</si>
  <si>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</si>
  <si>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</si>
  <si>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</si>
  <si>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</si>
  <si>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</si>
  <si>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</si>
  <si>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</si>
  <si>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</si>
  <si>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</si>
  <si>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</si>
  <si>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</si>
  <si>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</si>
  <si>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</si>
  <si>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</si>
  <si>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</si>
  <si>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</si>
  <si>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</si>
  <si>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</si>
  <si>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</si>
  <si>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</si>
  <si>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</si>
  <si>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</si>
  <si>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</si>
  <si>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</si>
  <si>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</si>
  <si>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</si>
  <si>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</si>
  <si>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</si>
  <si>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</si>
  <si>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</si>
  <si>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</si>
  <si>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</si>
  <si>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</si>
  <si>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</si>
  <si>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</si>
  <si>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</si>
  <si>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</si>
  <si>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</si>
  <si>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</si>
  <si>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</si>
  <si>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</si>
  <si>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</si>
  <si>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</si>
  <si>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</si>
  <si>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</si>
  <si>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</si>
  <si>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</si>
  <si>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</si>
  <si>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</si>
  <si>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</si>
  <si>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</si>
  <si>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</si>
  <si>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</si>
  <si>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</si>
  <si>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</si>
  <si>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</si>
  <si>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</si>
  <si>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</si>
  <si>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</si>
  <si>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</si>
  <si>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</si>
  <si>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</si>
  <si>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</si>
  <si>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</si>
  <si>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</si>
  <si>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</si>
  <si>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</si>
  <si>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</si>
  <si>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</si>
  <si>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</si>
  <si>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</si>
  <si>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</si>
  <si>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</si>
  <si>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</si>
  <si>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</si>
  <si>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</si>
  <si>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</si>
  <si>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</si>
  <si>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</si>
  <si>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</si>
  <si>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</si>
  <si>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</si>
  <si>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</si>
  <si>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</si>
  <si>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</si>
  <si>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</si>
  <si>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</si>
  <si>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</si>
  <si>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</si>
  <si>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</si>
  <si>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</si>
  <si>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</si>
  <si>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</si>
  <si>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</si>
  <si>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</si>
  <si>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</si>
  <si>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</si>
  <si>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</si>
  <si>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</si>
  <si>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</si>
  <si>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</si>
  <si>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</si>
  <si>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</si>
  <si>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</si>
  <si>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</si>
  <si>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</si>
  <si>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</si>
  <si>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</si>
  <si>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</si>
  <si>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</si>
  <si>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</si>
  <si>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</si>
  <si>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</si>
  <si>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</si>
  <si>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</si>
  <si>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</si>
  <si>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</si>
  <si>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</si>
  <si>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</si>
  <si>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</si>
  <si>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</si>
  <si>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</si>
  <si>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</si>
  <si>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</si>
  <si>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</si>
  <si>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</si>
  <si>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</si>
  <si>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</si>
  <si>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</si>
  <si>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</si>
  <si>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</si>
  <si>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</si>
  <si>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</si>
  <si>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</si>
  <si>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</si>
  <si>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</si>
  <si>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</si>
  <si>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</si>
  <si>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</si>
  <si>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</si>
  <si>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</si>
  <si>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</si>
  <si>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</si>
  <si>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</si>
  <si>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</si>
  <si>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</si>
  <si>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</si>
  <si>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</si>
  <si>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</si>
  <si>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</si>
  <si>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</si>
  <si>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</si>
  <si>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</si>
  <si>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</si>
  <si>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</si>
  <si>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</si>
  <si>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</si>
  <si>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</si>
  <si>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</si>
  <si>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</si>
  <si>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</si>
  <si>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</si>
  <si>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</si>
  <si>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</si>
  <si>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</si>
  <si>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</si>
  <si>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</si>
  <si>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</si>
  <si>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</si>
  <si>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</si>
  <si>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</si>
  <si>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</si>
  <si>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</si>
  <si>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</si>
  <si>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</si>
  <si>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</si>
  <si>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</si>
  <si>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</si>
  <si>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</si>
  <si>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</si>
  <si>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</si>
  <si>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</si>
  <si>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</si>
  <si>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</si>
  <si>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</si>
  <si>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</si>
  <si>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</si>
  <si>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</si>
  <si>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</si>
  <si>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</si>
  <si>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</si>
  <si>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</si>
  <si>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</si>
  <si>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</si>
  <si>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</si>
  <si>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</si>
  <si>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</si>
  <si>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</si>
  <si>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</si>
  <si>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</si>
  <si>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</si>
  <si>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</si>
  <si>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</si>
  <si>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</si>
  <si>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</si>
  <si>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</si>
  <si>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</si>
  <si>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</si>
  <si>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</si>
  <si>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</si>
  <si>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</si>
  <si>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</si>
  <si>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</si>
  <si>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</si>
  <si>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</si>
  <si>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</si>
  <si>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</si>
  <si>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</si>
  <si>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</si>
  <si>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</si>
  <si>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</si>
  <si>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</si>
  <si>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</si>
  <si>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</si>
  <si>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</si>
  <si>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</si>
  <si>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</si>
  <si>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</si>
  <si>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</si>
  <si>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</si>
  <si>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</si>
  <si>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</si>
  <si>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</si>
  <si>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</si>
  <si>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</si>
  <si>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</si>
  <si>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</si>
  <si>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</si>
  <si>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</si>
  <si>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</si>
  <si>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</si>
  <si>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</si>
  <si>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</si>
  <si>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</si>
  <si>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</si>
  <si>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</si>
  <si>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</si>
  <si>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</si>
  <si>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</si>
  <si>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</si>
  <si>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</si>
  <si>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</si>
  <si>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</si>
  <si>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</si>
  <si>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</si>
  <si>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</si>
  <si>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</si>
  <si>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</si>
  <si>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</si>
  <si>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</si>
  <si>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</si>
  <si>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</si>
  <si>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</si>
  <si>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</si>
  <si>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</si>
  <si>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</si>
  <si>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</si>
  <si>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</si>
  <si>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</si>
  <si>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</si>
  <si>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</si>
  <si>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</si>
  <si>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</si>
  <si>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</si>
  <si>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</si>
  <si>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</si>
  <si>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</si>
  <si>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</si>
  <si>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</si>
  <si>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</si>
  <si>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</si>
  <si>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</si>
  <si>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</si>
  <si>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</si>
  <si>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</si>
  <si>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</si>
  <si>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</si>
  <si>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</si>
  <si>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</si>
  <si>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</si>
  <si>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</si>
  <si>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</si>
  <si>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</si>
  <si>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</si>
  <si>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</si>
  <si>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</si>
  <si>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</si>
  <si>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</si>
  <si>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</si>
  <si>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</si>
  <si>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</si>
  <si>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</si>
  <si>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</si>
  <si>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</si>
  <si>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</si>
  <si>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</si>
  <si>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</si>
  <si>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</si>
  <si>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</si>
  <si>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</si>
  <si>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</si>
  <si>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</si>
  <si>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</si>
  <si>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</si>
  <si>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</si>
  <si>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</si>
  <si>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</si>
  <si>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</si>
  <si>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</si>
  <si>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</si>
  <si>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</si>
  <si>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</si>
  <si>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</si>
  <si>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</si>
  <si>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</si>
  <si>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</si>
  <si>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</si>
  <si>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</si>
  <si>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</si>
  <si>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</si>
  <si>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</si>
  <si>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</si>
  <si>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</si>
  <si>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</si>
  <si>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</si>
  <si>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</si>
  <si>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</si>
  <si>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</si>
  <si>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</si>
  <si>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</si>
  <si>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</si>
  <si>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</si>
  <si>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</si>
  <si>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</si>
  <si>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</si>
  <si>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</si>
  <si>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</si>
  <si>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</si>
  <si>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</si>
  <si>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</si>
  <si>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</si>
  <si>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</si>
  <si>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</si>
  <si>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</si>
  <si>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</si>
  <si>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</si>
  <si>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</si>
  <si>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</si>
  <si>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</si>
  <si>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</si>
  <si>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</si>
  <si>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</si>
  <si>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</si>
  <si>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</si>
  <si>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</si>
  <si>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</si>
  <si>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</si>
  <si>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</si>
  <si>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</si>
  <si>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</si>
  <si>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</si>
  <si>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</si>
  <si>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</si>
  <si>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</si>
  <si>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</si>
  <si>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</si>
  <si>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</si>
  <si>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</si>
  <si>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</si>
  <si>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</si>
  <si>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</si>
  <si>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</si>
  <si>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</si>
  <si>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</si>
  <si>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</si>
  <si>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</si>
  <si>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</si>
  <si>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</si>
  <si>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</si>
  <si>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</si>
  <si>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</si>
  <si>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</si>
  <si>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</si>
  <si>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</si>
  <si>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</si>
  <si>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</si>
  <si>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</si>
  <si>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</si>
  <si>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</si>
  <si>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</si>
  <si>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</si>
  <si>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</si>
  <si>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</si>
  <si>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</si>
  <si>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</si>
  <si>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</si>
  <si>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</si>
  <si>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</si>
  <si>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</si>
  <si>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</si>
  <si>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</si>
  <si>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</si>
  <si>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</si>
  <si>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</si>
  <si>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</si>
  <si>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</si>
  <si>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</si>
  <si>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</si>
  <si>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</si>
  <si>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</si>
  <si>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</si>
  <si>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</si>
  <si>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</si>
  <si>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</si>
  <si>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</si>
  <si>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</si>
  <si>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</si>
  <si>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</si>
  <si>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</si>
  <si>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</si>
  <si>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</si>
  <si>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</si>
  <si>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</si>
  <si>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</si>
  <si>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</si>
  <si>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</si>
  <si>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</si>
  <si>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</si>
  <si>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</si>
  <si>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</si>
  <si>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</si>
  <si>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</si>
  <si>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</si>
  <si>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</si>
  <si>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</si>
  <si>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</si>
  <si>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</si>
  <si>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</si>
  <si>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</si>
  <si>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</si>
  <si>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</si>
  <si>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</si>
  <si>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</si>
  <si>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</si>
  <si>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</si>
  <si>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</si>
  <si>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</si>
  <si>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</si>
  <si>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</si>
  <si>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</si>
  <si>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</si>
  <si>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</si>
  <si>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</si>
  <si>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</si>
  <si>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</si>
  <si>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</si>
  <si>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</si>
  <si>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</si>
  <si>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</si>
  <si>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</si>
  <si>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</si>
  <si>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</si>
  <si>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</si>
  <si>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</si>
  <si>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</si>
  <si>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</si>
  <si>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</si>
  <si>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</si>
  <si>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</si>
  <si>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</si>
  <si>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</si>
  <si>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</si>
  <si>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</si>
  <si>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</si>
  <si>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</si>
  <si>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</si>
  <si>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</si>
  <si>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</si>
  <si>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</si>
  <si>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</si>
  <si>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</si>
  <si>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</si>
  <si>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</si>
  <si>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</si>
  <si>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</si>
  <si>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</si>
  <si>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</si>
  <si>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</si>
  <si>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</si>
  <si>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</si>
  <si>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</si>
  <si>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</si>
  <si>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</si>
  <si>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</si>
  <si>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</si>
  <si>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</si>
  <si>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</si>
  <si>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</si>
  <si>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</si>
  <si>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</si>
  <si>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</si>
  <si>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</si>
  <si>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</si>
  <si>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</si>
  <si>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</si>
  <si>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</si>
  <si>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</si>
  <si>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</si>
  <si>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</si>
  <si>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</si>
  <si>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</si>
  <si>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</si>
  <si>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</si>
  <si>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</si>
  <si>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</si>
  <si>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</si>
  <si>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</si>
  <si>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</si>
  <si>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</si>
  <si>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</si>
  <si>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</si>
  <si>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</si>
  <si>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</si>
  <si>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</si>
  <si>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</si>
  <si>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</si>
  <si>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</si>
  <si>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</si>
  <si>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</si>
  <si>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</si>
  <si>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</si>
  <si>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</si>
  <si>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</si>
  <si>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</si>
  <si>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</si>
  <si>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</si>
  <si>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</si>
  <si>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</si>
  <si>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</si>
  <si>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</si>
  <si>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</si>
  <si>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</si>
  <si>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</si>
  <si>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</si>
  <si>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</si>
  <si>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</si>
  <si>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</si>
  <si>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</si>
  <si>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</si>
  <si>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</si>
  <si>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</si>
  <si>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</si>
  <si>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</si>
  <si>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</si>
  <si>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</si>
  <si>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</si>
  <si>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</si>
  <si>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</si>
  <si>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</si>
  <si>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</si>
  <si>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</si>
  <si>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</si>
  <si>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</si>
  <si>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</si>
  <si>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</si>
  <si>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</si>
  <si>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</si>
  <si>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</si>
  <si>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</si>
  <si>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</si>
  <si>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</si>
  <si>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</si>
  <si>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</si>
  <si>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</si>
  <si>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</si>
  <si>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</si>
  <si>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</si>
  <si>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</si>
  <si>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</si>
  <si>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</si>
  <si>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</si>
  <si>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</si>
  <si>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</si>
  <si>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</si>
  <si>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</si>
  <si>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</si>
  <si>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</si>
  <si>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</si>
  <si>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</si>
  <si>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</si>
  <si>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</si>
  <si>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</si>
  <si>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</si>
  <si>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</si>
  <si>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</si>
  <si>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</si>
  <si>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</si>
  <si>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</si>
  <si>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</si>
  <si>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</si>
  <si>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</si>
  <si>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</si>
  <si>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</si>
  <si>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</si>
  <si>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</si>
  <si>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</si>
  <si>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</si>
  <si>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</si>
  <si>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</si>
  <si>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</si>
  <si>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</si>
  <si>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</si>
  <si>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</si>
  <si>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</si>
  <si>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</si>
  <si>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</si>
  <si>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</si>
  <si>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</si>
  <si>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</si>
  <si>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</si>
  <si>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</si>
  <si>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</si>
  <si>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</si>
  <si>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</si>
  <si>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</si>
  <si>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</si>
  <si>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</si>
  <si>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</si>
  <si>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</si>
  <si>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</si>
  <si>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</si>
  <si>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</si>
  <si>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</si>
  <si>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</si>
  <si>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</si>
  <si>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</si>
  <si>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</si>
  <si>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</si>
  <si>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</si>
  <si>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</si>
  <si>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</si>
  <si>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</si>
  <si>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</si>
  <si>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</si>
  <si>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</si>
  <si>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</si>
  <si>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</si>
  <si>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</si>
  <si>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</si>
  <si>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</si>
  <si>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</si>
  <si>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</si>
  <si>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</si>
  <si>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</si>
  <si>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</si>
  <si>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</si>
  <si>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</si>
  <si>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</si>
  <si>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</si>
  <si>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</si>
  <si>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</si>
  <si>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</si>
  <si>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</si>
  <si>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</si>
  <si>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</si>
  <si>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</si>
  <si>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</si>
  <si>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</si>
  <si>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</si>
  <si>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</si>
  <si>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</si>
  <si>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</si>
  <si>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</si>
  <si>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</si>
  <si>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</si>
  <si>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</si>
  <si>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</si>
  <si>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</si>
  <si>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</si>
  <si>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</si>
  <si>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</si>
  <si>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</si>
  <si>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</si>
  <si>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</si>
  <si>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</si>
  <si>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</si>
  <si>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</si>
  <si>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</si>
  <si>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</si>
  <si>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</si>
  <si>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</si>
  <si>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</si>
  <si>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</si>
  <si>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</si>
  <si>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</si>
  <si>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</si>
  <si>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</si>
  <si>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</si>
  <si>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</si>
  <si>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</si>
  <si>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</si>
  <si>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</si>
  <si>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</si>
  <si>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</si>
  <si>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</si>
  <si>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</si>
  <si>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</si>
  <si>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</si>
  <si>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</si>
  <si>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</si>
  <si>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</si>
  <si>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</si>
  <si>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</si>
  <si>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</si>
  <si>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</si>
  <si>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</si>
  <si>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</si>
  <si>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</si>
  <si>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</si>
  <si>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</si>
  <si>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</si>
  <si>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</si>
  <si>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</si>
  <si>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</si>
  <si>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</si>
  <si>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</si>
  <si>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</si>
  <si>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</si>
  <si>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</si>
  <si>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</si>
  <si>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</si>
  <si>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</si>
  <si>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</si>
  <si>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</si>
  <si>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</si>
  <si>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</si>
  <si>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</si>
  <si>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</si>
  <si>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</si>
  <si>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</si>
  <si>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</si>
  <si>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</si>
  <si>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</si>
  <si>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</si>
  <si>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</si>
  <si>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</si>
  <si>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</si>
  <si>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</si>
  <si>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</si>
  <si>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</si>
  <si>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</si>
  <si>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</si>
  <si>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</si>
  <si>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</si>
  <si>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</si>
  <si>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</si>
  <si>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</si>
  <si>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</si>
  <si>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</si>
  <si>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</si>
  <si>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</si>
  <si>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</si>
  <si>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</si>
  <si>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</si>
  <si>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</si>
  <si>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</si>
  <si>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</si>
  <si>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</si>
  <si>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</si>
  <si>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</si>
  <si>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</si>
  <si>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</si>
  <si>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</si>
  <si>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</si>
  <si>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</si>
  <si>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</si>
  <si>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</si>
  <si>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</si>
  <si>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</si>
  <si>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</si>
  <si>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</si>
  <si>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</si>
  <si>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</si>
  <si>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</si>
  <si>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</si>
  <si>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</si>
  <si>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</si>
  <si>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</si>
  <si>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</si>
  <si>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</si>
  <si>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</si>
  <si>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</si>
  <si>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</si>
  <si>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</si>
  <si>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</si>
  <si>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</si>
  <si>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</si>
  <si>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</si>
  <si>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</si>
  <si>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</si>
  <si>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</si>
  <si>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</si>
  <si>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</si>
  <si>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</si>
  <si>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</si>
  <si>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</si>
  <si>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</si>
  <si>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</si>
  <si>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</si>
  <si>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</si>
  <si>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</si>
  <si>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</si>
  <si>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</si>
  <si>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</si>
  <si>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</si>
  <si>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</si>
  <si>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</si>
  <si>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</si>
  <si>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</si>
  <si>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</si>
  <si>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</si>
  <si>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</si>
  <si>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</si>
  <si>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</si>
  <si>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</si>
  <si>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</si>
  <si>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</si>
  <si>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</si>
  <si>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</si>
  <si>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</si>
  <si>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</si>
  <si>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</si>
  <si>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</si>
  <si>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</si>
  <si>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</si>
  <si>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</si>
  <si>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</si>
  <si>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</si>
  <si>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</si>
  <si>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</si>
  <si>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</si>
  <si>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</si>
  <si>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</si>
  <si>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</si>
  <si>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</si>
  <si>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</si>
  <si>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</si>
  <si>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</si>
  <si>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</si>
  <si>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</si>
  <si>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</si>
  <si>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</si>
  <si>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</si>
  <si>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</si>
  <si>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</si>
  <si>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</si>
  <si>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</si>
  <si>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</si>
  <si>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</si>
  <si>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</si>
  <si>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</si>
  <si>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</si>
  <si>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</si>
  <si>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</si>
  <si>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</si>
  <si>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</si>
  <si>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</si>
  <si>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</si>
  <si>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</si>
  <si>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</si>
  <si>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</si>
  <si>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</si>
  <si>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</si>
  <si>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</si>
  <si>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</si>
  <si>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</si>
  <si>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</si>
  <si>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</si>
  <si>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</si>
  <si>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</si>
  <si>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</si>
  <si>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</si>
  <si>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</si>
  <si>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</si>
  <si>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</si>
  <si>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</si>
  <si>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</si>
  <si>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</si>
  <si>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</si>
  <si>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</si>
  <si>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</si>
  <si>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</si>
  <si>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</si>
  <si>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</si>
  <si>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</si>
  <si>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</si>
  <si>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</si>
  <si>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</si>
  <si>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</si>
  <si>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</si>
  <si>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</si>
  <si>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</si>
  <si>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</si>
  <si>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</si>
  <si>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</si>
  <si>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</si>
  <si>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</si>
  <si>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</si>
  <si>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</si>
  <si>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</si>
  <si>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</si>
  <si>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</si>
  <si>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</si>
  <si>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</si>
  <si>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</si>
  <si>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</si>
  <si>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</si>
  <si>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</si>
  <si>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</si>
  <si>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</si>
  <si>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</si>
  <si>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</si>
  <si>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</si>
  <si>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</si>
  <si>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</si>
  <si>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</si>
  <si>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</si>
  <si>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</si>
  <si>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</si>
  <si>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</si>
  <si>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</si>
  <si>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</si>
  <si>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</si>
  <si>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</si>
  <si>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</si>
  <si>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</si>
  <si>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</si>
  <si>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</si>
  <si>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</si>
  <si>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</si>
  <si>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</si>
  <si>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</si>
  <si>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</si>
  <si>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</si>
  <si>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</si>
  <si>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</si>
  <si>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</si>
  <si>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</si>
  <si>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</si>
  <si>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</si>
  <si>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</si>
  <si>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</si>
  <si>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</si>
  <si>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</si>
  <si>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</si>
  <si>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</si>
  <si>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</si>
  <si>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</si>
  <si>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</si>
  <si>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</si>
  <si>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</si>
  <si>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</si>
  <si>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</si>
  <si>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</si>
  <si>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</si>
  <si>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</si>
  <si>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</si>
  <si>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</si>
  <si>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</si>
  <si>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</si>
  <si>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</si>
  <si>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</si>
  <si>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</si>
  <si>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</si>
  <si>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</si>
  <si>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</si>
  <si>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</si>
  <si>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</si>
  <si>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</si>
  <si>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</si>
  <si>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</si>
  <si>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</si>
  <si>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</si>
  <si>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</si>
  <si>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</si>
  <si>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</si>
  <si>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</si>
  <si>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</si>
  <si>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</si>
  <si>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</si>
  <si>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</si>
  <si>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</si>
  <si>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</si>
  <si>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</si>
  <si>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</si>
  <si>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</si>
  <si>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</si>
  <si>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</si>
  <si>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</si>
  <si>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</si>
  <si>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</si>
  <si>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</si>
  <si>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</si>
  <si>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</si>
  <si>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</si>
  <si>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</si>
  <si>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</si>
  <si>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</si>
  <si>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</si>
  <si>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</si>
  <si>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</si>
  <si>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</si>
  <si>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</si>
  <si>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</si>
  <si>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</si>
  <si>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</si>
  <si>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</si>
  <si>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</si>
  <si>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</si>
  <si>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</si>
  <si>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</si>
  <si>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</si>
  <si>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</si>
  <si>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</si>
  <si>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</si>
  <si>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</si>
  <si>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</si>
  <si>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</si>
  <si>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</si>
  <si>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</si>
  <si>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</si>
  <si>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</si>
  <si>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</si>
  <si>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</si>
  <si>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</si>
  <si>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</si>
  <si>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</si>
  <si>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</si>
  <si>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</si>
  <si>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</si>
  <si>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</si>
  <si>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</si>
  <si>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</si>
  <si>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</si>
  <si>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</si>
  <si>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</si>
  <si>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</si>
  <si>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</si>
  <si>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</si>
  <si>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</si>
  <si>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</si>
  <si>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</si>
  <si>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</si>
  <si>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</si>
  <si>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</si>
  <si>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</si>
  <si>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</si>
  <si>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</si>
  <si>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</si>
  <si>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</si>
  <si>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</si>
  <si>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</si>
  <si>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</si>
  <si>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</si>
  <si>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</si>
  <si>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</si>
  <si>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</si>
  <si>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</si>
  <si>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</si>
  <si>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</si>
  <si>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</si>
  <si>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</si>
  <si>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</si>
  <si>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</si>
  <si>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</si>
  <si>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</si>
  <si>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</si>
  <si>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</si>
  <si>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</si>
  <si>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</si>
  <si>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</si>
  <si>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</si>
  <si>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</si>
  <si>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</si>
  <si>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</si>
  <si>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</si>
  <si>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</si>
  <si>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</si>
  <si>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</si>
  <si>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</si>
  <si>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</si>
  <si>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</si>
  <si>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</si>
  <si>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</si>
  <si>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</si>
  <si>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</si>
  <si>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</si>
  <si>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</si>
  <si>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</si>
  <si>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</si>
  <si>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</si>
  <si>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</si>
  <si>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</si>
  <si>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</si>
  <si>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</si>
  <si>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</si>
  <si>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</si>
  <si>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</si>
  <si>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</si>
  <si>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</si>
  <si>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</si>
  <si>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</si>
  <si>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</si>
  <si>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</si>
  <si>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</si>
  <si>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</si>
  <si>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</si>
  <si>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</si>
  <si>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</si>
  <si>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</si>
  <si>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</si>
  <si>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</si>
  <si>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</si>
  <si>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</si>
  <si>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</si>
  <si>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</si>
  <si>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</si>
  <si>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</si>
  <si>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</si>
  <si>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</si>
  <si>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</si>
  <si>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</si>
  <si>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</si>
  <si>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</si>
  <si>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</si>
  <si>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</si>
  <si>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</si>
  <si>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</si>
  <si>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</si>
  <si>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</si>
  <si>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</si>
  <si>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</si>
  <si>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</si>
  <si>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</si>
  <si>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</si>
  <si>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</si>
  <si>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</si>
  <si>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</si>
  <si>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</si>
  <si>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</si>
  <si>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</si>
  <si>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</si>
  <si>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</si>
  <si>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</si>
  <si>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</si>
  <si>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</si>
  <si>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</si>
  <si>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</si>
  <si>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</si>
  <si>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</si>
  <si>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</si>
  <si>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</si>
  <si>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</si>
  <si>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</si>
  <si>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</si>
  <si>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</si>
  <si>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</si>
  <si>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</si>
  <si>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</si>
  <si>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</si>
  <si>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</si>
  <si>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</si>
  <si>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</si>
  <si>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</si>
  <si>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</si>
  <si>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</si>
  <si>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</si>
  <si>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</si>
  <si>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</si>
  <si>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</si>
  <si>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</si>
  <si>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</si>
  <si>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</si>
  <si>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</si>
  <si>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</si>
  <si>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</si>
  <si>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</si>
  <si>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</si>
  <si>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</si>
  <si>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</si>
  <si>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</si>
  <si>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</si>
  <si>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</si>
  <si>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</si>
  <si>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</si>
  <si>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</si>
  <si>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</si>
  <si>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</si>
  <si>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</si>
  <si>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</si>
  <si>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</si>
  <si>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</si>
  <si>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</si>
  <si>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</si>
  <si>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</si>
  <si>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</si>
  <si>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</si>
  <si>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</si>
  <si>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</si>
  <si>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</si>
  <si>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</si>
  <si>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</si>
  <si>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</si>
  <si>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</si>
  <si>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</si>
  <si>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</si>
  <si>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</si>
  <si>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</si>
  <si>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</si>
  <si>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</si>
  <si>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</si>
  <si>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</si>
  <si>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</si>
  <si>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</si>
  <si>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</si>
  <si>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</si>
  <si>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</si>
  <si>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</si>
  <si>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</si>
  <si>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</si>
  <si>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</si>
  <si>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</si>
  <si>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</si>
  <si>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</si>
  <si>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</si>
  <si>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</si>
  <si>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</si>
  <si>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</si>
  <si>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</si>
  <si>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</si>
  <si>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</si>
  <si>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</si>
  <si>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</si>
  <si>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</si>
  <si>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</si>
  <si>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</si>
  <si>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</si>
  <si>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</si>
  <si>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</si>
  <si>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</si>
  <si>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</si>
  <si>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</si>
  <si>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</si>
  <si>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</si>
  <si>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</si>
  <si>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</si>
  <si>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</si>
  <si>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</si>
  <si>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</si>
  <si>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</si>
  <si>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</si>
  <si>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</si>
  <si>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</si>
  <si>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</si>
  <si>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</si>
  <si>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</si>
  <si>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</si>
  <si>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</si>
  <si>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</si>
  <si>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</si>
  <si>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</si>
  <si>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</si>
  <si>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</si>
  <si>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</si>
  <si>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</si>
  <si>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</si>
  <si>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</si>
  <si>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</si>
  <si>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</si>
  <si>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</si>
  <si>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</si>
  <si>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</si>
  <si>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</si>
  <si>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</si>
  <si>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</si>
  <si>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</si>
  <si>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</si>
  <si>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</si>
  <si>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</si>
  <si>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</si>
  <si>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</si>
  <si>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</si>
  <si>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</si>
  <si>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</si>
  <si>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</si>
  <si>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</si>
  <si>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</si>
  <si>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</si>
  <si>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</si>
  <si>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</si>
  <si>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</si>
  <si>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</si>
  <si>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</si>
  <si>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</si>
  <si>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</si>
  <si>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</si>
  <si>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</si>
  <si>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</si>
  <si>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</si>
  <si>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</si>
  <si>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</si>
  <si>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</si>
  <si>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</si>
  <si>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</si>
  <si>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</si>
  <si>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</si>
  <si>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</si>
  <si>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</si>
  <si>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</si>
  <si>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</si>
  <si>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</si>
  <si>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</si>
  <si>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</si>
  <si>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</si>
  <si>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</si>
  <si>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</si>
  <si>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</si>
  <si>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</si>
  <si>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</si>
  <si>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</si>
  <si>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</si>
  <si>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</si>
  <si>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</si>
  <si>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</si>
  <si>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</si>
  <si>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</si>
  <si>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</si>
  <si>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</si>
  <si>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</si>
  <si>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</si>
  <si>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</si>
  <si>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</si>
  <si>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</si>
  <si>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</si>
  <si>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</si>
  <si>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</si>
  <si>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</si>
  <si>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</si>
  <si>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</si>
  <si>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</si>
  <si>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</si>
  <si>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</si>
  <si>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</si>
  <si>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</si>
  <si>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</si>
  <si>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</si>
  <si>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</si>
  <si>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</si>
  <si>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</si>
  <si>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</si>
  <si>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</si>
  <si>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</si>
  <si>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</si>
  <si>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</si>
  <si>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</si>
  <si>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</si>
  <si>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</si>
  <si>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</si>
  <si>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</si>
  <si>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</si>
  <si>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</si>
  <si>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</si>
  <si>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</si>
  <si>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</si>
  <si>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</si>
  <si>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</si>
  <si>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</si>
  <si>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</si>
  <si>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</si>
  <si>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</si>
  <si>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</si>
  <si>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</si>
  <si>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</si>
  <si>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</si>
  <si>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</si>
  <si>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</si>
  <si>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</si>
  <si>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</si>
  <si>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</si>
  <si>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</si>
  <si>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</si>
  <si>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</si>
  <si>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</si>
  <si>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</si>
  <si>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</si>
  <si>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</si>
  <si>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</si>
  <si>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</si>
  <si>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</si>
  <si>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</si>
  <si>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</si>
  <si>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</si>
  <si>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</si>
  <si>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</si>
  <si>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</si>
  <si>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</si>
  <si>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</si>
  <si>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</si>
  <si>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</si>
  <si>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</si>
  <si>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</si>
  <si>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</si>
  <si>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</si>
  <si>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</si>
  <si>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</si>
  <si>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</si>
  <si>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</si>
  <si>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</si>
  <si>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</si>
  <si>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</si>
  <si>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</si>
  <si>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</si>
  <si>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</si>
  <si>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</si>
  <si>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</si>
  <si>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</si>
  <si>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</si>
  <si>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</si>
  <si>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</si>
  <si>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</si>
  <si>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</si>
  <si>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</si>
  <si>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</si>
  <si>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</si>
  <si>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</si>
  <si>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</si>
  <si>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</si>
  <si>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</si>
  <si>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</si>
  <si>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</si>
  <si>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</si>
  <si>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</si>
  <si>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</si>
  <si>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</si>
  <si>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</si>
  <si>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</si>
  <si>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</si>
  <si>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</si>
  <si>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</si>
  <si>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</si>
  <si>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</si>
  <si>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</si>
  <si>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</si>
  <si>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</si>
  <si>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</si>
  <si>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</si>
  <si>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</si>
  <si>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</si>
  <si>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</si>
  <si>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</si>
  <si>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</si>
  <si>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</si>
  <si>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</si>
  <si>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</si>
  <si>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</si>
  <si>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</si>
  <si>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</si>
  <si>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</si>
  <si>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</si>
  <si>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</si>
  <si>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</si>
  <si>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</si>
  <si>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</si>
  <si>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</si>
  <si>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</si>
  <si>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</si>
  <si>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</si>
  <si>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</si>
  <si>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</si>
  <si>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</si>
  <si>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</si>
  <si>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</si>
  <si>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</si>
  <si>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</si>
  <si>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</si>
  <si>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</si>
  <si>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</si>
  <si>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</si>
  <si>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</si>
  <si>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</si>
  <si>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</si>
  <si>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</si>
  <si>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</si>
  <si>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</si>
  <si>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</si>
  <si>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</si>
  <si>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</si>
  <si>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</si>
  <si>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</si>
  <si>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</si>
  <si>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</si>
  <si>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</si>
  <si>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</si>
  <si>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</si>
  <si>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</si>
  <si>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</si>
  <si>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</si>
  <si>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</si>
  <si>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</si>
  <si>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</si>
  <si>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</si>
  <si>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</si>
  <si>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</si>
  <si>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</si>
  <si>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</si>
  <si>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</si>
  <si>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</si>
  <si>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</si>
  <si>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</si>
  <si>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</si>
  <si>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</si>
  <si>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</si>
  <si>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</si>
  <si>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</si>
  <si>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</si>
  <si>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</si>
  <si>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</si>
  <si>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</si>
  <si>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</si>
  <si>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</si>
  <si>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</si>
  <si>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</si>
  <si>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</si>
  <si>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</si>
  <si>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</si>
  <si>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</si>
  <si>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</si>
  <si>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</si>
  <si>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</si>
  <si>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</si>
  <si>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</si>
  <si>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</si>
  <si>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</si>
  <si>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</si>
  <si>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</si>
  <si>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</si>
  <si>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</si>
  <si>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</si>
  <si>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</si>
  <si>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</si>
  <si>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</si>
  <si>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</si>
  <si>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</si>
  <si>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</si>
  <si>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</si>
  <si>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</si>
  <si>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</si>
  <si>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</si>
  <si>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</si>
  <si>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</si>
  <si>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</si>
  <si>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</si>
  <si>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</si>
  <si>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</si>
  <si>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</si>
  <si>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</si>
  <si>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</si>
  <si>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</si>
  <si>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</si>
  <si>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</si>
  <si>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</si>
  <si>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</si>
  <si>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</si>
  <si>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</si>
  <si>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</si>
  <si>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</si>
  <si>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</si>
  <si>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</si>
  <si>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</si>
  <si>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</si>
  <si>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</si>
  <si>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</si>
  <si>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</si>
  <si>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</si>
  <si>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</si>
  <si>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</si>
  <si>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</si>
  <si>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</si>
  <si>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</si>
  <si>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</si>
  <si>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</si>
  <si>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</si>
  <si>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</si>
  <si>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</si>
  <si>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</si>
  <si>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</si>
  <si>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</si>
  <si>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</si>
  <si>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</si>
  <si>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</si>
  <si>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</si>
  <si>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</si>
  <si>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</si>
  <si>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</si>
  <si>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</si>
  <si>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</si>
  <si>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</si>
  <si>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</si>
  <si>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</si>
  <si>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</si>
  <si>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</si>
  <si>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</si>
  <si>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</si>
  <si>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</si>
  <si>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</si>
  <si>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</si>
  <si>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</si>
  <si>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</si>
  <si>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</si>
  <si>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</si>
  <si>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</si>
  <si>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</si>
  <si>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</si>
  <si>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</si>
  <si>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</si>
  <si>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</si>
  <si>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</si>
  <si>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</si>
  <si>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</si>
  <si>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</si>
  <si>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</si>
  <si>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</si>
  <si>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</si>
  <si>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</si>
  <si>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</si>
  <si>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</si>
  <si>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</si>
  <si>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</si>
  <si>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</si>
  <si>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</si>
  <si>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</si>
  <si>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</si>
  <si>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</si>
  <si>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</si>
  <si>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</si>
  <si>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</si>
  <si>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</si>
  <si>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</si>
  <si>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</si>
  <si>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</si>
  <si>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</si>
  <si>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</si>
  <si>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</si>
  <si>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</si>
  <si>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</si>
  <si>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</si>
  <si>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</si>
  <si>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</si>
  <si>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</si>
  <si>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</si>
  <si>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</si>
  <si>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</si>
  <si>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</si>
  <si>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</si>
  <si>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</si>
  <si>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</si>
  <si>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</si>
  <si>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</si>
  <si>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</si>
  <si>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</si>
  <si>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</si>
  <si>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</si>
  <si>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</si>
  <si>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</si>
  <si>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</si>
  <si>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</si>
  <si>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</si>
  <si>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</si>
  <si>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</si>
  <si>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</si>
  <si>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</si>
  <si>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</si>
  <si>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</si>
  <si>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</si>
  <si>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</si>
  <si>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</si>
  <si>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</si>
  <si>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</si>
  <si>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</si>
  <si>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</si>
  <si>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</si>
  <si>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</si>
  <si>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</si>
  <si>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</si>
  <si>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</si>
  <si>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</si>
  <si>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</si>
  <si>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</si>
  <si>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</si>
  <si>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</si>
  <si>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</si>
  <si>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</si>
  <si>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</si>
  <si>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</si>
  <si>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</si>
  <si>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</si>
  <si>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</si>
  <si>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</si>
  <si>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</si>
  <si>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</si>
  <si>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</si>
  <si>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</si>
  <si>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</si>
  <si>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</si>
  <si>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</si>
  <si>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</si>
  <si>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</si>
  <si>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</si>
  <si>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</si>
  <si>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</si>
  <si>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</si>
  <si>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</si>
  <si>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</si>
  <si>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</si>
  <si>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</si>
  <si>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</si>
  <si>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</si>
  <si>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</si>
  <si>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</si>
  <si>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</si>
  <si>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</si>
  <si>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</si>
  <si>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</si>
  <si>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</si>
  <si>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</si>
  <si>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</si>
  <si>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</si>
  <si>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</si>
  <si>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</si>
  <si>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</si>
  <si>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</si>
  <si>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</si>
  <si>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</si>
  <si>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</si>
  <si>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</si>
  <si>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</si>
  <si>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</si>
  <si>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</si>
  <si>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</si>
  <si>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</si>
  <si>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</si>
  <si>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</si>
  <si>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</si>
  <si>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</si>
  <si>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</si>
  <si>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</si>
  <si>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</si>
  <si>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</si>
  <si>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</si>
  <si>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</si>
  <si>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</si>
  <si>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</si>
  <si>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</si>
  <si>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</si>
  <si>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</si>
  <si>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</si>
  <si>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</si>
  <si>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</si>
  <si>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</si>
  <si>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</si>
  <si>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</si>
  <si>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</si>
  <si>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</si>
  <si>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</si>
  <si>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</si>
  <si>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</si>
  <si>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</si>
  <si>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</si>
  <si>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</si>
  <si>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</si>
  <si>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</si>
  <si>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</si>
  <si>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</si>
  <si>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</si>
  <si>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</si>
  <si>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</si>
  <si>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</si>
  <si>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</si>
  <si>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</si>
  <si>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</si>
  <si>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</si>
  <si>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</si>
  <si>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</si>
  <si>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</si>
  <si>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</si>
  <si>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</si>
  <si>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</si>
  <si>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</si>
  <si>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</si>
  <si>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</si>
  <si>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</si>
  <si>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</si>
  <si>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</si>
  <si>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</si>
  <si>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</si>
  <si>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</si>
  <si>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</si>
  <si>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</si>
  <si>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</si>
  <si>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</si>
  <si>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</si>
  <si>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</si>
  <si>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</si>
  <si>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</si>
  <si>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</si>
  <si>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</si>
  <si>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</si>
  <si>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</si>
  <si>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</si>
  <si>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</si>
  <si>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</si>
  <si>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</si>
  <si>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</si>
  <si>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</si>
  <si>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</si>
  <si>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</si>
  <si>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</si>
  <si>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</si>
  <si>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</si>
  <si>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</si>
  <si>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</si>
  <si>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</si>
  <si>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</si>
  <si>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</si>
  <si>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</si>
  <si>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</si>
  <si>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</si>
  <si>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</si>
  <si>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</si>
  <si>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</si>
  <si>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</si>
  <si>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</si>
  <si>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</si>
  <si>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</si>
  <si>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</si>
  <si>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</si>
  <si>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</si>
  <si>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</si>
  <si>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</si>
  <si>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</si>
  <si>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</si>
  <si>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</si>
  <si>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</si>
  <si>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</si>
  <si>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</si>
  <si>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</si>
  <si>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</si>
  <si>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</si>
  <si>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</si>
  <si>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</si>
  <si>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</si>
  <si>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</si>
  <si>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</si>
  <si>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</si>
  <si>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</si>
  <si>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</si>
  <si>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</si>
  <si>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</si>
  <si>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</si>
  <si>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</si>
  <si>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</si>
  <si>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</si>
  <si>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</si>
  <si>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</si>
  <si>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</si>
  <si>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</si>
  <si>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</si>
  <si>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</si>
  <si>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</si>
  <si>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</si>
  <si>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</si>
  <si>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</si>
  <si>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</si>
  <si>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</si>
  <si>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</si>
  <si>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</si>
  <si>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</si>
  <si>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</si>
  <si>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</si>
  <si>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</si>
  <si>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</si>
  <si>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</si>
  <si>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</si>
  <si>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</si>
  <si>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</si>
  <si>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</si>
  <si>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</si>
  <si>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</si>
  <si>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</si>
  <si>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</si>
  <si>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</si>
  <si>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</si>
  <si>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</si>
  <si>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</si>
  <si>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</si>
  <si>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</si>
  <si>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</si>
  <si>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</si>
  <si>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</si>
  <si>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</si>
  <si>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</si>
  <si>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</si>
  <si>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</si>
  <si>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</si>
  <si>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</si>
  <si>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</si>
  <si>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</si>
  <si>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</si>
  <si>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</si>
  <si>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</si>
  <si>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</si>
  <si>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</si>
  <si>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</si>
  <si>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</si>
  <si>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</si>
  <si>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</si>
  <si>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</si>
  <si>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</si>
  <si>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</si>
  <si>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</si>
  <si>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</si>
  <si>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</si>
  <si>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</si>
  <si>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</si>
  <si>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</si>
  <si>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</si>
  <si>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</si>
  <si>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</si>
  <si>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</si>
  <si>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</si>
  <si>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</si>
  <si>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</si>
  <si>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</si>
  <si>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</si>
  <si>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</si>
  <si>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</si>
  <si>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</si>
  <si>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</si>
  <si>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</si>
  <si>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</si>
  <si>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</si>
  <si>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</si>
  <si>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</si>
  <si>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</si>
  <si>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</si>
  <si>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</si>
  <si>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</si>
  <si>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</si>
  <si>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</si>
  <si>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</si>
  <si>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</si>
  <si>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</si>
  <si>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</si>
  <si>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</si>
  <si>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</si>
  <si>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</si>
  <si>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</si>
  <si>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</si>
  <si>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</si>
  <si>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</si>
  <si>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</si>
  <si>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</si>
  <si>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</si>
  <si>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</si>
  <si>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</si>
  <si>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</si>
  <si>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</si>
  <si>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</si>
  <si>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</si>
  <si>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</si>
  <si>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</si>
  <si>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</si>
  <si>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</si>
  <si>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</si>
  <si>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</si>
  <si>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</si>
  <si>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</si>
  <si>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</si>
  <si>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</si>
  <si>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</si>
  <si>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</si>
  <si>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</si>
  <si>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</si>
  <si>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</si>
  <si>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</si>
  <si>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</si>
  <si>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</si>
  <si>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</si>
  <si>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</si>
  <si>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</si>
  <si>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</si>
  <si>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</si>
  <si>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</si>
  <si>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</si>
  <si>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</si>
  <si>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</si>
  <si>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</si>
  <si>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</si>
  <si>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</si>
  <si>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</si>
  <si>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</si>
  <si>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</si>
  <si>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</si>
  <si>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</si>
  <si>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</si>
  <si>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</si>
  <si>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</si>
  <si>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</si>
  <si>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</si>
  <si>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</si>
  <si>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</si>
  <si>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</si>
  <si>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</si>
  <si>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</si>
  <si>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</si>
  <si>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</si>
  <si>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</si>
  <si>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</si>
  <si>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</si>
  <si>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</si>
  <si>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</si>
  <si>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</si>
  <si>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</si>
  <si>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</si>
  <si>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</si>
  <si>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</si>
  <si>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</si>
  <si>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</si>
  <si>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</si>
  <si>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</si>
  <si>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</si>
  <si>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</si>
  <si>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</si>
  <si>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</si>
  <si>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</si>
  <si>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</si>
  <si>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</si>
  <si>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</si>
  <si>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</si>
  <si>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</si>
  <si>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</si>
  <si>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</si>
  <si>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</si>
  <si>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</si>
  <si>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</si>
  <si>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</si>
  <si>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</si>
  <si>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</si>
  <si>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</si>
  <si>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</si>
  <si>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</si>
  <si>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</si>
  <si>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</si>
  <si>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</si>
  <si>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</si>
  <si>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</si>
  <si>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</si>
  <si>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</si>
  <si>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</si>
  <si>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</si>
  <si>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</si>
  <si>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</si>
  <si>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</si>
  <si>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</si>
  <si>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</si>
  <si>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</si>
  <si>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</si>
  <si>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</si>
  <si>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</si>
  <si>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</si>
  <si>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</si>
  <si>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</si>
  <si>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</si>
  <si>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</si>
  <si>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</si>
  <si>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</si>
  <si>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</si>
  <si>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</si>
  <si>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</si>
  <si>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</si>
  <si>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</si>
  <si>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</si>
  <si>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</si>
  <si>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</si>
  <si>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</si>
  <si>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</si>
  <si>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</si>
  <si>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</si>
  <si>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</si>
  <si>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</si>
  <si>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</si>
  <si>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</si>
  <si>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</si>
  <si>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</si>
  <si>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</si>
  <si>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</si>
  <si>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</si>
  <si>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</si>
  <si>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</si>
  <si>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</si>
  <si>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</si>
  <si>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</si>
  <si>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</si>
  <si>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</si>
  <si>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</si>
  <si>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</si>
  <si>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</si>
  <si>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</si>
  <si>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</si>
  <si>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</si>
  <si>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</si>
  <si>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</si>
  <si>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</si>
  <si>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</si>
  <si>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</si>
  <si>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</si>
  <si>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</si>
  <si>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</si>
  <si>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</si>
  <si>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</si>
  <si>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</si>
  <si>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</si>
  <si>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</si>
  <si>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</si>
  <si>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</si>
  <si>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</si>
  <si>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</si>
  <si>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</si>
  <si>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</si>
  <si>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</si>
  <si>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</si>
  <si>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</si>
  <si>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</si>
  <si>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</si>
  <si>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</si>
  <si>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</si>
  <si>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</si>
  <si>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</si>
  <si>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</si>
  <si>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</si>
  <si>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</si>
  <si>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</si>
  <si>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</si>
  <si>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</si>
  <si>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</si>
  <si>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</si>
  <si>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</si>
  <si>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</si>
  <si>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</si>
  <si>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</si>
  <si>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</si>
  <si>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</si>
  <si>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</si>
  <si>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</si>
  <si>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</si>
  <si>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</si>
  <si>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</si>
  <si>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</si>
  <si>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</si>
  <si>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</si>
  <si>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</si>
  <si>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</si>
  <si>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</si>
  <si>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</si>
  <si>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</si>
  <si>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</si>
  <si>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</si>
  <si>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</si>
  <si>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</si>
  <si>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</si>
  <si>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</si>
  <si>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</si>
  <si>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</si>
  <si>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</si>
  <si>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</si>
  <si>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</si>
  <si>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</si>
  <si>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</si>
  <si>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</si>
  <si>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</si>
  <si>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</si>
  <si>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</si>
  <si>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</si>
  <si>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</si>
  <si>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</si>
  <si>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</si>
  <si>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</si>
  <si>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</si>
  <si>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</si>
  <si>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</si>
  <si>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</si>
  <si>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</si>
  <si>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</si>
  <si>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</si>
  <si>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</si>
  <si>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</si>
  <si>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</si>
  <si>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</si>
  <si>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</si>
  <si>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</si>
  <si>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</si>
  <si>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</si>
  <si>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</si>
  <si>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</si>
  <si>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</si>
  <si>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</si>
  <si>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</si>
  <si>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</si>
  <si>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</si>
  <si>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</si>
  <si>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</si>
  <si>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</si>
  <si>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</si>
  <si>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</si>
  <si>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</si>
  <si>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</si>
  <si>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</si>
  <si>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</si>
  <si>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</si>
  <si>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</si>
  <si>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</si>
  <si>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</si>
  <si>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</si>
  <si>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</si>
  <si>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</si>
  <si>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</si>
  <si>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</si>
  <si>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</si>
  <si>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</si>
  <si>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</si>
  <si>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</si>
  <si>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</si>
  <si>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</si>
  <si>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</si>
  <si>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</si>
  <si>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</si>
  <si>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</si>
  <si>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</si>
  <si>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</si>
  <si>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</si>
  <si>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</si>
  <si>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</si>
  <si>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</si>
  <si>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</si>
  <si>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</si>
  <si>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</si>
  <si>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</si>
  <si>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</si>
  <si>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</si>
  <si>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</si>
  <si>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</si>
  <si>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</si>
  <si>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</si>
  <si>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</si>
  <si>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</si>
  <si>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</si>
  <si>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</si>
  <si>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</si>
  <si>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</si>
  <si>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</si>
  <si>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</si>
  <si>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</si>
  <si>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</si>
  <si>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</si>
  <si>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</si>
  <si>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</si>
  <si>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</si>
  <si>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</si>
  <si>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</si>
  <si>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</si>
  <si>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</si>
  <si>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</si>
  <si>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</si>
  <si>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</si>
  <si>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</si>
  <si>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</si>
  <si>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</si>
  <si>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</si>
  <si>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</si>
  <si>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</si>
  <si>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</si>
  <si>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</si>
  <si>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</si>
  <si>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</si>
  <si>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</si>
  <si>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</si>
  <si>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</si>
  <si>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</si>
  <si>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</si>
  <si>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</si>
  <si>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</si>
  <si>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</si>
  <si>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</si>
  <si>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</si>
  <si>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</si>
  <si>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</si>
  <si>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</si>
  <si>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</si>
  <si>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</si>
  <si>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</si>
  <si>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</si>
  <si>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</si>
  <si>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</si>
  <si>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</si>
  <si>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</si>
  <si>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</si>
  <si>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</si>
  <si>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</si>
  <si>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</si>
  <si>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</si>
  <si>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</si>
  <si>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</si>
  <si>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</si>
  <si>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</si>
  <si>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</si>
  <si>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</si>
  <si>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</si>
  <si>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</si>
  <si>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</si>
  <si>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</si>
  <si>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</si>
  <si>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</si>
  <si>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</si>
  <si>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</si>
  <si>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</si>
  <si>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</si>
  <si>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</si>
  <si>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</si>
  <si>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</si>
  <si>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</si>
  <si>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</si>
  <si>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</si>
  <si>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</si>
  <si>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</si>
  <si>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</si>
  <si>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</si>
  <si>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</si>
  <si>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</si>
  <si>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</si>
  <si>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</si>
  <si>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</si>
  <si>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</si>
  <si>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</si>
  <si>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</si>
  <si>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</si>
  <si>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</si>
  <si>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</si>
  <si>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</si>
  <si>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</si>
  <si>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</si>
  <si>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</si>
  <si>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</si>
  <si>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</si>
  <si>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</si>
  <si>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</si>
  <si>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</si>
  <si>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</si>
  <si>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</si>
  <si>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</si>
  <si>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</si>
  <si>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</si>
  <si>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</si>
  <si>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</si>
  <si>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</si>
  <si>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</si>
  <si>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</si>
  <si>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</si>
  <si>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</si>
  <si>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</si>
  <si>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</si>
  <si>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</si>
  <si>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</si>
  <si>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</si>
  <si>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</si>
  <si>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</si>
  <si>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</si>
  <si>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</si>
  <si>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</si>
  <si>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</si>
  <si>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</si>
  <si>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</si>
  <si>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</si>
  <si>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</si>
  <si>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</si>
  <si>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</si>
  <si>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</si>
  <si>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</si>
  <si>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</si>
  <si>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</si>
  <si>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</si>
  <si>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</si>
  <si>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</si>
  <si>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</si>
  <si>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</si>
  <si>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</si>
  <si>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</si>
  <si>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</si>
  <si>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</si>
  <si>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</si>
  <si>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</si>
  <si>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</si>
  <si>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</si>
  <si>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</si>
  <si>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</si>
  <si>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</si>
  <si>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</si>
  <si>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</si>
  <si>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</si>
  <si>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</si>
  <si>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</si>
  <si>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</si>
  <si>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</si>
  <si>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</si>
  <si>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</si>
  <si>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</si>
  <si>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</si>
  <si>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</si>
  <si>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</si>
  <si>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</si>
  <si>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</si>
  <si>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</si>
  <si>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</si>
  <si>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</si>
  <si>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</si>
  <si>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</si>
  <si>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</si>
  <si>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</si>
  <si>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</si>
  <si>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</si>
  <si>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</si>
  <si>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</si>
  <si>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</si>
  <si>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</si>
  <si>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</si>
  <si>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</si>
  <si>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</si>
  <si>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</si>
  <si>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</si>
  <si>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</si>
  <si>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</si>
  <si>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</si>
  <si>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</si>
  <si>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</si>
  <si>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</si>
  <si>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</si>
  <si>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</si>
  <si>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</si>
  <si>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</si>
  <si>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</si>
  <si>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</si>
  <si>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</si>
  <si>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</si>
  <si>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</si>
  <si>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</si>
  <si>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</si>
  <si>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</si>
  <si>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</si>
  <si>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</si>
  <si>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</si>
  <si>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</si>
  <si>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</si>
  <si>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</si>
  <si>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</si>
  <si>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</si>
  <si>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</si>
  <si>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</si>
  <si>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</si>
  <si>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</si>
  <si>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</si>
  <si>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</si>
  <si>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</si>
  <si>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</si>
  <si>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</si>
  <si>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</si>
  <si>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</si>
  <si>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</si>
  <si>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</si>
  <si>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</si>
  <si>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</si>
  <si>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</si>
  <si>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</si>
  <si>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</si>
  <si>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</si>
  <si>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</si>
  <si>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</si>
  <si>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</si>
  <si>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</si>
  <si>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</si>
  <si>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</si>
  <si>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</si>
  <si>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</si>
  <si>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</si>
  <si>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</si>
  <si>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</si>
  <si>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</si>
  <si>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</si>
  <si>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</si>
  <si>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</si>
  <si>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</si>
  <si>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</si>
  <si>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</si>
  <si>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</si>
  <si>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</si>
  <si>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</si>
  <si>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</si>
  <si>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</si>
  <si>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</si>
  <si>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</si>
  <si>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</si>
  <si>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</si>
  <si>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</si>
  <si>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</si>
  <si>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</si>
  <si>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</si>
  <si>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</si>
  <si>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</si>
  <si>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</si>
  <si>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</si>
  <si>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</si>
  <si>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</si>
  <si>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</si>
  <si>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</si>
  <si>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</si>
  <si>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</si>
  <si>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</si>
  <si>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</si>
  <si>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</si>
  <si>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</si>
  <si>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</si>
  <si>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</si>
  <si>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</si>
  <si>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</si>
  <si>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</si>
  <si>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</si>
  <si>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</si>
  <si>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</si>
  <si>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</si>
  <si>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</si>
  <si>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</si>
  <si>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</si>
  <si>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</si>
  <si>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</si>
  <si>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</si>
  <si>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</si>
  <si>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</si>
  <si>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</si>
  <si>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</si>
  <si>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</si>
  <si>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</si>
  <si>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</si>
  <si>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</si>
  <si>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</si>
  <si>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</si>
  <si>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</si>
  <si>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</si>
  <si>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</si>
  <si>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</si>
  <si>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</si>
  <si>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</si>
  <si>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</si>
  <si>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</si>
  <si>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</si>
  <si>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</si>
  <si>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</si>
  <si>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</si>
  <si>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</si>
  <si>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</si>
  <si>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</si>
  <si>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</si>
  <si>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</si>
  <si>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</si>
  <si>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</si>
  <si>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</si>
  <si>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</si>
  <si>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</si>
  <si>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</si>
  <si>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</si>
  <si>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</si>
  <si>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</si>
  <si>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</si>
  <si>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</si>
  <si>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</si>
  <si>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</si>
  <si>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</si>
  <si>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</si>
  <si>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</si>
  <si>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</si>
  <si>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</si>
  <si>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</si>
  <si>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</si>
  <si>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</si>
  <si>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</si>
  <si>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</si>
  <si>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</si>
  <si>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</si>
  <si>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</si>
  <si>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</si>
  <si>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</si>
  <si>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</si>
  <si>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</si>
  <si>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</si>
  <si>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</si>
  <si>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</si>
  <si>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</si>
  <si>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</si>
  <si>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</si>
  <si>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</si>
  <si>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</si>
  <si>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</si>
  <si>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</si>
  <si>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</si>
  <si>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</si>
  <si>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</si>
  <si>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</si>
  <si>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</si>
  <si>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</si>
  <si>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</si>
  <si>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</si>
  <si>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</si>
  <si>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</si>
  <si>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</si>
  <si>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</si>
  <si>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</si>
  <si>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</si>
  <si>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</si>
  <si>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</si>
  <si>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</si>
  <si>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</si>
  <si>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</si>
  <si>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</si>
  <si>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</si>
  <si>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</si>
  <si>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</si>
  <si>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</si>
  <si>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</si>
  <si>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</si>
  <si>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</si>
  <si>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</si>
  <si>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</si>
  <si>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</si>
  <si>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</si>
  <si>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</si>
  <si>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</si>
  <si>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</si>
  <si>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</si>
  <si>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</si>
  <si>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</si>
  <si>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</si>
  <si>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</si>
  <si>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</si>
  <si>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</si>
  <si>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</si>
  <si>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</si>
  <si>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</si>
  <si>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</si>
  <si>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</si>
  <si>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</si>
  <si>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</si>
  <si>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</si>
  <si>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</si>
  <si>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</si>
  <si>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</si>
  <si>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</si>
  <si>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</si>
  <si>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</si>
  <si>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</si>
  <si>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</si>
  <si>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</si>
  <si>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</si>
  <si>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</si>
  <si>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</si>
  <si>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</si>
  <si>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</si>
  <si>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</si>
  <si>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</si>
  <si>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</si>
  <si>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</si>
  <si>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</si>
  <si>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</si>
  <si>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</si>
  <si>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</si>
  <si>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</si>
  <si>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</si>
  <si>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</si>
  <si>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</si>
  <si>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</si>
  <si>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</si>
  <si>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</si>
  <si>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</si>
  <si>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</si>
  <si>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</si>
  <si>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</si>
  <si>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</si>
  <si>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</si>
  <si>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</si>
  <si>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</si>
  <si>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</si>
  <si>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</si>
  <si>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</si>
  <si>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</si>
  <si>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</si>
  <si>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</si>
  <si>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</si>
  <si>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</si>
  <si>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</si>
  <si>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</si>
  <si>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</si>
  <si>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</si>
  <si>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</si>
  <si>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</si>
  <si>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</si>
  <si>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</si>
  <si>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</si>
  <si>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</si>
  <si>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</si>
  <si>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</si>
  <si>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</si>
  <si>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</si>
  <si>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</si>
  <si>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</si>
  <si>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</si>
  <si>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</si>
  <si>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</si>
  <si>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</si>
  <si>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</si>
  <si>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</si>
  <si>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</si>
  <si>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</si>
  <si>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</si>
  <si>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</si>
  <si>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</si>
  <si>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</si>
  <si>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</si>
  <si>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</si>
  <si>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</si>
  <si>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</si>
  <si>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</si>
  <si>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</si>
  <si>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</si>
  <si>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</si>
  <si>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</si>
  <si>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</si>
  <si>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</si>
  <si>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</si>
  <si>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</si>
  <si>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</si>
  <si>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</si>
  <si>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</si>
  <si>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</si>
  <si>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</si>
  <si>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</si>
  <si>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</si>
  <si>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</si>
  <si>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</si>
  <si>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</si>
  <si>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</si>
  <si>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</si>
  <si>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</si>
  <si>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</si>
  <si>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</si>
  <si>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</si>
  <si>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</si>
  <si>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</si>
  <si>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</si>
  <si>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</si>
  <si>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</si>
  <si>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</si>
  <si>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</si>
  <si>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</si>
  <si>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</si>
  <si>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</si>
  <si>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</si>
  <si>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</si>
  <si>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</si>
  <si>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</si>
  <si>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</si>
  <si>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</si>
  <si>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</si>
  <si>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</si>
  <si>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</si>
  <si>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</si>
  <si>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</si>
  <si>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</si>
  <si>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</si>
  <si>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</si>
  <si>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</si>
  <si>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</si>
  <si>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</si>
  <si>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</si>
  <si>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</si>
  <si>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</si>
  <si>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</si>
  <si>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</si>
  <si>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</si>
  <si>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</si>
  <si>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</si>
  <si>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</si>
  <si>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</si>
  <si>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</si>
  <si>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</si>
  <si>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</si>
  <si>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</si>
  <si>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</si>
  <si>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</si>
  <si>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</si>
  <si>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</si>
  <si>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</si>
  <si>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</si>
  <si>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</si>
  <si>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</si>
  <si>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</si>
  <si>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</si>
  <si>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</si>
  <si>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</si>
  <si>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</si>
  <si>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</si>
  <si>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</si>
  <si>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</si>
  <si>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</si>
  <si>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</si>
  <si>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</si>
  <si>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</si>
  <si>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</si>
  <si>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</si>
  <si>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</si>
  <si>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</si>
  <si>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</si>
  <si>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</si>
  <si>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</si>
  <si>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</si>
  <si>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</si>
  <si>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</si>
  <si>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</si>
  <si>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</si>
  <si>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</si>
  <si>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</si>
  <si>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</si>
  <si>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</si>
  <si>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</si>
  <si>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</si>
  <si>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</si>
  <si>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</si>
  <si>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</si>
  <si>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</si>
  <si>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</si>
  <si>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</si>
  <si>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</si>
  <si>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</si>
  <si>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</si>
  <si>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</si>
  <si>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</si>
  <si>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</si>
  <si>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</si>
  <si>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</si>
  <si>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</si>
  <si>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</si>
  <si>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</si>
  <si>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</si>
  <si>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</si>
  <si>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</si>
  <si>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</si>
  <si>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</si>
  <si>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</si>
  <si>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</si>
  <si>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</si>
  <si>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</si>
  <si>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</si>
  <si>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</si>
  <si>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</si>
  <si>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</si>
  <si>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</si>
  <si>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</si>
  <si>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</si>
  <si>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</si>
  <si>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</si>
  <si>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</si>
  <si>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</si>
  <si>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</si>
  <si>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</si>
  <si>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</si>
  <si>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</si>
  <si>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</si>
  <si>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</si>
  <si>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</si>
  <si>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</si>
  <si>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</si>
  <si>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</si>
  <si>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</si>
  <si>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</si>
  <si>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</si>
  <si>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</si>
  <si>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</si>
  <si>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</si>
  <si>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</si>
  <si>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</si>
  <si>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</si>
  <si>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</si>
  <si>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</si>
  <si>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</si>
  <si>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</si>
  <si>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</si>
  <si>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</si>
  <si>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</si>
  <si>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</si>
  <si>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</si>
  <si>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</si>
  <si>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</si>
  <si>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</si>
  <si>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</si>
  <si>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</si>
  <si>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</si>
  <si>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</si>
  <si>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</si>
  <si>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</si>
  <si>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</si>
  <si>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</si>
  <si>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</si>
  <si>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</si>
  <si>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</si>
  <si>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</si>
  <si>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</si>
  <si>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</si>
  <si>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</si>
  <si>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</si>
  <si>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</si>
  <si>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</si>
  <si>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</si>
  <si>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</si>
  <si>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</si>
  <si>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</si>
  <si>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</si>
  <si>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</si>
  <si>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</si>
  <si>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</si>
  <si>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</si>
  <si>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</si>
  <si>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</si>
  <si>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</si>
  <si>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</si>
  <si>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</si>
  <si>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</si>
  <si>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</si>
  <si>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</si>
  <si>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</si>
  <si>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</si>
  <si>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</si>
  <si>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</si>
  <si>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</si>
  <si>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</si>
  <si>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</si>
  <si>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</si>
  <si>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</si>
  <si>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</si>
  <si>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</si>
  <si>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</si>
  <si>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</si>
  <si>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</si>
  <si>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</si>
  <si>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</si>
  <si>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</si>
  <si>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</si>
  <si>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</si>
  <si>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</si>
  <si>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</si>
  <si>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</si>
  <si>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</si>
  <si>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</si>
  <si>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</si>
  <si>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</si>
  <si>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</si>
  <si>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</si>
  <si>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</si>
  <si>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</si>
  <si>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</si>
  <si>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</si>
  <si>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</si>
  <si>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</si>
  <si>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</si>
  <si>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</si>
  <si>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</si>
  <si>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</si>
  <si>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</si>
  <si>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</si>
  <si>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</si>
  <si>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</si>
  <si>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</si>
  <si>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</si>
  <si>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</si>
  <si>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</si>
  <si>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</si>
  <si>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</si>
  <si>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</si>
  <si>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</si>
  <si>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</si>
  <si>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</si>
  <si>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</si>
  <si>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</si>
  <si>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</si>
  <si>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</si>
  <si>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</si>
  <si>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</si>
  <si>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</si>
  <si>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</si>
  <si>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</si>
  <si>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</si>
  <si>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</si>
  <si>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</si>
  <si>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</si>
  <si>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</si>
  <si>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</si>
  <si>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</si>
  <si>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</si>
  <si>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</si>
  <si>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</si>
  <si>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</si>
  <si>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</si>
  <si>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</si>
  <si>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</si>
  <si>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</si>
  <si>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</si>
  <si>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</si>
  <si>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</si>
  <si>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</si>
  <si>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</si>
  <si>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</si>
  <si>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</si>
  <si>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</si>
  <si>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</si>
  <si>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</si>
  <si>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</si>
  <si>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</si>
  <si>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</si>
  <si>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</si>
  <si>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</si>
  <si>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</si>
  <si>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</si>
  <si>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</si>
  <si>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</si>
  <si>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</si>
  <si>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</si>
  <si>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</si>
  <si>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</si>
  <si>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</si>
  <si>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</si>
  <si>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</si>
  <si>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</si>
  <si>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</si>
  <si>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</si>
  <si>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</si>
  <si>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</si>
  <si>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</si>
  <si>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</si>
  <si>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</si>
  <si>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</si>
  <si>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</si>
  <si>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</si>
  <si>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</si>
  <si>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</si>
  <si>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</si>
  <si>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</si>
  <si>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</si>
  <si>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</si>
  <si>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</si>
  <si>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</si>
  <si>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</si>
  <si>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</si>
  <si>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</si>
  <si>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</si>
  <si>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</si>
  <si>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</si>
  <si>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</si>
  <si>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</si>
  <si>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</si>
  <si>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</si>
  <si>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</si>
  <si>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</si>
  <si>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</si>
  <si>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</si>
  <si>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</si>
  <si>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</si>
  <si>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</si>
  <si>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</si>
  <si>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</si>
  <si>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</si>
  <si>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</si>
  <si>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</si>
  <si>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</si>
  <si>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</si>
  <si>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</si>
  <si>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</si>
  <si>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</si>
  <si>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</si>
  <si>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</si>
  <si>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</si>
  <si>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</si>
  <si>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</si>
  <si>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</si>
  <si>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</si>
  <si>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</si>
  <si>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</si>
  <si>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</si>
  <si>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</si>
  <si>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</si>
  <si>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</si>
  <si>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</si>
  <si>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</si>
  <si>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</si>
  <si>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</si>
  <si>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</si>
  <si>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</si>
  <si>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</si>
  <si>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</si>
  <si>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</si>
  <si>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</si>
  <si>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</si>
  <si>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</si>
  <si>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</si>
  <si>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</si>
  <si>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</si>
  <si>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</si>
  <si>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</si>
  <si>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</si>
  <si>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</si>
  <si>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</si>
  <si>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</si>
  <si>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</si>
  <si>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</si>
  <si>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</si>
  <si>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</si>
  <si>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</si>
  <si>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</si>
  <si>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</si>
  <si>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</si>
  <si>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</si>
  <si>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</si>
  <si>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</si>
  <si>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</si>
  <si>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</si>
  <si>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</si>
  <si>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</si>
  <si>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</si>
  <si>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</si>
  <si>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</si>
  <si>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</si>
  <si>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</si>
  <si>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</si>
  <si>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</si>
  <si>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</si>
  <si>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</si>
  <si>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</si>
  <si>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</si>
  <si>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</si>
  <si>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</si>
  <si>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</si>
  <si>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</si>
  <si>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</si>
  <si>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</si>
  <si>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</si>
  <si>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</si>
  <si>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</si>
  <si>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</si>
  <si>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</si>
  <si>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</si>
  <si>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</si>
  <si>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</si>
  <si>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</si>
  <si>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</si>
  <si>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</si>
  <si>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</si>
  <si>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</si>
  <si>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</si>
  <si>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</si>
  <si>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</si>
  <si>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</si>
  <si>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</si>
  <si>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</si>
  <si>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</si>
  <si>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</si>
  <si>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</si>
  <si>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</si>
  <si>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</si>
  <si>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</si>
  <si>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</si>
  <si>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</si>
  <si>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</si>
  <si>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</si>
  <si>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</si>
  <si>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</si>
  <si>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</si>
  <si>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</si>
  <si>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</si>
  <si>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</si>
  <si>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</si>
  <si>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</si>
  <si>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</si>
  <si>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</si>
  <si>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</si>
  <si>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</si>
  <si>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</si>
  <si>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</si>
  <si>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</si>
  <si>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</si>
  <si>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</si>
  <si>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</si>
  <si>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</si>
  <si>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</si>
  <si>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</si>
  <si>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</si>
  <si>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</si>
  <si>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</si>
  <si>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</si>
  <si>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</si>
  <si>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</si>
  <si>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</si>
  <si>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</si>
  <si>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</si>
  <si>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</si>
  <si>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</si>
  <si>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</si>
  <si>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</si>
  <si>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</si>
  <si>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</si>
  <si>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</si>
  <si>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</si>
  <si>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</si>
  <si>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</si>
  <si>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</si>
  <si>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</si>
  <si>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</si>
  <si>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</si>
  <si>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</si>
  <si>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</si>
  <si>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</si>
  <si>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</si>
  <si>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</si>
  <si>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</si>
  <si>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</si>
  <si>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</si>
  <si>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</si>
  <si>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</si>
  <si>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</si>
  <si>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</si>
  <si>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</si>
  <si>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</si>
  <si>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</si>
  <si>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</si>
  <si>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</si>
  <si>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</si>
  <si>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</si>
  <si>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</si>
  <si>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</si>
  <si>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</si>
  <si>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</si>
  <si>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</si>
  <si>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</si>
  <si>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</si>
  <si>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</si>
  <si>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</si>
  <si>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</si>
  <si>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</si>
  <si>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</si>
  <si>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</si>
  <si>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</si>
  <si>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</si>
  <si>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</si>
  <si>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</si>
  <si>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</si>
  <si>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</si>
  <si>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</si>
  <si>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</si>
  <si>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</si>
  <si>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</si>
  <si>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</si>
  <si>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</si>
  <si>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</si>
  <si>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</si>
  <si>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</si>
  <si>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</si>
  <si>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</si>
  <si>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</si>
  <si>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</si>
  <si>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</si>
  <si>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</si>
  <si>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</si>
  <si>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</si>
  <si>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</si>
  <si>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</si>
  <si>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</si>
  <si>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</si>
  <si>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</si>
  <si>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</si>
  <si>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</si>
  <si>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</si>
  <si>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</si>
  <si>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</si>
  <si>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</si>
  <si>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</si>
  <si>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</si>
  <si>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</si>
  <si>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</si>
  <si>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</si>
  <si>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</si>
  <si>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</si>
  <si>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</si>
  <si>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</si>
  <si>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</si>
  <si>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</si>
  <si>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</si>
  <si>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</si>
  <si>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</si>
  <si>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</si>
  <si>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</si>
  <si>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</si>
  <si>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</si>
  <si>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</si>
  <si>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</si>
  <si>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</si>
  <si>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</si>
  <si>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</si>
  <si>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</si>
  <si>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</si>
  <si>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</si>
  <si>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</si>
  <si>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</si>
  <si>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</si>
  <si>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</si>
  <si>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</si>
  <si>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</si>
  <si>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</si>
  <si>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</si>
  <si>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</si>
  <si>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</si>
  <si>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</si>
  <si>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</si>
  <si>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</si>
  <si>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</si>
  <si>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</si>
  <si>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</si>
  <si>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</si>
  <si>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</si>
  <si>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</si>
  <si>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</si>
  <si>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</si>
  <si>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</si>
  <si>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</si>
  <si>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</si>
  <si>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</si>
  <si>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</si>
  <si>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</si>
  <si>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</si>
  <si>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</si>
  <si>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</si>
  <si>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</si>
  <si>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</si>
  <si>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</si>
  <si>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</si>
  <si>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</si>
  <si>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</si>
  <si>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</si>
  <si>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</si>
  <si>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</si>
  <si>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</si>
  <si>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</si>
  <si>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</si>
  <si>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</si>
  <si>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</si>
  <si>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</si>
  <si>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</si>
  <si>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</si>
  <si>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</si>
  <si>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</si>
  <si>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</si>
  <si>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</si>
  <si>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</si>
  <si>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</si>
  <si>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</si>
  <si>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</si>
  <si>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</si>
  <si>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</si>
  <si>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</si>
  <si>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</si>
  <si>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</si>
  <si>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</si>
  <si>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</si>
  <si>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</si>
  <si>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</si>
  <si>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</si>
  <si>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</si>
  <si>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</si>
  <si>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</si>
  <si>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</si>
  <si>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</si>
  <si>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</si>
  <si>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</si>
  <si>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</si>
  <si>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</si>
  <si>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</si>
  <si>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</si>
  <si>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</si>
  <si>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</si>
  <si>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</si>
  <si>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</si>
  <si>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</si>
  <si>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</si>
  <si>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</si>
  <si>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</si>
  <si>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</si>
  <si>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</si>
  <si>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</si>
  <si>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</si>
  <si>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</si>
  <si>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</si>
  <si>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</si>
  <si>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</si>
  <si>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</si>
  <si>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</si>
  <si>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</si>
  <si>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</si>
  <si>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</si>
  <si>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</si>
  <si>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</si>
  <si>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</si>
  <si>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</si>
  <si>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</si>
  <si>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</si>
  <si>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</si>
  <si>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</si>
  <si>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</si>
  <si>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</si>
  <si>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</si>
  <si>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</si>
  <si>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</si>
  <si>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</si>
  <si>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</si>
  <si>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</si>
  <si>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</si>
  <si>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</si>
  <si>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</si>
  <si>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</si>
  <si>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</si>
  <si>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</si>
  <si>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</si>
  <si>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</si>
  <si>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</si>
  <si>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</si>
  <si>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</si>
  <si>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</si>
  <si>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</si>
  <si>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</si>
  <si>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</si>
  <si>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</si>
  <si>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</si>
  <si>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</si>
  <si>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</si>
  <si>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</si>
  <si>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</si>
  <si>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</si>
  <si>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</si>
  <si>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</si>
  <si>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</si>
  <si>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</si>
  <si>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</si>
  <si>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</si>
  <si>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</si>
  <si>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</si>
  <si>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</si>
  <si>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</si>
  <si>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</si>
  <si>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</si>
  <si>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</si>
  <si>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</si>
  <si>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</si>
  <si>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</si>
  <si>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</si>
  <si>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</si>
  <si>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</si>
  <si>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</si>
  <si>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</si>
  <si>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</si>
  <si>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</si>
  <si>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</si>
  <si>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</si>
  <si>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</si>
  <si>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</si>
  <si>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</si>
  <si>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</si>
  <si>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</si>
  <si>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</si>
  <si>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</si>
  <si>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</si>
  <si>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</si>
  <si>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</si>
  <si>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</si>
  <si>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</si>
  <si>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</si>
  <si>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</si>
  <si>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</si>
  <si>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</si>
  <si>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</si>
  <si>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</si>
  <si>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</si>
  <si>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</si>
  <si>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</si>
  <si>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</si>
  <si>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</si>
  <si>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</si>
  <si>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</si>
  <si>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</si>
  <si>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</si>
  <si>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</si>
  <si>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</si>
  <si>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</si>
  <si>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</si>
  <si>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</si>
  <si>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</si>
  <si>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</si>
  <si>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</si>
  <si>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</si>
  <si>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</si>
  <si>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</si>
  <si>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</si>
  <si>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</si>
  <si>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</si>
  <si>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</si>
  <si>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</si>
  <si>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</si>
  <si>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</si>
  <si>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</si>
  <si>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</si>
  <si>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</si>
  <si>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</si>
  <si>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</si>
  <si>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</si>
  <si>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</si>
  <si>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</si>
  <si>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</si>
  <si>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</si>
  <si>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</si>
  <si>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</si>
  <si>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</si>
  <si>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</si>
  <si>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</si>
  <si>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</si>
  <si>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</si>
  <si>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</si>
  <si>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</si>
  <si>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</si>
  <si>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</si>
  <si>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</si>
  <si>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</si>
  <si>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</si>
  <si>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</si>
  <si>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</si>
  <si>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</si>
  <si>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</si>
  <si>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</si>
  <si>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</si>
  <si>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</si>
  <si>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</si>
  <si>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</si>
  <si>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</si>
  <si>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</si>
  <si>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</si>
  <si>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</si>
  <si>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</si>
  <si>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</si>
  <si>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</si>
  <si>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</si>
  <si>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</si>
  <si>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</si>
  <si>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</si>
  <si>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</si>
  <si>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</si>
  <si>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</si>
  <si>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</si>
  <si>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</si>
  <si>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</si>
  <si>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</si>
  <si>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</si>
  <si>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</si>
  <si>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</si>
  <si>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</si>
  <si>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</si>
  <si>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</si>
  <si>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</si>
  <si>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</si>
  <si>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</si>
  <si>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</si>
  <si>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</si>
  <si>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</si>
  <si>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</si>
  <si>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</si>
  <si>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</si>
  <si>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</si>
  <si>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</si>
  <si>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</si>
  <si>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</si>
  <si>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</si>
  <si>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</si>
  <si>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</si>
  <si>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</si>
  <si>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</si>
  <si>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</si>
  <si>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</si>
  <si>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</si>
  <si>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</si>
  <si>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</si>
  <si>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</si>
  <si>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</si>
  <si>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</si>
  <si>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</si>
  <si>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</si>
  <si>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</si>
  <si>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</si>
  <si>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</si>
  <si>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</si>
  <si>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</si>
  <si>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</si>
  <si>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</si>
  <si>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</si>
  <si>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</si>
  <si>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</si>
  <si>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</si>
  <si>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</si>
  <si>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</si>
  <si>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</si>
  <si>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</si>
  <si>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</si>
  <si>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</si>
  <si>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</si>
  <si>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</si>
  <si>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</si>
  <si>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</si>
  <si>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</si>
  <si>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</si>
  <si>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</si>
  <si>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</si>
  <si>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</si>
  <si>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</si>
  <si>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</si>
  <si>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</si>
  <si>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</si>
  <si>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</si>
  <si>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</si>
  <si>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</si>
  <si>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</si>
  <si>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</si>
  <si>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</si>
  <si>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</si>
  <si>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</si>
  <si>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</si>
  <si>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</si>
  <si>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</si>
  <si>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</si>
  <si>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</si>
  <si>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</si>
  <si>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</si>
  <si>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</si>
  <si>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</si>
  <si>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</si>
  <si>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</si>
  <si>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</si>
  <si>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</si>
  <si>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</si>
  <si>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</si>
  <si>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</si>
  <si>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</si>
  <si>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</si>
  <si>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</si>
  <si>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</si>
  <si>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</si>
  <si>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</si>
  <si>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</si>
  <si>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</si>
  <si>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</si>
  <si>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</si>
  <si>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</si>
  <si>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</si>
  <si>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</si>
  <si>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</si>
  <si>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</si>
  <si>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</si>
  <si>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</si>
  <si>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</si>
  <si>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</si>
  <si>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</si>
  <si>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</si>
  <si>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</si>
  <si>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</si>
  <si>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</si>
  <si>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</si>
  <si>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</si>
  <si>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</si>
  <si>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</si>
  <si>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</si>
  <si>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</si>
  <si>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</si>
  <si>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</si>
  <si>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</si>
  <si>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</si>
  <si>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</si>
  <si>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</si>
  <si>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</si>
  <si>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</si>
  <si>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</si>
  <si>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</si>
  <si>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</si>
  <si>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</si>
  <si>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</si>
  <si>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</si>
  <si>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</si>
  <si>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</si>
  <si>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</si>
  <si>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</si>
  <si>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</si>
  <si>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</si>
  <si>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</si>
  <si>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</si>
  <si>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</si>
  <si>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</si>
  <si>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</si>
  <si>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</si>
  <si>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</si>
  <si>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</si>
  <si>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</si>
  <si>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</si>
  <si>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</si>
  <si>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</si>
  <si>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</si>
  <si>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</si>
  <si>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</si>
  <si>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</si>
  <si>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</si>
  <si>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</si>
  <si>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</si>
  <si>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</si>
  <si>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</si>
  <si>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</si>
  <si>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</si>
  <si>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</si>
  <si>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</si>
  <si>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</si>
  <si>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</si>
  <si>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</si>
  <si>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</si>
  <si>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</si>
  <si>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</si>
  <si>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</si>
  <si>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</si>
  <si>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</si>
  <si>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</si>
  <si>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</si>
  <si>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</si>
  <si>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</si>
  <si>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</si>
  <si>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</si>
  <si>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</si>
  <si>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</si>
  <si>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</si>
  <si>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</si>
  <si>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</si>
  <si>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</si>
  <si>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</si>
  <si>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</si>
  <si>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</si>
  <si>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</si>
  <si>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</si>
  <si>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</si>
  <si>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</si>
  <si>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</si>
  <si>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</si>
  <si>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</si>
  <si>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</si>
  <si>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</si>
  <si>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</si>
  <si>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</si>
  <si>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</si>
  <si>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</si>
  <si>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</si>
  <si>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</si>
  <si>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</si>
  <si>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</si>
  <si>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</si>
  <si>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</si>
  <si>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</si>
  <si>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</si>
  <si>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</si>
  <si>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</si>
  <si>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</si>
  <si>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</si>
  <si>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</si>
  <si>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</si>
  <si>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</si>
  <si>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</si>
  <si>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</si>
  <si>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</si>
  <si>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</si>
  <si>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</si>
  <si>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</si>
  <si>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</si>
  <si>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</si>
  <si>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</si>
  <si>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</si>
  <si>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</si>
  <si>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</si>
  <si>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</si>
  <si>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</si>
  <si>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</si>
  <si>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</si>
  <si>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</si>
  <si>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</si>
  <si>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</si>
  <si>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</si>
  <si>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</si>
  <si>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</si>
  <si>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</si>
  <si>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</si>
  <si>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</si>
  <si>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</si>
  <si>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</si>
  <si>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</si>
  <si>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</si>
  <si>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</si>
  <si>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</si>
  <si>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</si>
  <si>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</si>
  <si>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</si>
  <si>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</si>
  <si>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</si>
  <si>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</si>
  <si>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</si>
  <si>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</si>
  <si>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</si>
  <si>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</si>
  <si>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</si>
  <si>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</si>
  <si>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</si>
  <si>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</si>
  <si>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</si>
  <si>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</si>
  <si>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</si>
  <si>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</si>
  <si>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</si>
  <si>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</si>
  <si>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</si>
  <si>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</si>
  <si>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</si>
  <si>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</si>
  <si>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</si>
  <si>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</si>
  <si>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</si>
  <si>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</si>
  <si>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</si>
  <si>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</si>
  <si>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</si>
  <si>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</si>
  <si>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</si>
  <si>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</si>
  <si>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</si>
  <si>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</si>
  <si>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</si>
  <si>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</si>
  <si>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</si>
  <si>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</si>
  <si>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</si>
  <si>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</si>
  <si>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</si>
  <si>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</si>
  <si>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</si>
  <si>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</si>
  <si>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</si>
  <si>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</si>
  <si>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</si>
  <si>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</si>
  <si>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</si>
  <si>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</si>
  <si>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</si>
  <si>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</si>
  <si>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</si>
  <si>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</si>
  <si>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</si>
  <si>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</si>
  <si>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</si>
  <si>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</si>
  <si>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</si>
  <si>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</si>
  <si>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</si>
  <si>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</si>
  <si>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</si>
  <si>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</si>
  <si>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</si>
  <si>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</si>
  <si>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</si>
  <si>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</si>
  <si>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</si>
  <si>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</si>
  <si>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</si>
  <si>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</si>
  <si>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</si>
  <si>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</si>
  <si>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</si>
  <si>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</si>
  <si>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</si>
  <si>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</si>
  <si>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</si>
  <si>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</si>
  <si>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</si>
  <si>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</si>
  <si>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</si>
  <si>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</si>
  <si>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</si>
  <si>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</si>
  <si>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</si>
  <si>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</si>
  <si>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</si>
  <si>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</si>
  <si>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</si>
  <si>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</si>
  <si>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</si>
  <si>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</si>
  <si>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</si>
  <si>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</si>
  <si>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</si>
  <si>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</si>
  <si>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</si>
  <si>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</si>
  <si>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</si>
  <si>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</si>
  <si>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</si>
  <si>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</si>
  <si>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</si>
  <si>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</si>
  <si>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</si>
  <si>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</si>
  <si>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</si>
  <si>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</si>
  <si>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</si>
  <si>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</si>
  <si>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</si>
  <si>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</si>
  <si>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</si>
  <si>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</si>
  <si>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</si>
  <si>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</si>
  <si>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</si>
  <si>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</si>
  <si>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</si>
  <si>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</si>
  <si>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</si>
  <si>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</si>
  <si>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</si>
  <si>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</si>
  <si>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</si>
  <si>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</si>
  <si>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</si>
  <si>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</si>
  <si>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</si>
  <si>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</si>
  <si>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</si>
  <si>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</si>
  <si>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</si>
  <si>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</si>
  <si>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</si>
  <si>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</si>
  <si>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</si>
  <si>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</si>
  <si>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</si>
  <si>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</si>
  <si>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</si>
  <si>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</si>
  <si>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</si>
  <si>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</si>
  <si>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</si>
  <si>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</si>
  <si>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</si>
  <si>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</si>
  <si>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</si>
  <si>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</si>
  <si>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</si>
  <si>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</si>
  <si>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</si>
  <si>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</si>
  <si>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</si>
  <si>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</si>
  <si>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</si>
  <si>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</si>
  <si>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</si>
  <si>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</si>
  <si>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</si>
  <si>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</si>
  <si>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</si>
  <si>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</si>
  <si>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</si>
  <si>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</si>
  <si>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</si>
  <si>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</si>
  <si>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</si>
  <si>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</si>
  <si>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</si>
  <si>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</si>
  <si>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</si>
  <si>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</si>
  <si>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</si>
  <si>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</si>
  <si>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</si>
  <si>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</si>
  <si>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</si>
  <si>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</si>
  <si>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</si>
  <si>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</si>
  <si>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</si>
  <si>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</si>
  <si>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</si>
  <si>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</si>
  <si>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</si>
  <si>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</si>
  <si>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</si>
  <si>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</si>
  <si>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</si>
  <si>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</si>
  <si>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</si>
  <si>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</si>
  <si>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</si>
  <si>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</si>
  <si>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</si>
  <si>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</si>
  <si>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</si>
  <si>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</si>
  <si>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</si>
  <si>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</si>
  <si>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</si>
  <si>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</si>
  <si>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</si>
  <si>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</si>
  <si>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</si>
  <si>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</si>
  <si>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</si>
  <si>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</si>
  <si>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</si>
  <si>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</si>
  <si>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</si>
  <si>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</si>
  <si>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</si>
  <si>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</si>
  <si>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</si>
  <si>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</si>
  <si>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</si>
  <si>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</si>
  <si>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</si>
  <si>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</si>
  <si>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</si>
  <si>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</si>
  <si>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</si>
  <si>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</si>
  <si>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</si>
  <si>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</si>
  <si>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</si>
  <si>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</si>
  <si>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</si>
  <si>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</si>
  <si>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</si>
  <si>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</si>
  <si>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</si>
  <si>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</si>
  <si>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</si>
  <si>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</si>
  <si>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</si>
  <si>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</si>
  <si>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</si>
  <si>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</si>
  <si>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</si>
  <si>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</si>
  <si>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</si>
  <si>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</si>
  <si>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</si>
  <si>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</si>
  <si>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</si>
  <si>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</si>
  <si>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</si>
  <si>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</si>
  <si>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</si>
  <si>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</si>
  <si>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</si>
  <si>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</si>
  <si>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</si>
  <si>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</si>
  <si>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</si>
  <si>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</si>
  <si>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</si>
  <si>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</si>
  <si>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</si>
  <si>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</si>
  <si>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</si>
  <si>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</si>
  <si>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</si>
  <si>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</si>
  <si>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</si>
  <si>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</si>
  <si>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</si>
  <si>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</si>
  <si>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</si>
  <si>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</si>
  <si>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</si>
  <si>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</si>
  <si>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</si>
  <si>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</si>
  <si>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</si>
  <si>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</si>
  <si>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</si>
  <si>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</si>
  <si>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</si>
  <si>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</si>
  <si>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</si>
  <si>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</si>
  <si>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</si>
  <si>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</si>
  <si>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</si>
  <si>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</si>
  <si>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</si>
  <si>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</si>
  <si>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</si>
  <si>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</si>
  <si>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</si>
  <si>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</si>
  <si>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</si>
  <si>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</si>
  <si>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</si>
  <si>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</si>
  <si>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</si>
  <si>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</si>
  <si>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</si>
  <si>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</si>
  <si>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</si>
  <si>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</si>
  <si>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</si>
  <si>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</si>
  <si>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</si>
  <si>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</si>
  <si>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</si>
  <si>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</si>
  <si>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</si>
  <si>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</si>
  <si>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</si>
  <si>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</si>
  <si>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</si>
  <si>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</si>
  <si>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</si>
  <si>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</si>
  <si>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</si>
  <si>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</si>
  <si>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</si>
  <si>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</si>
  <si>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</si>
  <si>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</si>
  <si>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</si>
  <si>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</si>
  <si>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</si>
  <si>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</si>
  <si>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</si>
  <si>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</si>
  <si>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</si>
  <si>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</si>
  <si>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</si>
  <si>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</si>
  <si>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</si>
  <si>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</si>
  <si>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</si>
  <si>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</si>
  <si>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</si>
  <si>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</si>
  <si>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</si>
  <si>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</si>
  <si>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</si>
  <si>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</si>
  <si>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</si>
  <si>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</si>
  <si>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</si>
  <si>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</si>
  <si>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</si>
  <si>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</si>
  <si>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</si>
  <si>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</si>
  <si>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</si>
  <si>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</si>
  <si>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</si>
  <si>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</si>
  <si>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</si>
  <si>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</si>
  <si>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</si>
  <si>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</si>
  <si>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</si>
  <si>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</si>
  <si>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</si>
  <si>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</si>
  <si>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</si>
  <si>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</si>
  <si>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</si>
  <si>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</si>
  <si>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</si>
  <si>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</si>
  <si>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</si>
  <si>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</si>
  <si>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</si>
  <si>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</si>
  <si>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</si>
  <si>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</si>
  <si>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</si>
  <si>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</si>
  <si>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</si>
  <si>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</si>
  <si>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</si>
  <si>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</si>
  <si>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</si>
  <si>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</si>
  <si>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</si>
  <si>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</si>
  <si>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</si>
  <si>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</si>
  <si>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</si>
  <si>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</si>
  <si>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</si>
  <si>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</si>
  <si>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</si>
  <si>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</si>
  <si>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</si>
  <si>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</si>
  <si>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</si>
  <si>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</si>
  <si>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</si>
  <si>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</si>
  <si>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</si>
  <si>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</si>
  <si>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</si>
  <si>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</si>
  <si>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</si>
  <si>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</si>
  <si>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</si>
  <si>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</si>
  <si>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</si>
  <si>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</si>
  <si>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</si>
  <si>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</si>
  <si>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</si>
  <si>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</si>
  <si>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</si>
  <si>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</si>
  <si>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</si>
  <si>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</si>
  <si>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</si>
  <si>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</si>
  <si>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</si>
  <si>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</si>
  <si>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</si>
  <si>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</si>
  <si>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</si>
  <si>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</si>
  <si>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</si>
  <si>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</si>
  <si>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</si>
  <si>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</si>
  <si>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</si>
  <si>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</si>
  <si>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</si>
  <si>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</si>
  <si>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</si>
  <si>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</si>
  <si>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</si>
  <si>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</si>
  <si>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</si>
  <si>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</si>
  <si>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</si>
  <si>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</si>
  <si>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</si>
  <si>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</si>
  <si>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</si>
  <si>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</si>
  <si>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</si>
  <si>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</si>
  <si>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</si>
  <si>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</si>
  <si>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</si>
  <si>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</si>
  <si>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</si>
  <si>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</si>
  <si>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</si>
  <si>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</si>
  <si>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</si>
  <si>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</si>
  <si>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</si>
  <si>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</si>
  <si>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</si>
  <si>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</si>
  <si>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</si>
  <si>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</si>
  <si>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</si>
  <si>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</si>
  <si>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</si>
  <si>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</si>
  <si>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</si>
  <si>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</si>
  <si>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</si>
  <si>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</si>
  <si>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</si>
  <si>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</si>
  <si>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</si>
  <si>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</si>
  <si>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</si>
  <si>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</si>
  <si>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</si>
  <si>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</si>
  <si>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</si>
  <si>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</si>
  <si>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</si>
  <si>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</si>
  <si>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</si>
  <si>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</si>
  <si>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</si>
  <si>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</si>
  <si>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</si>
  <si>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</si>
  <si>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</si>
  <si>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</si>
  <si>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</si>
  <si>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</si>
  <si>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</si>
  <si>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</si>
  <si>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</si>
  <si>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</si>
  <si>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</si>
  <si>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</si>
  <si>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</si>
  <si>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</si>
  <si>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</si>
  <si>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</si>
  <si>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</si>
  <si>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</si>
  <si>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</si>
  <si>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</si>
  <si>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</si>
  <si>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</si>
  <si>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</si>
  <si>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</si>
  <si>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</si>
  <si>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</si>
  <si>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</si>
  <si>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</si>
  <si>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</si>
  <si>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</si>
  <si>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</si>
  <si>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</si>
  <si>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</si>
  <si>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</si>
  <si>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</si>
  <si>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</si>
  <si>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</si>
  <si>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</si>
  <si>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</si>
  <si>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</si>
  <si>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</si>
  <si>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</si>
  <si>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</si>
  <si>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</si>
  <si>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</si>
  <si>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</si>
  <si>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</si>
  <si>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</si>
  <si>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</si>
  <si>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</si>
  <si>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</si>
  <si>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</si>
  <si>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</si>
  <si>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</si>
  <si>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</si>
  <si>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</si>
  <si>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</si>
  <si>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</si>
  <si>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</si>
  <si>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</si>
  <si>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</si>
  <si>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</si>
  <si>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</si>
  <si>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</si>
  <si>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</si>
  <si>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</si>
  <si>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</si>
  <si>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</si>
  <si>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</si>
  <si>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</si>
  <si>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</si>
  <si>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</si>
  <si>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</si>
  <si>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</si>
  <si>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</si>
  <si>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</si>
  <si>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</si>
  <si>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</si>
  <si>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</si>
  <si>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</si>
  <si>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</si>
  <si>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</si>
  <si>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</si>
  <si>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</si>
  <si>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</si>
  <si>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</si>
  <si>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</si>
  <si>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</si>
  <si>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</si>
  <si>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</si>
  <si>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</si>
  <si>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</si>
  <si>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</si>
  <si>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</si>
  <si>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</si>
  <si>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</si>
  <si>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</si>
  <si>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</si>
  <si>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</si>
  <si>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</si>
  <si>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</si>
  <si>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</si>
  <si>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</si>
  <si>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</si>
  <si>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</si>
  <si>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</si>
  <si>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</si>
  <si>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</si>
  <si>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</si>
  <si>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</si>
  <si>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</si>
  <si>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</si>
  <si>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</si>
  <si>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</si>
  <si>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</si>
  <si>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</si>
  <si>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</si>
  <si>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</si>
  <si>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</si>
  <si>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</si>
  <si>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</si>
  <si>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</si>
  <si>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</si>
  <si>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</si>
  <si>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</si>
  <si>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</si>
  <si>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</si>
  <si>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</si>
  <si>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</si>
  <si>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</si>
  <si>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</si>
  <si>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</si>
  <si>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</si>
  <si>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</si>
  <si>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</si>
  <si>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</si>
  <si>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</si>
  <si>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</si>
  <si>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</si>
  <si>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</si>
  <si>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</si>
  <si>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</si>
  <si>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</si>
  <si>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</si>
  <si>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</si>
  <si>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</si>
  <si>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</si>
  <si>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</si>
  <si>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</si>
  <si>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</si>
  <si>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</si>
  <si>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</si>
  <si>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</si>
  <si>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</si>
  <si>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</si>
  <si>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</si>
  <si>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</si>
  <si>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</si>
  <si>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</si>
  <si>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</si>
  <si>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</si>
  <si>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</si>
  <si>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</si>
  <si>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</si>
  <si>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</si>
  <si>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</si>
  <si>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</si>
  <si>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</si>
  <si>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</si>
  <si>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</si>
  <si>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</si>
  <si>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</si>
  <si>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</si>
  <si>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</si>
  <si>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</si>
  <si>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</si>
  <si>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</si>
  <si>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</si>
  <si>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</si>
  <si>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</si>
  <si>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</si>
  <si>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</si>
  <si>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</si>
  <si>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</si>
  <si>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</si>
  <si>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</si>
  <si>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</si>
  <si>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</si>
  <si>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</si>
  <si>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</si>
  <si>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</si>
  <si>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</si>
  <si>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</si>
  <si>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</si>
  <si>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</si>
  <si>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</si>
  <si>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</si>
  <si>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</si>
  <si>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</si>
  <si>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</si>
  <si>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</si>
  <si>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</si>
  <si>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</si>
  <si>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</si>
  <si>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</si>
  <si>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</si>
  <si>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</si>
  <si>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</si>
  <si>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</si>
  <si>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</si>
  <si>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</si>
  <si>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</si>
  <si>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</si>
  <si>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</si>
  <si>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</si>
  <si>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</si>
  <si>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</si>
  <si>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</si>
  <si>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</si>
  <si>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</si>
  <si>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</si>
  <si>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</si>
  <si>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</si>
  <si>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</si>
  <si>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</si>
  <si>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</si>
  <si>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</si>
  <si>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</si>
  <si>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</si>
  <si>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</si>
  <si>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</si>
  <si>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</si>
  <si>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</si>
  <si>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</si>
  <si>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</si>
  <si>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</si>
  <si>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</si>
  <si>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</si>
  <si>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</si>
  <si>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</si>
  <si>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</si>
  <si>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</si>
  <si>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</si>
  <si>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</si>
  <si>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</si>
  <si>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</si>
  <si>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</si>
  <si>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</si>
  <si>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</si>
  <si>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</si>
  <si>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</si>
  <si>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</si>
  <si>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</si>
  <si>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</si>
  <si>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</si>
  <si>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</si>
  <si>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</si>
  <si>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</si>
  <si>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</si>
  <si>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</si>
  <si>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</si>
  <si>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</si>
  <si>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</si>
  <si>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</si>
  <si>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</si>
  <si>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</si>
  <si>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</si>
  <si>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</si>
  <si>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</si>
  <si>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</si>
  <si>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</si>
  <si>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</si>
  <si>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</si>
  <si>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</si>
  <si>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</si>
  <si>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</si>
  <si>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</si>
  <si>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</si>
  <si>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</si>
  <si>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</si>
  <si>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</si>
  <si>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</si>
  <si>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</si>
  <si>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</si>
  <si>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</si>
  <si>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</si>
  <si>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</si>
  <si>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</si>
  <si>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</si>
  <si>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</si>
  <si>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</si>
  <si>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</si>
  <si>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</si>
  <si>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</si>
  <si>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</si>
  <si>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</si>
  <si>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</si>
  <si>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</si>
  <si>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</si>
  <si>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</si>
  <si>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</si>
  <si>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</si>
  <si>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</si>
  <si>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</si>
  <si>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</si>
  <si>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</si>
  <si>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</si>
  <si>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</si>
  <si>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</si>
  <si>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</si>
  <si>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</si>
  <si>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</si>
  <si>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</si>
  <si>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</si>
  <si>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</si>
  <si>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</si>
  <si>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</si>
  <si>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</si>
  <si>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</si>
  <si>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</si>
  <si>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</si>
  <si>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</si>
  <si>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</si>
  <si>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</si>
  <si>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</si>
  <si>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</si>
  <si>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</si>
  <si>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</si>
  <si>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</si>
  <si>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</si>
  <si>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</si>
  <si>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</si>
  <si>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</si>
  <si>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</si>
  <si>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</si>
  <si>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</si>
  <si>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</si>
  <si>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</si>
  <si>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</si>
  <si>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</si>
  <si>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</si>
  <si>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</si>
  <si>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</si>
  <si>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</si>
  <si>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</si>
  <si>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</si>
  <si>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</si>
  <si>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</si>
  <si>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</si>
  <si>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</si>
  <si>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</si>
  <si>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</si>
  <si>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</si>
  <si>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</si>
  <si>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</si>
  <si>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</si>
  <si>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</si>
  <si>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</si>
  <si>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</si>
  <si>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</si>
  <si>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</si>
  <si>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</si>
  <si>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</si>
  <si>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</si>
  <si>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</si>
  <si>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</si>
  <si>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</si>
  <si>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</si>
  <si>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</si>
  <si>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</si>
  <si>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</si>
  <si>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</si>
  <si>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</si>
  <si>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</si>
  <si>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</si>
  <si>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</si>
  <si>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</si>
  <si>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</si>
  <si>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</si>
  <si>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</si>
  <si>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</si>
  <si>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</si>
  <si>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</si>
  <si>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</si>
  <si>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</si>
  <si>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</si>
  <si>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</si>
  <si>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</si>
  <si>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</si>
  <si>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</si>
  <si>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</si>
  <si>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</si>
  <si>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</si>
  <si>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</si>
  <si>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</si>
  <si>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</si>
  <si>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</si>
  <si>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</si>
  <si>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</si>
  <si>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</si>
  <si>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</si>
  <si>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</si>
  <si>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</si>
  <si>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</si>
  <si>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</si>
  <si>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</si>
  <si>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</si>
  <si>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</si>
  <si>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</si>
  <si>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</si>
  <si>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</si>
  <si>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</si>
  <si>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</si>
  <si>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</si>
  <si>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</si>
  <si>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</si>
  <si>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</si>
  <si>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</si>
  <si>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</si>
  <si>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</si>
  <si>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</si>
  <si>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</si>
  <si>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</si>
  <si>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</si>
  <si>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</si>
  <si>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</si>
  <si>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</si>
  <si>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</si>
  <si>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</si>
  <si>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</si>
  <si>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</si>
  <si>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</si>
  <si>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</si>
  <si>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</si>
  <si>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</si>
  <si>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</si>
  <si>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</si>
  <si>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</si>
  <si>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</si>
  <si>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</si>
  <si>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</si>
  <si>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</si>
  <si>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</si>
  <si>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</si>
  <si>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</si>
  <si>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</si>
  <si>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</si>
  <si>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</si>
  <si>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</si>
  <si>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</si>
  <si>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</si>
  <si>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</si>
  <si>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</si>
  <si>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</si>
  <si>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</si>
  <si>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</si>
  <si>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</si>
  <si>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</si>
  <si>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</si>
  <si>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</si>
  <si>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</si>
  <si>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</si>
  <si>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</si>
  <si>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</si>
  <si>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</si>
  <si>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</si>
  <si>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</si>
  <si>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</si>
  <si>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</si>
  <si>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</si>
  <si>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</si>
  <si>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</si>
  <si>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</si>
  <si>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</si>
  <si>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</si>
  <si>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</si>
  <si>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</si>
  <si>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</si>
  <si>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</si>
  <si>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</si>
  <si>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</si>
  <si>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</si>
  <si>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</si>
  <si>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</si>
  <si>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</si>
  <si>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</si>
  <si>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</si>
  <si>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</si>
  <si>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</si>
  <si>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</si>
  <si>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</si>
  <si>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</si>
  <si>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</si>
  <si>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</si>
  <si>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</si>
  <si>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</si>
  <si>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</si>
  <si>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</si>
  <si>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</si>
  <si>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</si>
  <si>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</si>
  <si>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</si>
  <si>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</si>
  <si>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</si>
  <si>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</si>
  <si>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</si>
  <si>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</si>
  <si>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</si>
  <si>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</si>
  <si>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</si>
  <si>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</si>
  <si>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</si>
  <si>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</si>
  <si>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</si>
  <si>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</si>
  <si>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</si>
  <si>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</si>
  <si>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</si>
  <si>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</si>
  <si>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</si>
  <si>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</si>
  <si>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</si>
  <si>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</si>
  <si>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</si>
  <si>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</si>
  <si>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</si>
  <si>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</si>
  <si>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</si>
  <si>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</si>
  <si>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</si>
  <si>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</si>
  <si>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</si>
  <si>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</si>
  <si>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</si>
  <si>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</si>
  <si>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</si>
  <si>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</si>
  <si>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</si>
  <si>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</si>
  <si>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</si>
  <si>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</si>
  <si>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</si>
  <si>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</si>
  <si>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</si>
  <si>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</si>
  <si>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</si>
  <si>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</si>
  <si>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</si>
  <si>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</si>
  <si>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</si>
  <si>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</si>
  <si>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</si>
  <si>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</si>
  <si>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</si>
  <si>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</si>
  <si>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</si>
  <si>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</si>
  <si>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</si>
  <si>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</si>
  <si>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</si>
  <si>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</si>
  <si>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</si>
  <si>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</si>
  <si>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</si>
  <si>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</si>
  <si>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</si>
  <si>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</si>
  <si>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</si>
  <si>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</si>
  <si>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</si>
  <si>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</si>
  <si>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</si>
  <si>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</si>
  <si>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</si>
  <si>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</si>
  <si>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</si>
  <si>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</si>
  <si>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</si>
  <si>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</si>
  <si>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</si>
  <si>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</si>
  <si>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</si>
  <si>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</si>
  <si>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</si>
  <si>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</si>
  <si>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</si>
  <si>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</si>
  <si>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</si>
  <si>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</si>
  <si>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</si>
  <si>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</si>
  <si>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</si>
  <si>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</si>
  <si>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</si>
  <si>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</si>
  <si>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</si>
  <si>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</si>
  <si>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</si>
  <si>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</si>
  <si>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</si>
  <si>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</si>
  <si>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</si>
  <si>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</si>
  <si>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</si>
  <si>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</si>
  <si>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</si>
  <si>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</si>
  <si>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</si>
  <si>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</si>
  <si>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</si>
  <si>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</si>
  <si>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</si>
  <si>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</si>
  <si>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</si>
  <si>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</si>
  <si>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</si>
  <si>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</si>
  <si>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</si>
  <si>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</si>
  <si>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</si>
  <si>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</si>
  <si>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</si>
  <si>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</si>
  <si>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</si>
  <si>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</si>
  <si>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</si>
  <si>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</si>
  <si>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</si>
  <si>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</si>
  <si>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</si>
  <si>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</si>
  <si>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</si>
  <si>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</si>
  <si>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</si>
  <si>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</si>
  <si>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</si>
  <si>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</si>
  <si>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</si>
  <si>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</si>
  <si>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</si>
  <si>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</si>
  <si>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</si>
  <si>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</si>
  <si>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</si>
  <si>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</si>
  <si>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</si>
  <si>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</si>
  <si>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</si>
  <si>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</si>
  <si>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</si>
  <si>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</si>
  <si>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</si>
  <si>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</si>
  <si>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</si>
  <si>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</si>
  <si>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</si>
  <si>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</si>
  <si>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</si>
  <si>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</si>
  <si>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</si>
  <si>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</si>
  <si>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</si>
  <si>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</si>
  <si>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</si>
  <si>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</si>
  <si>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</si>
  <si>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</si>
  <si>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</si>
  <si>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</si>
  <si>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</si>
  <si>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</si>
  <si>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</si>
  <si>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</si>
  <si>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</si>
  <si>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</si>
  <si>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</si>
  <si>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</si>
  <si>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</si>
  <si>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</si>
  <si>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</si>
  <si>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</si>
  <si>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</si>
  <si>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</si>
  <si>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</si>
  <si>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</si>
  <si>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</si>
  <si>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</si>
  <si>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</si>
  <si>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</si>
  <si>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</si>
  <si>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</si>
  <si>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</si>
  <si>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</si>
  <si>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</si>
  <si>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</si>
  <si>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</si>
  <si>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</si>
  <si>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</si>
  <si>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</si>
  <si>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</si>
  <si>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</si>
  <si>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</si>
  <si>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</si>
  <si>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</si>
  <si>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</si>
  <si>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</si>
  <si>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</si>
  <si>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</si>
  <si>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</si>
  <si>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</si>
  <si>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</si>
  <si>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</si>
  <si>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</si>
  <si>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</si>
  <si>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</si>
  <si>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</si>
  <si>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</si>
  <si>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</si>
  <si>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</si>
  <si>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</si>
  <si>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</si>
  <si>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</si>
  <si>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</si>
  <si>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</si>
  <si>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</si>
  <si>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</si>
  <si>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</si>
  <si>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</si>
  <si>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</si>
  <si>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</si>
  <si>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</si>
  <si>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</si>
  <si>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</si>
  <si>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</si>
  <si>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</si>
  <si>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</si>
  <si>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</si>
  <si>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</si>
  <si>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</si>
  <si>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</si>
  <si>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</si>
  <si>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</si>
  <si>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</si>
  <si>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</si>
  <si>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</si>
  <si>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</si>
  <si>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</si>
  <si>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</si>
  <si>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</si>
  <si>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</si>
  <si>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</si>
  <si>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</si>
  <si>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</si>
  <si>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</si>
  <si>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</si>
  <si>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</si>
  <si>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</si>
  <si>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</si>
  <si>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</si>
  <si>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</si>
  <si>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</si>
  <si>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</si>
  <si>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</si>
  <si>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</si>
  <si>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</si>
  <si>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</si>
  <si>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</si>
  <si>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</si>
  <si>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</si>
  <si>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</si>
  <si>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</si>
  <si>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</si>
  <si>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</si>
  <si>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</si>
  <si>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</si>
  <si>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</si>
  <si>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</si>
  <si>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</si>
  <si>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</si>
  <si>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</si>
  <si>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</si>
  <si>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</si>
  <si>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</si>
  <si>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</si>
  <si>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</si>
  <si>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</si>
  <si>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</si>
  <si>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</si>
  <si>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</si>
  <si>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</si>
  <si>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</si>
  <si>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</si>
  <si>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</si>
  <si>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</si>
  <si>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</si>
  <si>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</si>
  <si>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</si>
  <si>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</si>
  <si>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</si>
  <si>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</si>
  <si>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</si>
  <si>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</si>
  <si>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</si>
  <si>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</si>
  <si>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</si>
  <si>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</si>
  <si>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</si>
  <si>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</si>
  <si>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</si>
  <si>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</si>
  <si>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</si>
  <si>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</si>
  <si>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</si>
  <si>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</si>
  <si>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</si>
  <si>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</si>
  <si>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</si>
  <si>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</si>
  <si>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</si>
  <si>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</si>
  <si>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</si>
  <si>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</si>
  <si>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</si>
  <si>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</si>
  <si>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</si>
  <si>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</si>
  <si>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</si>
  <si>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</si>
  <si>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</si>
  <si>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</si>
  <si>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</si>
  <si>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</si>
  <si>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</si>
  <si>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</si>
  <si>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</si>
  <si>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</si>
  <si>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</si>
  <si>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</si>
  <si>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</si>
  <si>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</si>
  <si>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</si>
  <si>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</si>
  <si>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</si>
  <si>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</si>
  <si>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</si>
  <si>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</si>
  <si>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</si>
  <si>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</si>
  <si>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</si>
  <si>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</si>
  <si>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</si>
  <si>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</si>
  <si>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</si>
  <si>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</si>
  <si>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</si>
  <si>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</si>
  <si>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</si>
  <si>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</si>
  <si>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</si>
  <si>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</si>
  <si>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</si>
  <si>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</si>
  <si>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</si>
  <si>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</si>
  <si>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</si>
  <si>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</si>
  <si>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</si>
  <si>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</si>
  <si>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</si>
  <si>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</si>
  <si>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</si>
  <si>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</si>
  <si>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</si>
  <si>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</si>
  <si>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</si>
  <si>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</si>
  <si>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</si>
  <si>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</si>
  <si>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</si>
  <si>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</si>
  <si>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</si>
  <si>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</si>
  <si>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</si>
  <si>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</si>
  <si>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</si>
  <si>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</si>
  <si>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</si>
  <si>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</si>
  <si>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</si>
  <si>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</si>
  <si>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</si>
  <si>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</si>
  <si>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</si>
  <si>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</si>
  <si>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</si>
  <si>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</si>
  <si>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</si>
  <si>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</si>
  <si>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</si>
  <si>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</si>
  <si>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</si>
  <si>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</si>
  <si>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</si>
  <si>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</si>
  <si>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</si>
  <si>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</si>
  <si>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</si>
  <si>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</si>
  <si>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</si>
  <si>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</si>
  <si>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</si>
  <si>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</si>
  <si>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</si>
  <si>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</si>
  <si>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</si>
  <si>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</si>
  <si>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</si>
  <si>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</si>
  <si>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</si>
  <si>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</si>
  <si>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</si>
  <si>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</si>
  <si>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</si>
  <si>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</si>
  <si>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</si>
  <si>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</si>
  <si>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</si>
  <si>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</si>
  <si>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</si>
  <si>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</si>
  <si>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</si>
  <si>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</si>
  <si>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</si>
  <si>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</si>
  <si>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</si>
  <si>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</si>
  <si>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</si>
  <si>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</si>
  <si>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</si>
  <si>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</si>
  <si>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</si>
  <si>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</si>
  <si>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</si>
  <si>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</si>
  <si>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</si>
  <si>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</si>
  <si>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</si>
  <si>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</si>
  <si>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</si>
  <si>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</si>
  <si>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</si>
  <si>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</si>
  <si>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</si>
  <si>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</si>
  <si>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</si>
  <si>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</si>
  <si>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</si>
  <si>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</si>
  <si>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</si>
  <si>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</si>
  <si>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</si>
  <si>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</si>
  <si>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</si>
  <si>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</si>
  <si>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</si>
  <si>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</si>
  <si>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</si>
  <si>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</si>
  <si>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</si>
  <si>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</si>
  <si>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</si>
  <si>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</si>
  <si>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</si>
  <si>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</si>
  <si>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</si>
  <si>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</si>
  <si>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</si>
  <si>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</si>
  <si>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</si>
  <si>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</si>
  <si>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</si>
  <si>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</si>
  <si>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</si>
  <si>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</si>
  <si>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</si>
  <si>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</si>
  <si>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</si>
  <si>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</si>
  <si>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</si>
  <si>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</si>
  <si>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</si>
  <si>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</si>
  <si>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</si>
  <si>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</si>
  <si>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</si>
  <si>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</si>
  <si>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</si>
  <si>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</si>
  <si>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</si>
  <si>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</si>
  <si>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</si>
  <si>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</si>
  <si>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</si>
  <si>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</si>
  <si>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</si>
  <si>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</si>
  <si>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</si>
  <si>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</si>
  <si>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</si>
  <si>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</si>
  <si>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</si>
  <si>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</si>
  <si>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</si>
  <si>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</si>
  <si>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</si>
  <si>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</si>
  <si>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</si>
  <si>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</si>
  <si>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</si>
  <si>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</si>
  <si>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</si>
  <si>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</si>
  <si>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</si>
  <si>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</si>
  <si>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</si>
  <si>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</si>
  <si>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</si>
  <si>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</si>
  <si>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</si>
  <si>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</si>
  <si>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</si>
  <si>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</si>
  <si>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</si>
  <si>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</si>
  <si>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</si>
  <si>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</si>
  <si>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</si>
  <si>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</si>
  <si>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</si>
  <si>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</si>
  <si>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</si>
  <si>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</si>
  <si>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</si>
  <si>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</si>
  <si>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</si>
  <si>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</si>
  <si>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</si>
  <si>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</si>
  <si>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</si>
  <si>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</si>
  <si>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</si>
  <si>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</si>
  <si>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</si>
  <si>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</si>
  <si>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</si>
  <si>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</si>
  <si>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</si>
  <si>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</si>
  <si>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</si>
  <si>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</si>
  <si>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</si>
  <si>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</si>
  <si>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</si>
  <si>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</si>
  <si>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</si>
  <si>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</si>
  <si>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</si>
  <si>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</si>
  <si>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</si>
  <si>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</si>
  <si>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</si>
  <si>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</si>
  <si>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</si>
  <si>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</si>
  <si>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</si>
  <si>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</si>
  <si>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</si>
  <si>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</si>
  <si>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</si>
  <si>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</si>
  <si>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</si>
  <si>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</si>
  <si>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</si>
  <si>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</si>
  <si>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</si>
  <si>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</si>
  <si>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</si>
  <si>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</si>
  <si>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</si>
  <si>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</si>
  <si>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</si>
  <si>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</si>
  <si>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</si>
  <si>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</si>
  <si>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</si>
  <si>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</si>
  <si>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</si>
  <si>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</si>
  <si>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</si>
  <si>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</si>
  <si>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</si>
  <si>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</si>
  <si>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</si>
  <si>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</si>
  <si>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</si>
  <si>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</si>
  <si>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</si>
  <si>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</si>
  <si>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</si>
  <si>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</si>
  <si>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</si>
  <si>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</si>
  <si>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</si>
  <si>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</si>
  <si>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</si>
  <si>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</si>
  <si>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</si>
  <si>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</si>
  <si>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</si>
  <si>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</si>
  <si>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</si>
  <si>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</si>
  <si>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</si>
  <si>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</si>
  <si>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</si>
  <si>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</si>
  <si>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</si>
  <si>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</si>
  <si>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</si>
  <si>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</si>
  <si>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</si>
  <si>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</si>
  <si>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</si>
  <si>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</si>
  <si>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</si>
  <si>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</si>
  <si>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</si>
  <si>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</si>
  <si>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</si>
  <si>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</si>
  <si>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</si>
  <si>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</si>
  <si>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</si>
  <si>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</si>
  <si>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</si>
  <si>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</si>
  <si>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</si>
  <si>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</si>
  <si>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</si>
  <si>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</si>
  <si>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</si>
  <si>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</si>
  <si>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</si>
  <si>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</si>
  <si>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</si>
  <si>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</si>
  <si>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</si>
  <si>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</si>
  <si>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</si>
  <si>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</si>
  <si>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</si>
  <si>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</si>
  <si>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</si>
  <si>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</si>
  <si>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</si>
  <si>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</si>
  <si>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</si>
  <si>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</si>
  <si>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</si>
  <si>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</si>
  <si>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</si>
  <si>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</si>
  <si>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</si>
  <si>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</si>
  <si>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</si>
  <si>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</si>
  <si>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</si>
  <si>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</si>
  <si>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</si>
  <si>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</si>
  <si>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</si>
  <si>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</si>
  <si>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</si>
  <si>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</si>
  <si>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</si>
  <si>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</si>
  <si>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</si>
  <si>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</si>
  <si>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</si>
  <si>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</si>
  <si>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</si>
  <si>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</si>
  <si>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</si>
  <si>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</si>
  <si>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</si>
  <si>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</si>
  <si>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</si>
  <si>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</si>
  <si>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</si>
  <si>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</si>
  <si>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</si>
  <si>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</si>
  <si>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</si>
  <si>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</si>
  <si>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</si>
  <si>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</si>
  <si>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</si>
  <si>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</si>
  <si>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</si>
  <si>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</si>
  <si>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</si>
  <si>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</si>
  <si>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</si>
  <si>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</si>
  <si>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</si>
  <si>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</si>
  <si>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</si>
  <si>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</si>
  <si>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</si>
  <si>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</si>
  <si>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</si>
  <si>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</si>
  <si>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</si>
  <si>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</si>
  <si>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</si>
  <si>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</si>
  <si>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</si>
  <si>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</si>
  <si>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</si>
  <si>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</si>
  <si>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</si>
  <si>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</si>
  <si>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</si>
  <si>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</si>
  <si>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</si>
  <si>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</si>
  <si>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</si>
  <si>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</si>
  <si>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</si>
  <si>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</si>
  <si>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</si>
  <si>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</si>
  <si>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</si>
  <si>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</si>
  <si>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</si>
  <si>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</si>
  <si>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</si>
  <si>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</si>
  <si>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</si>
  <si>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</si>
  <si>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</si>
  <si>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</si>
  <si>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</si>
  <si>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</si>
  <si>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</si>
  <si>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</si>
  <si>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</si>
  <si>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</si>
  <si>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</si>
  <si>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</si>
  <si>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</si>
  <si>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</si>
  <si>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</si>
  <si>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</si>
  <si>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</si>
  <si>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</si>
  <si>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</si>
  <si>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</si>
  <si>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</si>
  <si>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</si>
  <si>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</si>
  <si>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</si>
  <si>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</si>
  <si>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</si>
  <si>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</si>
  <si>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</si>
  <si>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</si>
  <si>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</si>
  <si>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</si>
  <si>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</si>
  <si>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</si>
  <si>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</si>
  <si>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</si>
  <si>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</si>
  <si>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</si>
  <si>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</si>
  <si>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</si>
  <si>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</si>
  <si>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</si>
  <si>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</si>
  <si>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</si>
  <si>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</si>
  <si>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</si>
  <si>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</si>
  <si>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</si>
  <si>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</si>
  <si>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</si>
  <si>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</si>
  <si>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</si>
  <si>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</si>
  <si>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</si>
  <si>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</si>
  <si>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</si>
  <si>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</si>
  <si>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</si>
  <si>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</si>
  <si>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</si>
  <si>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</si>
  <si>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</si>
  <si>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</si>
  <si>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</si>
  <si>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</si>
  <si>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</si>
  <si>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</si>
  <si>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</si>
  <si>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</si>
  <si>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</si>
  <si>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</si>
  <si>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</si>
  <si>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</si>
  <si>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</si>
  <si>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</si>
  <si>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</si>
  <si>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</si>
  <si>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</si>
  <si>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</si>
  <si>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</si>
  <si>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</si>
  <si>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</si>
  <si>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</si>
  <si>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</si>
  <si>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</si>
  <si>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</si>
  <si>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</si>
  <si>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</si>
  <si>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</si>
  <si>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</si>
  <si>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</si>
  <si>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</si>
  <si>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</si>
  <si>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</si>
  <si>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</si>
  <si>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</si>
  <si>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</si>
  <si>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</si>
  <si>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</si>
  <si>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</si>
  <si>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</si>
  <si>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</si>
  <si>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</si>
  <si>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</si>
  <si>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</si>
  <si>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</si>
  <si>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</si>
  <si>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</si>
  <si>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</si>
  <si>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</si>
  <si>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</si>
  <si>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</si>
  <si>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</si>
  <si>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</si>
  <si>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</si>
  <si>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</si>
  <si>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</si>
  <si>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</si>
  <si>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</si>
  <si>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</si>
  <si>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</si>
  <si>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</si>
  <si>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</si>
  <si>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</si>
  <si>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</si>
  <si>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</si>
  <si>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</si>
  <si>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</si>
  <si>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</si>
  <si>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</si>
  <si>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</si>
  <si>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</si>
  <si>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</si>
  <si>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</si>
  <si>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</si>
  <si>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</si>
  <si>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</si>
  <si>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</si>
  <si>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</si>
  <si>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</si>
  <si>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</si>
  <si>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</si>
  <si>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</si>
  <si>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</si>
  <si>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</si>
  <si>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</si>
  <si>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</si>
  <si>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</si>
  <si>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</si>
  <si>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</si>
  <si>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</si>
  <si>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</si>
  <si>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</si>
  <si>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</si>
  <si>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</si>
  <si>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</si>
  <si>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</si>
  <si>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</si>
  <si>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</si>
  <si>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</si>
  <si>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</si>
  <si>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</si>
  <si>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</si>
  <si>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</si>
  <si>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</si>
  <si>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</si>
  <si>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</si>
  <si>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</si>
  <si>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</si>
  <si>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</si>
  <si>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</si>
  <si>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</si>
  <si>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</si>
  <si>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</si>
  <si>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</si>
  <si>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</si>
  <si>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</si>
  <si>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</si>
  <si>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</si>
  <si>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</si>
  <si>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</si>
  <si>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</si>
  <si>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</si>
  <si>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</si>
  <si>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</si>
  <si>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</si>
  <si>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</si>
  <si>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</si>
  <si>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</si>
  <si>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</si>
  <si>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</si>
  <si>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</si>
  <si>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</si>
  <si>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</si>
  <si>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</si>
  <si>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</si>
  <si>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</si>
  <si>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</si>
  <si>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</si>
  <si>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</si>
  <si>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</si>
  <si>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</si>
  <si>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</si>
  <si>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</si>
  <si>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</si>
  <si>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</si>
  <si>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</si>
  <si>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</si>
  <si>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</si>
  <si>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</si>
  <si>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</si>
  <si>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</si>
  <si>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</si>
  <si>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</si>
  <si>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</si>
  <si>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</si>
  <si>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</si>
  <si>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</si>
  <si>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</si>
  <si>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</si>
  <si>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</si>
  <si>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</si>
  <si>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</si>
  <si>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</si>
  <si>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</si>
  <si>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</si>
  <si>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</si>
  <si>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</si>
  <si>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</si>
  <si>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</si>
  <si>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</si>
  <si>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</si>
  <si>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</si>
  <si>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</si>
  <si>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</si>
  <si>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</si>
  <si>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</si>
  <si>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</si>
  <si>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</si>
  <si>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</si>
  <si>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</si>
  <si>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</si>
  <si>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</si>
  <si>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</si>
  <si>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</si>
  <si>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</si>
  <si>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</si>
  <si>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</si>
  <si>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</si>
  <si>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</si>
  <si>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</si>
  <si>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</si>
  <si>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</si>
  <si>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</si>
  <si>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</si>
  <si>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</si>
  <si>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</si>
  <si>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</si>
  <si>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</si>
  <si>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</si>
  <si>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</si>
  <si>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</si>
  <si>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</si>
  <si>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</si>
  <si>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</si>
  <si>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</si>
  <si>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</si>
  <si>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</si>
  <si>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</si>
  <si>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</si>
  <si>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</si>
  <si>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</si>
  <si>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</si>
  <si>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</si>
  <si>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</si>
  <si>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</si>
  <si>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</si>
  <si>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</si>
  <si>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</si>
  <si>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</si>
  <si>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</si>
  <si>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</si>
  <si>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</si>
  <si>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</si>
  <si>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</si>
  <si>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</si>
  <si>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</si>
  <si>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</si>
  <si>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</si>
  <si>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</si>
  <si>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</si>
  <si>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</si>
  <si>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</si>
  <si>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</si>
  <si>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</si>
  <si>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</si>
  <si>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</si>
  <si>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</si>
  <si>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</si>
  <si>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</si>
  <si>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</si>
  <si>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</si>
  <si>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</si>
  <si>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</si>
  <si>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</si>
  <si>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</si>
  <si>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</si>
  <si>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</si>
  <si>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</si>
  <si>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</si>
  <si>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</si>
  <si>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</si>
  <si>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</si>
  <si>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</si>
  <si>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</si>
  <si>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</si>
  <si>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</si>
  <si>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</si>
  <si>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</si>
  <si>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</si>
  <si>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</si>
  <si>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</si>
  <si>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</si>
  <si>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</si>
  <si>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</si>
  <si>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</si>
  <si>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</si>
  <si>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</si>
  <si>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</si>
  <si>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</si>
  <si>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</si>
  <si>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</si>
  <si>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</si>
  <si>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</si>
  <si>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</si>
  <si>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</si>
  <si>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</si>
  <si>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</si>
  <si>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</si>
  <si>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</si>
  <si>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</si>
  <si>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</si>
  <si>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</si>
  <si>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</si>
  <si>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</si>
  <si>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</si>
  <si>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</si>
  <si>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</si>
  <si>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</si>
  <si>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</si>
  <si>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</si>
  <si>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</si>
  <si>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</si>
  <si>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</si>
  <si>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</si>
  <si>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</si>
  <si>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</si>
  <si>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</si>
  <si>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</si>
  <si>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</si>
  <si>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</si>
  <si>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</si>
  <si>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</si>
  <si>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</si>
  <si>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</si>
  <si>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</si>
  <si>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</si>
  <si>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</si>
  <si>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</si>
  <si>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</si>
  <si>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</si>
  <si>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</si>
  <si>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</si>
  <si>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</si>
  <si>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</si>
  <si>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</si>
  <si>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</si>
  <si>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</si>
  <si>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</si>
  <si>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</si>
  <si>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</si>
  <si>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</si>
  <si>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</si>
  <si>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</si>
  <si>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</si>
  <si>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</si>
  <si>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</si>
  <si>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</si>
  <si>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</si>
  <si>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</si>
  <si>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</si>
  <si>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</si>
  <si>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</si>
  <si>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</si>
  <si>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</si>
  <si>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</si>
  <si>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</si>
  <si>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</si>
  <si>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</si>
  <si>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</si>
  <si>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</si>
  <si>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</si>
  <si>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</si>
  <si>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</si>
  <si>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</si>
  <si>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</si>
  <si>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</si>
  <si>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</si>
  <si>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</si>
  <si>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</si>
  <si>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</si>
  <si>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</si>
  <si>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</si>
  <si>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</si>
  <si>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</si>
  <si>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</si>
  <si>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</si>
  <si>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</si>
  <si>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</si>
  <si>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</si>
  <si>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</si>
  <si>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</si>
  <si>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</si>
  <si>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</si>
  <si>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</si>
  <si>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</si>
  <si>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</si>
  <si>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</si>
  <si>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</si>
  <si>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</si>
  <si>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</si>
  <si>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</si>
  <si>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</si>
  <si>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</si>
  <si>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</si>
  <si>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</si>
  <si>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</si>
  <si>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</si>
  <si>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</si>
  <si>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</si>
  <si>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</si>
  <si>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</si>
  <si>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</si>
  <si>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</si>
  <si>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</si>
  <si>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</si>
  <si>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</si>
  <si>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</si>
  <si>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</si>
  <si>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</si>
  <si>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</si>
  <si>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</si>
  <si>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</si>
  <si>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</si>
  <si>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</si>
  <si>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</si>
  <si>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</si>
  <si>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</si>
  <si>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</si>
  <si>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</si>
  <si>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</si>
  <si>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</si>
  <si>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</si>
  <si>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</si>
  <si>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</si>
  <si>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</si>
  <si>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</si>
  <si>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</si>
  <si>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</si>
  <si>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</si>
  <si>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</si>
  <si>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</si>
  <si>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</si>
  <si>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</si>
  <si>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</si>
  <si>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</si>
  <si>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</si>
  <si>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</si>
  <si>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</si>
  <si>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</si>
  <si>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</si>
  <si>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</si>
  <si>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</si>
  <si>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</si>
  <si>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</si>
  <si>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</si>
  <si>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</si>
  <si>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</si>
  <si>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</si>
  <si>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</si>
  <si>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</si>
  <si>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</si>
  <si>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</si>
  <si>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</si>
  <si>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</si>
  <si>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</si>
  <si>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</si>
  <si>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</si>
  <si>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</si>
  <si>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</si>
  <si>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</si>
  <si>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</si>
  <si>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</si>
  <si>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</si>
  <si>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</si>
  <si>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</si>
  <si>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</si>
  <si>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</si>
  <si>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</si>
  <si>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</si>
  <si>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</si>
  <si>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</si>
  <si>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</si>
  <si>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</si>
  <si>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</si>
  <si>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</si>
  <si>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</si>
  <si>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</si>
  <si>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</si>
  <si>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</si>
  <si>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</si>
  <si>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</si>
  <si>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</si>
  <si>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</si>
  <si>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</si>
  <si>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</si>
  <si>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</si>
  <si>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</si>
  <si>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</si>
  <si>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</si>
  <si>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</si>
  <si>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</si>
  <si>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</si>
  <si>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</si>
  <si>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</si>
  <si>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</si>
  <si>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</si>
  <si>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</si>
  <si>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</si>
  <si>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</si>
  <si>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</si>
  <si>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</si>
  <si>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</si>
  <si>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</si>
  <si>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</si>
  <si>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</si>
  <si>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</si>
  <si>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</si>
  <si>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</si>
  <si>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</si>
  <si>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</si>
  <si>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</si>
  <si>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</si>
  <si>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</si>
  <si>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</si>
  <si>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</si>
  <si>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</si>
  <si>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</si>
  <si>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</si>
  <si>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</si>
  <si>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</si>
  <si>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</si>
  <si>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</si>
  <si>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</si>
  <si>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</si>
  <si>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</si>
  <si>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</si>
  <si>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</si>
  <si>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</si>
  <si>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</si>
  <si>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</si>
  <si>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</si>
  <si>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</si>
  <si>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</si>
  <si>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</si>
  <si>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</si>
  <si>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</si>
  <si>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</si>
  <si>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</si>
  <si>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</si>
  <si>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</si>
  <si>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</si>
  <si>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</si>
  <si>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</si>
  <si>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</si>
  <si>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</si>
  <si>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</si>
  <si>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</si>
  <si>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</si>
  <si>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</si>
  <si>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</si>
  <si>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</si>
  <si>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</si>
  <si>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</si>
  <si>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</si>
  <si>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</si>
  <si>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</si>
  <si>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</si>
  <si>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</si>
  <si>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</si>
  <si>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</si>
  <si>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</si>
  <si>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</si>
  <si>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</si>
  <si>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</si>
  <si>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</si>
  <si>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</si>
  <si>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</si>
  <si>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</si>
  <si>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</si>
  <si>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</si>
  <si>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</si>
  <si>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</si>
  <si>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</si>
  <si>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</si>
  <si>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</si>
  <si>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</si>
  <si>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</si>
  <si>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</si>
  <si>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</si>
  <si>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</si>
  <si>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</si>
  <si>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</si>
  <si>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</si>
  <si>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</si>
  <si>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</si>
  <si>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</si>
  <si>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</si>
  <si>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</si>
  <si>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</si>
  <si>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</si>
  <si>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</si>
  <si>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</si>
  <si>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</si>
  <si>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</si>
  <si>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</si>
  <si>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</si>
  <si>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</si>
  <si>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</si>
  <si>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</si>
  <si>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</si>
  <si>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</si>
  <si>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</si>
  <si>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</si>
  <si>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</si>
  <si>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</si>
  <si>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</si>
  <si>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</si>
  <si>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</si>
  <si>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</si>
  <si>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</si>
  <si>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</si>
  <si>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</si>
  <si>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</si>
  <si>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</si>
  <si>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</si>
  <si>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</si>
  <si>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</si>
  <si>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</si>
  <si>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</si>
  <si>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</si>
  <si>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</si>
  <si>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</si>
  <si>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</si>
  <si>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</si>
  <si>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</si>
  <si>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</si>
  <si>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</si>
  <si>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</si>
  <si>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</si>
  <si>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</si>
  <si>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</si>
  <si>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</si>
  <si>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</si>
  <si>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</si>
  <si>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</si>
  <si>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</si>
  <si>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</si>
  <si>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</si>
  <si>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</si>
  <si>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</si>
  <si>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</si>
  <si>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</si>
  <si>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</si>
  <si>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</si>
  <si>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</si>
  <si>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</si>
  <si>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</si>
  <si>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</si>
  <si>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</si>
  <si>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</si>
  <si>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</si>
  <si>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</si>
  <si>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</si>
  <si>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</si>
  <si>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</si>
  <si>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</si>
  <si>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</si>
  <si>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</si>
  <si>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</si>
  <si>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</si>
  <si>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</si>
  <si>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</si>
  <si>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</si>
  <si>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</si>
  <si>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</si>
  <si>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</si>
  <si>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</si>
  <si>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</si>
  <si>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</si>
  <si>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</si>
  <si>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</si>
  <si>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</si>
  <si>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</si>
  <si>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</si>
  <si>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</si>
  <si>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</si>
  <si>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</si>
  <si>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</si>
  <si>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</si>
  <si>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</si>
  <si>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</si>
  <si>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</si>
  <si>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</si>
  <si>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</si>
  <si>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</si>
  <si>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</si>
  <si>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</si>
  <si>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</si>
  <si>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</si>
  <si>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</si>
  <si>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</si>
  <si>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</si>
  <si>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</si>
  <si>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</si>
  <si>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</si>
  <si>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</si>
  <si>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</si>
  <si>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</si>
  <si>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</si>
  <si>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</si>
  <si>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</si>
  <si>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</si>
  <si>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</si>
  <si>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</si>
  <si>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</si>
  <si>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</si>
  <si>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</si>
  <si>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</si>
  <si>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</si>
  <si>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</si>
  <si>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</si>
  <si>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</si>
  <si>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</si>
  <si>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</si>
  <si>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</si>
  <si>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</si>
  <si>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</si>
  <si>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</si>
  <si>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</si>
  <si>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</si>
  <si>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</si>
  <si>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</si>
  <si>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</si>
  <si>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</si>
  <si>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</si>
  <si>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</si>
  <si>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</si>
  <si>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</si>
  <si>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</si>
  <si>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</si>
  <si>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</si>
  <si>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</si>
  <si>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</si>
  <si>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</si>
  <si>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</si>
  <si>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</si>
  <si>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</si>
  <si>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</si>
  <si>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</si>
  <si>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</si>
  <si>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</si>
  <si>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</si>
  <si>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</si>
  <si>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</si>
  <si>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</si>
  <si>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</si>
  <si>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</si>
  <si>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</si>
  <si>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</si>
  <si>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</si>
  <si>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</si>
  <si>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</si>
  <si>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</si>
  <si>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</si>
  <si>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</si>
  <si>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</si>
  <si>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</si>
  <si>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</si>
  <si>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</si>
  <si>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</si>
  <si>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</si>
  <si>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</si>
  <si>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</si>
  <si>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</si>
  <si>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</si>
  <si>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</si>
  <si>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</si>
  <si>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</si>
  <si>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</si>
  <si>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</si>
  <si>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</si>
  <si>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</si>
  <si>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</si>
  <si>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</si>
  <si>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</si>
  <si>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</si>
  <si>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</si>
  <si>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</si>
  <si>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</si>
  <si>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</si>
  <si>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</si>
  <si>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</si>
  <si>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</si>
  <si>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</si>
  <si>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</si>
  <si>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</si>
  <si>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</si>
  <si>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</si>
  <si>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</si>
  <si>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</si>
  <si>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</si>
  <si>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</si>
  <si>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</si>
  <si>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</si>
  <si>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</si>
  <si>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</si>
  <si>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</si>
  <si>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</si>
  <si>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</si>
  <si>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</si>
  <si>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</si>
  <si>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</si>
  <si>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</si>
  <si>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</si>
  <si>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</si>
  <si>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</si>
  <si>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</si>
  <si>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</si>
  <si>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</si>
  <si>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</si>
  <si>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</si>
  <si>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</si>
  <si>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</si>
  <si>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</si>
  <si>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</si>
  <si>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</si>
  <si>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</si>
  <si>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</si>
  <si>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</si>
  <si>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</si>
  <si>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</si>
  <si>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</si>
  <si>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</si>
  <si>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</si>
  <si>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</si>
  <si>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</si>
  <si>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</si>
  <si>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</si>
  <si>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</si>
  <si>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</si>
  <si>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</si>
  <si>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</si>
  <si>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</si>
  <si>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</si>
  <si>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</si>
  <si>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</si>
  <si>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</si>
  <si>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</si>
  <si>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</si>
  <si>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</si>
  <si>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</si>
  <si>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</si>
  <si>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</si>
  <si>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</si>
  <si>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</si>
  <si>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</si>
  <si>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</si>
  <si>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</si>
  <si>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</si>
  <si>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</si>
  <si>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</si>
  <si>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</si>
  <si>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</si>
  <si>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</si>
  <si>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</si>
  <si>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</si>
  <si>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</si>
  <si>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</si>
  <si>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</si>
  <si>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</si>
  <si>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</si>
  <si>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</si>
  <si>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</si>
  <si>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</si>
  <si>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</si>
  <si>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</si>
  <si>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</si>
  <si>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</si>
  <si>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</si>
  <si>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</si>
  <si>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</si>
  <si>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</si>
  <si>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</si>
  <si>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</si>
  <si>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</si>
  <si>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</si>
  <si>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</si>
  <si>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</si>
  <si>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</si>
  <si>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</si>
  <si>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</si>
  <si>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</si>
  <si>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</si>
  <si>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</si>
  <si>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</si>
  <si>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</si>
  <si>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</si>
  <si>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</si>
  <si>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</si>
  <si>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</si>
  <si>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</si>
  <si>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</si>
  <si>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</si>
  <si>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</si>
  <si>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</si>
  <si>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</si>
  <si>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</si>
  <si>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</si>
  <si>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</si>
  <si>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</si>
  <si>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</si>
  <si>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</si>
  <si>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</si>
  <si>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</si>
  <si>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</si>
  <si>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</si>
  <si>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</si>
  <si>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</si>
  <si>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</si>
  <si>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</si>
  <si>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</si>
  <si>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</si>
  <si>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</si>
  <si>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</si>
  <si>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</si>
  <si>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</si>
  <si>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</si>
  <si>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</si>
  <si>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</si>
  <si>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</si>
  <si>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</si>
  <si>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</si>
  <si>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</si>
  <si>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</si>
  <si>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</si>
  <si>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</si>
  <si>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</si>
  <si>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</si>
  <si>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</si>
  <si>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</si>
  <si>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</si>
  <si>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</si>
  <si>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</si>
  <si>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</si>
  <si>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</si>
  <si>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</si>
  <si>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</si>
  <si>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</si>
  <si>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</si>
  <si>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</si>
  <si>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</si>
  <si>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</si>
  <si>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</si>
  <si>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</si>
  <si>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</si>
  <si>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</si>
  <si>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</si>
  <si>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</si>
  <si>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</si>
  <si>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</si>
  <si>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</si>
  <si>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</si>
  <si>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</si>
  <si>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</si>
  <si>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</si>
  <si>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</si>
  <si>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</si>
  <si>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</si>
  <si>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</si>
  <si>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</si>
  <si>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</si>
  <si>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</si>
  <si>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</si>
  <si>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</si>
  <si>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</si>
  <si>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</si>
  <si>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</si>
  <si>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</si>
  <si>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</si>
  <si>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</si>
  <si>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</si>
  <si>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</si>
  <si>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</si>
  <si>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</si>
  <si>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</si>
  <si>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</si>
  <si>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</si>
  <si>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</si>
  <si>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</si>
  <si>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</si>
  <si>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</si>
  <si>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</si>
  <si>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</si>
  <si>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</si>
  <si>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</si>
  <si>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</si>
  <si>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</si>
  <si>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</si>
  <si>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</si>
  <si>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</si>
  <si>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</si>
  <si>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</si>
  <si>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</si>
  <si>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</si>
  <si>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</si>
  <si>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</si>
  <si>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</si>
  <si>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</si>
  <si>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</si>
  <si>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</si>
  <si>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</si>
  <si>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</si>
  <si>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</si>
  <si>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</si>
  <si>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</si>
  <si>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</si>
  <si>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</si>
  <si>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</si>
  <si>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</si>
  <si>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</si>
  <si>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</si>
  <si>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</si>
  <si>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</si>
  <si>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</si>
  <si>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</si>
  <si>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</si>
  <si>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</si>
  <si>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</si>
  <si>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</si>
  <si>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</si>
  <si>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</si>
  <si>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</si>
  <si>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</si>
  <si>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</si>
  <si>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</si>
  <si>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</si>
  <si>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</si>
  <si>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</si>
  <si>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</si>
  <si>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</si>
  <si>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</si>
  <si>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</si>
  <si>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</si>
  <si>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</si>
  <si>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</si>
  <si>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</si>
  <si>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</si>
  <si>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</si>
  <si>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</si>
  <si>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</si>
  <si>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</si>
  <si>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</si>
  <si>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</si>
  <si>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</si>
  <si>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</si>
  <si>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</si>
  <si>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</si>
  <si>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</si>
  <si>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</si>
  <si>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</si>
  <si>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</si>
  <si>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</si>
  <si>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</si>
  <si>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</si>
  <si>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</si>
  <si>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</si>
  <si>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</si>
  <si>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</si>
  <si>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</si>
  <si>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</si>
  <si>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</si>
  <si>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</si>
  <si>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</si>
  <si>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</si>
  <si>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</si>
  <si>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Row Labels</t>
  </si>
  <si>
    <t>Grand Total</t>
  </si>
  <si>
    <t>Sum of Profit</t>
  </si>
  <si>
    <t>Sum of Sales</t>
  </si>
  <si>
    <t>Sum of Quantity</t>
  </si>
  <si>
    <t>Average of Discount</t>
  </si>
  <si>
    <t>Customer Lookup</t>
  </si>
  <si>
    <t>Total Sales</t>
  </si>
  <si>
    <t>Total Sales(All Orders)</t>
  </si>
  <si>
    <t>Product  Lookup</t>
  </si>
  <si>
    <t>Superstore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</si>
</sst>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 applyAlignment="1">
      <alignment horizontal="left"/>
    </xf>
    <xf numFmtId="0" fontId="16" fillId="0" borderId="10" xfId="0" applyFont="1" applyBorder="1"/>
    <xf numFmtId="0" fontId="0" fillId="33" borderId="0" xfId="0" applyFill="1"/>
    <xf numFmtId="0" fontId="18" fillId="33" borderId="0" xfId="0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64" formatCode="[$$-409]#,##0.00"/>
    </dxf>
    <dxf>
      <numFmt numFmtId="164" formatCode="[$$-409]#,##0.00"/>
    </dxf>
    <dxf>
      <numFmt numFmtId="165" formatCode="0.0%"/>
    </dxf>
    <dxf>
      <numFmt numFmtId="164" formatCode="[$$-409]#,##0.00"/>
    </dxf>
    <dxf>
      <numFmt numFmtId="164" formatCode="[$$-409]#,##0.00"/>
    </dxf>
    <dxf>
      <numFmt numFmtId="165" formatCode="0.0%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4" formatCode="#,##0.00"/>
    </dxf>
    <dxf>
      <numFmt numFmtId="4" formatCode="#,##0.00"/>
    </dxf>
    <dxf>
      <numFmt numFmtId="164" formatCode="[$$-409]#,##0.00"/>
    </dxf>
    <dxf>
      <numFmt numFmtId="4" formatCode="#,##0.00"/>
    </dxf>
    <dxf>
      <numFmt numFmtId="4" formatCode="#,##0.00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Sales &amp; Profit by Region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Analysis!$B$2:$B$6</c:f>
              <c:numCache>
                <c:formatCode>[$$-409]#,##0.00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7-4C42-87C7-B81225E0D105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Analysis!$C$2:$C$6</c:f>
              <c:numCache>
                <c:formatCode>[$$-409]#,##0.00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7-4C42-87C7-B81225E0D1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7944703"/>
        <c:axId val="927945183"/>
      </c:barChart>
      <c:catAx>
        <c:axId val="927944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45183"/>
        <c:crosses val="autoZero"/>
        <c:auto val="1"/>
        <c:lblAlgn val="ctr"/>
        <c:lblOffset val="100"/>
        <c:noMultiLvlLbl val="0"/>
      </c:catAx>
      <c:valAx>
        <c:axId val="9279451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crossAx val="92794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Analysis!$F$15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D8-46B4-A311-5F851346B9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D8-46B4-A311-5F851346B9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D8-46B4-A311-5F851346B9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Analysis!$E$16:$E$19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Analysis!$F$16:$F$19</c:f>
              <c:numCache>
                <c:formatCode>[$$-409]#,##0.00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D8-46B4-A311-5F851346B902}"/>
            </c:ext>
          </c:extLst>
        </c:ser>
        <c:ser>
          <c:idx val="1"/>
          <c:order val="1"/>
          <c:tx>
            <c:strRef>
              <c:f>Analysis!$G$15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DCD8-46B4-A311-5F851346B9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DCD8-46B4-A311-5F851346B9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DCD8-46B4-A311-5F851346B9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Analysis!$E$16:$E$19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Analysis!$G$16:$G$19</c:f>
              <c:numCache>
                <c:formatCode>[$$-409]#,##0.00</c:formatCode>
                <c:ptCount val="3"/>
                <c:pt idx="0">
                  <c:v>145454.94809999989</c:v>
                </c:pt>
                <c:pt idx="1">
                  <c:v>18451.272799999999</c:v>
                </c:pt>
                <c:pt idx="2">
                  <c:v>122490.80080000011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CD8-46B4-A311-5F851346B9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Sales</a:t>
            </a:r>
            <a:r>
              <a:rPr lang="en-IN" sz="1600" b="1" baseline="0"/>
              <a:t> by Customer Segment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Analysis!$F$22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Analysis!$E$23:$E$26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Analysis!$F$23:$F$26</c:f>
              <c:numCache>
                <c:formatCode>[$$-409]#,##0.00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B-4CEF-AA9F-577B1A103DFF}"/>
            </c:ext>
          </c:extLst>
        </c:ser>
        <c:ser>
          <c:idx val="1"/>
          <c:order val="1"/>
          <c:tx>
            <c:strRef>
              <c:f>Analysis!$G$22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Analysis!$E$23:$E$26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Analysis!$G$23:$G$26</c:f>
              <c:numCache>
                <c:formatCode>[$$-409]#,##0.00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B-4CEF-AA9F-577B1A10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517583"/>
        <c:axId val="1043516623"/>
      </c:barChart>
      <c:catAx>
        <c:axId val="104351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516623"/>
        <c:crosses val="autoZero"/>
        <c:auto val="1"/>
        <c:lblAlgn val="ctr"/>
        <c:lblOffset val="100"/>
        <c:noMultiLvlLbl val="0"/>
      </c:catAx>
      <c:valAx>
        <c:axId val="10435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51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10 products by Sales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Analysis!$E$2:$E$12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Analysis!$F$2:$F$12</c:f>
              <c:numCache>
                <c:formatCode>[$$-409]#,##0.00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A-438C-9B2B-73F323C9E9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9369855"/>
        <c:axId val="1219367935"/>
      </c:barChart>
      <c:catAx>
        <c:axId val="12193698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367935"/>
        <c:crosses val="autoZero"/>
        <c:auto val="1"/>
        <c:lblAlgn val="ctr"/>
        <c:lblOffset val="100"/>
        <c:noMultiLvlLbl val="0"/>
      </c:catAx>
      <c:valAx>
        <c:axId val="121936793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crossAx val="121936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[Superstore_analysis.xlsx]Analysis!PivotTable13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Discount</a:t>
            </a:r>
            <a:r>
              <a:rPr lang="en-IN" sz="1600" b="1" baseline="0"/>
              <a:t> Impact on Profit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Analysis!$N$20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Analysis!$M$21:$M$32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Analysis!$N$21:$N$32</c:f>
              <c:numCache>
                <c:formatCode>[$$-409]#,##0.00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F-433F-BC3C-38B181E601EB}"/>
            </c:ext>
          </c:extLst>
        </c:ser>
        <c:ser>
          <c:idx val="1"/>
          <c:order val="1"/>
          <c:tx>
            <c:strRef>
              <c:f>Analysis!$O$20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Analysis!$M$21:$M$32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Analysis!$O$21:$O$32</c:f>
              <c:numCache>
                <c:formatCode>[$$-409]#,##0.00</c:formatCode>
                <c:ptCount val="12"/>
                <c:pt idx="0">
                  <c:v>1087908.4699999911</c:v>
                </c:pt>
                <c:pt idx="1">
                  <c:v>54369.35100000001</c:v>
                </c:pt>
                <c:pt idx="2">
                  <c:v>27558.521500000006</c:v>
                </c:pt>
                <c:pt idx="3">
                  <c:v>764594.36800000456</c:v>
                </c:pt>
                <c:pt idx="4">
                  <c:v>103226.65499999988</c:v>
                </c:pt>
                <c:pt idx="5">
                  <c:v>14493.458799999999</c:v>
                </c:pt>
                <c:pt idx="6">
                  <c:v>116417.78400000009</c:v>
                </c:pt>
                <c:pt idx="7">
                  <c:v>5484.9740000000002</c:v>
                </c:pt>
                <c:pt idx="8">
                  <c:v>58918.539999999979</c:v>
                </c:pt>
                <c:pt idx="9">
                  <c:v>6644.7000000000025</c:v>
                </c:pt>
                <c:pt idx="10">
                  <c:v>40620.282000000065</c:v>
                </c:pt>
                <c:pt idx="11">
                  <c:v>16963.75599999999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F-433F-BC3C-38B181E60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684383"/>
        <c:axId val="1179685823"/>
      </c:lineChart>
      <c:catAx>
        <c:axId val="11796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85823"/>
        <c:crosses val="autoZero"/>
        <c:auto val="1"/>
        <c:lblAlgn val="ctr"/>
        <c:lblOffset val="100"/>
        <c:noMultiLvlLbl val="0"/>
      </c:catAx>
      <c:valAx>
        <c:axId val="117968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68580</xdr:rowOff>
    </xdr:from>
    <xdr:to>
      <xdr:col>10</xdr:col>
      <xdr:colOff>287867</xdr:colOff>
      <xdr:row>15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79C73-F9A3-34A9-472E-262D17E76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440266</xdr:colOff>
      <xdr:row>3</xdr:row>
      <xdr:rowOff>76200</xdr:rowOff>
    </xdr:from>
    <xdr:to>
      <xdr:col>15</xdr:col>
      <xdr:colOff>463126</xdr:colOff>
      <xdr:row>15</xdr:row>
      <xdr:rowOff>67734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9D4A92-4B3F-6D49-A56B-EDB3A8C19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</xdr:row>
      <xdr:rowOff>69445</xdr:rowOff>
    </xdr:from>
    <xdr:to>
      <xdr:col>25</xdr:col>
      <xdr:colOff>408093</xdr:colOff>
      <xdr:row>15</xdr:row>
      <xdr:rowOff>42334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2EC39C-17EA-0206-2607-805309DD6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4683</xdr:colOff>
      <xdr:row>15</xdr:row>
      <xdr:rowOff>169335</xdr:rowOff>
    </xdr:from>
    <xdr:to>
      <xdr:col>13</xdr:col>
      <xdr:colOff>143933</xdr:colOff>
      <xdr:row>28</xdr:row>
      <xdr:rowOff>117688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D68DF7C5-9C47-48CE-C657-8EDEDBF19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270933</xdr:colOff>
      <xdr:row>15</xdr:row>
      <xdr:rowOff>147389</xdr:rowOff>
    </xdr:from>
    <xdr:to>
      <xdr:col>25</xdr:col>
      <xdr:colOff>321733</xdr:colOff>
      <xdr:row>28</xdr:row>
      <xdr:rowOff>169333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FCEAD4B8-51C7-2CC0-C576-6AE60923C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7.758801504628" createdVersion="8" refreshedVersion="8" minRefreshableVersion="3" recordCount="9994" xr:uid="{7D919E72-8C9B-47E2-B5A4-3279DD6631A6}">
  <cacheSource type="worksheet">
    <worksheetSource ref="A1:W9995" sheet="Raw-data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Year" numFmtId="0">
      <sharedItems containsMixedTypes="1" containsNumber="1" containsInteger="1" minValue="2014" maxValue="2017"/>
    </cacheField>
    <cacheField name="Month" numFmtId="0">
      <sharedItems containsBlank="1" containsMixedTypes="1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8.257399652779" createdVersion="8" refreshedVersion="8" minRefreshableVersion="3" recordCount="9994" xr:uid="{5CA85ED3-37F0-41A7-8279-D38AB2A98323}">
  <cacheSource type="worksheet">
    <worksheetSource name="Table1[[Category]:[Month]]"/>
  </cacheSource>
  <cacheFields count="9"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MixedTypes="1" containsNumber="1" containsInteger="1" minValue="2014" maxValue="2017"/>
    </cacheField>
    <cacheField name="Month" numFmtId="0">
      <sharedItems containsBlank="1" containsMixedTypes="1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8.262616203705" createdVersion="8" refreshedVersion="8" minRefreshableVersion="3" recordCount="9994" xr:uid="{EF586558-1212-4318-B59B-BA74F2DDCA95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14">
      <sharedItems containsDate="1" containsMixedTypes="1" minDate="2014-01-04T00:00:00" maxDate="2018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MixedTypes="1" containsNumber="1" containsInteger="1" minValue="2014" maxValue="2017" count="5">
        <n v="2016"/>
        <n v="2015"/>
        <n v="2014"/>
        <e v="#VALUE!"/>
        <n v="2017"/>
      </sharedItems>
    </cacheField>
    <cacheField name="Month" numFmtId="0">
      <sharedItems containsBlank="1" containsMixedTypes="1" containsNumber="1" containsInteger="1" minValue="1" maxValue="12" count="14">
        <n v="8"/>
        <n v="12"/>
        <n v="11"/>
        <n v="9"/>
        <e v="#VALUE!"/>
        <n v="5"/>
        <n v="10"/>
        <n v="4"/>
        <n v="3"/>
        <n v="6"/>
        <n v="1"/>
        <n v="2"/>
        <n v="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x v="0"/>
    <n v="2"/>
    <n v="0"/>
    <x v="0"/>
    <n v="2016"/>
    <n v="8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x v="1"/>
    <n v="3"/>
    <n v="0"/>
    <x v="1"/>
    <n v="2016"/>
    <n v="8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x v="2"/>
    <n v="2"/>
    <n v="0"/>
    <x v="2"/>
    <n v="2016"/>
    <n v="12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x v="3"/>
    <n v="5"/>
    <n v="0.45"/>
    <x v="3"/>
    <n v="2015"/>
    <n v="1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x v="4"/>
    <n v="2"/>
    <n v="0.2"/>
    <x v="4"/>
    <n v="2015"/>
    <n v="11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x v="5"/>
    <n v="7"/>
    <n v="0"/>
    <x v="5"/>
    <n v="2014"/>
    <n v="9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x v="6"/>
    <n v="4"/>
    <n v="0"/>
    <x v="6"/>
    <n v="2014"/>
    <n v="9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x v="7"/>
    <n v="6"/>
    <n v="0.2"/>
    <x v="7"/>
    <n v="2014"/>
    <n v="9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x v="8"/>
    <n v="3"/>
    <n v="0.2"/>
    <x v="8"/>
    <n v="2014"/>
    <n v="9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x v="9"/>
    <n v="5"/>
    <n v="0"/>
    <x v="9"/>
    <n v="2014"/>
    <n v="9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x v="10"/>
    <n v="9"/>
    <n v="0.2"/>
    <x v="10"/>
    <n v="2014"/>
    <n v="9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x v="11"/>
    <n v="4"/>
    <n v="0.2"/>
    <x v="11"/>
    <n v="2014"/>
    <n v="9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x v="12"/>
    <n v="3"/>
    <n v="0.2"/>
    <x v="12"/>
    <e v="#VALUE!"/>
    <e v="#VALUE!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x v="13"/>
    <n v="3"/>
    <n v="0.2"/>
    <x v="13"/>
    <n v="2016"/>
    <n v="5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x v="14"/>
    <n v="5"/>
    <n v="0.8"/>
    <x v="14"/>
    <e v="#VALUE!"/>
    <e v="#VALUE!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x v="15"/>
    <n v="3"/>
    <n v="0.8"/>
    <x v="15"/>
    <e v="#VALUE!"/>
    <e v="#VALUE!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x v="16"/>
    <n v="6"/>
    <n v="0"/>
    <x v="16"/>
    <n v="2014"/>
    <n v="1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x v="17"/>
    <n v="2"/>
    <n v="0"/>
    <x v="17"/>
    <e v="#VALUE!"/>
    <e v="#VALUE!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x v="18"/>
    <n v="2"/>
    <n v="0"/>
    <x v="18"/>
    <e v="#VALUE!"/>
    <e v="#VALUE!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x v="19"/>
    <n v="3"/>
    <n v="0.2"/>
    <x v="19"/>
    <e v="#VALUE!"/>
    <e v="#VALUE!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x v="20"/>
    <n v="4"/>
    <n v="0.2"/>
    <x v="20"/>
    <e v="#VALUE!"/>
    <e v="#VALUE!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x v="21"/>
    <n v="7"/>
    <n v="0"/>
    <x v="21"/>
    <n v="2016"/>
    <n v="9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x v="22"/>
    <n v="7"/>
    <n v="0"/>
    <x v="22"/>
    <n v="2016"/>
    <n v="9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x v="23"/>
    <n v="2"/>
    <n v="0.3"/>
    <x v="23"/>
    <e v="#VALUE!"/>
    <e v="#VALUE!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x v="24"/>
    <n v="3"/>
    <n v="0"/>
    <x v="24"/>
    <e v="#VALUE!"/>
    <e v="#VALUE!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x v="25"/>
    <n v="2"/>
    <n v="0.2"/>
    <x v="25"/>
    <e v="#VALUE!"/>
    <e v="#VALUE!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x v="26"/>
    <n v="3"/>
    <n v="0"/>
    <x v="26"/>
    <e v="#VALUE!"/>
    <e v="#VALUE!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x v="27"/>
    <n v="7"/>
    <n v="0.5"/>
    <x v="27"/>
    <e v="#VALUE!"/>
    <e v="#VALUE!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x v="28"/>
    <n v="2"/>
    <n v="0.7"/>
    <x v="28"/>
    <e v="#VALUE!"/>
    <e v="#VALUE!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x v="29"/>
    <n v="3"/>
    <n v="0.2"/>
    <x v="29"/>
    <e v="#VALUE!"/>
    <e v="#VALUE!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x v="30"/>
    <n v="2"/>
    <n v="0.2"/>
    <x v="30"/>
    <e v="#VALUE!"/>
    <e v="#VALUE!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x v="31"/>
    <n v="6"/>
    <n v="0.2"/>
    <x v="31"/>
    <e v="#VALUE!"/>
    <e v="#VALUE!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x v="32"/>
    <n v="6"/>
    <n v="0.7"/>
    <x v="32"/>
    <e v="#VALUE!"/>
    <e v="#VALUE!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x v="33"/>
    <n v="2"/>
    <n v="0.2"/>
    <x v="33"/>
    <e v="#VALUE!"/>
    <e v="#VALUE!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x v="34"/>
    <n v="3"/>
    <n v="0.2"/>
    <x v="34"/>
    <e v="#VALUE!"/>
    <e v="#VALUE!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x v="35"/>
    <n v="7"/>
    <n v="0.2"/>
    <x v="35"/>
    <n v="2016"/>
    <n v="8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x v="36"/>
    <n v="5"/>
    <n v="0.6"/>
    <x v="36"/>
    <n v="2016"/>
    <n v="8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x v="37"/>
    <n v="9"/>
    <n v="0.2"/>
    <x v="37"/>
    <e v="#VALUE!"/>
    <e v="#VALUE!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x v="38"/>
    <n v="3"/>
    <n v="0.32"/>
    <x v="38"/>
    <e v="#VALUE!"/>
    <e v="#VALUE!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x v="39"/>
    <n v="3"/>
    <n v="0.3"/>
    <x v="39"/>
    <e v="#VALUE!"/>
    <e v="#VALUE!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x v="40"/>
    <n v="4"/>
    <n v="0.2"/>
    <x v="40"/>
    <e v="#VALUE!"/>
    <e v="#VALUE!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x v="41"/>
    <n v="4"/>
    <n v="0.2"/>
    <x v="41"/>
    <n v="2017"/>
    <n v="10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x v="42"/>
    <n v="2"/>
    <n v="0"/>
    <x v="42"/>
    <e v="#VALUE!"/>
    <e v="#VALUE!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x v="43"/>
    <n v="2"/>
    <n v="0.2"/>
    <x v="43"/>
    <e v="#VALUE!"/>
    <e v="#VALUE!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x v="44"/>
    <n v="2"/>
    <n v="0"/>
    <x v="44"/>
    <n v="2016"/>
    <n v="11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x v="45"/>
    <n v="2"/>
    <n v="0"/>
    <x v="45"/>
    <n v="2016"/>
    <n v="11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x v="46"/>
    <n v="4"/>
    <n v="0"/>
    <x v="46"/>
    <e v="#VALUE!"/>
    <e v="#VALUE!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x v="47"/>
    <n v="3"/>
    <n v="0"/>
    <x v="47"/>
    <e v="#VALUE!"/>
    <e v="#VALUE!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x v="48"/>
    <n v="2"/>
    <n v="0"/>
    <x v="48"/>
    <e v="#VALUE!"/>
    <e v="#VALUE!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x v="49"/>
    <n v="6"/>
    <n v="0"/>
    <x v="49"/>
    <e v="#VALUE!"/>
    <e v="#VALUE!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x v="50"/>
    <n v="6"/>
    <n v="0"/>
    <x v="50"/>
    <e v="#VALUE!"/>
    <e v="#VALUE!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x v="51"/>
    <n v="2"/>
    <n v="0"/>
    <x v="51"/>
    <e v="#VALUE!"/>
    <e v="#VALUE!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x v="52"/>
    <n v="1"/>
    <n v="0"/>
    <x v="52"/>
    <e v="#VALUE!"/>
    <e v="#VALUE!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x v="53"/>
    <n v="7"/>
    <n v="0"/>
    <x v="53"/>
    <n v="2016"/>
    <n v="11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x v="54"/>
    <n v="5"/>
    <n v="0"/>
    <x v="54"/>
    <n v="2016"/>
    <n v="11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x v="55"/>
    <n v="6"/>
    <n v="0"/>
    <x v="55"/>
    <e v="#VALUE!"/>
    <e v="#VALUE!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x v="56"/>
    <n v="5"/>
    <n v="0"/>
    <x v="56"/>
    <e v="#VALUE!"/>
    <e v="#VALUE!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x v="57"/>
    <n v="5"/>
    <n v="0.1"/>
    <x v="57"/>
    <e v="#VALUE!"/>
    <e v="#VALUE!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x v="58"/>
    <n v="2"/>
    <n v="0"/>
    <x v="58"/>
    <e v="#VALUE!"/>
    <e v="#VALUE!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x v="59"/>
    <n v="2"/>
    <n v="0"/>
    <x v="59"/>
    <e v="#VALUE!"/>
    <e v="#VALUE!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x v="60"/>
    <n v="4"/>
    <n v="0.2"/>
    <x v="60"/>
    <e v="#VALUE!"/>
    <e v="#VALUE!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x v="61"/>
    <n v="1"/>
    <n v="0"/>
    <x v="61"/>
    <e v="#VALUE!"/>
    <e v="#VALUE!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x v="62"/>
    <n v="2"/>
    <n v="0"/>
    <x v="62"/>
    <e v="#VALUE!"/>
    <e v="#VALUE!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x v="63"/>
    <n v="6"/>
    <n v="0.2"/>
    <x v="63"/>
    <e v="#VALUE!"/>
    <e v="#VALUE!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x v="64"/>
    <n v="3"/>
    <n v="0"/>
    <x v="64"/>
    <e v="#VALUE!"/>
    <e v="#VALUE!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x v="65"/>
    <n v="4"/>
    <n v="0"/>
    <x v="65"/>
    <e v="#VALUE!"/>
    <e v="#VALUE!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x v="66"/>
    <n v="5"/>
    <n v="0.3"/>
    <x v="66"/>
    <e v="#VALUE!"/>
    <e v="#VALUE!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x v="67"/>
    <n v="8"/>
    <n v="0.2"/>
    <x v="67"/>
    <n v="2014"/>
    <n v="5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x v="68"/>
    <n v="4"/>
    <n v="0.2"/>
    <x v="68"/>
    <n v="2014"/>
    <n v="5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x v="69"/>
    <n v="2"/>
    <n v="0"/>
    <x v="69"/>
    <n v="2016"/>
    <n v="4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x v="70"/>
    <n v="1"/>
    <n v="0.2"/>
    <x v="70"/>
    <e v="#VALUE!"/>
    <e v="#VALUE!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x v="71"/>
    <n v="3"/>
    <n v="0"/>
    <x v="71"/>
    <e v="#VALUE!"/>
    <e v="#VALUE!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x v="72"/>
    <n v="8"/>
    <n v="0.2"/>
    <x v="72"/>
    <e v="#VALUE!"/>
    <e v="#VALUE!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x v="73"/>
    <n v="2"/>
    <n v="0.2"/>
    <x v="73"/>
    <e v="#VALUE!"/>
    <e v="#VALUE!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x v="74"/>
    <n v="1"/>
    <n v="0.2"/>
    <x v="74"/>
    <e v="#VALUE!"/>
    <e v="#VALUE!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x v="75"/>
    <n v="3"/>
    <n v="0.8"/>
    <x v="75"/>
    <n v="2017"/>
    <n v="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x v="76"/>
    <n v="3"/>
    <n v="0.6"/>
    <x v="76"/>
    <n v="2017"/>
    <n v="9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x v="77"/>
    <n v="3"/>
    <n v="0.2"/>
    <x v="77"/>
    <n v="2017"/>
    <n v="9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x v="78"/>
    <n v="5"/>
    <n v="0.6"/>
    <x v="78"/>
    <e v="#VALUE!"/>
    <e v="#VALUE!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x v="79"/>
    <n v="1"/>
    <n v="0"/>
    <x v="79"/>
    <n v="2016"/>
    <n v="1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x v="80"/>
    <n v="3"/>
    <n v="0"/>
    <x v="80"/>
    <n v="2016"/>
    <n v="12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x v="81"/>
    <n v="5"/>
    <n v="0"/>
    <x v="81"/>
    <n v="2014"/>
    <n v="12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x v="82"/>
    <n v="1"/>
    <n v="0"/>
    <x v="82"/>
    <n v="2014"/>
    <n v="12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x v="83"/>
    <n v="7"/>
    <n v="0.2"/>
    <x v="83"/>
    <n v="2015"/>
    <n v="3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x v="84"/>
    <n v="3"/>
    <n v="0.2"/>
    <x v="84"/>
    <e v="#VALUE!"/>
    <e v="#VALUE!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x v="85"/>
    <n v="2"/>
    <n v="0"/>
    <x v="85"/>
    <e v="#VALUE!"/>
    <e v="#VALUE!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x v="86"/>
    <n v="1"/>
    <n v="0"/>
    <x v="86"/>
    <e v="#VALUE!"/>
    <e v="#VALUE!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x v="51"/>
    <n v="2"/>
    <n v="0"/>
    <x v="51"/>
    <e v="#VALUE!"/>
    <e v="#VALUE!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x v="87"/>
    <n v="7"/>
    <n v="0.2"/>
    <x v="87"/>
    <n v="2016"/>
    <n v="5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x v="88"/>
    <n v="3"/>
    <n v="0"/>
    <x v="88"/>
    <e v="#VALUE!"/>
    <e v="#VALUE!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x v="89"/>
    <n v="2"/>
    <n v="0.2"/>
    <x v="89"/>
    <e v="#VALUE!"/>
    <e v="#VALUE!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x v="90"/>
    <n v="1"/>
    <n v="0"/>
    <x v="90"/>
    <e v="#VALUE!"/>
    <e v="#VALUE!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x v="91"/>
    <n v="2"/>
    <n v="0"/>
    <x v="91"/>
    <e v="#VALUE!"/>
    <e v="#VALUE!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x v="92"/>
    <n v="3"/>
    <n v="0"/>
    <x v="92"/>
    <e v="#VALUE!"/>
    <e v="#VALUE!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x v="93"/>
    <n v="2"/>
    <n v="0"/>
    <x v="93"/>
    <e v="#VALUE!"/>
    <e v="#VALUE!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x v="94"/>
    <n v="1"/>
    <n v="0.7"/>
    <x v="94"/>
    <n v="2017"/>
    <n v="6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x v="95"/>
    <n v="7"/>
    <n v="0"/>
    <x v="95"/>
    <n v="2017"/>
    <n v="9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x v="96"/>
    <n v="3"/>
    <n v="0.2"/>
    <x v="96"/>
    <e v="#VALUE!"/>
    <e v="#VALUE!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x v="42"/>
    <n v="6"/>
    <n v="0"/>
    <x v="97"/>
    <n v="2016"/>
    <n v="6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x v="97"/>
    <n v="7"/>
    <n v="0.2"/>
    <x v="98"/>
    <e v="#VALUE!"/>
    <e v="#VALUE!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x v="98"/>
    <n v="3"/>
    <n v="0.2"/>
    <x v="99"/>
    <e v="#VALUE!"/>
    <e v="#VALUE!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x v="99"/>
    <n v="3"/>
    <n v="0.8"/>
    <x v="100"/>
    <e v="#VALUE!"/>
    <e v="#VALUE!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x v="100"/>
    <n v="4"/>
    <n v="0"/>
    <x v="101"/>
    <n v="2016"/>
    <n v="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x v="101"/>
    <n v="6"/>
    <n v="0.2"/>
    <x v="102"/>
    <e v="#VALUE!"/>
    <e v="#VALUE!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x v="102"/>
    <n v="3"/>
    <n v="0.2"/>
    <x v="103"/>
    <e v="#VALUE!"/>
    <e v="#VALUE!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x v="103"/>
    <n v="3"/>
    <n v="0.7"/>
    <x v="104"/>
    <e v="#VALUE!"/>
    <e v="#VALUE!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x v="104"/>
    <n v="8"/>
    <n v="0.2"/>
    <x v="105"/>
    <e v="#VALUE!"/>
    <e v="#VALUE!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x v="105"/>
    <n v="1"/>
    <n v="0.2"/>
    <x v="106"/>
    <e v="#VALUE!"/>
    <e v="#VALUE!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x v="106"/>
    <n v="1"/>
    <n v="0.2"/>
    <x v="107"/>
    <e v="#VALUE!"/>
    <e v="#VALUE!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x v="107"/>
    <n v="5"/>
    <n v="0.2"/>
    <x v="108"/>
    <e v="#VALUE!"/>
    <e v="#VALUE!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x v="108"/>
    <n v="2"/>
    <n v="0"/>
    <x v="109"/>
    <e v="#VALUE!"/>
    <e v="#VALUE!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x v="109"/>
    <n v="2"/>
    <n v="0"/>
    <x v="110"/>
    <n v="2016"/>
    <n v="3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x v="77"/>
    <n v="6"/>
    <n v="0"/>
    <x v="111"/>
    <n v="2016"/>
    <n v="3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x v="110"/>
    <n v="14"/>
    <n v="0.2"/>
    <x v="112"/>
    <e v="#VALUE!"/>
    <e v="#VALUE!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x v="111"/>
    <n v="2"/>
    <n v="0.2"/>
    <x v="113"/>
    <e v="#VALUE!"/>
    <e v="#VALUE!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x v="112"/>
    <n v="3"/>
    <n v="0.2"/>
    <x v="114"/>
    <e v="#VALUE!"/>
    <e v="#VALUE!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x v="113"/>
    <n v="6"/>
    <n v="0.2"/>
    <x v="115"/>
    <e v="#VALUE!"/>
    <e v="#VALUE!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x v="114"/>
    <n v="3"/>
    <n v="0"/>
    <x v="116"/>
    <n v="2015"/>
    <n v="2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x v="115"/>
    <n v="1"/>
    <n v="0.7"/>
    <x v="117"/>
    <n v="2015"/>
    <n v="5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x v="116"/>
    <n v="3"/>
    <n v="0"/>
    <x v="118"/>
    <n v="2016"/>
    <n v="12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x v="117"/>
    <n v="4"/>
    <n v="0"/>
    <x v="119"/>
    <n v="2016"/>
    <n v="12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x v="118"/>
    <n v="6"/>
    <n v="0"/>
    <x v="120"/>
    <n v="2016"/>
    <n v="12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x v="119"/>
    <n v="9"/>
    <n v="0"/>
    <x v="121"/>
    <n v="2016"/>
    <n v="12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x v="120"/>
    <n v="7"/>
    <n v="0"/>
    <x v="122"/>
    <n v="2016"/>
    <n v="12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x v="121"/>
    <n v="3"/>
    <n v="0.3"/>
    <x v="123"/>
    <e v="#VALUE!"/>
    <e v="#VALUE!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x v="122"/>
    <n v="6"/>
    <n v="0.5"/>
    <x v="124"/>
    <e v="#VALUE!"/>
    <e v="#VALUE!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x v="123"/>
    <n v="2"/>
    <n v="0.7"/>
    <x v="125"/>
    <n v="2017"/>
    <n v="5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x v="124"/>
    <n v="7"/>
    <n v="0.2"/>
    <x v="126"/>
    <n v="2017"/>
    <n v="5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x v="125"/>
    <n v="2"/>
    <n v="0.2"/>
    <x v="127"/>
    <n v="2016"/>
    <n v="6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x v="126"/>
    <n v="3"/>
    <n v="0"/>
    <x v="128"/>
    <n v="2016"/>
    <n v="6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x v="127"/>
    <n v="5"/>
    <n v="0.4"/>
    <x v="129"/>
    <n v="2017"/>
    <n v="2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x v="128"/>
    <n v="2"/>
    <n v="0.2"/>
    <x v="130"/>
    <n v="2017"/>
    <n v="2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x v="129"/>
    <n v="9"/>
    <n v="0.2"/>
    <x v="131"/>
    <n v="2017"/>
    <n v="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x v="130"/>
    <n v="3"/>
    <n v="0"/>
    <x v="132"/>
    <e v="#VALUE!"/>
    <e v="#VALUE!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x v="131"/>
    <n v="1"/>
    <n v="0"/>
    <x v="133"/>
    <e v="#VALUE!"/>
    <e v="#VALUE!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x v="132"/>
    <n v="4"/>
    <n v="0"/>
    <x v="134"/>
    <e v="#VALUE!"/>
    <e v="#VALUE!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x v="133"/>
    <n v="2"/>
    <n v="0"/>
    <x v="135"/>
    <e v="#VALUE!"/>
    <e v="#VALUE!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x v="134"/>
    <n v="3"/>
    <n v="0.2"/>
    <x v="136"/>
    <e v="#VALUE!"/>
    <e v="#VALUE!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x v="135"/>
    <n v="6"/>
    <n v="0"/>
    <x v="137"/>
    <e v="#VALUE!"/>
    <e v="#VALUE!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x v="136"/>
    <n v="14"/>
    <n v="0"/>
    <x v="138"/>
    <e v="#VALUE!"/>
    <e v="#VALUE!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x v="137"/>
    <n v="2"/>
    <n v="0.2"/>
    <x v="139"/>
    <n v="2016"/>
    <n v="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x v="138"/>
    <n v="3"/>
    <n v="0"/>
    <x v="140"/>
    <e v="#VALUE!"/>
    <e v="#VALUE!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x v="139"/>
    <n v="3"/>
    <n v="0"/>
    <x v="141"/>
    <e v="#VALUE!"/>
    <e v="#VALUE!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x v="140"/>
    <n v="3"/>
    <n v="0"/>
    <x v="142"/>
    <e v="#VALUE!"/>
    <e v="#VALUE!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x v="141"/>
    <n v="3"/>
    <n v="0"/>
    <x v="143"/>
    <e v="#VALUE!"/>
    <e v="#VALUE!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x v="142"/>
    <n v="7"/>
    <n v="0"/>
    <x v="144"/>
    <n v="2015"/>
    <n v="7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x v="143"/>
    <n v="4"/>
    <n v="0.2"/>
    <x v="145"/>
    <e v="#VALUE!"/>
    <e v="#VALUE!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x v="144"/>
    <n v="11"/>
    <n v="0"/>
    <x v="146"/>
    <n v="2016"/>
    <n v="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x v="145"/>
    <n v="3"/>
    <n v="0"/>
    <x v="147"/>
    <n v="2016"/>
    <n v="5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x v="146"/>
    <n v="8"/>
    <n v="0"/>
    <x v="148"/>
    <n v="2016"/>
    <n v="5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x v="147"/>
    <n v="5"/>
    <n v="0"/>
    <x v="149"/>
    <n v="2016"/>
    <n v="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x v="148"/>
    <n v="5"/>
    <n v="0.2"/>
    <x v="150"/>
    <e v="#VALUE!"/>
    <e v="#VALUE!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x v="149"/>
    <n v="2"/>
    <n v="0.2"/>
    <x v="151"/>
    <e v="#VALUE!"/>
    <e v="#VALUE!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x v="150"/>
    <n v="7"/>
    <n v="0"/>
    <x v="152"/>
    <e v="#VALUE!"/>
    <e v="#VALUE!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x v="151"/>
    <n v="4"/>
    <n v="0"/>
    <x v="153"/>
    <e v="#VALUE!"/>
    <e v="#VALUE!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x v="152"/>
    <n v="6"/>
    <n v="0"/>
    <x v="154"/>
    <e v="#VALUE!"/>
    <e v="#VALUE!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x v="153"/>
    <n v="3"/>
    <n v="0"/>
    <x v="155"/>
    <e v="#VALUE!"/>
    <e v="#VALUE!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x v="154"/>
    <n v="2"/>
    <n v="0.2"/>
    <x v="156"/>
    <n v="2014"/>
    <n v="1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x v="2"/>
    <n v="2"/>
    <n v="0"/>
    <x v="2"/>
    <e v="#VALUE!"/>
    <e v="#VALUE!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x v="155"/>
    <n v="7"/>
    <n v="0"/>
    <x v="157"/>
    <e v="#VALUE!"/>
    <e v="#VALUE!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x v="156"/>
    <n v="1"/>
    <n v="0"/>
    <x v="158"/>
    <n v="2016"/>
    <n v="11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x v="157"/>
    <n v="2"/>
    <n v="0.2"/>
    <x v="159"/>
    <e v="#VALUE!"/>
    <e v="#VALUE!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x v="158"/>
    <n v="5"/>
    <n v="0"/>
    <x v="160"/>
    <e v="#VALUE!"/>
    <e v="#VALUE!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x v="159"/>
    <n v="2"/>
    <n v="0.2"/>
    <x v="161"/>
    <n v="2016"/>
    <n v="7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x v="160"/>
    <n v="3"/>
    <n v="0.2"/>
    <x v="162"/>
    <n v="2014"/>
    <n v="8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x v="161"/>
    <n v="8"/>
    <n v="0.4"/>
    <x v="163"/>
    <n v="2014"/>
    <n v="8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x v="162"/>
    <n v="3"/>
    <n v="0.2"/>
    <x v="164"/>
    <n v="2014"/>
    <n v="8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x v="163"/>
    <n v="9"/>
    <n v="0.3"/>
    <x v="165"/>
    <n v="2014"/>
    <n v="8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x v="164"/>
    <n v="6"/>
    <n v="0.2"/>
    <x v="166"/>
    <n v="2014"/>
    <n v="8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x v="165"/>
    <n v="5"/>
    <n v="0.8"/>
    <x v="167"/>
    <n v="2014"/>
    <n v="8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x v="166"/>
    <n v="3"/>
    <n v="0.2"/>
    <x v="168"/>
    <n v="2014"/>
    <n v="8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x v="167"/>
    <n v="3"/>
    <n v="0"/>
    <x v="169"/>
    <n v="2014"/>
    <n v="5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x v="168"/>
    <n v="2"/>
    <n v="0"/>
    <x v="170"/>
    <n v="2014"/>
    <n v="5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x v="169"/>
    <n v="7"/>
    <n v="0.2"/>
    <x v="171"/>
    <n v="2014"/>
    <n v="5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x v="170"/>
    <n v="2"/>
    <n v="0.8"/>
    <x v="172"/>
    <e v="#VALUE!"/>
    <e v="#VALUE!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x v="171"/>
    <n v="4"/>
    <n v="0.2"/>
    <x v="173"/>
    <e v="#VALUE!"/>
    <e v="#VALUE!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x v="172"/>
    <n v="4"/>
    <n v="0.8"/>
    <x v="174"/>
    <e v="#VALUE!"/>
    <e v="#VALUE!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x v="173"/>
    <n v="7"/>
    <n v="0.3"/>
    <x v="175"/>
    <e v="#VALUE!"/>
    <e v="#VALUE!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x v="174"/>
    <n v="5"/>
    <n v="0.2"/>
    <x v="176"/>
    <e v="#VALUE!"/>
    <e v="#VALUE!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x v="175"/>
    <n v="1"/>
    <n v="0"/>
    <x v="177"/>
    <e v="#VALUE!"/>
    <e v="#VALUE!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x v="176"/>
    <n v="2"/>
    <n v="0.2"/>
    <x v="178"/>
    <n v="2014"/>
    <n v="5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x v="177"/>
    <n v="7"/>
    <n v="0.2"/>
    <x v="179"/>
    <n v="2014"/>
    <n v="5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x v="178"/>
    <n v="4"/>
    <n v="0"/>
    <x v="180"/>
    <e v="#VALUE!"/>
    <e v="#VALUE!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x v="179"/>
    <n v="5"/>
    <n v="0"/>
    <x v="181"/>
    <e v="#VALUE!"/>
    <e v="#VALUE!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x v="180"/>
    <n v="2"/>
    <n v="0"/>
    <x v="182"/>
    <e v="#VALUE!"/>
    <e v="#VALUE!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x v="181"/>
    <n v="2"/>
    <n v="0"/>
    <x v="183"/>
    <e v="#VALUE!"/>
    <e v="#VALUE!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x v="182"/>
    <n v="8"/>
    <n v="0"/>
    <x v="184"/>
    <e v="#VALUE!"/>
    <e v="#VALUE!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x v="183"/>
    <n v="3"/>
    <n v="0.2"/>
    <x v="185"/>
    <e v="#VALUE!"/>
    <e v="#VALUE!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x v="184"/>
    <n v="3"/>
    <n v="0.2"/>
    <x v="186"/>
    <e v="#VALUE!"/>
    <e v="#VALUE!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x v="185"/>
    <n v="4"/>
    <n v="0.2"/>
    <x v="187"/>
    <n v="2015"/>
    <n v="1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x v="186"/>
    <n v="6"/>
    <n v="0"/>
    <x v="188"/>
    <n v="2015"/>
    <n v="12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x v="187"/>
    <n v="8"/>
    <n v="0"/>
    <x v="189"/>
    <n v="2015"/>
    <n v="12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x v="188"/>
    <n v="3"/>
    <n v="0.2"/>
    <x v="190"/>
    <n v="2015"/>
    <n v="12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x v="189"/>
    <n v="5"/>
    <n v="0"/>
    <x v="191"/>
    <n v="2015"/>
    <n v="1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x v="190"/>
    <n v="7"/>
    <n v="0"/>
    <x v="192"/>
    <e v="#VALUE!"/>
    <e v="#VALUE!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x v="191"/>
    <n v="2"/>
    <n v="0.2"/>
    <x v="193"/>
    <e v="#VALUE!"/>
    <e v="#VALUE!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x v="192"/>
    <n v="3"/>
    <n v="0.2"/>
    <x v="194"/>
    <e v="#VALUE!"/>
    <e v="#VALUE!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x v="193"/>
    <n v="3"/>
    <n v="0"/>
    <x v="195"/>
    <n v="2017"/>
    <n v="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x v="194"/>
    <n v="2"/>
    <n v="0.7"/>
    <x v="196"/>
    <n v="2017"/>
    <n v="6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x v="195"/>
    <n v="3"/>
    <n v="0.2"/>
    <x v="197"/>
    <n v="2017"/>
    <n v="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x v="196"/>
    <n v="3"/>
    <n v="0.2"/>
    <x v="198"/>
    <e v="#VALUE!"/>
    <e v="#VALUE!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x v="197"/>
    <n v="2"/>
    <n v="0.5"/>
    <x v="199"/>
    <n v="2014"/>
    <n v="3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x v="198"/>
    <n v="1"/>
    <n v="0.2"/>
    <x v="200"/>
    <n v="2014"/>
    <n v="3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x v="199"/>
    <n v="2"/>
    <n v="0.8"/>
    <x v="201"/>
    <e v="#VALUE!"/>
    <e v="#VALUE!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x v="200"/>
    <n v="7"/>
    <n v="0.2"/>
    <x v="202"/>
    <n v="2017"/>
    <n v="3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x v="201"/>
    <n v="4"/>
    <n v="0.2"/>
    <x v="203"/>
    <n v="2017"/>
    <n v="9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x v="202"/>
    <n v="4"/>
    <n v="0"/>
    <x v="204"/>
    <n v="2017"/>
    <n v="1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x v="203"/>
    <n v="2"/>
    <n v="0"/>
    <x v="205"/>
    <n v="2017"/>
    <n v="1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x v="204"/>
    <n v="4"/>
    <n v="0"/>
    <x v="206"/>
    <n v="2017"/>
    <n v="1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x v="205"/>
    <n v="9"/>
    <n v="0"/>
    <x v="207"/>
    <n v="2017"/>
    <n v="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x v="206"/>
    <n v="1"/>
    <n v="0"/>
    <x v="208"/>
    <n v="2017"/>
    <n v="1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x v="207"/>
    <n v="2"/>
    <n v="0.2"/>
    <x v="209"/>
    <n v="2015"/>
    <n v="9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x v="208"/>
    <n v="2"/>
    <n v="0.2"/>
    <x v="210"/>
    <n v="2015"/>
    <n v="2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x v="209"/>
    <n v="5"/>
    <n v="0.5"/>
    <x v="211"/>
    <n v="2015"/>
    <n v="2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x v="210"/>
    <n v="3"/>
    <n v="0.4"/>
    <x v="212"/>
    <n v="2015"/>
    <n v="2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x v="211"/>
    <n v="9"/>
    <n v="0.7"/>
    <x v="213"/>
    <n v="2015"/>
    <n v="2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x v="212"/>
    <n v="2"/>
    <n v="0.2"/>
    <x v="214"/>
    <n v="2015"/>
    <n v="2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x v="213"/>
    <n v="6"/>
    <n v="0"/>
    <x v="215"/>
    <e v="#VALUE!"/>
    <e v="#VALUE!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x v="214"/>
    <n v="3"/>
    <n v="0.2"/>
    <x v="216"/>
    <e v="#VALUE!"/>
    <e v="#VALUE!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x v="215"/>
    <n v="2"/>
    <n v="0.2"/>
    <x v="217"/>
    <e v="#VALUE!"/>
    <e v="#VALUE!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x v="216"/>
    <n v="6"/>
    <n v="0.2"/>
    <x v="218"/>
    <e v="#VALUE!"/>
    <e v="#VALUE!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x v="217"/>
    <n v="4"/>
    <n v="0.7"/>
    <x v="219"/>
    <e v="#VALUE!"/>
    <e v="#VALUE!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x v="218"/>
    <n v="4"/>
    <n v="0.2"/>
    <x v="220"/>
    <e v="#VALUE!"/>
    <e v="#VALUE!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x v="219"/>
    <n v="4"/>
    <n v="0.7"/>
    <x v="221"/>
    <e v="#VALUE!"/>
    <e v="#VALUE!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x v="220"/>
    <n v="2"/>
    <n v="0.2"/>
    <x v="222"/>
    <e v="#VALUE!"/>
    <e v="#VALUE!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x v="221"/>
    <n v="1"/>
    <n v="0"/>
    <x v="223"/>
    <n v="2015"/>
    <n v="9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x v="222"/>
    <n v="5"/>
    <n v="0"/>
    <x v="224"/>
    <n v="2015"/>
    <n v="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x v="223"/>
    <n v="1"/>
    <n v="0"/>
    <x v="225"/>
    <n v="2015"/>
    <n v="9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x v="224"/>
    <n v="2"/>
    <n v="0.2"/>
    <x v="226"/>
    <e v="#VALUE!"/>
    <e v="#VALUE!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x v="225"/>
    <n v="8"/>
    <n v="0.2"/>
    <x v="227"/>
    <e v="#VALUE!"/>
    <e v="#VALUE!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x v="226"/>
    <n v="7"/>
    <n v="0.7"/>
    <x v="228"/>
    <e v="#VALUE!"/>
    <e v="#VALUE!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x v="227"/>
    <n v="2"/>
    <n v="0.45"/>
    <x v="229"/>
    <n v="2017"/>
    <n v="7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x v="228"/>
    <n v="3"/>
    <n v="0.45"/>
    <x v="230"/>
    <n v="2017"/>
    <n v="7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x v="229"/>
    <n v="2"/>
    <n v="0.7"/>
    <x v="231"/>
    <n v="2017"/>
    <n v="7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x v="230"/>
    <n v="3"/>
    <n v="0.2"/>
    <x v="232"/>
    <n v="2017"/>
    <n v="7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x v="231"/>
    <n v="3"/>
    <n v="0.2"/>
    <x v="233"/>
    <n v="2017"/>
    <n v="7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x v="232"/>
    <n v="2"/>
    <n v="0"/>
    <x v="234"/>
    <n v="2017"/>
    <n v="12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x v="233"/>
    <n v="5"/>
    <n v="0.2"/>
    <x v="235"/>
    <n v="2016"/>
    <n v="4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x v="234"/>
    <n v="5"/>
    <n v="0.6"/>
    <x v="236"/>
    <n v="2016"/>
    <n v="4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x v="235"/>
    <n v="3"/>
    <n v="0.6"/>
    <x v="237"/>
    <n v="2016"/>
    <n v="4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x v="236"/>
    <n v="2"/>
    <n v="0.2"/>
    <x v="238"/>
    <n v="2016"/>
    <n v="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x v="237"/>
    <n v="5"/>
    <n v="0.5"/>
    <x v="239"/>
    <n v="2016"/>
    <n v="4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x v="238"/>
    <n v="3"/>
    <n v="0.6"/>
    <x v="240"/>
    <n v="2016"/>
    <n v="4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x v="191"/>
    <n v="2"/>
    <n v="0.2"/>
    <x v="193"/>
    <n v="2016"/>
    <n v="4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x v="239"/>
    <n v="7"/>
    <n v="0"/>
    <x v="241"/>
    <n v="2014"/>
    <n v="1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x v="240"/>
    <n v="2"/>
    <n v="0"/>
    <x v="242"/>
    <n v="2014"/>
    <n v="1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x v="241"/>
    <n v="6"/>
    <n v="0"/>
    <x v="243"/>
    <n v="2014"/>
    <n v="1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x v="242"/>
    <n v="5"/>
    <n v="0"/>
    <x v="244"/>
    <n v="2014"/>
    <n v="1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x v="233"/>
    <n v="4"/>
    <n v="0"/>
    <x v="245"/>
    <n v="2014"/>
    <n v="1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x v="243"/>
    <n v="2"/>
    <n v="0.2"/>
    <x v="246"/>
    <n v="2016"/>
    <n v="10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x v="244"/>
    <n v="1"/>
    <n v="0"/>
    <x v="247"/>
    <n v="2016"/>
    <n v="11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x v="245"/>
    <n v="13"/>
    <n v="0"/>
    <x v="248"/>
    <n v="2016"/>
    <n v="11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x v="246"/>
    <n v="6"/>
    <n v="0"/>
    <x v="249"/>
    <n v="2016"/>
    <n v="10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x v="247"/>
    <n v="4"/>
    <n v="0"/>
    <x v="250"/>
    <n v="2016"/>
    <n v="10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x v="248"/>
    <n v="9"/>
    <n v="0.6"/>
    <x v="251"/>
    <e v="#VALUE!"/>
    <e v="#VALUE!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x v="249"/>
    <n v="2"/>
    <n v="0.2"/>
    <x v="252"/>
    <e v="#VALUE!"/>
    <e v="#VALUE!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x v="250"/>
    <n v="5"/>
    <n v="0.2"/>
    <x v="253"/>
    <e v="#VALUE!"/>
    <e v="#VALUE!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x v="251"/>
    <n v="6"/>
    <n v="0.2"/>
    <x v="254"/>
    <e v="#VALUE!"/>
    <e v="#VALUE!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x v="252"/>
    <n v="3"/>
    <n v="0"/>
    <x v="255"/>
    <n v="2017"/>
    <n v="1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x v="253"/>
    <n v="3"/>
    <n v="0"/>
    <x v="256"/>
    <n v="2017"/>
    <n v="1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x v="254"/>
    <n v="5"/>
    <n v="0.2"/>
    <x v="257"/>
    <n v="2017"/>
    <n v="1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x v="255"/>
    <n v="2"/>
    <n v="0.8"/>
    <x v="258"/>
    <n v="2017"/>
    <n v="8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x v="256"/>
    <n v="3"/>
    <n v="0.4"/>
    <x v="259"/>
    <e v="#VALUE!"/>
    <e v="#VALUE!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x v="257"/>
    <n v="7"/>
    <n v="0.4"/>
    <x v="260"/>
    <e v="#VALUE!"/>
    <e v="#VALUE!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x v="258"/>
    <n v="4"/>
    <n v="0.2"/>
    <x v="261"/>
    <n v="2016"/>
    <n v="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x v="259"/>
    <n v="2"/>
    <n v="0"/>
    <x v="262"/>
    <n v="2015"/>
    <n v="10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x v="260"/>
    <n v="3"/>
    <n v="0.2"/>
    <x v="263"/>
    <e v="#VALUE!"/>
    <e v="#VALUE!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x v="261"/>
    <n v="6"/>
    <n v="0"/>
    <x v="264"/>
    <e v="#VALUE!"/>
    <e v="#VALUE!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x v="262"/>
    <n v="1"/>
    <n v="0.2"/>
    <x v="265"/>
    <n v="2017"/>
    <n v="9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x v="263"/>
    <n v="3"/>
    <n v="0.2"/>
    <x v="266"/>
    <n v="2017"/>
    <n v="9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x v="264"/>
    <n v="4"/>
    <n v="0"/>
    <x v="267"/>
    <e v="#VALUE!"/>
    <e v="#VALUE!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x v="265"/>
    <n v="7"/>
    <n v="0"/>
    <x v="268"/>
    <e v="#VALUE!"/>
    <e v="#VALUE!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x v="266"/>
    <n v="3"/>
    <n v="0"/>
    <x v="269"/>
    <e v="#VALUE!"/>
    <e v="#VALUE!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x v="267"/>
    <n v="3"/>
    <n v="0.2"/>
    <x v="270"/>
    <e v="#VALUE!"/>
    <e v="#VALUE!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x v="138"/>
    <n v="2"/>
    <n v="0"/>
    <x v="271"/>
    <e v="#VALUE!"/>
    <e v="#VALUE!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x v="156"/>
    <n v="1"/>
    <n v="0"/>
    <x v="272"/>
    <e v="#VALUE!"/>
    <e v="#VALUE!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x v="25"/>
    <n v="2"/>
    <n v="0.2"/>
    <x v="273"/>
    <e v="#VALUE!"/>
    <e v="#VALUE!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x v="268"/>
    <n v="4"/>
    <n v="0.2"/>
    <x v="274"/>
    <e v="#VALUE!"/>
    <e v="#VALUE!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x v="269"/>
    <n v="6"/>
    <n v="0.2"/>
    <x v="275"/>
    <e v="#VALUE!"/>
    <e v="#VALUE!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x v="270"/>
    <n v="3"/>
    <n v="0.2"/>
    <x v="276"/>
    <e v="#VALUE!"/>
    <e v="#VALUE!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x v="271"/>
    <n v="5"/>
    <n v="0.8"/>
    <x v="277"/>
    <e v="#VALUE!"/>
    <e v="#VALUE!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x v="272"/>
    <n v="7"/>
    <n v="0.2"/>
    <x v="278"/>
    <e v="#VALUE!"/>
    <e v="#VALUE!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x v="273"/>
    <n v="5"/>
    <n v="0.2"/>
    <x v="279"/>
    <n v="2015"/>
    <n v="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x v="274"/>
    <n v="5"/>
    <n v="0.2"/>
    <x v="280"/>
    <e v="#VALUE!"/>
    <e v="#VALUE!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x v="275"/>
    <n v="5"/>
    <n v="0.2"/>
    <x v="281"/>
    <e v="#VALUE!"/>
    <e v="#VALUE!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x v="276"/>
    <n v="6"/>
    <n v="0.2"/>
    <x v="282"/>
    <e v="#VALUE!"/>
    <e v="#VALUE!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x v="277"/>
    <n v="7"/>
    <n v="0.7"/>
    <x v="283"/>
    <e v="#VALUE!"/>
    <e v="#VALUE!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x v="278"/>
    <n v="2"/>
    <n v="0.2"/>
    <x v="284"/>
    <e v="#VALUE!"/>
    <e v="#VALUE!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x v="279"/>
    <n v="5"/>
    <n v="0.2"/>
    <x v="285"/>
    <e v="#VALUE!"/>
    <e v="#VALUE!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x v="280"/>
    <n v="7"/>
    <n v="0.2"/>
    <x v="286"/>
    <e v="#VALUE!"/>
    <e v="#VALUE!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x v="281"/>
    <n v="8"/>
    <n v="0.2"/>
    <x v="287"/>
    <e v="#VALUE!"/>
    <e v="#VALUE!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x v="282"/>
    <n v="2"/>
    <n v="0.2"/>
    <x v="288"/>
    <e v="#VALUE!"/>
    <e v="#VALUE!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x v="283"/>
    <n v="3"/>
    <n v="0.5"/>
    <x v="289"/>
    <e v="#VALUE!"/>
    <e v="#VALUE!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x v="284"/>
    <n v="8"/>
    <n v="0.2"/>
    <x v="290"/>
    <e v="#VALUE!"/>
    <e v="#VALUE!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x v="285"/>
    <n v="3"/>
    <n v="0.2"/>
    <x v="291"/>
    <e v="#VALUE!"/>
    <e v="#VALUE!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x v="286"/>
    <n v="3"/>
    <n v="0.2"/>
    <x v="292"/>
    <e v="#VALUE!"/>
    <e v="#VALUE!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x v="287"/>
    <n v="5"/>
    <n v="0.7"/>
    <x v="293"/>
    <e v="#VALUE!"/>
    <e v="#VALUE!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x v="288"/>
    <n v="3"/>
    <n v="0.2"/>
    <x v="294"/>
    <e v="#VALUE!"/>
    <e v="#VALUE!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x v="56"/>
    <n v="5"/>
    <n v="0"/>
    <x v="56"/>
    <e v="#VALUE!"/>
    <e v="#VALUE!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x v="289"/>
    <n v="8"/>
    <n v="0"/>
    <x v="295"/>
    <e v="#VALUE!"/>
    <e v="#VALUE!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x v="290"/>
    <n v="3"/>
    <n v="0"/>
    <x v="296"/>
    <e v="#VALUE!"/>
    <e v="#VALUE!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x v="291"/>
    <n v="4"/>
    <n v="0"/>
    <x v="297"/>
    <e v="#VALUE!"/>
    <e v="#VALUE!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x v="190"/>
    <n v="1"/>
    <n v="0"/>
    <x v="298"/>
    <e v="#VALUE!"/>
    <e v="#VALUE!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x v="292"/>
    <n v="3"/>
    <n v="0.5"/>
    <x v="299"/>
    <e v="#VALUE!"/>
    <e v="#VALUE!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x v="293"/>
    <n v="2"/>
    <n v="0"/>
    <x v="300"/>
    <n v="2015"/>
    <n v="4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x v="294"/>
    <n v="3"/>
    <n v="0"/>
    <x v="301"/>
    <e v="#VALUE!"/>
    <e v="#VALUE!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x v="295"/>
    <n v="3"/>
    <n v="0"/>
    <x v="302"/>
    <n v="2014"/>
    <n v="1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x v="296"/>
    <n v="6"/>
    <n v="0"/>
    <x v="303"/>
    <n v="2014"/>
    <n v="1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x v="297"/>
    <n v="1"/>
    <n v="0"/>
    <x v="304"/>
    <e v="#VALUE!"/>
    <e v="#VALUE!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x v="298"/>
    <n v="4"/>
    <n v="0.2"/>
    <x v="305"/>
    <n v="2016"/>
    <n v="1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x v="299"/>
    <n v="2"/>
    <n v="0.2"/>
    <x v="306"/>
    <n v="2016"/>
    <n v="1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x v="300"/>
    <n v="1"/>
    <n v="0.2"/>
    <x v="307"/>
    <n v="2016"/>
    <n v="12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x v="301"/>
    <n v="3"/>
    <n v="0.2"/>
    <x v="308"/>
    <n v="2016"/>
    <n v="12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x v="302"/>
    <n v="3"/>
    <n v="0"/>
    <x v="309"/>
    <e v="#VALUE!"/>
    <e v="#VALUE!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x v="303"/>
    <n v="2"/>
    <n v="0.2"/>
    <x v="310"/>
    <n v="2014"/>
    <n v="9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x v="12"/>
    <n v="3"/>
    <n v="0.2"/>
    <x v="12"/>
    <n v="2014"/>
    <n v="9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x v="304"/>
    <n v="4"/>
    <n v="0.2"/>
    <x v="311"/>
    <e v="#VALUE!"/>
    <e v="#VALUE!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x v="305"/>
    <n v="1"/>
    <n v="0.1"/>
    <x v="312"/>
    <n v="2014"/>
    <n v="4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x v="306"/>
    <n v="2"/>
    <n v="0"/>
    <x v="313"/>
    <n v="2014"/>
    <n v="4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x v="307"/>
    <n v="6"/>
    <n v="0"/>
    <x v="314"/>
    <n v="2014"/>
    <n v="4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x v="308"/>
    <n v="4"/>
    <n v="0"/>
    <x v="315"/>
    <n v="2014"/>
    <n v="4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x v="309"/>
    <n v="1"/>
    <n v="0"/>
    <x v="316"/>
    <n v="2014"/>
    <n v="4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x v="181"/>
    <n v="2"/>
    <n v="0"/>
    <x v="317"/>
    <e v="#VALUE!"/>
    <e v="#VALUE!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x v="310"/>
    <n v="6"/>
    <n v="0.2"/>
    <x v="318"/>
    <e v="#VALUE!"/>
    <e v="#VALUE!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x v="311"/>
    <n v="1"/>
    <n v="0"/>
    <x v="319"/>
    <e v="#VALUE!"/>
    <e v="#VALUE!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x v="312"/>
    <n v="1"/>
    <n v="0.2"/>
    <x v="320"/>
    <n v="2017"/>
    <n v="3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x v="313"/>
    <n v="3"/>
    <n v="0.4"/>
    <x v="321"/>
    <e v="#VALUE!"/>
    <e v="#VALUE!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x v="314"/>
    <n v="2"/>
    <n v="0.2"/>
    <x v="322"/>
    <e v="#VALUE!"/>
    <e v="#VALUE!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x v="315"/>
    <n v="4"/>
    <n v="0.3"/>
    <x v="323"/>
    <e v="#VALUE!"/>
    <e v="#VALUE!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x v="316"/>
    <n v="10"/>
    <n v="0.2"/>
    <x v="324"/>
    <e v="#VALUE!"/>
    <e v="#VALUE!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x v="317"/>
    <n v="6"/>
    <n v="0.7"/>
    <x v="325"/>
    <e v="#VALUE!"/>
    <e v="#VALUE!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x v="137"/>
    <n v="2"/>
    <n v="0.4"/>
    <x v="326"/>
    <e v="#VALUE!"/>
    <e v="#VALUE!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x v="318"/>
    <n v="2"/>
    <n v="0.7"/>
    <x v="327"/>
    <e v="#VALUE!"/>
    <e v="#VALUE!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x v="319"/>
    <n v="3"/>
    <n v="0.7"/>
    <x v="328"/>
    <e v="#VALUE!"/>
    <e v="#VALUE!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x v="320"/>
    <n v="1"/>
    <n v="0.2"/>
    <x v="329"/>
    <n v="2015"/>
    <n v="1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x v="321"/>
    <n v="2"/>
    <n v="0.2"/>
    <x v="330"/>
    <n v="2015"/>
    <n v="1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x v="322"/>
    <n v="4"/>
    <n v="0.2"/>
    <x v="331"/>
    <n v="2015"/>
    <n v="1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x v="323"/>
    <n v="2"/>
    <n v="0.2"/>
    <x v="332"/>
    <n v="2014"/>
    <n v="12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x v="324"/>
    <n v="3"/>
    <n v="0.2"/>
    <x v="333"/>
    <n v="2014"/>
    <n v="12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x v="325"/>
    <n v="4"/>
    <n v="0"/>
    <x v="334"/>
    <e v="#VALUE!"/>
    <e v="#VALUE!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x v="326"/>
    <n v="4"/>
    <n v="0.2"/>
    <x v="335"/>
    <e v="#VALUE!"/>
    <e v="#VALUE!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x v="327"/>
    <n v="10"/>
    <n v="0.7"/>
    <x v="336"/>
    <e v="#VALUE!"/>
    <e v="#VALUE!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x v="328"/>
    <n v="13"/>
    <n v="0.2"/>
    <x v="337"/>
    <e v="#VALUE!"/>
    <e v="#VALUE!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x v="329"/>
    <n v="12"/>
    <n v="0.4"/>
    <x v="338"/>
    <e v="#VALUE!"/>
    <e v="#VALUE!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x v="330"/>
    <n v="4"/>
    <n v="0.2"/>
    <x v="339"/>
    <e v="#VALUE!"/>
    <e v="#VALUE!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x v="331"/>
    <n v="3"/>
    <n v="0.2"/>
    <x v="340"/>
    <e v="#VALUE!"/>
    <e v="#VALUE!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x v="261"/>
    <n v="3"/>
    <n v="0"/>
    <x v="341"/>
    <n v="2017"/>
    <n v="8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x v="332"/>
    <n v="2"/>
    <n v="0"/>
    <x v="342"/>
    <n v="2017"/>
    <n v="8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x v="91"/>
    <n v="2"/>
    <n v="0"/>
    <x v="343"/>
    <n v="2017"/>
    <n v="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x v="333"/>
    <n v="1"/>
    <n v="0"/>
    <x v="344"/>
    <n v="2016"/>
    <n v="1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x v="332"/>
    <n v="2"/>
    <n v="0"/>
    <x v="342"/>
    <n v="2016"/>
    <n v="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x v="334"/>
    <n v="1"/>
    <n v="0.2"/>
    <x v="345"/>
    <n v="2016"/>
    <n v="1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x v="335"/>
    <n v="4"/>
    <n v="0"/>
    <x v="346"/>
    <n v="2016"/>
    <n v="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x v="336"/>
    <n v="4"/>
    <n v="0.2"/>
    <x v="347"/>
    <n v="2016"/>
    <n v="1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x v="337"/>
    <n v="6"/>
    <n v="0.2"/>
    <x v="348"/>
    <n v="2016"/>
    <n v="8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x v="338"/>
    <n v="2"/>
    <n v="0"/>
    <x v="349"/>
    <n v="2016"/>
    <n v="8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x v="339"/>
    <n v="4"/>
    <n v="0"/>
    <x v="350"/>
    <n v="2016"/>
    <n v="8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x v="340"/>
    <n v="5"/>
    <n v="0"/>
    <x v="351"/>
    <n v="2016"/>
    <n v="8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x v="341"/>
    <n v="5"/>
    <n v="0.2"/>
    <x v="352"/>
    <e v="#VALUE!"/>
    <e v="#VALUE!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x v="342"/>
    <n v="8"/>
    <n v="0"/>
    <x v="353"/>
    <n v="2017"/>
    <n v="8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x v="343"/>
    <n v="2"/>
    <n v="0"/>
    <x v="354"/>
    <n v="2017"/>
    <n v="8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x v="343"/>
    <n v="2"/>
    <n v="0"/>
    <x v="354"/>
    <e v="#VALUE!"/>
    <e v="#VALUE!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x v="344"/>
    <n v="3"/>
    <n v="0.1"/>
    <x v="355"/>
    <e v="#VALUE!"/>
    <e v="#VALUE!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x v="345"/>
    <n v="2"/>
    <n v="0"/>
    <x v="356"/>
    <e v="#VALUE!"/>
    <e v="#VALUE!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x v="346"/>
    <n v="8"/>
    <n v="0"/>
    <x v="357"/>
    <e v="#VALUE!"/>
    <e v="#VALUE!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x v="46"/>
    <n v="4"/>
    <n v="0"/>
    <x v="46"/>
    <e v="#VALUE!"/>
    <e v="#VALUE!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x v="347"/>
    <n v="4"/>
    <n v="0"/>
    <x v="358"/>
    <e v="#VALUE!"/>
    <e v="#VALUE!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x v="348"/>
    <n v="2"/>
    <n v="0"/>
    <x v="359"/>
    <e v="#VALUE!"/>
    <e v="#VALUE!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x v="349"/>
    <n v="7"/>
    <n v="0"/>
    <x v="360"/>
    <e v="#VALUE!"/>
    <e v="#VALUE!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x v="350"/>
    <n v="4"/>
    <n v="0"/>
    <x v="361"/>
    <e v="#VALUE!"/>
    <e v="#VALUE!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x v="233"/>
    <n v="5"/>
    <n v="0.2"/>
    <x v="235"/>
    <e v="#VALUE!"/>
    <e v="#VALUE!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x v="351"/>
    <n v="3"/>
    <n v="0.2"/>
    <x v="362"/>
    <e v="#VALUE!"/>
    <e v="#VALUE!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x v="352"/>
    <n v="5"/>
    <n v="0.7"/>
    <x v="363"/>
    <e v="#VALUE!"/>
    <e v="#VALUE!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x v="353"/>
    <n v="8"/>
    <n v="0.2"/>
    <x v="364"/>
    <e v="#VALUE!"/>
    <e v="#VALUE!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x v="354"/>
    <n v="1"/>
    <n v="0.2"/>
    <x v="365"/>
    <e v="#VALUE!"/>
    <e v="#VALUE!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x v="355"/>
    <n v="10"/>
    <n v="0.2"/>
    <x v="366"/>
    <e v="#VALUE!"/>
    <e v="#VALUE!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x v="304"/>
    <n v="4"/>
    <n v="0.2"/>
    <x v="367"/>
    <e v="#VALUE!"/>
    <e v="#VALUE!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x v="356"/>
    <n v="7"/>
    <n v="0.3"/>
    <x v="368"/>
    <e v="#VALUE!"/>
    <e v="#VALUE!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x v="357"/>
    <n v="3"/>
    <n v="0.8"/>
    <x v="369"/>
    <e v="#VALUE!"/>
    <e v="#VALUE!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x v="358"/>
    <n v="3"/>
    <n v="0.2"/>
    <x v="370"/>
    <e v="#VALUE!"/>
    <e v="#VALUE!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x v="359"/>
    <n v="4"/>
    <n v="0.8"/>
    <x v="371"/>
    <e v="#VALUE!"/>
    <e v="#VALUE!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x v="360"/>
    <n v="7"/>
    <n v="0"/>
    <x v="372"/>
    <e v="#VALUE!"/>
    <e v="#VALUE!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x v="361"/>
    <n v="3"/>
    <n v="0.2"/>
    <x v="373"/>
    <e v="#VALUE!"/>
    <e v="#VALUE!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x v="362"/>
    <n v="2"/>
    <n v="0"/>
    <x v="374"/>
    <e v="#VALUE!"/>
    <e v="#VALUE!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x v="363"/>
    <n v="3"/>
    <n v="0.45"/>
    <x v="375"/>
    <e v="#VALUE!"/>
    <e v="#VALUE!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x v="364"/>
    <n v="3"/>
    <n v="0.2"/>
    <x v="376"/>
    <e v="#VALUE!"/>
    <e v="#VALUE!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x v="365"/>
    <n v="4"/>
    <n v="0.7"/>
    <x v="377"/>
    <n v="2015"/>
    <n v="3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x v="366"/>
    <n v="1"/>
    <n v="0.2"/>
    <x v="378"/>
    <n v="2015"/>
    <n v="3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x v="367"/>
    <n v="1"/>
    <n v="0.2"/>
    <x v="379"/>
    <e v="#VALUE!"/>
    <e v="#VALUE!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x v="368"/>
    <n v="4"/>
    <n v="0.2"/>
    <x v="380"/>
    <n v="2017"/>
    <n v="11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x v="369"/>
    <n v="2"/>
    <n v="0"/>
    <x v="381"/>
    <n v="2017"/>
    <n v="11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x v="370"/>
    <n v="2"/>
    <n v="0.2"/>
    <x v="382"/>
    <e v="#VALUE!"/>
    <e v="#VALUE!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x v="371"/>
    <n v="3"/>
    <n v="0"/>
    <x v="383"/>
    <e v="#VALUE!"/>
    <e v="#VALUE!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x v="372"/>
    <n v="3"/>
    <n v="0.8"/>
    <x v="384"/>
    <n v="2014"/>
    <n v="7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x v="373"/>
    <n v="3"/>
    <n v="0.2"/>
    <x v="385"/>
    <e v="#VALUE!"/>
    <e v="#VALUE!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x v="374"/>
    <n v="2"/>
    <n v="0"/>
    <x v="386"/>
    <e v="#VALUE!"/>
    <e v="#VALUE!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x v="91"/>
    <n v="2"/>
    <n v="0"/>
    <x v="91"/>
    <e v="#VALUE!"/>
    <e v="#VALUE!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x v="375"/>
    <n v="4"/>
    <n v="0"/>
    <x v="387"/>
    <e v="#VALUE!"/>
    <e v="#VALUE!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x v="376"/>
    <n v="3"/>
    <n v="0.2"/>
    <x v="388"/>
    <n v="2016"/>
    <n v="8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x v="377"/>
    <n v="4"/>
    <n v="0.32"/>
    <x v="389"/>
    <n v="2016"/>
    <n v="8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x v="378"/>
    <n v="4"/>
    <n v="0.2"/>
    <x v="390"/>
    <n v="2016"/>
    <n v="8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x v="379"/>
    <n v="2"/>
    <n v="0.2"/>
    <x v="391"/>
    <n v="2016"/>
    <n v="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x v="380"/>
    <n v="2"/>
    <n v="0.2"/>
    <x v="392"/>
    <e v="#VALUE!"/>
    <e v="#VALUE!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x v="381"/>
    <n v="6"/>
    <n v="0.2"/>
    <x v="393"/>
    <e v="#VALUE!"/>
    <e v="#VALUE!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x v="382"/>
    <n v="3"/>
    <n v="0"/>
    <x v="394"/>
    <e v="#VALUE!"/>
    <e v="#VALUE!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x v="383"/>
    <n v="5"/>
    <n v="0"/>
    <x v="395"/>
    <n v="2017"/>
    <n v="8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x v="384"/>
    <n v="3"/>
    <n v="0.2"/>
    <x v="396"/>
    <n v="2017"/>
    <n v="8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x v="385"/>
    <n v="5"/>
    <n v="0"/>
    <x v="397"/>
    <n v="2017"/>
    <n v="8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x v="386"/>
    <n v="7"/>
    <n v="0.2"/>
    <x v="398"/>
    <n v="2017"/>
    <n v="8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x v="387"/>
    <n v="1"/>
    <n v="0"/>
    <x v="399"/>
    <n v="2017"/>
    <n v="8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x v="388"/>
    <n v="9"/>
    <n v="0"/>
    <x v="400"/>
    <n v="2017"/>
    <n v="8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x v="389"/>
    <n v="1"/>
    <n v="0"/>
    <x v="401"/>
    <n v="2017"/>
    <n v="8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x v="390"/>
    <n v="13"/>
    <n v="0.15"/>
    <x v="402"/>
    <n v="2017"/>
    <n v="8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x v="391"/>
    <n v="2"/>
    <n v="0.2"/>
    <x v="403"/>
    <n v="2017"/>
    <n v="8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x v="392"/>
    <n v="7"/>
    <n v="0"/>
    <x v="404"/>
    <n v="2017"/>
    <n v="3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x v="393"/>
    <n v="4"/>
    <n v="0.2"/>
    <x v="405"/>
    <n v="2017"/>
    <n v="3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x v="394"/>
    <n v="8"/>
    <n v="0"/>
    <x v="406"/>
    <e v="#VALUE!"/>
    <e v="#VALUE!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x v="395"/>
    <n v="5"/>
    <n v="0.2"/>
    <x v="407"/>
    <e v="#VALUE!"/>
    <e v="#VALUE!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x v="396"/>
    <n v="1"/>
    <n v="0"/>
    <x v="408"/>
    <n v="2017"/>
    <n v="6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x v="397"/>
    <n v="4"/>
    <n v="0"/>
    <x v="409"/>
    <n v="2017"/>
    <n v="4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x v="398"/>
    <n v="1"/>
    <n v="0"/>
    <x v="410"/>
    <n v="2017"/>
    <n v="4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x v="399"/>
    <n v="6"/>
    <n v="0.2"/>
    <x v="411"/>
    <e v="#VALUE!"/>
    <e v="#VALUE!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x v="400"/>
    <n v="4"/>
    <n v="0"/>
    <x v="412"/>
    <e v="#VALUE!"/>
    <e v="#VALUE!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x v="401"/>
    <n v="3"/>
    <n v="0"/>
    <x v="413"/>
    <e v="#VALUE!"/>
    <e v="#VALUE!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x v="402"/>
    <n v="4"/>
    <n v="0"/>
    <x v="414"/>
    <e v="#VALUE!"/>
    <e v="#VALUE!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x v="158"/>
    <n v="2"/>
    <n v="0"/>
    <x v="415"/>
    <e v="#VALUE!"/>
    <e v="#VALUE!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x v="403"/>
    <n v="8"/>
    <n v="0"/>
    <x v="416"/>
    <e v="#VALUE!"/>
    <e v="#VALUE!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x v="404"/>
    <n v="1"/>
    <n v="0"/>
    <x v="417"/>
    <n v="2014"/>
    <n v="12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x v="405"/>
    <n v="6"/>
    <n v="0.2"/>
    <x v="418"/>
    <n v="2017"/>
    <n v="1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x v="406"/>
    <n v="2"/>
    <n v="0.7"/>
    <x v="419"/>
    <e v="#VALUE!"/>
    <e v="#VALUE!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x v="177"/>
    <n v="7"/>
    <n v="0.2"/>
    <x v="179"/>
    <e v="#VALUE!"/>
    <e v="#VALUE!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x v="407"/>
    <n v="5"/>
    <n v="0.2"/>
    <x v="420"/>
    <e v="#VALUE!"/>
    <e v="#VALUE!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x v="408"/>
    <n v="2"/>
    <n v="0.2"/>
    <x v="421"/>
    <e v="#VALUE!"/>
    <e v="#VALUE!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x v="409"/>
    <n v="5"/>
    <n v="0"/>
    <x v="422"/>
    <n v="2016"/>
    <n v="6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x v="410"/>
    <n v="2"/>
    <n v="0.7"/>
    <x v="423"/>
    <e v="#VALUE!"/>
    <e v="#VALUE!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x v="411"/>
    <n v="5"/>
    <n v="0.2"/>
    <x v="424"/>
    <e v="#VALUE!"/>
    <e v="#VALUE!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x v="412"/>
    <n v="3"/>
    <n v="0.3"/>
    <x v="425"/>
    <n v="2016"/>
    <n v="12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x v="413"/>
    <n v="7"/>
    <n v="0.2"/>
    <x v="426"/>
    <n v="2016"/>
    <n v="12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x v="414"/>
    <n v="8"/>
    <n v="0.2"/>
    <x v="427"/>
    <e v="#VALUE!"/>
    <e v="#VALUE!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x v="415"/>
    <n v="3"/>
    <n v="0.1"/>
    <x v="428"/>
    <e v="#VALUE!"/>
    <e v="#VALUE!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x v="416"/>
    <n v="1"/>
    <n v="0"/>
    <x v="429"/>
    <n v="2016"/>
    <n v="5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x v="417"/>
    <n v="3"/>
    <n v="0"/>
    <x v="430"/>
    <n v="2016"/>
    <n v="5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x v="418"/>
    <n v="3"/>
    <n v="0"/>
    <x v="431"/>
    <n v="2016"/>
    <n v="5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x v="419"/>
    <n v="4"/>
    <n v="0"/>
    <x v="432"/>
    <n v="2016"/>
    <n v="5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x v="420"/>
    <n v="3"/>
    <n v="0"/>
    <x v="433"/>
    <n v="2016"/>
    <n v="5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x v="421"/>
    <n v="7"/>
    <n v="0"/>
    <x v="434"/>
    <n v="2016"/>
    <n v="5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x v="422"/>
    <n v="1"/>
    <n v="0"/>
    <x v="435"/>
    <e v="#VALUE!"/>
    <e v="#VALUE!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x v="423"/>
    <n v="3"/>
    <n v="0"/>
    <x v="436"/>
    <n v="2016"/>
    <n v="1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x v="424"/>
    <n v="3"/>
    <n v="0"/>
    <x v="437"/>
    <n v="2016"/>
    <n v="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x v="425"/>
    <n v="6"/>
    <n v="0"/>
    <x v="438"/>
    <n v="2016"/>
    <n v="1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x v="426"/>
    <n v="3"/>
    <n v="0"/>
    <x v="439"/>
    <n v="2016"/>
    <n v="1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x v="294"/>
    <n v="3"/>
    <n v="0"/>
    <x v="301"/>
    <n v="2016"/>
    <n v="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x v="427"/>
    <n v="4"/>
    <n v="0"/>
    <x v="440"/>
    <n v="2016"/>
    <n v="1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x v="428"/>
    <n v="2"/>
    <n v="0.4"/>
    <x v="441"/>
    <e v="#VALUE!"/>
    <e v="#VALUE!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x v="429"/>
    <n v="2"/>
    <n v="0.2"/>
    <x v="442"/>
    <e v="#VALUE!"/>
    <e v="#VALUE!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x v="430"/>
    <n v="4"/>
    <n v="0"/>
    <x v="443"/>
    <e v="#VALUE!"/>
    <e v="#VALUE!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x v="431"/>
    <n v="2"/>
    <n v="0.2"/>
    <x v="444"/>
    <n v="2014"/>
    <n v="12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x v="432"/>
    <n v="3"/>
    <n v="0.3"/>
    <x v="445"/>
    <e v="#VALUE!"/>
    <e v="#VALUE!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x v="433"/>
    <n v="2"/>
    <n v="0.2"/>
    <x v="446"/>
    <e v="#VALUE!"/>
    <e v="#VALUE!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x v="434"/>
    <n v="4"/>
    <n v="0"/>
    <x v="447"/>
    <e v="#VALUE!"/>
    <e v="#VALUE!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x v="435"/>
    <n v="9"/>
    <n v="0"/>
    <x v="448"/>
    <e v="#VALUE!"/>
    <e v="#VALUE!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x v="96"/>
    <n v="3"/>
    <n v="0.2"/>
    <x v="449"/>
    <e v="#VALUE!"/>
    <e v="#VALUE!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x v="436"/>
    <n v="5"/>
    <n v="0.2"/>
    <x v="450"/>
    <e v="#VALUE!"/>
    <e v="#VALUE!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x v="437"/>
    <n v="6"/>
    <n v="0.5"/>
    <x v="451"/>
    <e v="#VALUE!"/>
    <e v="#VALUE!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x v="438"/>
    <n v="5"/>
    <n v="0.7"/>
    <x v="452"/>
    <e v="#VALUE!"/>
    <e v="#VALUE!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x v="439"/>
    <n v="2"/>
    <n v="0.2"/>
    <x v="453"/>
    <e v="#VALUE!"/>
    <e v="#VALUE!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x v="440"/>
    <n v="2"/>
    <n v="0.2"/>
    <x v="454"/>
    <e v="#VALUE!"/>
    <e v="#VALUE!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x v="441"/>
    <n v="7"/>
    <n v="0.6"/>
    <x v="455"/>
    <e v="#VALUE!"/>
    <e v="#VALUE!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x v="442"/>
    <n v="2"/>
    <n v="0.32"/>
    <x v="456"/>
    <e v="#VALUE!"/>
    <e v="#VALUE!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x v="443"/>
    <n v="3"/>
    <n v="0.8"/>
    <x v="457"/>
    <e v="#VALUE!"/>
    <e v="#VALUE!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x v="444"/>
    <n v="1"/>
    <n v="0"/>
    <x v="458"/>
    <e v="#VALUE!"/>
    <e v="#VALUE!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x v="445"/>
    <n v="3"/>
    <n v="0"/>
    <x v="459"/>
    <n v="2014"/>
    <n v="9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x v="446"/>
    <n v="2"/>
    <n v="0.15"/>
    <x v="460"/>
    <n v="2014"/>
    <n v="9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x v="447"/>
    <n v="4"/>
    <n v="0.2"/>
    <x v="461"/>
    <n v="2014"/>
    <n v="9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x v="448"/>
    <n v="6"/>
    <n v="0"/>
    <x v="462"/>
    <n v="2014"/>
    <n v="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x v="449"/>
    <n v="7"/>
    <n v="0"/>
    <x v="463"/>
    <n v="2014"/>
    <n v="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x v="450"/>
    <n v="5"/>
    <n v="0"/>
    <x v="464"/>
    <n v="2014"/>
    <n v="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x v="451"/>
    <n v="6"/>
    <n v="0.2"/>
    <x v="465"/>
    <n v="2016"/>
    <n v="12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x v="452"/>
    <n v="3"/>
    <n v="0"/>
    <x v="466"/>
    <e v="#VALUE!"/>
    <e v="#VALUE!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x v="453"/>
    <n v="5"/>
    <n v="0"/>
    <x v="467"/>
    <e v="#VALUE!"/>
    <e v="#VALUE!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x v="454"/>
    <n v="5"/>
    <n v="0"/>
    <x v="468"/>
    <e v="#VALUE!"/>
    <e v="#VALUE!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x v="455"/>
    <n v="3"/>
    <n v="0"/>
    <x v="469"/>
    <n v="2014"/>
    <n v="6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x v="456"/>
    <n v="2"/>
    <n v="0"/>
    <x v="470"/>
    <e v="#VALUE!"/>
    <e v="#VALUE!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x v="457"/>
    <n v="2"/>
    <n v="0"/>
    <x v="471"/>
    <e v="#VALUE!"/>
    <e v="#VALUE!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x v="458"/>
    <n v="2"/>
    <n v="0"/>
    <x v="472"/>
    <n v="2017"/>
    <n v="10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x v="459"/>
    <n v="5"/>
    <n v="0.15"/>
    <x v="473"/>
    <n v="2017"/>
    <n v="10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x v="460"/>
    <n v="5"/>
    <n v="0.2"/>
    <x v="474"/>
    <n v="2017"/>
    <n v="10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x v="461"/>
    <n v="6"/>
    <n v="0.2"/>
    <x v="475"/>
    <e v="#VALUE!"/>
    <e v="#VALUE!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x v="462"/>
    <n v="1"/>
    <n v="0.2"/>
    <x v="476"/>
    <n v="2014"/>
    <n v="9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x v="463"/>
    <n v="2"/>
    <n v="0.2"/>
    <x v="477"/>
    <n v="2014"/>
    <n v="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x v="464"/>
    <n v="2"/>
    <n v="0.2"/>
    <x v="478"/>
    <n v="2014"/>
    <n v="9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x v="465"/>
    <n v="5"/>
    <n v="0"/>
    <x v="479"/>
    <e v="#VALUE!"/>
    <e v="#VALUE!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x v="466"/>
    <n v="3"/>
    <n v="0"/>
    <x v="480"/>
    <e v="#VALUE!"/>
    <e v="#VALUE!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x v="467"/>
    <n v="2"/>
    <n v="0"/>
    <x v="481"/>
    <n v="2016"/>
    <n v="9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x v="468"/>
    <n v="3"/>
    <n v="0.4"/>
    <x v="482"/>
    <e v="#VALUE!"/>
    <e v="#VALUE!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x v="469"/>
    <n v="2"/>
    <n v="0"/>
    <x v="483"/>
    <e v="#VALUE!"/>
    <e v="#VALUE!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x v="470"/>
    <n v="8"/>
    <n v="0.2"/>
    <x v="484"/>
    <e v="#VALUE!"/>
    <e v="#VALUE!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x v="471"/>
    <n v="4"/>
    <n v="0"/>
    <x v="485"/>
    <e v="#VALUE!"/>
    <e v="#VALUE!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x v="472"/>
    <n v="2"/>
    <n v="0.2"/>
    <x v="486"/>
    <e v="#VALUE!"/>
    <e v="#VALUE!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x v="473"/>
    <n v="9"/>
    <n v="0"/>
    <x v="487"/>
    <e v="#VALUE!"/>
    <e v="#VALUE!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x v="474"/>
    <n v="2"/>
    <n v="0.7"/>
    <x v="488"/>
    <e v="#VALUE!"/>
    <e v="#VALUE!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x v="475"/>
    <n v="2"/>
    <n v="0.7"/>
    <x v="489"/>
    <e v="#VALUE!"/>
    <e v="#VALUE!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x v="476"/>
    <n v="2"/>
    <n v="0.2"/>
    <x v="490"/>
    <e v="#VALUE!"/>
    <e v="#VALUE!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x v="477"/>
    <n v="3"/>
    <n v="0.7"/>
    <x v="491"/>
    <e v="#VALUE!"/>
    <e v="#VALUE!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x v="478"/>
    <n v="1"/>
    <n v="0.2"/>
    <x v="492"/>
    <e v="#VALUE!"/>
    <e v="#VALUE!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x v="204"/>
    <n v="5"/>
    <n v="0.2"/>
    <x v="493"/>
    <n v="2017"/>
    <n v="1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x v="479"/>
    <n v="1"/>
    <n v="0"/>
    <x v="494"/>
    <e v="#VALUE!"/>
    <e v="#VALUE!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x v="480"/>
    <n v="3"/>
    <n v="0"/>
    <x v="495"/>
    <e v="#VALUE!"/>
    <e v="#VALUE!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x v="481"/>
    <n v="3"/>
    <n v="0"/>
    <x v="496"/>
    <e v="#VALUE!"/>
    <e v="#VALUE!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x v="482"/>
    <n v="5"/>
    <n v="0"/>
    <x v="497"/>
    <e v="#VALUE!"/>
    <e v="#VALUE!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x v="483"/>
    <n v="3"/>
    <n v="0"/>
    <x v="498"/>
    <e v="#VALUE!"/>
    <e v="#VALUE!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x v="484"/>
    <n v="2"/>
    <n v="0"/>
    <x v="499"/>
    <e v="#VALUE!"/>
    <e v="#VALUE!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x v="485"/>
    <n v="3"/>
    <n v="0.2"/>
    <x v="500"/>
    <e v="#VALUE!"/>
    <e v="#VALUE!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x v="153"/>
    <n v="3"/>
    <n v="0"/>
    <x v="155"/>
    <e v="#VALUE!"/>
    <e v="#VALUE!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x v="486"/>
    <n v="2"/>
    <n v="0"/>
    <x v="501"/>
    <e v="#VALUE!"/>
    <e v="#VALUE!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x v="487"/>
    <n v="5"/>
    <n v="0"/>
    <x v="502"/>
    <e v="#VALUE!"/>
    <e v="#VALUE!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x v="488"/>
    <n v="3"/>
    <n v="0"/>
    <x v="503"/>
    <e v="#VALUE!"/>
    <e v="#VALUE!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x v="489"/>
    <n v="2"/>
    <n v="0"/>
    <x v="504"/>
    <e v="#VALUE!"/>
    <e v="#VALUE!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x v="490"/>
    <n v="3"/>
    <n v="0"/>
    <x v="505"/>
    <e v="#VALUE!"/>
    <e v="#VALUE!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x v="491"/>
    <n v="1"/>
    <n v="0.2"/>
    <x v="506"/>
    <e v="#VALUE!"/>
    <e v="#VALUE!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x v="431"/>
    <n v="2"/>
    <n v="0.2"/>
    <x v="507"/>
    <e v="#VALUE!"/>
    <e v="#VALUE!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x v="492"/>
    <n v="9"/>
    <n v="0.8"/>
    <x v="508"/>
    <e v="#VALUE!"/>
    <e v="#VALUE!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x v="493"/>
    <n v="2"/>
    <n v="0"/>
    <x v="509"/>
    <e v="#VALUE!"/>
    <e v="#VALUE!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x v="494"/>
    <n v="3"/>
    <n v="0.2"/>
    <x v="510"/>
    <e v="#VALUE!"/>
    <e v="#VALUE!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x v="495"/>
    <n v="2"/>
    <n v="0"/>
    <x v="511"/>
    <e v="#VALUE!"/>
    <e v="#VALUE!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x v="496"/>
    <n v="5"/>
    <n v="0"/>
    <x v="512"/>
    <e v="#VALUE!"/>
    <e v="#VALUE!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x v="497"/>
    <n v="3"/>
    <n v="0.2"/>
    <x v="513"/>
    <e v="#VALUE!"/>
    <e v="#VALUE!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x v="498"/>
    <n v="3"/>
    <n v="0.2"/>
    <x v="514"/>
    <e v="#VALUE!"/>
    <e v="#VALUE!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x v="499"/>
    <n v="3"/>
    <n v="0.2"/>
    <x v="515"/>
    <n v="2015"/>
    <n v="3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x v="500"/>
    <n v="1"/>
    <n v="0.2"/>
    <x v="516"/>
    <n v="2015"/>
    <n v="3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x v="501"/>
    <n v="6"/>
    <n v="0.2"/>
    <x v="517"/>
    <n v="2015"/>
    <n v="3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x v="502"/>
    <n v="1"/>
    <n v="0.2"/>
    <x v="518"/>
    <n v="2015"/>
    <n v="7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x v="503"/>
    <n v="3"/>
    <n v="0"/>
    <x v="519"/>
    <n v="2017"/>
    <n v="7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x v="504"/>
    <n v="5"/>
    <n v="0"/>
    <x v="520"/>
    <e v="#VALUE!"/>
    <e v="#VALUE!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x v="505"/>
    <n v="5"/>
    <n v="0"/>
    <x v="521"/>
    <e v="#VALUE!"/>
    <e v="#VALUE!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x v="506"/>
    <n v="2"/>
    <n v="0.2"/>
    <x v="522"/>
    <n v="2016"/>
    <n v="10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x v="507"/>
    <n v="7"/>
    <n v="0.8"/>
    <x v="523"/>
    <n v="2017"/>
    <n v="3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x v="508"/>
    <n v="4"/>
    <n v="0.2"/>
    <x v="524"/>
    <n v="2015"/>
    <n v="3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x v="509"/>
    <n v="3"/>
    <n v="0"/>
    <x v="525"/>
    <n v="2015"/>
    <n v="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x v="510"/>
    <n v="4"/>
    <n v="0"/>
    <x v="526"/>
    <n v="2015"/>
    <n v="7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x v="511"/>
    <n v="6"/>
    <n v="0"/>
    <x v="527"/>
    <n v="2014"/>
    <n v="1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x v="512"/>
    <n v="8"/>
    <n v="0.2"/>
    <x v="528"/>
    <e v="#VALUE!"/>
    <e v="#VALUE!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x v="513"/>
    <n v="9"/>
    <n v="0.2"/>
    <x v="529"/>
    <e v="#VALUE!"/>
    <e v="#VALUE!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x v="514"/>
    <n v="2"/>
    <n v="0.2"/>
    <x v="530"/>
    <n v="2014"/>
    <n v="11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x v="515"/>
    <n v="1"/>
    <n v="0.2"/>
    <x v="531"/>
    <n v="2014"/>
    <n v="1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x v="516"/>
    <n v="4"/>
    <n v="0.6"/>
    <x v="532"/>
    <n v="2014"/>
    <n v="11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x v="517"/>
    <n v="6"/>
    <n v="0.2"/>
    <x v="533"/>
    <e v="#VALUE!"/>
    <e v="#VALUE!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x v="518"/>
    <n v="2"/>
    <n v="0"/>
    <x v="534"/>
    <e v="#VALUE!"/>
    <e v="#VALUE!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x v="519"/>
    <n v="9"/>
    <n v="0.2"/>
    <x v="535"/>
    <e v="#VALUE!"/>
    <e v="#VALUE!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x v="520"/>
    <n v="3"/>
    <n v="0.8"/>
    <x v="536"/>
    <e v="#VALUE!"/>
    <e v="#VALUE!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x v="521"/>
    <n v="5"/>
    <n v="0.2"/>
    <x v="537"/>
    <e v="#VALUE!"/>
    <e v="#VALUE!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x v="522"/>
    <n v="2"/>
    <n v="0.2"/>
    <x v="232"/>
    <e v="#VALUE!"/>
    <e v="#VALUE!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x v="523"/>
    <n v="1"/>
    <n v="0.2"/>
    <x v="538"/>
    <n v="2017"/>
    <n v="11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x v="524"/>
    <n v="3"/>
    <n v="0.2"/>
    <x v="539"/>
    <e v="#VALUE!"/>
    <e v="#VALUE!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x v="525"/>
    <n v="2"/>
    <n v="0"/>
    <x v="540"/>
    <e v="#VALUE!"/>
    <e v="#VALUE!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x v="526"/>
    <n v="4"/>
    <n v="0.2"/>
    <x v="541"/>
    <n v="2014"/>
    <n v="3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x v="343"/>
    <n v="2"/>
    <n v="0"/>
    <x v="354"/>
    <n v="2016"/>
    <n v="10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x v="527"/>
    <n v="4"/>
    <n v="0.2"/>
    <x v="542"/>
    <n v="2016"/>
    <n v="10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x v="56"/>
    <n v="5"/>
    <n v="0"/>
    <x v="56"/>
    <n v="2016"/>
    <n v="10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x v="528"/>
    <n v="3"/>
    <n v="0"/>
    <x v="543"/>
    <e v="#VALUE!"/>
    <e v="#VALUE!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x v="529"/>
    <n v="7"/>
    <n v="0.2"/>
    <x v="544"/>
    <e v="#VALUE!"/>
    <e v="#VALUE!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x v="530"/>
    <n v="5"/>
    <n v="0.2"/>
    <x v="545"/>
    <e v="#VALUE!"/>
    <e v="#VALUE!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x v="531"/>
    <n v="3"/>
    <n v="0.2"/>
    <x v="546"/>
    <e v="#VALUE!"/>
    <e v="#VALUE!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x v="532"/>
    <n v="2"/>
    <n v="0"/>
    <x v="232"/>
    <n v="2015"/>
    <n v="7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x v="533"/>
    <n v="1"/>
    <n v="0"/>
    <x v="547"/>
    <n v="2015"/>
    <n v="7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x v="534"/>
    <n v="3"/>
    <n v="0.2"/>
    <x v="548"/>
    <n v="2017"/>
    <n v="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x v="535"/>
    <n v="8"/>
    <n v="0"/>
    <x v="549"/>
    <n v="2017"/>
    <n v="1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x v="536"/>
    <n v="7"/>
    <n v="0.2"/>
    <x v="550"/>
    <n v="2017"/>
    <n v="1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x v="537"/>
    <n v="3"/>
    <n v="0"/>
    <x v="551"/>
    <n v="2017"/>
    <n v="1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x v="538"/>
    <n v="3"/>
    <n v="0.2"/>
    <x v="232"/>
    <n v="2017"/>
    <n v="1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x v="539"/>
    <n v="7"/>
    <n v="0"/>
    <x v="552"/>
    <e v="#VALUE!"/>
    <e v="#VALUE!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x v="540"/>
    <n v="4"/>
    <n v="0"/>
    <x v="553"/>
    <e v="#VALUE!"/>
    <e v="#VALUE!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x v="541"/>
    <n v="7"/>
    <n v="0.2"/>
    <x v="554"/>
    <e v="#VALUE!"/>
    <e v="#VALUE!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x v="542"/>
    <n v="3"/>
    <n v="0"/>
    <x v="555"/>
    <e v="#VALUE!"/>
    <e v="#VALUE!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x v="138"/>
    <n v="3"/>
    <n v="0"/>
    <x v="140"/>
    <n v="2016"/>
    <n v="3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x v="543"/>
    <n v="14"/>
    <n v="0"/>
    <x v="556"/>
    <e v="#VALUE!"/>
    <e v="#VALUE!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x v="544"/>
    <n v="4"/>
    <n v="0"/>
    <x v="557"/>
    <e v="#VALUE!"/>
    <e v="#VALUE!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x v="545"/>
    <n v="2"/>
    <n v="0"/>
    <x v="558"/>
    <e v="#VALUE!"/>
    <e v="#VALUE!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x v="546"/>
    <n v="2"/>
    <n v="0.2"/>
    <x v="559"/>
    <e v="#VALUE!"/>
    <e v="#VALUE!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x v="547"/>
    <n v="1"/>
    <n v="0.6"/>
    <x v="560"/>
    <e v="#VALUE!"/>
    <e v="#VALUE!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x v="548"/>
    <n v="4"/>
    <n v="0"/>
    <x v="561"/>
    <n v="2015"/>
    <n v="10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x v="549"/>
    <n v="3"/>
    <n v="0.2"/>
    <x v="562"/>
    <n v="2017"/>
    <n v="1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x v="550"/>
    <n v="2"/>
    <n v="0.2"/>
    <x v="563"/>
    <n v="2017"/>
    <n v="1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x v="551"/>
    <n v="3"/>
    <n v="0.2"/>
    <x v="564"/>
    <n v="2017"/>
    <n v="1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x v="552"/>
    <n v="7"/>
    <n v="0.7"/>
    <x v="565"/>
    <n v="2017"/>
    <n v="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x v="553"/>
    <n v="4"/>
    <n v="0.2"/>
    <x v="566"/>
    <n v="2017"/>
    <n v="1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x v="554"/>
    <n v="1"/>
    <n v="0"/>
    <x v="567"/>
    <n v="2015"/>
    <n v="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x v="555"/>
    <n v="3"/>
    <n v="0"/>
    <x v="568"/>
    <n v="2015"/>
    <n v="3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x v="556"/>
    <n v="2"/>
    <n v="0.2"/>
    <x v="569"/>
    <e v="#VALUE!"/>
    <e v="#VALUE!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x v="557"/>
    <n v="4"/>
    <n v="0.2"/>
    <x v="570"/>
    <e v="#VALUE!"/>
    <e v="#VALUE!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x v="558"/>
    <n v="3"/>
    <n v="0.7"/>
    <x v="571"/>
    <e v="#VALUE!"/>
    <e v="#VALUE!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x v="559"/>
    <n v="2"/>
    <n v="0.2"/>
    <x v="572"/>
    <e v="#VALUE!"/>
    <e v="#VALUE!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x v="560"/>
    <n v="2"/>
    <n v="0.2"/>
    <x v="573"/>
    <n v="2014"/>
    <n v="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x v="561"/>
    <n v="3"/>
    <n v="0.2"/>
    <x v="574"/>
    <n v="2014"/>
    <n v="9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x v="562"/>
    <n v="2"/>
    <n v="0"/>
    <x v="575"/>
    <n v="2014"/>
    <n v="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x v="384"/>
    <n v="3"/>
    <n v="0.2"/>
    <x v="396"/>
    <n v="2014"/>
    <n v="8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x v="563"/>
    <n v="5"/>
    <n v="0.2"/>
    <x v="576"/>
    <n v="2014"/>
    <n v="8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x v="564"/>
    <n v="8"/>
    <n v="0"/>
    <x v="577"/>
    <n v="2014"/>
    <n v="8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x v="565"/>
    <n v="2"/>
    <n v="0.2"/>
    <x v="578"/>
    <e v="#VALUE!"/>
    <e v="#VALUE!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x v="566"/>
    <n v="3"/>
    <n v="0.4"/>
    <x v="579"/>
    <e v="#VALUE!"/>
    <e v="#VALUE!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x v="567"/>
    <n v="4"/>
    <n v="0.4"/>
    <x v="580"/>
    <e v="#VALUE!"/>
    <e v="#VALUE!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x v="568"/>
    <n v="2"/>
    <n v="0.2"/>
    <x v="581"/>
    <e v="#VALUE!"/>
    <e v="#VALUE!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x v="569"/>
    <n v="1"/>
    <n v="0.2"/>
    <x v="582"/>
    <e v="#VALUE!"/>
    <e v="#VALUE!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x v="498"/>
    <n v="3"/>
    <n v="0.2"/>
    <x v="514"/>
    <e v="#VALUE!"/>
    <e v="#VALUE!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x v="570"/>
    <n v="3"/>
    <n v="0.7"/>
    <x v="583"/>
    <e v="#VALUE!"/>
    <e v="#VALUE!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x v="571"/>
    <n v="4"/>
    <n v="0.7"/>
    <x v="584"/>
    <e v="#VALUE!"/>
    <e v="#VALUE!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x v="572"/>
    <n v="3"/>
    <n v="0.2"/>
    <x v="585"/>
    <e v="#VALUE!"/>
    <e v="#VALUE!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x v="573"/>
    <n v="2"/>
    <n v="0.7"/>
    <x v="586"/>
    <e v="#VALUE!"/>
    <e v="#VALUE!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x v="574"/>
    <n v="9"/>
    <n v="0.2"/>
    <x v="140"/>
    <e v="#VALUE!"/>
    <e v="#VALUE!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x v="575"/>
    <n v="2"/>
    <n v="0.4"/>
    <x v="587"/>
    <e v="#VALUE!"/>
    <e v="#VALUE!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x v="576"/>
    <n v="3"/>
    <n v="0.2"/>
    <x v="588"/>
    <e v="#VALUE!"/>
    <e v="#VALUE!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x v="577"/>
    <n v="4"/>
    <n v="0.2"/>
    <x v="589"/>
    <e v="#VALUE!"/>
    <e v="#VALUE!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x v="578"/>
    <n v="2"/>
    <n v="0.2"/>
    <x v="590"/>
    <n v="2016"/>
    <n v="11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x v="579"/>
    <n v="9"/>
    <n v="0.4"/>
    <x v="591"/>
    <n v="2016"/>
    <n v="11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x v="580"/>
    <n v="10"/>
    <n v="0.4"/>
    <x v="592"/>
    <e v="#VALUE!"/>
    <e v="#VALUE!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x v="581"/>
    <n v="2"/>
    <n v="0.7"/>
    <x v="593"/>
    <e v="#VALUE!"/>
    <e v="#VALUE!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x v="582"/>
    <n v="2"/>
    <n v="0"/>
    <x v="594"/>
    <e v="#VALUE!"/>
    <e v="#VALUE!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x v="583"/>
    <n v="2"/>
    <n v="0"/>
    <x v="595"/>
    <e v="#VALUE!"/>
    <e v="#VALUE!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x v="584"/>
    <n v="9"/>
    <n v="0.2"/>
    <x v="596"/>
    <e v="#VALUE!"/>
    <e v="#VALUE!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x v="585"/>
    <n v="1"/>
    <n v="0"/>
    <x v="597"/>
    <e v="#VALUE!"/>
    <e v="#VALUE!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x v="586"/>
    <n v="3"/>
    <n v="0"/>
    <x v="598"/>
    <e v="#VALUE!"/>
    <e v="#VALUE!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x v="587"/>
    <n v="5"/>
    <n v="0.8"/>
    <x v="599"/>
    <e v="#VALUE!"/>
    <e v="#VALUE!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x v="85"/>
    <n v="2"/>
    <n v="0"/>
    <x v="600"/>
    <e v="#VALUE!"/>
    <e v="#VALUE!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x v="588"/>
    <n v="5"/>
    <n v="0.1"/>
    <x v="601"/>
    <e v="#VALUE!"/>
    <e v="#VALUE!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x v="589"/>
    <n v="4"/>
    <n v="0"/>
    <x v="602"/>
    <e v="#VALUE!"/>
    <e v="#VALUE!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x v="590"/>
    <n v="9"/>
    <n v="0"/>
    <x v="603"/>
    <e v="#VALUE!"/>
    <e v="#VALUE!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x v="591"/>
    <n v="7"/>
    <n v="0"/>
    <x v="604"/>
    <e v="#VALUE!"/>
    <e v="#VALUE!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x v="592"/>
    <n v="2"/>
    <n v="0"/>
    <x v="605"/>
    <e v="#VALUE!"/>
    <e v="#VALUE!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x v="593"/>
    <n v="5"/>
    <n v="0.2"/>
    <x v="606"/>
    <e v="#VALUE!"/>
    <e v="#VALUE!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x v="594"/>
    <n v="3"/>
    <n v="0"/>
    <x v="607"/>
    <e v="#VALUE!"/>
    <e v="#VALUE!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x v="595"/>
    <n v="3"/>
    <n v="0.2"/>
    <x v="608"/>
    <n v="2016"/>
    <n v="11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x v="596"/>
    <n v="5"/>
    <n v="0.2"/>
    <x v="609"/>
    <n v="2016"/>
    <n v="11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x v="597"/>
    <n v="4"/>
    <n v="0.2"/>
    <x v="610"/>
    <n v="2016"/>
    <n v="11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x v="598"/>
    <n v="3"/>
    <n v="0.2"/>
    <x v="611"/>
    <e v="#VALUE!"/>
    <e v="#VALUE!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x v="599"/>
    <n v="3"/>
    <n v="0.2"/>
    <x v="612"/>
    <e v="#VALUE!"/>
    <e v="#VALUE!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x v="600"/>
    <n v="3"/>
    <n v="0"/>
    <x v="613"/>
    <n v="2015"/>
    <n v="4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x v="601"/>
    <n v="3"/>
    <n v="0.7"/>
    <x v="614"/>
    <e v="#VALUE!"/>
    <e v="#VALUE!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x v="602"/>
    <n v="3"/>
    <n v="0.2"/>
    <x v="615"/>
    <e v="#VALUE!"/>
    <e v="#VALUE!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x v="603"/>
    <n v="5"/>
    <n v="0"/>
    <x v="616"/>
    <e v="#VALUE!"/>
    <e v="#VALUE!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x v="604"/>
    <n v="4"/>
    <n v="0.2"/>
    <x v="617"/>
    <e v="#VALUE!"/>
    <e v="#VALUE!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x v="605"/>
    <n v="3"/>
    <n v="0"/>
    <x v="618"/>
    <e v="#VALUE!"/>
    <e v="#VALUE!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x v="606"/>
    <n v="2"/>
    <n v="0"/>
    <x v="619"/>
    <e v="#VALUE!"/>
    <e v="#VALUE!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x v="607"/>
    <n v="7"/>
    <n v="0"/>
    <x v="620"/>
    <e v="#VALUE!"/>
    <e v="#VALUE!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x v="608"/>
    <n v="4"/>
    <n v="0"/>
    <x v="621"/>
    <n v="2017"/>
    <n v="10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x v="90"/>
    <n v="1"/>
    <n v="0"/>
    <x v="622"/>
    <e v="#VALUE!"/>
    <e v="#VALUE!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x v="609"/>
    <n v="2"/>
    <n v="0"/>
    <x v="623"/>
    <e v="#VALUE!"/>
    <e v="#VALUE!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x v="610"/>
    <n v="5"/>
    <n v="0.2"/>
    <x v="624"/>
    <n v="2016"/>
    <n v="1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x v="611"/>
    <n v="2"/>
    <n v="0.2"/>
    <x v="625"/>
    <n v="2016"/>
    <n v="1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x v="612"/>
    <n v="4"/>
    <n v="0"/>
    <x v="626"/>
    <n v="2016"/>
    <n v="11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x v="214"/>
    <n v="3"/>
    <n v="0.2"/>
    <x v="216"/>
    <n v="2016"/>
    <n v="11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x v="613"/>
    <n v="4"/>
    <n v="0"/>
    <x v="627"/>
    <n v="2016"/>
    <n v="11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x v="614"/>
    <n v="10"/>
    <n v="0"/>
    <x v="628"/>
    <e v="#VALUE!"/>
    <e v="#VALUE!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x v="615"/>
    <n v="2"/>
    <n v="0"/>
    <x v="629"/>
    <e v="#VALUE!"/>
    <e v="#VALUE!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x v="616"/>
    <n v="8"/>
    <n v="0"/>
    <x v="630"/>
    <e v="#VALUE!"/>
    <e v="#VALUE!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x v="617"/>
    <n v="2"/>
    <n v="0.2"/>
    <x v="631"/>
    <e v="#VALUE!"/>
    <e v="#VALUE!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x v="618"/>
    <n v="2"/>
    <n v="0.7"/>
    <x v="632"/>
    <e v="#VALUE!"/>
    <e v="#VALUE!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x v="619"/>
    <n v="2"/>
    <n v="0.2"/>
    <x v="633"/>
    <e v="#VALUE!"/>
    <e v="#VALUE!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x v="620"/>
    <n v="2"/>
    <n v="0.3"/>
    <x v="634"/>
    <e v="#VALUE!"/>
    <e v="#VALUE!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x v="621"/>
    <n v="2"/>
    <n v="0.8"/>
    <x v="635"/>
    <e v="#VALUE!"/>
    <e v="#VALUE!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x v="622"/>
    <n v="7"/>
    <n v="0.2"/>
    <x v="636"/>
    <e v="#VALUE!"/>
    <e v="#VALUE!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x v="623"/>
    <n v="14"/>
    <n v="0.2"/>
    <x v="637"/>
    <e v="#VALUE!"/>
    <e v="#VALUE!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x v="624"/>
    <n v="5"/>
    <n v="0.3"/>
    <x v="638"/>
    <e v="#VALUE!"/>
    <e v="#VALUE!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x v="625"/>
    <n v="3"/>
    <n v="0.8"/>
    <x v="639"/>
    <e v="#VALUE!"/>
    <e v="#VALUE!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x v="626"/>
    <n v="5"/>
    <n v="0"/>
    <x v="640"/>
    <e v="#VALUE!"/>
    <e v="#VALUE!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x v="627"/>
    <n v="3"/>
    <n v="0"/>
    <x v="641"/>
    <n v="2016"/>
    <n v="4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x v="628"/>
    <n v="3"/>
    <n v="0.2"/>
    <x v="642"/>
    <n v="2017"/>
    <n v="8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x v="629"/>
    <n v="3"/>
    <n v="0.2"/>
    <x v="643"/>
    <n v="2017"/>
    <n v="8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x v="630"/>
    <n v="3"/>
    <n v="0.2"/>
    <x v="644"/>
    <n v="2017"/>
    <n v="8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x v="631"/>
    <n v="5"/>
    <n v="0.2"/>
    <x v="645"/>
    <e v="#VALUE!"/>
    <e v="#VALUE!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x v="112"/>
    <n v="3"/>
    <n v="0.6"/>
    <x v="646"/>
    <n v="2017"/>
    <n v="9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x v="632"/>
    <n v="1"/>
    <n v="0.5"/>
    <x v="647"/>
    <n v="2017"/>
    <n v="9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x v="633"/>
    <n v="8"/>
    <n v="0.2"/>
    <x v="648"/>
    <n v="2017"/>
    <n v="9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x v="634"/>
    <n v="5"/>
    <n v="0.2"/>
    <x v="649"/>
    <e v="#VALUE!"/>
    <e v="#VALUE!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x v="635"/>
    <n v="3"/>
    <n v="0"/>
    <x v="650"/>
    <n v="2017"/>
    <n v="5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x v="636"/>
    <n v="5"/>
    <n v="0"/>
    <x v="651"/>
    <n v="2017"/>
    <n v="5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x v="637"/>
    <n v="3"/>
    <n v="0"/>
    <x v="652"/>
    <n v="2017"/>
    <n v="5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x v="638"/>
    <n v="3"/>
    <n v="0.8"/>
    <x v="653"/>
    <e v="#VALUE!"/>
    <e v="#VALUE!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x v="639"/>
    <n v="3"/>
    <n v="0.2"/>
    <x v="654"/>
    <e v="#VALUE!"/>
    <e v="#VALUE!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x v="640"/>
    <n v="3"/>
    <n v="0.6"/>
    <x v="655"/>
    <e v="#VALUE!"/>
    <e v="#VALUE!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x v="641"/>
    <n v="3"/>
    <n v="0.8"/>
    <x v="656"/>
    <e v="#VALUE!"/>
    <e v="#VALUE!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x v="642"/>
    <n v="3"/>
    <n v="0.2"/>
    <x v="657"/>
    <e v="#VALUE!"/>
    <e v="#VALUE!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x v="643"/>
    <n v="2"/>
    <n v="0"/>
    <x v="658"/>
    <e v="#VALUE!"/>
    <e v="#VALUE!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x v="644"/>
    <n v="4"/>
    <n v="0"/>
    <x v="659"/>
    <e v="#VALUE!"/>
    <e v="#VALUE!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x v="645"/>
    <n v="4"/>
    <n v="0.5"/>
    <x v="660"/>
    <n v="2017"/>
    <n v="4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x v="646"/>
    <n v="2"/>
    <n v="0.2"/>
    <x v="661"/>
    <n v="2017"/>
    <n v="4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x v="647"/>
    <n v="3"/>
    <n v="0"/>
    <x v="662"/>
    <n v="2014"/>
    <n v="5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x v="2"/>
    <n v="2"/>
    <n v="0"/>
    <x v="2"/>
    <n v="2014"/>
    <n v="5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x v="537"/>
    <n v="3"/>
    <n v="0"/>
    <x v="551"/>
    <n v="2014"/>
    <n v="5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x v="648"/>
    <n v="2"/>
    <n v="0.2"/>
    <x v="663"/>
    <e v="#VALUE!"/>
    <e v="#VALUE!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x v="649"/>
    <n v="1"/>
    <n v="0"/>
    <x v="664"/>
    <e v="#VALUE!"/>
    <e v="#VALUE!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x v="650"/>
    <n v="1"/>
    <n v="0"/>
    <x v="665"/>
    <e v="#VALUE!"/>
    <e v="#VALUE!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x v="651"/>
    <n v="3"/>
    <n v="0"/>
    <x v="666"/>
    <e v="#VALUE!"/>
    <e v="#VALUE!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x v="652"/>
    <n v="1"/>
    <n v="0"/>
    <x v="667"/>
    <e v="#VALUE!"/>
    <e v="#VALUE!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x v="653"/>
    <n v="5"/>
    <n v="0"/>
    <x v="668"/>
    <e v="#VALUE!"/>
    <e v="#VALUE!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x v="654"/>
    <n v="8"/>
    <n v="0.2"/>
    <x v="669"/>
    <e v="#VALUE!"/>
    <e v="#VALUE!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x v="655"/>
    <n v="4"/>
    <n v="0.2"/>
    <x v="670"/>
    <e v="#VALUE!"/>
    <e v="#VALUE!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x v="83"/>
    <n v="7"/>
    <n v="0.2"/>
    <x v="83"/>
    <e v="#VALUE!"/>
    <e v="#VALUE!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x v="656"/>
    <n v="4"/>
    <n v="0.2"/>
    <x v="671"/>
    <e v="#VALUE!"/>
    <e v="#VALUE!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x v="657"/>
    <n v="1"/>
    <n v="0.2"/>
    <x v="672"/>
    <e v="#VALUE!"/>
    <e v="#VALUE!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x v="658"/>
    <n v="2"/>
    <n v="0.7"/>
    <x v="673"/>
    <e v="#VALUE!"/>
    <e v="#VALUE!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x v="319"/>
    <n v="3"/>
    <n v="0.7"/>
    <x v="328"/>
    <e v="#VALUE!"/>
    <e v="#VALUE!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x v="659"/>
    <n v="3"/>
    <n v="0.2"/>
    <x v="674"/>
    <n v="2017"/>
    <n v="2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x v="660"/>
    <n v="3"/>
    <n v="0"/>
    <x v="675"/>
    <n v="2016"/>
    <n v="4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x v="661"/>
    <n v="3"/>
    <n v="0.2"/>
    <x v="676"/>
    <n v="2015"/>
    <n v="9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x v="559"/>
    <n v="2"/>
    <n v="0.2"/>
    <x v="572"/>
    <n v="2014"/>
    <n v="12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x v="662"/>
    <n v="5"/>
    <n v="0.2"/>
    <x v="677"/>
    <n v="2014"/>
    <n v="12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x v="663"/>
    <n v="1"/>
    <n v="0.2"/>
    <x v="678"/>
    <n v="2014"/>
    <n v="12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x v="664"/>
    <n v="4"/>
    <n v="0"/>
    <x v="679"/>
    <n v="2014"/>
    <n v="2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x v="665"/>
    <n v="5"/>
    <n v="0.2"/>
    <x v="680"/>
    <n v="2014"/>
    <n v="2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x v="666"/>
    <n v="8"/>
    <n v="0.2"/>
    <x v="681"/>
    <n v="2014"/>
    <n v="2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x v="444"/>
    <n v="1"/>
    <n v="0"/>
    <x v="458"/>
    <n v="2014"/>
    <n v="5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x v="667"/>
    <n v="4"/>
    <n v="0.2"/>
    <x v="682"/>
    <n v="2017"/>
    <n v="3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x v="668"/>
    <n v="6"/>
    <n v="0"/>
    <x v="683"/>
    <e v="#VALUE!"/>
    <e v="#VALUE!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x v="669"/>
    <n v="2"/>
    <n v="0"/>
    <x v="684"/>
    <e v="#VALUE!"/>
    <e v="#VALUE!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x v="670"/>
    <n v="3"/>
    <n v="0"/>
    <x v="685"/>
    <e v="#VALUE!"/>
    <e v="#VALUE!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x v="544"/>
    <n v="5"/>
    <n v="0.2"/>
    <x v="686"/>
    <n v="2014"/>
    <n v="1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x v="583"/>
    <n v="2"/>
    <n v="0"/>
    <x v="595"/>
    <n v="2014"/>
    <n v="11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x v="671"/>
    <n v="3"/>
    <n v="0.2"/>
    <x v="687"/>
    <e v="#VALUE!"/>
    <e v="#VALUE!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x v="672"/>
    <n v="3"/>
    <n v="0.2"/>
    <x v="688"/>
    <n v="2014"/>
    <n v="2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x v="673"/>
    <n v="6"/>
    <n v="0"/>
    <x v="689"/>
    <n v="2014"/>
    <n v="2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x v="674"/>
    <n v="3"/>
    <n v="0"/>
    <x v="690"/>
    <e v="#VALUE!"/>
    <e v="#VALUE!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x v="675"/>
    <n v="3"/>
    <n v="0"/>
    <x v="691"/>
    <e v="#VALUE!"/>
    <e v="#VALUE!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x v="676"/>
    <n v="3"/>
    <n v="0"/>
    <x v="692"/>
    <e v="#VALUE!"/>
    <e v="#VALUE!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x v="677"/>
    <n v="5"/>
    <n v="0.2"/>
    <x v="693"/>
    <n v="2014"/>
    <n v="7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x v="678"/>
    <n v="7"/>
    <n v="0.2"/>
    <x v="694"/>
    <n v="2016"/>
    <n v="7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x v="679"/>
    <n v="2"/>
    <n v="0.2"/>
    <x v="695"/>
    <e v="#VALUE!"/>
    <e v="#VALUE!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x v="680"/>
    <n v="1"/>
    <n v="0.2"/>
    <x v="696"/>
    <e v="#VALUE!"/>
    <e v="#VALUE!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x v="681"/>
    <n v="8"/>
    <n v="0"/>
    <x v="697"/>
    <n v="2016"/>
    <n v="3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x v="682"/>
    <n v="2"/>
    <n v="0.4"/>
    <x v="698"/>
    <n v="2016"/>
    <n v="3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x v="683"/>
    <n v="3"/>
    <n v="0"/>
    <x v="699"/>
    <n v="2016"/>
    <n v="3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x v="684"/>
    <n v="3"/>
    <n v="0.1"/>
    <x v="700"/>
    <n v="2016"/>
    <n v="3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x v="685"/>
    <n v="2"/>
    <n v="0"/>
    <x v="701"/>
    <n v="2016"/>
    <n v="3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x v="420"/>
    <n v="3"/>
    <n v="0"/>
    <x v="702"/>
    <e v="#VALUE!"/>
    <e v="#VALUE!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x v="686"/>
    <n v="3"/>
    <n v="0"/>
    <x v="703"/>
    <e v="#VALUE!"/>
    <e v="#VALUE!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x v="687"/>
    <n v="6"/>
    <n v="0.2"/>
    <x v="704"/>
    <e v="#VALUE!"/>
    <e v="#VALUE!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x v="688"/>
    <n v="4"/>
    <n v="0.2"/>
    <x v="705"/>
    <e v="#VALUE!"/>
    <e v="#VALUE!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x v="689"/>
    <n v="1"/>
    <n v="0"/>
    <x v="706"/>
    <e v="#VALUE!"/>
    <e v="#VALUE!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x v="690"/>
    <n v="5"/>
    <n v="0.2"/>
    <x v="173"/>
    <e v="#VALUE!"/>
    <e v="#VALUE!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x v="691"/>
    <n v="2"/>
    <n v="0"/>
    <x v="707"/>
    <n v="2014"/>
    <n v="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x v="692"/>
    <n v="3"/>
    <n v="0.2"/>
    <x v="708"/>
    <n v="2014"/>
    <n v="4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x v="693"/>
    <n v="3"/>
    <n v="0.2"/>
    <x v="709"/>
    <n v="2014"/>
    <n v="4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x v="694"/>
    <n v="2"/>
    <n v="0.8"/>
    <x v="710"/>
    <n v="2014"/>
    <n v="4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x v="548"/>
    <n v="5"/>
    <n v="0.2"/>
    <x v="711"/>
    <e v="#VALUE!"/>
    <e v="#VALUE!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x v="695"/>
    <n v="1"/>
    <n v="0.2"/>
    <x v="712"/>
    <e v="#VALUE!"/>
    <e v="#VALUE!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x v="696"/>
    <n v="1"/>
    <n v="0.2"/>
    <x v="713"/>
    <e v="#VALUE!"/>
    <e v="#VALUE!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x v="697"/>
    <n v="4"/>
    <n v="0.2"/>
    <x v="714"/>
    <e v="#VALUE!"/>
    <e v="#VALUE!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x v="698"/>
    <n v="10"/>
    <n v="0.2"/>
    <x v="715"/>
    <e v="#VALUE!"/>
    <e v="#VALUE!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x v="699"/>
    <n v="4"/>
    <n v="0"/>
    <x v="716"/>
    <e v="#VALUE!"/>
    <e v="#VALUE!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x v="700"/>
    <n v="1"/>
    <n v="0.2"/>
    <x v="717"/>
    <e v="#VALUE!"/>
    <e v="#VALUE!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x v="701"/>
    <n v="3"/>
    <n v="0"/>
    <x v="718"/>
    <n v="2017"/>
    <n v="2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x v="702"/>
    <n v="11"/>
    <n v="0"/>
    <x v="719"/>
    <n v="2017"/>
    <n v="2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x v="703"/>
    <n v="7"/>
    <n v="0"/>
    <x v="720"/>
    <n v="2017"/>
    <n v="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x v="704"/>
    <n v="1"/>
    <n v="0"/>
    <x v="721"/>
    <n v="2017"/>
    <n v="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x v="384"/>
    <n v="3"/>
    <n v="0.2"/>
    <x v="722"/>
    <n v="2016"/>
    <n v="7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x v="705"/>
    <n v="4"/>
    <n v="0"/>
    <x v="723"/>
    <n v="2015"/>
    <n v="7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x v="706"/>
    <n v="4"/>
    <n v="0.45"/>
    <x v="724"/>
    <e v="#VALUE!"/>
    <e v="#VALUE!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x v="332"/>
    <n v="2"/>
    <n v="0"/>
    <x v="725"/>
    <e v="#VALUE!"/>
    <e v="#VALUE!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x v="596"/>
    <n v="4"/>
    <n v="0"/>
    <x v="726"/>
    <e v="#VALUE!"/>
    <e v="#VALUE!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x v="531"/>
    <n v="3"/>
    <n v="0.2"/>
    <x v="727"/>
    <e v="#VALUE!"/>
    <e v="#VALUE!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x v="20"/>
    <n v="4"/>
    <n v="0"/>
    <x v="728"/>
    <e v="#VALUE!"/>
    <e v="#VALUE!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x v="707"/>
    <n v="9"/>
    <n v="0"/>
    <x v="729"/>
    <e v="#VALUE!"/>
    <e v="#VALUE!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x v="708"/>
    <n v="3"/>
    <n v="0"/>
    <x v="730"/>
    <n v="2017"/>
    <n v="3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x v="709"/>
    <n v="3"/>
    <n v="0.4"/>
    <x v="731"/>
    <n v="2015"/>
    <n v="8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x v="710"/>
    <n v="2"/>
    <n v="0"/>
    <x v="732"/>
    <e v="#VALUE!"/>
    <e v="#VALUE!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x v="711"/>
    <n v="3"/>
    <n v="0"/>
    <x v="733"/>
    <e v="#VALUE!"/>
    <e v="#VALUE!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x v="712"/>
    <n v="6"/>
    <n v="0"/>
    <x v="734"/>
    <e v="#VALUE!"/>
    <e v="#VALUE!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x v="713"/>
    <n v="3"/>
    <n v="0"/>
    <x v="735"/>
    <e v="#VALUE!"/>
    <e v="#VALUE!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x v="714"/>
    <n v="6"/>
    <n v="0"/>
    <x v="736"/>
    <e v="#VALUE!"/>
    <e v="#VALUE!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x v="715"/>
    <n v="2"/>
    <n v="0.2"/>
    <x v="737"/>
    <e v="#VALUE!"/>
    <e v="#VALUE!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x v="716"/>
    <n v="2"/>
    <n v="0"/>
    <x v="738"/>
    <e v="#VALUE!"/>
    <e v="#VALUE!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x v="717"/>
    <n v="2"/>
    <n v="0"/>
    <x v="739"/>
    <e v="#VALUE!"/>
    <e v="#VALUE!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x v="718"/>
    <n v="3"/>
    <n v="0"/>
    <x v="740"/>
    <e v="#VALUE!"/>
    <e v="#VALUE!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x v="719"/>
    <n v="5"/>
    <n v="0"/>
    <x v="741"/>
    <e v="#VALUE!"/>
    <e v="#VALUE!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x v="720"/>
    <n v="1"/>
    <n v="0"/>
    <x v="742"/>
    <e v="#VALUE!"/>
    <e v="#VALUE!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x v="721"/>
    <n v="2"/>
    <n v="0"/>
    <x v="743"/>
    <e v="#VALUE!"/>
    <e v="#VALUE!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x v="722"/>
    <n v="7"/>
    <n v="0"/>
    <x v="744"/>
    <e v="#VALUE!"/>
    <e v="#VALUE!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x v="723"/>
    <n v="7"/>
    <n v="0.2"/>
    <x v="745"/>
    <e v="#VALUE!"/>
    <e v="#VALUE!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x v="724"/>
    <n v="3"/>
    <n v="0.2"/>
    <x v="746"/>
    <e v="#VALUE!"/>
    <e v="#VALUE!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x v="725"/>
    <n v="3"/>
    <n v="0"/>
    <x v="747"/>
    <e v="#VALUE!"/>
    <e v="#VALUE!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x v="100"/>
    <n v="4"/>
    <n v="0"/>
    <x v="101"/>
    <e v="#VALUE!"/>
    <e v="#VALUE!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x v="726"/>
    <n v="1"/>
    <n v="0"/>
    <x v="748"/>
    <e v="#VALUE!"/>
    <e v="#VALUE!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x v="727"/>
    <n v="5"/>
    <n v="0.7"/>
    <x v="749"/>
    <n v="2015"/>
    <n v="3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x v="728"/>
    <n v="2"/>
    <n v="0.2"/>
    <x v="750"/>
    <n v="2015"/>
    <n v="3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x v="729"/>
    <n v="1"/>
    <n v="0.5"/>
    <x v="751"/>
    <n v="2015"/>
    <n v="3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x v="730"/>
    <n v="2"/>
    <n v="0.2"/>
    <x v="752"/>
    <n v="2015"/>
    <n v="3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x v="731"/>
    <n v="3"/>
    <n v="0"/>
    <x v="753"/>
    <e v="#VALUE!"/>
    <e v="#VALUE!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x v="732"/>
    <n v="2"/>
    <n v="0.2"/>
    <x v="754"/>
    <e v="#VALUE!"/>
    <e v="#VALUE!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x v="733"/>
    <n v="2"/>
    <n v="0.2"/>
    <x v="755"/>
    <n v="2015"/>
    <n v="12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x v="734"/>
    <n v="4"/>
    <n v="0"/>
    <x v="756"/>
    <e v="#VALUE!"/>
    <e v="#VALUE!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x v="735"/>
    <n v="1"/>
    <n v="0"/>
    <x v="757"/>
    <e v="#VALUE!"/>
    <e v="#VALUE!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x v="736"/>
    <n v="8"/>
    <n v="0"/>
    <x v="758"/>
    <e v="#VALUE!"/>
    <e v="#VALUE!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x v="737"/>
    <n v="3"/>
    <n v="0"/>
    <x v="759"/>
    <e v="#VALUE!"/>
    <e v="#VALUE!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x v="738"/>
    <n v="5"/>
    <n v="0.2"/>
    <x v="760"/>
    <e v="#VALUE!"/>
    <e v="#VALUE!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x v="739"/>
    <n v="2"/>
    <n v="0"/>
    <x v="761"/>
    <e v="#VALUE!"/>
    <e v="#VALUE!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x v="740"/>
    <n v="4"/>
    <n v="0"/>
    <x v="762"/>
    <e v="#VALUE!"/>
    <e v="#VALUE!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x v="171"/>
    <n v="7"/>
    <n v="0"/>
    <x v="763"/>
    <e v="#VALUE!"/>
    <e v="#VALUE!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x v="741"/>
    <n v="7"/>
    <n v="0"/>
    <x v="764"/>
    <e v="#VALUE!"/>
    <e v="#VALUE!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x v="91"/>
    <n v="2"/>
    <n v="0"/>
    <x v="91"/>
    <e v="#VALUE!"/>
    <e v="#VALUE!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x v="742"/>
    <n v="7"/>
    <n v="0"/>
    <x v="765"/>
    <e v="#VALUE!"/>
    <e v="#VALUE!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x v="510"/>
    <n v="5"/>
    <n v="0.2"/>
    <x v="766"/>
    <e v="#VALUE!"/>
    <e v="#VALUE!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x v="743"/>
    <n v="1"/>
    <n v="0"/>
    <x v="767"/>
    <e v="#VALUE!"/>
    <e v="#VALUE!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x v="744"/>
    <n v="2"/>
    <n v="0.2"/>
    <x v="768"/>
    <e v="#VALUE!"/>
    <e v="#VALUE!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x v="745"/>
    <n v="9"/>
    <n v="0"/>
    <x v="769"/>
    <e v="#VALUE!"/>
    <e v="#VALUE!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x v="91"/>
    <n v="2"/>
    <n v="0"/>
    <x v="91"/>
    <n v="2016"/>
    <n v="12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x v="717"/>
    <n v="2"/>
    <n v="0"/>
    <x v="770"/>
    <e v="#VALUE!"/>
    <e v="#VALUE!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x v="746"/>
    <n v="3"/>
    <n v="0.2"/>
    <x v="771"/>
    <n v="2014"/>
    <n v="1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x v="747"/>
    <n v="4"/>
    <n v="0.2"/>
    <x v="772"/>
    <n v="2014"/>
    <n v="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x v="158"/>
    <n v="2"/>
    <n v="0"/>
    <x v="415"/>
    <n v="2015"/>
    <n v="3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x v="145"/>
    <n v="3"/>
    <n v="0"/>
    <x v="773"/>
    <n v="2015"/>
    <n v="3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x v="132"/>
    <n v="4"/>
    <n v="0"/>
    <x v="774"/>
    <e v="#VALUE!"/>
    <e v="#VALUE!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x v="748"/>
    <n v="5"/>
    <n v="0"/>
    <x v="775"/>
    <e v="#VALUE!"/>
    <e v="#VALUE!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x v="749"/>
    <n v="4"/>
    <n v="0"/>
    <x v="776"/>
    <e v="#VALUE!"/>
    <e v="#VALUE!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x v="750"/>
    <n v="2"/>
    <n v="0"/>
    <x v="777"/>
    <e v="#VALUE!"/>
    <e v="#VALUE!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x v="717"/>
    <n v="2"/>
    <n v="0"/>
    <x v="770"/>
    <e v="#VALUE!"/>
    <e v="#VALUE!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x v="751"/>
    <n v="7"/>
    <n v="0"/>
    <x v="778"/>
    <e v="#VALUE!"/>
    <e v="#VALUE!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x v="187"/>
    <n v="8"/>
    <n v="0"/>
    <x v="189"/>
    <e v="#VALUE!"/>
    <e v="#VALUE!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x v="752"/>
    <n v="1"/>
    <n v="0.2"/>
    <x v="779"/>
    <e v="#VALUE!"/>
    <e v="#VALUE!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x v="753"/>
    <n v="8"/>
    <n v="0.2"/>
    <x v="780"/>
    <e v="#VALUE!"/>
    <e v="#VALUE!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x v="754"/>
    <n v="3"/>
    <n v="0.7"/>
    <x v="781"/>
    <e v="#VALUE!"/>
    <e v="#VALUE!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x v="755"/>
    <n v="5"/>
    <n v="0.3"/>
    <x v="232"/>
    <e v="#VALUE!"/>
    <e v="#VALUE!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x v="756"/>
    <n v="3"/>
    <n v="0.7"/>
    <x v="782"/>
    <e v="#VALUE!"/>
    <e v="#VALUE!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x v="757"/>
    <n v="4"/>
    <n v="0.2"/>
    <x v="783"/>
    <e v="#VALUE!"/>
    <e v="#VALUE!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x v="758"/>
    <n v="3"/>
    <n v="0"/>
    <x v="784"/>
    <e v="#VALUE!"/>
    <e v="#VALUE!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x v="759"/>
    <n v="2"/>
    <n v="0"/>
    <x v="785"/>
    <e v="#VALUE!"/>
    <e v="#VALUE!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x v="760"/>
    <n v="4"/>
    <n v="0"/>
    <x v="786"/>
    <n v="2014"/>
    <n v="9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x v="761"/>
    <n v="3"/>
    <n v="0"/>
    <x v="787"/>
    <n v="2014"/>
    <n v="9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x v="762"/>
    <n v="7"/>
    <n v="0"/>
    <x v="788"/>
    <e v="#VALUE!"/>
    <e v="#VALUE!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x v="763"/>
    <n v="4"/>
    <n v="0"/>
    <x v="789"/>
    <e v="#VALUE!"/>
    <e v="#VALUE!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x v="764"/>
    <n v="2"/>
    <n v="0"/>
    <x v="790"/>
    <e v="#VALUE!"/>
    <e v="#VALUE!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x v="85"/>
    <n v="2"/>
    <n v="0"/>
    <x v="791"/>
    <e v="#VALUE!"/>
    <e v="#VALUE!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x v="765"/>
    <n v="3"/>
    <n v="0"/>
    <x v="792"/>
    <e v="#VALUE!"/>
    <e v="#VALUE!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x v="766"/>
    <n v="2"/>
    <n v="0"/>
    <x v="793"/>
    <e v="#VALUE!"/>
    <e v="#VALUE!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x v="767"/>
    <n v="1"/>
    <n v="0"/>
    <x v="794"/>
    <e v="#VALUE!"/>
    <e v="#VALUE!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x v="768"/>
    <n v="2"/>
    <n v="0.2"/>
    <x v="795"/>
    <e v="#VALUE!"/>
    <e v="#VALUE!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x v="769"/>
    <n v="2"/>
    <n v="0.2"/>
    <x v="796"/>
    <e v="#VALUE!"/>
    <e v="#VALUE!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x v="770"/>
    <n v="1"/>
    <n v="0.5"/>
    <x v="797"/>
    <e v="#VALUE!"/>
    <e v="#VALUE!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x v="771"/>
    <n v="4"/>
    <n v="0.8"/>
    <x v="798"/>
    <n v="2014"/>
    <n v="8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x v="772"/>
    <n v="2"/>
    <n v="0.2"/>
    <x v="799"/>
    <n v="2017"/>
    <n v="4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x v="773"/>
    <n v="3"/>
    <n v="0.2"/>
    <x v="800"/>
    <n v="2016"/>
    <n v="7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x v="774"/>
    <n v="3"/>
    <n v="0"/>
    <x v="801"/>
    <e v="#VALUE!"/>
    <e v="#VALUE!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x v="132"/>
    <n v="4"/>
    <n v="0"/>
    <x v="802"/>
    <e v="#VALUE!"/>
    <e v="#VALUE!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x v="775"/>
    <n v="4"/>
    <n v="0.2"/>
    <x v="803"/>
    <e v="#VALUE!"/>
    <e v="#VALUE!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x v="776"/>
    <n v="4"/>
    <n v="0.2"/>
    <x v="804"/>
    <n v="2016"/>
    <n v="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x v="777"/>
    <n v="4"/>
    <n v="0.2"/>
    <x v="805"/>
    <n v="2016"/>
    <n v="7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x v="710"/>
    <n v="2"/>
    <n v="0"/>
    <x v="806"/>
    <n v="2016"/>
    <n v="7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x v="2"/>
    <n v="2"/>
    <n v="0"/>
    <x v="2"/>
    <n v="2016"/>
    <n v="7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x v="778"/>
    <n v="7"/>
    <n v="0"/>
    <x v="807"/>
    <e v="#VALUE!"/>
    <e v="#VALUE!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x v="779"/>
    <n v="3"/>
    <n v="0"/>
    <x v="808"/>
    <e v="#VALUE!"/>
    <e v="#VALUE!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x v="780"/>
    <n v="4"/>
    <n v="0.2"/>
    <x v="809"/>
    <n v="2017"/>
    <n v="1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x v="781"/>
    <n v="7"/>
    <n v="0"/>
    <x v="810"/>
    <n v="2014"/>
    <n v="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x v="782"/>
    <n v="2"/>
    <n v="0"/>
    <x v="811"/>
    <e v="#VALUE!"/>
    <e v="#VALUE!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x v="783"/>
    <n v="6"/>
    <n v="0"/>
    <x v="812"/>
    <e v="#VALUE!"/>
    <e v="#VALUE!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x v="784"/>
    <n v="6"/>
    <n v="0"/>
    <x v="813"/>
    <e v="#VALUE!"/>
    <e v="#VALUE!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x v="785"/>
    <n v="2"/>
    <n v="0"/>
    <x v="814"/>
    <e v="#VALUE!"/>
    <e v="#VALUE!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x v="420"/>
    <n v="3"/>
    <n v="0"/>
    <x v="702"/>
    <e v="#VALUE!"/>
    <e v="#VALUE!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x v="786"/>
    <n v="2"/>
    <n v="0"/>
    <x v="815"/>
    <n v="2014"/>
    <n v="3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x v="787"/>
    <n v="10"/>
    <n v="0"/>
    <x v="816"/>
    <n v="2014"/>
    <n v="3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x v="788"/>
    <n v="2"/>
    <n v="0"/>
    <x v="817"/>
    <n v="2014"/>
    <n v="3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x v="244"/>
    <n v="1"/>
    <n v="0"/>
    <x v="247"/>
    <n v="2017"/>
    <n v="10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x v="181"/>
    <n v="2"/>
    <n v="0"/>
    <x v="317"/>
    <n v="2017"/>
    <n v="10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x v="348"/>
    <n v="2"/>
    <n v="0"/>
    <x v="359"/>
    <n v="2014"/>
    <n v="9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x v="789"/>
    <n v="2"/>
    <n v="0"/>
    <x v="818"/>
    <n v="2014"/>
    <n v="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x v="790"/>
    <n v="6"/>
    <n v="0.2"/>
    <x v="819"/>
    <n v="2016"/>
    <n v="5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x v="791"/>
    <n v="2"/>
    <n v="0.2"/>
    <x v="820"/>
    <n v="2016"/>
    <n v="5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x v="792"/>
    <n v="2"/>
    <n v="0.2"/>
    <x v="821"/>
    <n v="2016"/>
    <n v="5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x v="793"/>
    <n v="1"/>
    <n v="0"/>
    <x v="822"/>
    <n v="2014"/>
    <n v="10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x v="794"/>
    <n v="1"/>
    <n v="0"/>
    <x v="823"/>
    <n v="2014"/>
    <n v="10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x v="795"/>
    <n v="4"/>
    <n v="0.2"/>
    <x v="824"/>
    <e v="#VALUE!"/>
    <e v="#VALUE!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x v="796"/>
    <n v="6"/>
    <n v="0.7"/>
    <x v="825"/>
    <n v="2014"/>
    <n v="6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x v="797"/>
    <n v="5"/>
    <n v="0.7"/>
    <x v="826"/>
    <n v="2016"/>
    <n v="3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x v="798"/>
    <n v="3"/>
    <n v="0.4"/>
    <x v="827"/>
    <n v="2016"/>
    <n v="3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x v="799"/>
    <n v="3"/>
    <n v="0"/>
    <x v="828"/>
    <e v="#VALUE!"/>
    <e v="#VALUE!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x v="710"/>
    <n v="2"/>
    <n v="0"/>
    <x v="829"/>
    <n v="2014"/>
    <n v="10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x v="800"/>
    <n v="7"/>
    <n v="0.2"/>
    <x v="830"/>
    <n v="2014"/>
    <n v="10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x v="801"/>
    <n v="5"/>
    <n v="0.2"/>
    <x v="831"/>
    <e v="#VALUE!"/>
    <e v="#VALUE!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x v="802"/>
    <n v="3"/>
    <n v="0"/>
    <x v="832"/>
    <e v="#VALUE!"/>
    <e v="#VALUE!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x v="803"/>
    <n v="1"/>
    <n v="0"/>
    <x v="833"/>
    <e v="#VALUE!"/>
    <e v="#VALUE!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x v="804"/>
    <n v="3"/>
    <n v="0"/>
    <x v="834"/>
    <e v="#VALUE!"/>
    <e v="#VALUE!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x v="805"/>
    <n v="4"/>
    <n v="0.7"/>
    <x v="835"/>
    <e v="#VALUE!"/>
    <e v="#VALUE!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x v="806"/>
    <n v="3"/>
    <n v="0.2"/>
    <x v="836"/>
    <e v="#VALUE!"/>
    <e v="#VALUE!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x v="807"/>
    <n v="5"/>
    <n v="0.1"/>
    <x v="837"/>
    <e v="#VALUE!"/>
    <e v="#VALUE!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x v="117"/>
    <n v="2"/>
    <n v="0"/>
    <x v="838"/>
    <n v="2015"/>
    <n v="9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x v="808"/>
    <n v="4"/>
    <n v="0"/>
    <x v="839"/>
    <e v="#VALUE!"/>
    <e v="#VALUE!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x v="809"/>
    <n v="5"/>
    <n v="0"/>
    <x v="840"/>
    <e v="#VALUE!"/>
    <e v="#VALUE!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x v="45"/>
    <n v="2"/>
    <n v="0"/>
    <x v="841"/>
    <e v="#VALUE!"/>
    <e v="#VALUE!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x v="810"/>
    <n v="3"/>
    <n v="0.2"/>
    <x v="842"/>
    <e v="#VALUE!"/>
    <e v="#VALUE!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x v="811"/>
    <n v="12"/>
    <n v="0"/>
    <x v="843"/>
    <e v="#VALUE!"/>
    <e v="#VALUE!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x v="812"/>
    <n v="7"/>
    <n v="0"/>
    <x v="844"/>
    <e v="#VALUE!"/>
    <e v="#VALUE!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x v="813"/>
    <n v="6"/>
    <n v="0"/>
    <x v="845"/>
    <n v="2014"/>
    <n v="9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x v="179"/>
    <n v="5"/>
    <n v="0"/>
    <x v="846"/>
    <e v="#VALUE!"/>
    <e v="#VALUE!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x v="96"/>
    <n v="3"/>
    <n v="0.2"/>
    <x v="449"/>
    <e v="#VALUE!"/>
    <e v="#VALUE!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x v="814"/>
    <n v="1"/>
    <n v="0"/>
    <x v="847"/>
    <e v="#VALUE!"/>
    <e v="#VALUE!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x v="204"/>
    <n v="4"/>
    <n v="0"/>
    <x v="848"/>
    <e v="#VALUE!"/>
    <e v="#VALUE!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x v="815"/>
    <n v="8"/>
    <n v="0"/>
    <x v="849"/>
    <e v="#VALUE!"/>
    <e v="#VALUE!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x v="816"/>
    <n v="7"/>
    <n v="0"/>
    <x v="850"/>
    <n v="2016"/>
    <n v="10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x v="817"/>
    <n v="3"/>
    <n v="0.2"/>
    <x v="851"/>
    <n v="2016"/>
    <n v="10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x v="818"/>
    <n v="2"/>
    <n v="0.2"/>
    <x v="852"/>
    <n v="2016"/>
    <n v="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x v="819"/>
    <n v="7"/>
    <n v="0"/>
    <x v="853"/>
    <n v="2014"/>
    <n v="9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x v="820"/>
    <n v="8"/>
    <n v="0"/>
    <x v="854"/>
    <e v="#VALUE!"/>
    <e v="#VALUE!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x v="821"/>
    <n v="2"/>
    <n v="0.7"/>
    <x v="855"/>
    <n v="2016"/>
    <n v="10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x v="822"/>
    <n v="5"/>
    <n v="0.2"/>
    <x v="856"/>
    <n v="2017"/>
    <n v="11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x v="823"/>
    <n v="4"/>
    <n v="0.8"/>
    <x v="857"/>
    <n v="2017"/>
    <n v="1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x v="824"/>
    <n v="3"/>
    <n v="0.2"/>
    <x v="858"/>
    <e v="#VALUE!"/>
    <e v="#VALUE!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x v="130"/>
    <n v="3"/>
    <n v="0"/>
    <x v="132"/>
    <n v="2016"/>
    <n v="8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x v="643"/>
    <n v="2"/>
    <n v="0"/>
    <x v="658"/>
    <n v="2016"/>
    <n v="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x v="91"/>
    <n v="2"/>
    <n v="0"/>
    <x v="91"/>
    <n v="2016"/>
    <n v="8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x v="825"/>
    <n v="4"/>
    <n v="0.2"/>
    <x v="859"/>
    <e v="#VALUE!"/>
    <e v="#VALUE!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x v="826"/>
    <n v="7"/>
    <n v="0"/>
    <x v="860"/>
    <e v="#VALUE!"/>
    <e v="#VALUE!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x v="827"/>
    <n v="3"/>
    <n v="0.2"/>
    <x v="861"/>
    <e v="#VALUE!"/>
    <e v="#VALUE!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x v="828"/>
    <n v="4"/>
    <n v="0"/>
    <x v="862"/>
    <n v="2017"/>
    <n v="2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x v="829"/>
    <n v="7"/>
    <n v="0"/>
    <x v="863"/>
    <n v="2017"/>
    <n v="2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x v="830"/>
    <n v="2"/>
    <n v="0"/>
    <x v="864"/>
    <n v="2017"/>
    <n v="2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x v="496"/>
    <n v="6"/>
    <n v="0"/>
    <x v="865"/>
    <e v="#VALUE!"/>
    <e v="#VALUE!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x v="831"/>
    <n v="1"/>
    <n v="0"/>
    <x v="866"/>
    <e v="#VALUE!"/>
    <e v="#VALUE!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x v="832"/>
    <n v="9"/>
    <n v="0"/>
    <x v="867"/>
    <e v="#VALUE!"/>
    <e v="#VALUE!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x v="833"/>
    <n v="2"/>
    <n v="0.3"/>
    <x v="868"/>
    <e v="#VALUE!"/>
    <e v="#VALUE!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x v="834"/>
    <n v="4"/>
    <n v="0.3"/>
    <x v="869"/>
    <e v="#VALUE!"/>
    <e v="#VALUE!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x v="835"/>
    <n v="3"/>
    <n v="0.8"/>
    <x v="870"/>
    <e v="#VALUE!"/>
    <e v="#VALUE!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x v="836"/>
    <n v="3"/>
    <n v="0.2"/>
    <x v="871"/>
    <n v="2016"/>
    <n v="5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x v="837"/>
    <n v="1"/>
    <n v="0.2"/>
    <x v="872"/>
    <n v="2016"/>
    <n v="5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x v="332"/>
    <n v="2"/>
    <n v="0"/>
    <x v="725"/>
    <n v="2014"/>
    <n v="5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x v="838"/>
    <n v="3"/>
    <n v="0"/>
    <x v="873"/>
    <n v="2015"/>
    <n v="11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x v="839"/>
    <n v="1"/>
    <n v="0"/>
    <x v="874"/>
    <n v="2015"/>
    <n v="11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x v="840"/>
    <n v="5"/>
    <n v="0"/>
    <x v="875"/>
    <n v="2015"/>
    <n v="11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x v="841"/>
    <n v="2"/>
    <n v="0.2"/>
    <x v="876"/>
    <e v="#VALUE!"/>
    <e v="#VALUE!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x v="12"/>
    <n v="3"/>
    <n v="0.2"/>
    <x v="12"/>
    <e v="#VALUE!"/>
    <e v="#VALUE!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x v="842"/>
    <n v="5"/>
    <n v="0.2"/>
    <x v="877"/>
    <e v="#VALUE!"/>
    <e v="#VALUE!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x v="843"/>
    <n v="4"/>
    <n v="0"/>
    <x v="878"/>
    <n v="2015"/>
    <n v="5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x v="844"/>
    <n v="2"/>
    <n v="0"/>
    <x v="879"/>
    <n v="2015"/>
    <n v="5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x v="845"/>
    <n v="3"/>
    <n v="0.2"/>
    <x v="880"/>
    <e v="#VALUE!"/>
    <e v="#VALUE!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x v="846"/>
    <n v="3"/>
    <n v="0.2"/>
    <x v="881"/>
    <e v="#VALUE!"/>
    <e v="#VALUE!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x v="847"/>
    <n v="3"/>
    <n v="0.2"/>
    <x v="882"/>
    <e v="#VALUE!"/>
    <e v="#VALUE!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x v="848"/>
    <n v="3"/>
    <n v="0.2"/>
    <x v="883"/>
    <n v="2017"/>
    <n v="2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x v="849"/>
    <n v="8"/>
    <n v="0.2"/>
    <x v="884"/>
    <e v="#VALUE!"/>
    <e v="#VALUE!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x v="850"/>
    <n v="6"/>
    <n v="0.7"/>
    <x v="885"/>
    <e v="#VALUE!"/>
    <e v="#VALUE!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x v="12"/>
    <n v="3"/>
    <n v="0.2"/>
    <x v="12"/>
    <e v="#VALUE!"/>
    <e v="#VALUE!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x v="851"/>
    <n v="2"/>
    <n v="0.2"/>
    <x v="886"/>
    <e v="#VALUE!"/>
    <e v="#VALUE!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x v="852"/>
    <n v="1"/>
    <n v="0"/>
    <x v="288"/>
    <n v="2017"/>
    <n v="5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x v="91"/>
    <n v="2"/>
    <n v="0"/>
    <x v="91"/>
    <e v="#VALUE!"/>
    <e v="#VALUE!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x v="853"/>
    <n v="4"/>
    <n v="0"/>
    <x v="887"/>
    <e v="#VALUE!"/>
    <e v="#VALUE!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x v="854"/>
    <n v="2"/>
    <n v="0"/>
    <x v="888"/>
    <e v="#VALUE!"/>
    <e v="#VALUE!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x v="855"/>
    <n v="2"/>
    <n v="0.2"/>
    <x v="889"/>
    <e v="#VALUE!"/>
    <e v="#VALUE!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x v="856"/>
    <n v="4"/>
    <n v="0.2"/>
    <x v="890"/>
    <e v="#VALUE!"/>
    <e v="#VALUE!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x v="56"/>
    <n v="5"/>
    <n v="0"/>
    <x v="56"/>
    <e v="#VALUE!"/>
    <e v="#VALUE!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x v="857"/>
    <n v="3"/>
    <n v="0"/>
    <x v="891"/>
    <e v="#VALUE!"/>
    <e v="#VALUE!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x v="858"/>
    <n v="5"/>
    <n v="0.2"/>
    <x v="892"/>
    <e v="#VALUE!"/>
    <e v="#VALUE!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x v="859"/>
    <n v="3"/>
    <n v="0.5"/>
    <x v="893"/>
    <e v="#VALUE!"/>
    <e v="#VALUE!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x v="860"/>
    <n v="7"/>
    <n v="0.2"/>
    <x v="894"/>
    <e v="#VALUE!"/>
    <e v="#VALUE!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x v="861"/>
    <n v="6"/>
    <n v="0.2"/>
    <x v="895"/>
    <e v="#VALUE!"/>
    <e v="#VALUE!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x v="862"/>
    <n v="12"/>
    <n v="0.4"/>
    <x v="896"/>
    <e v="#VALUE!"/>
    <e v="#VALUE!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x v="12"/>
    <n v="3"/>
    <n v="0.2"/>
    <x v="12"/>
    <e v="#VALUE!"/>
    <e v="#VALUE!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x v="863"/>
    <n v="6"/>
    <n v="0.2"/>
    <x v="897"/>
    <e v="#VALUE!"/>
    <e v="#VALUE!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x v="864"/>
    <n v="4"/>
    <n v="0.2"/>
    <x v="898"/>
    <n v="2017"/>
    <n v="3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x v="220"/>
    <n v="2"/>
    <n v="0.2"/>
    <x v="222"/>
    <e v="#VALUE!"/>
    <e v="#VALUE!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x v="865"/>
    <n v="2"/>
    <n v="0.32"/>
    <x v="899"/>
    <e v="#VALUE!"/>
    <e v="#VALUE!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x v="866"/>
    <n v="5"/>
    <n v="0"/>
    <x v="900"/>
    <e v="#VALUE!"/>
    <e v="#VALUE!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x v="867"/>
    <n v="1"/>
    <n v="0.2"/>
    <x v="901"/>
    <e v="#VALUE!"/>
    <e v="#VALUE!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x v="320"/>
    <n v="2"/>
    <n v="0.7"/>
    <x v="902"/>
    <e v="#VALUE!"/>
    <e v="#VALUE!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x v="12"/>
    <n v="3"/>
    <n v="0.2"/>
    <x v="903"/>
    <e v="#VALUE!"/>
    <e v="#VALUE!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x v="868"/>
    <n v="2"/>
    <n v="0"/>
    <x v="904"/>
    <e v="#VALUE!"/>
    <e v="#VALUE!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x v="243"/>
    <n v="2"/>
    <n v="0.2"/>
    <x v="246"/>
    <e v="#VALUE!"/>
    <e v="#VALUE!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x v="869"/>
    <n v="2"/>
    <n v="0"/>
    <x v="905"/>
    <e v="#VALUE!"/>
    <e v="#VALUE!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x v="870"/>
    <n v="2"/>
    <n v="0"/>
    <x v="906"/>
    <n v="2016"/>
    <n v="1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x v="871"/>
    <n v="2"/>
    <n v="0.2"/>
    <x v="907"/>
    <e v="#VALUE!"/>
    <e v="#VALUE!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x v="759"/>
    <n v="2"/>
    <n v="0"/>
    <x v="785"/>
    <n v="2017"/>
    <n v="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x v="872"/>
    <n v="3"/>
    <n v="0"/>
    <x v="908"/>
    <n v="2017"/>
    <n v="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x v="91"/>
    <n v="2"/>
    <n v="0"/>
    <x v="91"/>
    <n v="2017"/>
    <n v="9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x v="873"/>
    <n v="4"/>
    <n v="0"/>
    <x v="909"/>
    <n v="2017"/>
    <n v="9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x v="874"/>
    <n v="3"/>
    <n v="0"/>
    <x v="910"/>
    <n v="2017"/>
    <n v="9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x v="875"/>
    <n v="3"/>
    <n v="0"/>
    <x v="232"/>
    <n v="2017"/>
    <n v="9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x v="876"/>
    <n v="6"/>
    <n v="0.2"/>
    <x v="911"/>
    <e v="#VALUE!"/>
    <e v="#VALUE!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x v="29"/>
    <n v="3"/>
    <n v="0.4"/>
    <x v="912"/>
    <e v="#VALUE!"/>
    <e v="#VALUE!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x v="658"/>
    <n v="2"/>
    <n v="0.7"/>
    <x v="673"/>
    <e v="#VALUE!"/>
    <e v="#VALUE!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x v="877"/>
    <n v="3"/>
    <n v="0.2"/>
    <x v="913"/>
    <e v="#VALUE!"/>
    <e v="#VALUE!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x v="878"/>
    <n v="7"/>
    <n v="0"/>
    <x v="914"/>
    <n v="2017"/>
    <n v="5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x v="373"/>
    <n v="3"/>
    <n v="0.2"/>
    <x v="385"/>
    <n v="2017"/>
    <n v="5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x v="879"/>
    <n v="2"/>
    <n v="0.7"/>
    <x v="915"/>
    <n v="2017"/>
    <n v="9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x v="256"/>
    <n v="2"/>
    <n v="0.1"/>
    <x v="916"/>
    <n v="2017"/>
    <n v="7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x v="573"/>
    <n v="2"/>
    <n v="0.7"/>
    <x v="586"/>
    <e v="#VALUE!"/>
    <e v="#VALUE!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x v="880"/>
    <n v="3"/>
    <n v="0"/>
    <x v="917"/>
    <n v="2015"/>
    <n v="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x v="881"/>
    <n v="6"/>
    <n v="0.1"/>
    <x v="918"/>
    <n v="2016"/>
    <n v="3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x v="882"/>
    <n v="1"/>
    <n v="0.2"/>
    <x v="919"/>
    <n v="2014"/>
    <n v="11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x v="883"/>
    <n v="2"/>
    <n v="0.2"/>
    <x v="920"/>
    <n v="2014"/>
    <n v="11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x v="884"/>
    <n v="5"/>
    <n v="0.2"/>
    <x v="921"/>
    <n v="2014"/>
    <n v="11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x v="885"/>
    <n v="2"/>
    <n v="0.2"/>
    <x v="922"/>
    <e v="#VALUE!"/>
    <e v="#VALUE!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x v="886"/>
    <n v="4"/>
    <n v="0.2"/>
    <x v="923"/>
    <e v="#VALUE!"/>
    <e v="#VALUE!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x v="887"/>
    <n v="3"/>
    <n v="0.4"/>
    <x v="924"/>
    <e v="#VALUE!"/>
    <e v="#VALUE!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x v="888"/>
    <n v="2"/>
    <n v="0.8"/>
    <x v="925"/>
    <n v="2015"/>
    <n v="10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x v="889"/>
    <n v="5"/>
    <n v="0"/>
    <x v="926"/>
    <e v="#VALUE!"/>
    <e v="#VALUE!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x v="890"/>
    <n v="3"/>
    <n v="0"/>
    <x v="927"/>
    <e v="#VALUE!"/>
    <e v="#VALUE!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x v="891"/>
    <n v="5"/>
    <n v="0.2"/>
    <x v="928"/>
    <e v="#VALUE!"/>
    <e v="#VALUE!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x v="892"/>
    <n v="2"/>
    <n v="0.2"/>
    <x v="929"/>
    <n v="2016"/>
    <n v="9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x v="893"/>
    <n v="3"/>
    <n v="0"/>
    <x v="930"/>
    <e v="#VALUE!"/>
    <e v="#VALUE!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x v="894"/>
    <n v="5"/>
    <n v="0"/>
    <x v="931"/>
    <e v="#VALUE!"/>
    <e v="#VALUE!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x v="895"/>
    <n v="7"/>
    <n v="0"/>
    <x v="932"/>
    <e v="#VALUE!"/>
    <e v="#VALUE!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x v="896"/>
    <n v="3"/>
    <n v="0"/>
    <x v="933"/>
    <e v="#VALUE!"/>
    <e v="#VALUE!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x v="897"/>
    <n v="1"/>
    <n v="0"/>
    <x v="934"/>
    <e v="#VALUE!"/>
    <e v="#VALUE!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x v="898"/>
    <n v="3"/>
    <n v="0"/>
    <x v="935"/>
    <e v="#VALUE!"/>
    <e v="#VALUE!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x v="899"/>
    <n v="5"/>
    <n v="0"/>
    <x v="936"/>
    <e v="#VALUE!"/>
    <e v="#VALUE!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x v="900"/>
    <n v="7"/>
    <n v="0"/>
    <x v="937"/>
    <e v="#VALUE!"/>
    <e v="#VALUE!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x v="901"/>
    <n v="2"/>
    <n v="0"/>
    <x v="938"/>
    <e v="#VALUE!"/>
    <e v="#VALUE!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x v="902"/>
    <n v="7"/>
    <n v="0"/>
    <x v="939"/>
    <e v="#VALUE!"/>
    <e v="#VALUE!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x v="903"/>
    <n v="7"/>
    <n v="0.4"/>
    <x v="940"/>
    <e v="#VALUE!"/>
    <e v="#VALUE!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x v="537"/>
    <n v="3"/>
    <n v="0"/>
    <x v="551"/>
    <e v="#VALUE!"/>
    <e v="#VALUE!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x v="904"/>
    <n v="3"/>
    <n v="0"/>
    <x v="941"/>
    <e v="#VALUE!"/>
    <e v="#VALUE!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x v="905"/>
    <n v="3"/>
    <n v="0.2"/>
    <x v="942"/>
    <e v="#VALUE!"/>
    <e v="#VALUE!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x v="906"/>
    <n v="3"/>
    <n v="0.2"/>
    <x v="943"/>
    <n v="2015"/>
    <n v="6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x v="907"/>
    <n v="3"/>
    <n v="0.7"/>
    <x v="944"/>
    <n v="2015"/>
    <n v="6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x v="908"/>
    <n v="5"/>
    <n v="0"/>
    <x v="945"/>
    <e v="#VALUE!"/>
    <e v="#VALUE!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x v="909"/>
    <n v="2"/>
    <n v="0.2"/>
    <x v="946"/>
    <n v="2017"/>
    <n v="1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x v="910"/>
    <n v="4"/>
    <n v="0"/>
    <x v="947"/>
    <e v="#VALUE!"/>
    <e v="#VALUE!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x v="911"/>
    <n v="3"/>
    <n v="0"/>
    <x v="948"/>
    <e v="#VALUE!"/>
    <e v="#VALUE!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x v="912"/>
    <n v="1"/>
    <n v="0"/>
    <x v="949"/>
    <e v="#VALUE!"/>
    <e v="#VALUE!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x v="913"/>
    <n v="13"/>
    <n v="0"/>
    <x v="950"/>
    <e v="#VALUE!"/>
    <e v="#VALUE!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x v="914"/>
    <n v="1"/>
    <n v="0"/>
    <x v="951"/>
    <e v="#VALUE!"/>
    <e v="#VALUE!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x v="56"/>
    <n v="5"/>
    <n v="0"/>
    <x v="56"/>
    <e v="#VALUE!"/>
    <e v="#VALUE!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x v="540"/>
    <n v="2"/>
    <n v="0"/>
    <x v="952"/>
    <n v="2015"/>
    <n v="6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x v="816"/>
    <n v="3"/>
    <n v="0"/>
    <x v="953"/>
    <n v="2015"/>
    <n v="6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x v="915"/>
    <n v="5"/>
    <n v="0"/>
    <x v="954"/>
    <n v="2015"/>
    <n v="6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x v="916"/>
    <n v="5"/>
    <n v="0"/>
    <x v="955"/>
    <n v="2015"/>
    <n v="6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x v="917"/>
    <n v="3"/>
    <n v="0"/>
    <x v="956"/>
    <e v="#VALUE!"/>
    <e v="#VALUE!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x v="918"/>
    <n v="3"/>
    <n v="0"/>
    <x v="957"/>
    <e v="#VALUE!"/>
    <e v="#VALUE!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x v="919"/>
    <n v="8"/>
    <n v="0"/>
    <x v="958"/>
    <e v="#VALUE!"/>
    <e v="#VALUE!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x v="920"/>
    <n v="2"/>
    <n v="0.2"/>
    <x v="959"/>
    <e v="#VALUE!"/>
    <e v="#VALUE!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x v="921"/>
    <n v="2"/>
    <n v="0.2"/>
    <x v="960"/>
    <e v="#VALUE!"/>
    <e v="#VALUE!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x v="12"/>
    <n v="3"/>
    <n v="0.2"/>
    <x v="12"/>
    <n v="2016"/>
    <n v="11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x v="922"/>
    <n v="3"/>
    <n v="0.2"/>
    <x v="961"/>
    <n v="2016"/>
    <n v="11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x v="923"/>
    <n v="2"/>
    <n v="0.4"/>
    <x v="962"/>
    <n v="2016"/>
    <n v="11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x v="924"/>
    <n v="5"/>
    <n v="0"/>
    <x v="963"/>
    <n v="2014"/>
    <n v="11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x v="925"/>
    <n v="3"/>
    <n v="0"/>
    <x v="964"/>
    <n v="2014"/>
    <n v="11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x v="926"/>
    <n v="3"/>
    <n v="0"/>
    <x v="965"/>
    <n v="2014"/>
    <n v="1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x v="927"/>
    <n v="9"/>
    <n v="0"/>
    <x v="966"/>
    <n v="2014"/>
    <n v="11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x v="928"/>
    <n v="5"/>
    <n v="0"/>
    <x v="967"/>
    <n v="2014"/>
    <n v="11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x v="929"/>
    <n v="3"/>
    <n v="0.2"/>
    <x v="968"/>
    <e v="#VALUE!"/>
    <e v="#VALUE!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x v="930"/>
    <n v="2"/>
    <n v="0.7"/>
    <x v="969"/>
    <e v="#VALUE!"/>
    <e v="#VALUE!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x v="931"/>
    <n v="3"/>
    <n v="0.7"/>
    <x v="970"/>
    <e v="#VALUE!"/>
    <e v="#VALUE!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x v="932"/>
    <n v="2"/>
    <n v="0"/>
    <x v="971"/>
    <e v="#VALUE!"/>
    <e v="#VALUE!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x v="933"/>
    <n v="3"/>
    <n v="0.2"/>
    <x v="972"/>
    <e v="#VALUE!"/>
    <e v="#VALUE!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x v="934"/>
    <n v="7"/>
    <n v="0.2"/>
    <x v="973"/>
    <e v="#VALUE!"/>
    <e v="#VALUE!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x v="935"/>
    <n v="3"/>
    <n v="0.2"/>
    <x v="974"/>
    <e v="#VALUE!"/>
    <e v="#VALUE!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x v="936"/>
    <n v="4"/>
    <n v="0"/>
    <x v="975"/>
    <e v="#VALUE!"/>
    <e v="#VALUE!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x v="937"/>
    <n v="2"/>
    <n v="0"/>
    <x v="976"/>
    <n v="2016"/>
    <n v="6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x v="938"/>
    <n v="3"/>
    <n v="0.2"/>
    <x v="977"/>
    <n v="2016"/>
    <n v="6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x v="939"/>
    <n v="5"/>
    <n v="0.2"/>
    <x v="978"/>
    <n v="2017"/>
    <n v="9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x v="940"/>
    <n v="9"/>
    <n v="0.8"/>
    <x v="979"/>
    <n v="2017"/>
    <n v="9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x v="941"/>
    <n v="14"/>
    <n v="0.3"/>
    <x v="980"/>
    <n v="2017"/>
    <n v="12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x v="738"/>
    <n v="5"/>
    <n v="0.2"/>
    <x v="760"/>
    <n v="2016"/>
    <n v="8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x v="102"/>
    <n v="3"/>
    <n v="0.2"/>
    <x v="103"/>
    <n v="2016"/>
    <n v="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x v="942"/>
    <n v="12"/>
    <n v="0.2"/>
    <x v="981"/>
    <e v="#VALUE!"/>
    <e v="#VALUE!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x v="311"/>
    <n v="1"/>
    <n v="0"/>
    <x v="982"/>
    <e v="#VALUE!"/>
    <e v="#VALUE!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x v="943"/>
    <n v="2"/>
    <n v="0.2"/>
    <x v="983"/>
    <n v="2015"/>
    <n v="3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x v="944"/>
    <n v="2"/>
    <n v="0.2"/>
    <x v="984"/>
    <n v="2015"/>
    <n v="3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x v="945"/>
    <n v="9"/>
    <n v="0.2"/>
    <x v="985"/>
    <n v="2015"/>
    <n v="3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x v="946"/>
    <n v="2"/>
    <n v="0"/>
    <x v="986"/>
    <n v="2015"/>
    <n v="4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x v="947"/>
    <n v="2"/>
    <n v="0"/>
    <x v="987"/>
    <n v="2015"/>
    <n v="4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x v="948"/>
    <n v="3"/>
    <n v="0.2"/>
    <x v="988"/>
    <n v="2015"/>
    <n v="4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x v="949"/>
    <n v="4"/>
    <n v="0.2"/>
    <x v="806"/>
    <n v="2015"/>
    <n v="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x v="950"/>
    <n v="4"/>
    <n v="0.2"/>
    <x v="989"/>
    <n v="2017"/>
    <n v="10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x v="951"/>
    <n v="2"/>
    <n v="0.2"/>
    <x v="990"/>
    <n v="2017"/>
    <n v="10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x v="952"/>
    <n v="3"/>
    <n v="0.2"/>
    <x v="991"/>
    <e v="#VALUE!"/>
    <e v="#VALUE!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x v="953"/>
    <n v="2"/>
    <n v="0.3"/>
    <x v="992"/>
    <e v="#VALUE!"/>
    <e v="#VALUE!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x v="954"/>
    <n v="3"/>
    <n v="0.2"/>
    <x v="993"/>
    <e v="#VALUE!"/>
    <e v="#VALUE!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x v="955"/>
    <n v="7"/>
    <n v="0.2"/>
    <x v="994"/>
    <e v="#VALUE!"/>
    <e v="#VALUE!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x v="956"/>
    <n v="3"/>
    <n v="0.2"/>
    <x v="995"/>
    <e v="#VALUE!"/>
    <e v="#VALUE!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x v="957"/>
    <n v="3"/>
    <n v="0.4"/>
    <x v="996"/>
    <e v="#VALUE!"/>
    <e v="#VALUE!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x v="958"/>
    <n v="1"/>
    <n v="0.2"/>
    <x v="997"/>
    <e v="#VALUE!"/>
    <e v="#VALUE!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x v="959"/>
    <n v="5"/>
    <n v="0.7"/>
    <x v="998"/>
    <e v="#VALUE!"/>
    <e v="#VALUE!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x v="960"/>
    <n v="4"/>
    <n v="0.2"/>
    <x v="999"/>
    <n v="2016"/>
    <n v="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x v="961"/>
    <n v="1"/>
    <n v="0.2"/>
    <x v="1000"/>
    <e v="#VALUE!"/>
    <e v="#VALUE!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x v="962"/>
    <n v="4"/>
    <n v="0.7"/>
    <x v="1001"/>
    <e v="#VALUE!"/>
    <e v="#VALUE!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x v="21"/>
    <n v="7"/>
    <n v="0"/>
    <x v="21"/>
    <e v="#VALUE!"/>
    <e v="#VALUE!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x v="34"/>
    <n v="3"/>
    <n v="0.2"/>
    <x v="34"/>
    <e v="#VALUE!"/>
    <e v="#VALUE!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x v="874"/>
    <n v="2"/>
    <n v="0.2"/>
    <x v="701"/>
    <e v="#VALUE!"/>
    <e v="#VALUE!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x v="963"/>
    <n v="5"/>
    <n v="0.7"/>
    <x v="1002"/>
    <n v="2016"/>
    <n v="12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x v="964"/>
    <n v="7"/>
    <n v="0.7"/>
    <x v="1003"/>
    <n v="2016"/>
    <n v="1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x v="236"/>
    <n v="2"/>
    <n v="0.2"/>
    <x v="1004"/>
    <n v="2016"/>
    <n v="12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x v="965"/>
    <n v="7"/>
    <n v="0"/>
    <x v="1005"/>
    <e v="#VALUE!"/>
    <e v="#VALUE!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x v="664"/>
    <n v="2"/>
    <n v="0"/>
    <x v="1006"/>
    <e v="#VALUE!"/>
    <e v="#VALUE!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x v="966"/>
    <n v="3"/>
    <n v="0"/>
    <x v="1007"/>
    <e v="#VALUE!"/>
    <e v="#VALUE!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x v="967"/>
    <n v="1"/>
    <n v="0.2"/>
    <x v="1008"/>
    <e v="#VALUE!"/>
    <e v="#VALUE!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x v="544"/>
    <n v="4"/>
    <n v="0"/>
    <x v="1009"/>
    <e v="#VALUE!"/>
    <e v="#VALUE!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x v="968"/>
    <n v="9"/>
    <n v="0"/>
    <x v="1010"/>
    <e v="#VALUE!"/>
    <e v="#VALUE!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x v="969"/>
    <n v="8"/>
    <n v="0.4"/>
    <x v="1011"/>
    <n v="2016"/>
    <n v="1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x v="970"/>
    <n v="1"/>
    <n v="0"/>
    <x v="1012"/>
    <n v="2016"/>
    <n v="1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x v="971"/>
    <n v="2"/>
    <n v="0"/>
    <x v="1013"/>
    <n v="2016"/>
    <n v="1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x v="972"/>
    <n v="7"/>
    <n v="0"/>
    <x v="1014"/>
    <n v="2016"/>
    <n v="1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x v="90"/>
    <n v="1"/>
    <n v="0"/>
    <x v="90"/>
    <n v="2016"/>
    <n v="12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x v="973"/>
    <n v="3"/>
    <n v="0.2"/>
    <x v="1015"/>
    <e v="#VALUE!"/>
    <e v="#VALUE!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x v="974"/>
    <n v="1"/>
    <n v="0"/>
    <x v="1016"/>
    <e v="#VALUE!"/>
    <e v="#VALUE!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x v="236"/>
    <n v="2"/>
    <n v="0.2"/>
    <x v="1004"/>
    <n v="2017"/>
    <n v="4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x v="975"/>
    <n v="2"/>
    <n v="0.2"/>
    <x v="1017"/>
    <n v="2017"/>
    <n v="4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x v="976"/>
    <n v="9"/>
    <n v="0"/>
    <x v="1018"/>
    <n v="2015"/>
    <n v="6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x v="977"/>
    <n v="2"/>
    <n v="0.2"/>
    <x v="1019"/>
    <n v="2015"/>
    <n v="6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x v="978"/>
    <n v="5"/>
    <n v="0"/>
    <x v="1020"/>
    <e v="#VALUE!"/>
    <e v="#VALUE!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x v="979"/>
    <n v="2"/>
    <n v="0"/>
    <x v="1021"/>
    <e v="#VALUE!"/>
    <e v="#VALUE!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x v="980"/>
    <n v="7"/>
    <n v="0.2"/>
    <x v="1022"/>
    <e v="#VALUE!"/>
    <e v="#VALUE!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x v="981"/>
    <n v="7"/>
    <n v="0.7"/>
    <x v="1023"/>
    <e v="#VALUE!"/>
    <e v="#VALUE!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x v="982"/>
    <n v="5"/>
    <n v="0.2"/>
    <x v="1024"/>
    <e v="#VALUE!"/>
    <e v="#VALUE!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x v="983"/>
    <n v="4"/>
    <n v="0"/>
    <x v="1025"/>
    <e v="#VALUE!"/>
    <e v="#VALUE!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x v="984"/>
    <n v="3"/>
    <n v="0"/>
    <x v="1026"/>
    <e v="#VALUE!"/>
    <e v="#VALUE!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x v="985"/>
    <n v="1"/>
    <n v="0"/>
    <x v="1027"/>
    <e v="#VALUE!"/>
    <e v="#VALUE!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x v="874"/>
    <n v="3"/>
    <n v="0"/>
    <x v="1028"/>
    <e v="#VALUE!"/>
    <e v="#VALUE!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x v="986"/>
    <n v="3"/>
    <n v="0.8"/>
    <x v="1029"/>
    <e v="#VALUE!"/>
    <e v="#VALUE!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x v="987"/>
    <n v="3"/>
    <n v="0.8"/>
    <x v="1030"/>
    <e v="#VALUE!"/>
    <e v="#VALUE!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x v="988"/>
    <n v="3"/>
    <n v="0"/>
    <x v="1031"/>
    <e v="#VALUE!"/>
    <e v="#VALUE!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x v="989"/>
    <n v="6"/>
    <n v="0.2"/>
    <x v="1032"/>
    <e v="#VALUE!"/>
    <e v="#VALUE!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x v="990"/>
    <n v="2"/>
    <n v="0.6"/>
    <x v="1033"/>
    <e v="#VALUE!"/>
    <e v="#VALUE!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x v="991"/>
    <n v="5"/>
    <n v="0.8"/>
    <x v="1034"/>
    <e v="#VALUE!"/>
    <e v="#VALUE!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x v="992"/>
    <n v="12"/>
    <n v="0.2"/>
    <x v="1035"/>
    <e v="#VALUE!"/>
    <e v="#VALUE!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x v="993"/>
    <n v="3"/>
    <n v="0.2"/>
    <x v="1036"/>
    <e v="#VALUE!"/>
    <e v="#VALUE!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x v="994"/>
    <n v="5"/>
    <n v="0.2"/>
    <x v="1037"/>
    <e v="#VALUE!"/>
    <e v="#VALUE!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x v="559"/>
    <n v="2"/>
    <n v="0.2"/>
    <x v="572"/>
    <e v="#VALUE!"/>
    <e v="#VALUE!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x v="995"/>
    <n v="2"/>
    <n v="0.8"/>
    <x v="1038"/>
    <e v="#VALUE!"/>
    <e v="#VALUE!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x v="996"/>
    <n v="2"/>
    <n v="0.2"/>
    <x v="1039"/>
    <e v="#VALUE!"/>
    <e v="#VALUE!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x v="997"/>
    <n v="1"/>
    <n v="0.15"/>
    <x v="1040"/>
    <e v="#VALUE!"/>
    <e v="#VALUE!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x v="998"/>
    <n v="2"/>
    <n v="0"/>
    <x v="1041"/>
    <e v="#VALUE!"/>
    <e v="#VALUE!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x v="685"/>
    <n v="2"/>
    <n v="0"/>
    <x v="701"/>
    <e v="#VALUE!"/>
    <e v="#VALUE!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x v="999"/>
    <n v="5"/>
    <n v="0"/>
    <x v="1042"/>
    <n v="2015"/>
    <n v="4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x v="1000"/>
    <n v="5"/>
    <n v="0"/>
    <x v="1043"/>
    <n v="2015"/>
    <n v="4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x v="1001"/>
    <n v="2"/>
    <n v="0"/>
    <x v="1044"/>
    <n v="2015"/>
    <n v="4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x v="764"/>
    <n v="2"/>
    <n v="0"/>
    <x v="790"/>
    <n v="2015"/>
    <n v="4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x v="1002"/>
    <n v="7"/>
    <n v="0"/>
    <x v="1045"/>
    <e v="#VALUE!"/>
    <e v="#VALUE!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x v="1003"/>
    <n v="7"/>
    <n v="0"/>
    <x v="1046"/>
    <e v="#VALUE!"/>
    <e v="#VALUE!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x v="1004"/>
    <n v="4"/>
    <n v="0"/>
    <x v="1047"/>
    <e v="#VALUE!"/>
    <e v="#VALUE!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x v="153"/>
    <n v="3"/>
    <n v="0"/>
    <x v="155"/>
    <e v="#VALUE!"/>
    <e v="#VALUE!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x v="1005"/>
    <n v="3"/>
    <n v="0"/>
    <x v="1048"/>
    <e v="#VALUE!"/>
    <e v="#VALUE!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x v="1006"/>
    <n v="3"/>
    <n v="0"/>
    <x v="1049"/>
    <e v="#VALUE!"/>
    <e v="#VALUE!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x v="1007"/>
    <n v="1"/>
    <n v="0"/>
    <x v="1050"/>
    <n v="2015"/>
    <n v="2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x v="1008"/>
    <n v="6"/>
    <n v="0"/>
    <x v="1051"/>
    <n v="2015"/>
    <n v="2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x v="1009"/>
    <n v="4"/>
    <n v="0"/>
    <x v="1052"/>
    <n v="2016"/>
    <n v="12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x v="1010"/>
    <n v="1"/>
    <n v="0"/>
    <x v="1053"/>
    <n v="2016"/>
    <n v="12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x v="1011"/>
    <n v="5"/>
    <n v="0"/>
    <x v="1054"/>
    <n v="2016"/>
    <n v="12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x v="537"/>
    <n v="3"/>
    <n v="0"/>
    <x v="551"/>
    <n v="2016"/>
    <n v="6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x v="1012"/>
    <n v="4"/>
    <n v="0.2"/>
    <x v="1055"/>
    <n v="2016"/>
    <n v="5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x v="261"/>
    <n v="3"/>
    <n v="0.2"/>
    <x v="1056"/>
    <n v="2016"/>
    <n v="5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x v="1013"/>
    <n v="3"/>
    <n v="0.2"/>
    <x v="1057"/>
    <n v="2016"/>
    <n v="11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x v="1014"/>
    <n v="8"/>
    <n v="0"/>
    <x v="1058"/>
    <n v="2016"/>
    <n v="12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x v="1015"/>
    <n v="2"/>
    <n v="0"/>
    <x v="1059"/>
    <n v="2016"/>
    <n v="12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x v="1016"/>
    <n v="2"/>
    <n v="0"/>
    <x v="1060"/>
    <n v="2016"/>
    <n v="12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x v="1017"/>
    <n v="7"/>
    <n v="0"/>
    <x v="1061"/>
    <n v="2016"/>
    <n v="12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x v="1018"/>
    <n v="2"/>
    <n v="0"/>
    <x v="1062"/>
    <n v="2016"/>
    <n v="12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x v="868"/>
    <n v="2"/>
    <n v="0"/>
    <x v="904"/>
    <e v="#VALUE!"/>
    <e v="#VALUE!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x v="521"/>
    <n v="4"/>
    <n v="0"/>
    <x v="1063"/>
    <e v="#VALUE!"/>
    <e v="#VALUE!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x v="90"/>
    <n v="1"/>
    <n v="0"/>
    <x v="90"/>
    <e v="#VALUE!"/>
    <e v="#VALUE!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x v="1019"/>
    <n v="2"/>
    <n v="0.2"/>
    <x v="1064"/>
    <e v="#VALUE!"/>
    <e v="#VALUE!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x v="1020"/>
    <n v="1"/>
    <n v="0"/>
    <x v="1065"/>
    <e v="#VALUE!"/>
    <e v="#VALUE!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x v="1021"/>
    <n v="2"/>
    <n v="0.1"/>
    <x v="1066"/>
    <n v="2015"/>
    <n v="4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x v="568"/>
    <n v="2"/>
    <n v="0"/>
    <x v="1067"/>
    <n v="2015"/>
    <n v="4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x v="1022"/>
    <n v="2"/>
    <n v="0"/>
    <x v="1068"/>
    <n v="2015"/>
    <n v="4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x v="1023"/>
    <n v="1"/>
    <n v="0"/>
    <x v="1069"/>
    <n v="2015"/>
    <n v="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x v="1024"/>
    <n v="2"/>
    <n v="0"/>
    <x v="1070"/>
    <n v="2015"/>
    <n v="4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x v="1025"/>
    <n v="6"/>
    <n v="0.2"/>
    <x v="1071"/>
    <n v="2015"/>
    <n v="8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x v="1026"/>
    <n v="2"/>
    <n v="0"/>
    <x v="1072"/>
    <e v="#VALUE!"/>
    <e v="#VALUE!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x v="1027"/>
    <n v="7"/>
    <n v="0.2"/>
    <x v="1073"/>
    <e v="#VALUE!"/>
    <e v="#VALUE!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x v="1028"/>
    <n v="2"/>
    <n v="0"/>
    <x v="232"/>
    <e v="#VALUE!"/>
    <e v="#VALUE!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x v="1029"/>
    <n v="7"/>
    <n v="0"/>
    <x v="1074"/>
    <e v="#VALUE!"/>
    <e v="#VALUE!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x v="1030"/>
    <n v="3"/>
    <n v="0"/>
    <x v="1075"/>
    <e v="#VALUE!"/>
    <e v="#VALUE!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x v="1031"/>
    <n v="2"/>
    <n v="0"/>
    <x v="1076"/>
    <e v="#VALUE!"/>
    <e v="#VALUE!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x v="1032"/>
    <n v="1"/>
    <n v="0.2"/>
    <x v="1077"/>
    <n v="2016"/>
    <n v="2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x v="1033"/>
    <n v="3"/>
    <n v="0"/>
    <x v="1078"/>
    <e v="#VALUE!"/>
    <e v="#VALUE!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x v="1034"/>
    <n v="2"/>
    <n v="0"/>
    <x v="1079"/>
    <e v="#VALUE!"/>
    <e v="#VALUE!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x v="1035"/>
    <n v="3"/>
    <n v="0"/>
    <x v="1080"/>
    <n v="2014"/>
    <n v="1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x v="1036"/>
    <n v="1"/>
    <n v="0"/>
    <x v="1081"/>
    <n v="2014"/>
    <n v="3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x v="1037"/>
    <n v="3"/>
    <n v="0.2"/>
    <x v="1082"/>
    <n v="2014"/>
    <n v="3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x v="1038"/>
    <n v="5"/>
    <n v="0.2"/>
    <x v="1083"/>
    <n v="2014"/>
    <n v="3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x v="1039"/>
    <n v="4"/>
    <n v="0"/>
    <x v="1084"/>
    <n v="2014"/>
    <n v="4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x v="1040"/>
    <n v="9"/>
    <n v="0"/>
    <x v="1085"/>
    <n v="2015"/>
    <n v="2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x v="1041"/>
    <n v="2"/>
    <n v="0"/>
    <x v="1086"/>
    <n v="2017"/>
    <n v="8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x v="1042"/>
    <n v="3"/>
    <n v="0"/>
    <x v="232"/>
    <n v="2017"/>
    <n v="8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x v="537"/>
    <n v="3"/>
    <n v="0"/>
    <x v="551"/>
    <n v="2017"/>
    <n v="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x v="1043"/>
    <n v="4"/>
    <n v="0"/>
    <x v="1087"/>
    <n v="2017"/>
    <n v="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x v="1044"/>
    <n v="2"/>
    <n v="0"/>
    <x v="1088"/>
    <n v="2014"/>
    <n v="10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x v="1045"/>
    <n v="5"/>
    <n v="0.2"/>
    <x v="1089"/>
    <e v="#VALUE!"/>
    <e v="#VALUE!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x v="1046"/>
    <n v="4"/>
    <n v="0.8"/>
    <x v="1090"/>
    <e v="#VALUE!"/>
    <e v="#VALUE!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x v="1047"/>
    <n v="6"/>
    <n v="0.2"/>
    <x v="1091"/>
    <e v="#VALUE!"/>
    <e v="#VALUE!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x v="1048"/>
    <n v="3"/>
    <n v="0"/>
    <x v="1092"/>
    <e v="#VALUE!"/>
    <e v="#VALUE!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x v="1049"/>
    <n v="4"/>
    <n v="0"/>
    <x v="1093"/>
    <e v="#VALUE!"/>
    <e v="#VALUE!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x v="1050"/>
    <n v="2"/>
    <n v="0"/>
    <x v="740"/>
    <n v="2016"/>
    <n v="1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x v="686"/>
    <n v="3"/>
    <n v="0"/>
    <x v="1094"/>
    <n v="2016"/>
    <n v="1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x v="1051"/>
    <n v="3"/>
    <n v="0.2"/>
    <x v="1095"/>
    <e v="#VALUE!"/>
    <e v="#VALUE!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x v="1052"/>
    <n v="7"/>
    <n v="0"/>
    <x v="1096"/>
    <e v="#VALUE!"/>
    <e v="#VALUE!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x v="1053"/>
    <n v="2"/>
    <n v="0"/>
    <x v="1097"/>
    <e v="#VALUE!"/>
    <e v="#VALUE!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x v="196"/>
    <n v="1"/>
    <n v="0.2"/>
    <x v="1098"/>
    <e v="#VALUE!"/>
    <e v="#VALUE!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x v="1054"/>
    <n v="5"/>
    <n v="0.2"/>
    <x v="1099"/>
    <e v="#VALUE!"/>
    <e v="#VALUE!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x v="1055"/>
    <n v="7"/>
    <n v="0.2"/>
    <x v="910"/>
    <e v="#VALUE!"/>
    <e v="#VALUE!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x v="1056"/>
    <n v="6"/>
    <n v="0"/>
    <x v="702"/>
    <e v="#VALUE!"/>
    <e v="#VALUE!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x v="233"/>
    <n v="4"/>
    <n v="0"/>
    <x v="245"/>
    <e v="#VALUE!"/>
    <e v="#VALUE!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x v="1057"/>
    <n v="2"/>
    <n v="0"/>
    <x v="1100"/>
    <e v="#VALUE!"/>
    <e v="#VALUE!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x v="1058"/>
    <n v="4"/>
    <n v="0"/>
    <x v="1101"/>
    <e v="#VALUE!"/>
    <e v="#VALUE!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x v="1059"/>
    <n v="8"/>
    <n v="0.2"/>
    <x v="1102"/>
    <e v="#VALUE!"/>
    <e v="#VALUE!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x v="1060"/>
    <n v="3"/>
    <n v="0.2"/>
    <x v="1103"/>
    <e v="#VALUE!"/>
    <e v="#VALUE!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x v="1061"/>
    <n v="4"/>
    <n v="0"/>
    <x v="1104"/>
    <e v="#VALUE!"/>
    <e v="#VALUE!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x v="1062"/>
    <n v="4"/>
    <n v="0"/>
    <x v="1105"/>
    <e v="#VALUE!"/>
    <e v="#VALUE!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x v="12"/>
    <n v="3"/>
    <n v="0.2"/>
    <x v="12"/>
    <e v="#VALUE!"/>
    <e v="#VALUE!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x v="577"/>
    <n v="4"/>
    <n v="0.2"/>
    <x v="1106"/>
    <e v="#VALUE!"/>
    <e v="#VALUE!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x v="1063"/>
    <n v="2"/>
    <n v="0.2"/>
    <x v="1107"/>
    <e v="#VALUE!"/>
    <e v="#VALUE!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x v="1064"/>
    <n v="1"/>
    <n v="0.2"/>
    <x v="1108"/>
    <e v="#VALUE!"/>
    <e v="#VALUE!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x v="1065"/>
    <n v="9"/>
    <n v="0.2"/>
    <x v="1109"/>
    <n v="2016"/>
    <n v="8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x v="909"/>
    <n v="4"/>
    <n v="0.3"/>
    <x v="1110"/>
    <n v="2016"/>
    <n v="8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x v="1066"/>
    <n v="4"/>
    <n v="0.8"/>
    <x v="1111"/>
    <n v="2016"/>
    <n v="8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x v="724"/>
    <n v="3"/>
    <n v="0.2"/>
    <x v="746"/>
    <e v="#VALUE!"/>
    <e v="#VALUE!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x v="1067"/>
    <n v="3"/>
    <n v="0.7"/>
    <x v="1112"/>
    <e v="#VALUE!"/>
    <e v="#VALUE!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x v="1068"/>
    <n v="3"/>
    <n v="0.2"/>
    <x v="1113"/>
    <e v="#VALUE!"/>
    <e v="#VALUE!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x v="1069"/>
    <n v="2"/>
    <n v="0.2"/>
    <x v="232"/>
    <e v="#VALUE!"/>
    <e v="#VALUE!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x v="1070"/>
    <n v="3"/>
    <n v="0.2"/>
    <x v="1114"/>
    <e v="#VALUE!"/>
    <e v="#VALUE!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x v="1071"/>
    <n v="5"/>
    <n v="0.2"/>
    <x v="1115"/>
    <n v="2017"/>
    <n v="1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x v="1072"/>
    <n v="1"/>
    <n v="0"/>
    <x v="1116"/>
    <e v="#VALUE!"/>
    <e v="#VALUE!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x v="1073"/>
    <n v="3"/>
    <n v="0.2"/>
    <x v="1117"/>
    <e v="#VALUE!"/>
    <e v="#VALUE!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x v="1074"/>
    <n v="7"/>
    <n v="0"/>
    <x v="1118"/>
    <e v="#VALUE!"/>
    <e v="#VALUE!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x v="1075"/>
    <n v="7"/>
    <n v="0"/>
    <x v="1119"/>
    <e v="#VALUE!"/>
    <e v="#VALUE!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x v="1076"/>
    <n v="2"/>
    <n v="0.2"/>
    <x v="1120"/>
    <e v="#VALUE!"/>
    <e v="#VALUE!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x v="1077"/>
    <n v="4"/>
    <n v="0.2"/>
    <x v="1121"/>
    <e v="#VALUE!"/>
    <e v="#VALUE!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x v="1078"/>
    <n v="2"/>
    <n v="0.3"/>
    <x v="1122"/>
    <n v="2017"/>
    <n v="9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x v="1079"/>
    <n v="2"/>
    <n v="0.7"/>
    <x v="1123"/>
    <n v="2017"/>
    <n v="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x v="1080"/>
    <n v="1"/>
    <n v="0.7"/>
    <x v="1124"/>
    <n v="2017"/>
    <n v="9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x v="1081"/>
    <n v="1"/>
    <n v="0.2"/>
    <x v="1125"/>
    <n v="2017"/>
    <n v="9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x v="1082"/>
    <n v="3"/>
    <n v="0.2"/>
    <x v="1126"/>
    <n v="2017"/>
    <n v="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x v="1083"/>
    <n v="2"/>
    <n v="0.2"/>
    <x v="1127"/>
    <n v="2017"/>
    <n v="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x v="1051"/>
    <n v="3"/>
    <n v="0.2"/>
    <x v="1095"/>
    <n v="2017"/>
    <n v="9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x v="1084"/>
    <n v="7"/>
    <n v="0.4"/>
    <x v="1128"/>
    <n v="2017"/>
    <n v="9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x v="1085"/>
    <n v="9"/>
    <n v="0"/>
    <x v="1129"/>
    <n v="2014"/>
    <n v="12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x v="1086"/>
    <n v="8"/>
    <n v="0.2"/>
    <x v="1130"/>
    <n v="2014"/>
    <n v="12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x v="1087"/>
    <n v="3"/>
    <n v="0"/>
    <x v="1131"/>
    <n v="2016"/>
    <n v="4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x v="1088"/>
    <n v="1"/>
    <n v="0"/>
    <x v="1132"/>
    <n v="2016"/>
    <n v="4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x v="1089"/>
    <n v="1"/>
    <n v="0.2"/>
    <x v="1133"/>
    <n v="2016"/>
    <n v="4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x v="1090"/>
    <n v="4"/>
    <n v="0"/>
    <x v="1134"/>
    <n v="2016"/>
    <n v="4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x v="1091"/>
    <n v="3"/>
    <n v="0"/>
    <x v="1135"/>
    <n v="2016"/>
    <n v="4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x v="1092"/>
    <n v="2"/>
    <n v="0"/>
    <x v="1136"/>
    <n v="2016"/>
    <n v="4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x v="764"/>
    <n v="2"/>
    <n v="0"/>
    <x v="790"/>
    <n v="2017"/>
    <n v="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x v="984"/>
    <n v="1"/>
    <n v="0"/>
    <x v="1137"/>
    <n v="2017"/>
    <n v="6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x v="1093"/>
    <n v="2"/>
    <n v="0"/>
    <x v="1138"/>
    <n v="2017"/>
    <n v="6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x v="1094"/>
    <n v="2"/>
    <n v="0"/>
    <x v="1139"/>
    <e v="#VALUE!"/>
    <e v="#VALUE!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x v="1095"/>
    <n v="2"/>
    <n v="0"/>
    <x v="1140"/>
    <e v="#VALUE!"/>
    <e v="#VALUE!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x v="1096"/>
    <n v="2"/>
    <n v="0.4"/>
    <x v="1141"/>
    <e v="#VALUE!"/>
    <e v="#VALUE!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x v="1097"/>
    <n v="3"/>
    <n v="0.2"/>
    <x v="1142"/>
    <e v="#VALUE!"/>
    <e v="#VALUE!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x v="1098"/>
    <n v="5"/>
    <n v="0.7"/>
    <x v="366"/>
    <e v="#VALUE!"/>
    <e v="#VALUE!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x v="1099"/>
    <n v="2"/>
    <n v="0.2"/>
    <x v="232"/>
    <e v="#VALUE!"/>
    <e v="#VALUE!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x v="1100"/>
    <n v="3"/>
    <n v="0.2"/>
    <x v="1143"/>
    <e v="#VALUE!"/>
    <e v="#VALUE!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x v="1101"/>
    <n v="1"/>
    <n v="0"/>
    <x v="1144"/>
    <n v="2014"/>
    <n v="11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x v="1102"/>
    <n v="1"/>
    <n v="0"/>
    <x v="1145"/>
    <n v="2014"/>
    <n v="1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x v="1003"/>
    <n v="2"/>
    <n v="0"/>
    <x v="1146"/>
    <n v="2014"/>
    <n v="11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x v="1103"/>
    <n v="4"/>
    <n v="0"/>
    <x v="1147"/>
    <e v="#VALUE!"/>
    <e v="#VALUE!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x v="1104"/>
    <n v="3"/>
    <n v="0.2"/>
    <x v="1148"/>
    <e v="#VALUE!"/>
    <e v="#VALUE!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x v="521"/>
    <n v="4"/>
    <n v="0"/>
    <x v="1149"/>
    <e v="#VALUE!"/>
    <e v="#VALUE!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x v="1105"/>
    <n v="9"/>
    <n v="0"/>
    <x v="1150"/>
    <e v="#VALUE!"/>
    <e v="#VALUE!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x v="1106"/>
    <n v="6"/>
    <n v="0.2"/>
    <x v="1151"/>
    <n v="2014"/>
    <n v="12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x v="1107"/>
    <n v="12"/>
    <n v="0.2"/>
    <x v="1152"/>
    <n v="2014"/>
    <n v="12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x v="1108"/>
    <n v="3"/>
    <n v="0.15"/>
    <x v="1153"/>
    <n v="2014"/>
    <n v="12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x v="1109"/>
    <n v="6"/>
    <n v="0"/>
    <x v="1154"/>
    <e v="#VALUE!"/>
    <e v="#VALUE!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x v="1110"/>
    <n v="9"/>
    <n v="0.1"/>
    <x v="1155"/>
    <e v="#VALUE!"/>
    <e v="#VALUE!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x v="1111"/>
    <n v="13"/>
    <n v="0"/>
    <x v="1156"/>
    <e v="#VALUE!"/>
    <e v="#VALUE!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x v="1112"/>
    <n v="2"/>
    <n v="0"/>
    <x v="1157"/>
    <e v="#VALUE!"/>
    <e v="#VALUE!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x v="1113"/>
    <n v="4"/>
    <n v="0"/>
    <x v="1158"/>
    <n v="2015"/>
    <n v="4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x v="791"/>
    <n v="2"/>
    <n v="0.2"/>
    <x v="820"/>
    <n v="2017"/>
    <n v="10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x v="382"/>
    <n v="3"/>
    <n v="0.4"/>
    <x v="1159"/>
    <n v="2017"/>
    <n v="10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x v="1114"/>
    <n v="1"/>
    <n v="0.2"/>
    <x v="1160"/>
    <n v="2017"/>
    <n v="10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x v="1115"/>
    <n v="2"/>
    <n v="0.2"/>
    <x v="1161"/>
    <n v="2017"/>
    <n v="10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x v="1116"/>
    <n v="3"/>
    <n v="0.7"/>
    <x v="1162"/>
    <e v="#VALUE!"/>
    <e v="#VALUE!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x v="1117"/>
    <n v="3"/>
    <n v="0.2"/>
    <x v="1163"/>
    <e v="#VALUE!"/>
    <e v="#VALUE!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x v="1118"/>
    <n v="8"/>
    <n v="0.2"/>
    <x v="1164"/>
    <e v="#VALUE!"/>
    <e v="#VALUE!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x v="1119"/>
    <n v="3"/>
    <n v="0.2"/>
    <x v="1165"/>
    <e v="#VALUE!"/>
    <e v="#VALUE!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x v="1120"/>
    <n v="4"/>
    <n v="0.7"/>
    <x v="1166"/>
    <e v="#VALUE!"/>
    <e v="#VALUE!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x v="1121"/>
    <n v="3"/>
    <n v="0.2"/>
    <x v="1167"/>
    <n v="2017"/>
    <n v="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x v="1122"/>
    <n v="2"/>
    <n v="0"/>
    <x v="1168"/>
    <n v="2016"/>
    <n v="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x v="1123"/>
    <n v="5"/>
    <n v="0"/>
    <x v="743"/>
    <n v="2016"/>
    <n v="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x v="1124"/>
    <n v="3"/>
    <n v="0"/>
    <x v="1169"/>
    <n v="2017"/>
    <n v="2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x v="1125"/>
    <n v="1"/>
    <n v="0"/>
    <x v="1170"/>
    <e v="#VALUE!"/>
    <e v="#VALUE!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x v="1126"/>
    <n v="6"/>
    <n v="0.2"/>
    <x v="1171"/>
    <e v="#VALUE!"/>
    <e v="#VALUE!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x v="1127"/>
    <n v="3"/>
    <n v="0.2"/>
    <x v="429"/>
    <e v="#VALUE!"/>
    <e v="#VALUE!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x v="1128"/>
    <n v="2"/>
    <n v="0"/>
    <x v="1172"/>
    <n v="2017"/>
    <n v="4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x v="1129"/>
    <n v="4"/>
    <n v="0.2"/>
    <x v="1173"/>
    <e v="#VALUE!"/>
    <e v="#VALUE!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x v="1130"/>
    <n v="3"/>
    <n v="0.8"/>
    <x v="1174"/>
    <e v="#VALUE!"/>
    <e v="#VALUE!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x v="1131"/>
    <n v="8"/>
    <n v="0.8"/>
    <x v="1175"/>
    <e v="#VALUE!"/>
    <e v="#VALUE!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x v="559"/>
    <n v="2"/>
    <n v="0.2"/>
    <x v="572"/>
    <e v="#VALUE!"/>
    <e v="#VALUE!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x v="1132"/>
    <n v="5"/>
    <n v="0.3"/>
    <x v="1176"/>
    <e v="#VALUE!"/>
    <e v="#VALUE!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x v="642"/>
    <n v="3"/>
    <n v="0.2"/>
    <x v="1177"/>
    <e v="#VALUE!"/>
    <e v="#VALUE!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x v="1133"/>
    <n v="1"/>
    <n v="0.2"/>
    <x v="1178"/>
    <e v="#VALUE!"/>
    <e v="#VALUE!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x v="1134"/>
    <n v="3"/>
    <n v="0.2"/>
    <x v="1179"/>
    <n v="2016"/>
    <n v="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x v="1135"/>
    <n v="3"/>
    <n v="0"/>
    <x v="1180"/>
    <n v="2014"/>
    <n v="8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x v="1136"/>
    <n v="4"/>
    <n v="0"/>
    <x v="1181"/>
    <n v="2014"/>
    <n v="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x v="1137"/>
    <n v="3"/>
    <n v="0"/>
    <x v="1182"/>
    <n v="2016"/>
    <n v="5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x v="1138"/>
    <n v="3"/>
    <n v="0.2"/>
    <x v="1183"/>
    <n v="2017"/>
    <n v="9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x v="1139"/>
    <n v="1"/>
    <n v="0.7"/>
    <x v="1184"/>
    <n v="2017"/>
    <n v="9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x v="1140"/>
    <n v="3"/>
    <n v="0.2"/>
    <x v="1185"/>
    <n v="2017"/>
    <n v="9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x v="1141"/>
    <n v="7"/>
    <n v="0.8"/>
    <x v="1186"/>
    <n v="2015"/>
    <n v="6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x v="81"/>
    <n v="5"/>
    <n v="0"/>
    <x v="1187"/>
    <e v="#VALUE!"/>
    <e v="#VALUE!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x v="1142"/>
    <n v="3"/>
    <n v="0"/>
    <x v="1188"/>
    <n v="2015"/>
    <n v="4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x v="1143"/>
    <n v="2"/>
    <n v="0"/>
    <x v="1189"/>
    <e v="#VALUE!"/>
    <e v="#VALUE!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x v="848"/>
    <n v="4"/>
    <n v="0.2"/>
    <x v="883"/>
    <e v="#VALUE!"/>
    <e v="#VALUE!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x v="1144"/>
    <n v="3"/>
    <n v="0"/>
    <x v="1190"/>
    <e v="#VALUE!"/>
    <e v="#VALUE!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x v="1145"/>
    <n v="4"/>
    <n v="0.2"/>
    <x v="1191"/>
    <n v="2016"/>
    <n v="10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x v="56"/>
    <n v="5"/>
    <n v="0"/>
    <x v="56"/>
    <n v="2016"/>
    <n v="10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x v="1146"/>
    <n v="3"/>
    <n v="0"/>
    <x v="1192"/>
    <e v="#VALUE!"/>
    <e v="#VALUE!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x v="1147"/>
    <n v="5"/>
    <n v="0"/>
    <x v="1193"/>
    <e v="#VALUE!"/>
    <e v="#VALUE!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x v="1148"/>
    <n v="1"/>
    <n v="0"/>
    <x v="1194"/>
    <e v="#VALUE!"/>
    <e v="#VALUE!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x v="1149"/>
    <n v="13"/>
    <n v="0.2"/>
    <x v="1195"/>
    <e v="#VALUE!"/>
    <e v="#VALUE!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x v="1150"/>
    <n v="2"/>
    <n v="0.2"/>
    <x v="1196"/>
    <e v="#VALUE!"/>
    <e v="#VALUE!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x v="1151"/>
    <n v="2"/>
    <n v="0.2"/>
    <x v="1197"/>
    <e v="#VALUE!"/>
    <e v="#VALUE!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x v="1152"/>
    <n v="5"/>
    <n v="0"/>
    <x v="1198"/>
    <n v="2016"/>
    <n v="8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x v="1153"/>
    <n v="2"/>
    <n v="0"/>
    <x v="1199"/>
    <n v="2015"/>
    <n v="4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x v="1154"/>
    <n v="6"/>
    <n v="0"/>
    <x v="1200"/>
    <e v="#VALUE!"/>
    <e v="#VALUE!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x v="1155"/>
    <n v="3"/>
    <n v="0"/>
    <x v="1201"/>
    <e v="#VALUE!"/>
    <e v="#VALUE!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x v="1156"/>
    <n v="2"/>
    <n v="0"/>
    <x v="1202"/>
    <e v="#VALUE!"/>
    <e v="#VALUE!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x v="1157"/>
    <n v="1"/>
    <n v="0"/>
    <x v="1203"/>
    <n v="2017"/>
    <n v="3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x v="1158"/>
    <n v="3"/>
    <n v="0"/>
    <x v="1204"/>
    <n v="2017"/>
    <n v="3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x v="1159"/>
    <n v="7"/>
    <n v="0.2"/>
    <x v="1205"/>
    <e v="#VALUE!"/>
    <e v="#VALUE!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x v="1160"/>
    <n v="7"/>
    <n v="0"/>
    <x v="1206"/>
    <e v="#VALUE!"/>
    <e v="#VALUE!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x v="1161"/>
    <n v="3"/>
    <n v="0.2"/>
    <x v="1207"/>
    <e v="#VALUE!"/>
    <e v="#VALUE!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x v="1162"/>
    <n v="2"/>
    <n v="0"/>
    <x v="1208"/>
    <e v="#VALUE!"/>
    <e v="#VALUE!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x v="424"/>
    <n v="3"/>
    <n v="0"/>
    <x v="437"/>
    <e v="#VALUE!"/>
    <e v="#VALUE!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x v="224"/>
    <n v="2"/>
    <n v="0.2"/>
    <x v="1209"/>
    <e v="#VALUE!"/>
    <e v="#VALUE!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x v="1163"/>
    <n v="1"/>
    <n v="0"/>
    <x v="1210"/>
    <n v="2016"/>
    <n v="9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x v="1164"/>
    <n v="4"/>
    <n v="0"/>
    <x v="1211"/>
    <n v="2016"/>
    <n v="9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x v="1165"/>
    <n v="2"/>
    <n v="0.3"/>
    <x v="1212"/>
    <e v="#VALUE!"/>
    <e v="#VALUE!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x v="783"/>
    <n v="6"/>
    <n v="0"/>
    <x v="812"/>
    <e v="#VALUE!"/>
    <e v="#VALUE!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x v="1166"/>
    <n v="8"/>
    <n v="0"/>
    <x v="1213"/>
    <e v="#VALUE!"/>
    <e v="#VALUE!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x v="1167"/>
    <n v="5"/>
    <n v="0"/>
    <x v="1214"/>
    <e v="#VALUE!"/>
    <e v="#VALUE!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x v="1168"/>
    <n v="1"/>
    <n v="0.2"/>
    <x v="1215"/>
    <n v="2017"/>
    <n v="10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x v="1169"/>
    <n v="2"/>
    <n v="0.2"/>
    <x v="1216"/>
    <n v="2014"/>
    <n v="1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x v="1170"/>
    <n v="6"/>
    <n v="0.7"/>
    <x v="1217"/>
    <n v="2014"/>
    <n v="1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x v="1171"/>
    <n v="3"/>
    <n v="0.7"/>
    <x v="1218"/>
    <n v="2017"/>
    <n v="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x v="1172"/>
    <n v="2"/>
    <n v="0.2"/>
    <x v="1219"/>
    <n v="2017"/>
    <n v="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x v="1173"/>
    <n v="5"/>
    <n v="0"/>
    <x v="1220"/>
    <n v="2017"/>
    <n v="3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x v="1174"/>
    <n v="4"/>
    <n v="0.2"/>
    <x v="1221"/>
    <n v="2017"/>
    <n v="9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x v="193"/>
    <n v="3"/>
    <n v="0"/>
    <x v="1222"/>
    <e v="#VALUE!"/>
    <e v="#VALUE!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x v="45"/>
    <n v="6"/>
    <n v="0.8"/>
    <x v="1223"/>
    <e v="#VALUE!"/>
    <e v="#VALUE!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x v="1175"/>
    <n v="6"/>
    <n v="0.2"/>
    <x v="1224"/>
    <e v="#VALUE!"/>
    <e v="#VALUE!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x v="1176"/>
    <n v="1"/>
    <n v="0"/>
    <x v="1061"/>
    <e v="#VALUE!"/>
    <e v="#VALUE!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x v="1177"/>
    <n v="4"/>
    <n v="0"/>
    <x v="1225"/>
    <e v="#VALUE!"/>
    <e v="#VALUE!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x v="1178"/>
    <n v="3"/>
    <n v="0"/>
    <x v="1226"/>
    <e v="#VALUE!"/>
    <e v="#VALUE!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x v="1179"/>
    <n v="1"/>
    <n v="0.4"/>
    <x v="1227"/>
    <n v="2017"/>
    <n v="2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x v="1180"/>
    <n v="2"/>
    <n v="0.2"/>
    <x v="1228"/>
    <n v="2017"/>
    <n v="2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x v="879"/>
    <n v="3"/>
    <n v="0.8"/>
    <x v="1229"/>
    <e v="#VALUE!"/>
    <e v="#VALUE!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x v="1181"/>
    <n v="2"/>
    <n v="0.8"/>
    <x v="1230"/>
    <e v="#VALUE!"/>
    <e v="#VALUE!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x v="1182"/>
    <n v="8"/>
    <n v="0.2"/>
    <x v="1231"/>
    <n v="2014"/>
    <n v="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x v="1183"/>
    <n v="4"/>
    <n v="0"/>
    <x v="232"/>
    <e v="#VALUE!"/>
    <e v="#VALUE!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x v="1184"/>
    <n v="3"/>
    <n v="0"/>
    <x v="1232"/>
    <n v="2017"/>
    <n v="2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x v="1185"/>
    <n v="2"/>
    <n v="0"/>
    <x v="1233"/>
    <e v="#VALUE!"/>
    <e v="#VALUE!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x v="1186"/>
    <n v="3"/>
    <n v="0"/>
    <x v="1234"/>
    <e v="#VALUE!"/>
    <e v="#VALUE!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x v="1187"/>
    <n v="8"/>
    <n v="0"/>
    <x v="1235"/>
    <e v="#VALUE!"/>
    <e v="#VALUE!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x v="1188"/>
    <n v="2"/>
    <n v="0.5"/>
    <x v="1236"/>
    <n v="2017"/>
    <n v="2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x v="1189"/>
    <n v="5"/>
    <n v="0.7"/>
    <x v="1237"/>
    <n v="2017"/>
    <n v="2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x v="1190"/>
    <n v="6"/>
    <n v="0.7"/>
    <x v="1238"/>
    <n v="2017"/>
    <n v="2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x v="1191"/>
    <n v="3"/>
    <n v="0"/>
    <x v="1239"/>
    <e v="#VALUE!"/>
    <e v="#VALUE!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x v="1192"/>
    <n v="5"/>
    <n v="0"/>
    <x v="1240"/>
    <e v="#VALUE!"/>
    <e v="#VALUE!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x v="1193"/>
    <n v="2"/>
    <n v="0"/>
    <x v="1241"/>
    <e v="#VALUE!"/>
    <e v="#VALUE!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x v="1194"/>
    <n v="7"/>
    <n v="0"/>
    <x v="1242"/>
    <e v="#VALUE!"/>
    <e v="#VALUE!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x v="1195"/>
    <n v="6"/>
    <n v="0"/>
    <x v="1243"/>
    <e v="#VALUE!"/>
    <e v="#VALUE!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x v="1196"/>
    <n v="10"/>
    <n v="0"/>
    <x v="1244"/>
    <e v="#VALUE!"/>
    <e v="#VALUE!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x v="1197"/>
    <n v="6"/>
    <n v="0"/>
    <x v="1245"/>
    <e v="#VALUE!"/>
    <e v="#VALUE!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x v="1198"/>
    <n v="3"/>
    <n v="0.3"/>
    <x v="1246"/>
    <n v="2014"/>
    <n v="3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x v="809"/>
    <n v="2"/>
    <n v="0"/>
    <x v="1247"/>
    <e v="#VALUE!"/>
    <e v="#VALUE!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x v="1199"/>
    <n v="5"/>
    <n v="0.2"/>
    <x v="1248"/>
    <n v="2017"/>
    <n v="4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x v="1200"/>
    <n v="3"/>
    <n v="0"/>
    <x v="1249"/>
    <n v="2017"/>
    <n v="4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x v="1201"/>
    <n v="1"/>
    <n v="0.2"/>
    <x v="1250"/>
    <n v="2017"/>
    <n v="4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x v="1202"/>
    <n v="3"/>
    <n v="0.2"/>
    <x v="1251"/>
    <n v="2014"/>
    <n v="5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x v="1203"/>
    <n v="11"/>
    <n v="0.2"/>
    <x v="1252"/>
    <n v="2014"/>
    <n v="5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x v="1204"/>
    <n v="3"/>
    <n v="0"/>
    <x v="1253"/>
    <n v="2016"/>
    <n v="5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x v="1205"/>
    <n v="1"/>
    <n v="0.6"/>
    <x v="1254"/>
    <e v="#VALUE!"/>
    <e v="#VALUE!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x v="1206"/>
    <n v="2"/>
    <n v="0.2"/>
    <x v="232"/>
    <e v="#VALUE!"/>
    <e v="#VALUE!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x v="1207"/>
    <n v="7"/>
    <n v="0.2"/>
    <x v="1255"/>
    <e v="#VALUE!"/>
    <e v="#VALUE!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x v="208"/>
    <n v="4"/>
    <n v="0.2"/>
    <x v="1256"/>
    <e v="#VALUE!"/>
    <e v="#VALUE!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x v="1208"/>
    <n v="4"/>
    <n v="0.4"/>
    <x v="1257"/>
    <e v="#VALUE!"/>
    <e v="#VALUE!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x v="1209"/>
    <n v="14"/>
    <n v="0.7"/>
    <x v="1258"/>
    <n v="2017"/>
    <n v="10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x v="1210"/>
    <n v="2"/>
    <n v="0.7"/>
    <x v="1259"/>
    <n v="2017"/>
    <n v="10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x v="1211"/>
    <n v="6"/>
    <n v="0.2"/>
    <x v="1260"/>
    <n v="2017"/>
    <n v="10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x v="1212"/>
    <n v="2"/>
    <n v="0.2"/>
    <x v="1261"/>
    <n v="2017"/>
    <n v="10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x v="185"/>
    <n v="4"/>
    <n v="0.2"/>
    <x v="1262"/>
    <n v="2017"/>
    <n v="10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x v="1213"/>
    <n v="5"/>
    <n v="0"/>
    <x v="1263"/>
    <n v="2017"/>
    <n v="8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x v="1214"/>
    <n v="7"/>
    <n v="0.7"/>
    <x v="1264"/>
    <e v="#VALUE!"/>
    <e v="#VALUE!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x v="1215"/>
    <n v="3"/>
    <n v="0.2"/>
    <x v="1265"/>
    <e v="#VALUE!"/>
    <e v="#VALUE!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x v="1216"/>
    <n v="3"/>
    <n v="0"/>
    <x v="1266"/>
    <n v="2017"/>
    <n v="7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x v="458"/>
    <n v="2"/>
    <n v="0"/>
    <x v="472"/>
    <n v="2014"/>
    <n v="1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x v="1217"/>
    <n v="4"/>
    <n v="0.2"/>
    <x v="1267"/>
    <n v="2014"/>
    <n v="1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x v="1218"/>
    <n v="5"/>
    <n v="0"/>
    <x v="1268"/>
    <e v="#VALUE!"/>
    <e v="#VALUE!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x v="1219"/>
    <n v="3"/>
    <n v="0"/>
    <x v="1269"/>
    <n v="2014"/>
    <n v="4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x v="982"/>
    <n v="8"/>
    <n v="0"/>
    <x v="1270"/>
    <n v="2014"/>
    <n v="4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x v="1220"/>
    <n v="5"/>
    <n v="0"/>
    <x v="1271"/>
    <n v="2014"/>
    <n v="4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x v="1221"/>
    <n v="5"/>
    <n v="0.2"/>
    <x v="319"/>
    <n v="2014"/>
    <n v="4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x v="1222"/>
    <n v="5"/>
    <n v="0"/>
    <x v="1272"/>
    <n v="2014"/>
    <n v="4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x v="1223"/>
    <n v="1"/>
    <n v="0.2"/>
    <x v="1273"/>
    <n v="2014"/>
    <n v="4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x v="1224"/>
    <n v="3"/>
    <n v="0.6"/>
    <x v="1274"/>
    <n v="2016"/>
    <n v="3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x v="1225"/>
    <n v="1"/>
    <n v="0"/>
    <x v="1275"/>
    <n v="2016"/>
    <n v="5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x v="1226"/>
    <n v="9"/>
    <n v="0"/>
    <x v="1276"/>
    <n v="2016"/>
    <n v="5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x v="1227"/>
    <n v="5"/>
    <n v="0"/>
    <x v="1277"/>
    <n v="2016"/>
    <n v="5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x v="605"/>
    <n v="3"/>
    <n v="0"/>
    <x v="1278"/>
    <n v="2016"/>
    <n v="5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x v="1228"/>
    <n v="2"/>
    <n v="0"/>
    <x v="1279"/>
    <n v="2016"/>
    <n v="5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x v="1229"/>
    <n v="2"/>
    <n v="0"/>
    <x v="1280"/>
    <n v="2016"/>
    <n v="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x v="1230"/>
    <n v="3"/>
    <n v="0"/>
    <x v="1281"/>
    <n v="2016"/>
    <n v="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x v="1231"/>
    <n v="3"/>
    <n v="0"/>
    <x v="1282"/>
    <n v="2016"/>
    <n v="5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x v="1232"/>
    <n v="3"/>
    <n v="0"/>
    <x v="1283"/>
    <n v="2016"/>
    <n v="5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x v="1233"/>
    <n v="3"/>
    <n v="0"/>
    <x v="1284"/>
    <n v="2016"/>
    <n v="5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x v="1234"/>
    <n v="7"/>
    <n v="0"/>
    <x v="1285"/>
    <n v="2016"/>
    <n v="5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x v="1235"/>
    <n v="3"/>
    <n v="0.2"/>
    <x v="1286"/>
    <n v="2017"/>
    <n v="3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x v="1236"/>
    <n v="5"/>
    <n v="0.5"/>
    <x v="1287"/>
    <n v="2017"/>
    <n v="9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x v="1237"/>
    <n v="3"/>
    <n v="0.5"/>
    <x v="1288"/>
    <n v="2017"/>
    <n v="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x v="1238"/>
    <n v="4"/>
    <n v="0.2"/>
    <x v="1289"/>
    <e v="#VALUE!"/>
    <e v="#VALUE!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x v="1049"/>
    <n v="2"/>
    <n v="0"/>
    <x v="1290"/>
    <e v="#VALUE!"/>
    <e v="#VALUE!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x v="1239"/>
    <n v="4"/>
    <n v="0"/>
    <x v="1291"/>
    <e v="#VALUE!"/>
    <e v="#VALUE!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x v="90"/>
    <n v="1"/>
    <n v="0"/>
    <x v="90"/>
    <e v="#VALUE!"/>
    <e v="#VALUE!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x v="48"/>
    <n v="2"/>
    <n v="0"/>
    <x v="48"/>
    <n v="2016"/>
    <n v="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x v="1240"/>
    <n v="3"/>
    <n v="0"/>
    <x v="1292"/>
    <n v="2016"/>
    <n v="1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x v="1241"/>
    <n v="2"/>
    <n v="0.4"/>
    <x v="1293"/>
    <e v="#VALUE!"/>
    <e v="#VALUE!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x v="1242"/>
    <n v="5"/>
    <n v="0.2"/>
    <x v="1294"/>
    <e v="#VALUE!"/>
    <e v="#VALUE!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x v="1243"/>
    <n v="1"/>
    <n v="0.2"/>
    <x v="1295"/>
    <n v="2014"/>
    <n v="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x v="1244"/>
    <n v="3"/>
    <n v="0.4"/>
    <x v="1296"/>
    <n v="2014"/>
    <n v="6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x v="1245"/>
    <n v="2"/>
    <n v="0.2"/>
    <x v="1297"/>
    <n v="2014"/>
    <n v="6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x v="1246"/>
    <n v="2"/>
    <n v="0"/>
    <x v="1298"/>
    <n v="2016"/>
    <n v="2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x v="369"/>
    <n v="2"/>
    <n v="0"/>
    <x v="1299"/>
    <n v="2016"/>
    <n v="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x v="859"/>
    <n v="3"/>
    <n v="0.5"/>
    <x v="893"/>
    <e v="#VALUE!"/>
    <e v="#VALUE!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x v="208"/>
    <n v="2"/>
    <n v="0.2"/>
    <x v="210"/>
    <n v="2017"/>
    <n v="4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x v="1247"/>
    <n v="2"/>
    <n v="0.1"/>
    <x v="1300"/>
    <n v="2016"/>
    <n v="9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x v="1248"/>
    <n v="4"/>
    <n v="0"/>
    <x v="1301"/>
    <n v="2016"/>
    <n v="9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x v="1249"/>
    <n v="7"/>
    <n v="0.2"/>
    <x v="1302"/>
    <e v="#VALUE!"/>
    <e v="#VALUE!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x v="758"/>
    <n v="3"/>
    <n v="0"/>
    <x v="1303"/>
    <e v="#VALUE!"/>
    <e v="#VALUE!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x v="1250"/>
    <n v="3"/>
    <n v="0"/>
    <x v="1304"/>
    <e v="#VALUE!"/>
    <e v="#VALUE!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x v="1251"/>
    <n v="7"/>
    <n v="0.2"/>
    <x v="1305"/>
    <e v="#VALUE!"/>
    <e v="#VALUE!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x v="1252"/>
    <n v="3"/>
    <n v="0.2"/>
    <x v="1306"/>
    <e v="#VALUE!"/>
    <e v="#VALUE!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x v="1253"/>
    <n v="4"/>
    <n v="0.6"/>
    <x v="1307"/>
    <e v="#VALUE!"/>
    <e v="#VALUE!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x v="1254"/>
    <n v="4"/>
    <n v="0.2"/>
    <x v="1308"/>
    <e v="#VALUE!"/>
    <e v="#VALUE!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x v="1255"/>
    <n v="2"/>
    <n v="0.7"/>
    <x v="1309"/>
    <e v="#VALUE!"/>
    <e v="#VALUE!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x v="1256"/>
    <n v="2"/>
    <n v="0.2"/>
    <x v="1310"/>
    <e v="#VALUE!"/>
    <e v="#VALUE!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x v="1257"/>
    <n v="9"/>
    <n v="0.7"/>
    <x v="1311"/>
    <e v="#VALUE!"/>
    <e v="#VALUE!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x v="1258"/>
    <n v="6"/>
    <n v="0.2"/>
    <x v="1312"/>
    <e v="#VALUE!"/>
    <e v="#VALUE!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x v="1259"/>
    <n v="5"/>
    <n v="0.2"/>
    <x v="1313"/>
    <e v="#VALUE!"/>
    <e v="#VALUE!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x v="1260"/>
    <n v="4"/>
    <n v="0.2"/>
    <x v="1314"/>
    <e v="#VALUE!"/>
    <e v="#VALUE!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x v="1261"/>
    <n v="2"/>
    <n v="0.2"/>
    <x v="1315"/>
    <e v="#VALUE!"/>
    <e v="#VALUE!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x v="1262"/>
    <n v="5"/>
    <n v="0"/>
    <x v="1316"/>
    <e v="#VALUE!"/>
    <e v="#VALUE!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x v="1263"/>
    <n v="5"/>
    <n v="0.2"/>
    <x v="1317"/>
    <e v="#VALUE!"/>
    <e v="#VALUE!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x v="1264"/>
    <n v="14"/>
    <n v="0"/>
    <x v="1318"/>
    <e v="#VALUE!"/>
    <e v="#VALUE!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x v="1265"/>
    <n v="8"/>
    <n v="0.4"/>
    <x v="1319"/>
    <e v="#VALUE!"/>
    <e v="#VALUE!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x v="1266"/>
    <n v="6"/>
    <n v="0"/>
    <x v="1320"/>
    <e v="#VALUE!"/>
    <e v="#VALUE!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x v="1267"/>
    <n v="1"/>
    <n v="0"/>
    <x v="1321"/>
    <e v="#VALUE!"/>
    <e v="#VALUE!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x v="1268"/>
    <n v="14"/>
    <n v="0"/>
    <x v="1322"/>
    <e v="#VALUE!"/>
    <e v="#VALUE!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x v="1269"/>
    <n v="5"/>
    <n v="0"/>
    <x v="1323"/>
    <e v="#VALUE!"/>
    <e v="#VALUE!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x v="276"/>
    <n v="6"/>
    <n v="0.2"/>
    <x v="282"/>
    <e v="#VALUE!"/>
    <e v="#VALUE!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x v="791"/>
    <n v="2"/>
    <n v="0.2"/>
    <x v="820"/>
    <e v="#VALUE!"/>
    <e v="#VALUE!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x v="425"/>
    <n v="3"/>
    <n v="0.2"/>
    <x v="1324"/>
    <e v="#VALUE!"/>
    <e v="#VALUE!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x v="1270"/>
    <n v="5"/>
    <n v="0.3"/>
    <x v="1325"/>
    <e v="#VALUE!"/>
    <e v="#VALUE!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x v="1271"/>
    <n v="5"/>
    <n v="0"/>
    <x v="1326"/>
    <n v="2017"/>
    <n v="12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x v="786"/>
    <n v="4"/>
    <n v="0"/>
    <x v="1327"/>
    <n v="2017"/>
    <n v="12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x v="1272"/>
    <n v="2"/>
    <n v="0.2"/>
    <x v="1328"/>
    <e v="#VALUE!"/>
    <e v="#VALUE!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x v="1273"/>
    <n v="2"/>
    <n v="0"/>
    <x v="1329"/>
    <n v="2017"/>
    <n v="5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x v="1274"/>
    <n v="4"/>
    <n v="0.2"/>
    <x v="1330"/>
    <n v="2015"/>
    <n v="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x v="1275"/>
    <n v="9"/>
    <n v="0.2"/>
    <x v="1331"/>
    <e v="#VALUE!"/>
    <e v="#VALUE!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x v="1276"/>
    <n v="4"/>
    <n v="0.2"/>
    <x v="1332"/>
    <e v="#VALUE!"/>
    <e v="#VALUE!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x v="1277"/>
    <n v="7"/>
    <n v="0.3"/>
    <x v="1333"/>
    <e v="#VALUE!"/>
    <e v="#VALUE!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x v="730"/>
    <n v="2"/>
    <n v="0.2"/>
    <x v="1334"/>
    <e v="#VALUE!"/>
    <e v="#VALUE!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x v="1278"/>
    <n v="3"/>
    <n v="0.7"/>
    <x v="1335"/>
    <e v="#VALUE!"/>
    <e v="#VALUE!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x v="1279"/>
    <n v="3"/>
    <n v="0.2"/>
    <x v="1336"/>
    <n v="2015"/>
    <n v="1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x v="1280"/>
    <n v="1"/>
    <n v="0.7"/>
    <x v="1337"/>
    <e v="#VALUE!"/>
    <e v="#VALUE!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x v="554"/>
    <n v="7"/>
    <n v="0"/>
    <x v="1338"/>
    <e v="#VALUE!"/>
    <e v="#VALUE!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x v="1281"/>
    <n v="3"/>
    <n v="0"/>
    <x v="1339"/>
    <e v="#VALUE!"/>
    <e v="#VALUE!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x v="1282"/>
    <n v="5"/>
    <n v="0"/>
    <x v="1340"/>
    <e v="#VALUE!"/>
    <e v="#VALUE!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x v="1283"/>
    <n v="8"/>
    <n v="0"/>
    <x v="1341"/>
    <e v="#VALUE!"/>
    <e v="#VALUE!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x v="1284"/>
    <n v="3"/>
    <n v="0"/>
    <x v="1342"/>
    <n v="2017"/>
    <n v="12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x v="1285"/>
    <n v="3"/>
    <n v="0"/>
    <x v="1343"/>
    <n v="2017"/>
    <n v="12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x v="1286"/>
    <n v="9"/>
    <n v="0"/>
    <x v="1344"/>
    <e v="#VALUE!"/>
    <e v="#VALUE!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x v="795"/>
    <n v="4"/>
    <n v="0.2"/>
    <x v="824"/>
    <e v="#VALUE!"/>
    <e v="#VALUE!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x v="1287"/>
    <n v="2"/>
    <n v="0"/>
    <x v="1345"/>
    <n v="2014"/>
    <n v="4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x v="1288"/>
    <n v="2"/>
    <n v="0.2"/>
    <x v="1346"/>
    <n v="2015"/>
    <n v="1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x v="1289"/>
    <n v="2"/>
    <n v="0.3"/>
    <x v="1347"/>
    <n v="2016"/>
    <n v="11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x v="1290"/>
    <n v="2"/>
    <n v="0.2"/>
    <x v="1348"/>
    <e v="#VALUE!"/>
    <e v="#VALUE!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x v="1291"/>
    <n v="6"/>
    <n v="0.3"/>
    <x v="1349"/>
    <e v="#VALUE!"/>
    <e v="#VALUE!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x v="1292"/>
    <n v="2"/>
    <n v="0"/>
    <x v="1350"/>
    <e v="#VALUE!"/>
    <e v="#VALUE!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x v="1293"/>
    <n v="4"/>
    <n v="0.2"/>
    <x v="1351"/>
    <n v="2014"/>
    <n v="8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x v="98"/>
    <n v="3"/>
    <n v="0.2"/>
    <x v="99"/>
    <n v="2014"/>
    <n v="8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x v="1294"/>
    <n v="4"/>
    <n v="0.2"/>
    <x v="1352"/>
    <e v="#VALUE!"/>
    <e v="#VALUE!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x v="1295"/>
    <n v="3"/>
    <n v="0"/>
    <x v="1353"/>
    <n v="2017"/>
    <n v="9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x v="1296"/>
    <n v="2"/>
    <n v="0"/>
    <x v="1354"/>
    <n v="2017"/>
    <n v="9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x v="91"/>
    <n v="2"/>
    <n v="0"/>
    <x v="91"/>
    <n v="2017"/>
    <n v="9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x v="1297"/>
    <n v="2"/>
    <n v="0.2"/>
    <x v="1355"/>
    <e v="#VALUE!"/>
    <e v="#VALUE!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x v="1298"/>
    <n v="3"/>
    <n v="0"/>
    <x v="1356"/>
    <n v="2017"/>
    <n v="11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x v="1299"/>
    <n v="4"/>
    <n v="0.6"/>
    <x v="1357"/>
    <n v="2015"/>
    <n v="1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x v="1300"/>
    <n v="6"/>
    <n v="0"/>
    <x v="1358"/>
    <e v="#VALUE!"/>
    <e v="#VALUE!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x v="1161"/>
    <n v="3"/>
    <n v="0.2"/>
    <x v="1207"/>
    <e v="#VALUE!"/>
    <e v="#VALUE!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x v="1301"/>
    <n v="7"/>
    <n v="0"/>
    <x v="1359"/>
    <e v="#VALUE!"/>
    <e v="#VALUE!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x v="1302"/>
    <n v="7"/>
    <n v="0.2"/>
    <x v="1360"/>
    <e v="#VALUE!"/>
    <e v="#VALUE!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x v="1303"/>
    <n v="4"/>
    <n v="0.2"/>
    <x v="1361"/>
    <e v="#VALUE!"/>
    <e v="#VALUE!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x v="233"/>
    <n v="4"/>
    <n v="0"/>
    <x v="245"/>
    <n v="2016"/>
    <n v="2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x v="1304"/>
    <n v="7"/>
    <n v="0"/>
    <x v="1362"/>
    <n v="2016"/>
    <n v="2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x v="1305"/>
    <n v="3"/>
    <n v="0"/>
    <x v="1363"/>
    <n v="2016"/>
    <n v="2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x v="1261"/>
    <n v="2"/>
    <n v="0.2"/>
    <x v="1127"/>
    <e v="#VALUE!"/>
    <e v="#VALUE!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x v="1306"/>
    <n v="1"/>
    <n v="0.2"/>
    <x v="1364"/>
    <e v="#VALUE!"/>
    <e v="#VALUE!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x v="1307"/>
    <n v="3"/>
    <n v="0"/>
    <x v="1365"/>
    <e v="#VALUE!"/>
    <e v="#VALUE!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x v="1053"/>
    <n v="2"/>
    <n v="0"/>
    <x v="1366"/>
    <e v="#VALUE!"/>
    <e v="#VALUE!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x v="1308"/>
    <n v="7"/>
    <n v="0.2"/>
    <x v="1367"/>
    <n v="2015"/>
    <n v="3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x v="1309"/>
    <n v="3"/>
    <n v="0"/>
    <x v="1368"/>
    <n v="2015"/>
    <n v="3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x v="528"/>
    <n v="3"/>
    <n v="0"/>
    <x v="543"/>
    <n v="2015"/>
    <n v="3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x v="1310"/>
    <n v="2"/>
    <n v="0.2"/>
    <x v="1369"/>
    <e v="#VALUE!"/>
    <e v="#VALUE!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x v="1311"/>
    <n v="4"/>
    <n v="0"/>
    <x v="1370"/>
    <e v="#VALUE!"/>
    <e v="#VALUE!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x v="486"/>
    <n v="1"/>
    <n v="0"/>
    <x v="1371"/>
    <e v="#VALUE!"/>
    <e v="#VALUE!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x v="1312"/>
    <n v="6"/>
    <n v="0.1"/>
    <x v="1372"/>
    <e v="#VALUE!"/>
    <e v="#VALUE!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x v="1313"/>
    <n v="2"/>
    <n v="0"/>
    <x v="1373"/>
    <e v="#VALUE!"/>
    <e v="#VALUE!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x v="1314"/>
    <n v="3"/>
    <n v="0"/>
    <x v="1374"/>
    <e v="#VALUE!"/>
    <e v="#VALUE!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x v="1315"/>
    <n v="7"/>
    <n v="0.2"/>
    <x v="1375"/>
    <n v="2017"/>
    <n v="4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x v="1316"/>
    <n v="1"/>
    <n v="0.2"/>
    <x v="1376"/>
    <n v="2017"/>
    <n v="4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x v="1317"/>
    <n v="5"/>
    <n v="0.2"/>
    <x v="1377"/>
    <n v="2017"/>
    <n v="4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x v="1318"/>
    <n v="5"/>
    <n v="0.2"/>
    <x v="1378"/>
    <e v="#VALUE!"/>
    <e v="#VALUE!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x v="195"/>
    <n v="3"/>
    <n v="0.2"/>
    <x v="197"/>
    <n v="2017"/>
    <n v="12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x v="1319"/>
    <n v="9"/>
    <n v="0.2"/>
    <x v="931"/>
    <n v="2017"/>
    <n v="12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x v="1117"/>
    <n v="3"/>
    <n v="0.2"/>
    <x v="1163"/>
    <n v="2017"/>
    <n v="12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x v="1320"/>
    <n v="2"/>
    <n v="0.2"/>
    <x v="1379"/>
    <e v="#VALUE!"/>
    <e v="#VALUE!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x v="583"/>
    <n v="2"/>
    <n v="0"/>
    <x v="595"/>
    <e v="#VALUE!"/>
    <e v="#VALUE!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x v="944"/>
    <n v="4"/>
    <n v="0"/>
    <x v="524"/>
    <n v="2015"/>
    <n v="1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x v="1321"/>
    <n v="6"/>
    <n v="0.2"/>
    <x v="1380"/>
    <n v="2015"/>
    <n v="1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x v="598"/>
    <n v="3"/>
    <n v="0.2"/>
    <x v="1381"/>
    <e v="#VALUE!"/>
    <e v="#VALUE!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x v="1322"/>
    <n v="4"/>
    <n v="0"/>
    <x v="1382"/>
    <e v="#VALUE!"/>
    <e v="#VALUE!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x v="1323"/>
    <n v="3"/>
    <n v="0"/>
    <x v="29"/>
    <n v="2017"/>
    <n v="10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x v="1324"/>
    <n v="2"/>
    <n v="0"/>
    <x v="1383"/>
    <n v="2017"/>
    <n v="12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x v="1325"/>
    <n v="8"/>
    <n v="0"/>
    <x v="1384"/>
    <e v="#VALUE!"/>
    <e v="#VALUE!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x v="1326"/>
    <n v="9"/>
    <n v="0"/>
    <x v="1385"/>
    <e v="#VALUE!"/>
    <e v="#VALUE!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x v="1327"/>
    <n v="3"/>
    <n v="0.2"/>
    <x v="1386"/>
    <e v="#VALUE!"/>
    <e v="#VALUE!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x v="1328"/>
    <n v="5"/>
    <n v="0.8"/>
    <x v="1387"/>
    <e v="#VALUE!"/>
    <e v="#VALUE!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x v="1329"/>
    <n v="4"/>
    <n v="0.8"/>
    <x v="1388"/>
    <e v="#VALUE!"/>
    <e v="#VALUE!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x v="1330"/>
    <n v="1"/>
    <n v="0.3"/>
    <x v="1389"/>
    <n v="2017"/>
    <n v="11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x v="1331"/>
    <n v="4"/>
    <n v="0"/>
    <x v="1390"/>
    <n v="2017"/>
    <n v="10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x v="1332"/>
    <n v="2"/>
    <n v="0.2"/>
    <x v="1391"/>
    <n v="2014"/>
    <n v="3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x v="1333"/>
    <n v="3"/>
    <n v="0.2"/>
    <x v="1392"/>
    <n v="2014"/>
    <n v="3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x v="1334"/>
    <n v="7"/>
    <n v="0.2"/>
    <x v="1393"/>
    <n v="2017"/>
    <n v="11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x v="1045"/>
    <n v="5"/>
    <n v="0.2"/>
    <x v="1394"/>
    <e v="#VALUE!"/>
    <e v="#VALUE!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x v="1335"/>
    <n v="6"/>
    <n v="0.2"/>
    <x v="1395"/>
    <n v="2015"/>
    <n v="6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x v="544"/>
    <n v="5"/>
    <n v="0.2"/>
    <x v="1396"/>
    <n v="2015"/>
    <n v="6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x v="654"/>
    <n v="8"/>
    <n v="0.2"/>
    <x v="1397"/>
    <n v="2015"/>
    <n v="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x v="1336"/>
    <n v="6"/>
    <n v="0.2"/>
    <x v="1398"/>
    <n v="2015"/>
    <n v="6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x v="31"/>
    <n v="6"/>
    <n v="0.2"/>
    <x v="31"/>
    <n v="2015"/>
    <n v="6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x v="1337"/>
    <n v="2"/>
    <n v="0.2"/>
    <x v="1399"/>
    <e v="#VALUE!"/>
    <e v="#VALUE!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x v="25"/>
    <n v="2"/>
    <n v="0.2"/>
    <x v="1400"/>
    <e v="#VALUE!"/>
    <e v="#VALUE!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x v="1338"/>
    <n v="7"/>
    <n v="0"/>
    <x v="1401"/>
    <n v="2015"/>
    <n v="7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x v="545"/>
    <n v="2"/>
    <n v="0"/>
    <x v="1402"/>
    <n v="2015"/>
    <n v="7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x v="1339"/>
    <n v="3"/>
    <n v="0.2"/>
    <x v="1403"/>
    <e v="#VALUE!"/>
    <e v="#VALUE!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x v="1340"/>
    <n v="1"/>
    <n v="0.2"/>
    <x v="1404"/>
    <e v="#VALUE!"/>
    <e v="#VALUE!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x v="1341"/>
    <n v="3"/>
    <n v="0.2"/>
    <x v="1405"/>
    <e v="#VALUE!"/>
    <e v="#VALUE!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x v="1342"/>
    <n v="6"/>
    <n v="0"/>
    <x v="232"/>
    <n v="2016"/>
    <n v="4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x v="1343"/>
    <n v="2"/>
    <n v="0.15"/>
    <x v="1406"/>
    <n v="2017"/>
    <n v="10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x v="1344"/>
    <n v="3"/>
    <n v="0"/>
    <x v="1407"/>
    <e v="#VALUE!"/>
    <e v="#VALUE!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x v="1345"/>
    <n v="3"/>
    <n v="0"/>
    <x v="1408"/>
    <e v="#VALUE!"/>
    <e v="#VALUE!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x v="1346"/>
    <n v="1"/>
    <n v="0"/>
    <x v="1409"/>
    <e v="#VALUE!"/>
    <e v="#VALUE!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x v="1347"/>
    <n v="2"/>
    <n v="0"/>
    <x v="1410"/>
    <e v="#VALUE!"/>
    <e v="#VALUE!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x v="1348"/>
    <n v="3"/>
    <n v="0"/>
    <x v="1411"/>
    <e v="#VALUE!"/>
    <e v="#VALUE!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x v="1349"/>
    <n v="7"/>
    <n v="0"/>
    <x v="1412"/>
    <e v="#VALUE!"/>
    <e v="#VALUE!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x v="1350"/>
    <n v="5"/>
    <n v="0.2"/>
    <x v="1413"/>
    <n v="2014"/>
    <n v="11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x v="1351"/>
    <n v="6"/>
    <n v="0.2"/>
    <x v="1414"/>
    <n v="2014"/>
    <n v="11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x v="1352"/>
    <n v="3"/>
    <n v="0.2"/>
    <x v="1415"/>
    <n v="2014"/>
    <n v="4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x v="1353"/>
    <n v="4"/>
    <n v="0"/>
    <x v="1416"/>
    <n v="2014"/>
    <n v="4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x v="1354"/>
    <n v="7"/>
    <n v="0.2"/>
    <x v="1417"/>
    <e v="#VALUE!"/>
    <e v="#VALUE!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x v="757"/>
    <n v="4"/>
    <n v="0.2"/>
    <x v="783"/>
    <e v="#VALUE!"/>
    <e v="#VALUE!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x v="1355"/>
    <n v="2"/>
    <n v="0.8"/>
    <x v="1418"/>
    <e v="#VALUE!"/>
    <e v="#VALUE!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x v="1356"/>
    <n v="2"/>
    <n v="0.2"/>
    <x v="1419"/>
    <e v="#VALUE!"/>
    <e v="#VALUE!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x v="1357"/>
    <n v="1"/>
    <n v="0.2"/>
    <x v="1420"/>
    <n v="2014"/>
    <n v="6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x v="1358"/>
    <n v="6"/>
    <n v="0.8"/>
    <x v="1421"/>
    <e v="#VALUE!"/>
    <e v="#VALUE!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x v="1359"/>
    <n v="2"/>
    <n v="0"/>
    <x v="1422"/>
    <e v="#VALUE!"/>
    <e v="#VALUE!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x v="742"/>
    <n v="7"/>
    <n v="0"/>
    <x v="765"/>
    <n v="2014"/>
    <n v="3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x v="1360"/>
    <n v="5"/>
    <n v="0"/>
    <x v="1423"/>
    <e v="#VALUE!"/>
    <e v="#VALUE!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x v="266"/>
    <n v="3"/>
    <n v="0"/>
    <x v="1424"/>
    <n v="2015"/>
    <n v="6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x v="1361"/>
    <n v="4"/>
    <n v="0"/>
    <x v="1425"/>
    <n v="2017"/>
    <n v="4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x v="560"/>
    <n v="1"/>
    <n v="0.2"/>
    <x v="1426"/>
    <n v="2016"/>
    <n v="9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x v="1362"/>
    <n v="5"/>
    <n v="0.2"/>
    <x v="1427"/>
    <n v="2016"/>
    <n v="9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x v="1363"/>
    <n v="2"/>
    <n v="0"/>
    <x v="1428"/>
    <e v="#VALUE!"/>
    <e v="#VALUE!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x v="1364"/>
    <n v="9"/>
    <n v="0.2"/>
    <x v="1429"/>
    <n v="2016"/>
    <n v="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x v="1365"/>
    <n v="6"/>
    <n v="0"/>
    <x v="1430"/>
    <n v="2014"/>
    <n v="4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x v="1094"/>
    <n v="1"/>
    <n v="0"/>
    <x v="1139"/>
    <n v="2017"/>
    <n v="5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x v="24"/>
    <n v="5"/>
    <n v="0.4"/>
    <x v="1431"/>
    <e v="#VALUE!"/>
    <e v="#VALUE!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x v="1366"/>
    <n v="3"/>
    <n v="0.2"/>
    <x v="1432"/>
    <n v="2015"/>
    <n v="9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x v="1367"/>
    <n v="5"/>
    <n v="0"/>
    <x v="766"/>
    <n v="2014"/>
    <n v="4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x v="1368"/>
    <n v="3"/>
    <n v="0.2"/>
    <x v="1433"/>
    <e v="#VALUE!"/>
    <e v="#VALUE!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x v="1369"/>
    <n v="3"/>
    <n v="0.2"/>
    <x v="1434"/>
    <e v="#VALUE!"/>
    <e v="#VALUE!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x v="1370"/>
    <n v="4"/>
    <n v="0.8"/>
    <x v="1435"/>
    <e v="#VALUE!"/>
    <e v="#VALUE!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x v="1232"/>
    <n v="3"/>
    <n v="0"/>
    <x v="1283"/>
    <n v="2017"/>
    <n v="11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x v="1371"/>
    <n v="3"/>
    <n v="0"/>
    <x v="1436"/>
    <e v="#VALUE!"/>
    <e v="#VALUE!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x v="884"/>
    <n v="5"/>
    <n v="0.2"/>
    <x v="1437"/>
    <e v="#VALUE!"/>
    <e v="#VALUE!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x v="1372"/>
    <n v="3"/>
    <n v="0"/>
    <x v="1438"/>
    <e v="#VALUE!"/>
    <e v="#VALUE!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x v="803"/>
    <n v="1"/>
    <n v="0"/>
    <x v="1439"/>
    <e v="#VALUE!"/>
    <e v="#VALUE!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x v="1373"/>
    <n v="2"/>
    <n v="0.2"/>
    <x v="1440"/>
    <e v="#VALUE!"/>
    <e v="#VALUE!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x v="1374"/>
    <n v="3"/>
    <n v="0.2"/>
    <x v="1441"/>
    <e v="#VALUE!"/>
    <e v="#VALUE!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x v="1375"/>
    <n v="5"/>
    <n v="0.3"/>
    <x v="1442"/>
    <e v="#VALUE!"/>
    <e v="#VALUE!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x v="1376"/>
    <n v="2"/>
    <n v="0.2"/>
    <x v="1443"/>
    <e v="#VALUE!"/>
    <e v="#VALUE!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x v="1377"/>
    <n v="1"/>
    <n v="0"/>
    <x v="1444"/>
    <e v="#VALUE!"/>
    <e v="#VALUE!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x v="1378"/>
    <n v="3"/>
    <n v="0"/>
    <x v="1445"/>
    <e v="#VALUE!"/>
    <e v="#VALUE!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x v="669"/>
    <n v="2"/>
    <n v="0"/>
    <x v="684"/>
    <n v="2015"/>
    <n v="9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x v="1379"/>
    <n v="9"/>
    <n v="0.4"/>
    <x v="1446"/>
    <n v="2015"/>
    <n v="9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x v="108"/>
    <n v="2"/>
    <n v="0"/>
    <x v="1447"/>
    <n v="2015"/>
    <n v="9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x v="1380"/>
    <n v="2"/>
    <n v="0.2"/>
    <x v="1448"/>
    <n v="2015"/>
    <n v="9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x v="116"/>
    <n v="3"/>
    <n v="0"/>
    <x v="118"/>
    <n v="2015"/>
    <n v="9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x v="51"/>
    <n v="2"/>
    <n v="0"/>
    <x v="51"/>
    <n v="2015"/>
    <n v="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x v="504"/>
    <n v="5"/>
    <n v="0"/>
    <x v="520"/>
    <n v="2015"/>
    <n v="9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x v="140"/>
    <n v="3"/>
    <n v="0"/>
    <x v="142"/>
    <n v="2015"/>
    <n v="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x v="1381"/>
    <n v="3"/>
    <n v="0"/>
    <x v="1449"/>
    <n v="2015"/>
    <n v="9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x v="411"/>
    <n v="4"/>
    <n v="0"/>
    <x v="1450"/>
    <n v="2015"/>
    <n v="9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x v="1382"/>
    <n v="4"/>
    <n v="0"/>
    <x v="1451"/>
    <n v="2016"/>
    <n v="12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x v="1383"/>
    <n v="7"/>
    <n v="0.2"/>
    <x v="1452"/>
    <e v="#VALUE!"/>
    <e v="#VALUE!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x v="1384"/>
    <n v="5"/>
    <n v="0.2"/>
    <x v="1453"/>
    <e v="#VALUE!"/>
    <e v="#VALUE!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x v="1385"/>
    <n v="4"/>
    <n v="0.2"/>
    <x v="1454"/>
    <e v="#VALUE!"/>
    <e v="#VALUE!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x v="1386"/>
    <n v="3"/>
    <n v="0"/>
    <x v="1455"/>
    <e v="#VALUE!"/>
    <e v="#VALUE!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x v="1387"/>
    <n v="3"/>
    <n v="0.3"/>
    <x v="1456"/>
    <e v="#VALUE!"/>
    <e v="#VALUE!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x v="1388"/>
    <n v="2"/>
    <n v="0.3"/>
    <x v="1457"/>
    <n v="2017"/>
    <n v="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x v="1389"/>
    <n v="13"/>
    <n v="0"/>
    <x v="1458"/>
    <e v="#VALUE!"/>
    <e v="#VALUE!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x v="1390"/>
    <n v="4"/>
    <n v="0.2"/>
    <x v="1459"/>
    <e v="#VALUE!"/>
    <e v="#VALUE!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x v="405"/>
    <n v="1"/>
    <n v="0.2"/>
    <x v="418"/>
    <e v="#VALUE!"/>
    <e v="#VALUE!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x v="304"/>
    <n v="4"/>
    <n v="0.2"/>
    <x v="311"/>
    <e v="#VALUE!"/>
    <e v="#VALUE!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x v="312"/>
    <n v="2"/>
    <n v="0.6"/>
    <x v="1460"/>
    <e v="#VALUE!"/>
    <e v="#VALUE!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x v="46"/>
    <n v="2"/>
    <n v="0"/>
    <x v="1461"/>
    <n v="2016"/>
    <n v="8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x v="405"/>
    <n v="3"/>
    <n v="0.2"/>
    <x v="1462"/>
    <n v="2016"/>
    <n v="11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x v="1391"/>
    <n v="6"/>
    <n v="0"/>
    <x v="1463"/>
    <e v="#VALUE!"/>
    <e v="#VALUE!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x v="786"/>
    <n v="5"/>
    <n v="0.2"/>
    <x v="1464"/>
    <e v="#VALUE!"/>
    <e v="#VALUE!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x v="1392"/>
    <n v="3"/>
    <n v="0"/>
    <x v="1465"/>
    <e v="#VALUE!"/>
    <e v="#VALUE!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x v="1393"/>
    <n v="5"/>
    <n v="0"/>
    <x v="1466"/>
    <e v="#VALUE!"/>
    <e v="#VALUE!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x v="568"/>
    <n v="1"/>
    <n v="0.2"/>
    <x v="1467"/>
    <e v="#VALUE!"/>
    <e v="#VALUE!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x v="20"/>
    <n v="4"/>
    <n v="0"/>
    <x v="728"/>
    <e v="#VALUE!"/>
    <e v="#VALUE!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x v="1394"/>
    <n v="3"/>
    <n v="0.2"/>
    <x v="1468"/>
    <e v="#VALUE!"/>
    <e v="#VALUE!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x v="1395"/>
    <n v="2"/>
    <n v="0.15"/>
    <x v="1469"/>
    <e v="#VALUE!"/>
    <e v="#VALUE!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x v="1212"/>
    <n v="2"/>
    <n v="0.2"/>
    <x v="1470"/>
    <e v="#VALUE!"/>
    <e v="#VALUE!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x v="1396"/>
    <n v="2"/>
    <n v="0.2"/>
    <x v="1471"/>
    <e v="#VALUE!"/>
    <e v="#VALUE!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x v="1397"/>
    <n v="7"/>
    <n v="0"/>
    <x v="1472"/>
    <e v="#VALUE!"/>
    <e v="#VALUE!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x v="364"/>
    <n v="3"/>
    <n v="0.2"/>
    <x v="1473"/>
    <e v="#VALUE!"/>
    <e v="#VALUE!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x v="1398"/>
    <n v="1"/>
    <n v="0"/>
    <x v="1474"/>
    <n v="2015"/>
    <n v="10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x v="1399"/>
    <n v="4"/>
    <n v="0"/>
    <x v="1475"/>
    <n v="2015"/>
    <n v="10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x v="1400"/>
    <n v="3"/>
    <n v="0"/>
    <x v="1476"/>
    <n v="2015"/>
    <n v="10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x v="1401"/>
    <n v="2"/>
    <n v="0"/>
    <x v="1477"/>
    <n v="2016"/>
    <n v="10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x v="1402"/>
    <n v="1"/>
    <n v="0"/>
    <x v="1478"/>
    <n v="2016"/>
    <n v="10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x v="1403"/>
    <n v="2"/>
    <n v="0"/>
    <x v="1479"/>
    <n v="2017"/>
    <n v="8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x v="1404"/>
    <n v="8"/>
    <n v="0"/>
    <x v="1480"/>
    <n v="2017"/>
    <n v="8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x v="1405"/>
    <n v="2"/>
    <n v="0.2"/>
    <x v="1481"/>
    <n v="2017"/>
    <n v="8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x v="1406"/>
    <n v="2"/>
    <n v="0"/>
    <x v="1482"/>
    <n v="2017"/>
    <n v="8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x v="1407"/>
    <n v="5"/>
    <n v="0.2"/>
    <x v="1483"/>
    <e v="#VALUE!"/>
    <e v="#VALUE!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x v="1408"/>
    <n v="3"/>
    <n v="0"/>
    <x v="1484"/>
    <e v="#VALUE!"/>
    <e v="#VALUE!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x v="1409"/>
    <n v="5"/>
    <n v="0"/>
    <x v="1485"/>
    <e v="#VALUE!"/>
    <e v="#VALUE!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x v="1410"/>
    <n v="6"/>
    <n v="0"/>
    <x v="1486"/>
    <e v="#VALUE!"/>
    <e v="#VALUE!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x v="1411"/>
    <n v="5"/>
    <n v="0.2"/>
    <x v="1487"/>
    <e v="#VALUE!"/>
    <e v="#VALUE!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x v="1412"/>
    <n v="6"/>
    <n v="0.7"/>
    <x v="1488"/>
    <e v="#VALUE!"/>
    <e v="#VALUE!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x v="1413"/>
    <n v="3"/>
    <n v="0.2"/>
    <x v="1489"/>
    <n v="2016"/>
    <n v="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x v="1414"/>
    <n v="2"/>
    <n v="0.2"/>
    <x v="1490"/>
    <n v="2016"/>
    <n v="8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x v="559"/>
    <n v="2"/>
    <n v="0.2"/>
    <x v="572"/>
    <n v="2016"/>
    <n v="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x v="1415"/>
    <n v="2"/>
    <n v="0.2"/>
    <x v="1491"/>
    <n v="2016"/>
    <n v="8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x v="514"/>
    <n v="2"/>
    <n v="0.2"/>
    <x v="530"/>
    <n v="2016"/>
    <n v="8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x v="12"/>
    <n v="3"/>
    <n v="0.2"/>
    <x v="12"/>
    <e v="#VALUE!"/>
    <e v="#VALUE!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x v="1416"/>
    <n v="5"/>
    <n v="0.2"/>
    <x v="1492"/>
    <e v="#VALUE!"/>
    <e v="#VALUE!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x v="1417"/>
    <n v="4"/>
    <n v="0.2"/>
    <x v="1493"/>
    <e v="#VALUE!"/>
    <e v="#VALUE!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x v="537"/>
    <n v="3"/>
    <n v="0"/>
    <x v="551"/>
    <e v="#VALUE!"/>
    <e v="#VALUE!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x v="1313"/>
    <n v="2"/>
    <n v="0"/>
    <x v="1494"/>
    <e v="#VALUE!"/>
    <e v="#VALUE!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x v="1418"/>
    <n v="2"/>
    <n v="0"/>
    <x v="1495"/>
    <e v="#VALUE!"/>
    <e v="#VALUE!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x v="1419"/>
    <n v="3"/>
    <n v="0"/>
    <x v="1496"/>
    <e v="#VALUE!"/>
    <e v="#VALUE!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x v="1420"/>
    <n v="2"/>
    <n v="0.2"/>
    <x v="1497"/>
    <e v="#VALUE!"/>
    <e v="#VALUE!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x v="1421"/>
    <n v="3"/>
    <n v="0"/>
    <x v="1498"/>
    <e v="#VALUE!"/>
    <e v="#VALUE!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x v="1422"/>
    <n v="7"/>
    <n v="0"/>
    <x v="1499"/>
    <e v="#VALUE!"/>
    <e v="#VALUE!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x v="1423"/>
    <n v="2"/>
    <n v="0"/>
    <x v="1500"/>
    <e v="#VALUE!"/>
    <e v="#VALUE!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x v="1424"/>
    <n v="2"/>
    <n v="0.2"/>
    <x v="1501"/>
    <n v="2015"/>
    <n v="1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x v="754"/>
    <n v="2"/>
    <n v="0.2"/>
    <x v="1502"/>
    <n v="2015"/>
    <n v="1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x v="1425"/>
    <n v="6"/>
    <n v="0.7"/>
    <x v="1503"/>
    <e v="#VALUE!"/>
    <e v="#VALUE!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x v="1426"/>
    <n v="1"/>
    <n v="0.4"/>
    <x v="1504"/>
    <e v="#VALUE!"/>
    <e v="#VALUE!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x v="1427"/>
    <n v="2"/>
    <n v="0"/>
    <x v="1505"/>
    <e v="#VALUE!"/>
    <e v="#VALUE!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x v="518"/>
    <n v="2"/>
    <n v="0"/>
    <x v="534"/>
    <e v="#VALUE!"/>
    <e v="#VALUE!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x v="1428"/>
    <n v="6"/>
    <n v="0"/>
    <x v="1506"/>
    <e v="#VALUE!"/>
    <e v="#VALUE!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x v="608"/>
    <n v="4"/>
    <n v="0"/>
    <x v="621"/>
    <e v="#VALUE!"/>
    <e v="#VALUE!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x v="366"/>
    <n v="2"/>
    <n v="0"/>
    <x v="1507"/>
    <e v="#VALUE!"/>
    <e v="#VALUE!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x v="578"/>
    <n v="2"/>
    <n v="0.2"/>
    <x v="51"/>
    <e v="#VALUE!"/>
    <e v="#VALUE!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x v="1429"/>
    <n v="3"/>
    <n v="0"/>
    <x v="1508"/>
    <e v="#VALUE!"/>
    <e v="#VALUE!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x v="1430"/>
    <n v="7"/>
    <n v="0"/>
    <x v="1509"/>
    <n v="2014"/>
    <n v="12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x v="1431"/>
    <n v="3"/>
    <n v="0.2"/>
    <x v="1510"/>
    <e v="#VALUE!"/>
    <e v="#VALUE!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x v="1279"/>
    <n v="3"/>
    <n v="0.2"/>
    <x v="1511"/>
    <e v="#VALUE!"/>
    <e v="#VALUE!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x v="1150"/>
    <n v="2"/>
    <n v="0.2"/>
    <x v="1512"/>
    <e v="#VALUE!"/>
    <e v="#VALUE!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x v="1186"/>
    <n v="5"/>
    <n v="0.4"/>
    <x v="1513"/>
    <e v="#VALUE!"/>
    <e v="#VALUE!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x v="1432"/>
    <n v="3"/>
    <n v="0.7"/>
    <x v="1514"/>
    <e v="#VALUE!"/>
    <e v="#VALUE!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x v="1433"/>
    <n v="5"/>
    <n v="0.2"/>
    <x v="1515"/>
    <e v="#VALUE!"/>
    <e v="#VALUE!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x v="1434"/>
    <n v="3"/>
    <n v="0.2"/>
    <x v="1516"/>
    <e v="#VALUE!"/>
    <e v="#VALUE!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x v="1435"/>
    <n v="3"/>
    <n v="0.2"/>
    <x v="1517"/>
    <e v="#VALUE!"/>
    <e v="#VALUE!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x v="1436"/>
    <n v="2"/>
    <n v="0.2"/>
    <x v="1518"/>
    <e v="#VALUE!"/>
    <e v="#VALUE!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x v="1339"/>
    <n v="3"/>
    <n v="0.2"/>
    <x v="1403"/>
    <e v="#VALUE!"/>
    <e v="#VALUE!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x v="1215"/>
    <n v="3"/>
    <n v="0.2"/>
    <x v="1265"/>
    <e v="#VALUE!"/>
    <e v="#VALUE!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x v="1437"/>
    <n v="4"/>
    <n v="0.4"/>
    <x v="1519"/>
    <n v="2015"/>
    <n v="10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x v="1438"/>
    <n v="3"/>
    <n v="0.2"/>
    <x v="1520"/>
    <e v="#VALUE!"/>
    <e v="#VALUE!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x v="1439"/>
    <n v="2"/>
    <n v="0"/>
    <x v="1521"/>
    <e v="#VALUE!"/>
    <e v="#VALUE!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x v="68"/>
    <n v="4"/>
    <n v="0.2"/>
    <x v="68"/>
    <n v="2017"/>
    <n v="3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x v="1440"/>
    <n v="2"/>
    <n v="0"/>
    <x v="1522"/>
    <n v="2015"/>
    <n v="11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x v="1441"/>
    <n v="2"/>
    <n v="0.6"/>
    <x v="1523"/>
    <e v="#VALUE!"/>
    <e v="#VALUE!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x v="1442"/>
    <n v="3"/>
    <n v="0.8"/>
    <x v="1524"/>
    <e v="#VALUE!"/>
    <e v="#VALUE!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x v="1443"/>
    <n v="3"/>
    <n v="0"/>
    <x v="1525"/>
    <e v="#VALUE!"/>
    <e v="#VALUE!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x v="1444"/>
    <n v="3"/>
    <n v="0"/>
    <x v="1526"/>
    <e v="#VALUE!"/>
    <e v="#VALUE!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x v="1445"/>
    <n v="1"/>
    <n v="0.2"/>
    <x v="1527"/>
    <n v="2014"/>
    <n v="7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x v="1446"/>
    <n v="3"/>
    <n v="0.4"/>
    <x v="771"/>
    <n v="2014"/>
    <n v="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x v="1447"/>
    <n v="2"/>
    <n v="0.2"/>
    <x v="1528"/>
    <n v="2014"/>
    <n v="7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x v="1448"/>
    <n v="4"/>
    <n v="0.7"/>
    <x v="1529"/>
    <n v="2014"/>
    <n v="7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x v="1449"/>
    <n v="1"/>
    <n v="0"/>
    <x v="1530"/>
    <e v="#VALUE!"/>
    <e v="#VALUE!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x v="1450"/>
    <n v="3"/>
    <n v="0"/>
    <x v="1531"/>
    <n v="2016"/>
    <n v="7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x v="1451"/>
    <n v="2"/>
    <n v="0.2"/>
    <x v="1532"/>
    <e v="#VALUE!"/>
    <e v="#VALUE!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x v="1452"/>
    <n v="2"/>
    <n v="0.7"/>
    <x v="1533"/>
    <e v="#VALUE!"/>
    <e v="#VALUE!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x v="1453"/>
    <n v="2"/>
    <n v="0.7"/>
    <x v="1534"/>
    <e v="#VALUE!"/>
    <e v="#VALUE!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x v="559"/>
    <n v="2"/>
    <n v="0.2"/>
    <x v="572"/>
    <n v="2017"/>
    <n v="10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x v="715"/>
    <n v="2"/>
    <n v="0.2"/>
    <x v="737"/>
    <n v="2017"/>
    <n v="10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x v="1454"/>
    <n v="6"/>
    <n v="0.4"/>
    <x v="1535"/>
    <e v="#VALUE!"/>
    <e v="#VALUE!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x v="1455"/>
    <n v="5"/>
    <n v="0"/>
    <x v="1536"/>
    <n v="2017"/>
    <n v="9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x v="1456"/>
    <n v="5"/>
    <n v="0"/>
    <x v="1537"/>
    <n v="2017"/>
    <n v="9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x v="870"/>
    <n v="5"/>
    <n v="0.2"/>
    <x v="1538"/>
    <e v="#VALUE!"/>
    <e v="#VALUE!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x v="1457"/>
    <n v="2"/>
    <n v="0.2"/>
    <x v="1539"/>
    <e v="#VALUE!"/>
    <e v="#VALUE!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x v="1458"/>
    <n v="4"/>
    <n v="0"/>
    <x v="1540"/>
    <e v="#VALUE!"/>
    <e v="#VALUE!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x v="1459"/>
    <n v="3"/>
    <n v="0"/>
    <x v="1541"/>
    <e v="#VALUE!"/>
    <e v="#VALUE!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x v="1460"/>
    <n v="2"/>
    <n v="0"/>
    <x v="1542"/>
    <e v="#VALUE!"/>
    <e v="#VALUE!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x v="1461"/>
    <n v="2"/>
    <n v="0"/>
    <x v="1543"/>
    <e v="#VALUE!"/>
    <e v="#VALUE!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x v="742"/>
    <n v="7"/>
    <n v="0"/>
    <x v="765"/>
    <e v="#VALUE!"/>
    <e v="#VALUE!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x v="1462"/>
    <n v="6"/>
    <n v="0"/>
    <x v="1544"/>
    <n v="2014"/>
    <n v="3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x v="921"/>
    <n v="2"/>
    <n v="0.2"/>
    <x v="960"/>
    <e v="#VALUE!"/>
    <e v="#VALUE!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x v="1463"/>
    <n v="9"/>
    <n v="0.1"/>
    <x v="1545"/>
    <e v="#VALUE!"/>
    <e v="#VALUE!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x v="739"/>
    <n v="2"/>
    <n v="0"/>
    <x v="1546"/>
    <e v="#VALUE!"/>
    <e v="#VALUE!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x v="1101"/>
    <n v="5"/>
    <n v="0"/>
    <x v="1547"/>
    <n v="2014"/>
    <n v="2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x v="1464"/>
    <n v="3"/>
    <n v="0.7"/>
    <x v="1548"/>
    <n v="2016"/>
    <n v="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x v="1465"/>
    <n v="2"/>
    <n v="0.7"/>
    <x v="1549"/>
    <e v="#VALUE!"/>
    <e v="#VALUE!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x v="1466"/>
    <n v="6"/>
    <n v="0"/>
    <x v="1550"/>
    <e v="#VALUE!"/>
    <e v="#VALUE!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x v="1467"/>
    <n v="2"/>
    <n v="0.2"/>
    <x v="1551"/>
    <e v="#VALUE!"/>
    <e v="#VALUE!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x v="1468"/>
    <n v="2"/>
    <n v="0"/>
    <x v="1552"/>
    <e v="#VALUE!"/>
    <e v="#VALUE!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x v="1469"/>
    <n v="1"/>
    <n v="0.2"/>
    <x v="1553"/>
    <e v="#VALUE!"/>
    <e v="#VALUE!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x v="189"/>
    <n v="5"/>
    <n v="0"/>
    <x v="191"/>
    <e v="#VALUE!"/>
    <e v="#VALUE!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x v="1470"/>
    <n v="14"/>
    <n v="0"/>
    <x v="1554"/>
    <e v="#VALUE!"/>
    <e v="#VALUE!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x v="1471"/>
    <n v="6"/>
    <n v="0.2"/>
    <x v="1555"/>
    <e v="#VALUE!"/>
    <e v="#VALUE!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x v="1472"/>
    <n v="7"/>
    <n v="0.5"/>
    <x v="1556"/>
    <n v="2017"/>
    <n v="8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x v="1473"/>
    <n v="2"/>
    <n v="0.15"/>
    <x v="1557"/>
    <n v="2017"/>
    <n v="7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x v="323"/>
    <n v="2"/>
    <n v="0.2"/>
    <x v="332"/>
    <e v="#VALUE!"/>
    <e v="#VALUE!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x v="1474"/>
    <n v="5"/>
    <n v="0"/>
    <x v="1558"/>
    <e v="#VALUE!"/>
    <e v="#VALUE!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x v="1475"/>
    <n v="5"/>
    <n v="0"/>
    <x v="232"/>
    <e v="#VALUE!"/>
    <e v="#VALUE!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x v="1476"/>
    <n v="4"/>
    <n v="0"/>
    <x v="1559"/>
    <e v="#VALUE!"/>
    <e v="#VALUE!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x v="1477"/>
    <n v="8"/>
    <n v="0"/>
    <x v="1560"/>
    <e v="#VALUE!"/>
    <e v="#VALUE!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x v="1478"/>
    <n v="4"/>
    <n v="0.2"/>
    <x v="1561"/>
    <e v="#VALUE!"/>
    <e v="#VALUE!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x v="1290"/>
    <n v="2"/>
    <n v="0.2"/>
    <x v="1153"/>
    <e v="#VALUE!"/>
    <e v="#VALUE!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x v="1294"/>
    <n v="4"/>
    <n v="0.2"/>
    <x v="1562"/>
    <e v="#VALUE!"/>
    <e v="#VALUE!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x v="1387"/>
    <n v="3"/>
    <n v="0.3"/>
    <x v="1563"/>
    <e v="#VALUE!"/>
    <e v="#VALUE!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x v="1479"/>
    <n v="3"/>
    <n v="0.2"/>
    <x v="1564"/>
    <e v="#VALUE!"/>
    <e v="#VALUE!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x v="1480"/>
    <n v="2"/>
    <n v="0.2"/>
    <x v="1565"/>
    <e v="#VALUE!"/>
    <e v="#VALUE!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x v="1481"/>
    <n v="4"/>
    <n v="0.2"/>
    <x v="1566"/>
    <e v="#VALUE!"/>
    <e v="#VALUE!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x v="1482"/>
    <n v="5"/>
    <n v="0.4"/>
    <x v="1567"/>
    <e v="#VALUE!"/>
    <e v="#VALUE!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x v="1483"/>
    <n v="4"/>
    <n v="0"/>
    <x v="1568"/>
    <n v="2016"/>
    <n v="7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x v="1484"/>
    <n v="3"/>
    <n v="0"/>
    <x v="1569"/>
    <n v="2016"/>
    <n v="7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x v="1485"/>
    <n v="8"/>
    <n v="0.2"/>
    <x v="1570"/>
    <e v="#VALUE!"/>
    <e v="#VALUE!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x v="1414"/>
    <n v="2"/>
    <n v="0.2"/>
    <x v="1490"/>
    <e v="#VALUE!"/>
    <e v="#VALUE!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x v="1070"/>
    <n v="3"/>
    <n v="0.2"/>
    <x v="1114"/>
    <n v="2016"/>
    <n v="10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x v="1486"/>
    <n v="4"/>
    <n v="0.2"/>
    <x v="1571"/>
    <n v="2016"/>
    <n v="10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x v="1487"/>
    <n v="2"/>
    <n v="0.2"/>
    <x v="1572"/>
    <e v="#VALUE!"/>
    <e v="#VALUE!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x v="1103"/>
    <n v="5"/>
    <n v="0.2"/>
    <x v="1573"/>
    <e v="#VALUE!"/>
    <e v="#VALUE!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x v="964"/>
    <n v="3"/>
    <n v="0.2"/>
    <x v="1574"/>
    <e v="#VALUE!"/>
    <e v="#VALUE!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x v="966"/>
    <n v="3"/>
    <n v="0"/>
    <x v="1007"/>
    <n v="2015"/>
    <n v="3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x v="1488"/>
    <n v="2"/>
    <n v="0"/>
    <x v="1575"/>
    <n v="2015"/>
    <n v="3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x v="1489"/>
    <n v="5"/>
    <n v="0"/>
    <x v="1576"/>
    <n v="2015"/>
    <n v="3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x v="1490"/>
    <n v="8"/>
    <n v="0"/>
    <x v="1577"/>
    <n v="2014"/>
    <n v="9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x v="557"/>
    <n v="4"/>
    <n v="0.2"/>
    <x v="570"/>
    <e v="#VALUE!"/>
    <e v="#VALUE!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x v="1491"/>
    <n v="2"/>
    <n v="0.2"/>
    <x v="1578"/>
    <e v="#VALUE!"/>
    <e v="#VALUE!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x v="1492"/>
    <n v="2"/>
    <n v="0.2"/>
    <x v="1579"/>
    <e v="#VALUE!"/>
    <e v="#VALUE!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x v="1493"/>
    <n v="7"/>
    <n v="0.2"/>
    <x v="1580"/>
    <e v="#VALUE!"/>
    <e v="#VALUE!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x v="518"/>
    <n v="2"/>
    <n v="0"/>
    <x v="1581"/>
    <n v="2014"/>
    <n v="6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x v="1494"/>
    <n v="8"/>
    <n v="0.7"/>
    <x v="1582"/>
    <e v="#VALUE!"/>
    <e v="#VALUE!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x v="1495"/>
    <n v="3"/>
    <n v="0.2"/>
    <x v="1583"/>
    <e v="#VALUE!"/>
    <e v="#VALUE!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x v="559"/>
    <n v="2"/>
    <n v="0.2"/>
    <x v="572"/>
    <e v="#VALUE!"/>
    <e v="#VALUE!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x v="869"/>
    <n v="3"/>
    <n v="0.2"/>
    <x v="1584"/>
    <e v="#VALUE!"/>
    <e v="#VALUE!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x v="1496"/>
    <n v="2"/>
    <n v="0.3"/>
    <x v="1585"/>
    <e v="#VALUE!"/>
    <e v="#VALUE!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x v="1497"/>
    <n v="2"/>
    <n v="0"/>
    <x v="1586"/>
    <e v="#VALUE!"/>
    <e v="#VALUE!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x v="1498"/>
    <n v="9"/>
    <n v="0"/>
    <x v="1587"/>
    <n v="2017"/>
    <n v="2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x v="1427"/>
    <n v="2"/>
    <n v="0"/>
    <x v="1505"/>
    <n v="2017"/>
    <n v="2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x v="18"/>
    <n v="2"/>
    <n v="0"/>
    <x v="1588"/>
    <n v="2017"/>
    <n v="2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x v="1499"/>
    <n v="11"/>
    <n v="0.2"/>
    <x v="1589"/>
    <n v="2015"/>
    <n v="8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x v="1500"/>
    <n v="6"/>
    <n v="0.2"/>
    <x v="1590"/>
    <n v="2015"/>
    <n v="8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x v="1501"/>
    <n v="6"/>
    <n v="0.8"/>
    <x v="1591"/>
    <e v="#VALUE!"/>
    <e v="#VALUE!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x v="1502"/>
    <n v="2"/>
    <n v="0.2"/>
    <x v="1592"/>
    <n v="2014"/>
    <n v="11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x v="1503"/>
    <n v="3"/>
    <n v="0.2"/>
    <x v="1593"/>
    <n v="2014"/>
    <n v="5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x v="1504"/>
    <n v="4"/>
    <n v="0.15"/>
    <x v="1594"/>
    <n v="2015"/>
    <n v="5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x v="1505"/>
    <n v="6"/>
    <n v="0.2"/>
    <x v="1595"/>
    <n v="2015"/>
    <n v="5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x v="1506"/>
    <n v="3"/>
    <n v="0.15"/>
    <x v="1596"/>
    <n v="2015"/>
    <n v="5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x v="1507"/>
    <n v="2"/>
    <n v="0"/>
    <x v="1597"/>
    <n v="2016"/>
    <n v="4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x v="1508"/>
    <n v="1"/>
    <n v="0"/>
    <x v="1598"/>
    <n v="2016"/>
    <n v="4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x v="1509"/>
    <n v="9"/>
    <n v="0"/>
    <x v="1599"/>
    <n v="2016"/>
    <n v="4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x v="759"/>
    <n v="2"/>
    <n v="0"/>
    <x v="785"/>
    <n v="2016"/>
    <n v="4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x v="1510"/>
    <n v="4"/>
    <n v="0.7"/>
    <x v="1600"/>
    <e v="#VALUE!"/>
    <e v="#VALUE!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x v="1511"/>
    <n v="5"/>
    <n v="0.7"/>
    <x v="1601"/>
    <e v="#VALUE!"/>
    <e v="#VALUE!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x v="1512"/>
    <n v="4"/>
    <n v="0.2"/>
    <x v="1602"/>
    <n v="2017"/>
    <n v="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x v="1513"/>
    <n v="7"/>
    <n v="0.8"/>
    <x v="1603"/>
    <n v="2017"/>
    <n v="2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x v="1514"/>
    <n v="2"/>
    <n v="0.2"/>
    <x v="1604"/>
    <e v="#VALUE!"/>
    <e v="#VALUE!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x v="1515"/>
    <n v="6"/>
    <n v="0.2"/>
    <x v="1605"/>
    <e v="#VALUE!"/>
    <e v="#VALUE!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x v="1516"/>
    <n v="2"/>
    <n v="0"/>
    <x v="1606"/>
    <e v="#VALUE!"/>
    <e v="#VALUE!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x v="1517"/>
    <n v="9"/>
    <n v="0"/>
    <x v="1607"/>
    <e v="#VALUE!"/>
    <e v="#VALUE!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x v="1518"/>
    <n v="2"/>
    <n v="0"/>
    <x v="1608"/>
    <e v="#VALUE!"/>
    <e v="#VALUE!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x v="974"/>
    <n v="1"/>
    <n v="0"/>
    <x v="1016"/>
    <e v="#VALUE!"/>
    <e v="#VALUE!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x v="1519"/>
    <n v="9"/>
    <n v="0"/>
    <x v="1609"/>
    <e v="#VALUE!"/>
    <e v="#VALUE!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x v="453"/>
    <n v="5"/>
    <n v="0"/>
    <x v="467"/>
    <e v="#VALUE!"/>
    <e v="#VALUE!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x v="127"/>
    <n v="3"/>
    <n v="0"/>
    <x v="1610"/>
    <n v="2016"/>
    <n v="11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x v="1520"/>
    <n v="1"/>
    <n v="0"/>
    <x v="1611"/>
    <n v="2016"/>
    <n v="11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x v="1521"/>
    <n v="2"/>
    <n v="0"/>
    <x v="1612"/>
    <n v="2015"/>
    <n v="9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x v="1522"/>
    <n v="3"/>
    <n v="0"/>
    <x v="1613"/>
    <n v="2015"/>
    <n v="9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x v="1523"/>
    <n v="4"/>
    <n v="0"/>
    <x v="1614"/>
    <e v="#VALUE!"/>
    <e v="#VALUE!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x v="1524"/>
    <n v="6"/>
    <n v="0"/>
    <x v="1615"/>
    <e v="#VALUE!"/>
    <e v="#VALUE!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x v="1525"/>
    <n v="8"/>
    <n v="0"/>
    <x v="1616"/>
    <e v="#VALUE!"/>
    <e v="#VALUE!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x v="283"/>
    <n v="3"/>
    <n v="0"/>
    <x v="1617"/>
    <e v="#VALUE!"/>
    <e v="#VALUE!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x v="1526"/>
    <n v="3"/>
    <n v="0"/>
    <x v="1618"/>
    <e v="#VALUE!"/>
    <e v="#VALUE!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x v="1527"/>
    <n v="2"/>
    <n v="0"/>
    <x v="1619"/>
    <e v="#VALUE!"/>
    <e v="#VALUE!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x v="1528"/>
    <n v="5"/>
    <n v="0"/>
    <x v="1620"/>
    <e v="#VALUE!"/>
    <e v="#VALUE!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x v="1529"/>
    <n v="1"/>
    <n v="0"/>
    <x v="1621"/>
    <e v="#VALUE!"/>
    <e v="#VALUE!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x v="1530"/>
    <n v="8"/>
    <n v="0"/>
    <x v="1622"/>
    <n v="2014"/>
    <n v="1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x v="1531"/>
    <n v="4"/>
    <n v="0"/>
    <x v="1623"/>
    <n v="2014"/>
    <n v="1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x v="1532"/>
    <n v="2"/>
    <n v="0.2"/>
    <x v="1624"/>
    <n v="2014"/>
    <n v="8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x v="1533"/>
    <n v="3"/>
    <n v="0"/>
    <x v="1625"/>
    <n v="2016"/>
    <n v="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x v="1534"/>
    <n v="8"/>
    <n v="0"/>
    <x v="1626"/>
    <e v="#VALUE!"/>
    <e v="#VALUE!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x v="1535"/>
    <n v="3"/>
    <n v="0"/>
    <x v="1627"/>
    <e v="#VALUE!"/>
    <e v="#VALUE!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x v="1536"/>
    <n v="6"/>
    <n v="0.2"/>
    <x v="1628"/>
    <e v="#VALUE!"/>
    <e v="#VALUE!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x v="1537"/>
    <n v="5"/>
    <n v="0"/>
    <x v="1629"/>
    <n v="2016"/>
    <n v="7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x v="1492"/>
    <n v="4"/>
    <n v="0.2"/>
    <x v="1630"/>
    <n v="2016"/>
    <n v="8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x v="1538"/>
    <n v="3"/>
    <n v="0.2"/>
    <x v="1631"/>
    <n v="2016"/>
    <n v="8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x v="1539"/>
    <n v="1"/>
    <n v="0"/>
    <x v="1632"/>
    <e v="#VALUE!"/>
    <e v="#VALUE!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x v="1540"/>
    <n v="1"/>
    <n v="0.7"/>
    <x v="1633"/>
    <e v="#VALUE!"/>
    <e v="#VALUE!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x v="1541"/>
    <n v="7"/>
    <n v="0.2"/>
    <x v="1634"/>
    <e v="#VALUE!"/>
    <e v="#VALUE!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x v="1542"/>
    <n v="2"/>
    <n v="0.2"/>
    <x v="1635"/>
    <e v="#VALUE!"/>
    <e v="#VALUE!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x v="1543"/>
    <n v="7"/>
    <n v="0.2"/>
    <x v="1636"/>
    <e v="#VALUE!"/>
    <e v="#VALUE!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x v="1544"/>
    <n v="7"/>
    <n v="0"/>
    <x v="1637"/>
    <e v="#VALUE!"/>
    <e v="#VALUE!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x v="1545"/>
    <n v="7"/>
    <n v="0"/>
    <x v="1638"/>
    <e v="#VALUE!"/>
    <e v="#VALUE!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x v="1546"/>
    <n v="7"/>
    <n v="0"/>
    <x v="1639"/>
    <n v="2016"/>
    <n v="11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x v="1547"/>
    <n v="7"/>
    <n v="0.6"/>
    <x v="1640"/>
    <e v="#VALUE!"/>
    <e v="#VALUE!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x v="1548"/>
    <n v="3"/>
    <n v="0.2"/>
    <x v="1641"/>
    <e v="#VALUE!"/>
    <e v="#VALUE!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x v="1549"/>
    <n v="7"/>
    <n v="0"/>
    <x v="1642"/>
    <n v="2014"/>
    <n v="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x v="291"/>
    <n v="5"/>
    <n v="0.2"/>
    <x v="1643"/>
    <e v="#VALUE!"/>
    <e v="#VALUE!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x v="1550"/>
    <n v="2"/>
    <n v="0.2"/>
    <x v="1644"/>
    <e v="#VALUE!"/>
    <e v="#VALUE!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x v="1551"/>
    <n v="3"/>
    <n v="0.2"/>
    <x v="1645"/>
    <e v="#VALUE!"/>
    <e v="#VALUE!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x v="1552"/>
    <n v="2"/>
    <n v="0"/>
    <x v="1646"/>
    <n v="2015"/>
    <n v="4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x v="1553"/>
    <n v="2"/>
    <n v="0"/>
    <x v="1647"/>
    <n v="2015"/>
    <n v="4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x v="739"/>
    <n v="2"/>
    <n v="0"/>
    <x v="761"/>
    <e v="#VALUE!"/>
    <e v="#VALUE!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x v="1554"/>
    <n v="2"/>
    <n v="0.8"/>
    <x v="1648"/>
    <e v="#VALUE!"/>
    <e v="#VALUE!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x v="1555"/>
    <n v="2"/>
    <n v="0.6"/>
    <x v="1649"/>
    <e v="#VALUE!"/>
    <e v="#VALUE!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x v="1556"/>
    <n v="6"/>
    <n v="0.8"/>
    <x v="1650"/>
    <e v="#VALUE!"/>
    <e v="#VALUE!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x v="1512"/>
    <n v="4"/>
    <n v="0.2"/>
    <x v="1651"/>
    <e v="#VALUE!"/>
    <e v="#VALUE!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x v="1557"/>
    <n v="3"/>
    <n v="0.3"/>
    <x v="1652"/>
    <e v="#VALUE!"/>
    <e v="#VALUE!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x v="1170"/>
    <n v="1"/>
    <n v="0.2"/>
    <x v="1653"/>
    <e v="#VALUE!"/>
    <e v="#VALUE!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x v="1558"/>
    <n v="10"/>
    <n v="0.7"/>
    <x v="1654"/>
    <e v="#VALUE!"/>
    <e v="#VALUE!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x v="1559"/>
    <n v="4"/>
    <n v="0.2"/>
    <x v="1655"/>
    <e v="#VALUE!"/>
    <e v="#VALUE!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x v="1560"/>
    <n v="1"/>
    <n v="0.2"/>
    <x v="1656"/>
    <e v="#VALUE!"/>
    <e v="#VALUE!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x v="1561"/>
    <n v="3"/>
    <n v="0.2"/>
    <x v="1657"/>
    <n v="2016"/>
    <n v="8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x v="783"/>
    <n v="6"/>
    <n v="0"/>
    <x v="812"/>
    <e v="#VALUE!"/>
    <e v="#VALUE!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x v="1562"/>
    <n v="2"/>
    <n v="0.4"/>
    <x v="1658"/>
    <e v="#VALUE!"/>
    <e v="#VALUE!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x v="1563"/>
    <n v="8"/>
    <n v="0"/>
    <x v="1659"/>
    <e v="#VALUE!"/>
    <e v="#VALUE!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x v="1564"/>
    <n v="1"/>
    <n v="0"/>
    <x v="1660"/>
    <e v="#VALUE!"/>
    <e v="#VALUE!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x v="718"/>
    <n v="3"/>
    <n v="0.2"/>
    <x v="1661"/>
    <n v="2015"/>
    <n v="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x v="1565"/>
    <n v="3"/>
    <n v="0.4"/>
    <x v="1662"/>
    <n v="2017"/>
    <n v="1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x v="1566"/>
    <n v="7"/>
    <n v="0.2"/>
    <x v="1663"/>
    <n v="2017"/>
    <n v="1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x v="1567"/>
    <n v="5"/>
    <n v="0"/>
    <x v="1664"/>
    <e v="#VALUE!"/>
    <e v="#VALUE!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x v="1568"/>
    <n v="7"/>
    <n v="0"/>
    <x v="1665"/>
    <e v="#VALUE!"/>
    <e v="#VALUE!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x v="1569"/>
    <n v="3"/>
    <n v="0.2"/>
    <x v="1666"/>
    <n v="2014"/>
    <n v="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x v="1570"/>
    <n v="4"/>
    <n v="0.2"/>
    <x v="1667"/>
    <n v="2014"/>
    <n v="1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x v="1571"/>
    <n v="1"/>
    <n v="0.2"/>
    <x v="1668"/>
    <n v="2014"/>
    <n v="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x v="128"/>
    <n v="2"/>
    <n v="0.2"/>
    <x v="130"/>
    <n v="2014"/>
    <n v="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x v="1572"/>
    <n v="1"/>
    <n v="0"/>
    <x v="1669"/>
    <e v="#VALUE!"/>
    <e v="#VALUE!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x v="110"/>
    <n v="4"/>
    <n v="0.2"/>
    <x v="1670"/>
    <n v="2015"/>
    <n v="9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x v="1573"/>
    <n v="2"/>
    <n v="0.6"/>
    <x v="1671"/>
    <n v="2015"/>
    <n v="9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x v="26"/>
    <n v="3"/>
    <n v="0"/>
    <x v="26"/>
    <e v="#VALUE!"/>
    <e v="#VALUE!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x v="1574"/>
    <n v="6"/>
    <n v="0"/>
    <x v="1672"/>
    <n v="2017"/>
    <n v="12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x v="1015"/>
    <n v="2"/>
    <n v="0"/>
    <x v="1673"/>
    <n v="2017"/>
    <n v="12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x v="1575"/>
    <n v="3"/>
    <n v="0.2"/>
    <x v="1674"/>
    <n v="2017"/>
    <n v="10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x v="1576"/>
    <n v="2"/>
    <n v="0.2"/>
    <x v="1675"/>
    <n v="2017"/>
    <n v="10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x v="1577"/>
    <n v="1"/>
    <n v="0"/>
    <x v="1676"/>
    <e v="#VALUE!"/>
    <e v="#VALUE!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x v="1578"/>
    <n v="5"/>
    <n v="0"/>
    <x v="1677"/>
    <e v="#VALUE!"/>
    <e v="#VALUE!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x v="1579"/>
    <n v="5"/>
    <n v="0"/>
    <x v="1678"/>
    <e v="#VALUE!"/>
    <e v="#VALUE!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x v="1580"/>
    <n v="7"/>
    <n v="0"/>
    <x v="1679"/>
    <e v="#VALUE!"/>
    <e v="#VALUE!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x v="615"/>
    <n v="2"/>
    <n v="0"/>
    <x v="629"/>
    <e v="#VALUE!"/>
    <e v="#VALUE!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x v="1581"/>
    <n v="5"/>
    <n v="0"/>
    <x v="1680"/>
    <e v="#VALUE!"/>
    <e v="#VALUE!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x v="1582"/>
    <n v="3"/>
    <n v="0"/>
    <x v="1681"/>
    <e v="#VALUE!"/>
    <e v="#VALUE!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x v="1583"/>
    <n v="5"/>
    <n v="0.2"/>
    <x v="1682"/>
    <n v="2017"/>
    <n v="12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x v="1353"/>
    <n v="4"/>
    <n v="0.8"/>
    <x v="1683"/>
    <n v="2017"/>
    <n v="12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x v="1584"/>
    <n v="2"/>
    <n v="0"/>
    <x v="1684"/>
    <n v="2015"/>
    <n v="3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x v="1585"/>
    <n v="1"/>
    <n v="0"/>
    <x v="1685"/>
    <n v="2015"/>
    <n v="3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x v="1586"/>
    <n v="2"/>
    <n v="0.2"/>
    <x v="1686"/>
    <e v="#VALUE!"/>
    <e v="#VALUE!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x v="664"/>
    <n v="4"/>
    <n v="0"/>
    <x v="1006"/>
    <e v="#VALUE!"/>
    <e v="#VALUE!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x v="1587"/>
    <n v="4"/>
    <n v="0.2"/>
    <x v="1687"/>
    <n v="2014"/>
    <n v="1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x v="1588"/>
    <n v="5"/>
    <n v="0.5"/>
    <x v="1688"/>
    <e v="#VALUE!"/>
    <e v="#VALUE!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x v="1589"/>
    <n v="3"/>
    <n v="0.2"/>
    <x v="1689"/>
    <e v="#VALUE!"/>
    <e v="#VALUE!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x v="1590"/>
    <n v="3"/>
    <n v="0.4"/>
    <x v="1690"/>
    <n v="2017"/>
    <n v="12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x v="1591"/>
    <n v="5"/>
    <n v="0"/>
    <x v="1691"/>
    <e v="#VALUE!"/>
    <e v="#VALUE!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x v="276"/>
    <n v="6"/>
    <n v="0.2"/>
    <x v="282"/>
    <e v="#VALUE!"/>
    <e v="#VALUE!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x v="1592"/>
    <n v="2"/>
    <n v="0.2"/>
    <x v="1692"/>
    <e v="#VALUE!"/>
    <e v="#VALUE!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x v="90"/>
    <n v="1"/>
    <n v="0"/>
    <x v="90"/>
    <e v="#VALUE!"/>
    <e v="#VALUE!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x v="1593"/>
    <n v="5"/>
    <n v="0"/>
    <x v="1693"/>
    <e v="#VALUE!"/>
    <e v="#VALUE!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x v="476"/>
    <n v="2"/>
    <n v="0.2"/>
    <x v="490"/>
    <e v="#VALUE!"/>
    <e v="#VALUE!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x v="1594"/>
    <n v="1"/>
    <n v="0.2"/>
    <x v="1694"/>
    <e v="#VALUE!"/>
    <e v="#VALUE!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x v="554"/>
    <n v="1"/>
    <n v="0"/>
    <x v="1695"/>
    <e v="#VALUE!"/>
    <e v="#VALUE!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x v="1595"/>
    <n v="2"/>
    <n v="0.2"/>
    <x v="1696"/>
    <n v="2014"/>
    <n v="4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x v="1596"/>
    <n v="1"/>
    <n v="0.2"/>
    <x v="1697"/>
    <n v="2016"/>
    <n v="10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x v="549"/>
    <n v="3"/>
    <n v="0.2"/>
    <x v="1698"/>
    <e v="#VALUE!"/>
    <e v="#VALUE!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x v="1597"/>
    <n v="4"/>
    <n v="0.2"/>
    <x v="1699"/>
    <e v="#VALUE!"/>
    <e v="#VALUE!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x v="214"/>
    <n v="3"/>
    <n v="0.2"/>
    <x v="216"/>
    <e v="#VALUE!"/>
    <e v="#VALUE!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x v="1598"/>
    <n v="9"/>
    <n v="0.7"/>
    <x v="1700"/>
    <e v="#VALUE!"/>
    <e v="#VALUE!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x v="1599"/>
    <n v="3"/>
    <n v="0"/>
    <x v="1701"/>
    <n v="2015"/>
    <n v="5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x v="1600"/>
    <n v="7"/>
    <n v="0.1"/>
    <x v="1702"/>
    <n v="2015"/>
    <n v="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x v="1601"/>
    <n v="4"/>
    <n v="0"/>
    <x v="1703"/>
    <n v="2015"/>
    <n v="5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x v="1602"/>
    <n v="7"/>
    <n v="0.2"/>
    <x v="1704"/>
    <e v="#VALUE!"/>
    <e v="#VALUE!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x v="1603"/>
    <n v="2"/>
    <n v="0.2"/>
    <x v="1705"/>
    <e v="#VALUE!"/>
    <e v="#VALUE!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x v="610"/>
    <n v="3"/>
    <n v="0"/>
    <x v="1706"/>
    <e v="#VALUE!"/>
    <e v="#VALUE!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x v="1604"/>
    <n v="2"/>
    <n v="0.2"/>
    <x v="1361"/>
    <e v="#VALUE!"/>
    <e v="#VALUE!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x v="1104"/>
    <n v="8"/>
    <n v="0.7"/>
    <x v="1707"/>
    <e v="#VALUE!"/>
    <e v="#VALUE!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x v="1605"/>
    <n v="4"/>
    <n v="0.2"/>
    <x v="1708"/>
    <e v="#VALUE!"/>
    <e v="#VALUE!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x v="1606"/>
    <n v="3"/>
    <n v="0.4"/>
    <x v="1709"/>
    <e v="#VALUE!"/>
    <e v="#VALUE!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x v="232"/>
    <n v="2"/>
    <n v="0"/>
    <x v="234"/>
    <e v="#VALUE!"/>
    <e v="#VALUE!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x v="1607"/>
    <n v="1"/>
    <n v="0"/>
    <x v="1710"/>
    <e v="#VALUE!"/>
    <e v="#VALUE!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x v="1608"/>
    <n v="1"/>
    <n v="0.2"/>
    <x v="1711"/>
    <e v="#VALUE!"/>
    <e v="#VALUE!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x v="1609"/>
    <n v="1"/>
    <n v="0.2"/>
    <x v="1712"/>
    <e v="#VALUE!"/>
    <e v="#VALUE!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x v="1610"/>
    <n v="3"/>
    <n v="0"/>
    <x v="1713"/>
    <n v="2017"/>
    <n v="2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x v="1611"/>
    <n v="2"/>
    <n v="0.2"/>
    <x v="1714"/>
    <e v="#VALUE!"/>
    <e v="#VALUE!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x v="1612"/>
    <n v="2"/>
    <n v="0"/>
    <x v="1715"/>
    <n v="2017"/>
    <n v="3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x v="1613"/>
    <n v="2"/>
    <n v="0.2"/>
    <x v="1716"/>
    <e v="#VALUE!"/>
    <e v="#VALUE!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x v="1614"/>
    <n v="4"/>
    <n v="0.7"/>
    <x v="1717"/>
    <e v="#VALUE!"/>
    <e v="#VALUE!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x v="1615"/>
    <n v="3"/>
    <n v="0.45"/>
    <x v="1718"/>
    <e v="#VALUE!"/>
    <e v="#VALUE!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x v="1616"/>
    <n v="6"/>
    <n v="0"/>
    <x v="1719"/>
    <e v="#VALUE!"/>
    <e v="#VALUE!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x v="1617"/>
    <n v="2"/>
    <n v="0"/>
    <x v="1720"/>
    <e v="#VALUE!"/>
    <e v="#VALUE!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x v="1170"/>
    <n v="1"/>
    <n v="0.2"/>
    <x v="1653"/>
    <e v="#VALUE!"/>
    <e v="#VALUE!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x v="1618"/>
    <n v="2"/>
    <n v="0.2"/>
    <x v="1721"/>
    <e v="#VALUE!"/>
    <e v="#VALUE!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x v="158"/>
    <n v="2"/>
    <n v="0.2"/>
    <x v="1722"/>
    <e v="#VALUE!"/>
    <e v="#VALUE!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x v="1619"/>
    <n v="8"/>
    <n v="0"/>
    <x v="1723"/>
    <e v="#VALUE!"/>
    <e v="#VALUE!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x v="1620"/>
    <n v="2"/>
    <n v="0.7"/>
    <x v="1724"/>
    <e v="#VALUE!"/>
    <e v="#VALUE!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x v="1621"/>
    <n v="6"/>
    <n v="0.7"/>
    <x v="1725"/>
    <e v="#VALUE!"/>
    <e v="#VALUE!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x v="1622"/>
    <n v="4"/>
    <n v="0"/>
    <x v="1726"/>
    <n v="2015"/>
    <n v="3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x v="1623"/>
    <n v="2"/>
    <n v="0"/>
    <x v="1727"/>
    <e v="#VALUE!"/>
    <e v="#VALUE!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x v="637"/>
    <n v="3"/>
    <n v="0"/>
    <x v="652"/>
    <e v="#VALUE!"/>
    <e v="#VALUE!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x v="1624"/>
    <n v="7"/>
    <n v="0.2"/>
    <x v="1728"/>
    <n v="2017"/>
    <n v="3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x v="1625"/>
    <n v="3"/>
    <n v="0.4"/>
    <x v="1729"/>
    <n v="2017"/>
    <n v="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x v="179"/>
    <n v="5"/>
    <n v="0"/>
    <x v="1730"/>
    <e v="#VALUE!"/>
    <e v="#VALUE!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x v="871"/>
    <n v="2"/>
    <n v="0.2"/>
    <x v="907"/>
    <e v="#VALUE!"/>
    <e v="#VALUE!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x v="1626"/>
    <n v="3"/>
    <n v="0.2"/>
    <x v="1731"/>
    <e v="#VALUE!"/>
    <e v="#VALUE!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x v="1627"/>
    <n v="3"/>
    <n v="0.2"/>
    <x v="1732"/>
    <e v="#VALUE!"/>
    <e v="#VALUE!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x v="1628"/>
    <n v="5"/>
    <n v="0"/>
    <x v="1733"/>
    <n v="2015"/>
    <n v="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x v="1629"/>
    <n v="2"/>
    <n v="0"/>
    <x v="1734"/>
    <e v="#VALUE!"/>
    <e v="#VALUE!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x v="1630"/>
    <n v="5"/>
    <n v="0.2"/>
    <x v="1735"/>
    <e v="#VALUE!"/>
    <e v="#VALUE!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x v="1631"/>
    <n v="2"/>
    <n v="0.1"/>
    <x v="1736"/>
    <e v="#VALUE!"/>
    <e v="#VALUE!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x v="1632"/>
    <n v="2"/>
    <n v="0.2"/>
    <x v="1737"/>
    <n v="2015"/>
    <n v="3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x v="1633"/>
    <n v="9"/>
    <n v="0.2"/>
    <x v="1738"/>
    <n v="2016"/>
    <n v="8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x v="1634"/>
    <n v="3"/>
    <n v="0.2"/>
    <x v="1739"/>
    <n v="2016"/>
    <n v="8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x v="1635"/>
    <n v="3"/>
    <n v="0"/>
    <x v="1740"/>
    <n v="2017"/>
    <n v="5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x v="1636"/>
    <n v="2"/>
    <n v="0"/>
    <x v="1741"/>
    <n v="2017"/>
    <n v="9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x v="1637"/>
    <n v="3"/>
    <n v="0.2"/>
    <x v="1742"/>
    <n v="2016"/>
    <n v="9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x v="1638"/>
    <n v="2"/>
    <n v="0.2"/>
    <x v="1743"/>
    <e v="#VALUE!"/>
    <e v="#VALUE!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x v="90"/>
    <n v="1"/>
    <n v="0"/>
    <x v="90"/>
    <e v="#VALUE!"/>
    <e v="#VALUE!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x v="1639"/>
    <n v="1"/>
    <n v="0"/>
    <x v="1744"/>
    <e v="#VALUE!"/>
    <e v="#VALUE!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x v="1640"/>
    <n v="3"/>
    <n v="0.2"/>
    <x v="1745"/>
    <e v="#VALUE!"/>
    <e v="#VALUE!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x v="1641"/>
    <n v="1"/>
    <n v="0.2"/>
    <x v="1746"/>
    <e v="#VALUE!"/>
    <e v="#VALUE!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x v="1642"/>
    <n v="3"/>
    <n v="0"/>
    <x v="1747"/>
    <n v="2017"/>
    <n v="6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x v="1643"/>
    <n v="5"/>
    <n v="0"/>
    <x v="1748"/>
    <n v="2017"/>
    <n v="6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x v="1644"/>
    <n v="5"/>
    <n v="0"/>
    <x v="1749"/>
    <e v="#VALUE!"/>
    <e v="#VALUE!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x v="1645"/>
    <n v="8"/>
    <n v="0"/>
    <x v="1750"/>
    <e v="#VALUE!"/>
    <e v="#VALUE!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x v="1646"/>
    <n v="3"/>
    <n v="0"/>
    <x v="1751"/>
    <e v="#VALUE!"/>
    <e v="#VALUE!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x v="1647"/>
    <n v="2"/>
    <n v="0.7"/>
    <x v="1752"/>
    <n v="2016"/>
    <n v="8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x v="1383"/>
    <n v="7"/>
    <n v="0.2"/>
    <x v="1753"/>
    <n v="2016"/>
    <n v="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x v="1648"/>
    <n v="4"/>
    <n v="0.7"/>
    <x v="1754"/>
    <n v="2016"/>
    <n v="8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x v="1649"/>
    <n v="3"/>
    <n v="0.2"/>
    <x v="1755"/>
    <n v="2016"/>
    <n v="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x v="655"/>
    <n v="4"/>
    <n v="0.2"/>
    <x v="670"/>
    <e v="#VALUE!"/>
    <e v="#VALUE!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x v="1180"/>
    <n v="2"/>
    <n v="0.2"/>
    <x v="1228"/>
    <e v="#VALUE!"/>
    <e v="#VALUE!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x v="1650"/>
    <n v="9"/>
    <n v="0.8"/>
    <x v="1756"/>
    <e v="#VALUE!"/>
    <e v="#VALUE!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x v="1651"/>
    <n v="4"/>
    <n v="0.2"/>
    <x v="1757"/>
    <e v="#VALUE!"/>
    <e v="#VALUE!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x v="559"/>
    <n v="2"/>
    <n v="0.2"/>
    <x v="572"/>
    <e v="#VALUE!"/>
    <e v="#VALUE!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x v="789"/>
    <n v="2"/>
    <n v="0"/>
    <x v="1758"/>
    <n v="2017"/>
    <n v="2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x v="1034"/>
    <n v="2"/>
    <n v="0"/>
    <x v="1759"/>
    <n v="2017"/>
    <n v="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x v="1652"/>
    <n v="1"/>
    <n v="0.4"/>
    <x v="1760"/>
    <n v="2017"/>
    <n v="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x v="1653"/>
    <n v="1"/>
    <n v="0"/>
    <x v="1761"/>
    <n v="2017"/>
    <n v="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x v="1654"/>
    <n v="8"/>
    <n v="0.2"/>
    <x v="1762"/>
    <n v="2017"/>
    <n v="2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x v="925"/>
    <n v="3"/>
    <n v="0"/>
    <x v="964"/>
    <n v="2017"/>
    <n v="2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x v="1365"/>
    <n v="6"/>
    <n v="0"/>
    <x v="1430"/>
    <n v="2017"/>
    <n v="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x v="1655"/>
    <n v="5"/>
    <n v="0.1"/>
    <x v="965"/>
    <n v="2017"/>
    <n v="2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x v="1656"/>
    <n v="3"/>
    <n v="0"/>
    <x v="1763"/>
    <n v="2017"/>
    <n v="2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x v="1657"/>
    <n v="2"/>
    <n v="0"/>
    <x v="1764"/>
    <n v="2017"/>
    <n v="2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x v="761"/>
    <n v="3"/>
    <n v="0"/>
    <x v="787"/>
    <n v="2017"/>
    <n v="2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x v="854"/>
    <n v="4"/>
    <n v="0"/>
    <x v="1765"/>
    <n v="2017"/>
    <n v="2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x v="1658"/>
    <n v="3"/>
    <n v="0"/>
    <x v="1766"/>
    <n v="2017"/>
    <n v="10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x v="1659"/>
    <n v="3"/>
    <n v="0"/>
    <x v="1767"/>
    <n v="2017"/>
    <n v="10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x v="1660"/>
    <n v="5"/>
    <n v="0"/>
    <x v="1768"/>
    <n v="2017"/>
    <n v="10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x v="1661"/>
    <n v="6"/>
    <n v="0"/>
    <x v="1769"/>
    <n v="2017"/>
    <n v="10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x v="1662"/>
    <n v="3"/>
    <n v="0"/>
    <x v="1770"/>
    <n v="2017"/>
    <n v="10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x v="1663"/>
    <n v="5"/>
    <n v="0"/>
    <x v="1771"/>
    <n v="2017"/>
    <n v="10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x v="1664"/>
    <n v="3"/>
    <n v="0"/>
    <x v="1772"/>
    <n v="2017"/>
    <n v="10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x v="1665"/>
    <n v="2"/>
    <n v="0"/>
    <x v="1773"/>
    <n v="2017"/>
    <n v="10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x v="1666"/>
    <n v="3"/>
    <n v="0"/>
    <x v="1774"/>
    <e v="#VALUE!"/>
    <e v="#VALUE!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x v="1667"/>
    <n v="5"/>
    <n v="0"/>
    <x v="1775"/>
    <e v="#VALUE!"/>
    <e v="#VALUE!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x v="1668"/>
    <n v="3"/>
    <n v="0"/>
    <x v="1776"/>
    <e v="#VALUE!"/>
    <e v="#VALUE!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x v="407"/>
    <n v="4"/>
    <n v="0"/>
    <x v="1777"/>
    <e v="#VALUE!"/>
    <e v="#VALUE!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x v="1669"/>
    <n v="3"/>
    <n v="0.2"/>
    <x v="1778"/>
    <n v="2017"/>
    <n v="6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x v="177"/>
    <n v="7"/>
    <n v="0.2"/>
    <x v="179"/>
    <n v="2017"/>
    <n v="6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x v="1670"/>
    <n v="4"/>
    <n v="0.8"/>
    <x v="1779"/>
    <e v="#VALUE!"/>
    <e v="#VALUE!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x v="1671"/>
    <n v="2"/>
    <n v="0.2"/>
    <x v="1780"/>
    <e v="#VALUE!"/>
    <e v="#VALUE!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x v="1672"/>
    <n v="3"/>
    <n v="0.2"/>
    <x v="1781"/>
    <e v="#VALUE!"/>
    <e v="#VALUE!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x v="1673"/>
    <n v="3"/>
    <n v="0"/>
    <x v="1782"/>
    <e v="#VALUE!"/>
    <e v="#VALUE!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x v="1674"/>
    <n v="5"/>
    <n v="0"/>
    <x v="1783"/>
    <e v="#VALUE!"/>
    <e v="#VALUE!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x v="1675"/>
    <n v="6"/>
    <n v="0"/>
    <x v="1784"/>
    <e v="#VALUE!"/>
    <e v="#VALUE!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x v="791"/>
    <n v="2"/>
    <n v="0.2"/>
    <x v="820"/>
    <n v="2015"/>
    <n v="8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x v="1676"/>
    <n v="4"/>
    <n v="0.2"/>
    <x v="1785"/>
    <e v="#VALUE!"/>
    <e v="#VALUE!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x v="1677"/>
    <n v="4"/>
    <n v="0.2"/>
    <x v="1786"/>
    <e v="#VALUE!"/>
    <e v="#VALUE!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x v="1053"/>
    <n v="2"/>
    <n v="0"/>
    <x v="1787"/>
    <e v="#VALUE!"/>
    <e v="#VALUE!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x v="1678"/>
    <n v="4"/>
    <n v="0"/>
    <x v="1788"/>
    <n v="2014"/>
    <n v="3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x v="1679"/>
    <n v="6"/>
    <n v="0"/>
    <x v="1789"/>
    <e v="#VALUE!"/>
    <e v="#VALUE!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x v="1680"/>
    <n v="3"/>
    <n v="0"/>
    <x v="1790"/>
    <e v="#VALUE!"/>
    <e v="#VALUE!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x v="1681"/>
    <n v="4"/>
    <n v="0"/>
    <x v="1791"/>
    <e v="#VALUE!"/>
    <e v="#VALUE!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x v="1682"/>
    <n v="4"/>
    <n v="0.4"/>
    <x v="1792"/>
    <e v="#VALUE!"/>
    <e v="#VALUE!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x v="1683"/>
    <n v="3"/>
    <n v="0"/>
    <x v="1793"/>
    <n v="2015"/>
    <n v="9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x v="1684"/>
    <n v="7"/>
    <n v="0"/>
    <x v="1794"/>
    <n v="2015"/>
    <n v="9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x v="1685"/>
    <n v="3"/>
    <n v="0"/>
    <x v="1795"/>
    <n v="2015"/>
    <n v="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x v="1686"/>
    <n v="3"/>
    <n v="0"/>
    <x v="707"/>
    <n v="2015"/>
    <n v="9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x v="1687"/>
    <n v="4"/>
    <n v="0.7"/>
    <x v="1796"/>
    <e v="#VALUE!"/>
    <e v="#VALUE!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x v="1688"/>
    <n v="6"/>
    <n v="0.2"/>
    <x v="1797"/>
    <e v="#VALUE!"/>
    <e v="#VALUE!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x v="752"/>
    <n v="2"/>
    <n v="0.2"/>
    <x v="1798"/>
    <e v="#VALUE!"/>
    <e v="#VALUE!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x v="1689"/>
    <n v="3"/>
    <n v="0.2"/>
    <x v="1799"/>
    <e v="#VALUE!"/>
    <e v="#VALUE!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x v="1690"/>
    <n v="5"/>
    <n v="0.8"/>
    <x v="1800"/>
    <n v="2017"/>
    <n v="2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x v="1691"/>
    <n v="4"/>
    <n v="0.6"/>
    <x v="1801"/>
    <n v="2017"/>
    <n v="2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x v="1692"/>
    <n v="4"/>
    <n v="0"/>
    <x v="1802"/>
    <n v="2014"/>
    <n v="6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x v="1693"/>
    <n v="1"/>
    <n v="0"/>
    <x v="1803"/>
    <n v="2014"/>
    <n v="6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x v="1694"/>
    <n v="5"/>
    <n v="0"/>
    <x v="1804"/>
    <n v="2014"/>
    <n v="6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x v="1695"/>
    <n v="5"/>
    <n v="0"/>
    <x v="1805"/>
    <n v="2017"/>
    <n v="11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x v="1075"/>
    <n v="7"/>
    <n v="0"/>
    <x v="1806"/>
    <n v="2017"/>
    <n v="11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x v="1429"/>
    <n v="3"/>
    <n v="0"/>
    <x v="1508"/>
    <e v="#VALUE!"/>
    <e v="#VALUE!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x v="1696"/>
    <n v="5"/>
    <n v="0"/>
    <x v="1807"/>
    <e v="#VALUE!"/>
    <e v="#VALUE!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x v="520"/>
    <n v="3"/>
    <n v="0.8"/>
    <x v="536"/>
    <n v="2017"/>
    <n v="11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x v="1697"/>
    <n v="7"/>
    <n v="0"/>
    <x v="1808"/>
    <e v="#VALUE!"/>
    <e v="#VALUE!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x v="1698"/>
    <n v="7"/>
    <n v="0"/>
    <x v="1809"/>
    <e v="#VALUE!"/>
    <e v="#VALUE!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x v="1699"/>
    <n v="2"/>
    <n v="0.3"/>
    <x v="1810"/>
    <n v="2017"/>
    <n v="3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x v="1700"/>
    <n v="3"/>
    <n v="0.2"/>
    <x v="1811"/>
    <e v="#VALUE!"/>
    <e v="#VALUE!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x v="1701"/>
    <n v="2"/>
    <n v="0.2"/>
    <x v="1812"/>
    <e v="#VALUE!"/>
    <e v="#VALUE!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x v="1702"/>
    <n v="4"/>
    <n v="0.2"/>
    <x v="1813"/>
    <e v="#VALUE!"/>
    <e v="#VALUE!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x v="1290"/>
    <n v="2"/>
    <n v="0.2"/>
    <x v="1814"/>
    <n v="2015"/>
    <n v="1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x v="1703"/>
    <n v="3"/>
    <n v="0.2"/>
    <x v="1815"/>
    <n v="2015"/>
    <n v="11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x v="1704"/>
    <n v="1"/>
    <n v="0"/>
    <x v="1816"/>
    <e v="#VALUE!"/>
    <e v="#VALUE!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x v="1705"/>
    <n v="2"/>
    <n v="0"/>
    <x v="1817"/>
    <e v="#VALUE!"/>
    <e v="#VALUE!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x v="1706"/>
    <n v="4"/>
    <n v="0"/>
    <x v="1818"/>
    <e v="#VALUE!"/>
    <e v="#VALUE!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x v="679"/>
    <n v="2"/>
    <n v="0.2"/>
    <x v="695"/>
    <e v="#VALUE!"/>
    <e v="#VALUE!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x v="2"/>
    <n v="2"/>
    <n v="0"/>
    <x v="2"/>
    <e v="#VALUE!"/>
    <e v="#VALUE!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x v="1707"/>
    <n v="4"/>
    <n v="0"/>
    <x v="1819"/>
    <e v="#VALUE!"/>
    <e v="#VALUE!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x v="1708"/>
    <n v="6"/>
    <n v="0"/>
    <x v="1820"/>
    <e v="#VALUE!"/>
    <e v="#VALUE!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x v="1709"/>
    <n v="9"/>
    <n v="0"/>
    <x v="1821"/>
    <e v="#VALUE!"/>
    <e v="#VALUE!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x v="339"/>
    <n v="3"/>
    <n v="0"/>
    <x v="1822"/>
    <e v="#VALUE!"/>
    <e v="#VALUE!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x v="1710"/>
    <n v="3"/>
    <n v="0"/>
    <x v="1823"/>
    <e v="#VALUE!"/>
    <e v="#VALUE!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x v="1711"/>
    <n v="4"/>
    <n v="0"/>
    <x v="1824"/>
    <e v="#VALUE!"/>
    <e v="#VALUE!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x v="1712"/>
    <n v="5"/>
    <n v="0.2"/>
    <x v="1825"/>
    <e v="#VALUE!"/>
    <e v="#VALUE!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x v="1713"/>
    <n v="2"/>
    <n v="0"/>
    <x v="1826"/>
    <e v="#VALUE!"/>
    <e v="#VALUE!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x v="1714"/>
    <n v="2"/>
    <n v="0.2"/>
    <x v="1827"/>
    <n v="2016"/>
    <n v="8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x v="1715"/>
    <n v="4"/>
    <n v="0.2"/>
    <x v="1828"/>
    <n v="2016"/>
    <n v="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x v="1646"/>
    <n v="3"/>
    <n v="0"/>
    <x v="1829"/>
    <e v="#VALUE!"/>
    <e v="#VALUE!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x v="1716"/>
    <n v="5"/>
    <n v="0"/>
    <x v="1830"/>
    <e v="#VALUE!"/>
    <e v="#VALUE!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x v="1717"/>
    <n v="4"/>
    <n v="0"/>
    <x v="1831"/>
    <e v="#VALUE!"/>
    <e v="#VALUE!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x v="1023"/>
    <n v="3"/>
    <n v="0"/>
    <x v="1832"/>
    <e v="#VALUE!"/>
    <e v="#VALUE!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x v="1718"/>
    <n v="2"/>
    <n v="0.2"/>
    <x v="1833"/>
    <n v="2016"/>
    <n v="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x v="1719"/>
    <n v="1"/>
    <n v="0.2"/>
    <x v="1834"/>
    <n v="2016"/>
    <n v="9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x v="338"/>
    <n v="2"/>
    <n v="0"/>
    <x v="1835"/>
    <e v="#VALUE!"/>
    <e v="#VALUE!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x v="1720"/>
    <n v="3"/>
    <n v="0"/>
    <x v="1836"/>
    <e v="#VALUE!"/>
    <e v="#VALUE!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x v="1721"/>
    <n v="3"/>
    <n v="0"/>
    <x v="1837"/>
    <e v="#VALUE!"/>
    <e v="#VALUE!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x v="2"/>
    <n v="2"/>
    <n v="0"/>
    <x v="2"/>
    <e v="#VALUE!"/>
    <e v="#VALUE!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x v="1627"/>
    <n v="3"/>
    <n v="0.2"/>
    <x v="1838"/>
    <e v="#VALUE!"/>
    <e v="#VALUE!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x v="1722"/>
    <n v="7"/>
    <n v="0.7"/>
    <x v="1839"/>
    <e v="#VALUE!"/>
    <e v="#VALUE!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x v="1723"/>
    <n v="2"/>
    <n v="0.7"/>
    <x v="1840"/>
    <e v="#VALUE!"/>
    <e v="#VALUE!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x v="1724"/>
    <n v="5"/>
    <n v="0.2"/>
    <x v="1841"/>
    <e v="#VALUE!"/>
    <e v="#VALUE!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x v="1725"/>
    <n v="6"/>
    <n v="0.2"/>
    <x v="1842"/>
    <n v="2015"/>
    <n v="2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x v="1726"/>
    <n v="7"/>
    <n v="0.2"/>
    <x v="1566"/>
    <e v="#VALUE!"/>
    <e v="#VALUE!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x v="12"/>
    <n v="3"/>
    <n v="0.2"/>
    <x v="12"/>
    <e v="#VALUE!"/>
    <e v="#VALUE!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x v="1727"/>
    <n v="2"/>
    <n v="0"/>
    <x v="1843"/>
    <e v="#VALUE!"/>
    <e v="#VALUE!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x v="1728"/>
    <n v="3"/>
    <n v="0"/>
    <x v="1844"/>
    <e v="#VALUE!"/>
    <e v="#VALUE!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x v="444"/>
    <n v="1"/>
    <n v="0"/>
    <x v="458"/>
    <e v="#VALUE!"/>
    <e v="#VALUE!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x v="1729"/>
    <n v="7"/>
    <n v="0.2"/>
    <x v="1845"/>
    <n v="2015"/>
    <n v="1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x v="1278"/>
    <n v="3"/>
    <n v="0.7"/>
    <x v="1846"/>
    <n v="2015"/>
    <n v="11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x v="90"/>
    <n v="4"/>
    <n v="0.7"/>
    <x v="1847"/>
    <n v="2015"/>
    <n v="11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x v="1730"/>
    <n v="8"/>
    <n v="0.3"/>
    <x v="1848"/>
    <n v="2015"/>
    <n v="11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x v="1731"/>
    <n v="5"/>
    <n v="0.2"/>
    <x v="1849"/>
    <n v="2015"/>
    <n v="11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x v="863"/>
    <n v="6"/>
    <n v="0.2"/>
    <x v="1850"/>
    <n v="2015"/>
    <n v="11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x v="1732"/>
    <n v="3"/>
    <n v="0"/>
    <x v="1851"/>
    <n v="2016"/>
    <n v="1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x v="1695"/>
    <n v="5"/>
    <n v="0"/>
    <x v="1852"/>
    <e v="#VALUE!"/>
    <e v="#VALUE!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x v="1733"/>
    <n v="7"/>
    <n v="0"/>
    <x v="1853"/>
    <e v="#VALUE!"/>
    <e v="#VALUE!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x v="1734"/>
    <n v="1"/>
    <n v="0"/>
    <x v="1854"/>
    <e v="#VALUE!"/>
    <e v="#VALUE!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x v="1735"/>
    <n v="2"/>
    <n v="0"/>
    <x v="1855"/>
    <e v="#VALUE!"/>
    <e v="#VALUE!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x v="1176"/>
    <n v="3"/>
    <n v="0"/>
    <x v="1856"/>
    <e v="#VALUE!"/>
    <e v="#VALUE!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x v="1736"/>
    <n v="5"/>
    <n v="0"/>
    <x v="1857"/>
    <e v="#VALUE!"/>
    <e v="#VALUE!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x v="1737"/>
    <n v="2"/>
    <n v="0.2"/>
    <x v="1858"/>
    <e v="#VALUE!"/>
    <e v="#VALUE!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x v="1738"/>
    <n v="13"/>
    <n v="0"/>
    <x v="1859"/>
    <e v="#VALUE!"/>
    <e v="#VALUE!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x v="1739"/>
    <n v="3"/>
    <n v="0.2"/>
    <x v="1860"/>
    <e v="#VALUE!"/>
    <e v="#VALUE!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x v="1740"/>
    <n v="4"/>
    <n v="0"/>
    <x v="1861"/>
    <e v="#VALUE!"/>
    <e v="#VALUE!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x v="1741"/>
    <n v="3"/>
    <n v="0.2"/>
    <x v="1862"/>
    <e v="#VALUE!"/>
    <e v="#VALUE!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x v="1742"/>
    <n v="9"/>
    <n v="0"/>
    <x v="1863"/>
    <e v="#VALUE!"/>
    <e v="#VALUE!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x v="708"/>
    <n v="3"/>
    <n v="0"/>
    <x v="1864"/>
    <e v="#VALUE!"/>
    <e v="#VALUE!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x v="1743"/>
    <n v="4"/>
    <n v="0"/>
    <x v="1865"/>
    <e v="#VALUE!"/>
    <e v="#VALUE!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x v="1744"/>
    <n v="3"/>
    <n v="0.2"/>
    <x v="1866"/>
    <e v="#VALUE!"/>
    <e v="#VALUE!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x v="1745"/>
    <n v="1"/>
    <n v="0.7"/>
    <x v="1867"/>
    <e v="#VALUE!"/>
    <e v="#VALUE!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x v="510"/>
    <n v="5"/>
    <n v="0.2"/>
    <x v="1868"/>
    <e v="#VALUE!"/>
    <e v="#VALUE!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x v="1746"/>
    <n v="2"/>
    <n v="0.2"/>
    <x v="1869"/>
    <e v="#VALUE!"/>
    <e v="#VALUE!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x v="127"/>
    <n v="3"/>
    <n v="0"/>
    <x v="1870"/>
    <n v="2017"/>
    <n v="7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x v="1747"/>
    <n v="7"/>
    <n v="0.2"/>
    <x v="1871"/>
    <n v="2017"/>
    <n v="7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x v="1748"/>
    <n v="3"/>
    <n v="0"/>
    <x v="1872"/>
    <n v="2014"/>
    <n v="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x v="1749"/>
    <n v="5"/>
    <n v="0"/>
    <x v="1873"/>
    <n v="2017"/>
    <n v="12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x v="1750"/>
    <n v="7"/>
    <n v="0"/>
    <x v="1874"/>
    <n v="2017"/>
    <n v="12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x v="450"/>
    <n v="5"/>
    <n v="0"/>
    <x v="464"/>
    <n v="2017"/>
    <n v="12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x v="1751"/>
    <n v="7"/>
    <n v="0.2"/>
    <x v="1875"/>
    <e v="#VALUE!"/>
    <e v="#VALUE!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x v="1752"/>
    <n v="2"/>
    <n v="0.2"/>
    <x v="1876"/>
    <e v="#VALUE!"/>
    <e v="#VALUE!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x v="323"/>
    <n v="2"/>
    <n v="0.2"/>
    <x v="1877"/>
    <e v="#VALUE!"/>
    <e v="#VALUE!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x v="776"/>
    <n v="6"/>
    <n v="0"/>
    <x v="1878"/>
    <e v="#VALUE!"/>
    <e v="#VALUE!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x v="208"/>
    <n v="2"/>
    <n v="0.2"/>
    <x v="210"/>
    <e v="#VALUE!"/>
    <e v="#VALUE!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x v="1164"/>
    <n v="4"/>
    <n v="0"/>
    <x v="1211"/>
    <e v="#VALUE!"/>
    <e v="#VALUE!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x v="1753"/>
    <n v="5"/>
    <n v="0"/>
    <x v="1879"/>
    <e v="#VALUE!"/>
    <e v="#VALUE!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x v="1754"/>
    <n v="5"/>
    <n v="0"/>
    <x v="1880"/>
    <e v="#VALUE!"/>
    <e v="#VALUE!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x v="64"/>
    <n v="3"/>
    <n v="0"/>
    <x v="64"/>
    <e v="#VALUE!"/>
    <e v="#VALUE!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x v="532"/>
    <n v="2"/>
    <n v="0"/>
    <x v="1881"/>
    <e v="#VALUE!"/>
    <e v="#VALUE!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x v="1755"/>
    <n v="2"/>
    <n v="0"/>
    <x v="1882"/>
    <e v="#VALUE!"/>
    <e v="#VALUE!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x v="1756"/>
    <n v="3"/>
    <n v="0"/>
    <x v="1883"/>
    <e v="#VALUE!"/>
    <e v="#VALUE!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x v="1757"/>
    <n v="3"/>
    <n v="0.3"/>
    <x v="1884"/>
    <e v="#VALUE!"/>
    <e v="#VALUE!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x v="1758"/>
    <n v="5"/>
    <n v="0"/>
    <x v="1885"/>
    <e v="#VALUE!"/>
    <e v="#VALUE!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x v="1759"/>
    <n v="1"/>
    <n v="0"/>
    <x v="1886"/>
    <e v="#VALUE!"/>
    <e v="#VALUE!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x v="1317"/>
    <n v="5"/>
    <n v="0.2"/>
    <x v="1887"/>
    <e v="#VALUE!"/>
    <e v="#VALUE!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x v="1760"/>
    <n v="8"/>
    <n v="0"/>
    <x v="1888"/>
    <e v="#VALUE!"/>
    <e v="#VALUE!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x v="1361"/>
    <n v="4"/>
    <n v="0"/>
    <x v="1889"/>
    <e v="#VALUE!"/>
    <e v="#VALUE!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x v="480"/>
    <n v="3"/>
    <n v="0"/>
    <x v="495"/>
    <e v="#VALUE!"/>
    <e v="#VALUE!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x v="1015"/>
    <n v="3"/>
    <n v="0.2"/>
    <x v="1890"/>
    <n v="2017"/>
    <n v="7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x v="1761"/>
    <n v="7"/>
    <n v="0.2"/>
    <x v="1891"/>
    <n v="2017"/>
    <n v="7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x v="1762"/>
    <n v="3"/>
    <n v="0.2"/>
    <x v="1892"/>
    <n v="2014"/>
    <n v="10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x v="1763"/>
    <n v="4"/>
    <n v="0.2"/>
    <x v="1893"/>
    <n v="2014"/>
    <n v="10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x v="1764"/>
    <n v="4"/>
    <n v="0.2"/>
    <x v="507"/>
    <e v="#VALUE!"/>
    <e v="#VALUE!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x v="1765"/>
    <n v="4"/>
    <n v="0"/>
    <x v="1894"/>
    <e v="#VALUE!"/>
    <e v="#VALUE!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x v="1766"/>
    <n v="2"/>
    <n v="0"/>
    <x v="804"/>
    <e v="#VALUE!"/>
    <e v="#VALUE!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x v="12"/>
    <n v="3"/>
    <n v="0.2"/>
    <x v="12"/>
    <e v="#VALUE!"/>
    <e v="#VALUE!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x v="1767"/>
    <n v="1"/>
    <n v="0.8"/>
    <x v="1895"/>
    <e v="#VALUE!"/>
    <e v="#VALUE!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x v="1016"/>
    <n v="1"/>
    <n v="0"/>
    <x v="1896"/>
    <e v="#VALUE!"/>
    <e v="#VALUE!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x v="1104"/>
    <n v="3"/>
    <n v="0.2"/>
    <x v="1148"/>
    <e v="#VALUE!"/>
    <e v="#VALUE!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x v="1310"/>
    <n v="3"/>
    <n v="0"/>
    <x v="1897"/>
    <e v="#VALUE!"/>
    <e v="#VALUE!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x v="1768"/>
    <n v="5"/>
    <n v="0"/>
    <x v="1898"/>
    <e v="#VALUE!"/>
    <e v="#VALUE!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x v="825"/>
    <n v="4"/>
    <n v="0.2"/>
    <x v="1899"/>
    <e v="#VALUE!"/>
    <e v="#VALUE!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x v="1271"/>
    <n v="3"/>
    <n v="0"/>
    <x v="1900"/>
    <e v="#VALUE!"/>
    <e v="#VALUE!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x v="1769"/>
    <n v="4"/>
    <n v="0.2"/>
    <x v="1901"/>
    <e v="#VALUE!"/>
    <e v="#VALUE!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x v="1770"/>
    <n v="2"/>
    <n v="0"/>
    <x v="1902"/>
    <e v="#VALUE!"/>
    <e v="#VALUE!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x v="1771"/>
    <n v="1"/>
    <n v="0.15"/>
    <x v="1903"/>
    <e v="#VALUE!"/>
    <e v="#VALUE!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x v="1772"/>
    <n v="1"/>
    <n v="0.4"/>
    <x v="1904"/>
    <n v="2015"/>
    <n v="12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x v="1773"/>
    <n v="7"/>
    <n v="0"/>
    <x v="1905"/>
    <e v="#VALUE!"/>
    <e v="#VALUE!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x v="266"/>
    <n v="1"/>
    <n v="0"/>
    <x v="1906"/>
    <e v="#VALUE!"/>
    <e v="#VALUE!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x v="1630"/>
    <n v="5"/>
    <n v="0.2"/>
    <x v="1735"/>
    <e v="#VALUE!"/>
    <e v="#VALUE!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x v="1774"/>
    <n v="3"/>
    <n v="0.7"/>
    <x v="1907"/>
    <n v="2017"/>
    <n v="7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x v="1775"/>
    <n v="3"/>
    <n v="0.2"/>
    <x v="1908"/>
    <n v="2017"/>
    <n v="9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x v="1776"/>
    <n v="2"/>
    <n v="0"/>
    <x v="1909"/>
    <e v="#VALUE!"/>
    <e v="#VALUE!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x v="1777"/>
    <n v="9"/>
    <n v="0"/>
    <x v="1910"/>
    <e v="#VALUE!"/>
    <e v="#VALUE!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x v="1778"/>
    <n v="5"/>
    <n v="0.2"/>
    <x v="1911"/>
    <n v="2017"/>
    <n v="1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x v="1557"/>
    <n v="7"/>
    <n v="0.4"/>
    <x v="1912"/>
    <n v="2017"/>
    <n v="1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x v="1779"/>
    <n v="3"/>
    <n v="0.2"/>
    <x v="1913"/>
    <e v="#VALUE!"/>
    <e v="#VALUE!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x v="1780"/>
    <n v="3"/>
    <n v="0.2"/>
    <x v="1914"/>
    <n v="2015"/>
    <n v="4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x v="557"/>
    <n v="4"/>
    <n v="0.2"/>
    <x v="570"/>
    <n v="2015"/>
    <n v="4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x v="1781"/>
    <n v="4"/>
    <n v="0"/>
    <x v="1915"/>
    <e v="#VALUE!"/>
    <e v="#VALUE!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x v="1782"/>
    <n v="9"/>
    <n v="0"/>
    <x v="1916"/>
    <e v="#VALUE!"/>
    <e v="#VALUE!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x v="392"/>
    <n v="7"/>
    <n v="0"/>
    <x v="1917"/>
    <e v="#VALUE!"/>
    <e v="#VALUE!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x v="1783"/>
    <n v="3"/>
    <n v="0"/>
    <x v="1918"/>
    <e v="#VALUE!"/>
    <e v="#VALUE!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x v="1784"/>
    <n v="3"/>
    <n v="0.7"/>
    <x v="1919"/>
    <e v="#VALUE!"/>
    <e v="#VALUE!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x v="1785"/>
    <n v="7"/>
    <n v="0.2"/>
    <x v="1920"/>
    <e v="#VALUE!"/>
    <e v="#VALUE!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x v="1786"/>
    <n v="4"/>
    <n v="0.4"/>
    <x v="1921"/>
    <e v="#VALUE!"/>
    <e v="#VALUE!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x v="1787"/>
    <n v="5"/>
    <n v="0.6"/>
    <x v="1922"/>
    <e v="#VALUE!"/>
    <e v="#VALUE!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x v="1788"/>
    <n v="4"/>
    <n v="0.8"/>
    <x v="1923"/>
    <e v="#VALUE!"/>
    <e v="#VALUE!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x v="674"/>
    <n v="3"/>
    <n v="0"/>
    <x v="690"/>
    <e v="#VALUE!"/>
    <e v="#VALUE!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x v="1789"/>
    <n v="9"/>
    <n v="0.2"/>
    <x v="1924"/>
    <n v="2014"/>
    <n v="6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x v="1790"/>
    <n v="2"/>
    <n v="0"/>
    <x v="1925"/>
    <n v="2014"/>
    <n v="6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x v="1791"/>
    <n v="3"/>
    <n v="0.4"/>
    <x v="1926"/>
    <n v="2014"/>
    <n v="6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x v="426"/>
    <n v="6"/>
    <n v="0.2"/>
    <x v="1927"/>
    <n v="2016"/>
    <n v="1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x v="1792"/>
    <n v="2"/>
    <n v="0.4"/>
    <x v="1928"/>
    <n v="2016"/>
    <n v="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x v="1793"/>
    <n v="7"/>
    <n v="0.2"/>
    <x v="1929"/>
    <n v="2016"/>
    <n v="1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x v="1794"/>
    <n v="3"/>
    <n v="0.3"/>
    <x v="1930"/>
    <e v="#VALUE!"/>
    <e v="#VALUE!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x v="1795"/>
    <n v="4"/>
    <n v="0.7"/>
    <x v="1931"/>
    <e v="#VALUE!"/>
    <e v="#VALUE!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x v="1796"/>
    <n v="6"/>
    <n v="0.2"/>
    <x v="1932"/>
    <e v="#VALUE!"/>
    <e v="#VALUE!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x v="1797"/>
    <n v="1"/>
    <n v="0"/>
    <x v="1933"/>
    <n v="2014"/>
    <n v="12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x v="1798"/>
    <n v="5"/>
    <n v="0"/>
    <x v="1934"/>
    <e v="#VALUE!"/>
    <e v="#VALUE!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x v="1799"/>
    <n v="3"/>
    <n v="0.3"/>
    <x v="1935"/>
    <e v="#VALUE!"/>
    <e v="#VALUE!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x v="1800"/>
    <n v="7"/>
    <n v="0"/>
    <x v="1936"/>
    <e v="#VALUE!"/>
    <e v="#VALUE!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x v="1801"/>
    <n v="3"/>
    <n v="0"/>
    <x v="1937"/>
    <e v="#VALUE!"/>
    <e v="#VALUE!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x v="1802"/>
    <n v="2"/>
    <n v="0.2"/>
    <x v="1938"/>
    <e v="#VALUE!"/>
    <e v="#VALUE!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x v="1803"/>
    <n v="3"/>
    <n v="0.6"/>
    <x v="1939"/>
    <e v="#VALUE!"/>
    <e v="#VALUE!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x v="1369"/>
    <n v="6"/>
    <n v="0"/>
    <x v="1940"/>
    <e v="#VALUE!"/>
    <e v="#VALUE!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x v="875"/>
    <n v="3"/>
    <n v="0"/>
    <x v="232"/>
    <e v="#VALUE!"/>
    <e v="#VALUE!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x v="424"/>
    <n v="3"/>
    <n v="0"/>
    <x v="437"/>
    <e v="#VALUE!"/>
    <e v="#VALUE!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x v="326"/>
    <n v="4"/>
    <n v="0.2"/>
    <x v="1941"/>
    <e v="#VALUE!"/>
    <e v="#VALUE!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x v="1804"/>
    <n v="3"/>
    <n v="0.8"/>
    <x v="1942"/>
    <n v="2016"/>
    <n v="3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x v="1805"/>
    <n v="1"/>
    <n v="0.2"/>
    <x v="1943"/>
    <e v="#VALUE!"/>
    <e v="#VALUE!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x v="722"/>
    <n v="1"/>
    <n v="0"/>
    <x v="1944"/>
    <n v="2016"/>
    <n v="7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x v="1806"/>
    <n v="3"/>
    <n v="0"/>
    <x v="1945"/>
    <e v="#VALUE!"/>
    <e v="#VALUE!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x v="1807"/>
    <n v="3"/>
    <n v="0.2"/>
    <x v="1946"/>
    <e v="#VALUE!"/>
    <e v="#VALUE!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x v="1808"/>
    <n v="2"/>
    <n v="0.2"/>
    <x v="1947"/>
    <e v="#VALUE!"/>
    <e v="#VALUE!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x v="1809"/>
    <n v="5"/>
    <n v="0.6"/>
    <x v="1948"/>
    <e v="#VALUE!"/>
    <e v="#VALUE!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x v="1810"/>
    <n v="1"/>
    <n v="0.2"/>
    <x v="1949"/>
    <e v="#VALUE!"/>
    <e v="#VALUE!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x v="1811"/>
    <n v="7"/>
    <n v="0.8"/>
    <x v="1950"/>
    <e v="#VALUE!"/>
    <e v="#VALUE!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x v="260"/>
    <n v="3"/>
    <n v="0.2"/>
    <x v="1951"/>
    <e v="#VALUE!"/>
    <e v="#VALUE!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x v="973"/>
    <n v="3"/>
    <n v="0.2"/>
    <x v="1952"/>
    <e v="#VALUE!"/>
    <e v="#VALUE!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x v="709"/>
    <n v="3"/>
    <n v="0.4"/>
    <x v="731"/>
    <e v="#VALUE!"/>
    <e v="#VALUE!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x v="1812"/>
    <n v="2"/>
    <n v="0.3"/>
    <x v="1953"/>
    <e v="#VALUE!"/>
    <e v="#VALUE!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x v="1813"/>
    <n v="3"/>
    <n v="0.2"/>
    <x v="1954"/>
    <n v="2014"/>
    <n v="1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x v="1814"/>
    <n v="3"/>
    <n v="0.8"/>
    <x v="1955"/>
    <e v="#VALUE!"/>
    <e v="#VALUE!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x v="1815"/>
    <n v="4"/>
    <n v="0.2"/>
    <x v="1956"/>
    <e v="#VALUE!"/>
    <e v="#VALUE!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x v="1816"/>
    <n v="2"/>
    <n v="0"/>
    <x v="1957"/>
    <e v="#VALUE!"/>
    <e v="#VALUE!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x v="1817"/>
    <n v="9"/>
    <n v="0"/>
    <x v="1958"/>
    <e v="#VALUE!"/>
    <e v="#VALUE!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x v="1818"/>
    <n v="5"/>
    <n v="0.2"/>
    <x v="1959"/>
    <e v="#VALUE!"/>
    <e v="#VALUE!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x v="1819"/>
    <n v="8"/>
    <n v="0"/>
    <x v="1960"/>
    <e v="#VALUE!"/>
    <e v="#VALUE!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x v="1820"/>
    <n v="7"/>
    <n v="0.2"/>
    <x v="1961"/>
    <n v="2016"/>
    <n v="7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x v="1821"/>
    <n v="3"/>
    <n v="0"/>
    <x v="1962"/>
    <n v="2016"/>
    <n v="7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x v="1822"/>
    <n v="4"/>
    <n v="0.1"/>
    <x v="1963"/>
    <n v="2016"/>
    <n v="7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x v="1823"/>
    <n v="5"/>
    <n v="0"/>
    <x v="1964"/>
    <n v="2016"/>
    <n v="7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x v="1695"/>
    <n v="5"/>
    <n v="0"/>
    <x v="1805"/>
    <n v="2016"/>
    <n v="7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x v="1824"/>
    <n v="8"/>
    <n v="0"/>
    <x v="1965"/>
    <n v="2016"/>
    <n v="7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x v="1825"/>
    <n v="2"/>
    <n v="0.2"/>
    <x v="1966"/>
    <n v="2017"/>
    <n v="1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x v="180"/>
    <n v="2"/>
    <n v="0"/>
    <x v="182"/>
    <e v="#VALUE!"/>
    <e v="#VALUE!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x v="1826"/>
    <n v="6"/>
    <n v="0"/>
    <x v="1967"/>
    <n v="2017"/>
    <n v="10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x v="1827"/>
    <n v="2"/>
    <n v="0"/>
    <x v="1968"/>
    <n v="2017"/>
    <n v="10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x v="1828"/>
    <n v="9"/>
    <n v="0"/>
    <x v="1969"/>
    <n v="2017"/>
    <n v="10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x v="1829"/>
    <n v="3"/>
    <n v="0"/>
    <x v="1970"/>
    <e v="#VALUE!"/>
    <e v="#VALUE!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x v="1830"/>
    <n v="3"/>
    <n v="0.2"/>
    <x v="1971"/>
    <n v="2016"/>
    <n v="10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x v="1831"/>
    <n v="3"/>
    <n v="0"/>
    <x v="487"/>
    <n v="2016"/>
    <n v="10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x v="1832"/>
    <n v="4"/>
    <n v="0"/>
    <x v="1972"/>
    <n v="2016"/>
    <n v="10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x v="1833"/>
    <n v="3"/>
    <n v="0"/>
    <x v="1973"/>
    <n v="2016"/>
    <n v="10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x v="908"/>
    <n v="5"/>
    <n v="0"/>
    <x v="1974"/>
    <n v="2016"/>
    <n v="10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x v="1834"/>
    <n v="2"/>
    <n v="0.2"/>
    <x v="1975"/>
    <n v="2016"/>
    <n v="1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x v="1835"/>
    <n v="3"/>
    <n v="0"/>
    <x v="1976"/>
    <e v="#VALUE!"/>
    <e v="#VALUE!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x v="12"/>
    <n v="3"/>
    <n v="0.2"/>
    <x v="12"/>
    <e v="#VALUE!"/>
    <e v="#VALUE!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x v="1836"/>
    <n v="1"/>
    <n v="0.2"/>
    <x v="1414"/>
    <e v="#VALUE!"/>
    <e v="#VALUE!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x v="496"/>
    <n v="6"/>
    <n v="0"/>
    <x v="865"/>
    <n v="2014"/>
    <n v="1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x v="1837"/>
    <n v="7"/>
    <n v="0"/>
    <x v="1977"/>
    <n v="2014"/>
    <n v="1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x v="855"/>
    <n v="2"/>
    <n v="0.2"/>
    <x v="1978"/>
    <n v="2015"/>
    <n v="6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x v="1838"/>
    <n v="3"/>
    <n v="0"/>
    <x v="1979"/>
    <n v="2015"/>
    <n v="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x v="1839"/>
    <n v="1"/>
    <n v="0.2"/>
    <x v="1980"/>
    <e v="#VALUE!"/>
    <e v="#VALUE!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x v="1840"/>
    <n v="3"/>
    <n v="0.2"/>
    <x v="1981"/>
    <n v="2016"/>
    <n v="10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x v="1841"/>
    <n v="7"/>
    <n v="0.8"/>
    <x v="1982"/>
    <e v="#VALUE!"/>
    <e v="#VALUE!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x v="1842"/>
    <n v="4"/>
    <n v="0.2"/>
    <x v="1983"/>
    <e v="#VALUE!"/>
    <e v="#VALUE!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x v="1045"/>
    <n v="4"/>
    <n v="0"/>
    <x v="1984"/>
    <e v="#VALUE!"/>
    <e v="#VALUE!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x v="1843"/>
    <n v="7"/>
    <n v="0"/>
    <x v="1985"/>
    <e v="#VALUE!"/>
    <e v="#VALUE!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x v="1844"/>
    <n v="10"/>
    <n v="0"/>
    <x v="1986"/>
    <e v="#VALUE!"/>
    <e v="#VALUE!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x v="1845"/>
    <n v="6"/>
    <n v="0.1"/>
    <x v="1987"/>
    <e v="#VALUE!"/>
    <e v="#VALUE!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x v="1846"/>
    <n v="1"/>
    <n v="0"/>
    <x v="1988"/>
    <e v="#VALUE!"/>
    <e v="#VALUE!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x v="1847"/>
    <n v="1"/>
    <n v="0.2"/>
    <x v="1989"/>
    <n v="2017"/>
    <n v="1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x v="1848"/>
    <n v="13"/>
    <n v="0.2"/>
    <x v="1990"/>
    <n v="2017"/>
    <n v="1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x v="1776"/>
    <n v="2"/>
    <n v="0"/>
    <x v="1991"/>
    <n v="2017"/>
    <n v="1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x v="1849"/>
    <n v="4"/>
    <n v="0.2"/>
    <x v="1992"/>
    <n v="2017"/>
    <n v="1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x v="1850"/>
    <n v="2"/>
    <n v="0.2"/>
    <x v="1578"/>
    <e v="#VALUE!"/>
    <e v="#VALUE!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x v="1851"/>
    <n v="4"/>
    <n v="0.2"/>
    <x v="1993"/>
    <e v="#VALUE!"/>
    <e v="#VALUE!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x v="1852"/>
    <n v="1"/>
    <n v="0"/>
    <x v="1994"/>
    <e v="#VALUE!"/>
    <e v="#VALUE!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x v="1853"/>
    <n v="4"/>
    <n v="0.2"/>
    <x v="1995"/>
    <e v="#VALUE!"/>
    <e v="#VALUE!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x v="1854"/>
    <n v="2"/>
    <n v="0.4"/>
    <x v="1996"/>
    <n v="2015"/>
    <n v="6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x v="1855"/>
    <n v="8"/>
    <n v="0.2"/>
    <x v="1997"/>
    <n v="2015"/>
    <n v="6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x v="1856"/>
    <n v="1"/>
    <n v="0.3"/>
    <x v="1998"/>
    <n v="2015"/>
    <n v="6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x v="1548"/>
    <n v="3"/>
    <n v="0.2"/>
    <x v="1641"/>
    <e v="#VALUE!"/>
    <e v="#VALUE!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x v="1857"/>
    <n v="1"/>
    <n v="0.7"/>
    <x v="1999"/>
    <e v="#VALUE!"/>
    <e v="#VALUE!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x v="1671"/>
    <n v="2"/>
    <n v="0.2"/>
    <x v="1780"/>
    <e v="#VALUE!"/>
    <e v="#VALUE!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x v="1858"/>
    <n v="1"/>
    <n v="0.2"/>
    <x v="2000"/>
    <e v="#VALUE!"/>
    <e v="#VALUE!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x v="1859"/>
    <n v="1"/>
    <n v="0.4"/>
    <x v="2001"/>
    <n v="2016"/>
    <n v="1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x v="1860"/>
    <n v="2"/>
    <n v="0.2"/>
    <x v="2002"/>
    <e v="#VALUE!"/>
    <e v="#VALUE!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x v="1861"/>
    <n v="2"/>
    <n v="0"/>
    <x v="2003"/>
    <e v="#VALUE!"/>
    <e v="#VALUE!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x v="1862"/>
    <n v="5"/>
    <n v="0"/>
    <x v="2004"/>
    <e v="#VALUE!"/>
    <e v="#VALUE!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x v="1863"/>
    <n v="5"/>
    <n v="0.2"/>
    <x v="2005"/>
    <n v="2017"/>
    <n v="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x v="1864"/>
    <n v="4"/>
    <n v="0.2"/>
    <x v="1814"/>
    <e v="#VALUE!"/>
    <e v="#VALUE!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s v="05408"/>
    <x v="3"/>
    <s v="TEC-AC-10001013"/>
    <s v="Technology"/>
    <s v="Accessories"/>
    <s v="Logitech ClearChat Comfort/USB Headset H390"/>
    <x v="1865"/>
    <n v="7"/>
    <n v="0"/>
    <x v="2006"/>
    <n v="2017"/>
    <n v="5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x v="1866"/>
    <n v="2"/>
    <n v="0"/>
    <x v="2007"/>
    <e v="#VALUE!"/>
    <e v="#VALUE!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x v="1867"/>
    <n v="8"/>
    <n v="0"/>
    <x v="2008"/>
    <e v="#VALUE!"/>
    <e v="#VALUE!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x v="1821"/>
    <n v="5"/>
    <n v="0"/>
    <x v="2009"/>
    <e v="#VALUE!"/>
    <e v="#VALUE!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x v="1821"/>
    <n v="2"/>
    <n v="0.6"/>
    <x v="2010"/>
    <e v="#VALUE!"/>
    <e v="#VALUE!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x v="1868"/>
    <n v="1"/>
    <n v="0.2"/>
    <x v="2011"/>
    <e v="#VALUE!"/>
    <e v="#VALUE!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x v="1869"/>
    <n v="7"/>
    <n v="0.2"/>
    <x v="111"/>
    <e v="#VALUE!"/>
    <e v="#VALUE!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x v="1870"/>
    <n v="3"/>
    <n v="0.4"/>
    <x v="2012"/>
    <e v="#VALUE!"/>
    <e v="#VALUE!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x v="400"/>
    <n v="2"/>
    <n v="0"/>
    <x v="2013"/>
    <e v="#VALUE!"/>
    <e v="#VALUE!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x v="345"/>
    <n v="2"/>
    <n v="0"/>
    <x v="356"/>
    <e v="#VALUE!"/>
    <e v="#VALUE!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x v="1871"/>
    <n v="2"/>
    <n v="0"/>
    <x v="2014"/>
    <e v="#VALUE!"/>
    <e v="#VALUE!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x v="1872"/>
    <n v="1"/>
    <n v="0"/>
    <x v="2015"/>
    <e v="#VALUE!"/>
    <e v="#VALUE!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x v="1640"/>
    <n v="3"/>
    <n v="0.2"/>
    <x v="1745"/>
    <e v="#VALUE!"/>
    <e v="#VALUE!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x v="518"/>
    <n v="2"/>
    <n v="0"/>
    <x v="534"/>
    <e v="#VALUE!"/>
    <e v="#VALUE!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x v="1818"/>
    <n v="5"/>
    <n v="0.2"/>
    <x v="1959"/>
    <e v="#VALUE!"/>
    <e v="#VALUE!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x v="132"/>
    <n v="5"/>
    <n v="0.2"/>
    <x v="2016"/>
    <e v="#VALUE!"/>
    <e v="#VALUE!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x v="1873"/>
    <n v="6"/>
    <n v="0"/>
    <x v="2017"/>
    <e v="#VALUE!"/>
    <e v="#VALUE!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x v="537"/>
    <n v="3"/>
    <n v="0"/>
    <x v="551"/>
    <e v="#VALUE!"/>
    <e v="#VALUE!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x v="140"/>
    <n v="3"/>
    <n v="0"/>
    <x v="142"/>
    <e v="#VALUE!"/>
    <e v="#VALUE!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x v="1874"/>
    <n v="3"/>
    <n v="0"/>
    <x v="2018"/>
    <e v="#VALUE!"/>
    <e v="#VALUE!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x v="1875"/>
    <n v="2"/>
    <n v="0"/>
    <x v="2019"/>
    <e v="#VALUE!"/>
    <e v="#VALUE!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x v="1876"/>
    <n v="3"/>
    <n v="0"/>
    <x v="2020"/>
    <e v="#VALUE!"/>
    <e v="#VALUE!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x v="1041"/>
    <n v="2"/>
    <n v="0"/>
    <x v="1086"/>
    <e v="#VALUE!"/>
    <e v="#VALUE!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x v="1877"/>
    <n v="7"/>
    <n v="0.2"/>
    <x v="2021"/>
    <e v="#VALUE!"/>
    <e v="#VALUE!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x v="1878"/>
    <n v="2"/>
    <n v="0"/>
    <x v="2022"/>
    <e v="#VALUE!"/>
    <e v="#VALUE!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x v="1879"/>
    <n v="1"/>
    <n v="0"/>
    <x v="2023"/>
    <n v="2015"/>
    <n v="8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x v="804"/>
    <n v="3"/>
    <n v="0"/>
    <x v="834"/>
    <n v="2015"/>
    <n v="8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x v="652"/>
    <n v="1"/>
    <n v="0"/>
    <x v="667"/>
    <e v="#VALUE!"/>
    <e v="#VALUE!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x v="1880"/>
    <n v="3"/>
    <n v="0"/>
    <x v="2024"/>
    <n v="2017"/>
    <n v="6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x v="1881"/>
    <n v="2"/>
    <n v="0"/>
    <x v="2025"/>
    <e v="#VALUE!"/>
    <e v="#VALUE!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x v="266"/>
    <n v="1"/>
    <n v="0"/>
    <x v="1906"/>
    <e v="#VALUE!"/>
    <e v="#VALUE!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x v="338"/>
    <n v="2"/>
    <n v="0"/>
    <x v="1835"/>
    <e v="#VALUE!"/>
    <e v="#VALUE!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x v="885"/>
    <n v="2"/>
    <n v="0.2"/>
    <x v="2026"/>
    <n v="2017"/>
    <n v="1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x v="91"/>
    <n v="2"/>
    <n v="0"/>
    <x v="2027"/>
    <e v="#VALUE!"/>
    <e v="#VALUE!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x v="90"/>
    <n v="1"/>
    <n v="0"/>
    <x v="90"/>
    <e v="#VALUE!"/>
    <e v="#VALUE!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x v="1882"/>
    <n v="1"/>
    <n v="0.2"/>
    <x v="2028"/>
    <e v="#VALUE!"/>
    <e v="#VALUE!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x v="1883"/>
    <n v="5"/>
    <n v="0.2"/>
    <x v="2029"/>
    <n v="2017"/>
    <n v="2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x v="1884"/>
    <n v="6"/>
    <n v="0"/>
    <x v="2030"/>
    <e v="#VALUE!"/>
    <e v="#VALUE!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x v="1885"/>
    <n v="7"/>
    <n v="0"/>
    <x v="2031"/>
    <n v="2015"/>
    <n v="6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x v="1886"/>
    <n v="2"/>
    <n v="0.2"/>
    <x v="2032"/>
    <n v="2015"/>
    <n v="6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x v="1887"/>
    <n v="1"/>
    <n v="0.2"/>
    <x v="2033"/>
    <n v="2014"/>
    <n v="3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x v="1888"/>
    <n v="3"/>
    <n v="0.2"/>
    <x v="2034"/>
    <n v="2014"/>
    <n v="3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x v="1889"/>
    <n v="5"/>
    <n v="0"/>
    <x v="232"/>
    <e v="#VALUE!"/>
    <e v="#VALUE!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x v="1890"/>
    <n v="1"/>
    <n v="0"/>
    <x v="2035"/>
    <e v="#VALUE!"/>
    <e v="#VALUE!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x v="1891"/>
    <n v="4"/>
    <n v="0"/>
    <x v="2036"/>
    <e v="#VALUE!"/>
    <e v="#VALUE!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x v="1892"/>
    <n v="2"/>
    <n v="0.2"/>
    <x v="2037"/>
    <e v="#VALUE!"/>
    <e v="#VALUE!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x v="1893"/>
    <n v="8"/>
    <n v="0.2"/>
    <x v="2038"/>
    <e v="#VALUE!"/>
    <e v="#VALUE!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x v="1636"/>
    <n v="2"/>
    <n v="0"/>
    <x v="982"/>
    <e v="#VALUE!"/>
    <e v="#VALUE!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x v="1894"/>
    <n v="7"/>
    <n v="0"/>
    <x v="2039"/>
    <n v="2016"/>
    <n v="3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x v="100"/>
    <n v="2"/>
    <n v="0"/>
    <x v="2040"/>
    <n v="2015"/>
    <n v="5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x v="1895"/>
    <n v="7"/>
    <n v="0"/>
    <x v="2041"/>
    <n v="2015"/>
    <n v="5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x v="642"/>
    <n v="3"/>
    <n v="0.2"/>
    <x v="1177"/>
    <n v="2016"/>
    <n v="5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x v="1896"/>
    <n v="2"/>
    <n v="0"/>
    <x v="2042"/>
    <e v="#VALUE!"/>
    <e v="#VALUE!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x v="1897"/>
    <n v="5"/>
    <n v="0.2"/>
    <x v="2043"/>
    <n v="2017"/>
    <n v="1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x v="1220"/>
    <n v="5"/>
    <n v="0"/>
    <x v="2044"/>
    <n v="2017"/>
    <n v="10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x v="1898"/>
    <n v="2"/>
    <n v="0"/>
    <x v="2045"/>
    <n v="2017"/>
    <n v="8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x v="1158"/>
    <n v="3"/>
    <n v="0"/>
    <x v="1204"/>
    <e v="#VALUE!"/>
    <e v="#VALUE!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x v="1899"/>
    <n v="6"/>
    <n v="0"/>
    <x v="2046"/>
    <e v="#VALUE!"/>
    <e v="#VALUE!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x v="91"/>
    <n v="2"/>
    <n v="0"/>
    <x v="91"/>
    <e v="#VALUE!"/>
    <e v="#VALUE!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x v="1900"/>
    <n v="1"/>
    <n v="0"/>
    <x v="2047"/>
    <n v="2015"/>
    <n v="1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x v="1901"/>
    <n v="3"/>
    <n v="0"/>
    <x v="2048"/>
    <e v="#VALUE!"/>
    <e v="#VALUE!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x v="1902"/>
    <n v="4"/>
    <n v="0"/>
    <x v="2049"/>
    <n v="2015"/>
    <n v="1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x v="1903"/>
    <n v="5"/>
    <n v="0"/>
    <x v="2050"/>
    <n v="2015"/>
    <n v="1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x v="1904"/>
    <n v="1"/>
    <n v="0"/>
    <x v="2051"/>
    <n v="2015"/>
    <n v="1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x v="751"/>
    <n v="7"/>
    <n v="0"/>
    <x v="778"/>
    <n v="2015"/>
    <n v="1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x v="178"/>
    <n v="4"/>
    <n v="0"/>
    <x v="2052"/>
    <n v="2015"/>
    <n v="1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x v="1905"/>
    <n v="3"/>
    <n v="0"/>
    <x v="2053"/>
    <e v="#VALUE!"/>
    <e v="#VALUE!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x v="132"/>
    <n v="4"/>
    <n v="0"/>
    <x v="2054"/>
    <e v="#VALUE!"/>
    <e v="#VALUE!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x v="613"/>
    <n v="4"/>
    <n v="0"/>
    <x v="627"/>
    <e v="#VALUE!"/>
    <e v="#VALUE!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x v="1906"/>
    <n v="4"/>
    <n v="0"/>
    <x v="2055"/>
    <e v="#VALUE!"/>
    <e v="#VALUE!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x v="1907"/>
    <n v="3"/>
    <n v="0"/>
    <x v="2056"/>
    <e v="#VALUE!"/>
    <e v="#VALUE!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x v="1078"/>
    <n v="2"/>
    <n v="0.3"/>
    <x v="2057"/>
    <e v="#VALUE!"/>
    <e v="#VALUE!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x v="1908"/>
    <n v="3"/>
    <n v="0.2"/>
    <x v="2058"/>
    <n v="2015"/>
    <n v="6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x v="1909"/>
    <n v="5"/>
    <n v="0"/>
    <x v="2059"/>
    <n v="2017"/>
    <n v="5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x v="1910"/>
    <n v="1"/>
    <n v="0.2"/>
    <x v="2060"/>
    <n v="2017"/>
    <n v="11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x v="1911"/>
    <n v="4"/>
    <n v="0.2"/>
    <x v="2061"/>
    <n v="2017"/>
    <n v="1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x v="1912"/>
    <n v="5"/>
    <n v="0.2"/>
    <x v="2062"/>
    <n v="2017"/>
    <n v="11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x v="1810"/>
    <n v="1"/>
    <n v="0.2"/>
    <x v="2063"/>
    <n v="2017"/>
    <n v="11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x v="1913"/>
    <n v="3"/>
    <n v="0.2"/>
    <x v="2064"/>
    <n v="2017"/>
    <n v="11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x v="2"/>
    <n v="2"/>
    <n v="0"/>
    <x v="2"/>
    <e v="#VALUE!"/>
    <e v="#VALUE!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x v="1914"/>
    <n v="2"/>
    <n v="0"/>
    <x v="2065"/>
    <e v="#VALUE!"/>
    <e v="#VALUE!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x v="1915"/>
    <n v="5"/>
    <n v="0"/>
    <x v="2066"/>
    <e v="#VALUE!"/>
    <e v="#VALUE!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x v="1091"/>
    <n v="3"/>
    <n v="0"/>
    <x v="2067"/>
    <e v="#VALUE!"/>
    <e v="#VALUE!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x v="1916"/>
    <n v="7"/>
    <n v="0"/>
    <x v="2068"/>
    <e v="#VALUE!"/>
    <e v="#VALUE!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x v="1917"/>
    <n v="3"/>
    <n v="0"/>
    <x v="2069"/>
    <e v="#VALUE!"/>
    <e v="#VALUE!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x v="1918"/>
    <n v="4"/>
    <n v="0"/>
    <x v="2070"/>
    <e v="#VALUE!"/>
    <e v="#VALUE!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x v="1919"/>
    <n v="7"/>
    <n v="0"/>
    <x v="2071"/>
    <e v="#VALUE!"/>
    <e v="#VALUE!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x v="1920"/>
    <n v="3"/>
    <n v="0"/>
    <x v="2072"/>
    <e v="#VALUE!"/>
    <e v="#VALUE!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x v="1921"/>
    <n v="4"/>
    <n v="0"/>
    <x v="2073"/>
    <e v="#VALUE!"/>
    <e v="#VALUE!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x v="1922"/>
    <n v="5"/>
    <n v="0"/>
    <x v="2074"/>
    <e v="#VALUE!"/>
    <e v="#VALUE!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x v="1923"/>
    <n v="12"/>
    <n v="0"/>
    <x v="2075"/>
    <e v="#VALUE!"/>
    <e v="#VALUE!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x v="1924"/>
    <n v="3"/>
    <n v="0.2"/>
    <x v="2076"/>
    <e v="#VALUE!"/>
    <e v="#VALUE!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x v="1925"/>
    <n v="1"/>
    <n v="0.2"/>
    <x v="2077"/>
    <e v="#VALUE!"/>
    <e v="#VALUE!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x v="91"/>
    <n v="2"/>
    <n v="0"/>
    <x v="91"/>
    <e v="#VALUE!"/>
    <e v="#VALUE!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x v="642"/>
    <n v="3"/>
    <n v="0.2"/>
    <x v="1177"/>
    <e v="#VALUE!"/>
    <e v="#VALUE!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x v="1926"/>
    <n v="4"/>
    <n v="0.2"/>
    <x v="2078"/>
    <e v="#VALUE!"/>
    <e v="#VALUE!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x v="108"/>
    <n v="2"/>
    <n v="0"/>
    <x v="1447"/>
    <e v="#VALUE!"/>
    <e v="#VALUE!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x v="1927"/>
    <n v="5"/>
    <n v="0"/>
    <x v="2079"/>
    <e v="#VALUE!"/>
    <e v="#VALUE!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x v="1928"/>
    <n v="5"/>
    <n v="0"/>
    <x v="2080"/>
    <e v="#VALUE!"/>
    <e v="#VALUE!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x v="396"/>
    <n v="1"/>
    <n v="0"/>
    <x v="408"/>
    <e v="#VALUE!"/>
    <e v="#VALUE!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x v="1929"/>
    <n v="6"/>
    <n v="0.2"/>
    <x v="2081"/>
    <e v="#VALUE!"/>
    <e v="#VALUE!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x v="139"/>
    <n v="3"/>
    <n v="0"/>
    <x v="141"/>
    <n v="2017"/>
    <n v="10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x v="1930"/>
    <n v="7"/>
    <n v="0"/>
    <x v="2082"/>
    <n v="2017"/>
    <n v="10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x v="233"/>
    <n v="4"/>
    <n v="0"/>
    <x v="245"/>
    <e v="#VALUE!"/>
    <e v="#VALUE!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x v="1931"/>
    <n v="4"/>
    <n v="0"/>
    <x v="2083"/>
    <e v="#VALUE!"/>
    <e v="#VALUE!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x v="1932"/>
    <n v="2"/>
    <n v="0.2"/>
    <x v="2084"/>
    <e v="#VALUE!"/>
    <e v="#VALUE!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x v="1075"/>
    <n v="7"/>
    <n v="0"/>
    <x v="1119"/>
    <n v="2016"/>
    <n v="10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x v="1933"/>
    <n v="5"/>
    <n v="0"/>
    <x v="2085"/>
    <e v="#VALUE!"/>
    <e v="#VALUE!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x v="1934"/>
    <n v="3"/>
    <n v="0"/>
    <x v="2086"/>
    <e v="#VALUE!"/>
    <e v="#VALUE!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x v="1935"/>
    <n v="3"/>
    <n v="0.2"/>
    <x v="2087"/>
    <e v="#VALUE!"/>
    <e v="#VALUE!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x v="1936"/>
    <n v="9"/>
    <n v="0"/>
    <x v="2088"/>
    <e v="#VALUE!"/>
    <e v="#VALUE!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x v="1826"/>
    <n v="5"/>
    <n v="0.2"/>
    <x v="2089"/>
    <e v="#VALUE!"/>
    <e v="#VALUE!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x v="1937"/>
    <n v="2"/>
    <n v="0.8"/>
    <x v="2090"/>
    <e v="#VALUE!"/>
    <e v="#VALUE!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x v="1938"/>
    <n v="5"/>
    <n v="0.3"/>
    <x v="232"/>
    <e v="#VALUE!"/>
    <e v="#VALUE!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x v="1939"/>
    <n v="6"/>
    <n v="0.2"/>
    <x v="2091"/>
    <n v="2017"/>
    <n v="2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x v="1940"/>
    <n v="2"/>
    <n v="0.2"/>
    <x v="2092"/>
    <n v="2017"/>
    <n v="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x v="139"/>
    <n v="2"/>
    <n v="0"/>
    <x v="2093"/>
    <n v="2017"/>
    <n v="2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x v="1941"/>
    <n v="3"/>
    <n v="0"/>
    <x v="2094"/>
    <n v="2017"/>
    <n v="2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x v="1942"/>
    <n v="6"/>
    <n v="0"/>
    <x v="2095"/>
    <n v="2017"/>
    <n v="2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x v="1943"/>
    <n v="7"/>
    <n v="0.15"/>
    <x v="2096"/>
    <e v="#VALUE!"/>
    <e v="#VALUE!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x v="1944"/>
    <n v="5"/>
    <n v="0.2"/>
    <x v="2097"/>
    <e v="#VALUE!"/>
    <e v="#VALUE!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x v="1945"/>
    <n v="1"/>
    <n v="0"/>
    <x v="2098"/>
    <e v="#VALUE!"/>
    <e v="#VALUE!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x v="1946"/>
    <n v="3"/>
    <n v="0.2"/>
    <x v="2099"/>
    <e v="#VALUE!"/>
    <e v="#VALUE!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x v="1947"/>
    <n v="7"/>
    <n v="0.4"/>
    <x v="2100"/>
    <e v="#VALUE!"/>
    <e v="#VALUE!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x v="1948"/>
    <n v="4"/>
    <n v="0.4"/>
    <x v="2101"/>
    <e v="#VALUE!"/>
    <e v="#VALUE!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x v="1949"/>
    <n v="3"/>
    <n v="0.4"/>
    <x v="2102"/>
    <e v="#VALUE!"/>
    <e v="#VALUE!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x v="1950"/>
    <n v="7"/>
    <n v="0"/>
    <x v="2103"/>
    <e v="#VALUE!"/>
    <e v="#VALUE!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x v="1951"/>
    <n v="4"/>
    <n v="0"/>
    <x v="2104"/>
    <e v="#VALUE!"/>
    <e v="#VALUE!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x v="1662"/>
    <n v="5"/>
    <n v="0.7"/>
    <x v="2105"/>
    <e v="#VALUE!"/>
    <e v="#VALUE!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x v="1952"/>
    <n v="2"/>
    <n v="0"/>
    <x v="2106"/>
    <e v="#VALUE!"/>
    <e v="#VALUE!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x v="1953"/>
    <n v="2"/>
    <n v="0"/>
    <x v="2107"/>
    <e v="#VALUE!"/>
    <e v="#VALUE!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x v="1954"/>
    <n v="4"/>
    <n v="0"/>
    <x v="2108"/>
    <e v="#VALUE!"/>
    <e v="#VALUE!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x v="1955"/>
    <n v="1"/>
    <n v="0.2"/>
    <x v="2109"/>
    <e v="#VALUE!"/>
    <e v="#VALUE!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x v="1062"/>
    <n v="4"/>
    <n v="0"/>
    <x v="1105"/>
    <n v="2017"/>
    <n v="10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x v="1956"/>
    <n v="6"/>
    <n v="0.2"/>
    <x v="2110"/>
    <e v="#VALUE!"/>
    <e v="#VALUE!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x v="1957"/>
    <n v="2"/>
    <n v="0.2"/>
    <x v="2111"/>
    <e v="#VALUE!"/>
    <e v="#VALUE!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x v="842"/>
    <n v="4"/>
    <n v="0"/>
    <x v="2112"/>
    <n v="2017"/>
    <n v="7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x v="1958"/>
    <n v="8"/>
    <n v="0.6"/>
    <x v="2113"/>
    <n v="2016"/>
    <n v="7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x v="1959"/>
    <n v="1"/>
    <n v="0.2"/>
    <x v="2114"/>
    <n v="2016"/>
    <n v="7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x v="1960"/>
    <n v="9"/>
    <n v="0.2"/>
    <x v="2115"/>
    <n v="2016"/>
    <n v="7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x v="1961"/>
    <n v="2"/>
    <n v="0.3"/>
    <x v="1557"/>
    <n v="2016"/>
    <n v="7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x v="1962"/>
    <n v="3"/>
    <n v="0"/>
    <x v="2116"/>
    <e v="#VALUE!"/>
    <e v="#VALUE!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x v="1963"/>
    <n v="4"/>
    <n v="0.7"/>
    <x v="2117"/>
    <e v="#VALUE!"/>
    <e v="#VALUE!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x v="1964"/>
    <n v="2"/>
    <n v="0.2"/>
    <x v="2118"/>
    <e v="#VALUE!"/>
    <e v="#VALUE!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x v="1965"/>
    <n v="5"/>
    <n v="0"/>
    <x v="2119"/>
    <n v="2015"/>
    <n v="6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x v="1966"/>
    <n v="2"/>
    <n v="0.2"/>
    <x v="2120"/>
    <n v="2016"/>
    <n v="6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x v="1967"/>
    <n v="2"/>
    <n v="0.2"/>
    <x v="2121"/>
    <n v="2016"/>
    <n v="6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x v="1968"/>
    <n v="7"/>
    <n v="0.2"/>
    <x v="2122"/>
    <n v="2016"/>
    <n v="6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x v="1969"/>
    <n v="4"/>
    <n v="0"/>
    <x v="2123"/>
    <e v="#VALUE!"/>
    <e v="#VALUE!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x v="1970"/>
    <n v="9"/>
    <n v="0"/>
    <x v="2124"/>
    <e v="#VALUE!"/>
    <e v="#VALUE!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x v="1971"/>
    <n v="4"/>
    <n v="0.2"/>
    <x v="2125"/>
    <e v="#VALUE!"/>
    <e v="#VALUE!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x v="1972"/>
    <n v="4"/>
    <n v="0.2"/>
    <x v="2126"/>
    <e v="#VALUE!"/>
    <e v="#VALUE!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x v="1973"/>
    <n v="2"/>
    <n v="0.2"/>
    <x v="2127"/>
    <e v="#VALUE!"/>
    <e v="#VALUE!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x v="1974"/>
    <n v="2"/>
    <n v="0"/>
    <x v="2128"/>
    <n v="2015"/>
    <n v="12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x v="667"/>
    <n v="2"/>
    <n v="0.2"/>
    <x v="682"/>
    <n v="2015"/>
    <n v="1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x v="90"/>
    <n v="1"/>
    <n v="0"/>
    <x v="90"/>
    <n v="2015"/>
    <n v="6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x v="1075"/>
    <n v="7"/>
    <n v="0"/>
    <x v="2129"/>
    <n v="2015"/>
    <n v="6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x v="1975"/>
    <n v="9"/>
    <n v="0"/>
    <x v="2130"/>
    <n v="2015"/>
    <n v="6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x v="1976"/>
    <n v="4"/>
    <n v="0"/>
    <x v="2131"/>
    <n v="2015"/>
    <n v="6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x v="1977"/>
    <n v="2"/>
    <n v="0"/>
    <x v="2132"/>
    <e v="#VALUE!"/>
    <e v="#VALUE!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x v="1978"/>
    <n v="2"/>
    <n v="0"/>
    <x v="2133"/>
    <e v="#VALUE!"/>
    <e v="#VALUE!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x v="1979"/>
    <n v="2"/>
    <n v="0"/>
    <x v="2134"/>
    <e v="#VALUE!"/>
    <e v="#VALUE!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x v="1980"/>
    <n v="5"/>
    <n v="0"/>
    <x v="2135"/>
    <e v="#VALUE!"/>
    <e v="#VALUE!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x v="1755"/>
    <n v="2"/>
    <n v="0"/>
    <x v="2136"/>
    <e v="#VALUE!"/>
    <e v="#VALUE!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x v="1438"/>
    <n v="6"/>
    <n v="0"/>
    <x v="2137"/>
    <e v="#VALUE!"/>
    <e v="#VALUE!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x v="1981"/>
    <n v="7"/>
    <n v="0"/>
    <x v="2138"/>
    <n v="2017"/>
    <n v="9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x v="1982"/>
    <n v="5"/>
    <n v="0"/>
    <x v="2139"/>
    <n v="2017"/>
    <n v="9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x v="1983"/>
    <n v="6"/>
    <n v="0"/>
    <x v="2140"/>
    <n v="2017"/>
    <n v="1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x v="158"/>
    <n v="5"/>
    <n v="0"/>
    <x v="160"/>
    <n v="2017"/>
    <n v="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x v="1984"/>
    <n v="7"/>
    <n v="0.32"/>
    <x v="2141"/>
    <e v="#VALUE!"/>
    <e v="#VALUE!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x v="1985"/>
    <n v="9"/>
    <n v="0"/>
    <x v="2142"/>
    <n v="2017"/>
    <n v="7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x v="1986"/>
    <n v="7"/>
    <n v="0.2"/>
    <x v="2143"/>
    <n v="2017"/>
    <n v="7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x v="705"/>
    <n v="10"/>
    <n v="0.2"/>
    <x v="2144"/>
    <n v="2017"/>
    <n v="7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x v="1987"/>
    <n v="5"/>
    <n v="0"/>
    <x v="2145"/>
    <e v="#VALUE!"/>
    <e v="#VALUE!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x v="1988"/>
    <n v="3"/>
    <n v="0.2"/>
    <x v="2146"/>
    <e v="#VALUE!"/>
    <e v="#VALUE!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x v="1989"/>
    <n v="8"/>
    <n v="0"/>
    <x v="2147"/>
    <e v="#VALUE!"/>
    <e v="#VALUE!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x v="1093"/>
    <n v="2"/>
    <n v="0.2"/>
    <x v="2148"/>
    <n v="2014"/>
    <n v="1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x v="1990"/>
    <n v="5"/>
    <n v="0.2"/>
    <x v="2149"/>
    <n v="2015"/>
    <n v="7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x v="489"/>
    <n v="2"/>
    <n v="0"/>
    <x v="1452"/>
    <n v="2014"/>
    <n v="12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x v="1991"/>
    <n v="3"/>
    <n v="0.2"/>
    <x v="2150"/>
    <n v="2014"/>
    <n v="12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x v="1992"/>
    <n v="5"/>
    <n v="0"/>
    <x v="2151"/>
    <e v="#VALUE!"/>
    <e v="#VALUE!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x v="85"/>
    <n v="2"/>
    <n v="0"/>
    <x v="2152"/>
    <n v="2015"/>
    <n v="6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x v="1993"/>
    <n v="5"/>
    <n v="0"/>
    <x v="2153"/>
    <n v="2017"/>
    <n v="1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x v="1924"/>
    <n v="3"/>
    <n v="0.2"/>
    <x v="2076"/>
    <n v="2017"/>
    <n v="1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x v="1994"/>
    <n v="10"/>
    <n v="0.2"/>
    <x v="2154"/>
    <e v="#VALUE!"/>
    <e v="#VALUE!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x v="1995"/>
    <n v="2"/>
    <n v="0"/>
    <x v="2155"/>
    <n v="2017"/>
    <n v="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x v="311"/>
    <n v="1"/>
    <n v="0"/>
    <x v="1348"/>
    <n v="2017"/>
    <n v="9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x v="84"/>
    <n v="3"/>
    <n v="0.2"/>
    <x v="84"/>
    <e v="#VALUE!"/>
    <e v="#VALUE!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x v="772"/>
    <n v="2"/>
    <n v="0.2"/>
    <x v="799"/>
    <e v="#VALUE!"/>
    <e v="#VALUE!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x v="1996"/>
    <n v="7"/>
    <n v="0.2"/>
    <x v="2156"/>
    <e v="#VALUE!"/>
    <e v="#VALUE!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x v="1997"/>
    <n v="1"/>
    <n v="0.7"/>
    <x v="2157"/>
    <e v="#VALUE!"/>
    <e v="#VALUE!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x v="1998"/>
    <n v="2"/>
    <n v="0.4"/>
    <x v="2158"/>
    <e v="#VALUE!"/>
    <e v="#VALUE!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x v="1999"/>
    <n v="13"/>
    <n v="0.2"/>
    <x v="2159"/>
    <e v="#VALUE!"/>
    <e v="#VALUE!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x v="2000"/>
    <n v="4"/>
    <n v="0.8"/>
    <x v="2160"/>
    <n v="2016"/>
    <n v="11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x v="2001"/>
    <n v="4"/>
    <n v="0.8"/>
    <x v="2161"/>
    <n v="2016"/>
    <n v="11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x v="2002"/>
    <n v="7"/>
    <n v="0.6"/>
    <x v="2162"/>
    <n v="2016"/>
    <n v="11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x v="2003"/>
    <n v="8"/>
    <n v="0"/>
    <x v="2163"/>
    <e v="#VALUE!"/>
    <e v="#VALUE!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x v="2004"/>
    <n v="2"/>
    <n v="0"/>
    <x v="2164"/>
    <e v="#VALUE!"/>
    <e v="#VALUE!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x v="2005"/>
    <n v="7"/>
    <n v="0.1"/>
    <x v="2165"/>
    <e v="#VALUE!"/>
    <e v="#VALUE!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x v="2006"/>
    <n v="4"/>
    <n v="0.2"/>
    <x v="2166"/>
    <e v="#VALUE!"/>
    <e v="#VALUE!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x v="2007"/>
    <n v="2"/>
    <n v="0"/>
    <x v="2167"/>
    <e v="#VALUE!"/>
    <e v="#VALUE!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x v="2008"/>
    <n v="3"/>
    <n v="0"/>
    <x v="2168"/>
    <e v="#VALUE!"/>
    <e v="#VALUE!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x v="2009"/>
    <n v="9"/>
    <n v="0"/>
    <x v="2169"/>
    <n v="2017"/>
    <n v="3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x v="2010"/>
    <n v="2"/>
    <n v="0.5"/>
    <x v="2170"/>
    <e v="#VALUE!"/>
    <e v="#VALUE!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x v="2011"/>
    <n v="4"/>
    <n v="0.2"/>
    <x v="2171"/>
    <e v="#VALUE!"/>
    <e v="#VALUE!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x v="2012"/>
    <n v="2"/>
    <n v="0.2"/>
    <x v="2172"/>
    <e v="#VALUE!"/>
    <e v="#VALUE!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x v="2013"/>
    <n v="5"/>
    <n v="0"/>
    <x v="2173"/>
    <e v="#VALUE!"/>
    <e v="#VALUE!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x v="2014"/>
    <n v="2"/>
    <n v="0.3"/>
    <x v="2174"/>
    <e v="#VALUE!"/>
    <e v="#VALUE!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x v="2015"/>
    <n v="4"/>
    <n v="0"/>
    <x v="2175"/>
    <e v="#VALUE!"/>
    <e v="#VALUE!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x v="2016"/>
    <n v="5"/>
    <n v="0"/>
    <x v="2176"/>
    <e v="#VALUE!"/>
    <e v="#VALUE!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x v="2017"/>
    <n v="6"/>
    <n v="0"/>
    <x v="2177"/>
    <e v="#VALUE!"/>
    <e v="#VALUE!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x v="2018"/>
    <n v="2"/>
    <n v="0"/>
    <x v="2178"/>
    <e v="#VALUE!"/>
    <e v="#VALUE!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x v="1897"/>
    <n v="2"/>
    <n v="0"/>
    <x v="2179"/>
    <e v="#VALUE!"/>
    <e v="#VALUE!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x v="2019"/>
    <n v="5"/>
    <n v="0.3"/>
    <x v="2180"/>
    <e v="#VALUE!"/>
    <e v="#VALUE!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x v="2020"/>
    <n v="3"/>
    <n v="0"/>
    <x v="2181"/>
    <e v="#VALUE!"/>
    <e v="#VALUE!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x v="2021"/>
    <n v="5"/>
    <n v="0.2"/>
    <x v="2182"/>
    <n v="2016"/>
    <n v="5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x v="2022"/>
    <n v="5"/>
    <n v="0"/>
    <x v="2183"/>
    <e v="#VALUE!"/>
    <e v="#VALUE!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x v="2023"/>
    <n v="6"/>
    <n v="0"/>
    <x v="2184"/>
    <e v="#VALUE!"/>
    <e v="#VALUE!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x v="1073"/>
    <n v="3"/>
    <n v="0.2"/>
    <x v="2185"/>
    <e v="#VALUE!"/>
    <e v="#VALUE!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x v="2024"/>
    <n v="3"/>
    <n v="0"/>
    <x v="2186"/>
    <e v="#VALUE!"/>
    <e v="#VALUE!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x v="1819"/>
    <n v="8"/>
    <n v="0"/>
    <x v="2187"/>
    <e v="#VALUE!"/>
    <e v="#VALUE!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x v="2025"/>
    <n v="8"/>
    <n v="0"/>
    <x v="2188"/>
    <e v="#VALUE!"/>
    <e v="#VALUE!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x v="2026"/>
    <n v="1"/>
    <n v="0"/>
    <x v="2189"/>
    <e v="#VALUE!"/>
    <e v="#VALUE!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x v="2027"/>
    <n v="6"/>
    <n v="0"/>
    <x v="2190"/>
    <e v="#VALUE!"/>
    <e v="#VALUE!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x v="2028"/>
    <n v="3"/>
    <n v="0"/>
    <x v="2191"/>
    <e v="#VALUE!"/>
    <e v="#VALUE!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x v="2029"/>
    <n v="2"/>
    <n v="0"/>
    <x v="2192"/>
    <e v="#VALUE!"/>
    <e v="#VALUE!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x v="2030"/>
    <n v="3"/>
    <n v="0"/>
    <x v="2193"/>
    <n v="2015"/>
    <n v="11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x v="2031"/>
    <n v="3"/>
    <n v="0.2"/>
    <x v="2194"/>
    <n v="2015"/>
    <n v="1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x v="202"/>
    <n v="5"/>
    <n v="0.2"/>
    <x v="2195"/>
    <n v="2017"/>
    <n v="3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x v="892"/>
    <n v="2"/>
    <n v="0.2"/>
    <x v="2196"/>
    <n v="2017"/>
    <n v="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x v="2032"/>
    <n v="1"/>
    <n v="0"/>
    <x v="2197"/>
    <n v="2017"/>
    <n v="3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x v="974"/>
    <n v="1"/>
    <n v="0"/>
    <x v="1016"/>
    <n v="2017"/>
    <n v="3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x v="2033"/>
    <n v="1"/>
    <n v="0"/>
    <x v="2198"/>
    <n v="2017"/>
    <n v="4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x v="2034"/>
    <n v="4"/>
    <n v="0"/>
    <x v="2199"/>
    <n v="2017"/>
    <n v="4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x v="56"/>
    <n v="5"/>
    <n v="0"/>
    <x v="56"/>
    <n v="2017"/>
    <n v="4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x v="2035"/>
    <n v="1"/>
    <n v="0"/>
    <x v="2200"/>
    <n v="2017"/>
    <n v="4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x v="2036"/>
    <n v="8"/>
    <n v="0.2"/>
    <x v="2201"/>
    <e v="#VALUE!"/>
    <e v="#VALUE!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x v="2037"/>
    <n v="4"/>
    <n v="0.2"/>
    <x v="2202"/>
    <e v="#VALUE!"/>
    <e v="#VALUE!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x v="2038"/>
    <n v="4"/>
    <n v="0.2"/>
    <x v="2203"/>
    <e v="#VALUE!"/>
    <e v="#VALUE!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x v="2039"/>
    <n v="2"/>
    <n v="0.2"/>
    <x v="2204"/>
    <n v="2016"/>
    <n v="3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x v="2040"/>
    <n v="5"/>
    <n v="0"/>
    <x v="2205"/>
    <n v="2016"/>
    <n v="3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x v="2041"/>
    <n v="7"/>
    <n v="0"/>
    <x v="2206"/>
    <n v="2016"/>
    <n v="3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x v="2042"/>
    <n v="4"/>
    <n v="0"/>
    <x v="2207"/>
    <n v="2016"/>
    <n v="3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x v="2043"/>
    <n v="3"/>
    <n v="0.2"/>
    <x v="2208"/>
    <n v="2017"/>
    <n v="4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x v="1392"/>
    <n v="3"/>
    <n v="0"/>
    <x v="2209"/>
    <e v="#VALUE!"/>
    <e v="#VALUE!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x v="2044"/>
    <n v="1"/>
    <n v="0.2"/>
    <x v="2210"/>
    <e v="#VALUE!"/>
    <e v="#VALUE!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x v="2045"/>
    <n v="2"/>
    <n v="0.2"/>
    <x v="2211"/>
    <e v="#VALUE!"/>
    <e v="#VALUE!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x v="2046"/>
    <n v="6"/>
    <n v="0"/>
    <x v="232"/>
    <e v="#VALUE!"/>
    <e v="#VALUE!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x v="200"/>
    <n v="4"/>
    <n v="0.2"/>
    <x v="2212"/>
    <e v="#VALUE!"/>
    <e v="#VALUE!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x v="2047"/>
    <n v="5"/>
    <n v="0"/>
    <x v="2213"/>
    <e v="#VALUE!"/>
    <e v="#VALUE!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x v="2048"/>
    <n v="5"/>
    <n v="0.2"/>
    <x v="2214"/>
    <e v="#VALUE!"/>
    <e v="#VALUE!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x v="345"/>
    <n v="2"/>
    <n v="0"/>
    <x v="356"/>
    <e v="#VALUE!"/>
    <e v="#VALUE!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x v="2049"/>
    <n v="2"/>
    <n v="0"/>
    <x v="2215"/>
    <n v="2015"/>
    <n v="2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x v="294"/>
    <n v="3"/>
    <n v="0"/>
    <x v="2216"/>
    <n v="2015"/>
    <n v="2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x v="130"/>
    <n v="3"/>
    <n v="0"/>
    <x v="132"/>
    <n v="2015"/>
    <n v="2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x v="2050"/>
    <n v="4"/>
    <n v="0"/>
    <x v="2217"/>
    <n v="2015"/>
    <n v="9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x v="100"/>
    <n v="4"/>
    <n v="0"/>
    <x v="2218"/>
    <n v="2015"/>
    <n v="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x v="2051"/>
    <n v="6"/>
    <n v="0"/>
    <x v="2219"/>
    <e v="#VALUE!"/>
    <e v="#VALUE!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x v="2052"/>
    <n v="7"/>
    <n v="0"/>
    <x v="2220"/>
    <e v="#VALUE!"/>
    <e v="#VALUE!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x v="2053"/>
    <n v="5"/>
    <n v="0.3"/>
    <x v="2221"/>
    <n v="2016"/>
    <n v="10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x v="2054"/>
    <n v="5"/>
    <n v="0.2"/>
    <x v="2222"/>
    <n v="2016"/>
    <n v="10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x v="342"/>
    <n v="8"/>
    <n v="0"/>
    <x v="2223"/>
    <e v="#VALUE!"/>
    <e v="#VALUE!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x v="2055"/>
    <n v="3"/>
    <n v="0"/>
    <x v="2224"/>
    <e v="#VALUE!"/>
    <e v="#VALUE!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x v="2056"/>
    <n v="2"/>
    <n v="0"/>
    <x v="2225"/>
    <e v="#VALUE!"/>
    <e v="#VALUE!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x v="2057"/>
    <n v="1"/>
    <n v="0.2"/>
    <x v="2226"/>
    <e v="#VALUE!"/>
    <e v="#VALUE!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x v="2058"/>
    <n v="3"/>
    <n v="0.2"/>
    <x v="2227"/>
    <e v="#VALUE!"/>
    <e v="#VALUE!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x v="2059"/>
    <n v="2"/>
    <n v="0.2"/>
    <x v="2228"/>
    <e v="#VALUE!"/>
    <e v="#VALUE!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x v="2060"/>
    <n v="4"/>
    <n v="0.8"/>
    <x v="2229"/>
    <e v="#VALUE!"/>
    <e v="#VALUE!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x v="2061"/>
    <n v="4"/>
    <n v="0.8"/>
    <x v="2230"/>
    <e v="#VALUE!"/>
    <e v="#VALUE!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x v="1552"/>
    <n v="2"/>
    <n v="0"/>
    <x v="1646"/>
    <e v="#VALUE!"/>
    <e v="#VALUE!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x v="2062"/>
    <n v="4"/>
    <n v="0"/>
    <x v="2231"/>
    <e v="#VALUE!"/>
    <e v="#VALUE!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x v="2063"/>
    <n v="5"/>
    <n v="0"/>
    <x v="2232"/>
    <e v="#VALUE!"/>
    <e v="#VALUE!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x v="2064"/>
    <n v="8"/>
    <n v="0"/>
    <x v="2233"/>
    <e v="#VALUE!"/>
    <e v="#VALUE!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x v="2065"/>
    <n v="4"/>
    <n v="0.8"/>
    <x v="2234"/>
    <n v="2015"/>
    <n v="2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x v="2066"/>
    <n v="3"/>
    <n v="0.2"/>
    <x v="2235"/>
    <n v="2017"/>
    <n v="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x v="2067"/>
    <n v="6"/>
    <n v="0"/>
    <x v="2236"/>
    <n v="2017"/>
    <n v="2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x v="2068"/>
    <n v="4"/>
    <n v="0"/>
    <x v="2237"/>
    <e v="#VALUE!"/>
    <e v="#VALUE!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x v="2069"/>
    <n v="6"/>
    <n v="0"/>
    <x v="2238"/>
    <e v="#VALUE!"/>
    <e v="#VALUE!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x v="2070"/>
    <n v="5"/>
    <n v="0.7"/>
    <x v="2239"/>
    <n v="2017"/>
    <n v="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x v="1651"/>
    <n v="4"/>
    <n v="0.2"/>
    <x v="2240"/>
    <n v="2016"/>
    <n v="11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x v="1388"/>
    <n v="2"/>
    <n v="0.3"/>
    <x v="1457"/>
    <n v="2016"/>
    <n v="11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x v="2071"/>
    <n v="2"/>
    <n v="0.2"/>
    <x v="2241"/>
    <n v="2014"/>
    <n v="5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x v="2072"/>
    <n v="9"/>
    <n v="0.2"/>
    <x v="2242"/>
    <e v="#VALUE!"/>
    <e v="#VALUE!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x v="2073"/>
    <n v="3"/>
    <n v="0"/>
    <x v="2243"/>
    <n v="2017"/>
    <n v="2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x v="171"/>
    <n v="7"/>
    <n v="0"/>
    <x v="763"/>
    <e v="#VALUE!"/>
    <e v="#VALUE!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x v="2074"/>
    <n v="6"/>
    <n v="0"/>
    <x v="2244"/>
    <e v="#VALUE!"/>
    <e v="#VALUE!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x v="2075"/>
    <n v="3"/>
    <n v="0"/>
    <x v="2245"/>
    <e v="#VALUE!"/>
    <e v="#VALUE!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x v="91"/>
    <n v="2"/>
    <n v="0"/>
    <x v="91"/>
    <e v="#VALUE!"/>
    <e v="#VALUE!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x v="2076"/>
    <n v="1"/>
    <n v="0"/>
    <x v="1573"/>
    <e v="#VALUE!"/>
    <e v="#VALUE!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x v="2077"/>
    <n v="4"/>
    <n v="0"/>
    <x v="2246"/>
    <e v="#VALUE!"/>
    <e v="#VALUE!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x v="2078"/>
    <n v="9"/>
    <n v="0.2"/>
    <x v="2247"/>
    <n v="2015"/>
    <n v="6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x v="2079"/>
    <n v="2"/>
    <n v="0.2"/>
    <x v="1191"/>
    <n v="2015"/>
    <n v="6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x v="2080"/>
    <n v="3"/>
    <n v="0.8"/>
    <x v="2248"/>
    <n v="2015"/>
    <n v="6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x v="2081"/>
    <n v="6"/>
    <n v="0.8"/>
    <x v="2249"/>
    <n v="2015"/>
    <n v="6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x v="885"/>
    <n v="2"/>
    <n v="0.2"/>
    <x v="2250"/>
    <n v="2015"/>
    <n v="6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x v="559"/>
    <n v="2"/>
    <n v="0.2"/>
    <x v="572"/>
    <e v="#VALUE!"/>
    <e v="#VALUE!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x v="1147"/>
    <n v="5"/>
    <n v="0"/>
    <x v="1193"/>
    <e v="#VALUE!"/>
    <e v="#VALUE!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x v="2082"/>
    <n v="4"/>
    <n v="0"/>
    <x v="2251"/>
    <e v="#VALUE!"/>
    <e v="#VALUE!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x v="2083"/>
    <n v="7"/>
    <n v="0"/>
    <x v="2252"/>
    <e v="#VALUE!"/>
    <e v="#VALUE!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x v="107"/>
    <n v="4"/>
    <n v="0"/>
    <x v="2253"/>
    <e v="#VALUE!"/>
    <e v="#VALUE!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x v="2084"/>
    <n v="6"/>
    <n v="0.2"/>
    <x v="2254"/>
    <e v="#VALUE!"/>
    <e v="#VALUE!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x v="2085"/>
    <n v="4"/>
    <n v="0"/>
    <x v="2255"/>
    <n v="2015"/>
    <n v="6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x v="2086"/>
    <n v="2"/>
    <n v="0.3"/>
    <x v="2256"/>
    <e v="#VALUE!"/>
    <e v="#VALUE!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x v="2087"/>
    <n v="4"/>
    <n v="0.4"/>
    <x v="2257"/>
    <e v="#VALUE!"/>
    <e v="#VALUE!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x v="2088"/>
    <n v="1"/>
    <n v="0.4"/>
    <x v="2258"/>
    <e v="#VALUE!"/>
    <e v="#VALUE!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x v="2089"/>
    <n v="6"/>
    <n v="0.2"/>
    <x v="2259"/>
    <e v="#VALUE!"/>
    <e v="#VALUE!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x v="2090"/>
    <n v="3"/>
    <n v="0.2"/>
    <x v="2260"/>
    <e v="#VALUE!"/>
    <e v="#VALUE!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x v="2091"/>
    <n v="7"/>
    <n v="0.2"/>
    <x v="2261"/>
    <e v="#VALUE!"/>
    <e v="#VALUE!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x v="2092"/>
    <n v="3"/>
    <n v="0.2"/>
    <x v="2262"/>
    <e v="#VALUE!"/>
    <e v="#VALUE!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x v="2093"/>
    <n v="3"/>
    <n v="0"/>
    <x v="2263"/>
    <n v="2016"/>
    <n v="8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x v="1787"/>
    <n v="4"/>
    <n v="0"/>
    <x v="2264"/>
    <n v="2016"/>
    <n v="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x v="2094"/>
    <n v="4"/>
    <n v="0"/>
    <x v="2265"/>
    <e v="#VALUE!"/>
    <e v="#VALUE!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x v="2095"/>
    <n v="1"/>
    <n v="0.15"/>
    <x v="2266"/>
    <e v="#VALUE!"/>
    <e v="#VALUE!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x v="2060"/>
    <n v="1"/>
    <n v="0.2"/>
    <x v="2267"/>
    <e v="#VALUE!"/>
    <e v="#VALUE!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x v="2096"/>
    <n v="5"/>
    <n v="0.2"/>
    <x v="2268"/>
    <e v="#VALUE!"/>
    <e v="#VALUE!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x v="2097"/>
    <n v="8"/>
    <n v="0.2"/>
    <x v="2269"/>
    <e v="#VALUE!"/>
    <e v="#VALUE!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x v="1310"/>
    <n v="2"/>
    <n v="0.2"/>
    <x v="1369"/>
    <e v="#VALUE!"/>
    <e v="#VALUE!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x v="2098"/>
    <n v="6"/>
    <n v="0"/>
    <x v="2270"/>
    <e v="#VALUE!"/>
    <e v="#VALUE!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x v="2099"/>
    <n v="2"/>
    <n v="0"/>
    <x v="2271"/>
    <e v="#VALUE!"/>
    <e v="#VALUE!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x v="233"/>
    <n v="4"/>
    <n v="0"/>
    <x v="245"/>
    <e v="#VALUE!"/>
    <e v="#VALUE!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x v="2100"/>
    <n v="7"/>
    <n v="0.2"/>
    <x v="2272"/>
    <e v="#VALUE!"/>
    <e v="#VALUE!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x v="1406"/>
    <n v="2"/>
    <n v="0"/>
    <x v="2273"/>
    <e v="#VALUE!"/>
    <e v="#VALUE!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x v="2101"/>
    <n v="8"/>
    <n v="0.6"/>
    <x v="2274"/>
    <n v="2016"/>
    <n v="8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x v="2102"/>
    <n v="2"/>
    <n v="0.2"/>
    <x v="2275"/>
    <e v="#VALUE!"/>
    <e v="#VALUE!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x v="2103"/>
    <n v="7"/>
    <n v="0"/>
    <x v="2276"/>
    <e v="#VALUE!"/>
    <e v="#VALUE!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x v="2104"/>
    <n v="5"/>
    <n v="0"/>
    <x v="2277"/>
    <e v="#VALUE!"/>
    <e v="#VALUE!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x v="2105"/>
    <n v="2"/>
    <n v="0"/>
    <x v="2278"/>
    <e v="#VALUE!"/>
    <e v="#VALUE!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x v="2106"/>
    <n v="4"/>
    <n v="0.2"/>
    <x v="802"/>
    <e v="#VALUE!"/>
    <e v="#VALUE!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x v="559"/>
    <n v="2"/>
    <n v="0.2"/>
    <x v="572"/>
    <e v="#VALUE!"/>
    <e v="#VALUE!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x v="2107"/>
    <n v="1"/>
    <n v="0"/>
    <x v="2279"/>
    <e v="#VALUE!"/>
    <e v="#VALUE!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x v="2108"/>
    <n v="2"/>
    <n v="0"/>
    <x v="2280"/>
    <e v="#VALUE!"/>
    <e v="#VALUE!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x v="2109"/>
    <n v="4"/>
    <n v="0"/>
    <x v="2281"/>
    <e v="#VALUE!"/>
    <e v="#VALUE!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x v="1415"/>
    <n v="5"/>
    <n v="0.2"/>
    <x v="1247"/>
    <n v="2017"/>
    <n v="1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x v="2110"/>
    <n v="9"/>
    <n v="0"/>
    <x v="2282"/>
    <n v="2017"/>
    <n v="1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x v="2111"/>
    <n v="8"/>
    <n v="0"/>
    <x v="2283"/>
    <n v="2017"/>
    <n v="7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x v="2112"/>
    <n v="2"/>
    <n v="0.4"/>
    <x v="2284"/>
    <e v="#VALUE!"/>
    <e v="#VALUE!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x v="2113"/>
    <n v="4"/>
    <n v="0.2"/>
    <x v="2285"/>
    <e v="#VALUE!"/>
    <e v="#VALUE!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x v="2114"/>
    <n v="2"/>
    <n v="0.2"/>
    <x v="2286"/>
    <e v="#VALUE!"/>
    <e v="#VALUE!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x v="2115"/>
    <n v="7"/>
    <n v="0.2"/>
    <x v="2287"/>
    <n v="2016"/>
    <n v="12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x v="1862"/>
    <n v="5"/>
    <n v="0"/>
    <x v="2004"/>
    <n v="2017"/>
    <n v="9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x v="2116"/>
    <n v="3"/>
    <n v="0"/>
    <x v="2288"/>
    <e v="#VALUE!"/>
    <e v="#VALUE!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x v="2117"/>
    <n v="5"/>
    <n v="0"/>
    <x v="2289"/>
    <e v="#VALUE!"/>
    <e v="#VALUE!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x v="710"/>
    <n v="2"/>
    <n v="0"/>
    <x v="732"/>
    <e v="#VALUE!"/>
    <e v="#VALUE!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x v="2118"/>
    <n v="3"/>
    <n v="0"/>
    <x v="2290"/>
    <e v="#VALUE!"/>
    <e v="#VALUE!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x v="2119"/>
    <n v="3"/>
    <n v="0"/>
    <x v="2291"/>
    <e v="#VALUE!"/>
    <e v="#VALUE!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x v="2120"/>
    <n v="8"/>
    <n v="0"/>
    <x v="232"/>
    <e v="#VALUE!"/>
    <e v="#VALUE!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x v="537"/>
    <n v="3"/>
    <n v="0"/>
    <x v="551"/>
    <e v="#VALUE!"/>
    <e v="#VALUE!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x v="1438"/>
    <n v="2"/>
    <n v="0"/>
    <x v="2292"/>
    <e v="#VALUE!"/>
    <e v="#VALUE!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x v="2121"/>
    <n v="13"/>
    <n v="0"/>
    <x v="232"/>
    <e v="#VALUE!"/>
    <e v="#VALUE!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x v="2122"/>
    <n v="3"/>
    <n v="0"/>
    <x v="2293"/>
    <e v="#VALUE!"/>
    <e v="#VALUE!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x v="2123"/>
    <n v="2"/>
    <n v="0"/>
    <x v="2294"/>
    <e v="#VALUE!"/>
    <e v="#VALUE!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x v="2124"/>
    <n v="2"/>
    <n v="0.2"/>
    <x v="2295"/>
    <n v="2015"/>
    <n v="3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x v="2125"/>
    <n v="7"/>
    <n v="0"/>
    <x v="2296"/>
    <e v="#VALUE!"/>
    <e v="#VALUE!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x v="743"/>
    <n v="1"/>
    <n v="0"/>
    <x v="2297"/>
    <e v="#VALUE!"/>
    <e v="#VALUE!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x v="156"/>
    <n v="1"/>
    <n v="0"/>
    <x v="2298"/>
    <n v="2016"/>
    <n v="5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x v="2126"/>
    <n v="3"/>
    <n v="0.2"/>
    <x v="2299"/>
    <n v="2016"/>
    <n v="5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x v="2127"/>
    <n v="2"/>
    <n v="0.6"/>
    <x v="2300"/>
    <n v="2016"/>
    <n v="8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x v="2128"/>
    <n v="3"/>
    <n v="0.5"/>
    <x v="2301"/>
    <n v="2016"/>
    <n v="8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x v="2129"/>
    <n v="2"/>
    <n v="0"/>
    <x v="2302"/>
    <e v="#VALUE!"/>
    <e v="#VALUE!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x v="2130"/>
    <n v="8"/>
    <n v="0"/>
    <x v="2303"/>
    <e v="#VALUE!"/>
    <e v="#VALUE!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x v="2131"/>
    <n v="2"/>
    <n v="0"/>
    <x v="2304"/>
    <e v="#VALUE!"/>
    <e v="#VALUE!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x v="2132"/>
    <n v="3"/>
    <n v="0"/>
    <x v="2305"/>
    <e v="#VALUE!"/>
    <e v="#VALUE!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x v="2133"/>
    <n v="3"/>
    <n v="0"/>
    <x v="2306"/>
    <e v="#VALUE!"/>
    <e v="#VALUE!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x v="2134"/>
    <n v="2"/>
    <n v="0"/>
    <x v="2307"/>
    <e v="#VALUE!"/>
    <e v="#VALUE!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x v="1801"/>
    <n v="3"/>
    <n v="0"/>
    <x v="2308"/>
    <e v="#VALUE!"/>
    <e v="#VALUE!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x v="2135"/>
    <n v="2"/>
    <n v="0"/>
    <x v="2309"/>
    <e v="#VALUE!"/>
    <e v="#VALUE!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x v="2136"/>
    <n v="7"/>
    <n v="0"/>
    <x v="2310"/>
    <e v="#VALUE!"/>
    <e v="#VALUE!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x v="1801"/>
    <n v="3"/>
    <n v="0"/>
    <x v="1937"/>
    <n v="2016"/>
    <n v="4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x v="2137"/>
    <n v="3"/>
    <n v="0"/>
    <x v="2311"/>
    <n v="2016"/>
    <n v="4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x v="2138"/>
    <n v="1"/>
    <n v="0.2"/>
    <x v="2312"/>
    <n v="2016"/>
    <n v="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x v="2139"/>
    <n v="4"/>
    <n v="0"/>
    <x v="2313"/>
    <n v="2016"/>
    <n v="4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x v="2140"/>
    <n v="1"/>
    <n v="0.7"/>
    <x v="2314"/>
    <e v="#VALUE!"/>
    <e v="#VALUE!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x v="2141"/>
    <n v="1"/>
    <n v="0"/>
    <x v="2315"/>
    <n v="2016"/>
    <n v="4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x v="1063"/>
    <n v="3"/>
    <n v="0.2"/>
    <x v="232"/>
    <e v="#VALUE!"/>
    <e v="#VALUE!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x v="2142"/>
    <n v="1"/>
    <n v="0.2"/>
    <x v="2316"/>
    <e v="#VALUE!"/>
    <e v="#VALUE!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x v="2143"/>
    <n v="5"/>
    <n v="0.3"/>
    <x v="2317"/>
    <e v="#VALUE!"/>
    <e v="#VALUE!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x v="2144"/>
    <n v="2"/>
    <n v="0.2"/>
    <x v="2318"/>
    <e v="#VALUE!"/>
    <e v="#VALUE!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x v="929"/>
    <n v="3"/>
    <n v="0.2"/>
    <x v="968"/>
    <e v="#VALUE!"/>
    <e v="#VALUE!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x v="855"/>
    <n v="3"/>
    <n v="0.6"/>
    <x v="2319"/>
    <e v="#VALUE!"/>
    <e v="#VALUE!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x v="1501"/>
    <n v="2"/>
    <n v="0.2"/>
    <x v="2320"/>
    <e v="#VALUE!"/>
    <e v="#VALUE!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x v="2145"/>
    <n v="3"/>
    <n v="0.2"/>
    <x v="2321"/>
    <e v="#VALUE!"/>
    <e v="#VALUE!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x v="2146"/>
    <n v="6"/>
    <n v="0.2"/>
    <x v="2322"/>
    <e v="#VALUE!"/>
    <e v="#VALUE!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x v="396"/>
    <n v="2"/>
    <n v="0"/>
    <x v="2323"/>
    <n v="2017"/>
    <n v="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x v="2147"/>
    <n v="13"/>
    <n v="0.2"/>
    <x v="2324"/>
    <n v="2017"/>
    <n v="1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x v="2148"/>
    <n v="3"/>
    <n v="0"/>
    <x v="2325"/>
    <e v="#VALUE!"/>
    <e v="#VALUE!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x v="2149"/>
    <n v="4"/>
    <n v="0.2"/>
    <x v="2326"/>
    <e v="#VALUE!"/>
    <e v="#VALUE!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x v="2150"/>
    <n v="3"/>
    <n v="0"/>
    <x v="2327"/>
    <e v="#VALUE!"/>
    <e v="#VALUE!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x v="1753"/>
    <n v="5"/>
    <n v="0"/>
    <x v="1879"/>
    <e v="#VALUE!"/>
    <e v="#VALUE!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x v="233"/>
    <n v="4"/>
    <n v="0"/>
    <x v="245"/>
    <n v="2014"/>
    <n v="3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x v="2151"/>
    <n v="4"/>
    <n v="0.2"/>
    <x v="2328"/>
    <e v="#VALUE!"/>
    <e v="#VALUE!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x v="2152"/>
    <n v="8"/>
    <n v="0"/>
    <x v="2329"/>
    <e v="#VALUE!"/>
    <e v="#VALUE!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x v="1011"/>
    <n v="5"/>
    <n v="0"/>
    <x v="1054"/>
    <e v="#VALUE!"/>
    <e v="#VALUE!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x v="2153"/>
    <n v="1"/>
    <n v="0"/>
    <x v="2330"/>
    <e v="#VALUE!"/>
    <e v="#VALUE!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x v="2154"/>
    <n v="4"/>
    <n v="0.2"/>
    <x v="2331"/>
    <e v="#VALUE!"/>
    <e v="#VALUE!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x v="2155"/>
    <n v="7"/>
    <n v="0.7"/>
    <x v="2332"/>
    <e v="#VALUE!"/>
    <e v="#VALUE!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x v="2156"/>
    <n v="10"/>
    <n v="0.7"/>
    <x v="2333"/>
    <e v="#VALUE!"/>
    <e v="#VALUE!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x v="1801"/>
    <n v="3"/>
    <n v="0"/>
    <x v="1937"/>
    <n v="2015"/>
    <n v="10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x v="786"/>
    <n v="2"/>
    <n v="0"/>
    <x v="2334"/>
    <e v="#VALUE!"/>
    <e v="#VALUE!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x v="2157"/>
    <n v="2"/>
    <n v="0.2"/>
    <x v="2335"/>
    <e v="#VALUE!"/>
    <e v="#VALUE!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x v="2158"/>
    <n v="1"/>
    <n v="0.2"/>
    <x v="2336"/>
    <e v="#VALUE!"/>
    <e v="#VALUE!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x v="1253"/>
    <n v="2"/>
    <n v="0.2"/>
    <x v="2337"/>
    <n v="2015"/>
    <n v="5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x v="2159"/>
    <n v="5"/>
    <n v="0.7"/>
    <x v="2338"/>
    <n v="2015"/>
    <n v="5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x v="2105"/>
    <n v="2"/>
    <n v="0"/>
    <x v="2278"/>
    <e v="#VALUE!"/>
    <e v="#VALUE!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x v="2160"/>
    <n v="4"/>
    <n v="0"/>
    <x v="2339"/>
    <n v="2017"/>
    <n v="1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x v="531"/>
    <n v="3"/>
    <n v="0.2"/>
    <x v="727"/>
    <n v="2017"/>
    <n v="12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x v="2161"/>
    <n v="3"/>
    <n v="0"/>
    <x v="2340"/>
    <n v="2017"/>
    <n v="12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x v="2162"/>
    <n v="4"/>
    <n v="0.1"/>
    <x v="2341"/>
    <n v="2017"/>
    <n v="12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x v="803"/>
    <n v="1"/>
    <n v="0"/>
    <x v="2342"/>
    <e v="#VALUE!"/>
    <e v="#VALUE!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x v="775"/>
    <n v="6"/>
    <n v="0.2"/>
    <x v="2343"/>
    <e v="#VALUE!"/>
    <e v="#VALUE!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x v="2163"/>
    <n v="1"/>
    <n v="0.2"/>
    <x v="2344"/>
    <e v="#VALUE!"/>
    <e v="#VALUE!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x v="2164"/>
    <n v="8"/>
    <n v="0.2"/>
    <x v="2345"/>
    <e v="#VALUE!"/>
    <e v="#VALUE!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x v="2165"/>
    <n v="3"/>
    <n v="0"/>
    <x v="2346"/>
    <n v="2014"/>
    <n v="7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x v="2166"/>
    <n v="3"/>
    <n v="0"/>
    <x v="2347"/>
    <n v="2014"/>
    <n v="7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x v="91"/>
    <n v="2"/>
    <n v="0"/>
    <x v="91"/>
    <n v="2014"/>
    <n v="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x v="2098"/>
    <n v="6"/>
    <n v="0"/>
    <x v="2270"/>
    <n v="2014"/>
    <n v="7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x v="1230"/>
    <n v="3"/>
    <n v="0"/>
    <x v="1281"/>
    <n v="2014"/>
    <n v="7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x v="2167"/>
    <n v="5"/>
    <n v="0.15"/>
    <x v="2348"/>
    <e v="#VALUE!"/>
    <e v="#VALUE!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x v="2168"/>
    <n v="3"/>
    <n v="0.2"/>
    <x v="2349"/>
    <e v="#VALUE!"/>
    <e v="#VALUE!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x v="692"/>
    <n v="3"/>
    <n v="0.2"/>
    <x v="708"/>
    <e v="#VALUE!"/>
    <e v="#VALUE!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x v="2169"/>
    <n v="3"/>
    <n v="0"/>
    <x v="2350"/>
    <e v="#VALUE!"/>
    <e v="#VALUE!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x v="2170"/>
    <n v="3"/>
    <n v="0"/>
    <x v="2351"/>
    <e v="#VALUE!"/>
    <e v="#VALUE!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x v="2171"/>
    <n v="2"/>
    <n v="0.2"/>
    <x v="2352"/>
    <e v="#VALUE!"/>
    <e v="#VALUE!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x v="2172"/>
    <n v="2"/>
    <n v="0"/>
    <x v="2353"/>
    <e v="#VALUE!"/>
    <e v="#VALUE!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x v="928"/>
    <n v="5"/>
    <n v="0"/>
    <x v="967"/>
    <e v="#VALUE!"/>
    <e v="#VALUE!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x v="139"/>
    <n v="3"/>
    <n v="0"/>
    <x v="141"/>
    <e v="#VALUE!"/>
    <e v="#VALUE!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x v="2173"/>
    <n v="4"/>
    <n v="0.2"/>
    <x v="2354"/>
    <e v="#VALUE!"/>
    <e v="#VALUE!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x v="2174"/>
    <n v="11"/>
    <n v="0"/>
    <x v="2355"/>
    <e v="#VALUE!"/>
    <e v="#VALUE!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x v="1095"/>
    <n v="2"/>
    <n v="0"/>
    <x v="1140"/>
    <e v="#VALUE!"/>
    <e v="#VALUE!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x v="2175"/>
    <n v="2"/>
    <n v="0"/>
    <x v="2356"/>
    <e v="#VALUE!"/>
    <e v="#VALUE!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x v="2176"/>
    <n v="1"/>
    <n v="0.2"/>
    <x v="2357"/>
    <n v="2016"/>
    <n v="1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x v="2177"/>
    <n v="3"/>
    <n v="0.4"/>
    <x v="2358"/>
    <n v="2016"/>
    <n v="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x v="2178"/>
    <n v="2"/>
    <n v="0.7"/>
    <x v="2359"/>
    <n v="2016"/>
    <n v="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x v="2179"/>
    <n v="3"/>
    <n v="0.2"/>
    <x v="2360"/>
    <n v="2016"/>
    <n v="1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x v="2180"/>
    <n v="1"/>
    <n v="0.2"/>
    <x v="2361"/>
    <n v="2016"/>
    <n v="1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x v="1573"/>
    <n v="1"/>
    <n v="0.2"/>
    <x v="2362"/>
    <e v="#VALUE!"/>
    <e v="#VALUE!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x v="2181"/>
    <n v="4"/>
    <n v="0"/>
    <x v="2363"/>
    <e v="#VALUE!"/>
    <e v="#VALUE!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x v="1668"/>
    <n v="3"/>
    <n v="0"/>
    <x v="1776"/>
    <n v="2014"/>
    <n v="9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x v="2182"/>
    <n v="6"/>
    <n v="0"/>
    <x v="2364"/>
    <n v="2014"/>
    <n v="9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x v="2183"/>
    <n v="2"/>
    <n v="0"/>
    <x v="2365"/>
    <n v="2014"/>
    <n v="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x v="2184"/>
    <n v="5"/>
    <n v="0"/>
    <x v="2366"/>
    <n v="2014"/>
    <n v="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x v="1668"/>
    <n v="3"/>
    <n v="0"/>
    <x v="1776"/>
    <n v="2017"/>
    <n v="3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x v="2175"/>
    <n v="5"/>
    <n v="0.2"/>
    <x v="2367"/>
    <e v="#VALUE!"/>
    <e v="#VALUE!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x v="2185"/>
    <n v="1"/>
    <n v="0.2"/>
    <x v="2368"/>
    <e v="#VALUE!"/>
    <e v="#VALUE!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x v="2186"/>
    <n v="7"/>
    <n v="0.7"/>
    <x v="2369"/>
    <e v="#VALUE!"/>
    <e v="#VALUE!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x v="2187"/>
    <n v="2"/>
    <n v="0.7"/>
    <x v="2370"/>
    <e v="#VALUE!"/>
    <e v="#VALUE!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x v="928"/>
    <n v="5"/>
    <n v="0"/>
    <x v="967"/>
    <e v="#VALUE!"/>
    <e v="#VALUE!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x v="1000"/>
    <n v="5"/>
    <n v="0"/>
    <x v="1043"/>
    <e v="#VALUE!"/>
    <e v="#VALUE!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x v="2188"/>
    <n v="4"/>
    <n v="0"/>
    <x v="2371"/>
    <e v="#VALUE!"/>
    <e v="#VALUE!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x v="2189"/>
    <n v="3"/>
    <n v="0.1"/>
    <x v="2372"/>
    <e v="#VALUE!"/>
    <e v="#VALUE!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x v="2190"/>
    <n v="1"/>
    <n v="0"/>
    <x v="2373"/>
    <e v="#VALUE!"/>
    <e v="#VALUE!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x v="2191"/>
    <n v="9"/>
    <n v="0.2"/>
    <x v="2374"/>
    <e v="#VALUE!"/>
    <e v="#VALUE!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x v="2192"/>
    <n v="3"/>
    <n v="0.2"/>
    <x v="2375"/>
    <n v="2016"/>
    <n v="6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x v="2193"/>
    <n v="2"/>
    <n v="0.7"/>
    <x v="2376"/>
    <n v="2016"/>
    <n v="6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x v="2194"/>
    <n v="5"/>
    <n v="0.8"/>
    <x v="2377"/>
    <n v="2016"/>
    <n v="4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x v="2195"/>
    <n v="5"/>
    <n v="0"/>
    <x v="2378"/>
    <n v="2015"/>
    <n v="12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x v="791"/>
    <n v="4"/>
    <n v="0.2"/>
    <x v="2379"/>
    <e v="#VALUE!"/>
    <e v="#VALUE!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x v="2196"/>
    <n v="3"/>
    <n v="0.7"/>
    <x v="2380"/>
    <n v="2017"/>
    <n v="4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x v="1142"/>
    <n v="3"/>
    <n v="0.2"/>
    <x v="2381"/>
    <e v="#VALUE!"/>
    <e v="#VALUE!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x v="2197"/>
    <n v="3"/>
    <n v="0.2"/>
    <x v="2382"/>
    <e v="#VALUE!"/>
    <e v="#VALUE!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x v="2198"/>
    <n v="5"/>
    <n v="0"/>
    <x v="2383"/>
    <e v="#VALUE!"/>
    <e v="#VALUE!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x v="2199"/>
    <n v="1"/>
    <n v="0.2"/>
    <x v="2384"/>
    <e v="#VALUE!"/>
    <e v="#VALUE!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x v="2200"/>
    <n v="2"/>
    <n v="0.2"/>
    <x v="2385"/>
    <n v="2016"/>
    <n v="7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x v="2201"/>
    <n v="4"/>
    <n v="0.5"/>
    <x v="2386"/>
    <e v="#VALUE!"/>
    <e v="#VALUE!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x v="2202"/>
    <n v="6"/>
    <n v="0.5"/>
    <x v="2387"/>
    <e v="#VALUE!"/>
    <e v="#VALUE!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x v="2203"/>
    <n v="4"/>
    <n v="0.2"/>
    <x v="2388"/>
    <e v="#VALUE!"/>
    <e v="#VALUE!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x v="2204"/>
    <n v="3"/>
    <n v="0.2"/>
    <x v="2389"/>
    <e v="#VALUE!"/>
    <e v="#VALUE!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x v="2205"/>
    <n v="2"/>
    <n v="0.2"/>
    <x v="2390"/>
    <e v="#VALUE!"/>
    <e v="#VALUE!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x v="2206"/>
    <n v="3"/>
    <n v="0.2"/>
    <x v="2391"/>
    <e v="#VALUE!"/>
    <e v="#VALUE!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x v="1888"/>
    <n v="3"/>
    <n v="0.2"/>
    <x v="2392"/>
    <e v="#VALUE!"/>
    <e v="#VALUE!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x v="2207"/>
    <n v="3"/>
    <n v="0"/>
    <x v="2393"/>
    <e v="#VALUE!"/>
    <e v="#VALUE!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x v="2208"/>
    <n v="6"/>
    <n v="0"/>
    <x v="2394"/>
    <n v="2017"/>
    <n v="11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x v="1438"/>
    <n v="2"/>
    <n v="0"/>
    <x v="2137"/>
    <e v="#VALUE!"/>
    <e v="#VALUE!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x v="537"/>
    <n v="3"/>
    <n v="0"/>
    <x v="551"/>
    <e v="#VALUE!"/>
    <e v="#VALUE!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x v="801"/>
    <n v="4"/>
    <n v="0"/>
    <x v="2395"/>
    <e v="#VALUE!"/>
    <e v="#VALUE!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x v="2209"/>
    <n v="7"/>
    <n v="0"/>
    <x v="2396"/>
    <e v="#VALUE!"/>
    <e v="#VALUE!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x v="2210"/>
    <n v="3"/>
    <n v="0.2"/>
    <x v="2397"/>
    <e v="#VALUE!"/>
    <e v="#VALUE!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x v="2211"/>
    <n v="2"/>
    <n v="0.7"/>
    <x v="2398"/>
    <n v="2015"/>
    <n v="11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x v="2212"/>
    <n v="4"/>
    <n v="0.2"/>
    <x v="2399"/>
    <n v="2017"/>
    <n v="9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x v="1817"/>
    <n v="9"/>
    <n v="0"/>
    <x v="2400"/>
    <e v="#VALUE!"/>
    <e v="#VALUE!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x v="214"/>
    <n v="3"/>
    <n v="0.2"/>
    <x v="2401"/>
    <e v="#VALUE!"/>
    <e v="#VALUE!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x v="2213"/>
    <n v="5"/>
    <n v="0"/>
    <x v="2402"/>
    <n v="2015"/>
    <n v="1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x v="2214"/>
    <n v="2"/>
    <n v="0"/>
    <x v="2403"/>
    <n v="2014"/>
    <n v="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x v="2215"/>
    <n v="2"/>
    <n v="0"/>
    <x v="2404"/>
    <e v="#VALUE!"/>
    <e v="#VALUE!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x v="2216"/>
    <n v="3"/>
    <n v="0"/>
    <x v="2405"/>
    <n v="2014"/>
    <n v="7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x v="2217"/>
    <n v="2"/>
    <n v="0"/>
    <x v="886"/>
    <e v="#VALUE!"/>
    <e v="#VALUE!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x v="112"/>
    <n v="3"/>
    <n v="0.6"/>
    <x v="646"/>
    <n v="2014"/>
    <n v="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x v="1341"/>
    <n v="3"/>
    <n v="0.2"/>
    <x v="1405"/>
    <n v="2014"/>
    <n v="4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x v="2218"/>
    <n v="5"/>
    <n v="0.2"/>
    <x v="1537"/>
    <n v="2014"/>
    <n v="4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x v="2219"/>
    <n v="5"/>
    <n v="0"/>
    <x v="2406"/>
    <e v="#VALUE!"/>
    <e v="#VALUE!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x v="2220"/>
    <n v="5"/>
    <n v="0"/>
    <x v="2407"/>
    <n v="2014"/>
    <n v="4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x v="2221"/>
    <n v="2"/>
    <n v="0.2"/>
    <x v="2408"/>
    <n v="2014"/>
    <n v="4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x v="1880"/>
    <n v="5"/>
    <n v="0.4"/>
    <x v="2409"/>
    <n v="2017"/>
    <n v="7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x v="2222"/>
    <n v="4"/>
    <n v="0.4"/>
    <x v="2410"/>
    <n v="2017"/>
    <n v="7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x v="2223"/>
    <n v="1"/>
    <n v="0.7"/>
    <x v="2411"/>
    <e v="#VALUE!"/>
    <e v="#VALUE!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x v="2224"/>
    <n v="7"/>
    <n v="0.4"/>
    <x v="2412"/>
    <e v="#VALUE!"/>
    <e v="#VALUE!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x v="153"/>
    <n v="3"/>
    <n v="0"/>
    <x v="155"/>
    <e v="#VALUE!"/>
    <e v="#VALUE!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x v="2225"/>
    <n v="4"/>
    <n v="0"/>
    <x v="2413"/>
    <e v="#VALUE!"/>
    <e v="#VALUE!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x v="2226"/>
    <n v="1"/>
    <n v="0"/>
    <x v="2414"/>
    <e v="#VALUE!"/>
    <e v="#VALUE!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x v="2227"/>
    <n v="2"/>
    <n v="0"/>
    <x v="2415"/>
    <n v="2014"/>
    <n v="2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x v="2228"/>
    <n v="1"/>
    <n v="0"/>
    <x v="2416"/>
    <n v="2014"/>
    <n v="2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x v="335"/>
    <n v="4"/>
    <n v="0"/>
    <x v="346"/>
    <e v="#VALUE!"/>
    <e v="#VALUE!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x v="2216"/>
    <n v="3"/>
    <n v="0"/>
    <x v="2417"/>
    <e v="#VALUE!"/>
    <e v="#VALUE!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x v="2229"/>
    <n v="7"/>
    <n v="0"/>
    <x v="2418"/>
    <e v="#VALUE!"/>
    <e v="#VALUE!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x v="670"/>
    <n v="3"/>
    <n v="0"/>
    <x v="2419"/>
    <e v="#VALUE!"/>
    <e v="#VALUE!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x v="2230"/>
    <n v="2"/>
    <n v="0"/>
    <x v="2420"/>
    <e v="#VALUE!"/>
    <e v="#VALUE!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x v="2231"/>
    <n v="4"/>
    <n v="0"/>
    <x v="2421"/>
    <e v="#VALUE!"/>
    <e v="#VALUE!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x v="2232"/>
    <n v="2"/>
    <n v="0"/>
    <x v="2422"/>
    <e v="#VALUE!"/>
    <e v="#VALUE!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x v="666"/>
    <n v="5"/>
    <n v="0.2"/>
    <x v="2423"/>
    <e v="#VALUE!"/>
    <e v="#VALUE!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x v="2233"/>
    <n v="2"/>
    <n v="0"/>
    <x v="2424"/>
    <n v="2014"/>
    <n v="4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x v="2234"/>
    <n v="6"/>
    <n v="0"/>
    <x v="2425"/>
    <e v="#VALUE!"/>
    <e v="#VALUE!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x v="2235"/>
    <n v="3"/>
    <n v="0.2"/>
    <x v="2426"/>
    <e v="#VALUE!"/>
    <e v="#VALUE!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x v="2236"/>
    <n v="1"/>
    <n v="0.2"/>
    <x v="2427"/>
    <n v="2017"/>
    <n v="7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x v="2237"/>
    <n v="3"/>
    <n v="0.3"/>
    <x v="2428"/>
    <n v="2014"/>
    <n v="12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x v="220"/>
    <n v="4"/>
    <n v="0.2"/>
    <x v="2429"/>
    <e v="#VALUE!"/>
    <e v="#VALUE!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x v="2238"/>
    <n v="3"/>
    <n v="0.7"/>
    <x v="2430"/>
    <n v="2015"/>
    <n v="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x v="2239"/>
    <n v="3"/>
    <n v="0.2"/>
    <x v="2431"/>
    <n v="2014"/>
    <n v="8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x v="2240"/>
    <n v="11"/>
    <n v="0"/>
    <x v="2432"/>
    <n v="2014"/>
    <n v="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x v="2241"/>
    <n v="2"/>
    <n v="0.2"/>
    <x v="2433"/>
    <e v="#VALUE!"/>
    <e v="#VALUE!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x v="345"/>
    <n v="2"/>
    <n v="0"/>
    <x v="2434"/>
    <e v="#VALUE!"/>
    <e v="#VALUE!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x v="2242"/>
    <n v="3"/>
    <n v="0"/>
    <x v="2435"/>
    <e v="#VALUE!"/>
    <e v="#VALUE!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x v="2243"/>
    <n v="5"/>
    <n v="0.2"/>
    <x v="2436"/>
    <e v="#VALUE!"/>
    <e v="#VALUE!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x v="2244"/>
    <n v="5"/>
    <n v="0"/>
    <x v="2437"/>
    <e v="#VALUE!"/>
    <e v="#VALUE!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x v="489"/>
    <n v="2"/>
    <n v="0"/>
    <x v="1452"/>
    <e v="#VALUE!"/>
    <e v="#VALUE!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x v="758"/>
    <n v="3"/>
    <n v="0"/>
    <x v="784"/>
    <n v="2016"/>
    <n v="1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x v="2245"/>
    <n v="4"/>
    <n v="0"/>
    <x v="2438"/>
    <n v="2016"/>
    <n v="11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x v="2246"/>
    <n v="4"/>
    <n v="0"/>
    <x v="2439"/>
    <n v="2016"/>
    <n v="11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x v="2247"/>
    <n v="5"/>
    <n v="0"/>
    <x v="2440"/>
    <e v="#VALUE!"/>
    <e v="#VALUE!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x v="2248"/>
    <n v="1"/>
    <n v="0"/>
    <x v="2441"/>
    <n v="2017"/>
    <n v="12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x v="2249"/>
    <n v="5"/>
    <n v="0.2"/>
    <x v="2442"/>
    <n v="2017"/>
    <n v="1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x v="2250"/>
    <n v="3"/>
    <n v="0.7"/>
    <x v="2443"/>
    <e v="#VALUE!"/>
    <e v="#VALUE!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x v="2251"/>
    <n v="5"/>
    <n v="0.7"/>
    <x v="2444"/>
    <e v="#VALUE!"/>
    <e v="#VALUE!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x v="433"/>
    <n v="2"/>
    <n v="0.2"/>
    <x v="2445"/>
    <e v="#VALUE!"/>
    <e v="#VALUE!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x v="2252"/>
    <n v="1"/>
    <n v="0.2"/>
    <x v="2446"/>
    <e v="#VALUE!"/>
    <e v="#VALUE!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x v="2253"/>
    <n v="8"/>
    <n v="0.2"/>
    <x v="2447"/>
    <e v="#VALUE!"/>
    <e v="#VALUE!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x v="2254"/>
    <n v="2"/>
    <n v="0.8"/>
    <x v="2448"/>
    <n v="2015"/>
    <n v="2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x v="2255"/>
    <n v="7"/>
    <n v="0.2"/>
    <x v="2449"/>
    <n v="2015"/>
    <n v="2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x v="331"/>
    <n v="3"/>
    <n v="0.2"/>
    <x v="2450"/>
    <n v="2015"/>
    <n v="2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x v="2256"/>
    <n v="5"/>
    <n v="0"/>
    <x v="2451"/>
    <n v="2016"/>
    <n v="3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x v="2257"/>
    <n v="3"/>
    <n v="0.2"/>
    <x v="2452"/>
    <n v="2017"/>
    <n v="10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x v="2258"/>
    <n v="3"/>
    <n v="0"/>
    <x v="2453"/>
    <e v="#VALUE!"/>
    <e v="#VALUE!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x v="559"/>
    <n v="2"/>
    <n v="0.2"/>
    <x v="572"/>
    <n v="2017"/>
    <n v="11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x v="1233"/>
    <n v="3"/>
    <n v="0"/>
    <x v="1284"/>
    <e v="#VALUE!"/>
    <e v="#VALUE!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x v="2259"/>
    <n v="7"/>
    <n v="0.2"/>
    <x v="2454"/>
    <e v="#VALUE!"/>
    <e v="#VALUE!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x v="2260"/>
    <n v="2"/>
    <n v="0.15"/>
    <x v="2455"/>
    <e v="#VALUE!"/>
    <e v="#VALUE!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x v="208"/>
    <n v="8"/>
    <n v="0.2"/>
    <x v="2456"/>
    <e v="#VALUE!"/>
    <e v="#VALUE!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x v="477"/>
    <n v="3"/>
    <n v="0.2"/>
    <x v="2457"/>
    <e v="#VALUE!"/>
    <e v="#VALUE!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x v="2261"/>
    <n v="4"/>
    <n v="0"/>
    <x v="2458"/>
    <n v="2017"/>
    <n v="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x v="1103"/>
    <n v="10"/>
    <n v="0"/>
    <x v="2459"/>
    <e v="#VALUE!"/>
    <e v="#VALUE!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x v="2018"/>
    <n v="2"/>
    <n v="0"/>
    <x v="2178"/>
    <n v="2016"/>
    <n v="11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x v="1792"/>
    <n v="2"/>
    <n v="0.4"/>
    <x v="2460"/>
    <n v="2016"/>
    <n v="5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x v="112"/>
    <n v="4"/>
    <n v="0.4"/>
    <x v="2461"/>
    <n v="2016"/>
    <n v="9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x v="2262"/>
    <n v="4"/>
    <n v="0.2"/>
    <x v="232"/>
    <e v="#VALUE!"/>
    <e v="#VALUE!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x v="2263"/>
    <n v="2"/>
    <n v="0"/>
    <x v="2462"/>
    <e v="#VALUE!"/>
    <e v="#VALUE!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x v="2264"/>
    <n v="5"/>
    <n v="0.6"/>
    <x v="2463"/>
    <n v="2014"/>
    <n v="2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x v="2265"/>
    <n v="7"/>
    <n v="0.2"/>
    <x v="2464"/>
    <n v="2014"/>
    <n v="2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x v="786"/>
    <n v="5"/>
    <n v="0.6"/>
    <x v="2465"/>
    <n v="2014"/>
    <n v="2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x v="2266"/>
    <n v="2"/>
    <n v="0"/>
    <x v="2466"/>
    <e v="#VALUE!"/>
    <e v="#VALUE!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x v="2267"/>
    <n v="3"/>
    <n v="0"/>
    <x v="743"/>
    <e v="#VALUE!"/>
    <e v="#VALUE!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x v="90"/>
    <n v="1"/>
    <n v="0"/>
    <x v="90"/>
    <e v="#VALUE!"/>
    <e v="#VALUE!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x v="2268"/>
    <n v="14"/>
    <n v="0.2"/>
    <x v="2467"/>
    <n v="2014"/>
    <n v="1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x v="2269"/>
    <n v="4"/>
    <n v="0.2"/>
    <x v="2468"/>
    <n v="2014"/>
    <n v="12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x v="2270"/>
    <n v="7"/>
    <n v="0.2"/>
    <x v="2469"/>
    <n v="2014"/>
    <n v="12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x v="2271"/>
    <n v="3"/>
    <n v="0.15"/>
    <x v="2470"/>
    <n v="2014"/>
    <n v="12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x v="518"/>
    <n v="4"/>
    <n v="0"/>
    <x v="2471"/>
    <e v="#VALUE!"/>
    <e v="#VALUE!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x v="786"/>
    <n v="2"/>
    <n v="0"/>
    <x v="815"/>
    <e v="#VALUE!"/>
    <e v="#VALUE!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x v="2272"/>
    <n v="5"/>
    <n v="0"/>
    <x v="2472"/>
    <e v="#VALUE!"/>
    <e v="#VALUE!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x v="2243"/>
    <n v="5"/>
    <n v="0.2"/>
    <x v="2473"/>
    <e v="#VALUE!"/>
    <e v="#VALUE!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x v="2273"/>
    <n v="1"/>
    <n v="0.2"/>
    <x v="2474"/>
    <n v="2015"/>
    <n v="1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x v="1419"/>
    <n v="3"/>
    <n v="0"/>
    <x v="1496"/>
    <n v="2017"/>
    <n v="3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x v="1371"/>
    <n v="3"/>
    <n v="0"/>
    <x v="2475"/>
    <n v="2015"/>
    <n v="12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x v="2274"/>
    <n v="6"/>
    <n v="0"/>
    <x v="2476"/>
    <n v="2015"/>
    <n v="12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x v="2275"/>
    <n v="2"/>
    <n v="0.3"/>
    <x v="2477"/>
    <n v="2015"/>
    <n v="7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x v="2276"/>
    <n v="2"/>
    <n v="0"/>
    <x v="2478"/>
    <e v="#VALUE!"/>
    <e v="#VALUE!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x v="91"/>
    <n v="2"/>
    <n v="0"/>
    <x v="91"/>
    <e v="#VALUE!"/>
    <e v="#VALUE!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x v="2277"/>
    <n v="5"/>
    <n v="0"/>
    <x v="2479"/>
    <e v="#VALUE!"/>
    <e v="#VALUE!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x v="2278"/>
    <n v="2"/>
    <n v="0.2"/>
    <x v="2480"/>
    <e v="#VALUE!"/>
    <e v="#VALUE!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x v="2279"/>
    <n v="9"/>
    <n v="0"/>
    <x v="2481"/>
    <e v="#VALUE!"/>
    <e v="#VALUE!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x v="2280"/>
    <n v="6"/>
    <n v="0"/>
    <x v="2482"/>
    <e v="#VALUE!"/>
    <e v="#VALUE!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x v="2281"/>
    <n v="3"/>
    <n v="0"/>
    <x v="2483"/>
    <e v="#VALUE!"/>
    <e v="#VALUE!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x v="2282"/>
    <n v="4"/>
    <n v="0"/>
    <x v="2484"/>
    <e v="#VALUE!"/>
    <e v="#VALUE!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x v="2283"/>
    <n v="3"/>
    <n v="0"/>
    <x v="2485"/>
    <e v="#VALUE!"/>
    <e v="#VALUE!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x v="2284"/>
    <n v="5"/>
    <n v="0"/>
    <x v="2486"/>
    <n v="2015"/>
    <n v="1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x v="2285"/>
    <n v="1"/>
    <n v="0"/>
    <x v="2487"/>
    <n v="2015"/>
    <n v="1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x v="2217"/>
    <n v="2"/>
    <n v="0"/>
    <x v="2488"/>
    <n v="2015"/>
    <n v="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x v="2286"/>
    <n v="6"/>
    <n v="0"/>
    <x v="2489"/>
    <n v="2015"/>
    <n v="1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x v="944"/>
    <n v="5"/>
    <n v="0.2"/>
    <x v="2490"/>
    <n v="2016"/>
    <n v="5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x v="2287"/>
    <n v="3"/>
    <n v="0.2"/>
    <x v="2491"/>
    <n v="2016"/>
    <n v="5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x v="214"/>
    <n v="3"/>
    <n v="0.2"/>
    <x v="216"/>
    <e v="#VALUE!"/>
    <e v="#VALUE!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x v="433"/>
    <n v="2"/>
    <n v="0.2"/>
    <x v="2492"/>
    <e v="#VALUE!"/>
    <e v="#VALUE!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x v="2288"/>
    <n v="2"/>
    <n v="0.2"/>
    <x v="2493"/>
    <e v="#VALUE!"/>
    <e v="#VALUE!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x v="2289"/>
    <n v="8"/>
    <n v="0.2"/>
    <x v="2494"/>
    <e v="#VALUE!"/>
    <e v="#VALUE!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x v="2290"/>
    <n v="2"/>
    <n v="0.32"/>
    <x v="2495"/>
    <e v="#VALUE!"/>
    <e v="#VALUE!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x v="625"/>
    <n v="2"/>
    <n v="0.8"/>
    <x v="2496"/>
    <e v="#VALUE!"/>
    <e v="#VALUE!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x v="30"/>
    <n v="2"/>
    <n v="0.2"/>
    <x v="30"/>
    <e v="#VALUE!"/>
    <e v="#VALUE!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x v="2291"/>
    <n v="6"/>
    <n v="0.2"/>
    <x v="2497"/>
    <e v="#VALUE!"/>
    <e v="#VALUE!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x v="2292"/>
    <n v="5"/>
    <n v="0.2"/>
    <x v="2498"/>
    <e v="#VALUE!"/>
    <e v="#VALUE!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x v="128"/>
    <n v="2"/>
    <n v="0.2"/>
    <x v="130"/>
    <e v="#VALUE!"/>
    <e v="#VALUE!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x v="2293"/>
    <n v="5"/>
    <n v="0.2"/>
    <x v="2499"/>
    <n v="2014"/>
    <n v="1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x v="2294"/>
    <n v="3"/>
    <n v="0.2"/>
    <x v="2500"/>
    <n v="2014"/>
    <n v="1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x v="2295"/>
    <n v="7"/>
    <n v="0"/>
    <x v="2501"/>
    <e v="#VALUE!"/>
    <e v="#VALUE!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x v="181"/>
    <n v="2"/>
    <n v="0"/>
    <x v="183"/>
    <e v="#VALUE!"/>
    <e v="#VALUE!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x v="2296"/>
    <n v="1"/>
    <n v="0"/>
    <x v="2502"/>
    <n v="2017"/>
    <n v="11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x v="537"/>
    <n v="3"/>
    <n v="0"/>
    <x v="551"/>
    <n v="2017"/>
    <n v="11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x v="2077"/>
    <n v="5"/>
    <n v="0.2"/>
    <x v="2503"/>
    <n v="2017"/>
    <n v="11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x v="1188"/>
    <n v="2"/>
    <n v="0.5"/>
    <x v="1236"/>
    <n v="2016"/>
    <n v="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x v="2297"/>
    <n v="1"/>
    <n v="0"/>
    <x v="2504"/>
    <n v="2015"/>
    <n v="3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x v="2298"/>
    <n v="4"/>
    <n v="0"/>
    <x v="2505"/>
    <e v="#VALUE!"/>
    <e v="#VALUE!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x v="2299"/>
    <n v="7"/>
    <n v="0.2"/>
    <x v="2506"/>
    <e v="#VALUE!"/>
    <e v="#VALUE!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x v="2300"/>
    <n v="2"/>
    <n v="0.2"/>
    <x v="2507"/>
    <e v="#VALUE!"/>
    <e v="#VALUE!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x v="2301"/>
    <n v="3"/>
    <n v="0.2"/>
    <x v="2508"/>
    <e v="#VALUE!"/>
    <e v="#VALUE!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x v="2302"/>
    <n v="8"/>
    <n v="0.3"/>
    <x v="2509"/>
    <e v="#VALUE!"/>
    <e v="#VALUE!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x v="711"/>
    <n v="3"/>
    <n v="0"/>
    <x v="2510"/>
    <e v="#VALUE!"/>
    <e v="#VALUE!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x v="2303"/>
    <n v="3"/>
    <n v="0.8"/>
    <x v="2511"/>
    <n v="2017"/>
    <n v="10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x v="2304"/>
    <n v="6"/>
    <n v="0"/>
    <x v="2512"/>
    <n v="2017"/>
    <n v="8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x v="2305"/>
    <n v="3"/>
    <n v="0"/>
    <x v="2513"/>
    <n v="2017"/>
    <n v="8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x v="2306"/>
    <n v="6"/>
    <n v="0.7"/>
    <x v="2514"/>
    <e v="#VALUE!"/>
    <e v="#VALUE!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x v="1445"/>
    <n v="1"/>
    <n v="0.2"/>
    <x v="2515"/>
    <n v="2016"/>
    <n v="2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x v="2307"/>
    <n v="4"/>
    <n v="0"/>
    <x v="2516"/>
    <e v="#VALUE!"/>
    <e v="#VALUE!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x v="1852"/>
    <n v="1"/>
    <n v="0"/>
    <x v="2517"/>
    <e v="#VALUE!"/>
    <e v="#VALUE!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x v="2308"/>
    <n v="4"/>
    <n v="0"/>
    <x v="2518"/>
    <e v="#VALUE!"/>
    <e v="#VALUE!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x v="2309"/>
    <n v="3"/>
    <n v="0"/>
    <x v="2519"/>
    <e v="#VALUE!"/>
    <e v="#VALUE!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x v="2310"/>
    <n v="7"/>
    <n v="0"/>
    <x v="2520"/>
    <e v="#VALUE!"/>
    <e v="#VALUE!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x v="2311"/>
    <n v="4"/>
    <n v="0.2"/>
    <x v="2521"/>
    <e v="#VALUE!"/>
    <e v="#VALUE!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x v="2241"/>
    <n v="2"/>
    <n v="0.2"/>
    <x v="2433"/>
    <e v="#VALUE!"/>
    <e v="#VALUE!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x v="760"/>
    <n v="4"/>
    <n v="0"/>
    <x v="786"/>
    <e v="#VALUE!"/>
    <e v="#VALUE!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x v="2216"/>
    <n v="3"/>
    <n v="0"/>
    <x v="2522"/>
    <e v="#VALUE!"/>
    <e v="#VALUE!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x v="2312"/>
    <n v="9"/>
    <n v="0"/>
    <x v="2523"/>
    <e v="#VALUE!"/>
    <e v="#VALUE!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x v="2313"/>
    <n v="7"/>
    <n v="0"/>
    <x v="2524"/>
    <e v="#VALUE!"/>
    <e v="#VALUE!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x v="557"/>
    <n v="4"/>
    <n v="0.2"/>
    <x v="570"/>
    <n v="2017"/>
    <n v="12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x v="966"/>
    <n v="3"/>
    <n v="0"/>
    <x v="1007"/>
    <e v="#VALUE!"/>
    <e v="#VALUE!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x v="2314"/>
    <n v="7"/>
    <n v="0"/>
    <x v="2525"/>
    <e v="#VALUE!"/>
    <e v="#VALUE!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x v="423"/>
    <n v="3"/>
    <n v="0"/>
    <x v="436"/>
    <e v="#VALUE!"/>
    <e v="#VALUE!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x v="1043"/>
    <n v="4"/>
    <n v="0"/>
    <x v="2526"/>
    <e v="#VALUE!"/>
    <e v="#VALUE!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x v="2315"/>
    <n v="5"/>
    <n v="0.2"/>
    <x v="2527"/>
    <n v="2016"/>
    <n v="10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x v="2316"/>
    <n v="3"/>
    <n v="0.2"/>
    <x v="2528"/>
    <n v="2016"/>
    <n v="10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x v="1217"/>
    <n v="2"/>
    <n v="0.2"/>
    <x v="2529"/>
    <n v="2017"/>
    <n v="12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x v="1339"/>
    <n v="3"/>
    <n v="0.2"/>
    <x v="1403"/>
    <e v="#VALUE!"/>
    <e v="#VALUE!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x v="2317"/>
    <n v="3"/>
    <n v="0.2"/>
    <x v="2530"/>
    <e v="#VALUE!"/>
    <e v="#VALUE!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x v="2318"/>
    <n v="1"/>
    <n v="0"/>
    <x v="2531"/>
    <e v="#VALUE!"/>
    <e v="#VALUE!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x v="2319"/>
    <n v="8"/>
    <n v="0"/>
    <x v="2532"/>
    <e v="#VALUE!"/>
    <e v="#VALUE!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x v="2320"/>
    <n v="3"/>
    <n v="0"/>
    <x v="2533"/>
    <e v="#VALUE!"/>
    <e v="#VALUE!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x v="2321"/>
    <n v="2"/>
    <n v="0.2"/>
    <x v="2534"/>
    <e v="#VALUE!"/>
    <e v="#VALUE!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x v="2322"/>
    <n v="7"/>
    <n v="0.2"/>
    <x v="2535"/>
    <e v="#VALUE!"/>
    <e v="#VALUE!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x v="2323"/>
    <n v="2"/>
    <n v="0"/>
    <x v="2536"/>
    <e v="#VALUE!"/>
    <e v="#VALUE!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x v="2324"/>
    <n v="2"/>
    <n v="0"/>
    <x v="2537"/>
    <e v="#VALUE!"/>
    <e v="#VALUE!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x v="2325"/>
    <n v="3"/>
    <n v="0"/>
    <x v="2538"/>
    <e v="#VALUE!"/>
    <e v="#VALUE!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x v="2326"/>
    <n v="6"/>
    <n v="0"/>
    <x v="2539"/>
    <e v="#VALUE!"/>
    <e v="#VALUE!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x v="1048"/>
    <n v="3"/>
    <n v="0"/>
    <x v="1092"/>
    <e v="#VALUE!"/>
    <e v="#VALUE!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x v="2327"/>
    <n v="5"/>
    <n v="0.8"/>
    <x v="2540"/>
    <e v="#VALUE!"/>
    <e v="#VALUE!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x v="2328"/>
    <n v="4"/>
    <n v="0"/>
    <x v="2541"/>
    <n v="2016"/>
    <n v="11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x v="732"/>
    <n v="2"/>
    <n v="0.2"/>
    <x v="754"/>
    <e v="#VALUE!"/>
    <e v="#VALUE!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x v="2329"/>
    <n v="5"/>
    <n v="0.2"/>
    <x v="2542"/>
    <e v="#VALUE!"/>
    <e v="#VALUE!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x v="153"/>
    <n v="3"/>
    <n v="0"/>
    <x v="155"/>
    <e v="#VALUE!"/>
    <e v="#VALUE!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x v="91"/>
    <n v="2"/>
    <n v="0"/>
    <x v="91"/>
    <e v="#VALUE!"/>
    <e v="#VALUE!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x v="56"/>
    <n v="5"/>
    <n v="0"/>
    <x v="56"/>
    <e v="#VALUE!"/>
    <e v="#VALUE!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x v="2330"/>
    <n v="5"/>
    <n v="0"/>
    <x v="2543"/>
    <n v="2017"/>
    <n v="2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x v="2331"/>
    <n v="2"/>
    <n v="0"/>
    <x v="2544"/>
    <e v="#VALUE!"/>
    <e v="#VALUE!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x v="1444"/>
    <n v="3"/>
    <n v="0"/>
    <x v="2545"/>
    <e v="#VALUE!"/>
    <e v="#VALUE!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x v="1049"/>
    <n v="2"/>
    <n v="0"/>
    <x v="1290"/>
    <e v="#VALUE!"/>
    <e v="#VALUE!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x v="1579"/>
    <n v="5"/>
    <n v="0"/>
    <x v="1678"/>
    <e v="#VALUE!"/>
    <e v="#VALUE!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x v="2332"/>
    <n v="11"/>
    <n v="0"/>
    <x v="1415"/>
    <e v="#VALUE!"/>
    <e v="#VALUE!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x v="1197"/>
    <n v="3"/>
    <n v="0"/>
    <x v="2546"/>
    <e v="#VALUE!"/>
    <e v="#VALUE!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x v="2333"/>
    <n v="5"/>
    <n v="0"/>
    <x v="2547"/>
    <e v="#VALUE!"/>
    <e v="#VALUE!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x v="2334"/>
    <n v="4"/>
    <n v="0.2"/>
    <x v="2548"/>
    <n v="2016"/>
    <n v="4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x v="2335"/>
    <n v="2"/>
    <n v="0.3"/>
    <x v="2549"/>
    <e v="#VALUE!"/>
    <e v="#VALUE!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x v="1973"/>
    <n v="2"/>
    <n v="0.2"/>
    <x v="2127"/>
    <n v="2015"/>
    <n v="12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x v="2336"/>
    <n v="4"/>
    <n v="0"/>
    <x v="2550"/>
    <n v="2015"/>
    <n v="12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x v="2337"/>
    <n v="7"/>
    <n v="0"/>
    <x v="2551"/>
    <n v="2017"/>
    <n v="11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x v="1062"/>
    <n v="5"/>
    <n v="0.2"/>
    <x v="2552"/>
    <n v="2016"/>
    <n v="1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x v="2338"/>
    <n v="7"/>
    <n v="0.2"/>
    <x v="2553"/>
    <e v="#VALUE!"/>
    <e v="#VALUE!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x v="2339"/>
    <n v="3"/>
    <n v="0.3"/>
    <x v="2554"/>
    <e v="#VALUE!"/>
    <e v="#VALUE!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x v="2340"/>
    <n v="2"/>
    <n v="0"/>
    <x v="2555"/>
    <e v="#VALUE!"/>
    <e v="#VALUE!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x v="18"/>
    <n v="2"/>
    <n v="0"/>
    <x v="1588"/>
    <n v="2017"/>
    <n v="3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x v="2341"/>
    <n v="5"/>
    <n v="0"/>
    <x v="2556"/>
    <n v="2017"/>
    <n v="3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x v="1801"/>
    <n v="3"/>
    <n v="0"/>
    <x v="2557"/>
    <n v="2017"/>
    <n v="3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x v="2156"/>
    <n v="3"/>
    <n v="0"/>
    <x v="2558"/>
    <e v="#VALUE!"/>
    <e v="#VALUE!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x v="2342"/>
    <n v="4"/>
    <n v="0.2"/>
    <x v="2559"/>
    <n v="2015"/>
    <n v="5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x v="1399"/>
    <n v="5"/>
    <n v="0"/>
    <x v="2560"/>
    <e v="#VALUE!"/>
    <e v="#VALUE!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x v="762"/>
    <n v="4"/>
    <n v="0"/>
    <x v="1482"/>
    <e v="#VALUE!"/>
    <e v="#VALUE!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x v="2343"/>
    <n v="3"/>
    <n v="0.2"/>
    <x v="2561"/>
    <e v="#VALUE!"/>
    <e v="#VALUE!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x v="2344"/>
    <n v="3"/>
    <n v="0"/>
    <x v="2562"/>
    <n v="2015"/>
    <n v="12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x v="2345"/>
    <n v="2"/>
    <n v="0"/>
    <x v="2563"/>
    <n v="2015"/>
    <n v="12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x v="1259"/>
    <n v="4"/>
    <n v="0"/>
    <x v="2564"/>
    <n v="2015"/>
    <n v="12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x v="2346"/>
    <n v="1"/>
    <n v="0.2"/>
    <x v="2565"/>
    <e v="#VALUE!"/>
    <e v="#VALUE!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x v="2347"/>
    <n v="5"/>
    <n v="0.2"/>
    <x v="2566"/>
    <e v="#VALUE!"/>
    <e v="#VALUE!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x v="322"/>
    <n v="2"/>
    <n v="0.2"/>
    <x v="2567"/>
    <e v="#VALUE!"/>
    <e v="#VALUE!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x v="2348"/>
    <n v="7"/>
    <n v="0.2"/>
    <x v="2568"/>
    <e v="#VALUE!"/>
    <e v="#VALUE!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x v="2349"/>
    <n v="2"/>
    <n v="0"/>
    <x v="2569"/>
    <e v="#VALUE!"/>
    <e v="#VALUE!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x v="2350"/>
    <n v="3"/>
    <n v="0.8"/>
    <x v="2570"/>
    <e v="#VALUE!"/>
    <e v="#VALUE!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x v="2351"/>
    <n v="1"/>
    <n v="0"/>
    <x v="2571"/>
    <e v="#VALUE!"/>
    <e v="#VALUE!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x v="189"/>
    <n v="1"/>
    <n v="0"/>
    <x v="2572"/>
    <n v="2014"/>
    <n v="2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x v="2352"/>
    <n v="1"/>
    <n v="0"/>
    <x v="2573"/>
    <n v="2014"/>
    <n v="2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x v="605"/>
    <n v="3"/>
    <n v="0"/>
    <x v="2574"/>
    <n v="2017"/>
    <n v="10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x v="874"/>
    <n v="3"/>
    <n v="0"/>
    <x v="1028"/>
    <n v="2017"/>
    <n v="4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x v="2353"/>
    <n v="4"/>
    <n v="0.7"/>
    <x v="2575"/>
    <e v="#VALUE!"/>
    <e v="#VALUE!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x v="2354"/>
    <n v="4"/>
    <n v="0"/>
    <x v="1087"/>
    <e v="#VALUE!"/>
    <e v="#VALUE!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x v="2124"/>
    <n v="2"/>
    <n v="0.2"/>
    <x v="2576"/>
    <n v="2015"/>
    <n v="8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x v="6"/>
    <n v="2"/>
    <n v="0.2"/>
    <x v="2577"/>
    <n v="2015"/>
    <n v="8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x v="2355"/>
    <n v="1"/>
    <n v="0.2"/>
    <x v="2578"/>
    <n v="2015"/>
    <n v="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x v="2356"/>
    <n v="1"/>
    <n v="0.2"/>
    <x v="2579"/>
    <n v="2016"/>
    <n v="6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x v="2087"/>
    <n v="3"/>
    <n v="0.2"/>
    <x v="2580"/>
    <n v="2016"/>
    <n v="6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x v="2357"/>
    <n v="1"/>
    <n v="0"/>
    <x v="2581"/>
    <n v="2016"/>
    <n v="6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x v="2358"/>
    <n v="7"/>
    <n v="0.2"/>
    <x v="2582"/>
    <n v="2016"/>
    <n v="6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x v="2359"/>
    <n v="7"/>
    <n v="0"/>
    <x v="2583"/>
    <n v="2016"/>
    <n v="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x v="2360"/>
    <n v="5"/>
    <n v="0"/>
    <x v="2584"/>
    <n v="2016"/>
    <n v="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x v="672"/>
    <n v="3"/>
    <n v="0.2"/>
    <x v="688"/>
    <n v="2016"/>
    <n v="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x v="2361"/>
    <n v="1"/>
    <n v="0"/>
    <x v="2585"/>
    <e v="#VALUE!"/>
    <e v="#VALUE!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x v="2362"/>
    <n v="7"/>
    <n v="0"/>
    <x v="2586"/>
    <e v="#VALUE!"/>
    <e v="#VALUE!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x v="2363"/>
    <n v="3"/>
    <n v="0"/>
    <x v="2587"/>
    <e v="#VALUE!"/>
    <e v="#VALUE!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x v="2364"/>
    <n v="9"/>
    <n v="0"/>
    <x v="2588"/>
    <e v="#VALUE!"/>
    <e v="#VALUE!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x v="2365"/>
    <n v="1"/>
    <n v="0"/>
    <x v="2589"/>
    <e v="#VALUE!"/>
    <e v="#VALUE!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x v="2366"/>
    <n v="7"/>
    <n v="0"/>
    <x v="2590"/>
    <n v="2016"/>
    <n v="4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x v="607"/>
    <n v="3"/>
    <n v="0"/>
    <x v="2591"/>
    <e v="#VALUE!"/>
    <e v="#VALUE!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x v="643"/>
    <n v="14"/>
    <n v="0.2"/>
    <x v="2592"/>
    <e v="#VALUE!"/>
    <e v="#VALUE!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x v="2367"/>
    <n v="5"/>
    <n v="0"/>
    <x v="2593"/>
    <e v="#VALUE!"/>
    <e v="#VALUE!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x v="2368"/>
    <n v="4"/>
    <n v="0.2"/>
    <x v="2594"/>
    <n v="2017"/>
    <n v="12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x v="1062"/>
    <n v="5"/>
    <n v="0.2"/>
    <x v="2552"/>
    <n v="2017"/>
    <n v="1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x v="2369"/>
    <n v="2"/>
    <n v="0.2"/>
    <x v="2595"/>
    <n v="2017"/>
    <n v="12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x v="391"/>
    <n v="2"/>
    <n v="0.2"/>
    <x v="2596"/>
    <n v="2017"/>
    <n v="12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x v="1054"/>
    <n v="2"/>
    <n v="0.2"/>
    <x v="1099"/>
    <n v="2017"/>
    <n v="12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x v="2370"/>
    <n v="2"/>
    <n v="0.2"/>
    <x v="2597"/>
    <n v="2017"/>
    <n v="12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x v="1346"/>
    <n v="1"/>
    <n v="0"/>
    <x v="1409"/>
    <e v="#VALUE!"/>
    <e v="#VALUE!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x v="2371"/>
    <n v="3"/>
    <n v="0.1"/>
    <x v="2598"/>
    <e v="#VALUE!"/>
    <e v="#VALUE!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x v="2372"/>
    <n v="1"/>
    <n v="0.7"/>
    <x v="2599"/>
    <n v="2017"/>
    <n v="4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x v="950"/>
    <n v="4"/>
    <n v="0.2"/>
    <x v="989"/>
    <e v="#VALUE!"/>
    <e v="#VALUE!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x v="1931"/>
    <n v="4"/>
    <n v="0"/>
    <x v="2600"/>
    <e v="#VALUE!"/>
    <e v="#VALUE!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x v="2373"/>
    <n v="3"/>
    <n v="0"/>
    <x v="1893"/>
    <e v="#VALUE!"/>
    <e v="#VALUE!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x v="2374"/>
    <n v="8"/>
    <n v="0"/>
    <x v="2601"/>
    <e v="#VALUE!"/>
    <e v="#VALUE!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x v="2375"/>
    <n v="2"/>
    <n v="0.2"/>
    <x v="2602"/>
    <e v="#VALUE!"/>
    <e v="#VALUE!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x v="2376"/>
    <n v="2"/>
    <n v="0.2"/>
    <x v="2603"/>
    <e v="#VALUE!"/>
    <e v="#VALUE!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x v="1867"/>
    <n v="5"/>
    <n v="0.2"/>
    <x v="2604"/>
    <e v="#VALUE!"/>
    <e v="#VALUE!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x v="1623"/>
    <n v="2"/>
    <n v="0"/>
    <x v="2605"/>
    <e v="#VALUE!"/>
    <e v="#VALUE!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x v="2377"/>
    <n v="6"/>
    <n v="0.6"/>
    <x v="2606"/>
    <e v="#VALUE!"/>
    <e v="#VALUE!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x v="2378"/>
    <n v="4"/>
    <n v="0.2"/>
    <x v="2607"/>
    <e v="#VALUE!"/>
    <e v="#VALUE!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x v="2379"/>
    <n v="3"/>
    <n v="0.2"/>
    <x v="2608"/>
    <n v="2017"/>
    <n v="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x v="276"/>
    <n v="6"/>
    <n v="0.2"/>
    <x v="282"/>
    <n v="2017"/>
    <n v="6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x v="1333"/>
    <n v="8"/>
    <n v="0.7"/>
    <x v="2609"/>
    <n v="2017"/>
    <n v="6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x v="2380"/>
    <n v="2"/>
    <n v="0.2"/>
    <x v="2610"/>
    <n v="2017"/>
    <n v="6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x v="1764"/>
    <n v="4"/>
    <n v="0.2"/>
    <x v="2611"/>
    <n v="2017"/>
    <n v="6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x v="2381"/>
    <n v="5"/>
    <n v="0"/>
    <x v="2612"/>
    <e v="#VALUE!"/>
    <e v="#VALUE!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x v="1289"/>
    <n v="2"/>
    <n v="0.3"/>
    <x v="1347"/>
    <n v="2015"/>
    <n v="7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x v="795"/>
    <n v="4"/>
    <n v="0.2"/>
    <x v="2613"/>
    <n v="2015"/>
    <n v="7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x v="2382"/>
    <n v="7"/>
    <n v="0.3"/>
    <x v="2614"/>
    <n v="2017"/>
    <n v="4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x v="2383"/>
    <n v="2"/>
    <n v="0"/>
    <x v="2615"/>
    <n v="2017"/>
    <n v="3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x v="2384"/>
    <n v="6"/>
    <n v="0"/>
    <x v="2616"/>
    <e v="#VALUE!"/>
    <e v="#VALUE!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x v="557"/>
    <n v="4"/>
    <n v="0.2"/>
    <x v="570"/>
    <n v="2015"/>
    <n v="12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x v="2385"/>
    <n v="2"/>
    <n v="0.2"/>
    <x v="2617"/>
    <n v="2015"/>
    <n v="12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x v="2386"/>
    <n v="4"/>
    <n v="0.2"/>
    <x v="2618"/>
    <n v="2014"/>
    <n v="12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x v="2387"/>
    <n v="4"/>
    <n v="0.2"/>
    <x v="2619"/>
    <n v="2014"/>
    <n v="12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x v="351"/>
    <n v="3"/>
    <n v="0.2"/>
    <x v="362"/>
    <n v="2014"/>
    <n v="6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x v="2388"/>
    <n v="1"/>
    <n v="0.5"/>
    <x v="2620"/>
    <n v="2014"/>
    <n v="6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x v="1589"/>
    <n v="4"/>
    <n v="0"/>
    <x v="2621"/>
    <e v="#VALUE!"/>
    <e v="#VALUE!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x v="2389"/>
    <n v="2"/>
    <n v="0"/>
    <x v="2622"/>
    <e v="#VALUE!"/>
    <e v="#VALUE!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x v="2390"/>
    <n v="9"/>
    <n v="0"/>
    <x v="2623"/>
    <e v="#VALUE!"/>
    <e v="#VALUE!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x v="2391"/>
    <n v="1"/>
    <n v="0"/>
    <x v="2624"/>
    <e v="#VALUE!"/>
    <e v="#VALUE!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x v="2392"/>
    <n v="4"/>
    <n v="0.2"/>
    <x v="2625"/>
    <e v="#VALUE!"/>
    <e v="#VALUE!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x v="465"/>
    <n v="5"/>
    <n v="0"/>
    <x v="479"/>
    <e v="#VALUE!"/>
    <e v="#VALUE!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x v="2393"/>
    <n v="7"/>
    <n v="0.2"/>
    <x v="2626"/>
    <e v="#VALUE!"/>
    <e v="#VALUE!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x v="635"/>
    <n v="3"/>
    <n v="0"/>
    <x v="650"/>
    <n v="2016"/>
    <n v="2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x v="1630"/>
    <n v="4"/>
    <n v="0"/>
    <x v="2627"/>
    <n v="2017"/>
    <n v="1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x v="2394"/>
    <n v="4"/>
    <n v="0.2"/>
    <x v="2628"/>
    <n v="2016"/>
    <n v="9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x v="2292"/>
    <n v="5"/>
    <n v="0.2"/>
    <x v="2498"/>
    <e v="#VALUE!"/>
    <e v="#VALUE!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x v="1702"/>
    <n v="4"/>
    <n v="0.2"/>
    <x v="2629"/>
    <e v="#VALUE!"/>
    <e v="#VALUE!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x v="2176"/>
    <n v="1"/>
    <n v="0.2"/>
    <x v="2630"/>
    <e v="#VALUE!"/>
    <e v="#VALUE!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x v="1651"/>
    <n v="4"/>
    <n v="0.2"/>
    <x v="2631"/>
    <e v="#VALUE!"/>
    <e v="#VALUE!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x v="2395"/>
    <n v="3"/>
    <n v="0.7"/>
    <x v="2632"/>
    <e v="#VALUE!"/>
    <e v="#VALUE!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x v="2396"/>
    <n v="2"/>
    <n v="0.2"/>
    <x v="2633"/>
    <e v="#VALUE!"/>
    <e v="#VALUE!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x v="2397"/>
    <n v="2"/>
    <n v="0.7"/>
    <x v="2634"/>
    <e v="#VALUE!"/>
    <e v="#VALUE!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x v="2398"/>
    <n v="5"/>
    <n v="0"/>
    <x v="2635"/>
    <n v="2015"/>
    <n v="5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x v="2399"/>
    <n v="4"/>
    <n v="0.2"/>
    <x v="2636"/>
    <e v="#VALUE!"/>
    <e v="#VALUE!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x v="2400"/>
    <n v="1"/>
    <n v="0"/>
    <x v="2637"/>
    <n v="2016"/>
    <n v="8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x v="1281"/>
    <n v="3"/>
    <n v="0"/>
    <x v="1339"/>
    <e v="#VALUE!"/>
    <e v="#VALUE!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x v="2401"/>
    <n v="5"/>
    <n v="0"/>
    <x v="2638"/>
    <e v="#VALUE!"/>
    <e v="#VALUE!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x v="2402"/>
    <n v="3"/>
    <n v="0.2"/>
    <x v="2639"/>
    <e v="#VALUE!"/>
    <e v="#VALUE!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x v="1838"/>
    <n v="3"/>
    <n v="0"/>
    <x v="1979"/>
    <n v="2016"/>
    <n v="5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x v="2403"/>
    <n v="5"/>
    <n v="0.2"/>
    <x v="2640"/>
    <e v="#VALUE!"/>
    <e v="#VALUE!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x v="2404"/>
    <n v="5"/>
    <n v="0.7"/>
    <x v="2641"/>
    <e v="#VALUE!"/>
    <e v="#VALUE!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x v="2405"/>
    <n v="5"/>
    <n v="0.7"/>
    <x v="2642"/>
    <e v="#VALUE!"/>
    <e v="#VALUE!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x v="2406"/>
    <n v="2"/>
    <n v="0.7"/>
    <x v="2643"/>
    <e v="#VALUE!"/>
    <e v="#VALUE!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x v="2407"/>
    <n v="6"/>
    <n v="0.7"/>
    <x v="2644"/>
    <e v="#VALUE!"/>
    <e v="#VALUE!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x v="557"/>
    <n v="4"/>
    <n v="0.2"/>
    <x v="570"/>
    <e v="#VALUE!"/>
    <e v="#VALUE!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x v="2408"/>
    <n v="2"/>
    <n v="0.4"/>
    <x v="2645"/>
    <e v="#VALUE!"/>
    <e v="#VALUE!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x v="2409"/>
    <n v="8"/>
    <n v="0.2"/>
    <x v="2646"/>
    <e v="#VALUE!"/>
    <e v="#VALUE!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x v="1803"/>
    <n v="3"/>
    <n v="0.6"/>
    <x v="1939"/>
    <e v="#VALUE!"/>
    <e v="#VALUE!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x v="2410"/>
    <n v="7"/>
    <n v="0.2"/>
    <x v="2647"/>
    <e v="#VALUE!"/>
    <e v="#VALUE!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x v="1310"/>
    <n v="3"/>
    <n v="0"/>
    <x v="2648"/>
    <n v="2015"/>
    <n v="8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x v="1635"/>
    <n v="3"/>
    <n v="0"/>
    <x v="1740"/>
    <n v="2015"/>
    <n v="8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x v="2411"/>
    <n v="3"/>
    <n v="0"/>
    <x v="2649"/>
    <n v="2015"/>
    <n v="8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x v="1281"/>
    <n v="5"/>
    <n v="0.2"/>
    <x v="2650"/>
    <n v="2015"/>
    <n v="8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x v="2412"/>
    <n v="2"/>
    <n v="0.32"/>
    <x v="2651"/>
    <e v="#VALUE!"/>
    <e v="#VALUE!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x v="2413"/>
    <n v="11"/>
    <n v="0.2"/>
    <x v="2652"/>
    <n v="2015"/>
    <n v="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x v="1444"/>
    <n v="3"/>
    <n v="0"/>
    <x v="2653"/>
    <n v="2015"/>
    <n v="8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x v="1796"/>
    <n v="3"/>
    <n v="0.2"/>
    <x v="232"/>
    <e v="#VALUE!"/>
    <e v="#VALUE!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x v="1808"/>
    <n v="2"/>
    <n v="0.2"/>
    <x v="2654"/>
    <e v="#VALUE!"/>
    <e v="#VALUE!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x v="2414"/>
    <n v="5"/>
    <n v="0"/>
    <x v="2655"/>
    <e v="#VALUE!"/>
    <e v="#VALUE!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x v="2415"/>
    <n v="4"/>
    <n v="0.2"/>
    <x v="2656"/>
    <e v="#VALUE!"/>
    <e v="#VALUE!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x v="1918"/>
    <n v="4"/>
    <n v="0"/>
    <x v="2657"/>
    <e v="#VALUE!"/>
    <e v="#VALUE!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x v="2416"/>
    <n v="1"/>
    <n v="0"/>
    <x v="2658"/>
    <e v="#VALUE!"/>
    <e v="#VALUE!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x v="2417"/>
    <n v="4"/>
    <n v="0.2"/>
    <x v="2659"/>
    <e v="#VALUE!"/>
    <e v="#VALUE!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x v="557"/>
    <n v="4"/>
    <n v="0.2"/>
    <x v="570"/>
    <e v="#VALUE!"/>
    <e v="#VALUE!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x v="2418"/>
    <n v="6"/>
    <n v="0"/>
    <x v="2660"/>
    <n v="2015"/>
    <n v="11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x v="2419"/>
    <n v="7"/>
    <n v="0"/>
    <x v="2661"/>
    <n v="2015"/>
    <n v="1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x v="2420"/>
    <n v="2"/>
    <n v="0"/>
    <x v="2662"/>
    <n v="2015"/>
    <n v="11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x v="56"/>
    <n v="5"/>
    <n v="0"/>
    <x v="56"/>
    <n v="2015"/>
    <n v="11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x v="2421"/>
    <n v="2"/>
    <n v="0"/>
    <x v="2663"/>
    <n v="2015"/>
    <n v="11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x v="2422"/>
    <n v="3"/>
    <n v="0.2"/>
    <x v="2664"/>
    <n v="2017"/>
    <n v="3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x v="2423"/>
    <n v="5"/>
    <n v="0.2"/>
    <x v="2665"/>
    <n v="2016"/>
    <n v="5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x v="91"/>
    <n v="2"/>
    <n v="0"/>
    <x v="91"/>
    <n v="2017"/>
    <n v="11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x v="2424"/>
    <n v="2"/>
    <n v="0"/>
    <x v="2666"/>
    <n v="2017"/>
    <n v="11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x v="2425"/>
    <n v="8"/>
    <n v="0.2"/>
    <x v="2667"/>
    <n v="2017"/>
    <n v="11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x v="2426"/>
    <n v="5"/>
    <n v="0.4"/>
    <x v="2668"/>
    <e v="#VALUE!"/>
    <e v="#VALUE!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x v="2213"/>
    <n v="5"/>
    <n v="0"/>
    <x v="2669"/>
    <n v="2017"/>
    <n v="6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x v="970"/>
    <n v="1"/>
    <n v="0"/>
    <x v="1012"/>
    <n v="2017"/>
    <n v="6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x v="746"/>
    <n v="7"/>
    <n v="0.2"/>
    <x v="2670"/>
    <e v="#VALUE!"/>
    <e v="#VALUE!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x v="1735"/>
    <n v="2"/>
    <n v="0"/>
    <x v="1855"/>
    <n v="2017"/>
    <n v="2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x v="308"/>
    <n v="4"/>
    <n v="0"/>
    <x v="315"/>
    <n v="2017"/>
    <n v="2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x v="108"/>
    <n v="2"/>
    <n v="0"/>
    <x v="1447"/>
    <n v="2017"/>
    <n v="6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x v="2427"/>
    <n v="4"/>
    <n v="0"/>
    <x v="2671"/>
    <n v="2017"/>
    <n v="6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x v="2428"/>
    <n v="2"/>
    <n v="0"/>
    <x v="2672"/>
    <n v="2017"/>
    <n v="6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x v="2429"/>
    <n v="2"/>
    <n v="0"/>
    <x v="2673"/>
    <n v="2016"/>
    <n v="9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x v="266"/>
    <n v="2"/>
    <n v="0"/>
    <x v="2674"/>
    <n v="2016"/>
    <n v="9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x v="2430"/>
    <n v="5"/>
    <n v="0.2"/>
    <x v="2675"/>
    <e v="#VALUE!"/>
    <e v="#VALUE!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x v="2431"/>
    <n v="2"/>
    <n v="0"/>
    <x v="2676"/>
    <e v="#VALUE!"/>
    <e v="#VALUE!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x v="2432"/>
    <n v="10"/>
    <n v="0"/>
    <x v="2677"/>
    <e v="#VALUE!"/>
    <e v="#VALUE!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x v="2433"/>
    <n v="2"/>
    <n v="0"/>
    <x v="2678"/>
    <e v="#VALUE!"/>
    <e v="#VALUE!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x v="2434"/>
    <n v="2"/>
    <n v="0.2"/>
    <x v="2679"/>
    <e v="#VALUE!"/>
    <e v="#VALUE!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x v="2435"/>
    <n v="3"/>
    <n v="0.2"/>
    <x v="2680"/>
    <n v="2016"/>
    <n v="7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x v="2017"/>
    <n v="8"/>
    <n v="0.2"/>
    <x v="2681"/>
    <n v="2017"/>
    <n v="3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x v="2436"/>
    <n v="3"/>
    <n v="0"/>
    <x v="2682"/>
    <e v="#VALUE!"/>
    <e v="#VALUE!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x v="2437"/>
    <n v="3"/>
    <n v="0"/>
    <x v="2683"/>
    <e v="#VALUE!"/>
    <e v="#VALUE!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x v="2438"/>
    <n v="8"/>
    <n v="0"/>
    <x v="2684"/>
    <e v="#VALUE!"/>
    <e v="#VALUE!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x v="1182"/>
    <n v="8"/>
    <n v="0.2"/>
    <x v="2685"/>
    <e v="#VALUE!"/>
    <e v="#VALUE!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x v="2439"/>
    <n v="5"/>
    <n v="0"/>
    <x v="2686"/>
    <e v="#VALUE!"/>
    <e v="#VALUE!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x v="1544"/>
    <n v="7"/>
    <n v="0"/>
    <x v="1637"/>
    <e v="#VALUE!"/>
    <e v="#VALUE!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x v="2440"/>
    <n v="6"/>
    <n v="0"/>
    <x v="2687"/>
    <e v="#VALUE!"/>
    <e v="#VALUE!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x v="2441"/>
    <n v="4"/>
    <n v="0.2"/>
    <x v="2688"/>
    <e v="#VALUE!"/>
    <e v="#VALUE!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x v="2442"/>
    <n v="7"/>
    <n v="0"/>
    <x v="2689"/>
    <e v="#VALUE!"/>
    <e v="#VALUE!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x v="2443"/>
    <n v="3"/>
    <n v="0"/>
    <x v="2690"/>
    <e v="#VALUE!"/>
    <e v="#VALUE!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x v="2444"/>
    <n v="5"/>
    <n v="0"/>
    <x v="2691"/>
    <e v="#VALUE!"/>
    <e v="#VALUE!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x v="2445"/>
    <n v="2"/>
    <n v="0"/>
    <x v="2692"/>
    <n v="2016"/>
    <n v="3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x v="2446"/>
    <n v="2"/>
    <n v="0.15"/>
    <x v="2693"/>
    <n v="2015"/>
    <n v="3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x v="2447"/>
    <n v="3"/>
    <n v="0.2"/>
    <x v="2694"/>
    <e v="#VALUE!"/>
    <e v="#VALUE!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x v="80"/>
    <n v="5"/>
    <n v="0.6"/>
    <x v="2695"/>
    <e v="#VALUE!"/>
    <e v="#VALUE!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x v="2448"/>
    <n v="2"/>
    <n v="0.3"/>
    <x v="2696"/>
    <e v="#VALUE!"/>
    <e v="#VALUE!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x v="2449"/>
    <n v="8"/>
    <n v="0"/>
    <x v="1790"/>
    <e v="#VALUE!"/>
    <e v="#VALUE!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x v="91"/>
    <n v="2"/>
    <n v="0"/>
    <x v="91"/>
    <n v="2017"/>
    <n v="4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x v="746"/>
    <n v="3"/>
    <n v="0.2"/>
    <x v="2697"/>
    <n v="2017"/>
    <n v="4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x v="2450"/>
    <n v="2"/>
    <n v="0"/>
    <x v="2698"/>
    <e v="#VALUE!"/>
    <e v="#VALUE!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x v="2451"/>
    <n v="3"/>
    <n v="0"/>
    <x v="2699"/>
    <e v="#VALUE!"/>
    <e v="#VALUE!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x v="2452"/>
    <n v="1"/>
    <n v="0.2"/>
    <x v="2700"/>
    <e v="#VALUE!"/>
    <e v="#VALUE!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x v="2453"/>
    <n v="4"/>
    <n v="0.8"/>
    <x v="2701"/>
    <n v="2017"/>
    <n v="9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x v="2454"/>
    <n v="2"/>
    <n v="0.2"/>
    <x v="2702"/>
    <n v="2017"/>
    <n v="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x v="2176"/>
    <n v="2"/>
    <n v="0.6"/>
    <x v="2703"/>
    <n v="2017"/>
    <n v="9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x v="837"/>
    <n v="2"/>
    <n v="0.8"/>
    <x v="2704"/>
    <n v="2017"/>
    <n v="9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x v="2455"/>
    <n v="5"/>
    <n v="0"/>
    <x v="2705"/>
    <e v="#VALUE!"/>
    <e v="#VALUE!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x v="142"/>
    <n v="7"/>
    <n v="0"/>
    <x v="2706"/>
    <e v="#VALUE!"/>
    <e v="#VALUE!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x v="2456"/>
    <n v="7"/>
    <n v="0"/>
    <x v="2707"/>
    <n v="2016"/>
    <n v="3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x v="2457"/>
    <n v="5"/>
    <n v="0"/>
    <x v="2708"/>
    <n v="2016"/>
    <n v="3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x v="1668"/>
    <n v="3"/>
    <n v="0"/>
    <x v="1776"/>
    <n v="2016"/>
    <n v="3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x v="2458"/>
    <n v="4"/>
    <n v="0.2"/>
    <x v="2709"/>
    <e v="#VALUE!"/>
    <e v="#VALUE!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x v="559"/>
    <n v="2"/>
    <n v="0.2"/>
    <x v="572"/>
    <e v="#VALUE!"/>
    <e v="#VALUE!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x v="2459"/>
    <n v="8"/>
    <n v="0.2"/>
    <x v="2133"/>
    <e v="#VALUE!"/>
    <e v="#VALUE!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x v="2460"/>
    <n v="2"/>
    <n v="0.8"/>
    <x v="2710"/>
    <e v="#VALUE!"/>
    <e v="#VALUE!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x v="2461"/>
    <n v="4"/>
    <n v="0.2"/>
    <x v="2711"/>
    <e v="#VALUE!"/>
    <e v="#VALUE!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x v="2462"/>
    <n v="4"/>
    <n v="0.32"/>
    <x v="2712"/>
    <e v="#VALUE!"/>
    <e v="#VALUE!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x v="2168"/>
    <n v="3"/>
    <n v="0.2"/>
    <x v="2349"/>
    <e v="#VALUE!"/>
    <e v="#VALUE!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x v="2463"/>
    <n v="3"/>
    <n v="0.2"/>
    <x v="2713"/>
    <e v="#VALUE!"/>
    <e v="#VALUE!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x v="2464"/>
    <n v="6"/>
    <n v="0"/>
    <x v="2714"/>
    <e v="#VALUE!"/>
    <e v="#VALUE!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x v="2465"/>
    <n v="1"/>
    <n v="0"/>
    <x v="2715"/>
    <e v="#VALUE!"/>
    <e v="#VALUE!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x v="2466"/>
    <n v="7"/>
    <n v="0.7"/>
    <x v="2716"/>
    <n v="2016"/>
    <n v="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x v="2274"/>
    <n v="6"/>
    <n v="0"/>
    <x v="2476"/>
    <e v="#VALUE!"/>
    <e v="#VALUE!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x v="577"/>
    <n v="4"/>
    <n v="0.2"/>
    <x v="589"/>
    <e v="#VALUE!"/>
    <e v="#VALUE!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x v="2467"/>
    <n v="6"/>
    <n v="0.2"/>
    <x v="2717"/>
    <n v="2017"/>
    <n v="10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x v="2468"/>
    <n v="3"/>
    <n v="0"/>
    <x v="2718"/>
    <e v="#VALUE!"/>
    <e v="#VALUE!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x v="420"/>
    <n v="3"/>
    <n v="0"/>
    <x v="2719"/>
    <e v="#VALUE!"/>
    <e v="#VALUE!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x v="2469"/>
    <n v="1"/>
    <n v="0"/>
    <x v="2720"/>
    <e v="#VALUE!"/>
    <e v="#VALUE!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x v="187"/>
    <n v="8"/>
    <n v="0"/>
    <x v="2721"/>
    <e v="#VALUE!"/>
    <e v="#VALUE!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x v="2470"/>
    <n v="1"/>
    <n v="0"/>
    <x v="2722"/>
    <e v="#VALUE!"/>
    <e v="#VALUE!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x v="2471"/>
    <n v="3"/>
    <n v="0.2"/>
    <x v="2723"/>
    <e v="#VALUE!"/>
    <e v="#VALUE!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x v="2472"/>
    <n v="5"/>
    <n v="0"/>
    <x v="2724"/>
    <e v="#VALUE!"/>
    <e v="#VALUE!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x v="813"/>
    <n v="6"/>
    <n v="0"/>
    <x v="845"/>
    <e v="#VALUE!"/>
    <e v="#VALUE!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x v="1956"/>
    <n v="6"/>
    <n v="0.2"/>
    <x v="2725"/>
    <e v="#VALUE!"/>
    <e v="#VALUE!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x v="2473"/>
    <n v="5"/>
    <n v="0"/>
    <x v="2726"/>
    <e v="#VALUE!"/>
    <e v="#VALUE!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x v="174"/>
    <n v="4"/>
    <n v="0"/>
    <x v="2727"/>
    <e v="#VALUE!"/>
    <e v="#VALUE!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x v="2474"/>
    <n v="5"/>
    <n v="0.2"/>
    <x v="2728"/>
    <n v="2015"/>
    <n v="11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x v="2475"/>
    <n v="2"/>
    <n v="0.2"/>
    <x v="2729"/>
    <n v="2015"/>
    <n v="11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x v="2476"/>
    <n v="3"/>
    <n v="0.2"/>
    <x v="2730"/>
    <n v="2015"/>
    <n v="11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x v="2477"/>
    <n v="2"/>
    <n v="0.2"/>
    <x v="2731"/>
    <n v="2015"/>
    <n v="1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x v="287"/>
    <n v="5"/>
    <n v="0.7"/>
    <x v="293"/>
    <n v="2015"/>
    <n v="11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x v="2478"/>
    <n v="2"/>
    <n v="0.7"/>
    <x v="2732"/>
    <n v="2015"/>
    <n v="11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x v="2479"/>
    <n v="2"/>
    <n v="0.2"/>
    <x v="2733"/>
    <n v="2015"/>
    <n v="11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x v="2480"/>
    <n v="4"/>
    <n v="0.2"/>
    <x v="2734"/>
    <n v="2015"/>
    <n v="1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x v="2481"/>
    <n v="2"/>
    <n v="0.4"/>
    <x v="2735"/>
    <n v="2017"/>
    <n v="8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x v="335"/>
    <n v="4"/>
    <n v="0"/>
    <x v="346"/>
    <n v="2017"/>
    <n v="2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x v="785"/>
    <n v="2"/>
    <n v="0"/>
    <x v="814"/>
    <e v="#VALUE!"/>
    <e v="#VALUE!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x v="472"/>
    <n v="2"/>
    <n v="0.2"/>
    <x v="486"/>
    <e v="#VALUE!"/>
    <e v="#VALUE!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x v="2482"/>
    <n v="5"/>
    <n v="0"/>
    <x v="2736"/>
    <e v="#VALUE!"/>
    <e v="#VALUE!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x v="2483"/>
    <n v="4"/>
    <n v="0.2"/>
    <x v="2737"/>
    <e v="#VALUE!"/>
    <e v="#VALUE!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x v="2484"/>
    <n v="2"/>
    <n v="0"/>
    <x v="2738"/>
    <e v="#VALUE!"/>
    <e v="#VALUE!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x v="2485"/>
    <n v="3"/>
    <n v="0.2"/>
    <x v="2739"/>
    <e v="#VALUE!"/>
    <e v="#VALUE!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x v="2433"/>
    <n v="5"/>
    <n v="0.8"/>
    <x v="2740"/>
    <n v="2017"/>
    <n v="12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x v="2486"/>
    <n v="3"/>
    <n v="0.2"/>
    <x v="2741"/>
    <n v="2017"/>
    <n v="12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x v="2487"/>
    <n v="1"/>
    <n v="0.2"/>
    <x v="2742"/>
    <n v="2017"/>
    <n v="12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x v="2059"/>
    <n v="2"/>
    <n v="0.2"/>
    <x v="2228"/>
    <n v="2017"/>
    <n v="12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x v="2488"/>
    <n v="2"/>
    <n v="0.2"/>
    <x v="2743"/>
    <n v="2017"/>
    <n v="12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x v="2489"/>
    <n v="3"/>
    <n v="0.6"/>
    <x v="2744"/>
    <n v="2017"/>
    <n v="1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x v="2490"/>
    <n v="3"/>
    <n v="0"/>
    <x v="2745"/>
    <e v="#VALUE!"/>
    <e v="#VALUE!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x v="2491"/>
    <n v="2"/>
    <n v="0.8"/>
    <x v="2746"/>
    <n v="2014"/>
    <n v="1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x v="664"/>
    <n v="5"/>
    <n v="0.2"/>
    <x v="2747"/>
    <e v="#VALUE!"/>
    <e v="#VALUE!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x v="2492"/>
    <n v="6"/>
    <n v="0.2"/>
    <x v="2748"/>
    <e v="#VALUE!"/>
    <e v="#VALUE!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x v="2493"/>
    <n v="7"/>
    <n v="0.3"/>
    <x v="2749"/>
    <n v="2016"/>
    <n v="5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x v="2494"/>
    <n v="4"/>
    <n v="0.2"/>
    <x v="2750"/>
    <n v="2017"/>
    <n v="11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x v="2495"/>
    <n v="3"/>
    <n v="0.2"/>
    <x v="2751"/>
    <n v="2017"/>
    <n v="11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x v="56"/>
    <n v="5"/>
    <n v="0"/>
    <x v="2752"/>
    <e v="#VALUE!"/>
    <e v="#VALUE!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x v="56"/>
    <n v="5"/>
    <n v="0"/>
    <x v="56"/>
    <n v="2016"/>
    <n v="7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x v="2496"/>
    <n v="3"/>
    <n v="0"/>
    <x v="2753"/>
    <e v="#VALUE!"/>
    <e v="#VALUE!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x v="2497"/>
    <n v="6"/>
    <n v="0.2"/>
    <x v="2754"/>
    <e v="#VALUE!"/>
    <e v="#VALUE!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x v="2498"/>
    <n v="2"/>
    <n v="0.7"/>
    <x v="2755"/>
    <e v="#VALUE!"/>
    <e v="#VALUE!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x v="2499"/>
    <n v="2"/>
    <n v="0.4"/>
    <x v="2756"/>
    <e v="#VALUE!"/>
    <e v="#VALUE!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x v="2500"/>
    <n v="7"/>
    <n v="0.2"/>
    <x v="2757"/>
    <e v="#VALUE!"/>
    <e v="#VALUE!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x v="2501"/>
    <n v="2"/>
    <n v="0"/>
    <x v="2758"/>
    <e v="#VALUE!"/>
    <e v="#VALUE!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x v="2502"/>
    <n v="3"/>
    <n v="0.2"/>
    <x v="2759"/>
    <n v="2014"/>
    <n v="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x v="428"/>
    <n v="2"/>
    <n v="0.4"/>
    <x v="441"/>
    <e v="#VALUE!"/>
    <e v="#VALUE!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x v="1766"/>
    <n v="2"/>
    <n v="0"/>
    <x v="804"/>
    <e v="#VALUE!"/>
    <e v="#VALUE!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x v="2503"/>
    <n v="5"/>
    <n v="0.2"/>
    <x v="2760"/>
    <e v="#VALUE!"/>
    <e v="#VALUE!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x v="2435"/>
    <n v="3"/>
    <n v="0.2"/>
    <x v="2761"/>
    <e v="#VALUE!"/>
    <e v="#VALUE!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x v="2504"/>
    <n v="5"/>
    <n v="0.8"/>
    <x v="2762"/>
    <n v="2014"/>
    <n v="12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x v="2505"/>
    <n v="2"/>
    <n v="0"/>
    <x v="2763"/>
    <e v="#VALUE!"/>
    <e v="#VALUE!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x v="2506"/>
    <n v="5"/>
    <n v="0"/>
    <x v="2764"/>
    <e v="#VALUE!"/>
    <e v="#VALUE!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x v="423"/>
    <n v="3"/>
    <n v="0"/>
    <x v="436"/>
    <e v="#VALUE!"/>
    <e v="#VALUE!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x v="1782"/>
    <n v="9"/>
    <n v="0"/>
    <x v="2765"/>
    <e v="#VALUE!"/>
    <e v="#VALUE!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x v="2507"/>
    <n v="2"/>
    <n v="0.2"/>
    <x v="2766"/>
    <e v="#VALUE!"/>
    <e v="#VALUE!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x v="2508"/>
    <n v="3"/>
    <n v="0"/>
    <x v="2767"/>
    <e v="#VALUE!"/>
    <e v="#VALUE!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x v="2509"/>
    <n v="5"/>
    <n v="0"/>
    <x v="2768"/>
    <e v="#VALUE!"/>
    <e v="#VALUE!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x v="2510"/>
    <n v="8"/>
    <n v="0.2"/>
    <x v="2769"/>
    <e v="#VALUE!"/>
    <e v="#VALUE!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x v="2511"/>
    <n v="13"/>
    <n v="0.2"/>
    <x v="2770"/>
    <e v="#VALUE!"/>
    <e v="#VALUE!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x v="1680"/>
    <n v="6"/>
    <n v="0"/>
    <x v="2771"/>
    <e v="#VALUE!"/>
    <e v="#VALUE!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x v="754"/>
    <n v="2"/>
    <n v="0.8"/>
    <x v="1847"/>
    <e v="#VALUE!"/>
    <e v="#VALUE!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x v="2512"/>
    <n v="5"/>
    <n v="0.3"/>
    <x v="232"/>
    <e v="#VALUE!"/>
    <e v="#VALUE!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x v="2513"/>
    <n v="3"/>
    <n v="0.2"/>
    <x v="2772"/>
    <e v="#VALUE!"/>
    <e v="#VALUE!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x v="2514"/>
    <n v="7"/>
    <n v="0"/>
    <x v="2773"/>
    <n v="2017"/>
    <n v="11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x v="2515"/>
    <n v="2"/>
    <n v="0.7"/>
    <x v="2774"/>
    <e v="#VALUE!"/>
    <e v="#VALUE!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x v="730"/>
    <n v="2"/>
    <n v="0.2"/>
    <x v="752"/>
    <e v="#VALUE!"/>
    <e v="#VALUE!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x v="2516"/>
    <n v="2"/>
    <n v="0"/>
    <x v="2775"/>
    <n v="2017"/>
    <n v="10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x v="167"/>
    <n v="3"/>
    <n v="0"/>
    <x v="2776"/>
    <n v="2017"/>
    <n v="5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x v="2517"/>
    <n v="2"/>
    <n v="0"/>
    <x v="2777"/>
    <n v="2017"/>
    <n v="5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x v="2518"/>
    <n v="5"/>
    <n v="0"/>
    <x v="2778"/>
    <n v="2017"/>
    <n v="5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x v="1313"/>
    <n v="2"/>
    <n v="0"/>
    <x v="1494"/>
    <n v="2017"/>
    <n v="9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x v="2519"/>
    <n v="3"/>
    <n v="0"/>
    <x v="2779"/>
    <n v="2017"/>
    <n v="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x v="2520"/>
    <n v="9"/>
    <n v="0"/>
    <x v="2780"/>
    <n v="2017"/>
    <n v="9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x v="2521"/>
    <n v="3"/>
    <n v="0"/>
    <x v="2781"/>
    <n v="2017"/>
    <n v="9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x v="2522"/>
    <n v="3"/>
    <n v="0.8"/>
    <x v="2782"/>
    <n v="2014"/>
    <n v="7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x v="1339"/>
    <n v="3"/>
    <n v="0.2"/>
    <x v="2783"/>
    <n v="2014"/>
    <n v="7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x v="1546"/>
    <n v="7"/>
    <n v="0"/>
    <x v="2784"/>
    <n v="2017"/>
    <n v="12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x v="1398"/>
    <n v="1"/>
    <n v="0"/>
    <x v="1474"/>
    <e v="#VALUE!"/>
    <e v="#VALUE!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x v="2523"/>
    <n v="4"/>
    <n v="0.2"/>
    <x v="2785"/>
    <e v="#VALUE!"/>
    <e v="#VALUE!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x v="2485"/>
    <n v="3"/>
    <n v="0.2"/>
    <x v="902"/>
    <e v="#VALUE!"/>
    <e v="#VALUE!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x v="767"/>
    <n v="1"/>
    <n v="0"/>
    <x v="794"/>
    <n v="2017"/>
    <n v="2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x v="2524"/>
    <n v="7"/>
    <n v="0.8"/>
    <x v="2786"/>
    <n v="2017"/>
    <n v="4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x v="581"/>
    <n v="3"/>
    <n v="0.8"/>
    <x v="2787"/>
    <n v="2014"/>
    <n v="1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x v="276"/>
    <n v="6"/>
    <n v="0.2"/>
    <x v="282"/>
    <n v="2014"/>
    <n v="1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x v="1005"/>
    <n v="3"/>
    <n v="0"/>
    <x v="2788"/>
    <n v="2016"/>
    <n v="8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x v="2030"/>
    <n v="3"/>
    <n v="0"/>
    <x v="2789"/>
    <e v="#VALUE!"/>
    <e v="#VALUE!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x v="2525"/>
    <n v="3"/>
    <n v="0.7"/>
    <x v="2790"/>
    <n v="2015"/>
    <n v="10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x v="1651"/>
    <n v="4"/>
    <n v="0.2"/>
    <x v="2791"/>
    <n v="2014"/>
    <n v="1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x v="2526"/>
    <n v="7"/>
    <n v="0.2"/>
    <x v="2792"/>
    <e v="#VALUE!"/>
    <e v="#VALUE!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x v="2527"/>
    <n v="3"/>
    <n v="0.2"/>
    <x v="2793"/>
    <e v="#VALUE!"/>
    <e v="#VALUE!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x v="795"/>
    <n v="4"/>
    <n v="0.2"/>
    <x v="2794"/>
    <e v="#VALUE!"/>
    <e v="#VALUE!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x v="2262"/>
    <n v="8"/>
    <n v="0.2"/>
    <x v="2795"/>
    <n v="2014"/>
    <n v="10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x v="2528"/>
    <n v="1"/>
    <n v="0"/>
    <x v="2796"/>
    <n v="2014"/>
    <n v="10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x v="1143"/>
    <n v="2"/>
    <n v="0"/>
    <x v="1189"/>
    <n v="2014"/>
    <n v="10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x v="2529"/>
    <n v="8"/>
    <n v="0"/>
    <x v="2797"/>
    <n v="2014"/>
    <n v="10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x v="2530"/>
    <n v="5"/>
    <n v="0"/>
    <x v="2798"/>
    <n v="2014"/>
    <n v="10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x v="2531"/>
    <n v="8"/>
    <n v="0"/>
    <x v="2799"/>
    <n v="2014"/>
    <n v="10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x v="2532"/>
    <n v="5"/>
    <n v="0"/>
    <x v="2800"/>
    <n v="2016"/>
    <n v="9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x v="2533"/>
    <n v="9"/>
    <n v="0.2"/>
    <x v="2801"/>
    <n v="2016"/>
    <n v="9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x v="2513"/>
    <n v="3"/>
    <n v="0.2"/>
    <x v="2802"/>
    <e v="#VALUE!"/>
    <e v="#VALUE!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x v="2534"/>
    <n v="7"/>
    <n v="0.8"/>
    <x v="2803"/>
    <e v="#VALUE!"/>
    <e v="#VALUE!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x v="2535"/>
    <n v="11"/>
    <n v="0"/>
    <x v="2804"/>
    <e v="#VALUE!"/>
    <e v="#VALUE!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x v="2536"/>
    <n v="1"/>
    <n v="0.2"/>
    <x v="2805"/>
    <e v="#VALUE!"/>
    <e v="#VALUE!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x v="1487"/>
    <n v="2"/>
    <n v="0.2"/>
    <x v="1572"/>
    <e v="#VALUE!"/>
    <e v="#VALUE!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x v="50"/>
    <n v="6"/>
    <n v="0"/>
    <x v="50"/>
    <n v="2017"/>
    <n v="8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x v="145"/>
    <n v="3"/>
    <n v="0"/>
    <x v="2806"/>
    <e v="#VALUE!"/>
    <e v="#VALUE!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x v="2537"/>
    <n v="3"/>
    <n v="0.2"/>
    <x v="2807"/>
    <n v="2017"/>
    <n v="10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x v="2538"/>
    <n v="2"/>
    <n v="0"/>
    <x v="2808"/>
    <n v="2017"/>
    <n v="10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x v="450"/>
    <n v="5"/>
    <n v="0"/>
    <x v="464"/>
    <n v="2015"/>
    <n v="2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x v="2539"/>
    <n v="4"/>
    <n v="0"/>
    <x v="2809"/>
    <n v="2015"/>
    <n v="2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x v="2540"/>
    <n v="1"/>
    <n v="0"/>
    <x v="2810"/>
    <n v="2015"/>
    <n v="2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x v="2541"/>
    <n v="2"/>
    <n v="0.2"/>
    <x v="2811"/>
    <n v="2014"/>
    <n v="2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x v="1081"/>
    <n v="2"/>
    <n v="0.2"/>
    <x v="2812"/>
    <n v="2014"/>
    <n v="2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x v="2542"/>
    <n v="2"/>
    <n v="0.2"/>
    <x v="2813"/>
    <n v="2014"/>
    <n v="2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x v="2543"/>
    <n v="6"/>
    <n v="0.2"/>
    <x v="2814"/>
    <n v="2014"/>
    <n v="2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x v="2544"/>
    <n v="2"/>
    <n v="0.2"/>
    <x v="2815"/>
    <n v="2014"/>
    <n v="2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x v="84"/>
    <n v="3"/>
    <n v="0.2"/>
    <x v="144"/>
    <n v="2014"/>
    <n v="2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x v="181"/>
    <n v="1"/>
    <n v="0.2"/>
    <x v="2816"/>
    <n v="2014"/>
    <n v="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x v="2545"/>
    <n v="1"/>
    <n v="0"/>
    <x v="2817"/>
    <n v="2014"/>
    <n v="11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x v="9"/>
    <n v="5"/>
    <n v="0"/>
    <x v="2818"/>
    <n v="2017"/>
    <n v="1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x v="2522"/>
    <n v="3"/>
    <n v="0.8"/>
    <x v="2782"/>
    <e v="#VALUE!"/>
    <e v="#VALUE!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x v="1671"/>
    <n v="1"/>
    <n v="0.8"/>
    <x v="2819"/>
    <e v="#VALUE!"/>
    <e v="#VALUE!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x v="2546"/>
    <n v="2"/>
    <n v="0.2"/>
    <x v="2820"/>
    <e v="#VALUE!"/>
    <e v="#VALUE!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x v="2176"/>
    <n v="1"/>
    <n v="0.2"/>
    <x v="2821"/>
    <e v="#VALUE!"/>
    <e v="#VALUE!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x v="2547"/>
    <n v="1"/>
    <n v="0.3"/>
    <x v="2822"/>
    <e v="#VALUE!"/>
    <e v="#VALUE!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x v="2548"/>
    <n v="3"/>
    <n v="0"/>
    <x v="2823"/>
    <n v="2016"/>
    <n v="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x v="2549"/>
    <n v="3"/>
    <n v="0.2"/>
    <x v="2824"/>
    <n v="2016"/>
    <n v="2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x v="2550"/>
    <n v="5"/>
    <n v="0.3"/>
    <x v="2825"/>
    <e v="#VALUE!"/>
    <e v="#VALUE!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x v="2551"/>
    <n v="7"/>
    <n v="0.2"/>
    <x v="2826"/>
    <e v="#VALUE!"/>
    <e v="#VALUE!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x v="2552"/>
    <n v="3"/>
    <n v="0.6"/>
    <x v="2827"/>
    <e v="#VALUE!"/>
    <e v="#VALUE!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x v="1982"/>
    <n v="5"/>
    <n v="0"/>
    <x v="2139"/>
    <n v="2016"/>
    <n v="1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x v="2553"/>
    <n v="13"/>
    <n v="0.8"/>
    <x v="2828"/>
    <e v="#VALUE!"/>
    <e v="#VALUE!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x v="2554"/>
    <n v="5"/>
    <n v="0.2"/>
    <x v="2829"/>
    <n v="2017"/>
    <n v="1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x v="2555"/>
    <n v="3"/>
    <n v="0.3"/>
    <x v="2830"/>
    <n v="2017"/>
    <n v="1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x v="1216"/>
    <n v="3"/>
    <n v="0"/>
    <x v="1266"/>
    <n v="2017"/>
    <n v="10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x v="1754"/>
    <n v="5"/>
    <n v="0"/>
    <x v="1880"/>
    <n v="2017"/>
    <n v="10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x v="2556"/>
    <n v="3"/>
    <n v="0"/>
    <x v="2831"/>
    <n v="2017"/>
    <n v="10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x v="2369"/>
    <n v="2"/>
    <n v="0.2"/>
    <x v="2595"/>
    <e v="#VALUE!"/>
    <e v="#VALUE!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x v="550"/>
    <n v="2"/>
    <n v="0.2"/>
    <x v="2832"/>
    <e v="#VALUE!"/>
    <e v="#VALUE!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x v="2557"/>
    <n v="7"/>
    <n v="0"/>
    <x v="2833"/>
    <e v="#VALUE!"/>
    <e v="#VALUE!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x v="2558"/>
    <n v="3"/>
    <n v="0.2"/>
    <x v="2834"/>
    <e v="#VALUE!"/>
    <e v="#VALUE!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x v="2559"/>
    <n v="3"/>
    <n v="0.2"/>
    <x v="2835"/>
    <e v="#VALUE!"/>
    <e v="#VALUE!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x v="2560"/>
    <n v="2"/>
    <n v="0.2"/>
    <x v="2836"/>
    <e v="#VALUE!"/>
    <e v="#VALUE!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x v="2561"/>
    <n v="1"/>
    <n v="0.2"/>
    <x v="2837"/>
    <n v="2016"/>
    <n v="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x v="1739"/>
    <n v="3"/>
    <n v="0.2"/>
    <x v="1860"/>
    <n v="2016"/>
    <n v="8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x v="871"/>
    <n v="2"/>
    <n v="0.2"/>
    <x v="907"/>
    <n v="2015"/>
    <n v="9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x v="2562"/>
    <n v="3"/>
    <n v="0.4"/>
    <x v="2838"/>
    <n v="2016"/>
    <n v="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x v="194"/>
    <n v="2"/>
    <n v="0.7"/>
    <x v="2839"/>
    <n v="2016"/>
    <n v="9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x v="2563"/>
    <n v="2"/>
    <n v="0.8"/>
    <x v="2840"/>
    <e v="#VALUE!"/>
    <e v="#VALUE!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x v="557"/>
    <n v="4"/>
    <n v="0.2"/>
    <x v="570"/>
    <e v="#VALUE!"/>
    <e v="#VALUE!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x v="2564"/>
    <n v="2"/>
    <n v="0"/>
    <x v="2841"/>
    <e v="#VALUE!"/>
    <e v="#VALUE!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x v="2565"/>
    <n v="7"/>
    <n v="0"/>
    <x v="2842"/>
    <e v="#VALUE!"/>
    <e v="#VALUE!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x v="2566"/>
    <n v="3"/>
    <n v="0"/>
    <x v="2843"/>
    <e v="#VALUE!"/>
    <e v="#VALUE!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x v="1942"/>
    <n v="4"/>
    <n v="0.2"/>
    <x v="2844"/>
    <n v="2016"/>
    <n v="4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x v="2567"/>
    <n v="2"/>
    <n v="0.2"/>
    <x v="2845"/>
    <n v="2014"/>
    <n v="1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x v="2568"/>
    <n v="3"/>
    <n v="0.2"/>
    <x v="2846"/>
    <n v="2014"/>
    <n v="11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x v="2569"/>
    <n v="2"/>
    <n v="0"/>
    <x v="2847"/>
    <e v="#VALUE!"/>
    <e v="#VALUE!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x v="2570"/>
    <n v="1"/>
    <n v="0"/>
    <x v="2848"/>
    <e v="#VALUE!"/>
    <e v="#VALUE!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x v="1179"/>
    <n v="3"/>
    <n v="0"/>
    <x v="2849"/>
    <e v="#VALUE!"/>
    <e v="#VALUE!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x v="2571"/>
    <n v="3"/>
    <n v="0"/>
    <x v="2850"/>
    <e v="#VALUE!"/>
    <e v="#VALUE!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x v="1054"/>
    <n v="8"/>
    <n v="0"/>
    <x v="1850"/>
    <e v="#VALUE!"/>
    <e v="#VALUE!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x v="2572"/>
    <n v="5"/>
    <n v="0.2"/>
    <x v="2851"/>
    <n v="2015"/>
    <n v="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x v="2573"/>
    <n v="6"/>
    <n v="0.2"/>
    <x v="2852"/>
    <n v="2017"/>
    <n v="8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x v="2556"/>
    <n v="3"/>
    <n v="0"/>
    <x v="2853"/>
    <n v="2017"/>
    <n v="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x v="2574"/>
    <n v="6"/>
    <n v="0"/>
    <x v="2854"/>
    <n v="2017"/>
    <n v="2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x v="1003"/>
    <n v="7"/>
    <n v="0"/>
    <x v="2855"/>
    <n v="2014"/>
    <n v="5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x v="2575"/>
    <n v="1"/>
    <n v="0"/>
    <x v="2856"/>
    <n v="2014"/>
    <n v="5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x v="91"/>
    <n v="2"/>
    <n v="0"/>
    <x v="2027"/>
    <n v="2014"/>
    <n v="5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x v="1003"/>
    <n v="7"/>
    <n v="0"/>
    <x v="1046"/>
    <n v="2014"/>
    <n v="5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x v="2576"/>
    <n v="5"/>
    <n v="0"/>
    <x v="2857"/>
    <n v="2014"/>
    <n v="5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x v="730"/>
    <n v="2"/>
    <n v="0.2"/>
    <x v="833"/>
    <e v="#VALUE!"/>
    <e v="#VALUE!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x v="696"/>
    <n v="1"/>
    <n v="0.2"/>
    <x v="713"/>
    <e v="#VALUE!"/>
    <e v="#VALUE!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x v="593"/>
    <n v="3"/>
    <n v="0"/>
    <x v="2858"/>
    <e v="#VALUE!"/>
    <e v="#VALUE!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x v="2577"/>
    <n v="7"/>
    <n v="0.7"/>
    <x v="2859"/>
    <n v="2014"/>
    <n v="12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x v="2578"/>
    <n v="2"/>
    <n v="0"/>
    <x v="2860"/>
    <e v="#VALUE!"/>
    <e v="#VALUE!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x v="2579"/>
    <n v="3"/>
    <n v="0"/>
    <x v="2861"/>
    <e v="#VALUE!"/>
    <e v="#VALUE!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x v="567"/>
    <n v="3"/>
    <n v="0.2"/>
    <x v="2862"/>
    <e v="#VALUE!"/>
    <e v="#VALUE!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x v="2580"/>
    <n v="5"/>
    <n v="0.2"/>
    <x v="2863"/>
    <e v="#VALUE!"/>
    <e v="#VALUE!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x v="2581"/>
    <n v="5"/>
    <n v="0"/>
    <x v="2864"/>
    <e v="#VALUE!"/>
    <e v="#VALUE!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x v="341"/>
    <n v="1"/>
    <n v="0"/>
    <x v="2865"/>
    <e v="#VALUE!"/>
    <e v="#VALUE!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x v="2582"/>
    <n v="2"/>
    <n v="0"/>
    <x v="1426"/>
    <e v="#VALUE!"/>
    <e v="#VALUE!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x v="2583"/>
    <n v="3"/>
    <n v="0"/>
    <x v="2866"/>
    <e v="#VALUE!"/>
    <e v="#VALUE!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x v="2584"/>
    <n v="2"/>
    <n v="0"/>
    <x v="2867"/>
    <e v="#VALUE!"/>
    <e v="#VALUE!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x v="2585"/>
    <n v="8"/>
    <n v="0.8"/>
    <x v="2868"/>
    <e v="#VALUE!"/>
    <e v="#VALUE!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x v="2586"/>
    <n v="11"/>
    <n v="0"/>
    <x v="2869"/>
    <n v="2017"/>
    <n v="1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x v="2587"/>
    <n v="7"/>
    <n v="0.7"/>
    <x v="2870"/>
    <e v="#VALUE!"/>
    <e v="#VALUE!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x v="1605"/>
    <n v="4"/>
    <n v="0.2"/>
    <x v="1708"/>
    <e v="#VALUE!"/>
    <e v="#VALUE!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x v="2210"/>
    <n v="3"/>
    <n v="0.2"/>
    <x v="2397"/>
    <e v="#VALUE!"/>
    <e v="#VALUE!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x v="2588"/>
    <n v="1"/>
    <n v="0.7"/>
    <x v="2871"/>
    <e v="#VALUE!"/>
    <e v="#VALUE!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x v="2589"/>
    <n v="1"/>
    <n v="0.2"/>
    <x v="2872"/>
    <e v="#VALUE!"/>
    <e v="#VALUE!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x v="2590"/>
    <n v="6"/>
    <n v="0.4"/>
    <x v="2873"/>
    <e v="#VALUE!"/>
    <e v="#VALUE!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x v="2558"/>
    <n v="3"/>
    <n v="0.2"/>
    <x v="2834"/>
    <e v="#VALUE!"/>
    <e v="#VALUE!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x v="2591"/>
    <n v="3"/>
    <n v="0.7"/>
    <x v="2874"/>
    <e v="#VALUE!"/>
    <e v="#VALUE!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x v="2592"/>
    <n v="3"/>
    <n v="0.2"/>
    <x v="2875"/>
    <e v="#VALUE!"/>
    <e v="#VALUE!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x v="2039"/>
    <n v="2"/>
    <n v="0.2"/>
    <x v="2876"/>
    <e v="#VALUE!"/>
    <e v="#VALUE!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x v="2593"/>
    <n v="3"/>
    <n v="0.2"/>
    <x v="2877"/>
    <e v="#VALUE!"/>
    <e v="#VALUE!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x v="2594"/>
    <n v="3"/>
    <n v="0.8"/>
    <x v="2878"/>
    <e v="#VALUE!"/>
    <e v="#VALUE!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x v="730"/>
    <n v="2"/>
    <n v="0.2"/>
    <x v="2262"/>
    <e v="#VALUE!"/>
    <e v="#VALUE!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x v="863"/>
    <n v="6"/>
    <n v="0.2"/>
    <x v="2879"/>
    <n v="2015"/>
    <n v="5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x v="2595"/>
    <n v="5"/>
    <n v="0.2"/>
    <x v="2880"/>
    <e v="#VALUE!"/>
    <e v="#VALUE!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x v="2596"/>
    <n v="7"/>
    <n v="0"/>
    <x v="2881"/>
    <e v="#VALUE!"/>
    <e v="#VALUE!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x v="884"/>
    <n v="5"/>
    <n v="0.2"/>
    <x v="2882"/>
    <e v="#VALUE!"/>
    <e v="#VALUE!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x v="2597"/>
    <n v="2"/>
    <n v="0"/>
    <x v="2883"/>
    <e v="#VALUE!"/>
    <e v="#VALUE!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x v="2598"/>
    <n v="2"/>
    <n v="0.1"/>
    <x v="2884"/>
    <e v="#VALUE!"/>
    <e v="#VALUE!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x v="2599"/>
    <n v="3"/>
    <n v="0.2"/>
    <x v="2885"/>
    <e v="#VALUE!"/>
    <e v="#VALUE!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x v="2600"/>
    <n v="5"/>
    <n v="0.6"/>
    <x v="2886"/>
    <n v="2017"/>
    <n v="10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x v="2601"/>
    <n v="9"/>
    <n v="0"/>
    <x v="2887"/>
    <n v="2015"/>
    <n v="1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x v="874"/>
    <n v="3"/>
    <n v="0"/>
    <x v="910"/>
    <n v="2015"/>
    <n v="11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x v="2602"/>
    <n v="7"/>
    <n v="0.2"/>
    <x v="2888"/>
    <e v="#VALUE!"/>
    <e v="#VALUE!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x v="1649"/>
    <n v="3"/>
    <n v="0.2"/>
    <x v="1755"/>
    <e v="#VALUE!"/>
    <e v="#VALUE!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x v="233"/>
    <n v="5"/>
    <n v="0.2"/>
    <x v="1430"/>
    <e v="#VALUE!"/>
    <e v="#VALUE!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x v="2603"/>
    <n v="3"/>
    <n v="0"/>
    <x v="2889"/>
    <e v="#VALUE!"/>
    <e v="#VALUE!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x v="2604"/>
    <n v="3"/>
    <n v="0"/>
    <x v="2890"/>
    <e v="#VALUE!"/>
    <e v="#VALUE!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x v="2605"/>
    <n v="5"/>
    <n v="0.8"/>
    <x v="2891"/>
    <n v="2014"/>
    <n v="11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x v="2606"/>
    <n v="1"/>
    <n v="0.8"/>
    <x v="2892"/>
    <n v="2014"/>
    <n v="11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x v="1840"/>
    <n v="3"/>
    <n v="0.2"/>
    <x v="2893"/>
    <n v="2014"/>
    <n v="11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x v="740"/>
    <n v="5"/>
    <n v="0.2"/>
    <x v="2894"/>
    <n v="2014"/>
    <n v="11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x v="2607"/>
    <n v="8"/>
    <n v="0.2"/>
    <x v="2895"/>
    <n v="2014"/>
    <n v="11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x v="1467"/>
    <n v="2"/>
    <n v="0.2"/>
    <x v="1551"/>
    <n v="2014"/>
    <n v="1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x v="2608"/>
    <n v="3"/>
    <n v="0.2"/>
    <x v="2896"/>
    <n v="2014"/>
    <n v="11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x v="2609"/>
    <n v="3"/>
    <n v="0.2"/>
    <x v="2897"/>
    <e v="#VALUE!"/>
    <e v="#VALUE!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x v="2610"/>
    <n v="3"/>
    <n v="0.2"/>
    <x v="2898"/>
    <e v="#VALUE!"/>
    <e v="#VALUE!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x v="2611"/>
    <n v="1"/>
    <n v="0.6"/>
    <x v="2899"/>
    <e v="#VALUE!"/>
    <e v="#VALUE!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x v="854"/>
    <n v="4"/>
    <n v="0"/>
    <x v="2900"/>
    <e v="#VALUE!"/>
    <e v="#VALUE!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x v="2612"/>
    <n v="4"/>
    <n v="0.2"/>
    <x v="2901"/>
    <e v="#VALUE!"/>
    <e v="#VALUE!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x v="677"/>
    <n v="4"/>
    <n v="0"/>
    <x v="2902"/>
    <e v="#VALUE!"/>
    <e v="#VALUE!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x v="2613"/>
    <n v="3"/>
    <n v="0.2"/>
    <x v="2903"/>
    <e v="#VALUE!"/>
    <e v="#VALUE!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x v="2614"/>
    <n v="9"/>
    <n v="0.2"/>
    <x v="2904"/>
    <e v="#VALUE!"/>
    <e v="#VALUE!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x v="2615"/>
    <n v="3"/>
    <n v="0"/>
    <x v="2905"/>
    <e v="#VALUE!"/>
    <e v="#VALUE!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x v="2616"/>
    <n v="5"/>
    <n v="0"/>
    <x v="2906"/>
    <e v="#VALUE!"/>
    <e v="#VALUE!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x v="1232"/>
    <n v="3"/>
    <n v="0"/>
    <x v="1283"/>
    <e v="#VALUE!"/>
    <e v="#VALUE!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x v="2617"/>
    <n v="1"/>
    <n v="0.3"/>
    <x v="2907"/>
    <e v="#VALUE!"/>
    <e v="#VALUE!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x v="127"/>
    <n v="3"/>
    <n v="0"/>
    <x v="2908"/>
    <e v="#VALUE!"/>
    <e v="#VALUE!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x v="2618"/>
    <n v="9"/>
    <n v="0"/>
    <x v="2909"/>
    <e v="#VALUE!"/>
    <e v="#VALUE!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x v="2582"/>
    <n v="4"/>
    <n v="0"/>
    <x v="2247"/>
    <e v="#VALUE!"/>
    <e v="#VALUE!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x v="180"/>
    <n v="5"/>
    <n v="0"/>
    <x v="2910"/>
    <e v="#VALUE!"/>
    <e v="#VALUE!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x v="2619"/>
    <n v="5"/>
    <n v="0"/>
    <x v="2911"/>
    <e v="#VALUE!"/>
    <e v="#VALUE!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x v="2620"/>
    <n v="5"/>
    <n v="0.8"/>
    <x v="2912"/>
    <n v="2017"/>
    <n v="5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x v="577"/>
    <n v="4"/>
    <n v="0.2"/>
    <x v="589"/>
    <e v="#VALUE!"/>
    <e v="#VALUE!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x v="1309"/>
    <n v="3"/>
    <n v="0"/>
    <x v="2913"/>
    <e v="#VALUE!"/>
    <e v="#VALUE!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x v="2621"/>
    <n v="3"/>
    <n v="0.15"/>
    <x v="2914"/>
    <e v="#VALUE!"/>
    <e v="#VALUE!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x v="1396"/>
    <n v="2"/>
    <n v="0.2"/>
    <x v="1471"/>
    <e v="#VALUE!"/>
    <e v="#VALUE!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x v="2622"/>
    <n v="2"/>
    <n v="0"/>
    <x v="2915"/>
    <e v="#VALUE!"/>
    <e v="#VALUE!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x v="2623"/>
    <n v="1"/>
    <n v="0.3"/>
    <x v="2916"/>
    <e v="#VALUE!"/>
    <e v="#VALUE!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x v="1490"/>
    <n v="2"/>
    <n v="0"/>
    <x v="1577"/>
    <e v="#VALUE!"/>
    <e v="#VALUE!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x v="2624"/>
    <n v="1"/>
    <n v="0"/>
    <x v="2917"/>
    <e v="#VALUE!"/>
    <e v="#VALUE!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x v="2625"/>
    <n v="9"/>
    <n v="0.2"/>
    <x v="2918"/>
    <n v="2017"/>
    <n v="7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x v="2626"/>
    <n v="2"/>
    <n v="0.8"/>
    <x v="2919"/>
    <n v="2016"/>
    <n v="6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x v="2627"/>
    <n v="2"/>
    <n v="0.2"/>
    <x v="2920"/>
    <n v="2016"/>
    <n v="6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x v="2628"/>
    <n v="4"/>
    <n v="0"/>
    <x v="2921"/>
    <n v="2015"/>
    <n v="4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x v="2629"/>
    <n v="3"/>
    <n v="0"/>
    <x v="2922"/>
    <n v="2015"/>
    <n v="4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x v="537"/>
    <n v="3"/>
    <n v="0"/>
    <x v="551"/>
    <e v="#VALUE!"/>
    <e v="#VALUE!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x v="2630"/>
    <n v="2"/>
    <n v="0"/>
    <x v="2923"/>
    <e v="#VALUE!"/>
    <e v="#VALUE!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x v="1235"/>
    <n v="3"/>
    <n v="0.6"/>
    <x v="2924"/>
    <e v="#VALUE!"/>
    <e v="#VALUE!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x v="1395"/>
    <n v="2"/>
    <n v="0.15"/>
    <x v="2925"/>
    <e v="#VALUE!"/>
    <e v="#VALUE!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x v="559"/>
    <n v="2"/>
    <n v="0.2"/>
    <x v="572"/>
    <n v="2014"/>
    <n v="9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x v="642"/>
    <n v="3"/>
    <n v="0.2"/>
    <x v="2926"/>
    <n v="2014"/>
    <n v="9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x v="1713"/>
    <n v="2"/>
    <n v="0"/>
    <x v="2927"/>
    <e v="#VALUE!"/>
    <e v="#VALUE!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x v="2631"/>
    <n v="4"/>
    <n v="0.2"/>
    <x v="2928"/>
    <e v="#VALUE!"/>
    <e v="#VALUE!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x v="2632"/>
    <n v="5"/>
    <n v="0"/>
    <x v="2929"/>
    <e v="#VALUE!"/>
    <e v="#VALUE!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x v="63"/>
    <n v="6"/>
    <n v="0.2"/>
    <x v="2930"/>
    <e v="#VALUE!"/>
    <e v="#VALUE!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x v="2633"/>
    <n v="2"/>
    <n v="0"/>
    <x v="2931"/>
    <e v="#VALUE!"/>
    <e v="#VALUE!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x v="2634"/>
    <n v="3"/>
    <n v="0"/>
    <x v="2932"/>
    <n v="2015"/>
    <n v="4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x v="2635"/>
    <n v="5"/>
    <n v="0.1"/>
    <x v="2933"/>
    <n v="2015"/>
    <n v="4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x v="786"/>
    <n v="4"/>
    <n v="0"/>
    <x v="2934"/>
    <n v="2015"/>
    <n v="4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x v="2636"/>
    <n v="2"/>
    <n v="0.1"/>
    <x v="2935"/>
    <n v="2015"/>
    <n v="4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x v="2637"/>
    <n v="9"/>
    <n v="0.2"/>
    <x v="2936"/>
    <n v="2016"/>
    <n v="1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x v="2638"/>
    <n v="6"/>
    <n v="0.8"/>
    <x v="2937"/>
    <e v="#VALUE!"/>
    <e v="#VALUE!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x v="1495"/>
    <n v="3"/>
    <n v="0.2"/>
    <x v="1583"/>
    <e v="#VALUE!"/>
    <e v="#VALUE!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x v="2639"/>
    <n v="9"/>
    <n v="0.2"/>
    <x v="2938"/>
    <e v="#VALUE!"/>
    <e v="#VALUE!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x v="1671"/>
    <n v="1"/>
    <n v="0.2"/>
    <x v="2939"/>
    <e v="#VALUE!"/>
    <e v="#VALUE!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x v="1444"/>
    <n v="3"/>
    <n v="0"/>
    <x v="1526"/>
    <n v="2015"/>
    <n v="4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x v="2640"/>
    <n v="7"/>
    <n v="0.1"/>
    <x v="2940"/>
    <n v="2015"/>
    <n v="4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x v="2641"/>
    <n v="5"/>
    <n v="0"/>
    <x v="2941"/>
    <n v="2015"/>
    <n v="4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x v="2642"/>
    <n v="4"/>
    <n v="0.2"/>
    <x v="2942"/>
    <n v="2017"/>
    <n v="7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x v="2206"/>
    <n v="3"/>
    <n v="0.2"/>
    <x v="2391"/>
    <n v="2017"/>
    <n v="7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x v="2643"/>
    <n v="2"/>
    <n v="0.2"/>
    <x v="2943"/>
    <n v="2017"/>
    <n v="7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x v="2644"/>
    <n v="6"/>
    <n v="0.7"/>
    <x v="2944"/>
    <n v="2017"/>
    <n v="7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x v="1244"/>
    <n v="3"/>
    <n v="0.4"/>
    <x v="1296"/>
    <n v="2017"/>
    <n v="7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x v="1297"/>
    <n v="2"/>
    <n v="0.2"/>
    <x v="2945"/>
    <e v="#VALUE!"/>
    <e v="#VALUE!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x v="2645"/>
    <n v="4"/>
    <n v="0.2"/>
    <x v="2946"/>
    <n v="2014"/>
    <n v="9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x v="2646"/>
    <n v="2"/>
    <n v="0.2"/>
    <x v="2947"/>
    <n v="2014"/>
    <n v="9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x v="2647"/>
    <n v="1"/>
    <n v="0.8"/>
    <x v="2948"/>
    <e v="#VALUE!"/>
    <e v="#VALUE!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x v="2648"/>
    <n v="6"/>
    <n v="0.2"/>
    <x v="2949"/>
    <n v="2017"/>
    <n v="10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x v="2293"/>
    <n v="4"/>
    <n v="0"/>
    <x v="16"/>
    <n v="2017"/>
    <n v="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x v="2649"/>
    <n v="1"/>
    <n v="0"/>
    <x v="2950"/>
    <n v="2017"/>
    <n v="1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x v="233"/>
    <n v="4"/>
    <n v="0"/>
    <x v="245"/>
    <n v="2017"/>
    <n v="1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x v="2650"/>
    <n v="1"/>
    <n v="0"/>
    <x v="2951"/>
    <e v="#VALUE!"/>
    <e v="#VALUE!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x v="2651"/>
    <n v="6"/>
    <n v="0"/>
    <x v="2952"/>
    <e v="#VALUE!"/>
    <e v="#VALUE!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x v="2652"/>
    <n v="3"/>
    <n v="0"/>
    <x v="2953"/>
    <e v="#VALUE!"/>
    <e v="#VALUE!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x v="1392"/>
    <n v="3"/>
    <n v="0"/>
    <x v="2209"/>
    <e v="#VALUE!"/>
    <e v="#VALUE!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x v="2653"/>
    <n v="7"/>
    <n v="0.6"/>
    <x v="2954"/>
    <n v="2015"/>
    <n v="4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x v="2654"/>
    <n v="4"/>
    <n v="0.6"/>
    <x v="2955"/>
    <e v="#VALUE!"/>
    <e v="#VALUE!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x v="42"/>
    <n v="2"/>
    <n v="0"/>
    <x v="42"/>
    <e v="#VALUE!"/>
    <e v="#VALUE!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x v="2655"/>
    <n v="2"/>
    <n v="0.3"/>
    <x v="2956"/>
    <e v="#VALUE!"/>
    <e v="#VALUE!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x v="2655"/>
    <n v="2"/>
    <n v="0.3"/>
    <x v="2956"/>
    <e v="#VALUE!"/>
    <e v="#VALUE!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x v="2656"/>
    <n v="8"/>
    <n v="0.7"/>
    <x v="2957"/>
    <e v="#VALUE!"/>
    <e v="#VALUE!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x v="2657"/>
    <n v="4"/>
    <n v="0.2"/>
    <x v="2958"/>
    <e v="#VALUE!"/>
    <e v="#VALUE!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x v="559"/>
    <n v="2"/>
    <n v="0.2"/>
    <x v="572"/>
    <e v="#VALUE!"/>
    <e v="#VALUE!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x v="2658"/>
    <n v="9"/>
    <n v="0"/>
    <x v="2959"/>
    <e v="#VALUE!"/>
    <e v="#VALUE!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x v="2659"/>
    <n v="2"/>
    <n v="0.2"/>
    <x v="2960"/>
    <e v="#VALUE!"/>
    <e v="#VALUE!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x v="2660"/>
    <n v="4"/>
    <n v="0"/>
    <x v="622"/>
    <e v="#VALUE!"/>
    <e v="#VALUE!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x v="2661"/>
    <n v="2"/>
    <n v="0"/>
    <x v="2961"/>
    <e v="#VALUE!"/>
    <e v="#VALUE!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x v="2662"/>
    <n v="2"/>
    <n v="0.2"/>
    <x v="2962"/>
    <e v="#VALUE!"/>
    <e v="#VALUE!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x v="2663"/>
    <n v="1"/>
    <n v="0"/>
    <x v="2963"/>
    <n v="2016"/>
    <n v="2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x v="338"/>
    <n v="2"/>
    <n v="0"/>
    <x v="1835"/>
    <n v="2016"/>
    <n v="2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x v="1875"/>
    <n v="5"/>
    <n v="0.2"/>
    <x v="2964"/>
    <e v="#VALUE!"/>
    <e v="#VALUE!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x v="568"/>
    <n v="2"/>
    <n v="0.2"/>
    <x v="581"/>
    <e v="#VALUE!"/>
    <e v="#VALUE!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x v="2598"/>
    <n v="2"/>
    <n v="0.1"/>
    <x v="2152"/>
    <n v="2015"/>
    <n v="6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x v="2664"/>
    <n v="2"/>
    <n v="0"/>
    <x v="2965"/>
    <e v="#VALUE!"/>
    <e v="#VALUE!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x v="681"/>
    <n v="8"/>
    <n v="0"/>
    <x v="697"/>
    <e v="#VALUE!"/>
    <e v="#VALUE!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x v="2665"/>
    <n v="7"/>
    <n v="0"/>
    <x v="2966"/>
    <e v="#VALUE!"/>
    <e v="#VALUE!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x v="20"/>
    <n v="4"/>
    <n v="0.2"/>
    <x v="20"/>
    <e v="#VALUE!"/>
    <e v="#VALUE!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x v="2666"/>
    <n v="2"/>
    <n v="0.2"/>
    <x v="2967"/>
    <e v="#VALUE!"/>
    <e v="#VALUE!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x v="593"/>
    <n v="4"/>
    <n v="0"/>
    <x v="2968"/>
    <e v="#VALUE!"/>
    <e v="#VALUE!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x v="2667"/>
    <n v="10"/>
    <n v="0"/>
    <x v="2969"/>
    <e v="#VALUE!"/>
    <e v="#VALUE!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x v="2668"/>
    <n v="4"/>
    <n v="0.2"/>
    <x v="2970"/>
    <n v="2017"/>
    <n v="3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x v="2669"/>
    <n v="2"/>
    <n v="0.4"/>
    <x v="2971"/>
    <n v="2017"/>
    <n v="3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x v="2585"/>
    <n v="6"/>
    <n v="0.2"/>
    <x v="2972"/>
    <n v="2017"/>
    <n v="3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x v="1400"/>
    <n v="3"/>
    <n v="0"/>
    <x v="2973"/>
    <n v="2017"/>
    <n v="8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x v="2670"/>
    <n v="2"/>
    <n v="0"/>
    <x v="2974"/>
    <n v="2017"/>
    <n v="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x v="1817"/>
    <n v="9"/>
    <n v="0"/>
    <x v="1958"/>
    <n v="2017"/>
    <n v="8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x v="176"/>
    <n v="3"/>
    <n v="0.2"/>
    <x v="2975"/>
    <n v="2017"/>
    <n v="5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x v="2671"/>
    <n v="6"/>
    <n v="0.2"/>
    <x v="2976"/>
    <n v="2017"/>
    <n v="5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x v="2672"/>
    <n v="2"/>
    <n v="0.8"/>
    <x v="2977"/>
    <e v="#VALUE!"/>
    <e v="#VALUE!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x v="2673"/>
    <n v="3"/>
    <n v="0.6"/>
    <x v="2978"/>
    <e v="#VALUE!"/>
    <e v="#VALUE!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x v="2674"/>
    <n v="2"/>
    <n v="0.6"/>
    <x v="2979"/>
    <e v="#VALUE!"/>
    <e v="#VALUE!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x v="2675"/>
    <n v="2"/>
    <n v="0.3"/>
    <x v="2980"/>
    <e v="#VALUE!"/>
    <e v="#VALUE!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x v="2676"/>
    <n v="6"/>
    <n v="0.2"/>
    <x v="2981"/>
    <e v="#VALUE!"/>
    <e v="#VALUE!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x v="2677"/>
    <n v="1"/>
    <n v="0.2"/>
    <x v="2982"/>
    <e v="#VALUE!"/>
    <e v="#VALUE!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x v="2678"/>
    <n v="14"/>
    <n v="0"/>
    <x v="2983"/>
    <n v="2014"/>
    <n v="11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x v="80"/>
    <n v="3"/>
    <n v="0"/>
    <x v="2984"/>
    <e v="#VALUE!"/>
    <e v="#VALUE!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x v="2679"/>
    <n v="7"/>
    <n v="0"/>
    <x v="2985"/>
    <e v="#VALUE!"/>
    <e v="#VALUE!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x v="556"/>
    <n v="2"/>
    <n v="0.2"/>
    <x v="2986"/>
    <e v="#VALUE!"/>
    <e v="#VALUE!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x v="2680"/>
    <n v="5"/>
    <n v="0"/>
    <x v="2987"/>
    <n v="2015"/>
    <n v="1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x v="2681"/>
    <n v="2"/>
    <n v="0"/>
    <x v="2988"/>
    <n v="2016"/>
    <n v="6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x v="1053"/>
    <n v="2"/>
    <n v="0"/>
    <x v="1097"/>
    <n v="2017"/>
    <n v="11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x v="2682"/>
    <n v="2"/>
    <n v="0.2"/>
    <x v="2989"/>
    <n v="2016"/>
    <n v="7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x v="2683"/>
    <n v="5"/>
    <n v="0"/>
    <x v="2990"/>
    <n v="2014"/>
    <n v="8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x v="2684"/>
    <n v="1"/>
    <n v="0"/>
    <x v="2991"/>
    <n v="2014"/>
    <n v="8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x v="133"/>
    <n v="2"/>
    <n v="0"/>
    <x v="135"/>
    <n v="2014"/>
    <n v="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x v="2685"/>
    <n v="2"/>
    <n v="0.2"/>
    <x v="2992"/>
    <e v="#VALUE!"/>
    <e v="#VALUE!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x v="2686"/>
    <n v="4"/>
    <n v="0"/>
    <x v="2993"/>
    <n v="2015"/>
    <n v="1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x v="782"/>
    <n v="3"/>
    <n v="0.2"/>
    <x v="2994"/>
    <n v="2015"/>
    <n v="9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x v="2687"/>
    <n v="2"/>
    <n v="0.2"/>
    <x v="2995"/>
    <e v="#VALUE!"/>
    <e v="#VALUE!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x v="973"/>
    <n v="3"/>
    <n v="0.2"/>
    <x v="2996"/>
    <e v="#VALUE!"/>
    <e v="#VALUE!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x v="2688"/>
    <n v="3"/>
    <n v="0.2"/>
    <x v="2997"/>
    <e v="#VALUE!"/>
    <e v="#VALUE!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x v="2689"/>
    <n v="2"/>
    <n v="0.7"/>
    <x v="2998"/>
    <e v="#VALUE!"/>
    <e v="#VALUE!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x v="2690"/>
    <n v="2"/>
    <n v="0.7"/>
    <x v="2999"/>
    <e v="#VALUE!"/>
    <e v="#VALUE!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x v="730"/>
    <n v="2"/>
    <n v="0.2"/>
    <x v="2262"/>
    <e v="#VALUE!"/>
    <e v="#VALUE!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x v="2691"/>
    <n v="4"/>
    <n v="0.2"/>
    <x v="3000"/>
    <n v="2017"/>
    <n v="5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x v="2692"/>
    <n v="7"/>
    <n v="0"/>
    <x v="3001"/>
    <e v="#VALUE!"/>
    <e v="#VALUE!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x v="2693"/>
    <n v="1"/>
    <n v="0.2"/>
    <x v="3002"/>
    <e v="#VALUE!"/>
    <e v="#VALUE!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x v="1388"/>
    <n v="1"/>
    <n v="0.2"/>
    <x v="3003"/>
    <n v="2017"/>
    <n v="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x v="1156"/>
    <n v="2"/>
    <n v="0"/>
    <x v="3004"/>
    <n v="2015"/>
    <n v="10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x v="2694"/>
    <n v="2"/>
    <n v="0"/>
    <x v="3005"/>
    <n v="2015"/>
    <n v="10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x v="2695"/>
    <n v="9"/>
    <n v="0"/>
    <x v="3006"/>
    <n v="2015"/>
    <n v="10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x v="2696"/>
    <n v="6"/>
    <n v="0"/>
    <x v="3007"/>
    <e v="#VALUE!"/>
    <e v="#VALUE!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x v="1097"/>
    <n v="3"/>
    <n v="0.2"/>
    <x v="3008"/>
    <n v="2015"/>
    <n v="6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x v="80"/>
    <n v="2"/>
    <n v="0"/>
    <x v="986"/>
    <n v="2016"/>
    <n v="1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x v="2697"/>
    <n v="2"/>
    <n v="0.2"/>
    <x v="3009"/>
    <n v="2017"/>
    <n v="12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x v="2698"/>
    <n v="2"/>
    <n v="0.2"/>
    <x v="3010"/>
    <n v="2017"/>
    <n v="12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x v="2699"/>
    <n v="1"/>
    <n v="0"/>
    <x v="3011"/>
    <n v="2017"/>
    <n v="3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x v="2564"/>
    <n v="2"/>
    <n v="0"/>
    <x v="3012"/>
    <n v="2017"/>
    <n v="3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x v="2700"/>
    <n v="5"/>
    <n v="0"/>
    <x v="3013"/>
    <e v="#VALUE!"/>
    <e v="#VALUE!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x v="2701"/>
    <n v="5"/>
    <n v="0"/>
    <x v="3014"/>
    <e v="#VALUE!"/>
    <e v="#VALUE!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x v="448"/>
    <n v="9"/>
    <n v="0"/>
    <x v="3015"/>
    <e v="#VALUE!"/>
    <e v="#VALUE!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x v="18"/>
    <n v="2"/>
    <n v="0"/>
    <x v="18"/>
    <n v="2016"/>
    <n v="8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x v="1544"/>
    <n v="7"/>
    <n v="0"/>
    <x v="1637"/>
    <n v="2016"/>
    <n v="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x v="2702"/>
    <n v="6"/>
    <n v="0.2"/>
    <x v="3016"/>
    <n v="2016"/>
    <n v="8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x v="2431"/>
    <n v="2"/>
    <n v="0"/>
    <x v="3017"/>
    <n v="2014"/>
    <n v="7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x v="2703"/>
    <n v="5"/>
    <n v="0"/>
    <x v="3018"/>
    <e v="#VALUE!"/>
    <e v="#VALUE!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x v="2021"/>
    <n v="4"/>
    <n v="0"/>
    <x v="3019"/>
    <e v="#VALUE!"/>
    <e v="#VALUE!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x v="2704"/>
    <n v="3"/>
    <n v="0"/>
    <x v="3020"/>
    <e v="#VALUE!"/>
    <e v="#VALUE!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x v="1054"/>
    <n v="4"/>
    <n v="0"/>
    <x v="3021"/>
    <e v="#VALUE!"/>
    <e v="#VALUE!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x v="2705"/>
    <n v="1"/>
    <n v="0.2"/>
    <x v="3022"/>
    <e v="#VALUE!"/>
    <e v="#VALUE!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x v="2706"/>
    <n v="2"/>
    <n v="0.2"/>
    <x v="3023"/>
    <n v="2017"/>
    <n v="5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x v="2335"/>
    <n v="2"/>
    <n v="0.3"/>
    <x v="2549"/>
    <n v="2015"/>
    <n v="2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x v="2707"/>
    <n v="6"/>
    <n v="0.3"/>
    <x v="3024"/>
    <n v="2015"/>
    <n v="2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x v="644"/>
    <n v="5"/>
    <n v="0.2"/>
    <x v="3025"/>
    <n v="2015"/>
    <n v="2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x v="2708"/>
    <n v="3"/>
    <n v="0.2"/>
    <x v="3026"/>
    <n v="2015"/>
    <n v="2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x v="1492"/>
    <n v="2"/>
    <n v="0.2"/>
    <x v="3027"/>
    <n v="2015"/>
    <n v="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x v="2709"/>
    <n v="4"/>
    <n v="0"/>
    <x v="3028"/>
    <e v="#VALUE!"/>
    <e v="#VALUE!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x v="2710"/>
    <n v="5"/>
    <n v="0"/>
    <x v="3029"/>
    <e v="#VALUE!"/>
    <e v="#VALUE!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x v="884"/>
    <n v="4"/>
    <n v="0"/>
    <x v="3030"/>
    <e v="#VALUE!"/>
    <e v="#VALUE!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x v="2711"/>
    <n v="2"/>
    <n v="0.2"/>
    <x v="3031"/>
    <n v="2016"/>
    <n v="8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x v="2712"/>
    <n v="6"/>
    <n v="0"/>
    <x v="3032"/>
    <n v="2016"/>
    <n v="8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x v="593"/>
    <n v="5"/>
    <n v="0.2"/>
    <x v="3033"/>
    <n v="2016"/>
    <n v="8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x v="2713"/>
    <n v="3"/>
    <n v="0"/>
    <x v="3034"/>
    <e v="#VALUE!"/>
    <e v="#VALUE!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x v="2714"/>
    <n v="3"/>
    <n v="0"/>
    <x v="3035"/>
    <e v="#VALUE!"/>
    <e v="#VALUE!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x v="233"/>
    <n v="9"/>
    <n v="0"/>
    <x v="1766"/>
    <e v="#VALUE!"/>
    <e v="#VALUE!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x v="559"/>
    <n v="2"/>
    <n v="0.2"/>
    <x v="572"/>
    <n v="2017"/>
    <n v="10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x v="2715"/>
    <n v="3"/>
    <n v="0.2"/>
    <x v="3036"/>
    <n v="2017"/>
    <n v="10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x v="1706"/>
    <n v="4"/>
    <n v="0"/>
    <x v="1818"/>
    <e v="#VALUE!"/>
    <e v="#VALUE!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x v="1212"/>
    <n v="2"/>
    <n v="0.2"/>
    <x v="1470"/>
    <e v="#VALUE!"/>
    <e v="#VALUE!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x v="882"/>
    <n v="4"/>
    <n v="0.8"/>
    <x v="3037"/>
    <e v="#VALUE!"/>
    <e v="#VALUE!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x v="2716"/>
    <n v="4"/>
    <n v="0.32"/>
    <x v="3038"/>
    <e v="#VALUE!"/>
    <e v="#VALUE!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x v="12"/>
    <n v="3"/>
    <n v="0.2"/>
    <x v="12"/>
    <e v="#VALUE!"/>
    <e v="#VALUE!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x v="25"/>
    <n v="2"/>
    <n v="0.2"/>
    <x v="273"/>
    <e v="#VALUE!"/>
    <e v="#VALUE!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x v="2717"/>
    <n v="2"/>
    <n v="0.4"/>
    <x v="3039"/>
    <e v="#VALUE!"/>
    <e v="#VALUE!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x v="2718"/>
    <n v="7"/>
    <n v="0.2"/>
    <x v="3040"/>
    <e v="#VALUE!"/>
    <e v="#VALUE!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x v="2719"/>
    <n v="9"/>
    <n v="0.3"/>
    <x v="3041"/>
    <n v="2017"/>
    <n v="4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x v="2720"/>
    <n v="3"/>
    <n v="0.2"/>
    <x v="3042"/>
    <n v="2017"/>
    <n v="4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x v="2721"/>
    <n v="3"/>
    <n v="0.2"/>
    <x v="3043"/>
    <n v="2017"/>
    <n v="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x v="2722"/>
    <n v="3"/>
    <n v="0"/>
    <x v="3044"/>
    <e v="#VALUE!"/>
    <e v="#VALUE!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x v="2723"/>
    <n v="9"/>
    <n v="0.2"/>
    <x v="3045"/>
    <n v="2016"/>
    <n v="9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x v="2488"/>
    <n v="2"/>
    <n v="0.2"/>
    <x v="3046"/>
    <n v="2016"/>
    <n v="9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x v="2724"/>
    <n v="4"/>
    <n v="0.2"/>
    <x v="3047"/>
    <n v="2016"/>
    <n v="9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x v="2725"/>
    <n v="7"/>
    <n v="0.5"/>
    <x v="3048"/>
    <e v="#VALUE!"/>
    <e v="#VALUE!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x v="2726"/>
    <n v="2"/>
    <n v="0.2"/>
    <x v="3049"/>
    <n v="2015"/>
    <n v="10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x v="1304"/>
    <n v="7"/>
    <n v="0"/>
    <x v="1362"/>
    <e v="#VALUE!"/>
    <e v="#VALUE!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x v="2727"/>
    <n v="3"/>
    <n v="0"/>
    <x v="3050"/>
    <e v="#VALUE!"/>
    <e v="#VALUE!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x v="2728"/>
    <n v="8"/>
    <n v="0"/>
    <x v="3051"/>
    <n v="2016"/>
    <n v="5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x v="2729"/>
    <n v="6"/>
    <n v="0.2"/>
    <x v="3052"/>
    <e v="#VALUE!"/>
    <e v="#VALUE!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x v="2730"/>
    <n v="3"/>
    <n v="0"/>
    <x v="3053"/>
    <n v="2017"/>
    <n v="10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x v="2731"/>
    <n v="3"/>
    <n v="0"/>
    <x v="2624"/>
    <n v="2017"/>
    <n v="10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x v="2732"/>
    <n v="8"/>
    <n v="0"/>
    <x v="3054"/>
    <n v="2017"/>
    <n v="10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x v="2733"/>
    <n v="4"/>
    <n v="0.2"/>
    <x v="3055"/>
    <e v="#VALUE!"/>
    <e v="#VALUE!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x v="2734"/>
    <n v="3"/>
    <n v="0.2"/>
    <x v="3056"/>
    <e v="#VALUE!"/>
    <e v="#VALUE!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x v="1567"/>
    <n v="5"/>
    <n v="0"/>
    <x v="1664"/>
    <e v="#VALUE!"/>
    <e v="#VALUE!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x v="2735"/>
    <n v="5"/>
    <n v="0"/>
    <x v="3057"/>
    <e v="#VALUE!"/>
    <e v="#VALUE!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x v="2736"/>
    <n v="4"/>
    <n v="0.2"/>
    <x v="3058"/>
    <e v="#VALUE!"/>
    <e v="#VALUE!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x v="1317"/>
    <n v="4"/>
    <n v="0"/>
    <x v="3059"/>
    <e v="#VALUE!"/>
    <e v="#VALUE!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x v="2737"/>
    <n v="5"/>
    <n v="0"/>
    <x v="3060"/>
    <e v="#VALUE!"/>
    <e v="#VALUE!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x v="2738"/>
    <n v="2"/>
    <n v="0"/>
    <x v="3061"/>
    <e v="#VALUE!"/>
    <e v="#VALUE!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x v="1344"/>
    <n v="3"/>
    <n v="0"/>
    <x v="1407"/>
    <e v="#VALUE!"/>
    <e v="#VALUE!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x v="2739"/>
    <n v="3"/>
    <n v="0"/>
    <x v="3062"/>
    <n v="2014"/>
    <n v="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x v="1227"/>
    <n v="3"/>
    <n v="0"/>
    <x v="3063"/>
    <n v="2014"/>
    <n v="9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x v="2740"/>
    <n v="5"/>
    <n v="0"/>
    <x v="3064"/>
    <n v="2014"/>
    <n v="9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x v="1544"/>
    <n v="7"/>
    <n v="0"/>
    <x v="1637"/>
    <n v="2014"/>
    <n v="9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x v="2741"/>
    <n v="3"/>
    <n v="0.2"/>
    <x v="3065"/>
    <e v="#VALUE!"/>
    <e v="#VALUE!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x v="2742"/>
    <n v="2"/>
    <n v="0.3"/>
    <x v="3066"/>
    <e v="#VALUE!"/>
    <e v="#VALUE!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x v="2743"/>
    <n v="1"/>
    <n v="0.2"/>
    <x v="3067"/>
    <e v="#VALUE!"/>
    <e v="#VALUE!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x v="2744"/>
    <n v="8"/>
    <n v="0.2"/>
    <x v="2902"/>
    <e v="#VALUE!"/>
    <e v="#VALUE!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x v="2745"/>
    <n v="8"/>
    <n v="0.8"/>
    <x v="3068"/>
    <e v="#VALUE!"/>
    <e v="#VALUE!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x v="2746"/>
    <n v="7"/>
    <n v="0"/>
    <x v="3069"/>
    <e v="#VALUE!"/>
    <e v="#VALUE!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x v="1507"/>
    <n v="2"/>
    <n v="0"/>
    <x v="1597"/>
    <e v="#VALUE!"/>
    <e v="#VALUE!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x v="2747"/>
    <n v="1"/>
    <n v="0"/>
    <x v="3070"/>
    <e v="#VALUE!"/>
    <e v="#VALUE!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x v="59"/>
    <n v="8"/>
    <n v="0"/>
    <x v="3071"/>
    <e v="#VALUE!"/>
    <e v="#VALUE!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x v="2748"/>
    <n v="3"/>
    <n v="0.2"/>
    <x v="3072"/>
    <e v="#VALUE!"/>
    <e v="#VALUE!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x v="2749"/>
    <n v="6"/>
    <n v="0.3"/>
    <x v="3073"/>
    <e v="#VALUE!"/>
    <e v="#VALUE!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x v="2750"/>
    <n v="8"/>
    <n v="0.2"/>
    <x v="3074"/>
    <e v="#VALUE!"/>
    <e v="#VALUE!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x v="2751"/>
    <n v="1"/>
    <n v="0.7"/>
    <x v="3075"/>
    <e v="#VALUE!"/>
    <e v="#VALUE!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x v="606"/>
    <n v="2"/>
    <n v="0"/>
    <x v="619"/>
    <e v="#VALUE!"/>
    <e v="#VALUE!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x v="2752"/>
    <n v="6"/>
    <n v="0.2"/>
    <x v="2401"/>
    <e v="#VALUE!"/>
    <e v="#VALUE!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x v="1544"/>
    <n v="7"/>
    <n v="0"/>
    <x v="1637"/>
    <n v="2017"/>
    <n v="1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x v="2753"/>
    <n v="2"/>
    <n v="0.2"/>
    <x v="3076"/>
    <n v="2017"/>
    <n v="1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x v="2754"/>
    <n v="4"/>
    <n v="0.2"/>
    <x v="3077"/>
    <n v="2017"/>
    <n v="7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x v="2755"/>
    <n v="4"/>
    <n v="0"/>
    <x v="3078"/>
    <n v="2017"/>
    <n v="7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x v="2756"/>
    <n v="4"/>
    <n v="0.2"/>
    <x v="3079"/>
    <n v="2017"/>
    <n v="4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x v="2757"/>
    <n v="5"/>
    <n v="0.7"/>
    <x v="3080"/>
    <n v="2017"/>
    <n v="4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x v="964"/>
    <n v="2"/>
    <n v="0.7"/>
    <x v="3081"/>
    <n v="2017"/>
    <n v="4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x v="132"/>
    <n v="4"/>
    <n v="0.2"/>
    <x v="3082"/>
    <n v="2017"/>
    <n v="4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x v="91"/>
    <n v="2"/>
    <n v="0"/>
    <x v="91"/>
    <n v="2016"/>
    <n v="3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x v="532"/>
    <n v="2"/>
    <n v="0"/>
    <x v="3083"/>
    <n v="2016"/>
    <n v="3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x v="2758"/>
    <n v="3"/>
    <n v="0"/>
    <x v="3084"/>
    <n v="2017"/>
    <n v="7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x v="1632"/>
    <n v="4"/>
    <n v="0.6"/>
    <x v="3085"/>
    <n v="2016"/>
    <n v="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x v="2759"/>
    <n v="2"/>
    <n v="0"/>
    <x v="1757"/>
    <n v="2017"/>
    <n v="3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x v="2760"/>
    <n v="6"/>
    <n v="0.2"/>
    <x v="3086"/>
    <n v="2017"/>
    <n v="3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x v="2761"/>
    <n v="4"/>
    <n v="0"/>
    <x v="3087"/>
    <n v="2017"/>
    <n v="3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x v="462"/>
    <n v="1"/>
    <n v="0.2"/>
    <x v="3088"/>
    <n v="2017"/>
    <n v="3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x v="1170"/>
    <n v="1"/>
    <n v="0.2"/>
    <x v="1653"/>
    <e v="#VALUE!"/>
    <e v="#VALUE!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x v="2582"/>
    <n v="2"/>
    <n v="0"/>
    <x v="3089"/>
    <n v="2017"/>
    <n v="7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x v="2762"/>
    <n v="10"/>
    <n v="0"/>
    <x v="3090"/>
    <n v="2017"/>
    <n v="7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x v="2763"/>
    <n v="3"/>
    <n v="0.2"/>
    <x v="3091"/>
    <e v="#VALUE!"/>
    <e v="#VALUE!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x v="2764"/>
    <n v="1"/>
    <n v="0.2"/>
    <x v="272"/>
    <n v="2016"/>
    <n v="7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x v="2765"/>
    <n v="1"/>
    <n v="0"/>
    <x v="3092"/>
    <n v="2016"/>
    <n v="7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x v="2766"/>
    <n v="1"/>
    <n v="0"/>
    <x v="3093"/>
    <e v="#VALUE!"/>
    <e v="#VALUE!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x v="2767"/>
    <n v="5"/>
    <n v="0"/>
    <x v="3094"/>
    <e v="#VALUE!"/>
    <e v="#VALUE!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x v="2768"/>
    <n v="8"/>
    <n v="0"/>
    <x v="3095"/>
    <e v="#VALUE!"/>
    <e v="#VALUE!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x v="1230"/>
    <n v="1"/>
    <n v="0"/>
    <x v="3096"/>
    <n v="2017"/>
    <n v="1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x v="2769"/>
    <n v="2"/>
    <n v="0"/>
    <x v="3097"/>
    <n v="2015"/>
    <n v="10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x v="2770"/>
    <n v="2"/>
    <n v="0"/>
    <x v="3098"/>
    <n v="2015"/>
    <n v="10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x v="2771"/>
    <n v="2"/>
    <n v="0"/>
    <x v="3099"/>
    <n v="2015"/>
    <n v="10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x v="533"/>
    <n v="1"/>
    <n v="0"/>
    <x v="547"/>
    <n v="2015"/>
    <n v="10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x v="456"/>
    <n v="2"/>
    <n v="0"/>
    <x v="470"/>
    <n v="2017"/>
    <n v="3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x v="2772"/>
    <n v="3"/>
    <n v="0.4"/>
    <x v="3100"/>
    <e v="#VALUE!"/>
    <e v="#VALUE!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x v="2773"/>
    <n v="2"/>
    <n v="0"/>
    <x v="3101"/>
    <e v="#VALUE!"/>
    <e v="#VALUE!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x v="704"/>
    <n v="1"/>
    <n v="0"/>
    <x v="721"/>
    <e v="#VALUE!"/>
    <e v="#VALUE!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x v="2774"/>
    <n v="12"/>
    <n v="0"/>
    <x v="3102"/>
    <e v="#VALUE!"/>
    <e v="#VALUE!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x v="2775"/>
    <n v="1"/>
    <n v="0.2"/>
    <x v="3103"/>
    <e v="#VALUE!"/>
    <e v="#VALUE!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x v="2776"/>
    <n v="3"/>
    <n v="0"/>
    <x v="3104"/>
    <n v="2016"/>
    <n v="5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x v="2777"/>
    <n v="3"/>
    <n v="0.7"/>
    <x v="3105"/>
    <n v="2016"/>
    <n v="11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x v="2778"/>
    <n v="5"/>
    <n v="0.2"/>
    <x v="3106"/>
    <n v="2016"/>
    <n v="11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x v="367"/>
    <n v="1"/>
    <n v="0.2"/>
    <x v="379"/>
    <n v="2017"/>
    <n v="9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x v="12"/>
    <n v="3"/>
    <n v="0.2"/>
    <x v="12"/>
    <n v="2014"/>
    <n v="9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x v="2779"/>
    <n v="6"/>
    <n v="0.2"/>
    <x v="3107"/>
    <n v="2014"/>
    <n v="9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x v="1121"/>
    <n v="3"/>
    <n v="0.2"/>
    <x v="3108"/>
    <n v="2014"/>
    <n v="9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x v="2780"/>
    <n v="1"/>
    <n v="0.4"/>
    <x v="3109"/>
    <n v="2014"/>
    <n v="9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x v="1065"/>
    <n v="9"/>
    <n v="0.2"/>
    <x v="1109"/>
    <e v="#VALUE!"/>
    <e v="#VALUE!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x v="2781"/>
    <n v="2"/>
    <n v="0.2"/>
    <x v="3110"/>
    <e v="#VALUE!"/>
    <e v="#VALUE!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x v="2782"/>
    <n v="5"/>
    <n v="0.3"/>
    <x v="3111"/>
    <e v="#VALUE!"/>
    <e v="#VALUE!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x v="1928"/>
    <n v="5"/>
    <n v="0"/>
    <x v="2080"/>
    <e v="#VALUE!"/>
    <e v="#VALUE!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x v="2783"/>
    <n v="2"/>
    <n v="0"/>
    <x v="3112"/>
    <e v="#VALUE!"/>
    <e v="#VALUE!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x v="2784"/>
    <n v="4"/>
    <n v="0"/>
    <x v="3113"/>
    <e v="#VALUE!"/>
    <e v="#VALUE!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x v="1599"/>
    <n v="3"/>
    <n v="0"/>
    <x v="3114"/>
    <n v="2016"/>
    <n v="12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x v="2785"/>
    <n v="3"/>
    <n v="0.2"/>
    <x v="3115"/>
    <e v="#VALUE!"/>
    <e v="#VALUE!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x v="2721"/>
    <n v="3"/>
    <n v="0.2"/>
    <x v="1028"/>
    <e v="#VALUE!"/>
    <e v="#VALUE!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x v="2786"/>
    <n v="3"/>
    <n v="0.2"/>
    <x v="3116"/>
    <e v="#VALUE!"/>
    <e v="#VALUE!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x v="2787"/>
    <n v="2"/>
    <n v="0.2"/>
    <x v="3117"/>
    <e v="#VALUE!"/>
    <e v="#VALUE!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x v="2788"/>
    <n v="2"/>
    <n v="0.2"/>
    <x v="3118"/>
    <e v="#VALUE!"/>
    <e v="#VALUE!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x v="2789"/>
    <n v="2"/>
    <n v="0.2"/>
    <x v="3119"/>
    <n v="2015"/>
    <n v="3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x v="2790"/>
    <n v="2"/>
    <n v="0.2"/>
    <x v="3120"/>
    <n v="2015"/>
    <n v="3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x v="2791"/>
    <n v="6"/>
    <n v="0.3"/>
    <x v="1563"/>
    <e v="#VALUE!"/>
    <e v="#VALUE!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x v="2792"/>
    <n v="4"/>
    <n v="0.2"/>
    <x v="3121"/>
    <e v="#VALUE!"/>
    <e v="#VALUE!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x v="2793"/>
    <n v="5"/>
    <n v="0.7"/>
    <x v="3122"/>
    <n v="2016"/>
    <n v="5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x v="1611"/>
    <n v="2"/>
    <n v="0.2"/>
    <x v="1714"/>
    <n v="2017"/>
    <n v="4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x v="345"/>
    <n v="1"/>
    <n v="0.2"/>
    <x v="3123"/>
    <n v="2017"/>
    <n v="4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x v="2794"/>
    <n v="5"/>
    <n v="0"/>
    <x v="3124"/>
    <n v="2017"/>
    <n v="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x v="2795"/>
    <n v="3"/>
    <n v="0.2"/>
    <x v="3125"/>
    <e v="#VALUE!"/>
    <e v="#VALUE!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x v="2796"/>
    <n v="8"/>
    <n v="0.2"/>
    <x v="3126"/>
    <e v="#VALUE!"/>
    <e v="#VALUE!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x v="2797"/>
    <n v="5"/>
    <n v="0"/>
    <x v="3127"/>
    <e v="#VALUE!"/>
    <e v="#VALUE!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x v="181"/>
    <n v="2"/>
    <n v="0"/>
    <x v="183"/>
    <e v="#VALUE!"/>
    <e v="#VALUE!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x v="2798"/>
    <n v="12"/>
    <n v="0.2"/>
    <x v="3128"/>
    <e v="#VALUE!"/>
    <e v="#VALUE!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x v="2799"/>
    <n v="2"/>
    <n v="0"/>
    <x v="3129"/>
    <e v="#VALUE!"/>
    <e v="#VALUE!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x v="2228"/>
    <n v="1"/>
    <n v="0"/>
    <x v="3130"/>
    <e v="#VALUE!"/>
    <e v="#VALUE!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x v="2800"/>
    <n v="1"/>
    <n v="0"/>
    <x v="3056"/>
    <e v="#VALUE!"/>
    <e v="#VALUE!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x v="2801"/>
    <n v="7"/>
    <n v="0.2"/>
    <x v="3131"/>
    <n v="2014"/>
    <n v="9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x v="2413"/>
    <n v="3"/>
    <n v="0.2"/>
    <x v="3132"/>
    <e v="#VALUE!"/>
    <e v="#VALUE!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x v="2802"/>
    <n v="7"/>
    <n v="0.2"/>
    <x v="3133"/>
    <e v="#VALUE!"/>
    <e v="#VALUE!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x v="2803"/>
    <n v="2"/>
    <n v="0"/>
    <x v="3134"/>
    <n v="2017"/>
    <n v="3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x v="2804"/>
    <n v="8"/>
    <n v="0"/>
    <x v="3135"/>
    <n v="2017"/>
    <n v="3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x v="2106"/>
    <n v="4"/>
    <n v="0.2"/>
    <x v="802"/>
    <n v="2016"/>
    <n v="10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x v="2805"/>
    <n v="7"/>
    <n v="0.4"/>
    <x v="3136"/>
    <n v="2016"/>
    <n v="10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x v="2806"/>
    <n v="2"/>
    <n v="0.2"/>
    <x v="3137"/>
    <n v="2016"/>
    <n v="10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x v="2807"/>
    <n v="3"/>
    <n v="0.2"/>
    <x v="3138"/>
    <n v="2016"/>
    <n v="10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x v="2808"/>
    <n v="4"/>
    <n v="0.2"/>
    <x v="3139"/>
    <n v="2016"/>
    <n v="10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x v="2809"/>
    <n v="7"/>
    <n v="0.2"/>
    <x v="3140"/>
    <n v="2016"/>
    <n v="10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x v="696"/>
    <n v="1"/>
    <n v="0.2"/>
    <x v="713"/>
    <n v="2016"/>
    <n v="10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x v="2810"/>
    <n v="7"/>
    <n v="0.2"/>
    <x v="3141"/>
    <n v="2016"/>
    <n v="10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x v="2811"/>
    <n v="7"/>
    <n v="0.7"/>
    <x v="3142"/>
    <n v="2016"/>
    <n v="10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x v="1611"/>
    <n v="2"/>
    <n v="0.2"/>
    <x v="1714"/>
    <e v="#VALUE!"/>
    <e v="#VALUE!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x v="2812"/>
    <n v="2"/>
    <n v="0"/>
    <x v="3143"/>
    <e v="#VALUE!"/>
    <e v="#VALUE!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x v="1508"/>
    <n v="1"/>
    <n v="0"/>
    <x v="3144"/>
    <e v="#VALUE!"/>
    <e v="#VALUE!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x v="2813"/>
    <n v="5"/>
    <n v="0.2"/>
    <x v="3145"/>
    <e v="#VALUE!"/>
    <e v="#VALUE!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x v="90"/>
    <n v="1"/>
    <n v="0"/>
    <x v="622"/>
    <e v="#VALUE!"/>
    <e v="#VALUE!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x v="2814"/>
    <n v="4"/>
    <n v="0"/>
    <x v="3146"/>
    <e v="#VALUE!"/>
    <e v="#VALUE!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x v="194"/>
    <n v="2"/>
    <n v="0.7"/>
    <x v="2839"/>
    <e v="#VALUE!"/>
    <e v="#VALUE!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x v="2815"/>
    <n v="6"/>
    <n v="0.2"/>
    <x v="3147"/>
    <e v="#VALUE!"/>
    <e v="#VALUE!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x v="2816"/>
    <n v="6"/>
    <n v="0"/>
    <x v="1342"/>
    <n v="2017"/>
    <n v="9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x v="2817"/>
    <n v="5"/>
    <n v="0"/>
    <x v="3148"/>
    <n v="2017"/>
    <n v="9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x v="2818"/>
    <n v="4"/>
    <n v="0"/>
    <x v="3149"/>
    <n v="2017"/>
    <n v="9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x v="1801"/>
    <n v="3"/>
    <n v="0"/>
    <x v="1937"/>
    <n v="2017"/>
    <n v="9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x v="2819"/>
    <n v="9"/>
    <n v="0"/>
    <x v="3150"/>
    <e v="#VALUE!"/>
    <e v="#VALUE!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x v="391"/>
    <n v="2"/>
    <n v="0.2"/>
    <x v="3151"/>
    <e v="#VALUE!"/>
    <e v="#VALUE!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x v="2820"/>
    <n v="1"/>
    <n v="0.2"/>
    <x v="3152"/>
    <n v="2017"/>
    <n v="8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x v="2821"/>
    <n v="3"/>
    <n v="0.2"/>
    <x v="3153"/>
    <n v="2015"/>
    <n v="12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x v="2822"/>
    <n v="4"/>
    <n v="0.2"/>
    <x v="3154"/>
    <n v="2015"/>
    <n v="12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x v="1669"/>
    <n v="3"/>
    <n v="0.2"/>
    <x v="3155"/>
    <n v="2015"/>
    <n v="12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x v="2823"/>
    <n v="5"/>
    <n v="0.2"/>
    <x v="3156"/>
    <e v="#VALUE!"/>
    <e v="#VALUE!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x v="2216"/>
    <n v="3"/>
    <n v="0"/>
    <x v="2417"/>
    <e v="#VALUE!"/>
    <e v="#VALUE!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x v="2824"/>
    <n v="10"/>
    <n v="0"/>
    <x v="3157"/>
    <n v="2017"/>
    <n v="3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x v="332"/>
    <n v="2"/>
    <n v="0"/>
    <x v="342"/>
    <n v="2017"/>
    <n v="3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x v="2825"/>
    <n v="7"/>
    <n v="0.2"/>
    <x v="3158"/>
    <n v="2014"/>
    <n v="8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x v="2826"/>
    <n v="4"/>
    <n v="0.7"/>
    <x v="3159"/>
    <n v="2014"/>
    <n v="8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x v="2610"/>
    <n v="3"/>
    <n v="0.2"/>
    <x v="2898"/>
    <n v="2014"/>
    <n v="8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x v="2827"/>
    <n v="5"/>
    <n v="0.2"/>
    <x v="3160"/>
    <n v="2014"/>
    <n v="8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x v="434"/>
    <n v="10"/>
    <n v="0.2"/>
    <x v="980"/>
    <n v="2014"/>
    <n v="8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x v="132"/>
    <n v="5"/>
    <n v="0.2"/>
    <x v="3082"/>
    <n v="2014"/>
    <n v="8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x v="559"/>
    <n v="2"/>
    <n v="0.2"/>
    <x v="572"/>
    <n v="2014"/>
    <n v="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x v="381"/>
    <n v="3"/>
    <n v="0.2"/>
    <x v="3161"/>
    <n v="2014"/>
    <n v="8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x v="2828"/>
    <n v="1"/>
    <n v="0.2"/>
    <x v="3162"/>
    <n v="2016"/>
    <n v="8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x v="1425"/>
    <n v="6"/>
    <n v="0.7"/>
    <x v="1503"/>
    <n v="2016"/>
    <n v="8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x v="2829"/>
    <n v="2"/>
    <n v="0.3"/>
    <x v="3163"/>
    <n v="2017"/>
    <n v="6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x v="1097"/>
    <n v="3"/>
    <n v="0.2"/>
    <x v="3008"/>
    <n v="2017"/>
    <n v="6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x v="785"/>
    <n v="2"/>
    <n v="0"/>
    <x v="814"/>
    <n v="2015"/>
    <n v="5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x v="2347"/>
    <n v="4"/>
    <n v="0"/>
    <x v="3164"/>
    <n v="2015"/>
    <n v="9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x v="2830"/>
    <n v="3"/>
    <n v="0"/>
    <x v="3165"/>
    <n v="2015"/>
    <n v="9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x v="2831"/>
    <n v="2"/>
    <n v="0"/>
    <x v="3166"/>
    <n v="2015"/>
    <n v="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x v="708"/>
    <n v="3"/>
    <n v="0"/>
    <x v="730"/>
    <n v="2015"/>
    <n v="9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x v="2832"/>
    <n v="3"/>
    <n v="0"/>
    <x v="3167"/>
    <n v="2015"/>
    <n v="9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x v="1362"/>
    <n v="4"/>
    <n v="0"/>
    <x v="3168"/>
    <n v="2015"/>
    <n v="9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x v="2833"/>
    <n v="9"/>
    <n v="0"/>
    <x v="3169"/>
    <n v="2015"/>
    <n v="9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x v="2834"/>
    <n v="6"/>
    <n v="0"/>
    <x v="3170"/>
    <n v="2015"/>
    <n v="9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x v="2835"/>
    <n v="7"/>
    <n v="0"/>
    <x v="3171"/>
    <n v="2015"/>
    <n v="9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x v="294"/>
    <n v="3"/>
    <n v="0"/>
    <x v="3172"/>
    <e v="#VALUE!"/>
    <e v="#VALUE!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x v="986"/>
    <n v="2"/>
    <n v="0.7"/>
    <x v="3173"/>
    <e v="#VALUE!"/>
    <e v="#VALUE!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x v="863"/>
    <n v="6"/>
    <n v="0.2"/>
    <x v="897"/>
    <n v="2017"/>
    <n v="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x v="2836"/>
    <n v="5"/>
    <n v="0.2"/>
    <x v="3174"/>
    <n v="2017"/>
    <n v="2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x v="2837"/>
    <n v="2"/>
    <n v="0.7"/>
    <x v="3175"/>
    <e v="#VALUE!"/>
    <e v="#VALUE!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x v="2838"/>
    <n v="1"/>
    <n v="0.2"/>
    <x v="3176"/>
    <e v="#VALUE!"/>
    <e v="#VALUE!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x v="2839"/>
    <n v="5"/>
    <n v="0.2"/>
    <x v="3177"/>
    <e v="#VALUE!"/>
    <e v="#VALUE!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x v="2840"/>
    <n v="4"/>
    <n v="0.2"/>
    <x v="3178"/>
    <e v="#VALUE!"/>
    <e v="#VALUE!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x v="2841"/>
    <n v="7"/>
    <n v="0"/>
    <x v="3179"/>
    <e v="#VALUE!"/>
    <e v="#VALUE!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x v="2842"/>
    <n v="6"/>
    <n v="0"/>
    <x v="3180"/>
    <e v="#VALUE!"/>
    <e v="#VALUE!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x v="1874"/>
    <n v="3"/>
    <n v="0"/>
    <x v="2018"/>
    <e v="#VALUE!"/>
    <e v="#VALUE!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x v="1713"/>
    <n v="2"/>
    <n v="0"/>
    <x v="3181"/>
    <e v="#VALUE!"/>
    <e v="#VALUE!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x v="2843"/>
    <n v="5"/>
    <n v="0.2"/>
    <x v="3182"/>
    <e v="#VALUE!"/>
    <e v="#VALUE!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x v="2844"/>
    <n v="4"/>
    <n v="0"/>
    <x v="3183"/>
    <e v="#VALUE!"/>
    <e v="#VALUE!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x v="2845"/>
    <n v="1"/>
    <n v="0"/>
    <x v="3184"/>
    <e v="#VALUE!"/>
    <e v="#VALUE!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x v="2846"/>
    <n v="2"/>
    <n v="0.2"/>
    <x v="3185"/>
    <n v="2016"/>
    <n v="9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x v="2847"/>
    <n v="6"/>
    <n v="0"/>
    <x v="3186"/>
    <e v="#VALUE!"/>
    <e v="#VALUE!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x v="2848"/>
    <n v="3"/>
    <n v="0"/>
    <x v="3187"/>
    <e v="#VALUE!"/>
    <e v="#VALUE!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x v="2849"/>
    <n v="3"/>
    <n v="0"/>
    <x v="3188"/>
    <e v="#VALUE!"/>
    <e v="#VALUE!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x v="56"/>
    <n v="5"/>
    <n v="0"/>
    <x v="56"/>
    <e v="#VALUE!"/>
    <e v="#VALUE!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x v="358"/>
    <n v="3"/>
    <n v="0.2"/>
    <x v="3189"/>
    <e v="#VALUE!"/>
    <e v="#VALUE!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x v="2850"/>
    <n v="2"/>
    <n v="0.6"/>
    <x v="3190"/>
    <e v="#VALUE!"/>
    <e v="#VALUE!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x v="2851"/>
    <n v="3"/>
    <n v="0.8"/>
    <x v="3191"/>
    <e v="#VALUE!"/>
    <e v="#VALUE!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x v="2852"/>
    <n v="7"/>
    <n v="0.2"/>
    <x v="3192"/>
    <e v="#VALUE!"/>
    <e v="#VALUE!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x v="2853"/>
    <n v="3"/>
    <n v="0.2"/>
    <x v="3193"/>
    <e v="#VALUE!"/>
    <e v="#VALUE!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x v="2854"/>
    <n v="5"/>
    <n v="0"/>
    <x v="3194"/>
    <e v="#VALUE!"/>
    <e v="#VALUE!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x v="1034"/>
    <n v="1"/>
    <n v="0"/>
    <x v="1759"/>
    <e v="#VALUE!"/>
    <e v="#VALUE!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x v="2855"/>
    <n v="3"/>
    <n v="0"/>
    <x v="3195"/>
    <e v="#VALUE!"/>
    <e v="#VALUE!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x v="1816"/>
    <n v="2"/>
    <n v="0"/>
    <x v="1957"/>
    <n v="2014"/>
    <n v="8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x v="884"/>
    <n v="5"/>
    <n v="0.2"/>
    <x v="2882"/>
    <n v="2014"/>
    <n v="8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x v="2856"/>
    <n v="5"/>
    <n v="0"/>
    <x v="3196"/>
    <e v="#VALUE!"/>
    <e v="#VALUE!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x v="1310"/>
    <n v="2"/>
    <n v="0"/>
    <x v="3197"/>
    <e v="#VALUE!"/>
    <e v="#VALUE!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x v="2857"/>
    <n v="5"/>
    <n v="0"/>
    <x v="3198"/>
    <e v="#VALUE!"/>
    <e v="#VALUE!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x v="653"/>
    <n v="5"/>
    <n v="0"/>
    <x v="3199"/>
    <e v="#VALUE!"/>
    <e v="#VALUE!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x v="2858"/>
    <n v="4"/>
    <n v="0"/>
    <x v="3200"/>
    <e v="#VALUE!"/>
    <e v="#VALUE!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x v="735"/>
    <n v="2"/>
    <n v="0"/>
    <x v="3201"/>
    <e v="#VALUE!"/>
    <e v="#VALUE!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x v="2859"/>
    <n v="8"/>
    <n v="0.2"/>
    <x v="3202"/>
    <e v="#VALUE!"/>
    <e v="#VALUE!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x v="2860"/>
    <n v="5"/>
    <n v="0.7"/>
    <x v="3203"/>
    <e v="#VALUE!"/>
    <e v="#VALUE!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x v="2559"/>
    <n v="3"/>
    <n v="0.2"/>
    <x v="2835"/>
    <n v="2017"/>
    <n v="3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x v="690"/>
    <n v="2"/>
    <n v="0.2"/>
    <x v="3204"/>
    <e v="#VALUE!"/>
    <e v="#VALUE!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x v="2861"/>
    <n v="2"/>
    <n v="0"/>
    <x v="3205"/>
    <n v="2016"/>
    <n v="5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x v="946"/>
    <n v="2"/>
    <n v="0"/>
    <x v="3206"/>
    <n v="2016"/>
    <n v="5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x v="1801"/>
    <n v="3"/>
    <n v="0"/>
    <x v="2557"/>
    <n v="2016"/>
    <n v="5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x v="108"/>
    <n v="2"/>
    <n v="0"/>
    <x v="3207"/>
    <e v="#VALUE!"/>
    <e v="#VALUE!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x v="2862"/>
    <n v="7"/>
    <n v="0"/>
    <x v="232"/>
    <e v="#VALUE!"/>
    <e v="#VALUE!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x v="2863"/>
    <n v="1"/>
    <n v="0"/>
    <x v="3208"/>
    <e v="#VALUE!"/>
    <e v="#VALUE!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x v="2864"/>
    <n v="7"/>
    <n v="0"/>
    <x v="3209"/>
    <e v="#VALUE!"/>
    <e v="#VALUE!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x v="2865"/>
    <n v="4"/>
    <n v="0"/>
    <x v="3210"/>
    <e v="#VALUE!"/>
    <e v="#VALUE!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x v="970"/>
    <n v="1"/>
    <n v="0"/>
    <x v="1012"/>
    <n v="2017"/>
    <n v="6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x v="2866"/>
    <n v="3"/>
    <n v="0"/>
    <x v="3211"/>
    <n v="2017"/>
    <n v="6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x v="2214"/>
    <n v="2"/>
    <n v="0"/>
    <x v="2403"/>
    <e v="#VALUE!"/>
    <e v="#VALUE!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x v="2867"/>
    <n v="2"/>
    <n v="0"/>
    <x v="3212"/>
    <e v="#VALUE!"/>
    <e v="#VALUE!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x v="2868"/>
    <n v="1"/>
    <n v="0"/>
    <x v="3213"/>
    <n v="2016"/>
    <n v="9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x v="2759"/>
    <n v="2"/>
    <n v="0"/>
    <x v="3214"/>
    <n v="2016"/>
    <n v="9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x v="2869"/>
    <n v="1"/>
    <n v="0.1"/>
    <x v="3215"/>
    <n v="2016"/>
    <n v="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x v="1045"/>
    <n v="4"/>
    <n v="0"/>
    <x v="1984"/>
    <e v="#VALUE!"/>
    <e v="#VALUE!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x v="1817"/>
    <n v="9"/>
    <n v="0"/>
    <x v="1958"/>
    <e v="#VALUE!"/>
    <e v="#VALUE!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x v="361"/>
    <n v="3"/>
    <n v="0.2"/>
    <x v="373"/>
    <e v="#VALUE!"/>
    <e v="#VALUE!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x v="2870"/>
    <n v="3"/>
    <n v="0"/>
    <x v="3185"/>
    <e v="#VALUE!"/>
    <e v="#VALUE!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x v="2871"/>
    <n v="5"/>
    <n v="0"/>
    <x v="3216"/>
    <e v="#VALUE!"/>
    <e v="#VALUE!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x v="2363"/>
    <n v="3"/>
    <n v="0"/>
    <x v="3217"/>
    <e v="#VALUE!"/>
    <e v="#VALUE!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x v="1403"/>
    <n v="2"/>
    <n v="0"/>
    <x v="1479"/>
    <e v="#VALUE!"/>
    <e v="#VALUE!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x v="2872"/>
    <n v="4"/>
    <n v="0"/>
    <x v="3218"/>
    <e v="#VALUE!"/>
    <e v="#VALUE!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x v="2873"/>
    <n v="2"/>
    <n v="0.2"/>
    <x v="3219"/>
    <e v="#VALUE!"/>
    <e v="#VALUE!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x v="158"/>
    <n v="5"/>
    <n v="0"/>
    <x v="3220"/>
    <e v="#VALUE!"/>
    <e v="#VALUE!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x v="2145"/>
    <n v="3"/>
    <n v="0.2"/>
    <x v="2321"/>
    <e v="#VALUE!"/>
    <e v="#VALUE!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x v="2207"/>
    <n v="3"/>
    <n v="0"/>
    <x v="2393"/>
    <e v="#VALUE!"/>
    <e v="#VALUE!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x v="841"/>
    <n v="2"/>
    <n v="0.2"/>
    <x v="876"/>
    <e v="#VALUE!"/>
    <e v="#VALUE!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x v="1367"/>
    <n v="5"/>
    <n v="0"/>
    <x v="766"/>
    <e v="#VALUE!"/>
    <e v="#VALUE!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x v="2874"/>
    <n v="7"/>
    <n v="0.2"/>
    <x v="3221"/>
    <n v="2016"/>
    <n v="3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x v="2875"/>
    <n v="5"/>
    <n v="0.3"/>
    <x v="3222"/>
    <n v="2016"/>
    <n v="3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x v="2876"/>
    <n v="7"/>
    <n v="0.2"/>
    <x v="3223"/>
    <e v="#VALUE!"/>
    <e v="#VALUE!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x v="2582"/>
    <n v="2"/>
    <n v="0"/>
    <x v="3089"/>
    <e v="#VALUE!"/>
    <e v="#VALUE!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x v="2877"/>
    <n v="2"/>
    <n v="0"/>
    <x v="3224"/>
    <e v="#VALUE!"/>
    <e v="#VALUE!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x v="2878"/>
    <n v="2"/>
    <n v="0"/>
    <x v="3225"/>
    <e v="#VALUE!"/>
    <e v="#VALUE!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x v="2879"/>
    <n v="5"/>
    <n v="0"/>
    <x v="3226"/>
    <n v="2017"/>
    <n v="1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x v="1776"/>
    <n v="2"/>
    <n v="0"/>
    <x v="2559"/>
    <e v="#VALUE!"/>
    <e v="#VALUE!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x v="2880"/>
    <n v="3"/>
    <n v="0"/>
    <x v="3227"/>
    <e v="#VALUE!"/>
    <e v="#VALUE!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x v="99"/>
    <n v="3"/>
    <n v="0.8"/>
    <x v="100"/>
    <e v="#VALUE!"/>
    <e v="#VALUE!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x v="2742"/>
    <n v="2"/>
    <n v="0.3"/>
    <x v="3228"/>
    <e v="#VALUE!"/>
    <e v="#VALUE!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x v="2000"/>
    <n v="1"/>
    <n v="0.2"/>
    <x v="1989"/>
    <e v="#VALUE!"/>
    <e v="#VALUE!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x v="664"/>
    <n v="5"/>
    <n v="0.2"/>
    <x v="3229"/>
    <n v="2015"/>
    <n v="8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x v="2881"/>
    <n v="9"/>
    <n v="0.2"/>
    <x v="3230"/>
    <e v="#VALUE!"/>
    <e v="#VALUE!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x v="2882"/>
    <n v="2"/>
    <n v="0.2"/>
    <x v="2445"/>
    <e v="#VALUE!"/>
    <e v="#VALUE!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x v="2883"/>
    <n v="6"/>
    <n v="0.2"/>
    <x v="3231"/>
    <e v="#VALUE!"/>
    <e v="#VALUE!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x v="249"/>
    <n v="2"/>
    <n v="0.2"/>
    <x v="252"/>
    <n v="2016"/>
    <n v="12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x v="2884"/>
    <n v="3"/>
    <n v="0"/>
    <x v="3232"/>
    <n v="2014"/>
    <n v="6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x v="2721"/>
    <n v="3"/>
    <n v="0.2"/>
    <x v="3233"/>
    <n v="2014"/>
    <n v="11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x v="2885"/>
    <n v="3"/>
    <n v="0.2"/>
    <x v="3234"/>
    <n v="2014"/>
    <n v="11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x v="559"/>
    <n v="2"/>
    <n v="0.2"/>
    <x v="572"/>
    <n v="2014"/>
    <n v="11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x v="2886"/>
    <n v="7"/>
    <n v="0.2"/>
    <x v="3235"/>
    <n v="2014"/>
    <n v="11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x v="16"/>
    <n v="6"/>
    <n v="0"/>
    <x v="3236"/>
    <n v="2015"/>
    <n v="3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x v="973"/>
    <n v="3"/>
    <n v="0.2"/>
    <x v="3237"/>
    <e v="#VALUE!"/>
    <e v="#VALUE!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x v="2428"/>
    <n v="2"/>
    <n v="0"/>
    <x v="2672"/>
    <e v="#VALUE!"/>
    <e v="#VALUE!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x v="2887"/>
    <n v="2"/>
    <n v="0"/>
    <x v="3238"/>
    <e v="#VALUE!"/>
    <e v="#VALUE!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x v="2888"/>
    <n v="3"/>
    <n v="0.4"/>
    <x v="3239"/>
    <n v="2015"/>
    <n v="9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x v="821"/>
    <n v="3"/>
    <n v="0.2"/>
    <x v="3240"/>
    <e v="#VALUE!"/>
    <e v="#VALUE!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x v="2889"/>
    <n v="4"/>
    <n v="0.2"/>
    <x v="3241"/>
    <e v="#VALUE!"/>
    <e v="#VALUE!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x v="2890"/>
    <n v="2"/>
    <n v="0.2"/>
    <x v="3242"/>
    <e v="#VALUE!"/>
    <e v="#VALUE!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x v="2891"/>
    <n v="2"/>
    <n v="0.7"/>
    <x v="3243"/>
    <e v="#VALUE!"/>
    <e v="#VALUE!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x v="2892"/>
    <n v="7"/>
    <n v="0"/>
    <x v="3244"/>
    <e v="#VALUE!"/>
    <e v="#VALUE!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x v="2893"/>
    <n v="1"/>
    <n v="0.2"/>
    <x v="3245"/>
    <n v="2016"/>
    <n v="4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x v="2894"/>
    <n v="3"/>
    <n v="0.2"/>
    <x v="3246"/>
    <n v="2016"/>
    <n v="4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x v="2895"/>
    <n v="5"/>
    <n v="0"/>
    <x v="3247"/>
    <e v="#VALUE!"/>
    <e v="#VALUE!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x v="2131"/>
    <n v="6"/>
    <n v="0.2"/>
    <x v="3248"/>
    <n v="2014"/>
    <n v="5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x v="2896"/>
    <n v="3"/>
    <n v="0.7"/>
    <x v="3249"/>
    <e v="#VALUE!"/>
    <e v="#VALUE!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x v="2897"/>
    <n v="6"/>
    <n v="0.2"/>
    <x v="3250"/>
    <e v="#VALUE!"/>
    <e v="#VALUE!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x v="1400"/>
    <n v="3"/>
    <n v="0"/>
    <x v="1476"/>
    <e v="#VALUE!"/>
    <e v="#VALUE!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x v="2898"/>
    <n v="1"/>
    <n v="0"/>
    <x v="2005"/>
    <e v="#VALUE!"/>
    <e v="#VALUE!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x v="2899"/>
    <n v="3"/>
    <n v="0.2"/>
    <x v="3251"/>
    <e v="#VALUE!"/>
    <e v="#VALUE!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x v="2900"/>
    <n v="4"/>
    <n v="0"/>
    <x v="3252"/>
    <e v="#VALUE!"/>
    <e v="#VALUE!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x v="1140"/>
    <n v="3"/>
    <n v="0.2"/>
    <x v="1185"/>
    <e v="#VALUE!"/>
    <e v="#VALUE!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x v="2901"/>
    <n v="3"/>
    <n v="0.4"/>
    <x v="3253"/>
    <n v="2017"/>
    <n v="4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x v="2902"/>
    <n v="5"/>
    <n v="0.2"/>
    <x v="3254"/>
    <n v="2017"/>
    <n v="4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x v="2903"/>
    <n v="1"/>
    <n v="0.2"/>
    <x v="3255"/>
    <e v="#VALUE!"/>
    <e v="#VALUE!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x v="216"/>
    <n v="1"/>
    <n v="0.2"/>
    <x v="3256"/>
    <e v="#VALUE!"/>
    <e v="#VALUE!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x v="2502"/>
    <n v="3"/>
    <n v="0.2"/>
    <x v="2759"/>
    <e v="#VALUE!"/>
    <e v="#VALUE!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x v="2543"/>
    <n v="2"/>
    <n v="0.2"/>
    <x v="3257"/>
    <e v="#VALUE!"/>
    <e v="#VALUE!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x v="2904"/>
    <n v="4"/>
    <n v="0.2"/>
    <x v="3258"/>
    <e v="#VALUE!"/>
    <e v="#VALUE!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x v="2905"/>
    <n v="1"/>
    <n v="0.2"/>
    <x v="3259"/>
    <e v="#VALUE!"/>
    <e v="#VALUE!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x v="2660"/>
    <n v="5"/>
    <n v="0.2"/>
    <x v="3260"/>
    <n v="2015"/>
    <n v="12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x v="2906"/>
    <n v="2"/>
    <n v="0.7"/>
    <x v="3261"/>
    <n v="2015"/>
    <n v="12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x v="2907"/>
    <n v="3"/>
    <n v="0.7"/>
    <x v="3262"/>
    <n v="2015"/>
    <n v="12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x v="2908"/>
    <n v="5"/>
    <n v="0.2"/>
    <x v="3263"/>
    <n v="2015"/>
    <n v="12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x v="515"/>
    <n v="1"/>
    <n v="0.2"/>
    <x v="3264"/>
    <n v="2015"/>
    <n v="1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x v="2909"/>
    <n v="3"/>
    <n v="0.2"/>
    <x v="3265"/>
    <n v="2015"/>
    <n v="12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x v="2910"/>
    <n v="2"/>
    <n v="0"/>
    <x v="3266"/>
    <n v="2017"/>
    <n v="5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x v="2911"/>
    <n v="6"/>
    <n v="0.2"/>
    <x v="3267"/>
    <n v="2015"/>
    <n v="5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x v="2912"/>
    <n v="5"/>
    <n v="0.2"/>
    <x v="3268"/>
    <n v="2016"/>
    <n v="8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x v="2913"/>
    <n v="2"/>
    <n v="0.2"/>
    <x v="3269"/>
    <n v="2016"/>
    <n v="8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x v="2770"/>
    <n v="2"/>
    <n v="0"/>
    <x v="3098"/>
    <e v="#VALUE!"/>
    <e v="#VALUE!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x v="127"/>
    <n v="3"/>
    <n v="0"/>
    <x v="232"/>
    <e v="#VALUE!"/>
    <e v="#VALUE!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x v="2914"/>
    <n v="7"/>
    <n v="0"/>
    <x v="3270"/>
    <e v="#VALUE!"/>
    <e v="#VALUE!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x v="2915"/>
    <n v="3"/>
    <n v="0.2"/>
    <x v="3271"/>
    <n v="2017"/>
    <n v="9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x v="2317"/>
    <n v="3"/>
    <n v="0.2"/>
    <x v="3272"/>
    <n v="2017"/>
    <n v="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x v="2916"/>
    <n v="2"/>
    <n v="0"/>
    <x v="3273"/>
    <n v="2017"/>
    <n v="9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x v="2556"/>
    <n v="6"/>
    <n v="0.2"/>
    <x v="3274"/>
    <n v="2017"/>
    <n v="9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x v="2917"/>
    <n v="6"/>
    <n v="0"/>
    <x v="3275"/>
    <e v="#VALUE!"/>
    <e v="#VALUE!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x v="2873"/>
    <n v="2"/>
    <n v="0.2"/>
    <x v="3219"/>
    <e v="#VALUE!"/>
    <e v="#VALUE!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x v="91"/>
    <n v="9"/>
    <n v="0.2"/>
    <x v="3063"/>
    <e v="#VALUE!"/>
    <e v="#VALUE!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x v="2025"/>
    <n v="10"/>
    <n v="0.2"/>
    <x v="3276"/>
    <n v="2014"/>
    <n v="7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x v="2918"/>
    <n v="5"/>
    <n v="0"/>
    <x v="3277"/>
    <n v="2017"/>
    <n v="7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x v="2919"/>
    <n v="1"/>
    <n v="0"/>
    <x v="3278"/>
    <n v="2017"/>
    <n v="7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x v="2920"/>
    <n v="2"/>
    <n v="0"/>
    <x v="3279"/>
    <n v="2017"/>
    <n v="7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x v="2921"/>
    <n v="2"/>
    <n v="0.1"/>
    <x v="3280"/>
    <n v="2017"/>
    <n v="7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x v="2922"/>
    <n v="3"/>
    <n v="0"/>
    <x v="3281"/>
    <e v="#VALUE!"/>
    <e v="#VALUE!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x v="2923"/>
    <n v="2"/>
    <n v="0"/>
    <x v="3282"/>
    <e v="#VALUE!"/>
    <e v="#VALUE!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x v="2924"/>
    <n v="5"/>
    <n v="0.4"/>
    <x v="3283"/>
    <e v="#VALUE!"/>
    <e v="#VALUE!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x v="2925"/>
    <n v="3"/>
    <n v="0.3"/>
    <x v="3284"/>
    <e v="#VALUE!"/>
    <e v="#VALUE!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x v="2926"/>
    <n v="2"/>
    <n v="0.2"/>
    <x v="3285"/>
    <n v="2014"/>
    <n v="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x v="2927"/>
    <n v="3"/>
    <n v="0.2"/>
    <x v="3286"/>
    <n v="2014"/>
    <n v="8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x v="2928"/>
    <n v="2"/>
    <n v="0.2"/>
    <x v="3287"/>
    <e v="#VALUE!"/>
    <e v="#VALUE!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x v="2929"/>
    <n v="3"/>
    <n v="0.2"/>
    <x v="3288"/>
    <e v="#VALUE!"/>
    <e v="#VALUE!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x v="2930"/>
    <n v="9"/>
    <n v="0"/>
    <x v="3289"/>
    <e v="#VALUE!"/>
    <e v="#VALUE!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x v="2931"/>
    <n v="3"/>
    <n v="0"/>
    <x v="3290"/>
    <e v="#VALUE!"/>
    <e v="#VALUE!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x v="2932"/>
    <n v="3"/>
    <n v="0.2"/>
    <x v="3291"/>
    <n v="2014"/>
    <n v="8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x v="1576"/>
    <n v="2"/>
    <n v="0.2"/>
    <x v="1675"/>
    <e v="#VALUE!"/>
    <e v="#VALUE!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x v="2933"/>
    <n v="2"/>
    <n v="0"/>
    <x v="3292"/>
    <e v="#VALUE!"/>
    <e v="#VALUE!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x v="2934"/>
    <n v="2"/>
    <n v="0"/>
    <x v="3293"/>
    <e v="#VALUE!"/>
    <e v="#VALUE!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x v="2935"/>
    <n v="6"/>
    <n v="0.15"/>
    <x v="3294"/>
    <e v="#VALUE!"/>
    <e v="#VALUE!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x v="1581"/>
    <n v="5"/>
    <n v="0"/>
    <x v="1680"/>
    <e v="#VALUE!"/>
    <e v="#VALUE!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x v="875"/>
    <n v="3"/>
    <n v="0"/>
    <x v="232"/>
    <e v="#VALUE!"/>
    <e v="#VALUE!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x v="2936"/>
    <n v="4"/>
    <n v="0"/>
    <x v="3295"/>
    <e v="#VALUE!"/>
    <e v="#VALUE!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x v="2700"/>
    <n v="5"/>
    <n v="0"/>
    <x v="3013"/>
    <e v="#VALUE!"/>
    <e v="#VALUE!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x v="2937"/>
    <n v="7"/>
    <n v="0"/>
    <x v="3296"/>
    <n v="2015"/>
    <n v="4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x v="2938"/>
    <n v="2"/>
    <n v="0"/>
    <x v="3297"/>
    <e v="#VALUE!"/>
    <e v="#VALUE!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x v="2939"/>
    <n v="8"/>
    <n v="0.8"/>
    <x v="3298"/>
    <e v="#VALUE!"/>
    <e v="#VALUE!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x v="1900"/>
    <n v="1"/>
    <n v="0"/>
    <x v="3299"/>
    <n v="2017"/>
    <n v="6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x v="1579"/>
    <n v="5"/>
    <n v="0"/>
    <x v="232"/>
    <n v="2017"/>
    <n v="6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x v="2940"/>
    <n v="3"/>
    <n v="0.8"/>
    <x v="3300"/>
    <e v="#VALUE!"/>
    <e v="#VALUE!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x v="2912"/>
    <n v="5"/>
    <n v="0.2"/>
    <x v="3268"/>
    <e v="#VALUE!"/>
    <e v="#VALUE!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x v="1495"/>
    <n v="3"/>
    <n v="0.2"/>
    <x v="3301"/>
    <e v="#VALUE!"/>
    <e v="#VALUE!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x v="2941"/>
    <n v="7"/>
    <n v="0.2"/>
    <x v="3302"/>
    <e v="#VALUE!"/>
    <e v="#VALUE!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x v="2942"/>
    <n v="3"/>
    <n v="0.5"/>
    <x v="3303"/>
    <e v="#VALUE!"/>
    <e v="#VALUE!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x v="1858"/>
    <n v="1"/>
    <n v="0.2"/>
    <x v="3304"/>
    <e v="#VALUE!"/>
    <e v="#VALUE!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x v="2943"/>
    <n v="3"/>
    <n v="0.2"/>
    <x v="3305"/>
    <n v="2014"/>
    <n v="3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x v="2944"/>
    <n v="3"/>
    <n v="0.2"/>
    <x v="3306"/>
    <n v="2014"/>
    <n v="3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x v="2945"/>
    <n v="4"/>
    <n v="0"/>
    <x v="3307"/>
    <e v="#VALUE!"/>
    <e v="#VALUE!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x v="2946"/>
    <n v="5"/>
    <n v="0.6"/>
    <x v="3308"/>
    <e v="#VALUE!"/>
    <e v="#VALUE!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x v="1657"/>
    <n v="2"/>
    <n v="0"/>
    <x v="1764"/>
    <e v="#VALUE!"/>
    <e v="#VALUE!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x v="2947"/>
    <n v="6"/>
    <n v="0"/>
    <x v="3309"/>
    <e v="#VALUE!"/>
    <e v="#VALUE!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x v="2948"/>
    <n v="9"/>
    <n v="0"/>
    <x v="3310"/>
    <e v="#VALUE!"/>
    <e v="#VALUE!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x v="2949"/>
    <n v="1"/>
    <n v="0.2"/>
    <x v="3311"/>
    <e v="#VALUE!"/>
    <e v="#VALUE!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x v="2950"/>
    <n v="7"/>
    <n v="0.2"/>
    <x v="3312"/>
    <e v="#VALUE!"/>
    <e v="#VALUE!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x v="1049"/>
    <n v="2"/>
    <n v="0"/>
    <x v="1290"/>
    <e v="#VALUE!"/>
    <e v="#VALUE!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x v="2951"/>
    <n v="4"/>
    <n v="0"/>
    <x v="3313"/>
    <e v="#VALUE!"/>
    <e v="#VALUE!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x v="2952"/>
    <n v="3"/>
    <n v="0.2"/>
    <x v="3314"/>
    <e v="#VALUE!"/>
    <e v="#VALUE!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x v="2953"/>
    <n v="3"/>
    <n v="0.2"/>
    <x v="3315"/>
    <n v="2016"/>
    <n v="5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x v="2954"/>
    <n v="7"/>
    <n v="0.7"/>
    <x v="3316"/>
    <n v="2016"/>
    <n v="5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x v="2955"/>
    <n v="2"/>
    <n v="0.2"/>
    <x v="3317"/>
    <n v="2016"/>
    <n v="5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x v="1495"/>
    <n v="3"/>
    <n v="0.2"/>
    <x v="1583"/>
    <n v="2016"/>
    <n v="5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x v="2956"/>
    <n v="5"/>
    <n v="0.7"/>
    <x v="3318"/>
    <e v="#VALUE!"/>
    <e v="#VALUE!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x v="1587"/>
    <n v="4"/>
    <n v="0.2"/>
    <x v="185"/>
    <n v="2014"/>
    <n v="5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x v="2957"/>
    <n v="4"/>
    <n v="0.2"/>
    <x v="3319"/>
    <n v="2014"/>
    <n v="5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x v="380"/>
    <n v="2"/>
    <n v="0.2"/>
    <x v="3320"/>
    <e v="#VALUE!"/>
    <e v="#VALUE!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x v="249"/>
    <n v="2"/>
    <n v="0.2"/>
    <x v="252"/>
    <e v="#VALUE!"/>
    <e v="#VALUE!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x v="2958"/>
    <n v="6"/>
    <n v="0.2"/>
    <x v="3321"/>
    <e v="#VALUE!"/>
    <e v="#VALUE!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x v="2959"/>
    <n v="4"/>
    <n v="0.2"/>
    <x v="3322"/>
    <e v="#VALUE!"/>
    <e v="#VALUE!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x v="964"/>
    <n v="3"/>
    <n v="0.2"/>
    <x v="1574"/>
    <n v="2014"/>
    <n v="5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x v="2960"/>
    <n v="4"/>
    <n v="0.8"/>
    <x v="3323"/>
    <e v="#VALUE!"/>
    <e v="#VALUE!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x v="2961"/>
    <n v="3"/>
    <n v="0"/>
    <x v="3324"/>
    <n v="2016"/>
    <n v="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x v="18"/>
    <n v="2"/>
    <n v="0"/>
    <x v="3325"/>
    <n v="2014"/>
    <n v="2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x v="758"/>
    <n v="3"/>
    <n v="0"/>
    <x v="3326"/>
    <n v="2014"/>
    <n v="2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x v="2962"/>
    <n v="2"/>
    <n v="0"/>
    <x v="3327"/>
    <n v="2014"/>
    <n v="2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x v="2963"/>
    <n v="2"/>
    <n v="0"/>
    <x v="3328"/>
    <e v="#VALUE!"/>
    <e v="#VALUE!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x v="2964"/>
    <n v="6"/>
    <n v="0.2"/>
    <x v="3329"/>
    <e v="#VALUE!"/>
    <e v="#VALUE!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x v="2965"/>
    <n v="8"/>
    <n v="0"/>
    <x v="3330"/>
    <e v="#VALUE!"/>
    <e v="#VALUE!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x v="1761"/>
    <n v="7"/>
    <n v="0.2"/>
    <x v="3331"/>
    <n v="2016"/>
    <n v="10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x v="2966"/>
    <n v="5"/>
    <n v="0.8"/>
    <x v="3332"/>
    <e v="#VALUE!"/>
    <e v="#VALUE!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x v="2967"/>
    <n v="5"/>
    <n v="0"/>
    <x v="3333"/>
    <n v="2017"/>
    <n v="1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x v="1480"/>
    <n v="3"/>
    <n v="0.2"/>
    <x v="3334"/>
    <n v="2017"/>
    <n v="7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x v="12"/>
    <n v="3"/>
    <n v="0.2"/>
    <x v="12"/>
    <n v="2017"/>
    <n v="7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x v="2926"/>
    <n v="2"/>
    <n v="0.2"/>
    <x v="3285"/>
    <e v="#VALUE!"/>
    <e v="#VALUE!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x v="2454"/>
    <n v="2"/>
    <n v="0.2"/>
    <x v="3335"/>
    <n v="2017"/>
    <n v="7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x v="559"/>
    <n v="2"/>
    <n v="0.2"/>
    <x v="572"/>
    <n v="2015"/>
    <n v="3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x v="730"/>
    <n v="2"/>
    <n v="0.2"/>
    <x v="3336"/>
    <e v="#VALUE!"/>
    <e v="#VALUE!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x v="2968"/>
    <n v="14"/>
    <n v="0"/>
    <x v="3337"/>
    <n v="2015"/>
    <n v="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x v="2969"/>
    <n v="7"/>
    <n v="0.2"/>
    <x v="3338"/>
    <n v="2015"/>
    <n v="5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x v="2480"/>
    <n v="4"/>
    <n v="0.2"/>
    <x v="2734"/>
    <n v="2015"/>
    <n v="5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x v="2970"/>
    <n v="4"/>
    <n v="0.7"/>
    <x v="3339"/>
    <n v="2015"/>
    <n v="5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x v="1926"/>
    <n v="4"/>
    <n v="0.2"/>
    <x v="2078"/>
    <n v="2015"/>
    <n v="5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x v="542"/>
    <n v="5"/>
    <n v="0.4"/>
    <x v="3340"/>
    <n v="2015"/>
    <n v="5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x v="2971"/>
    <n v="2"/>
    <n v="0.4"/>
    <x v="3341"/>
    <n v="2015"/>
    <n v="5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x v="2972"/>
    <n v="1"/>
    <n v="0.2"/>
    <x v="2566"/>
    <n v="2015"/>
    <n v="5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x v="2973"/>
    <n v="5"/>
    <n v="0.5"/>
    <x v="3342"/>
    <n v="2015"/>
    <n v="5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x v="549"/>
    <n v="3"/>
    <n v="0.2"/>
    <x v="562"/>
    <n v="2017"/>
    <n v="5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x v="537"/>
    <n v="3"/>
    <n v="0"/>
    <x v="551"/>
    <e v="#VALUE!"/>
    <e v="#VALUE!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x v="759"/>
    <n v="2"/>
    <n v="0"/>
    <x v="3343"/>
    <e v="#VALUE!"/>
    <e v="#VALUE!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x v="2974"/>
    <n v="5"/>
    <n v="0.5"/>
    <x v="3344"/>
    <e v="#VALUE!"/>
    <e v="#VALUE!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x v="224"/>
    <n v="2"/>
    <n v="0.2"/>
    <x v="3345"/>
    <e v="#VALUE!"/>
    <e v="#VALUE!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x v="2975"/>
    <n v="2"/>
    <n v="0.2"/>
    <x v="3346"/>
    <e v="#VALUE!"/>
    <e v="#VALUE!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x v="2976"/>
    <n v="4"/>
    <n v="0.7"/>
    <x v="3347"/>
    <e v="#VALUE!"/>
    <e v="#VALUE!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x v="2977"/>
    <n v="3"/>
    <n v="0.2"/>
    <x v="3348"/>
    <e v="#VALUE!"/>
    <e v="#VALUE!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x v="2978"/>
    <n v="4"/>
    <n v="0"/>
    <x v="3349"/>
    <n v="2015"/>
    <n v="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x v="1458"/>
    <n v="4"/>
    <n v="0"/>
    <x v="3350"/>
    <n v="2015"/>
    <n v="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x v="1988"/>
    <n v="3"/>
    <n v="0.2"/>
    <x v="3351"/>
    <e v="#VALUE!"/>
    <e v="#VALUE!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x v="863"/>
    <n v="6"/>
    <n v="0.2"/>
    <x v="897"/>
    <e v="#VALUE!"/>
    <e v="#VALUE!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x v="2979"/>
    <n v="5"/>
    <n v="0.2"/>
    <x v="3352"/>
    <e v="#VALUE!"/>
    <e v="#VALUE!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x v="2980"/>
    <n v="2"/>
    <n v="0"/>
    <x v="3353"/>
    <e v="#VALUE!"/>
    <e v="#VALUE!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x v="2981"/>
    <n v="3"/>
    <n v="0"/>
    <x v="3354"/>
    <e v="#VALUE!"/>
    <e v="#VALUE!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x v="2233"/>
    <n v="2"/>
    <n v="0"/>
    <x v="2424"/>
    <e v="#VALUE!"/>
    <e v="#VALUE!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x v="1944"/>
    <n v="5"/>
    <n v="0.2"/>
    <x v="2097"/>
    <e v="#VALUE!"/>
    <e v="#VALUE!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x v="2982"/>
    <n v="5"/>
    <n v="0.32"/>
    <x v="3355"/>
    <e v="#VALUE!"/>
    <e v="#VALUE!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x v="1170"/>
    <n v="1"/>
    <n v="0.2"/>
    <x v="3356"/>
    <e v="#VALUE!"/>
    <e v="#VALUE!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x v="2983"/>
    <n v="7"/>
    <n v="0.2"/>
    <x v="3357"/>
    <e v="#VALUE!"/>
    <e v="#VALUE!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x v="2984"/>
    <n v="3"/>
    <n v="0.2"/>
    <x v="3358"/>
    <e v="#VALUE!"/>
    <e v="#VALUE!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x v="730"/>
    <n v="2"/>
    <n v="0.2"/>
    <x v="833"/>
    <e v="#VALUE!"/>
    <e v="#VALUE!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x v="2985"/>
    <n v="5"/>
    <n v="0"/>
    <x v="3359"/>
    <n v="2017"/>
    <n v="2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x v="2986"/>
    <n v="5"/>
    <n v="0"/>
    <x v="3360"/>
    <n v="2017"/>
    <n v="2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x v="1212"/>
    <n v="2"/>
    <n v="0.2"/>
    <x v="3361"/>
    <n v="2017"/>
    <n v="2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x v="1505"/>
    <n v="3"/>
    <n v="0.2"/>
    <x v="3362"/>
    <e v="#VALUE!"/>
    <e v="#VALUE!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x v="1908"/>
    <n v="3"/>
    <n v="0.2"/>
    <x v="2058"/>
    <e v="#VALUE!"/>
    <e v="#VALUE!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x v="2987"/>
    <n v="2"/>
    <n v="0.3"/>
    <x v="3363"/>
    <e v="#VALUE!"/>
    <e v="#VALUE!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x v="2988"/>
    <n v="5"/>
    <n v="0"/>
    <x v="3364"/>
    <n v="2016"/>
    <n v="10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x v="58"/>
    <n v="2"/>
    <n v="0"/>
    <x v="3365"/>
    <e v="#VALUE!"/>
    <e v="#VALUE!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x v="334"/>
    <n v="1"/>
    <n v="0.2"/>
    <x v="3366"/>
    <e v="#VALUE!"/>
    <e v="#VALUE!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x v="233"/>
    <n v="5"/>
    <n v="0.2"/>
    <x v="1430"/>
    <e v="#VALUE!"/>
    <e v="#VALUE!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x v="2989"/>
    <n v="7"/>
    <n v="0"/>
    <x v="3367"/>
    <e v="#VALUE!"/>
    <e v="#VALUE!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x v="1686"/>
    <n v="3"/>
    <n v="0"/>
    <x v="707"/>
    <e v="#VALUE!"/>
    <e v="#VALUE!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x v="2990"/>
    <n v="1"/>
    <n v="0.2"/>
    <x v="3368"/>
    <e v="#VALUE!"/>
    <e v="#VALUE!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x v="2991"/>
    <n v="1"/>
    <n v="0.2"/>
    <x v="3369"/>
    <e v="#VALUE!"/>
    <e v="#VALUE!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x v="2850"/>
    <n v="2"/>
    <n v="0.2"/>
    <x v="3370"/>
    <e v="#VALUE!"/>
    <e v="#VALUE!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x v="2992"/>
    <n v="2"/>
    <n v="0.2"/>
    <x v="3371"/>
    <e v="#VALUE!"/>
    <e v="#VALUE!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x v="2993"/>
    <n v="2"/>
    <n v="0.2"/>
    <x v="3372"/>
    <e v="#VALUE!"/>
    <e v="#VALUE!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x v="2994"/>
    <n v="6"/>
    <n v="0.3"/>
    <x v="3373"/>
    <e v="#VALUE!"/>
    <e v="#VALUE!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x v="2995"/>
    <n v="2"/>
    <n v="0.2"/>
    <x v="3374"/>
    <e v="#VALUE!"/>
    <e v="#VALUE!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x v="1290"/>
    <n v="2"/>
    <n v="0.2"/>
    <x v="3375"/>
    <n v="2016"/>
    <n v="1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x v="1418"/>
    <n v="2"/>
    <n v="0"/>
    <x v="1495"/>
    <e v="#VALUE!"/>
    <e v="#VALUE!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x v="2996"/>
    <n v="1"/>
    <n v="0"/>
    <x v="3376"/>
    <n v="2014"/>
    <n v="4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x v="1362"/>
    <n v="4"/>
    <n v="0"/>
    <x v="3377"/>
    <n v="2014"/>
    <n v="4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x v="2997"/>
    <n v="3"/>
    <n v="0"/>
    <x v="1207"/>
    <e v="#VALUE!"/>
    <e v="#VALUE!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x v="2998"/>
    <n v="3"/>
    <n v="0.7"/>
    <x v="3378"/>
    <e v="#VALUE!"/>
    <e v="#VALUE!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x v="2999"/>
    <n v="2"/>
    <n v="0.2"/>
    <x v="3379"/>
    <e v="#VALUE!"/>
    <e v="#VALUE!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x v="3000"/>
    <n v="3"/>
    <n v="0.2"/>
    <x v="3380"/>
    <e v="#VALUE!"/>
    <e v="#VALUE!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x v="3001"/>
    <n v="6"/>
    <n v="0"/>
    <x v="3381"/>
    <e v="#VALUE!"/>
    <e v="#VALUE!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x v="179"/>
    <n v="5"/>
    <n v="0"/>
    <x v="3382"/>
    <e v="#VALUE!"/>
    <e v="#VALUE!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x v="1371"/>
    <n v="3"/>
    <n v="0"/>
    <x v="3383"/>
    <e v="#VALUE!"/>
    <e v="#VALUE!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x v="3002"/>
    <n v="3"/>
    <n v="0"/>
    <x v="3384"/>
    <e v="#VALUE!"/>
    <e v="#VALUE!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x v="956"/>
    <n v="3"/>
    <n v="0.2"/>
    <x v="3385"/>
    <e v="#VALUE!"/>
    <e v="#VALUE!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x v="956"/>
    <n v="3"/>
    <n v="0.2"/>
    <x v="3385"/>
    <n v="2014"/>
    <n v="12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x v="1912"/>
    <n v="4"/>
    <n v="0"/>
    <x v="3386"/>
    <n v="2016"/>
    <n v="1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x v="3003"/>
    <n v="7"/>
    <n v="0.7"/>
    <x v="3387"/>
    <e v="#VALUE!"/>
    <e v="#VALUE!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x v="3004"/>
    <n v="8"/>
    <n v="0.8"/>
    <x v="3388"/>
    <n v="2015"/>
    <n v="1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x v="3005"/>
    <n v="10"/>
    <n v="0.2"/>
    <x v="3389"/>
    <n v="2015"/>
    <n v="1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x v="3006"/>
    <n v="9"/>
    <n v="0"/>
    <x v="3390"/>
    <e v="#VALUE!"/>
    <e v="#VALUE!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x v="1362"/>
    <n v="4"/>
    <n v="0"/>
    <x v="3391"/>
    <e v="#VALUE!"/>
    <e v="#VALUE!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x v="808"/>
    <n v="2"/>
    <n v="0"/>
    <x v="3392"/>
    <e v="#VALUE!"/>
    <e v="#VALUE!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x v="1263"/>
    <n v="5"/>
    <n v="0.2"/>
    <x v="1317"/>
    <e v="#VALUE!"/>
    <e v="#VALUE!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x v="3007"/>
    <n v="8"/>
    <n v="0"/>
    <x v="3393"/>
    <e v="#VALUE!"/>
    <e v="#VALUE!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x v="3008"/>
    <n v="7"/>
    <n v="0.2"/>
    <x v="3394"/>
    <e v="#VALUE!"/>
    <e v="#VALUE!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x v="3009"/>
    <n v="4"/>
    <n v="0"/>
    <x v="3395"/>
    <e v="#VALUE!"/>
    <e v="#VALUE!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x v="3010"/>
    <n v="3"/>
    <n v="0"/>
    <x v="3396"/>
    <n v="2017"/>
    <n v="2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x v="556"/>
    <n v="2"/>
    <n v="0.2"/>
    <x v="569"/>
    <n v="2017"/>
    <n v="2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x v="3011"/>
    <n v="2"/>
    <n v="0.4"/>
    <x v="3397"/>
    <e v="#VALUE!"/>
    <e v="#VALUE!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x v="3012"/>
    <n v="3"/>
    <n v="0"/>
    <x v="1673"/>
    <e v="#VALUE!"/>
    <e v="#VALUE!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x v="3013"/>
    <n v="3"/>
    <n v="0"/>
    <x v="3398"/>
    <e v="#VALUE!"/>
    <e v="#VALUE!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x v="2736"/>
    <n v="4"/>
    <n v="0.2"/>
    <x v="3399"/>
    <n v="2016"/>
    <n v="7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x v="2430"/>
    <n v="5"/>
    <n v="0.2"/>
    <x v="3400"/>
    <n v="2016"/>
    <n v="7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x v="1529"/>
    <n v="1"/>
    <n v="0"/>
    <x v="1621"/>
    <n v="2016"/>
    <n v="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x v="3014"/>
    <n v="3"/>
    <n v="0.15"/>
    <x v="3401"/>
    <e v="#VALUE!"/>
    <e v="#VALUE!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x v="3015"/>
    <n v="4"/>
    <n v="0"/>
    <x v="3402"/>
    <n v="2017"/>
    <n v="8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x v="3016"/>
    <n v="5"/>
    <n v="0"/>
    <x v="3403"/>
    <n v="2017"/>
    <n v="8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x v="3017"/>
    <n v="5"/>
    <n v="0.2"/>
    <x v="3404"/>
    <e v="#VALUE!"/>
    <e v="#VALUE!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x v="3018"/>
    <n v="2"/>
    <n v="0"/>
    <x v="3405"/>
    <e v="#VALUE!"/>
    <e v="#VALUE!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x v="3019"/>
    <n v="3"/>
    <n v="0.2"/>
    <x v="3406"/>
    <n v="2014"/>
    <n v="3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x v="3020"/>
    <n v="3"/>
    <n v="0.2"/>
    <x v="3407"/>
    <n v="2015"/>
    <n v="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x v="3021"/>
    <n v="3"/>
    <n v="0.2"/>
    <x v="3408"/>
    <n v="2015"/>
    <n v="1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x v="3022"/>
    <n v="6"/>
    <n v="0.2"/>
    <x v="3409"/>
    <n v="2015"/>
    <n v="1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x v="3023"/>
    <n v="3"/>
    <n v="0"/>
    <x v="3410"/>
    <n v="2015"/>
    <n v="8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x v="3024"/>
    <n v="7"/>
    <n v="0"/>
    <x v="3411"/>
    <n v="2015"/>
    <n v="8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x v="3025"/>
    <n v="5"/>
    <n v="0"/>
    <x v="3412"/>
    <n v="2015"/>
    <n v="8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x v="1852"/>
    <n v="1"/>
    <n v="0"/>
    <x v="3413"/>
    <n v="2015"/>
    <n v="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x v="3026"/>
    <n v="6"/>
    <n v="0"/>
    <x v="3414"/>
    <n v="2015"/>
    <n v="8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x v="3027"/>
    <n v="5"/>
    <n v="0.2"/>
    <x v="3415"/>
    <e v="#VALUE!"/>
    <e v="#VALUE!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x v="3028"/>
    <n v="11"/>
    <n v="0"/>
    <x v="3416"/>
    <n v="2014"/>
    <n v="1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x v="2013"/>
    <n v="5"/>
    <n v="0"/>
    <x v="3417"/>
    <n v="2014"/>
    <n v="11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x v="3029"/>
    <n v="3"/>
    <n v="0.3"/>
    <x v="3418"/>
    <n v="2016"/>
    <n v="3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x v="3030"/>
    <n v="3"/>
    <n v="0.4"/>
    <x v="3419"/>
    <n v="2016"/>
    <n v="3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x v="3031"/>
    <n v="3"/>
    <n v="0.2"/>
    <x v="3420"/>
    <n v="2016"/>
    <n v="3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x v="3032"/>
    <n v="1"/>
    <n v="0"/>
    <x v="3421"/>
    <n v="2015"/>
    <n v="10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x v="233"/>
    <n v="4"/>
    <n v="0"/>
    <x v="245"/>
    <n v="2015"/>
    <n v="10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x v="3033"/>
    <n v="6"/>
    <n v="0"/>
    <x v="3422"/>
    <n v="2015"/>
    <n v="10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x v="1297"/>
    <n v="2"/>
    <n v="0.2"/>
    <x v="1355"/>
    <e v="#VALUE!"/>
    <e v="#VALUE!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x v="3034"/>
    <n v="11"/>
    <n v="0"/>
    <x v="3423"/>
    <n v="2017"/>
    <n v="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x v="578"/>
    <n v="2"/>
    <n v="0.2"/>
    <x v="590"/>
    <e v="#VALUE!"/>
    <e v="#VALUE!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x v="3035"/>
    <n v="4"/>
    <n v="0.2"/>
    <x v="3424"/>
    <e v="#VALUE!"/>
    <e v="#VALUE!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x v="854"/>
    <n v="4"/>
    <n v="0"/>
    <x v="2900"/>
    <e v="#VALUE!"/>
    <e v="#VALUE!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x v="3036"/>
    <n v="3"/>
    <n v="0"/>
    <x v="3425"/>
    <e v="#VALUE!"/>
    <e v="#VALUE!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x v="874"/>
    <n v="3"/>
    <n v="0"/>
    <x v="910"/>
    <e v="#VALUE!"/>
    <e v="#VALUE!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x v="3037"/>
    <n v="5"/>
    <n v="0"/>
    <x v="3426"/>
    <e v="#VALUE!"/>
    <e v="#VALUE!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x v="1567"/>
    <n v="5"/>
    <n v="0"/>
    <x v="3045"/>
    <e v="#VALUE!"/>
    <e v="#VALUE!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x v="3038"/>
    <n v="2"/>
    <n v="0"/>
    <x v="3427"/>
    <e v="#VALUE!"/>
    <e v="#VALUE!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x v="1742"/>
    <n v="9"/>
    <n v="0"/>
    <x v="1863"/>
    <e v="#VALUE!"/>
    <e v="#VALUE!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x v="3039"/>
    <n v="3"/>
    <n v="0"/>
    <x v="3428"/>
    <e v="#VALUE!"/>
    <e v="#VALUE!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x v="3040"/>
    <n v="3"/>
    <n v="0.3"/>
    <x v="348"/>
    <e v="#VALUE!"/>
    <e v="#VALUE!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x v="3041"/>
    <n v="3"/>
    <n v="0.4"/>
    <x v="3429"/>
    <e v="#VALUE!"/>
    <e v="#VALUE!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x v="3042"/>
    <n v="5"/>
    <n v="0.3"/>
    <x v="232"/>
    <e v="#VALUE!"/>
    <e v="#VALUE!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x v="3043"/>
    <n v="5"/>
    <n v="0.15"/>
    <x v="3430"/>
    <e v="#VALUE!"/>
    <e v="#VALUE!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x v="3044"/>
    <n v="4"/>
    <n v="0.2"/>
    <x v="3431"/>
    <e v="#VALUE!"/>
    <e v="#VALUE!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x v="3045"/>
    <n v="4"/>
    <n v="0.2"/>
    <x v="3432"/>
    <n v="2017"/>
    <n v="11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x v="1964"/>
    <n v="7"/>
    <n v="0.2"/>
    <x v="3433"/>
    <n v="2017"/>
    <n v="11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x v="2045"/>
    <n v="2"/>
    <n v="0.2"/>
    <x v="3434"/>
    <n v="2017"/>
    <n v="11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x v="3046"/>
    <n v="8"/>
    <n v="0.8"/>
    <x v="3435"/>
    <n v="2017"/>
    <n v="11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x v="647"/>
    <n v="3"/>
    <n v="0"/>
    <x v="3436"/>
    <e v="#VALUE!"/>
    <e v="#VALUE!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x v="3047"/>
    <n v="4"/>
    <n v="0"/>
    <x v="3437"/>
    <e v="#VALUE!"/>
    <e v="#VALUE!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x v="3048"/>
    <n v="6"/>
    <n v="0"/>
    <x v="3438"/>
    <e v="#VALUE!"/>
    <e v="#VALUE!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x v="2680"/>
    <n v="5"/>
    <n v="0"/>
    <x v="661"/>
    <e v="#VALUE!"/>
    <e v="#VALUE!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x v="1483"/>
    <n v="4"/>
    <n v="0"/>
    <x v="1568"/>
    <e v="#VALUE!"/>
    <e v="#VALUE!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x v="3049"/>
    <n v="3"/>
    <n v="0.7"/>
    <x v="3439"/>
    <n v="2016"/>
    <n v="12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x v="3050"/>
    <n v="6"/>
    <n v="0.2"/>
    <x v="3440"/>
    <n v="2016"/>
    <n v="12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x v="176"/>
    <n v="2"/>
    <n v="0.2"/>
    <x v="3441"/>
    <e v="#VALUE!"/>
    <e v="#VALUE!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x v="1663"/>
    <n v="5"/>
    <n v="0"/>
    <x v="3442"/>
    <e v="#VALUE!"/>
    <e v="#VALUE!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x v="3051"/>
    <n v="4"/>
    <n v="0"/>
    <x v="3443"/>
    <e v="#VALUE!"/>
    <e v="#VALUE!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x v="3052"/>
    <n v="6"/>
    <n v="0.2"/>
    <x v="3444"/>
    <e v="#VALUE!"/>
    <e v="#VALUE!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x v="642"/>
    <n v="3"/>
    <n v="0.2"/>
    <x v="657"/>
    <e v="#VALUE!"/>
    <e v="#VALUE!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x v="1807"/>
    <n v="3"/>
    <n v="0.2"/>
    <x v="3445"/>
    <e v="#VALUE!"/>
    <e v="#VALUE!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x v="3053"/>
    <n v="9"/>
    <n v="0"/>
    <x v="3446"/>
    <e v="#VALUE!"/>
    <e v="#VALUE!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x v="2623"/>
    <n v="6"/>
    <n v="0"/>
    <x v="3447"/>
    <e v="#VALUE!"/>
    <e v="#VALUE!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x v="3054"/>
    <n v="5"/>
    <n v="0"/>
    <x v="3448"/>
    <e v="#VALUE!"/>
    <e v="#VALUE!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x v="1723"/>
    <n v="3"/>
    <n v="0.8"/>
    <x v="3449"/>
    <n v="2015"/>
    <n v="2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x v="3055"/>
    <n v="2"/>
    <n v="0.8"/>
    <x v="3450"/>
    <e v="#VALUE!"/>
    <e v="#VALUE!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x v="152"/>
    <n v="3"/>
    <n v="0"/>
    <x v="3451"/>
    <e v="#VALUE!"/>
    <e v="#VALUE!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x v="3056"/>
    <n v="10"/>
    <n v="0"/>
    <x v="3452"/>
    <e v="#VALUE!"/>
    <e v="#VALUE!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x v="3057"/>
    <n v="3"/>
    <n v="0"/>
    <x v="3453"/>
    <e v="#VALUE!"/>
    <e v="#VALUE!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x v="3058"/>
    <n v="2"/>
    <n v="0.1"/>
    <x v="3099"/>
    <e v="#VALUE!"/>
    <e v="#VALUE!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x v="1700"/>
    <n v="3"/>
    <n v="0.2"/>
    <x v="1194"/>
    <e v="#VALUE!"/>
    <e v="#VALUE!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x v="3059"/>
    <n v="2"/>
    <n v="0.4"/>
    <x v="3454"/>
    <e v="#VALUE!"/>
    <e v="#VALUE!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x v="3060"/>
    <n v="11"/>
    <n v="0.2"/>
    <x v="3455"/>
    <e v="#VALUE!"/>
    <e v="#VALUE!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x v="2523"/>
    <n v="4"/>
    <n v="0.2"/>
    <x v="3456"/>
    <e v="#VALUE!"/>
    <e v="#VALUE!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x v="2084"/>
    <n v="6"/>
    <n v="0.2"/>
    <x v="2254"/>
    <e v="#VALUE!"/>
    <e v="#VALUE!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x v="3061"/>
    <n v="1"/>
    <n v="0.4"/>
    <x v="3457"/>
    <e v="#VALUE!"/>
    <e v="#VALUE!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x v="3062"/>
    <n v="5"/>
    <n v="0.2"/>
    <x v="3458"/>
    <e v="#VALUE!"/>
    <e v="#VALUE!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x v="3063"/>
    <n v="7"/>
    <n v="0.2"/>
    <x v="3459"/>
    <e v="#VALUE!"/>
    <e v="#VALUE!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x v="3064"/>
    <n v="3"/>
    <n v="0.2"/>
    <x v="3460"/>
    <e v="#VALUE!"/>
    <e v="#VALUE!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x v="3065"/>
    <n v="3"/>
    <n v="0.2"/>
    <x v="3461"/>
    <n v="2016"/>
    <n v="1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x v="3066"/>
    <n v="3"/>
    <n v="0.2"/>
    <x v="3462"/>
    <e v="#VALUE!"/>
    <e v="#VALUE!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x v="3067"/>
    <n v="1"/>
    <n v="0.2"/>
    <x v="3463"/>
    <n v="2016"/>
    <n v="10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x v="184"/>
    <n v="9"/>
    <n v="0.2"/>
    <x v="3464"/>
    <e v="#VALUE!"/>
    <e v="#VALUE!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x v="3068"/>
    <n v="1"/>
    <n v="0.2"/>
    <x v="3465"/>
    <e v="#VALUE!"/>
    <e v="#VALUE!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x v="1990"/>
    <n v="5"/>
    <n v="0.2"/>
    <x v="3466"/>
    <n v="2014"/>
    <n v="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x v="1495"/>
    <n v="3"/>
    <n v="0.2"/>
    <x v="3301"/>
    <n v="2014"/>
    <n v="1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x v="3069"/>
    <n v="12"/>
    <n v="0.2"/>
    <x v="3467"/>
    <n v="2014"/>
    <n v="1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x v="3070"/>
    <n v="9"/>
    <n v="0.2"/>
    <x v="3468"/>
    <n v="2014"/>
    <n v="1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x v="3071"/>
    <n v="9"/>
    <n v="0.8"/>
    <x v="3469"/>
    <e v="#VALUE!"/>
    <e v="#VALUE!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x v="3072"/>
    <n v="4"/>
    <n v="0.8"/>
    <x v="3470"/>
    <e v="#VALUE!"/>
    <e v="#VALUE!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x v="3073"/>
    <n v="2"/>
    <n v="0.32"/>
    <x v="3471"/>
    <e v="#VALUE!"/>
    <e v="#VALUE!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x v="3074"/>
    <n v="2"/>
    <n v="0"/>
    <x v="3472"/>
    <n v="2015"/>
    <n v="6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x v="3075"/>
    <n v="6"/>
    <n v="0"/>
    <x v="3473"/>
    <e v="#VALUE!"/>
    <e v="#VALUE!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x v="3076"/>
    <n v="4"/>
    <n v="0.2"/>
    <x v="3474"/>
    <e v="#VALUE!"/>
    <e v="#VALUE!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x v="3077"/>
    <n v="4"/>
    <n v="0.2"/>
    <x v="232"/>
    <e v="#VALUE!"/>
    <e v="#VALUE!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x v="983"/>
    <n v="2"/>
    <n v="0"/>
    <x v="3475"/>
    <e v="#VALUE!"/>
    <e v="#VALUE!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x v="1310"/>
    <n v="4"/>
    <n v="0"/>
    <x v="2648"/>
    <e v="#VALUE!"/>
    <e v="#VALUE!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x v="2207"/>
    <n v="3"/>
    <n v="0"/>
    <x v="2393"/>
    <e v="#VALUE!"/>
    <e v="#VALUE!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x v="331"/>
    <n v="3"/>
    <n v="0.2"/>
    <x v="340"/>
    <e v="#VALUE!"/>
    <e v="#VALUE!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x v="3078"/>
    <n v="9"/>
    <n v="0.2"/>
    <x v="3476"/>
    <e v="#VALUE!"/>
    <e v="#VALUE!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x v="3079"/>
    <n v="1"/>
    <n v="0.7"/>
    <x v="3477"/>
    <e v="#VALUE!"/>
    <e v="#VALUE!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x v="641"/>
    <n v="3"/>
    <n v="0.8"/>
    <x v="656"/>
    <e v="#VALUE!"/>
    <e v="#VALUE!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x v="1495"/>
    <n v="3"/>
    <n v="0.2"/>
    <x v="1583"/>
    <e v="#VALUE!"/>
    <e v="#VALUE!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x v="3080"/>
    <n v="3"/>
    <n v="0.7"/>
    <x v="3478"/>
    <n v="2017"/>
    <n v="7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x v="3081"/>
    <n v="2"/>
    <n v="0.2"/>
    <x v="3479"/>
    <n v="2016"/>
    <n v="4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x v="3082"/>
    <n v="3"/>
    <n v="0.2"/>
    <x v="3480"/>
    <n v="2016"/>
    <n v="4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x v="692"/>
    <n v="3"/>
    <n v="0.2"/>
    <x v="3481"/>
    <n v="2016"/>
    <n v="4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x v="3083"/>
    <n v="9"/>
    <n v="0"/>
    <x v="3482"/>
    <e v="#VALUE!"/>
    <e v="#VALUE!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x v="343"/>
    <n v="2"/>
    <n v="0"/>
    <x v="354"/>
    <n v="2016"/>
    <n v="1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x v="1023"/>
    <n v="3"/>
    <n v="0"/>
    <x v="3483"/>
    <n v="2016"/>
    <n v="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x v="642"/>
    <n v="3"/>
    <n v="0.2"/>
    <x v="657"/>
    <n v="2016"/>
    <n v="1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x v="3084"/>
    <n v="2"/>
    <n v="0.2"/>
    <x v="3484"/>
    <e v="#VALUE!"/>
    <e v="#VALUE!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x v="3085"/>
    <n v="7"/>
    <n v="0"/>
    <x v="3485"/>
    <e v="#VALUE!"/>
    <e v="#VALUE!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x v="1095"/>
    <n v="4"/>
    <n v="0"/>
    <x v="3486"/>
    <e v="#VALUE!"/>
    <e v="#VALUE!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x v="2133"/>
    <n v="3"/>
    <n v="0"/>
    <x v="3487"/>
    <e v="#VALUE!"/>
    <e v="#VALUE!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x v="56"/>
    <n v="5"/>
    <n v="0"/>
    <x v="56"/>
    <e v="#VALUE!"/>
    <e v="#VALUE!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x v="3086"/>
    <n v="5"/>
    <n v="0"/>
    <x v="3488"/>
    <e v="#VALUE!"/>
    <e v="#VALUE!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x v="3087"/>
    <n v="5"/>
    <n v="0"/>
    <x v="3489"/>
    <e v="#VALUE!"/>
    <e v="#VALUE!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x v="3088"/>
    <n v="2"/>
    <n v="0"/>
    <x v="3490"/>
    <e v="#VALUE!"/>
    <e v="#VALUE!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x v="3089"/>
    <n v="1"/>
    <n v="0.8"/>
    <x v="3491"/>
    <e v="#VALUE!"/>
    <e v="#VALUE!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x v="3090"/>
    <n v="1"/>
    <n v="0.8"/>
    <x v="3492"/>
    <e v="#VALUE!"/>
    <e v="#VALUE!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x v="3091"/>
    <n v="8"/>
    <n v="0.2"/>
    <x v="3493"/>
    <e v="#VALUE!"/>
    <e v="#VALUE!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x v="204"/>
    <n v="2"/>
    <n v="0"/>
    <x v="3494"/>
    <e v="#VALUE!"/>
    <e v="#VALUE!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x v="3092"/>
    <n v="5"/>
    <n v="0.2"/>
    <x v="3495"/>
    <n v="2017"/>
    <n v="7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x v="1273"/>
    <n v="2"/>
    <n v="0.2"/>
    <x v="3496"/>
    <n v="2017"/>
    <n v="7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x v="3093"/>
    <n v="2"/>
    <n v="0.8"/>
    <x v="3497"/>
    <e v="#VALUE!"/>
    <e v="#VALUE!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x v="540"/>
    <n v="2"/>
    <n v="0"/>
    <x v="3498"/>
    <n v="2015"/>
    <n v="7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x v="3094"/>
    <n v="3"/>
    <n v="0.4"/>
    <x v="3499"/>
    <n v="2015"/>
    <n v="7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x v="2227"/>
    <n v="2"/>
    <n v="0"/>
    <x v="2415"/>
    <e v="#VALUE!"/>
    <e v="#VALUE!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x v="3095"/>
    <n v="1"/>
    <n v="0"/>
    <x v="3500"/>
    <e v="#VALUE!"/>
    <e v="#VALUE!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x v="1686"/>
    <n v="3"/>
    <n v="0"/>
    <x v="707"/>
    <e v="#VALUE!"/>
    <e v="#VALUE!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x v="175"/>
    <n v="1"/>
    <n v="0"/>
    <x v="3501"/>
    <e v="#VALUE!"/>
    <e v="#VALUE!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x v="3096"/>
    <n v="3"/>
    <n v="0.2"/>
    <x v="3502"/>
    <n v="2015"/>
    <n v="2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x v="3097"/>
    <n v="3"/>
    <n v="0.2"/>
    <x v="3503"/>
    <n v="2015"/>
    <n v="2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x v="3098"/>
    <n v="5"/>
    <n v="0.2"/>
    <x v="3504"/>
    <e v="#VALUE!"/>
    <e v="#VALUE!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x v="754"/>
    <n v="2"/>
    <n v="0.2"/>
    <x v="3505"/>
    <e v="#VALUE!"/>
    <e v="#VALUE!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x v="537"/>
    <n v="3"/>
    <n v="0"/>
    <x v="551"/>
    <e v="#VALUE!"/>
    <e v="#VALUE!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x v="3099"/>
    <n v="7"/>
    <n v="0"/>
    <x v="3506"/>
    <e v="#VALUE!"/>
    <e v="#VALUE!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x v="3100"/>
    <n v="8"/>
    <n v="0.2"/>
    <x v="3507"/>
    <e v="#VALUE!"/>
    <e v="#VALUE!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x v="2160"/>
    <n v="4"/>
    <n v="0.2"/>
    <x v="3508"/>
    <n v="2017"/>
    <n v="4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x v="776"/>
    <n v="6"/>
    <n v="0"/>
    <x v="1878"/>
    <n v="2017"/>
    <n v="11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x v="3101"/>
    <n v="3"/>
    <n v="0"/>
    <x v="3509"/>
    <n v="2017"/>
    <n v="1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x v="3102"/>
    <n v="2"/>
    <n v="0.2"/>
    <x v="3510"/>
    <n v="2017"/>
    <n v="11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x v="382"/>
    <n v="3"/>
    <n v="0"/>
    <x v="394"/>
    <n v="2014"/>
    <n v="11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x v="3103"/>
    <n v="3"/>
    <n v="0.2"/>
    <x v="3511"/>
    <e v="#VALUE!"/>
    <e v="#VALUE!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x v="3104"/>
    <n v="6"/>
    <n v="0"/>
    <x v="3512"/>
    <n v="2017"/>
    <n v="6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x v="3105"/>
    <n v="6"/>
    <n v="0.2"/>
    <x v="3513"/>
    <e v="#VALUE!"/>
    <e v="#VALUE!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x v="3106"/>
    <n v="3"/>
    <n v="0.5"/>
    <x v="3514"/>
    <e v="#VALUE!"/>
    <e v="#VALUE!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x v="3107"/>
    <n v="4"/>
    <n v="0"/>
    <x v="3515"/>
    <e v="#VALUE!"/>
    <e v="#VALUE!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x v="3108"/>
    <n v="5"/>
    <n v="0.8"/>
    <x v="3516"/>
    <e v="#VALUE!"/>
    <e v="#VALUE!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x v="1627"/>
    <n v="3"/>
    <n v="0.2"/>
    <x v="3517"/>
    <n v="2015"/>
    <n v="2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x v="12"/>
    <n v="3"/>
    <n v="0.2"/>
    <x v="903"/>
    <n v="2015"/>
    <n v="2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x v="47"/>
    <n v="9"/>
    <n v="0"/>
    <x v="3518"/>
    <n v="2014"/>
    <n v="8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x v="2713"/>
    <n v="3"/>
    <n v="0"/>
    <x v="3519"/>
    <n v="2014"/>
    <n v="8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x v="3109"/>
    <n v="5"/>
    <n v="0.2"/>
    <x v="3167"/>
    <n v="2017"/>
    <n v="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x v="3110"/>
    <n v="7"/>
    <n v="0"/>
    <x v="3520"/>
    <n v="2017"/>
    <n v="2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x v="2910"/>
    <n v="7"/>
    <n v="0"/>
    <x v="3521"/>
    <e v="#VALUE!"/>
    <e v="#VALUE!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x v="3111"/>
    <n v="6"/>
    <n v="0.8"/>
    <x v="3522"/>
    <e v="#VALUE!"/>
    <e v="#VALUE!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x v="3112"/>
    <n v="3"/>
    <n v="0.2"/>
    <x v="3523"/>
    <n v="2017"/>
    <n v="1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x v="3017"/>
    <n v="5"/>
    <n v="0.2"/>
    <x v="3404"/>
    <n v="2017"/>
    <n v="1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x v="1365"/>
    <n v="3"/>
    <n v="0"/>
    <x v="276"/>
    <e v="#VALUE!"/>
    <e v="#VALUE!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x v="3113"/>
    <n v="9"/>
    <n v="0"/>
    <x v="3524"/>
    <e v="#VALUE!"/>
    <e v="#VALUE!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x v="3114"/>
    <n v="7"/>
    <n v="0"/>
    <x v="3525"/>
    <e v="#VALUE!"/>
    <e v="#VALUE!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x v="138"/>
    <n v="3"/>
    <n v="0"/>
    <x v="140"/>
    <e v="#VALUE!"/>
    <e v="#VALUE!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x v="3115"/>
    <n v="1"/>
    <n v="0.2"/>
    <x v="3526"/>
    <e v="#VALUE!"/>
    <e v="#VALUE!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x v="802"/>
    <n v="3"/>
    <n v="0"/>
    <x v="832"/>
    <e v="#VALUE!"/>
    <e v="#VALUE!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x v="3116"/>
    <n v="3"/>
    <n v="0.8"/>
    <x v="3527"/>
    <e v="#VALUE!"/>
    <e v="#VALUE!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x v="3117"/>
    <n v="1"/>
    <n v="0.2"/>
    <x v="3528"/>
    <e v="#VALUE!"/>
    <e v="#VALUE!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x v="3118"/>
    <n v="1"/>
    <n v="0.2"/>
    <x v="3529"/>
    <e v="#VALUE!"/>
    <e v="#VALUE!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x v="1764"/>
    <n v="4"/>
    <n v="0.2"/>
    <x v="3530"/>
    <e v="#VALUE!"/>
    <e v="#VALUE!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x v="3119"/>
    <n v="5"/>
    <n v="0.2"/>
    <x v="3531"/>
    <n v="2017"/>
    <n v="7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x v="12"/>
    <n v="3"/>
    <n v="0.2"/>
    <x v="12"/>
    <n v="2017"/>
    <n v="7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x v="319"/>
    <n v="3"/>
    <n v="0.2"/>
    <x v="3532"/>
    <n v="2017"/>
    <n v="7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x v="1795"/>
    <n v="4"/>
    <n v="0.7"/>
    <x v="1931"/>
    <e v="#VALUE!"/>
    <e v="#VALUE!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x v="1774"/>
    <n v="3"/>
    <n v="0.7"/>
    <x v="1907"/>
    <e v="#VALUE!"/>
    <e v="#VALUE!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x v="730"/>
    <n v="2"/>
    <n v="0.2"/>
    <x v="752"/>
    <n v="2015"/>
    <n v="5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x v="3120"/>
    <n v="6"/>
    <n v="0.7"/>
    <x v="3533"/>
    <n v="2015"/>
    <n v="5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x v="929"/>
    <n v="3"/>
    <n v="0.2"/>
    <x v="968"/>
    <n v="2014"/>
    <n v="1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x v="1371"/>
    <n v="3"/>
    <n v="0"/>
    <x v="1436"/>
    <e v="#VALUE!"/>
    <e v="#VALUE!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x v="2451"/>
    <n v="3"/>
    <n v="0"/>
    <x v="2699"/>
    <e v="#VALUE!"/>
    <e v="#VALUE!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x v="2383"/>
    <n v="2"/>
    <n v="0"/>
    <x v="2615"/>
    <e v="#VALUE!"/>
    <e v="#VALUE!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x v="1045"/>
    <n v="4"/>
    <n v="0"/>
    <x v="1984"/>
    <e v="#VALUE!"/>
    <e v="#VALUE!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x v="3121"/>
    <n v="3"/>
    <n v="0"/>
    <x v="3534"/>
    <e v="#VALUE!"/>
    <e v="#VALUE!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x v="3122"/>
    <n v="7"/>
    <n v="0.2"/>
    <x v="3535"/>
    <e v="#VALUE!"/>
    <e v="#VALUE!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x v="3123"/>
    <n v="9"/>
    <n v="0.2"/>
    <x v="3536"/>
    <e v="#VALUE!"/>
    <e v="#VALUE!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x v="537"/>
    <n v="3"/>
    <n v="0"/>
    <x v="551"/>
    <n v="2015"/>
    <n v="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x v="1043"/>
    <n v="4"/>
    <n v="0"/>
    <x v="1087"/>
    <n v="2014"/>
    <n v="11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x v="3124"/>
    <n v="2"/>
    <n v="0.2"/>
    <x v="3537"/>
    <n v="2014"/>
    <n v="11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x v="276"/>
    <n v="6"/>
    <n v="0.2"/>
    <x v="282"/>
    <e v="#VALUE!"/>
    <e v="#VALUE!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x v="1548"/>
    <n v="3"/>
    <n v="0.2"/>
    <x v="1641"/>
    <e v="#VALUE!"/>
    <e v="#VALUE!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x v="5"/>
    <n v="7"/>
    <n v="0"/>
    <x v="3538"/>
    <e v="#VALUE!"/>
    <e v="#VALUE!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x v="1168"/>
    <n v="2"/>
    <n v="0"/>
    <x v="3539"/>
    <n v="2016"/>
    <n v="1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x v="91"/>
    <n v="2"/>
    <n v="0"/>
    <x v="91"/>
    <n v="2016"/>
    <n v="1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x v="2450"/>
    <n v="2"/>
    <n v="0"/>
    <x v="2698"/>
    <n v="2016"/>
    <n v="1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x v="2420"/>
    <n v="2"/>
    <n v="0"/>
    <x v="2662"/>
    <e v="#VALUE!"/>
    <e v="#VALUE!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x v="3125"/>
    <n v="5"/>
    <n v="0"/>
    <x v="3540"/>
    <n v="2014"/>
    <n v="7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x v="1232"/>
    <n v="3"/>
    <n v="0"/>
    <x v="1283"/>
    <n v="2014"/>
    <n v="7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x v="3126"/>
    <n v="5"/>
    <n v="0"/>
    <x v="3541"/>
    <e v="#VALUE!"/>
    <e v="#VALUE!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x v="2671"/>
    <n v="9"/>
    <n v="0.2"/>
    <x v="2976"/>
    <n v="2017"/>
    <n v="6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x v="3127"/>
    <n v="5"/>
    <n v="0.8"/>
    <x v="3542"/>
    <n v="2017"/>
    <n v="7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x v="3128"/>
    <n v="4"/>
    <n v="0"/>
    <x v="3543"/>
    <n v="2017"/>
    <n v="6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x v="339"/>
    <n v="3"/>
    <n v="0"/>
    <x v="1822"/>
    <n v="2017"/>
    <n v="6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x v="3129"/>
    <n v="3"/>
    <n v="0"/>
    <x v="3544"/>
    <n v="2017"/>
    <n v="6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x v="3130"/>
    <n v="1"/>
    <n v="0"/>
    <x v="3545"/>
    <n v="2016"/>
    <n v="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x v="1524"/>
    <n v="6"/>
    <n v="0"/>
    <x v="1615"/>
    <e v="#VALUE!"/>
    <e v="#VALUE!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x v="3131"/>
    <n v="7"/>
    <n v="0.8"/>
    <x v="3546"/>
    <e v="#VALUE!"/>
    <e v="#VALUE!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x v="3132"/>
    <n v="1"/>
    <n v="0.8"/>
    <x v="3547"/>
    <e v="#VALUE!"/>
    <e v="#VALUE!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x v="433"/>
    <n v="2"/>
    <n v="0.2"/>
    <x v="2445"/>
    <e v="#VALUE!"/>
    <e v="#VALUE!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x v="1036"/>
    <n v="1"/>
    <n v="0"/>
    <x v="3548"/>
    <e v="#VALUE!"/>
    <e v="#VALUE!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x v="3133"/>
    <n v="3"/>
    <n v="0"/>
    <x v="3549"/>
    <e v="#VALUE!"/>
    <e v="#VALUE!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x v="3051"/>
    <n v="5"/>
    <n v="0.2"/>
    <x v="3550"/>
    <n v="2015"/>
    <n v="8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x v="3134"/>
    <n v="2"/>
    <n v="0"/>
    <x v="3551"/>
    <e v="#VALUE!"/>
    <e v="#VALUE!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x v="3135"/>
    <n v="3"/>
    <n v="0.2"/>
    <x v="3552"/>
    <e v="#VALUE!"/>
    <e v="#VALUE!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x v="3136"/>
    <n v="2"/>
    <n v="0"/>
    <x v="3553"/>
    <e v="#VALUE!"/>
    <e v="#VALUE!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x v="3137"/>
    <n v="5"/>
    <n v="0"/>
    <x v="3554"/>
    <n v="2016"/>
    <n v="8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x v="2468"/>
    <n v="3"/>
    <n v="0"/>
    <x v="3555"/>
    <e v="#VALUE!"/>
    <e v="#VALUE!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x v="3138"/>
    <n v="4"/>
    <n v="0.2"/>
    <x v="3556"/>
    <n v="2016"/>
    <n v="3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x v="3139"/>
    <n v="4"/>
    <n v="0.7"/>
    <x v="3557"/>
    <n v="2016"/>
    <n v="3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x v="2026"/>
    <n v="1"/>
    <n v="0"/>
    <x v="2189"/>
    <n v="2015"/>
    <n v="10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x v="3140"/>
    <n v="2"/>
    <n v="0.2"/>
    <x v="3558"/>
    <n v="2015"/>
    <n v="10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x v="517"/>
    <n v="6"/>
    <n v="0"/>
    <x v="3559"/>
    <n v="2015"/>
    <n v="10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x v="2337"/>
    <n v="7"/>
    <n v="0"/>
    <x v="2551"/>
    <n v="2015"/>
    <n v="10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x v="3141"/>
    <n v="5"/>
    <n v="0"/>
    <x v="3560"/>
    <e v="#VALUE!"/>
    <e v="#VALUE!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x v="1007"/>
    <n v="2"/>
    <n v="0"/>
    <x v="3561"/>
    <e v="#VALUE!"/>
    <e v="#VALUE!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x v="1787"/>
    <n v="2"/>
    <n v="0"/>
    <x v="960"/>
    <e v="#VALUE!"/>
    <e v="#VALUE!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x v="3142"/>
    <n v="2"/>
    <n v="0"/>
    <x v="3562"/>
    <e v="#VALUE!"/>
    <e v="#VALUE!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x v="3143"/>
    <n v="3"/>
    <n v="0"/>
    <x v="3563"/>
    <e v="#VALUE!"/>
    <e v="#VALUE!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x v="3144"/>
    <n v="5"/>
    <n v="0"/>
    <x v="3564"/>
    <e v="#VALUE!"/>
    <e v="#VALUE!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x v="3145"/>
    <n v="1"/>
    <n v="0.3"/>
    <x v="3565"/>
    <e v="#VALUE!"/>
    <e v="#VALUE!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x v="2913"/>
    <n v="2"/>
    <n v="0.2"/>
    <x v="3269"/>
    <n v="2017"/>
    <n v="9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x v="2276"/>
    <n v="3"/>
    <n v="0"/>
    <x v="3566"/>
    <n v="2014"/>
    <n v="5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x v="2578"/>
    <n v="2"/>
    <n v="0"/>
    <x v="2860"/>
    <n v="2014"/>
    <n v="5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x v="332"/>
    <n v="2"/>
    <n v="0"/>
    <x v="342"/>
    <n v="2014"/>
    <n v="5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x v="3146"/>
    <n v="3"/>
    <n v="0"/>
    <x v="3567"/>
    <n v="2016"/>
    <n v="4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x v="3147"/>
    <n v="4"/>
    <n v="0"/>
    <x v="3568"/>
    <e v="#VALUE!"/>
    <e v="#VALUE!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x v="354"/>
    <n v="3"/>
    <n v="0"/>
    <x v="2739"/>
    <e v="#VALUE!"/>
    <e v="#VALUE!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x v="3148"/>
    <n v="8"/>
    <n v="0.15"/>
    <x v="3569"/>
    <n v="2017"/>
    <n v="1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x v="3149"/>
    <n v="2"/>
    <n v="0.2"/>
    <x v="3570"/>
    <n v="2017"/>
    <n v="1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x v="2428"/>
    <n v="2"/>
    <n v="0"/>
    <x v="2672"/>
    <n v="2017"/>
    <n v="11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x v="2146"/>
    <n v="6"/>
    <n v="0.2"/>
    <x v="3571"/>
    <n v="2017"/>
    <n v="11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x v="3150"/>
    <n v="5"/>
    <n v="0.2"/>
    <x v="3572"/>
    <n v="2017"/>
    <n v="1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x v="3151"/>
    <n v="2"/>
    <n v="0"/>
    <x v="3573"/>
    <n v="2017"/>
    <n v="1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x v="3152"/>
    <n v="3"/>
    <n v="0"/>
    <x v="3574"/>
    <n v="2017"/>
    <n v="11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x v="3153"/>
    <n v="2"/>
    <n v="0.8"/>
    <x v="3575"/>
    <e v="#VALUE!"/>
    <e v="#VALUE!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x v="3154"/>
    <n v="3"/>
    <n v="0.6"/>
    <x v="3576"/>
    <e v="#VALUE!"/>
    <e v="#VALUE!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x v="1931"/>
    <n v="4"/>
    <n v="0"/>
    <x v="2600"/>
    <n v="2017"/>
    <n v="11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x v="3155"/>
    <n v="1"/>
    <n v="0.2"/>
    <x v="3577"/>
    <n v="2015"/>
    <n v="5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x v="3156"/>
    <n v="1"/>
    <n v="0"/>
    <x v="3578"/>
    <e v="#VALUE!"/>
    <e v="#VALUE!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x v="3157"/>
    <n v="9"/>
    <n v="0.6"/>
    <x v="3579"/>
    <n v="2017"/>
    <n v="5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x v="3158"/>
    <n v="9"/>
    <n v="0.8"/>
    <x v="3580"/>
    <n v="2017"/>
    <n v="5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x v="12"/>
    <n v="3"/>
    <n v="0.2"/>
    <x v="903"/>
    <n v="2017"/>
    <n v="5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x v="276"/>
    <n v="6"/>
    <n v="0.2"/>
    <x v="3581"/>
    <n v="2017"/>
    <n v="5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x v="3159"/>
    <n v="1"/>
    <n v="0.8"/>
    <x v="3582"/>
    <n v="2017"/>
    <n v="5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x v="1366"/>
    <n v="3"/>
    <n v="0.2"/>
    <x v="1432"/>
    <e v="#VALUE!"/>
    <e v="#VALUE!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x v="3160"/>
    <n v="9"/>
    <n v="0.2"/>
    <x v="3583"/>
    <e v="#VALUE!"/>
    <e v="#VALUE!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x v="3161"/>
    <n v="4"/>
    <n v="0.8"/>
    <x v="3584"/>
    <e v="#VALUE!"/>
    <e v="#VALUE!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x v="2541"/>
    <n v="7"/>
    <n v="0.2"/>
    <x v="3585"/>
    <e v="#VALUE!"/>
    <e v="#VALUE!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x v="3162"/>
    <n v="1"/>
    <n v="0"/>
    <x v="3586"/>
    <e v="#VALUE!"/>
    <e v="#VALUE!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x v="1423"/>
    <n v="2"/>
    <n v="0"/>
    <x v="1500"/>
    <e v="#VALUE!"/>
    <e v="#VALUE!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x v="2836"/>
    <n v="4"/>
    <n v="0"/>
    <x v="3587"/>
    <e v="#VALUE!"/>
    <e v="#VALUE!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x v="3163"/>
    <n v="3"/>
    <n v="0.2"/>
    <x v="3588"/>
    <e v="#VALUE!"/>
    <e v="#VALUE!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x v="145"/>
    <n v="3"/>
    <n v="0"/>
    <x v="147"/>
    <n v="2016"/>
    <n v="4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x v="3164"/>
    <n v="3"/>
    <n v="0"/>
    <x v="3589"/>
    <n v="2016"/>
    <n v="4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x v="2722"/>
    <n v="3"/>
    <n v="0"/>
    <x v="3044"/>
    <e v="#VALUE!"/>
    <e v="#VALUE!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x v="3165"/>
    <n v="1"/>
    <n v="0"/>
    <x v="3590"/>
    <e v="#VALUE!"/>
    <e v="#VALUE!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x v="603"/>
    <n v="5"/>
    <n v="0"/>
    <x v="616"/>
    <e v="#VALUE!"/>
    <e v="#VALUE!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x v="3166"/>
    <n v="5"/>
    <n v="0"/>
    <x v="3591"/>
    <e v="#VALUE!"/>
    <e v="#VALUE!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x v="3167"/>
    <n v="6"/>
    <n v="0"/>
    <x v="3592"/>
    <n v="2016"/>
    <n v="1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x v="3168"/>
    <n v="4"/>
    <n v="0"/>
    <x v="3593"/>
    <n v="2016"/>
    <n v="1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x v="3169"/>
    <n v="7"/>
    <n v="0.1"/>
    <x v="3594"/>
    <e v="#VALUE!"/>
    <e v="#VALUE!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x v="3170"/>
    <n v="7"/>
    <n v="0.2"/>
    <x v="3595"/>
    <e v="#VALUE!"/>
    <e v="#VALUE!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x v="1414"/>
    <n v="2"/>
    <n v="0.2"/>
    <x v="3596"/>
    <e v="#VALUE!"/>
    <e v="#VALUE!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x v="3171"/>
    <n v="2"/>
    <n v="0.2"/>
    <x v="3597"/>
    <e v="#VALUE!"/>
    <e v="#VALUE!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x v="922"/>
    <n v="3"/>
    <n v="0.2"/>
    <x v="961"/>
    <e v="#VALUE!"/>
    <e v="#VALUE!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x v="3172"/>
    <n v="4"/>
    <n v="0.8"/>
    <x v="3598"/>
    <e v="#VALUE!"/>
    <e v="#VALUE!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x v="3173"/>
    <n v="3"/>
    <n v="0.6"/>
    <x v="3599"/>
    <e v="#VALUE!"/>
    <e v="#VALUE!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x v="3116"/>
    <n v="2"/>
    <n v="0.7"/>
    <x v="3600"/>
    <n v="2015"/>
    <n v="4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x v="3174"/>
    <n v="2"/>
    <n v="0.2"/>
    <x v="3601"/>
    <e v="#VALUE!"/>
    <e v="#VALUE!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x v="3175"/>
    <n v="2"/>
    <n v="0"/>
    <x v="3602"/>
    <e v="#VALUE!"/>
    <e v="#VALUE!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x v="1192"/>
    <n v="5"/>
    <n v="0"/>
    <x v="1240"/>
    <e v="#VALUE!"/>
    <e v="#VALUE!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x v="1458"/>
    <n v="4"/>
    <n v="0"/>
    <x v="1540"/>
    <n v="2017"/>
    <n v="7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x v="3176"/>
    <n v="1"/>
    <n v="0"/>
    <x v="3603"/>
    <e v="#VALUE!"/>
    <e v="#VALUE!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x v="3177"/>
    <n v="3"/>
    <n v="0.7"/>
    <x v="3604"/>
    <n v="2017"/>
    <n v="3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x v="3178"/>
    <n v="8"/>
    <n v="0.3"/>
    <x v="3605"/>
    <n v="2016"/>
    <n v="5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x v="2940"/>
    <n v="3"/>
    <n v="0.8"/>
    <x v="3300"/>
    <n v="2016"/>
    <n v="5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x v="1984"/>
    <n v="7"/>
    <n v="0.32"/>
    <x v="2141"/>
    <n v="2016"/>
    <n v="5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x v="3179"/>
    <n v="3"/>
    <n v="0.8"/>
    <x v="3606"/>
    <n v="2016"/>
    <n v="5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x v="1363"/>
    <n v="5"/>
    <n v="0.2"/>
    <x v="3607"/>
    <n v="2016"/>
    <n v="5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x v="3180"/>
    <n v="4"/>
    <n v="0"/>
    <x v="3608"/>
    <e v="#VALUE!"/>
    <e v="#VALUE!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x v="3181"/>
    <n v="11"/>
    <n v="0.2"/>
    <x v="3609"/>
    <e v="#VALUE!"/>
    <e v="#VALUE!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x v="3182"/>
    <n v="4"/>
    <n v="0"/>
    <x v="3610"/>
    <e v="#VALUE!"/>
    <e v="#VALUE!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x v="329"/>
    <n v="9"/>
    <n v="0.2"/>
    <x v="3611"/>
    <e v="#VALUE!"/>
    <e v="#VALUE!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x v="2416"/>
    <n v="1"/>
    <n v="0"/>
    <x v="2658"/>
    <e v="#VALUE!"/>
    <e v="#VALUE!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x v="3183"/>
    <n v="1"/>
    <n v="0.2"/>
    <x v="3612"/>
    <e v="#VALUE!"/>
    <e v="#VALUE!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x v="3184"/>
    <n v="2"/>
    <n v="0.8"/>
    <x v="3613"/>
    <n v="2015"/>
    <n v="9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x v="2105"/>
    <n v="2"/>
    <n v="0"/>
    <x v="2278"/>
    <e v="#VALUE!"/>
    <e v="#VALUE!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x v="3185"/>
    <n v="7"/>
    <n v="0"/>
    <x v="3614"/>
    <e v="#VALUE!"/>
    <e v="#VALUE!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x v="739"/>
    <n v="2"/>
    <n v="0"/>
    <x v="3615"/>
    <e v="#VALUE!"/>
    <e v="#VALUE!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x v="3186"/>
    <n v="5"/>
    <n v="0"/>
    <x v="3616"/>
    <e v="#VALUE!"/>
    <e v="#VALUE!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x v="710"/>
    <n v="2"/>
    <n v="0"/>
    <x v="829"/>
    <e v="#VALUE!"/>
    <e v="#VALUE!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x v="3187"/>
    <n v="2"/>
    <n v="0.1"/>
    <x v="3617"/>
    <e v="#VALUE!"/>
    <e v="#VALUE!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x v="1163"/>
    <n v="1"/>
    <n v="0"/>
    <x v="1210"/>
    <e v="#VALUE!"/>
    <e v="#VALUE!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x v="3188"/>
    <n v="3"/>
    <n v="0"/>
    <x v="3618"/>
    <e v="#VALUE!"/>
    <e v="#VALUE!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x v="3189"/>
    <n v="2"/>
    <n v="0.32"/>
    <x v="3619"/>
    <e v="#VALUE!"/>
    <e v="#VALUE!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x v="3190"/>
    <n v="2"/>
    <n v="0.2"/>
    <x v="3620"/>
    <e v="#VALUE!"/>
    <e v="#VALUE!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x v="2838"/>
    <n v="1"/>
    <n v="0.2"/>
    <x v="3176"/>
    <e v="#VALUE!"/>
    <e v="#VALUE!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x v="1445"/>
    <n v="1"/>
    <n v="0.2"/>
    <x v="2515"/>
    <e v="#VALUE!"/>
    <e v="#VALUE!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x v="1781"/>
    <n v="5"/>
    <n v="0.8"/>
    <x v="3621"/>
    <e v="#VALUE!"/>
    <e v="#VALUE!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x v="3191"/>
    <n v="3"/>
    <n v="0.2"/>
    <x v="3622"/>
    <e v="#VALUE!"/>
    <e v="#VALUE!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x v="946"/>
    <n v="2"/>
    <n v="0"/>
    <x v="3206"/>
    <n v="2017"/>
    <n v="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x v="3192"/>
    <n v="9"/>
    <n v="0.2"/>
    <x v="3623"/>
    <n v="2017"/>
    <n v="9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x v="3193"/>
    <n v="1"/>
    <n v="0"/>
    <x v="3624"/>
    <n v="2017"/>
    <n v="9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x v="3194"/>
    <n v="3"/>
    <n v="0.4"/>
    <x v="3625"/>
    <n v="2017"/>
    <n v="10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x v="237"/>
    <n v="5"/>
    <n v="0.5"/>
    <x v="239"/>
    <e v="#VALUE!"/>
    <e v="#VALUE!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x v="3195"/>
    <n v="3"/>
    <n v="0"/>
    <x v="3626"/>
    <n v="2017"/>
    <n v="3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x v="3196"/>
    <n v="4"/>
    <n v="0"/>
    <x v="3627"/>
    <n v="2017"/>
    <n v="4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x v="3197"/>
    <n v="13"/>
    <n v="0.2"/>
    <x v="3628"/>
    <e v="#VALUE!"/>
    <e v="#VALUE!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x v="1967"/>
    <n v="2"/>
    <n v="0.2"/>
    <x v="2121"/>
    <e v="#VALUE!"/>
    <e v="#VALUE!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x v="3198"/>
    <n v="6"/>
    <n v="0.2"/>
    <x v="3629"/>
    <e v="#VALUE!"/>
    <e v="#VALUE!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x v="3199"/>
    <n v="2"/>
    <n v="0.2"/>
    <x v="3630"/>
    <e v="#VALUE!"/>
    <e v="#VALUE!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x v="521"/>
    <n v="5"/>
    <n v="0.2"/>
    <x v="3631"/>
    <e v="#VALUE!"/>
    <e v="#VALUE!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x v="2893"/>
    <n v="1"/>
    <n v="0.2"/>
    <x v="3245"/>
    <e v="#VALUE!"/>
    <e v="#VALUE!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x v="3200"/>
    <n v="7"/>
    <n v="0.2"/>
    <x v="3632"/>
    <n v="2016"/>
    <n v="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x v="3201"/>
    <n v="4"/>
    <n v="0"/>
    <x v="3633"/>
    <e v="#VALUE!"/>
    <e v="#VALUE!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x v="3202"/>
    <n v="5"/>
    <n v="0.2"/>
    <x v="3634"/>
    <e v="#VALUE!"/>
    <e v="#VALUE!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x v="3203"/>
    <n v="3"/>
    <n v="0.2"/>
    <x v="3635"/>
    <e v="#VALUE!"/>
    <e v="#VALUE!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x v="2939"/>
    <n v="2"/>
    <n v="0.2"/>
    <x v="3636"/>
    <e v="#VALUE!"/>
    <e v="#VALUE!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x v="3204"/>
    <n v="7"/>
    <n v="0.2"/>
    <x v="3637"/>
    <n v="2014"/>
    <n v="4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x v="3205"/>
    <n v="4"/>
    <n v="0.2"/>
    <x v="3638"/>
    <n v="2014"/>
    <n v="4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x v="1441"/>
    <n v="3"/>
    <n v="0.2"/>
    <x v="3639"/>
    <n v="2014"/>
    <n v="4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x v="537"/>
    <n v="3"/>
    <n v="0"/>
    <x v="551"/>
    <n v="2014"/>
    <n v="4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x v="3206"/>
    <n v="4"/>
    <n v="0.2"/>
    <x v="3640"/>
    <n v="2014"/>
    <n v="4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x v="3207"/>
    <n v="2"/>
    <n v="0"/>
    <x v="3641"/>
    <n v="2014"/>
    <n v="8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x v="3208"/>
    <n v="2"/>
    <n v="0"/>
    <x v="3642"/>
    <e v="#VALUE!"/>
    <e v="#VALUE!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x v="1279"/>
    <n v="3"/>
    <n v="0.2"/>
    <x v="1511"/>
    <e v="#VALUE!"/>
    <e v="#VALUE!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x v="3209"/>
    <n v="3"/>
    <n v="0"/>
    <x v="3643"/>
    <e v="#VALUE!"/>
    <e v="#VALUE!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x v="3210"/>
    <n v="2"/>
    <n v="0"/>
    <x v="3644"/>
    <e v="#VALUE!"/>
    <e v="#VALUE!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x v="3211"/>
    <n v="6"/>
    <n v="0"/>
    <x v="3645"/>
    <n v="2017"/>
    <n v="7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x v="112"/>
    <n v="3"/>
    <n v="0.2"/>
    <x v="3646"/>
    <e v="#VALUE!"/>
    <e v="#VALUE!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x v="3212"/>
    <n v="1"/>
    <n v="0"/>
    <x v="3647"/>
    <e v="#VALUE!"/>
    <e v="#VALUE!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x v="475"/>
    <n v="2"/>
    <n v="0.7"/>
    <x v="489"/>
    <e v="#VALUE!"/>
    <e v="#VALUE!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x v="3213"/>
    <n v="3"/>
    <n v="0.4"/>
    <x v="3648"/>
    <e v="#VALUE!"/>
    <e v="#VALUE!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x v="2594"/>
    <n v="2"/>
    <n v="0.7"/>
    <x v="3649"/>
    <e v="#VALUE!"/>
    <e v="#VALUE!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x v="642"/>
    <n v="3"/>
    <n v="0.2"/>
    <x v="3650"/>
    <e v="#VALUE!"/>
    <e v="#VALUE!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x v="973"/>
    <n v="3"/>
    <n v="0.2"/>
    <x v="3651"/>
    <e v="#VALUE!"/>
    <e v="#VALUE!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x v="3214"/>
    <n v="3"/>
    <n v="0"/>
    <x v="3652"/>
    <e v="#VALUE!"/>
    <e v="#VALUE!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x v="3215"/>
    <n v="5"/>
    <n v="0"/>
    <x v="3653"/>
    <e v="#VALUE!"/>
    <e v="#VALUE!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x v="3216"/>
    <n v="9"/>
    <n v="0"/>
    <x v="3654"/>
    <n v="2017"/>
    <n v="1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x v="12"/>
    <n v="3"/>
    <n v="0.2"/>
    <x v="12"/>
    <n v="2017"/>
    <n v="3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x v="1411"/>
    <n v="5"/>
    <n v="0.2"/>
    <x v="3655"/>
    <n v="2017"/>
    <n v="3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x v="86"/>
    <n v="1"/>
    <n v="0"/>
    <x v="86"/>
    <n v="2017"/>
    <n v="1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x v="988"/>
    <n v="5"/>
    <n v="0.2"/>
    <x v="3656"/>
    <n v="2017"/>
    <n v="1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x v="3217"/>
    <n v="6"/>
    <n v="0.2"/>
    <x v="3657"/>
    <e v="#VALUE!"/>
    <e v="#VALUE!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x v="3218"/>
    <n v="2"/>
    <n v="0.2"/>
    <x v="3658"/>
    <e v="#VALUE!"/>
    <e v="#VALUE!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x v="1054"/>
    <n v="1"/>
    <n v="0.2"/>
    <x v="2709"/>
    <e v="#VALUE!"/>
    <e v="#VALUE!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x v="322"/>
    <n v="2"/>
    <n v="0.2"/>
    <x v="2567"/>
    <e v="#VALUE!"/>
    <e v="#VALUE!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x v="3219"/>
    <n v="3"/>
    <n v="0"/>
    <x v="3659"/>
    <e v="#VALUE!"/>
    <e v="#VALUE!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x v="3220"/>
    <n v="3"/>
    <n v="0"/>
    <x v="3660"/>
    <e v="#VALUE!"/>
    <e v="#VALUE!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x v="1170"/>
    <n v="1"/>
    <n v="0.2"/>
    <x v="1653"/>
    <e v="#VALUE!"/>
    <e v="#VALUE!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x v="1347"/>
    <n v="2"/>
    <n v="0"/>
    <x v="1410"/>
    <e v="#VALUE!"/>
    <e v="#VALUE!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x v="2521"/>
    <n v="3"/>
    <n v="0"/>
    <x v="2781"/>
    <e v="#VALUE!"/>
    <e v="#VALUE!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x v="2911"/>
    <n v="6"/>
    <n v="0.2"/>
    <x v="3661"/>
    <e v="#VALUE!"/>
    <e v="#VALUE!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x v="3221"/>
    <n v="6"/>
    <n v="0.2"/>
    <x v="3662"/>
    <e v="#VALUE!"/>
    <e v="#VALUE!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x v="3222"/>
    <n v="2"/>
    <n v="0"/>
    <x v="3663"/>
    <e v="#VALUE!"/>
    <e v="#VALUE!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x v="1743"/>
    <n v="4"/>
    <n v="0"/>
    <x v="3664"/>
    <e v="#VALUE!"/>
    <e v="#VALUE!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x v="3223"/>
    <n v="2"/>
    <n v="0.1"/>
    <x v="3665"/>
    <e v="#VALUE!"/>
    <e v="#VALUE!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x v="3224"/>
    <n v="3"/>
    <n v="0"/>
    <x v="3666"/>
    <e v="#VALUE!"/>
    <e v="#VALUE!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x v="318"/>
    <n v="2"/>
    <n v="0.7"/>
    <x v="3667"/>
    <e v="#VALUE!"/>
    <e v="#VALUE!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x v="3225"/>
    <n v="8"/>
    <n v="0.2"/>
    <x v="3668"/>
    <e v="#VALUE!"/>
    <e v="#VALUE!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x v="506"/>
    <n v="2"/>
    <n v="0.2"/>
    <x v="522"/>
    <n v="2017"/>
    <n v="1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x v="3226"/>
    <n v="2"/>
    <n v="0.2"/>
    <x v="3669"/>
    <n v="2017"/>
    <n v="11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x v="3044"/>
    <n v="4"/>
    <n v="0.2"/>
    <x v="3431"/>
    <n v="2017"/>
    <n v="10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x v="91"/>
    <n v="2"/>
    <n v="0"/>
    <x v="91"/>
    <n v="2017"/>
    <n v="10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x v="2927"/>
    <n v="8"/>
    <n v="0.7"/>
    <x v="3670"/>
    <e v="#VALUE!"/>
    <e v="#VALUE!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x v="3227"/>
    <n v="7"/>
    <n v="0.7"/>
    <x v="3671"/>
    <n v="2015"/>
    <n v="4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x v="3228"/>
    <n v="4"/>
    <n v="0.2"/>
    <x v="3672"/>
    <n v="2015"/>
    <n v="4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x v="559"/>
    <n v="2"/>
    <n v="0.2"/>
    <x v="572"/>
    <n v="2017"/>
    <n v="11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x v="3229"/>
    <n v="1"/>
    <n v="0.6"/>
    <x v="3673"/>
    <n v="2017"/>
    <n v="11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x v="3230"/>
    <n v="2"/>
    <n v="0.3"/>
    <x v="3674"/>
    <n v="2017"/>
    <n v="11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x v="1359"/>
    <n v="2"/>
    <n v="0"/>
    <x v="1422"/>
    <e v="#VALUE!"/>
    <e v="#VALUE!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x v="2421"/>
    <n v="3"/>
    <n v="0"/>
    <x v="3675"/>
    <e v="#VALUE!"/>
    <e v="#VALUE!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x v="3231"/>
    <n v="3"/>
    <n v="0"/>
    <x v="3676"/>
    <e v="#VALUE!"/>
    <e v="#VALUE!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x v="233"/>
    <n v="4"/>
    <n v="0"/>
    <x v="3677"/>
    <e v="#VALUE!"/>
    <e v="#VALUE!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x v="3232"/>
    <n v="4"/>
    <n v="0"/>
    <x v="3678"/>
    <e v="#VALUE!"/>
    <e v="#VALUE!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x v="3233"/>
    <n v="3"/>
    <n v="0"/>
    <x v="3679"/>
    <e v="#VALUE!"/>
    <e v="#VALUE!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x v="3234"/>
    <n v="10"/>
    <n v="0"/>
    <x v="3680"/>
    <e v="#VALUE!"/>
    <e v="#VALUE!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x v="3235"/>
    <n v="4"/>
    <n v="0.2"/>
    <x v="3681"/>
    <n v="2017"/>
    <n v="11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x v="3236"/>
    <n v="6"/>
    <n v="0.2"/>
    <x v="3682"/>
    <n v="2017"/>
    <n v="11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x v="1716"/>
    <n v="5"/>
    <n v="0"/>
    <x v="3683"/>
    <n v="2016"/>
    <n v="5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x v="1977"/>
    <n v="2"/>
    <n v="0"/>
    <x v="3684"/>
    <n v="2016"/>
    <n v="5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x v="2616"/>
    <n v="5"/>
    <n v="0"/>
    <x v="2906"/>
    <n v="2016"/>
    <n v="5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x v="2582"/>
    <n v="2"/>
    <n v="0"/>
    <x v="3089"/>
    <e v="#VALUE!"/>
    <e v="#VALUE!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x v="3237"/>
    <n v="5"/>
    <n v="0"/>
    <x v="3685"/>
    <e v="#VALUE!"/>
    <e v="#VALUE!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x v="3238"/>
    <n v="6"/>
    <n v="0.2"/>
    <x v="3686"/>
    <e v="#VALUE!"/>
    <e v="#VALUE!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x v="3239"/>
    <n v="5"/>
    <n v="0"/>
    <x v="3687"/>
    <e v="#VALUE!"/>
    <e v="#VALUE!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x v="3240"/>
    <n v="3"/>
    <n v="0"/>
    <x v="3688"/>
    <e v="#VALUE!"/>
    <e v="#VALUE!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x v="3241"/>
    <n v="5"/>
    <n v="0.2"/>
    <x v="3689"/>
    <e v="#VALUE!"/>
    <e v="#VALUE!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x v="1897"/>
    <n v="2"/>
    <n v="0"/>
    <x v="2179"/>
    <e v="#VALUE!"/>
    <e v="#VALUE!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x v="3242"/>
    <n v="2"/>
    <n v="0"/>
    <x v="3690"/>
    <e v="#VALUE!"/>
    <e v="#VALUE!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x v="774"/>
    <n v="3"/>
    <n v="0"/>
    <x v="801"/>
    <e v="#VALUE!"/>
    <e v="#VALUE!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x v="3243"/>
    <n v="3"/>
    <n v="0.2"/>
    <x v="3691"/>
    <e v="#VALUE!"/>
    <e v="#VALUE!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x v="704"/>
    <n v="5"/>
    <n v="0.8"/>
    <x v="3692"/>
    <e v="#VALUE!"/>
    <e v="#VALUE!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x v="3244"/>
    <n v="4"/>
    <n v="0.3"/>
    <x v="3693"/>
    <e v="#VALUE!"/>
    <e v="#VALUE!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x v="2045"/>
    <n v="2"/>
    <n v="0.2"/>
    <x v="3434"/>
    <e v="#VALUE!"/>
    <e v="#VALUE!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x v="3245"/>
    <n v="5"/>
    <n v="0.3"/>
    <x v="3694"/>
    <e v="#VALUE!"/>
    <e v="#VALUE!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x v="2836"/>
    <n v="4"/>
    <n v="0"/>
    <x v="3587"/>
    <e v="#VALUE!"/>
    <e v="#VALUE!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x v="3066"/>
    <n v="3"/>
    <n v="0.2"/>
    <x v="3462"/>
    <e v="#VALUE!"/>
    <e v="#VALUE!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x v="1160"/>
    <n v="7"/>
    <n v="0"/>
    <x v="1206"/>
    <e v="#VALUE!"/>
    <e v="#VALUE!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x v="3246"/>
    <n v="2"/>
    <n v="0.2"/>
    <x v="3695"/>
    <e v="#VALUE!"/>
    <e v="#VALUE!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x v="3247"/>
    <n v="3"/>
    <n v="0"/>
    <x v="3628"/>
    <e v="#VALUE!"/>
    <e v="#VALUE!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x v="3248"/>
    <n v="3"/>
    <n v="0"/>
    <x v="3696"/>
    <e v="#VALUE!"/>
    <e v="#VALUE!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x v="464"/>
    <n v="2"/>
    <n v="0.2"/>
    <x v="478"/>
    <n v="2016"/>
    <n v="8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x v="3249"/>
    <n v="5"/>
    <n v="0.2"/>
    <x v="3697"/>
    <n v="2016"/>
    <n v="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x v="3250"/>
    <n v="1"/>
    <n v="0.2"/>
    <x v="3698"/>
    <e v="#VALUE!"/>
    <e v="#VALUE!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x v="3251"/>
    <n v="3"/>
    <n v="0.7"/>
    <x v="3699"/>
    <e v="#VALUE!"/>
    <e v="#VALUE!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x v="3252"/>
    <n v="2"/>
    <n v="0.2"/>
    <x v="3700"/>
    <e v="#VALUE!"/>
    <e v="#VALUE!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x v="3253"/>
    <n v="2"/>
    <n v="0.3"/>
    <x v="3701"/>
    <n v="2014"/>
    <n v="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x v="3254"/>
    <n v="2"/>
    <n v="0.2"/>
    <x v="3702"/>
    <n v="2014"/>
    <n v="7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x v="3255"/>
    <n v="5"/>
    <n v="0"/>
    <x v="3703"/>
    <e v="#VALUE!"/>
    <e v="#VALUE!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x v="3256"/>
    <n v="3"/>
    <n v="0"/>
    <x v="3704"/>
    <e v="#VALUE!"/>
    <e v="#VALUE!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x v="3257"/>
    <n v="5"/>
    <n v="0"/>
    <x v="3705"/>
    <e v="#VALUE!"/>
    <e v="#VALUE!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x v="3258"/>
    <n v="2"/>
    <n v="0.2"/>
    <x v="3706"/>
    <e v="#VALUE!"/>
    <e v="#VALUE!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x v="3259"/>
    <n v="3"/>
    <n v="0"/>
    <x v="3707"/>
    <n v="2014"/>
    <n v="2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x v="3260"/>
    <n v="3"/>
    <n v="0.2"/>
    <x v="3708"/>
    <n v="2015"/>
    <n v="5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x v="2316"/>
    <n v="3"/>
    <n v="0.2"/>
    <x v="2528"/>
    <n v="2015"/>
    <n v="5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x v="3261"/>
    <n v="2"/>
    <n v="0"/>
    <x v="3709"/>
    <e v="#VALUE!"/>
    <e v="#VALUE!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x v="1806"/>
    <n v="3"/>
    <n v="0"/>
    <x v="1945"/>
    <e v="#VALUE!"/>
    <e v="#VALUE!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x v="3262"/>
    <n v="1"/>
    <n v="0"/>
    <x v="3710"/>
    <e v="#VALUE!"/>
    <e v="#VALUE!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x v="396"/>
    <n v="2"/>
    <n v="0"/>
    <x v="2323"/>
    <n v="2014"/>
    <n v="6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x v="1533"/>
    <n v="6"/>
    <n v="0"/>
    <x v="3711"/>
    <n v="2014"/>
    <n v="6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x v="1783"/>
    <n v="3"/>
    <n v="0"/>
    <x v="1918"/>
    <e v="#VALUE!"/>
    <e v="#VALUE!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x v="896"/>
    <n v="3"/>
    <n v="0"/>
    <x v="3712"/>
    <e v="#VALUE!"/>
    <e v="#VALUE!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x v="3263"/>
    <n v="3"/>
    <n v="0"/>
    <x v="3713"/>
    <e v="#VALUE!"/>
    <e v="#VALUE!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x v="3264"/>
    <n v="1"/>
    <n v="0"/>
    <x v="3714"/>
    <e v="#VALUE!"/>
    <e v="#VALUE!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x v="1169"/>
    <n v="2"/>
    <n v="0.2"/>
    <x v="1216"/>
    <e v="#VALUE!"/>
    <e v="#VALUE!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x v="3265"/>
    <n v="5"/>
    <n v="0"/>
    <x v="3715"/>
    <e v="#VALUE!"/>
    <e v="#VALUE!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x v="3266"/>
    <n v="8"/>
    <n v="0"/>
    <x v="3716"/>
    <n v="2017"/>
    <n v="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x v="3267"/>
    <n v="3"/>
    <n v="0.2"/>
    <x v="3717"/>
    <e v="#VALUE!"/>
    <e v="#VALUE!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x v="3268"/>
    <n v="4"/>
    <n v="0.7"/>
    <x v="3718"/>
    <e v="#VALUE!"/>
    <e v="#VALUE!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x v="3269"/>
    <n v="5"/>
    <n v="0.2"/>
    <x v="3719"/>
    <e v="#VALUE!"/>
    <e v="#VALUE!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x v="12"/>
    <n v="3"/>
    <n v="0.2"/>
    <x v="3233"/>
    <n v="2014"/>
    <n v="4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x v="3270"/>
    <n v="2"/>
    <n v="0"/>
    <x v="3720"/>
    <e v="#VALUE!"/>
    <e v="#VALUE!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x v="3271"/>
    <n v="3"/>
    <n v="0"/>
    <x v="3721"/>
    <e v="#VALUE!"/>
    <e v="#VALUE!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x v="3272"/>
    <n v="5"/>
    <n v="0"/>
    <x v="3722"/>
    <e v="#VALUE!"/>
    <e v="#VALUE!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x v="3273"/>
    <n v="6"/>
    <n v="0"/>
    <x v="3723"/>
    <e v="#VALUE!"/>
    <e v="#VALUE!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x v="389"/>
    <n v="2"/>
    <n v="0"/>
    <x v="3724"/>
    <e v="#VALUE!"/>
    <e v="#VALUE!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x v="3274"/>
    <n v="3"/>
    <n v="0"/>
    <x v="3725"/>
    <e v="#VALUE!"/>
    <e v="#VALUE!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x v="3275"/>
    <n v="6"/>
    <n v="0"/>
    <x v="3726"/>
    <e v="#VALUE!"/>
    <e v="#VALUE!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x v="418"/>
    <n v="3"/>
    <n v="0"/>
    <x v="3727"/>
    <e v="#VALUE!"/>
    <e v="#VALUE!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x v="3276"/>
    <n v="4"/>
    <n v="0"/>
    <x v="3728"/>
    <n v="2016"/>
    <n v="3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x v="3277"/>
    <n v="3"/>
    <n v="0"/>
    <x v="3729"/>
    <n v="2016"/>
    <n v="3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x v="899"/>
    <n v="5"/>
    <n v="0"/>
    <x v="936"/>
    <n v="2016"/>
    <n v="3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x v="3278"/>
    <n v="1"/>
    <n v="0"/>
    <x v="3730"/>
    <n v="2016"/>
    <n v="3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x v="3279"/>
    <n v="3"/>
    <n v="0"/>
    <x v="3731"/>
    <n v="2016"/>
    <n v="3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x v="3280"/>
    <n v="1"/>
    <n v="0.8"/>
    <x v="3732"/>
    <n v="2016"/>
    <n v="3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x v="3281"/>
    <n v="7"/>
    <n v="0.2"/>
    <x v="3733"/>
    <n v="2016"/>
    <n v="3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x v="3282"/>
    <n v="3"/>
    <n v="0.8"/>
    <x v="3734"/>
    <n v="2016"/>
    <n v="3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x v="559"/>
    <n v="2"/>
    <n v="0.2"/>
    <x v="572"/>
    <e v="#VALUE!"/>
    <e v="#VALUE!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x v="208"/>
    <n v="4"/>
    <n v="0.2"/>
    <x v="1256"/>
    <e v="#VALUE!"/>
    <e v="#VALUE!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x v="3283"/>
    <n v="1"/>
    <n v="0"/>
    <x v="3735"/>
    <e v="#VALUE!"/>
    <e v="#VALUE!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x v="3284"/>
    <n v="5"/>
    <n v="0"/>
    <x v="3736"/>
    <e v="#VALUE!"/>
    <e v="#VALUE!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x v="2580"/>
    <n v="5"/>
    <n v="0"/>
    <x v="3737"/>
    <e v="#VALUE!"/>
    <e v="#VALUE!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x v="56"/>
    <n v="5"/>
    <n v="0"/>
    <x v="56"/>
    <e v="#VALUE!"/>
    <e v="#VALUE!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x v="2506"/>
    <n v="5"/>
    <n v="0"/>
    <x v="2764"/>
    <e v="#VALUE!"/>
    <e v="#VALUE!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x v="2458"/>
    <n v="6"/>
    <n v="0"/>
    <x v="3738"/>
    <e v="#VALUE!"/>
    <e v="#VALUE!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x v="2021"/>
    <n v="4"/>
    <n v="0"/>
    <x v="3739"/>
    <e v="#VALUE!"/>
    <e v="#VALUE!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x v="3285"/>
    <n v="5"/>
    <n v="0"/>
    <x v="3740"/>
    <e v="#VALUE!"/>
    <e v="#VALUE!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x v="2345"/>
    <n v="2"/>
    <n v="0"/>
    <x v="3741"/>
    <e v="#VALUE!"/>
    <e v="#VALUE!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x v="90"/>
    <n v="1"/>
    <n v="0"/>
    <x v="90"/>
    <e v="#VALUE!"/>
    <e v="#VALUE!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x v="731"/>
    <n v="3"/>
    <n v="0"/>
    <x v="753"/>
    <e v="#VALUE!"/>
    <e v="#VALUE!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x v="3286"/>
    <n v="5"/>
    <n v="0"/>
    <x v="3742"/>
    <n v="2016"/>
    <n v="4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x v="3287"/>
    <n v="2"/>
    <n v="0"/>
    <x v="3743"/>
    <n v="2016"/>
    <n v="4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x v="3288"/>
    <n v="5"/>
    <n v="0.15"/>
    <x v="3744"/>
    <n v="2016"/>
    <n v="4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x v="3289"/>
    <n v="4"/>
    <n v="0"/>
    <x v="3745"/>
    <n v="2016"/>
    <n v="4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x v="431"/>
    <n v="2"/>
    <n v="0.2"/>
    <x v="2515"/>
    <n v="2015"/>
    <n v="3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x v="2850"/>
    <n v="2"/>
    <n v="0.2"/>
    <x v="3746"/>
    <n v="2015"/>
    <n v="3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x v="1644"/>
    <n v="5"/>
    <n v="0"/>
    <x v="1749"/>
    <n v="2017"/>
    <n v="7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x v="3290"/>
    <n v="2"/>
    <n v="0.2"/>
    <x v="3747"/>
    <e v="#VALUE!"/>
    <e v="#VALUE!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x v="3291"/>
    <n v="1"/>
    <n v="0.2"/>
    <x v="3748"/>
    <e v="#VALUE!"/>
    <e v="#VALUE!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x v="2706"/>
    <n v="2"/>
    <n v="0.2"/>
    <x v="3023"/>
    <e v="#VALUE!"/>
    <e v="#VALUE!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x v="157"/>
    <n v="2"/>
    <n v="0.2"/>
    <x v="159"/>
    <e v="#VALUE!"/>
    <e v="#VALUE!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x v="1963"/>
    <n v="4"/>
    <n v="0.7"/>
    <x v="2117"/>
    <e v="#VALUE!"/>
    <e v="#VALUE!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x v="642"/>
    <n v="3"/>
    <n v="0.2"/>
    <x v="1177"/>
    <e v="#VALUE!"/>
    <e v="#VALUE!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x v="3292"/>
    <n v="2"/>
    <n v="0.2"/>
    <x v="3749"/>
    <e v="#VALUE!"/>
    <e v="#VALUE!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x v="106"/>
    <n v="1"/>
    <n v="0.2"/>
    <x v="3750"/>
    <n v="2015"/>
    <n v="7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x v="3293"/>
    <n v="9"/>
    <n v="0"/>
    <x v="3751"/>
    <e v="#VALUE!"/>
    <e v="#VALUE!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x v="1229"/>
    <n v="2"/>
    <n v="0"/>
    <x v="1280"/>
    <e v="#VALUE!"/>
    <e v="#VALUE!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x v="243"/>
    <n v="2"/>
    <n v="0.2"/>
    <x v="3752"/>
    <e v="#VALUE!"/>
    <e v="#VALUE!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x v="91"/>
    <n v="2"/>
    <n v="0"/>
    <x v="91"/>
    <e v="#VALUE!"/>
    <e v="#VALUE!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x v="3294"/>
    <n v="3"/>
    <n v="0.3"/>
    <x v="3753"/>
    <n v="2017"/>
    <n v="8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x v="1330"/>
    <n v="1"/>
    <n v="0.3"/>
    <x v="3754"/>
    <e v="#VALUE!"/>
    <e v="#VALUE!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x v="1946"/>
    <n v="3"/>
    <n v="0.2"/>
    <x v="3755"/>
    <e v="#VALUE!"/>
    <e v="#VALUE!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x v="2408"/>
    <n v="2"/>
    <n v="0.4"/>
    <x v="3756"/>
    <e v="#VALUE!"/>
    <e v="#VALUE!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x v="12"/>
    <n v="3"/>
    <n v="0.2"/>
    <x v="12"/>
    <e v="#VALUE!"/>
    <e v="#VALUE!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x v="3295"/>
    <n v="4"/>
    <n v="0.2"/>
    <x v="3757"/>
    <e v="#VALUE!"/>
    <e v="#VALUE!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x v="578"/>
    <n v="2"/>
    <n v="0.2"/>
    <x v="590"/>
    <e v="#VALUE!"/>
    <e v="#VALUE!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x v="3296"/>
    <n v="3"/>
    <n v="0"/>
    <x v="3758"/>
    <e v="#VALUE!"/>
    <e v="#VALUE!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x v="3297"/>
    <n v="2"/>
    <n v="0"/>
    <x v="3759"/>
    <e v="#VALUE!"/>
    <e v="#VALUE!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x v="1663"/>
    <n v="5"/>
    <n v="0"/>
    <x v="1771"/>
    <e v="#VALUE!"/>
    <e v="#VALUE!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x v="53"/>
    <n v="7"/>
    <n v="0"/>
    <x v="3760"/>
    <n v="2016"/>
    <n v="3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x v="3298"/>
    <n v="2"/>
    <n v="0"/>
    <x v="3761"/>
    <n v="2016"/>
    <n v="3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x v="2185"/>
    <n v="12"/>
    <n v="0.2"/>
    <x v="3762"/>
    <n v="2016"/>
    <n v="3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x v="2207"/>
    <n v="3"/>
    <n v="0"/>
    <x v="2393"/>
    <n v="2016"/>
    <n v="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x v="3299"/>
    <n v="2"/>
    <n v="0.2"/>
    <x v="3763"/>
    <n v="2016"/>
    <n v="3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x v="537"/>
    <n v="3"/>
    <n v="0"/>
    <x v="551"/>
    <n v="2016"/>
    <n v="3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x v="1806"/>
    <n v="3"/>
    <n v="0"/>
    <x v="1945"/>
    <n v="2016"/>
    <n v="3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x v="3300"/>
    <n v="5"/>
    <n v="0.8"/>
    <x v="3764"/>
    <n v="2015"/>
    <n v="5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x v="3301"/>
    <n v="9"/>
    <n v="0.2"/>
    <x v="3765"/>
    <n v="2015"/>
    <n v="5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x v="3302"/>
    <n v="3"/>
    <n v="0.8"/>
    <x v="3766"/>
    <n v="2015"/>
    <n v="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x v="3303"/>
    <n v="3"/>
    <n v="0.2"/>
    <x v="3767"/>
    <e v="#VALUE!"/>
    <e v="#VALUE!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x v="3304"/>
    <n v="2"/>
    <n v="0.4"/>
    <x v="3768"/>
    <n v="2014"/>
    <n v="1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x v="3305"/>
    <n v="2"/>
    <n v="0.2"/>
    <x v="3769"/>
    <n v="2014"/>
    <n v="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x v="1566"/>
    <n v="7"/>
    <n v="0.2"/>
    <x v="1663"/>
    <n v="2014"/>
    <n v="1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x v="3306"/>
    <n v="6"/>
    <n v="0.3"/>
    <x v="3770"/>
    <n v="2014"/>
    <n v="1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x v="3307"/>
    <n v="9"/>
    <n v="0.15"/>
    <x v="3771"/>
    <e v="#VALUE!"/>
    <e v="#VALUE!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x v="783"/>
    <n v="6"/>
    <n v="0"/>
    <x v="3772"/>
    <e v="#VALUE!"/>
    <e v="#VALUE!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x v="3308"/>
    <n v="4"/>
    <n v="0.7"/>
    <x v="3773"/>
    <n v="2017"/>
    <n v="2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x v="91"/>
    <n v="2"/>
    <n v="0"/>
    <x v="91"/>
    <e v="#VALUE!"/>
    <e v="#VALUE!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x v="91"/>
    <n v="2"/>
    <n v="0"/>
    <x v="91"/>
    <n v="2016"/>
    <n v="10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x v="347"/>
    <n v="5"/>
    <n v="0.2"/>
    <x v="3774"/>
    <n v="2016"/>
    <n v="10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x v="233"/>
    <n v="5"/>
    <n v="0.2"/>
    <x v="1430"/>
    <e v="#VALUE!"/>
    <e v="#VALUE!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x v="3309"/>
    <n v="6"/>
    <n v="0.2"/>
    <x v="3775"/>
    <e v="#VALUE!"/>
    <e v="#VALUE!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x v="3310"/>
    <n v="7"/>
    <n v="0.2"/>
    <x v="3776"/>
    <e v="#VALUE!"/>
    <e v="#VALUE!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x v="2694"/>
    <n v="2"/>
    <n v="0"/>
    <x v="3777"/>
    <e v="#VALUE!"/>
    <e v="#VALUE!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x v="3311"/>
    <n v="3"/>
    <n v="0"/>
    <x v="3778"/>
    <e v="#VALUE!"/>
    <e v="#VALUE!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x v="3312"/>
    <n v="3"/>
    <n v="0.2"/>
    <x v="3779"/>
    <e v="#VALUE!"/>
    <e v="#VALUE!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x v="2373"/>
    <n v="1"/>
    <n v="0"/>
    <x v="3780"/>
    <e v="#VALUE!"/>
    <e v="#VALUE!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x v="1157"/>
    <n v="1"/>
    <n v="0"/>
    <x v="1203"/>
    <e v="#VALUE!"/>
    <e v="#VALUE!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x v="2422"/>
    <n v="3"/>
    <n v="0.2"/>
    <x v="2664"/>
    <e v="#VALUE!"/>
    <e v="#VALUE!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x v="3313"/>
    <n v="2"/>
    <n v="0"/>
    <x v="3781"/>
    <n v="2016"/>
    <n v="10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x v="3314"/>
    <n v="2"/>
    <n v="0"/>
    <x v="3782"/>
    <n v="2016"/>
    <n v="10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x v="3315"/>
    <n v="6"/>
    <n v="0.7"/>
    <x v="3783"/>
    <n v="2016"/>
    <n v="2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x v="3316"/>
    <n v="1"/>
    <n v="0.2"/>
    <x v="672"/>
    <n v="2016"/>
    <n v="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x v="3317"/>
    <n v="1"/>
    <n v="0"/>
    <x v="3784"/>
    <e v="#VALUE!"/>
    <e v="#VALUE!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x v="2900"/>
    <n v="4"/>
    <n v="0"/>
    <x v="3252"/>
    <e v="#VALUE!"/>
    <e v="#VALUE!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x v="1567"/>
    <n v="5"/>
    <n v="0"/>
    <x v="3785"/>
    <e v="#VALUE!"/>
    <e v="#VALUE!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x v="3318"/>
    <n v="7"/>
    <n v="0.2"/>
    <x v="3786"/>
    <e v="#VALUE!"/>
    <e v="#VALUE!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x v="3319"/>
    <n v="4"/>
    <n v="0"/>
    <x v="3787"/>
    <e v="#VALUE!"/>
    <e v="#VALUE!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x v="3320"/>
    <n v="8"/>
    <n v="0.2"/>
    <x v="3788"/>
    <n v="2017"/>
    <n v="10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x v="1030"/>
    <n v="3"/>
    <n v="0"/>
    <x v="3789"/>
    <e v="#VALUE!"/>
    <e v="#VALUE!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x v="2308"/>
    <n v="4"/>
    <n v="0"/>
    <x v="2518"/>
    <e v="#VALUE!"/>
    <e v="#VALUE!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x v="3321"/>
    <n v="3"/>
    <n v="0.2"/>
    <x v="3790"/>
    <e v="#VALUE!"/>
    <e v="#VALUE!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x v="1950"/>
    <n v="7"/>
    <n v="0"/>
    <x v="3791"/>
    <n v="2014"/>
    <n v="2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x v="3322"/>
    <n v="6"/>
    <n v="0"/>
    <x v="3792"/>
    <n v="2014"/>
    <n v="2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x v="3323"/>
    <n v="2"/>
    <n v="0"/>
    <x v="3793"/>
    <e v="#VALUE!"/>
    <e v="#VALUE!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x v="3324"/>
    <n v="5"/>
    <n v="0"/>
    <x v="3794"/>
    <e v="#VALUE!"/>
    <e v="#VALUE!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x v="3325"/>
    <n v="4"/>
    <n v="0"/>
    <x v="3795"/>
    <e v="#VALUE!"/>
    <e v="#VALUE!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x v="3326"/>
    <n v="4"/>
    <n v="0.2"/>
    <x v="3796"/>
    <n v="2017"/>
    <n v="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x v="3327"/>
    <n v="2"/>
    <n v="0.8"/>
    <x v="3797"/>
    <e v="#VALUE!"/>
    <e v="#VALUE!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x v="1247"/>
    <n v="2"/>
    <n v="0.1"/>
    <x v="1300"/>
    <e v="#VALUE!"/>
    <e v="#VALUE!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x v="3328"/>
    <n v="3"/>
    <n v="0"/>
    <x v="3798"/>
    <e v="#VALUE!"/>
    <e v="#VALUE!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x v="1888"/>
    <n v="3"/>
    <n v="0.2"/>
    <x v="2034"/>
    <n v="2014"/>
    <n v="10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x v="764"/>
    <n v="2"/>
    <n v="0"/>
    <x v="790"/>
    <n v="2014"/>
    <n v="10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x v="489"/>
    <n v="2"/>
    <n v="0"/>
    <x v="1452"/>
    <e v="#VALUE!"/>
    <e v="#VALUE!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x v="3329"/>
    <n v="3"/>
    <n v="0"/>
    <x v="930"/>
    <n v="2017"/>
    <n v="8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x v="1779"/>
    <n v="3"/>
    <n v="0.2"/>
    <x v="3799"/>
    <n v="2017"/>
    <n v="8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x v="2556"/>
    <n v="3"/>
    <n v="0"/>
    <x v="3800"/>
    <n v="2017"/>
    <n v="8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x v="1317"/>
    <n v="4"/>
    <n v="0"/>
    <x v="2617"/>
    <n v="2017"/>
    <n v="8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x v="2746"/>
    <n v="2"/>
    <n v="0"/>
    <x v="3801"/>
    <e v="#VALUE!"/>
    <e v="#VALUE!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x v="3330"/>
    <n v="7"/>
    <n v="0.3"/>
    <x v="3802"/>
    <e v="#VALUE!"/>
    <e v="#VALUE!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x v="3331"/>
    <n v="7"/>
    <n v="0.8"/>
    <x v="3803"/>
    <e v="#VALUE!"/>
    <e v="#VALUE!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x v="3332"/>
    <n v="2"/>
    <n v="0"/>
    <x v="3804"/>
    <e v="#VALUE!"/>
    <e v="#VALUE!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x v="1600"/>
    <n v="9"/>
    <n v="0.3"/>
    <x v="3805"/>
    <n v="2015"/>
    <n v="1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x v="1467"/>
    <n v="2"/>
    <n v="0.2"/>
    <x v="1551"/>
    <n v="2015"/>
    <n v="12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x v="3333"/>
    <n v="7"/>
    <n v="0.2"/>
    <x v="3806"/>
    <n v="2015"/>
    <n v="12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x v="3334"/>
    <n v="2"/>
    <n v="0.8"/>
    <x v="3807"/>
    <n v="2015"/>
    <n v="12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x v="2721"/>
    <n v="3"/>
    <n v="0.2"/>
    <x v="3808"/>
    <n v="2015"/>
    <n v="12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x v="3335"/>
    <n v="1"/>
    <n v="0.6"/>
    <x v="3809"/>
    <n v="2015"/>
    <n v="12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x v="3336"/>
    <n v="4"/>
    <n v="0.2"/>
    <x v="2862"/>
    <n v="2015"/>
    <n v="12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x v="1755"/>
    <n v="2"/>
    <n v="0"/>
    <x v="2136"/>
    <e v="#VALUE!"/>
    <e v="#VALUE!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x v="3337"/>
    <n v="3"/>
    <n v="0.2"/>
    <x v="3810"/>
    <e v="#VALUE!"/>
    <e v="#VALUE!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x v="2145"/>
    <n v="3"/>
    <n v="0.2"/>
    <x v="2321"/>
    <e v="#VALUE!"/>
    <e v="#VALUE!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x v="1371"/>
    <n v="3"/>
    <n v="0"/>
    <x v="2475"/>
    <e v="#VALUE!"/>
    <e v="#VALUE!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x v="3338"/>
    <n v="3"/>
    <n v="0"/>
    <x v="3811"/>
    <e v="#VALUE!"/>
    <e v="#VALUE!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x v="610"/>
    <n v="4"/>
    <n v="0"/>
    <x v="3812"/>
    <e v="#VALUE!"/>
    <e v="#VALUE!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x v="3289"/>
    <n v="4"/>
    <n v="0"/>
    <x v="3745"/>
    <e v="#VALUE!"/>
    <e v="#VALUE!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x v="3339"/>
    <n v="1"/>
    <n v="0.7"/>
    <x v="3813"/>
    <e v="#VALUE!"/>
    <e v="#VALUE!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x v="1967"/>
    <n v="2"/>
    <n v="0.2"/>
    <x v="3814"/>
    <e v="#VALUE!"/>
    <e v="#VALUE!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x v="3340"/>
    <n v="3"/>
    <n v="0.3"/>
    <x v="3815"/>
    <n v="2014"/>
    <n v="5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x v="3341"/>
    <n v="3"/>
    <n v="0"/>
    <x v="3816"/>
    <n v="2015"/>
    <n v="4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x v="3342"/>
    <n v="3"/>
    <n v="0.2"/>
    <x v="3817"/>
    <n v="2015"/>
    <n v="4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x v="3343"/>
    <n v="5"/>
    <n v="0"/>
    <x v="3818"/>
    <n v="2015"/>
    <n v="4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x v="3344"/>
    <n v="4"/>
    <n v="0.2"/>
    <x v="3819"/>
    <e v="#VALUE!"/>
    <e v="#VALUE!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x v="989"/>
    <n v="6"/>
    <n v="0.2"/>
    <x v="3820"/>
    <n v="2014"/>
    <n v="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x v="954"/>
    <n v="3"/>
    <n v="0.2"/>
    <x v="993"/>
    <n v="2017"/>
    <n v="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x v="3345"/>
    <n v="6"/>
    <n v="0.7"/>
    <x v="3821"/>
    <n v="2017"/>
    <n v="3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x v="667"/>
    <n v="4"/>
    <n v="0.2"/>
    <x v="682"/>
    <n v="2017"/>
    <n v="3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x v="3173"/>
    <n v="6"/>
    <n v="0.8"/>
    <x v="3822"/>
    <n v="2015"/>
    <n v="8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x v="2922"/>
    <n v="3"/>
    <n v="0"/>
    <x v="3281"/>
    <e v="#VALUE!"/>
    <e v="#VALUE!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x v="3259"/>
    <n v="3"/>
    <n v="0"/>
    <x v="3707"/>
    <e v="#VALUE!"/>
    <e v="#VALUE!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x v="3346"/>
    <n v="2"/>
    <n v="0"/>
    <x v="3823"/>
    <e v="#VALUE!"/>
    <e v="#VALUE!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x v="1973"/>
    <n v="2"/>
    <n v="0.2"/>
    <x v="3824"/>
    <e v="#VALUE!"/>
    <e v="#VALUE!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x v="2782"/>
    <n v="7"/>
    <n v="0"/>
    <x v="3825"/>
    <n v="2016"/>
    <n v="12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x v="3347"/>
    <n v="4"/>
    <n v="0"/>
    <x v="3826"/>
    <n v="2016"/>
    <n v="12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x v="2213"/>
    <n v="5"/>
    <n v="0"/>
    <x v="2669"/>
    <n v="2016"/>
    <n v="12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x v="3348"/>
    <n v="2"/>
    <n v="0"/>
    <x v="3827"/>
    <n v="2016"/>
    <n v="12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x v="2057"/>
    <n v="1"/>
    <n v="0.2"/>
    <x v="2226"/>
    <n v="2014"/>
    <n v="11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x v="3349"/>
    <n v="3"/>
    <n v="0"/>
    <x v="3828"/>
    <n v="2015"/>
    <n v="9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x v="3350"/>
    <n v="11"/>
    <n v="0"/>
    <x v="3829"/>
    <e v="#VALUE!"/>
    <e v="#VALUE!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x v="3351"/>
    <n v="6"/>
    <n v="0"/>
    <x v="3830"/>
    <e v="#VALUE!"/>
    <e v="#VALUE!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x v="3352"/>
    <n v="3"/>
    <n v="0.2"/>
    <x v="3831"/>
    <e v="#VALUE!"/>
    <e v="#VALUE!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x v="3353"/>
    <n v="8"/>
    <n v="0.2"/>
    <x v="3832"/>
    <n v="2016"/>
    <n v="10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x v="338"/>
    <n v="2"/>
    <n v="0"/>
    <x v="349"/>
    <e v="#VALUE!"/>
    <e v="#VALUE!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x v="3354"/>
    <n v="7"/>
    <n v="0"/>
    <x v="3833"/>
    <n v="2017"/>
    <n v="2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x v="3355"/>
    <n v="5"/>
    <n v="0"/>
    <x v="3834"/>
    <n v="2017"/>
    <n v="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x v="3356"/>
    <n v="6"/>
    <n v="0.2"/>
    <x v="3835"/>
    <n v="2017"/>
    <n v="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x v="2228"/>
    <n v="3"/>
    <n v="0"/>
    <x v="3836"/>
    <n v="2017"/>
    <n v="2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x v="3357"/>
    <n v="3"/>
    <n v="0"/>
    <x v="3837"/>
    <n v="2017"/>
    <n v="2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x v="3358"/>
    <n v="7"/>
    <n v="0"/>
    <x v="3838"/>
    <n v="2017"/>
    <n v="2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x v="2720"/>
    <n v="2"/>
    <n v="0"/>
    <x v="3839"/>
    <e v="#VALUE!"/>
    <e v="#VALUE!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x v="3081"/>
    <n v="2"/>
    <n v="0.2"/>
    <x v="3479"/>
    <e v="#VALUE!"/>
    <e v="#VALUE!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x v="1741"/>
    <n v="3"/>
    <n v="0.2"/>
    <x v="3840"/>
    <e v="#VALUE!"/>
    <e v="#VALUE!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x v="2263"/>
    <n v="2"/>
    <n v="0"/>
    <x v="3841"/>
    <e v="#VALUE!"/>
    <e v="#VALUE!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x v="3359"/>
    <n v="3"/>
    <n v="0.2"/>
    <x v="3842"/>
    <e v="#VALUE!"/>
    <e v="#VALUE!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x v="3360"/>
    <n v="3"/>
    <n v="0"/>
    <x v="2697"/>
    <e v="#VALUE!"/>
    <e v="#VALUE!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x v="3361"/>
    <n v="8"/>
    <n v="0"/>
    <x v="3843"/>
    <n v="2016"/>
    <n v="5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x v="3362"/>
    <n v="3"/>
    <n v="0"/>
    <x v="3844"/>
    <e v="#VALUE!"/>
    <e v="#VALUE!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x v="3363"/>
    <n v="5"/>
    <n v="0"/>
    <x v="3845"/>
    <e v="#VALUE!"/>
    <e v="#VALUE!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x v="3364"/>
    <n v="1"/>
    <n v="0"/>
    <x v="3846"/>
    <e v="#VALUE!"/>
    <e v="#VALUE!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x v="3365"/>
    <n v="9"/>
    <n v="0"/>
    <x v="3847"/>
    <e v="#VALUE!"/>
    <e v="#VALUE!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x v="132"/>
    <n v="4"/>
    <n v="0"/>
    <x v="3848"/>
    <e v="#VALUE!"/>
    <e v="#VALUE!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x v="3366"/>
    <n v="1"/>
    <n v="0.2"/>
    <x v="3849"/>
    <e v="#VALUE!"/>
    <e v="#VALUE!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x v="3367"/>
    <n v="4"/>
    <n v="0.2"/>
    <x v="3850"/>
    <e v="#VALUE!"/>
    <e v="#VALUE!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x v="2059"/>
    <n v="2"/>
    <n v="0.2"/>
    <x v="2228"/>
    <e v="#VALUE!"/>
    <e v="#VALUE!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x v="3368"/>
    <n v="7"/>
    <n v="0.2"/>
    <x v="3851"/>
    <e v="#VALUE!"/>
    <e v="#VALUE!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x v="3369"/>
    <n v="1"/>
    <n v="0"/>
    <x v="3852"/>
    <e v="#VALUE!"/>
    <e v="#VALUE!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x v="3370"/>
    <n v="3"/>
    <n v="0"/>
    <x v="3853"/>
    <e v="#VALUE!"/>
    <e v="#VALUE!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x v="855"/>
    <n v="2"/>
    <n v="0.2"/>
    <x v="3854"/>
    <e v="#VALUE!"/>
    <e v="#VALUE!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x v="1544"/>
    <n v="7"/>
    <n v="0"/>
    <x v="1637"/>
    <e v="#VALUE!"/>
    <e v="#VALUE!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x v="346"/>
    <n v="8"/>
    <n v="0"/>
    <x v="357"/>
    <n v="2017"/>
    <n v="9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x v="3371"/>
    <n v="4"/>
    <n v="0"/>
    <x v="3855"/>
    <e v="#VALUE!"/>
    <e v="#VALUE!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x v="1634"/>
    <n v="3"/>
    <n v="0.2"/>
    <x v="1739"/>
    <e v="#VALUE!"/>
    <e v="#VALUE!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x v="3372"/>
    <n v="5"/>
    <n v="0.2"/>
    <x v="3856"/>
    <e v="#VALUE!"/>
    <e v="#VALUE!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x v="3373"/>
    <n v="3"/>
    <n v="0.8"/>
    <x v="3857"/>
    <n v="2016"/>
    <n v="5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x v="2634"/>
    <n v="9"/>
    <n v="0.2"/>
    <x v="3858"/>
    <n v="2016"/>
    <n v="5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x v="3374"/>
    <n v="3"/>
    <n v="0.2"/>
    <x v="3859"/>
    <n v="2015"/>
    <n v="4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x v="3375"/>
    <n v="2"/>
    <n v="0"/>
    <x v="3860"/>
    <e v="#VALUE!"/>
    <e v="#VALUE!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x v="3036"/>
    <n v="3"/>
    <n v="0"/>
    <x v="3861"/>
    <e v="#VALUE!"/>
    <e v="#VALUE!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x v="3376"/>
    <n v="6"/>
    <n v="0.2"/>
    <x v="3862"/>
    <e v="#VALUE!"/>
    <e v="#VALUE!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x v="3377"/>
    <n v="3"/>
    <n v="0.2"/>
    <x v="3863"/>
    <e v="#VALUE!"/>
    <e v="#VALUE!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x v="3378"/>
    <n v="5"/>
    <n v="0"/>
    <x v="3864"/>
    <n v="2015"/>
    <n v="5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x v="3379"/>
    <n v="3"/>
    <n v="0.2"/>
    <x v="3865"/>
    <n v="2017"/>
    <n v="9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x v="3380"/>
    <n v="4"/>
    <n v="0.2"/>
    <x v="3866"/>
    <n v="2017"/>
    <n v="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x v="3381"/>
    <n v="2"/>
    <n v="0.2"/>
    <x v="3867"/>
    <n v="2017"/>
    <n v="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x v="2127"/>
    <n v="3"/>
    <n v="0.2"/>
    <x v="3868"/>
    <n v="2017"/>
    <n v="9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x v="3378"/>
    <n v="5"/>
    <n v="0"/>
    <x v="3869"/>
    <e v="#VALUE!"/>
    <e v="#VALUE!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x v="3382"/>
    <n v="2"/>
    <n v="0"/>
    <x v="3870"/>
    <e v="#VALUE!"/>
    <e v="#VALUE!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x v="3383"/>
    <n v="5"/>
    <n v="0"/>
    <x v="3871"/>
    <e v="#VALUE!"/>
    <e v="#VALUE!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x v="898"/>
    <n v="3"/>
    <n v="0"/>
    <x v="935"/>
    <e v="#VALUE!"/>
    <e v="#VALUE!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x v="1790"/>
    <n v="2"/>
    <n v="0"/>
    <x v="3872"/>
    <e v="#VALUE!"/>
    <e v="#VALUE!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x v="2616"/>
    <n v="5"/>
    <n v="0"/>
    <x v="2906"/>
    <n v="2017"/>
    <n v="3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x v="3384"/>
    <n v="3"/>
    <n v="0"/>
    <x v="3873"/>
    <n v="2017"/>
    <n v="3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x v="3385"/>
    <n v="6"/>
    <n v="0.15"/>
    <x v="3874"/>
    <e v="#VALUE!"/>
    <e v="#VALUE!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x v="1225"/>
    <n v="1"/>
    <n v="0"/>
    <x v="3875"/>
    <e v="#VALUE!"/>
    <e v="#VALUE!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x v="420"/>
    <n v="3"/>
    <n v="0"/>
    <x v="702"/>
    <n v="2017"/>
    <n v="12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x v="1832"/>
    <n v="4"/>
    <n v="0"/>
    <x v="3876"/>
    <e v="#VALUE!"/>
    <e v="#VALUE!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x v="708"/>
    <n v="3"/>
    <n v="0"/>
    <x v="730"/>
    <e v="#VALUE!"/>
    <e v="#VALUE!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x v="2812"/>
    <n v="2"/>
    <n v="0"/>
    <x v="3143"/>
    <e v="#VALUE!"/>
    <e v="#VALUE!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x v="3386"/>
    <n v="8"/>
    <n v="0"/>
    <x v="3877"/>
    <n v="2016"/>
    <n v="11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x v="3387"/>
    <n v="1"/>
    <n v="0"/>
    <x v="3878"/>
    <n v="2016"/>
    <n v="11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x v="754"/>
    <n v="4"/>
    <n v="0.7"/>
    <x v="3879"/>
    <e v="#VALUE!"/>
    <e v="#VALUE!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x v="1077"/>
    <n v="4"/>
    <n v="0.2"/>
    <x v="3880"/>
    <e v="#VALUE!"/>
    <e v="#VALUE!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x v="2850"/>
    <n v="2"/>
    <n v="0.2"/>
    <x v="3746"/>
    <n v="2015"/>
    <n v="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x v="2666"/>
    <n v="2"/>
    <n v="0.2"/>
    <x v="2967"/>
    <n v="2015"/>
    <n v="2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x v="3388"/>
    <n v="2"/>
    <n v="0.1"/>
    <x v="3881"/>
    <n v="2016"/>
    <n v="12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x v="3389"/>
    <n v="3"/>
    <n v="0"/>
    <x v="3882"/>
    <e v="#VALUE!"/>
    <e v="#VALUE!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x v="3390"/>
    <n v="3"/>
    <n v="0.1"/>
    <x v="3883"/>
    <e v="#VALUE!"/>
    <e v="#VALUE!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x v="3391"/>
    <n v="9"/>
    <n v="0"/>
    <x v="3884"/>
    <e v="#VALUE!"/>
    <e v="#VALUE!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x v="3392"/>
    <n v="5"/>
    <n v="0"/>
    <x v="3885"/>
    <e v="#VALUE!"/>
    <e v="#VALUE!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x v="1644"/>
    <n v="5"/>
    <n v="0"/>
    <x v="1749"/>
    <n v="2017"/>
    <n v="8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x v="3393"/>
    <n v="4"/>
    <n v="0"/>
    <x v="3886"/>
    <n v="2017"/>
    <n v="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x v="2660"/>
    <n v="2"/>
    <n v="0"/>
    <x v="3887"/>
    <e v="#VALUE!"/>
    <e v="#VALUE!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x v="3394"/>
    <n v="5"/>
    <n v="0"/>
    <x v="3888"/>
    <e v="#VALUE!"/>
    <e v="#VALUE!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x v="704"/>
    <n v="1"/>
    <n v="0"/>
    <x v="3889"/>
    <e v="#VALUE!"/>
    <e v="#VALUE!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x v="3395"/>
    <n v="2"/>
    <n v="0.2"/>
    <x v="3890"/>
    <n v="2014"/>
    <n v="5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x v="3396"/>
    <n v="2"/>
    <n v="0.2"/>
    <x v="3891"/>
    <n v="2015"/>
    <n v="3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x v="769"/>
    <n v="2"/>
    <n v="0.2"/>
    <x v="796"/>
    <n v="2015"/>
    <n v="3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x v="885"/>
    <n v="2"/>
    <n v="0.2"/>
    <x v="2250"/>
    <n v="2015"/>
    <n v="3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x v="3397"/>
    <n v="7"/>
    <n v="0.2"/>
    <x v="3892"/>
    <n v="2015"/>
    <n v="3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x v="288"/>
    <n v="3"/>
    <n v="0.2"/>
    <x v="3893"/>
    <n v="2015"/>
    <n v="3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x v="2749"/>
    <n v="6"/>
    <n v="0.3"/>
    <x v="3073"/>
    <n v="2015"/>
    <n v="3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x v="3398"/>
    <n v="3"/>
    <n v="0.2"/>
    <x v="3894"/>
    <n v="2015"/>
    <n v="3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x v="3399"/>
    <n v="1"/>
    <n v="0.2"/>
    <x v="3895"/>
    <e v="#VALUE!"/>
    <e v="#VALUE!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x v="3400"/>
    <n v="9"/>
    <n v="0.7"/>
    <x v="3896"/>
    <e v="#VALUE!"/>
    <e v="#VALUE!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x v="3319"/>
    <n v="2"/>
    <n v="0.2"/>
    <x v="3897"/>
    <e v="#VALUE!"/>
    <e v="#VALUE!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x v="705"/>
    <n v="4"/>
    <n v="0"/>
    <x v="3898"/>
    <n v="2016"/>
    <n v="10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x v="3401"/>
    <n v="2"/>
    <n v="0"/>
    <x v="3899"/>
    <n v="2016"/>
    <n v="10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x v="3402"/>
    <n v="10"/>
    <n v="0.8"/>
    <x v="3900"/>
    <n v="2017"/>
    <n v="6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x v="3403"/>
    <n v="7"/>
    <n v="0.32"/>
    <x v="3901"/>
    <n v="2017"/>
    <n v="6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x v="3404"/>
    <n v="5"/>
    <n v="0.2"/>
    <x v="3902"/>
    <n v="2017"/>
    <n v="6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x v="3405"/>
    <n v="4"/>
    <n v="0.1"/>
    <x v="3903"/>
    <e v="#VALUE!"/>
    <e v="#VALUE!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x v="3406"/>
    <n v="4"/>
    <n v="0"/>
    <x v="3904"/>
    <e v="#VALUE!"/>
    <e v="#VALUE!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x v="3407"/>
    <n v="1"/>
    <n v="0"/>
    <x v="3905"/>
    <e v="#VALUE!"/>
    <e v="#VALUE!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x v="1042"/>
    <n v="3"/>
    <n v="0"/>
    <x v="3906"/>
    <e v="#VALUE!"/>
    <e v="#VALUE!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x v="1632"/>
    <n v="2"/>
    <n v="0.2"/>
    <x v="1737"/>
    <e v="#VALUE!"/>
    <e v="#VALUE!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x v="3408"/>
    <n v="4"/>
    <n v="0.2"/>
    <x v="3907"/>
    <e v="#VALUE!"/>
    <e v="#VALUE!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x v="1225"/>
    <n v="1"/>
    <n v="0"/>
    <x v="3875"/>
    <e v="#VALUE!"/>
    <e v="#VALUE!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x v="137"/>
    <n v="12"/>
    <n v="0"/>
    <x v="3908"/>
    <e v="#VALUE!"/>
    <e v="#VALUE!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x v="788"/>
    <n v="2"/>
    <n v="0"/>
    <x v="817"/>
    <e v="#VALUE!"/>
    <e v="#VALUE!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x v="3409"/>
    <n v="2"/>
    <n v="0.2"/>
    <x v="3909"/>
    <e v="#VALUE!"/>
    <e v="#VALUE!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x v="3410"/>
    <n v="9"/>
    <n v="0"/>
    <x v="3910"/>
    <e v="#VALUE!"/>
    <e v="#VALUE!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x v="3411"/>
    <n v="9"/>
    <n v="0.2"/>
    <x v="3911"/>
    <n v="2016"/>
    <n v="1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x v="3412"/>
    <n v="4"/>
    <n v="0.4"/>
    <x v="3912"/>
    <e v="#VALUE!"/>
    <e v="#VALUE!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x v="3413"/>
    <n v="4"/>
    <n v="0.5"/>
    <x v="3913"/>
    <e v="#VALUE!"/>
    <e v="#VALUE!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x v="3414"/>
    <n v="2"/>
    <n v="0.7"/>
    <x v="3914"/>
    <e v="#VALUE!"/>
    <e v="#VALUE!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x v="1785"/>
    <n v="7"/>
    <n v="0.2"/>
    <x v="1920"/>
    <e v="#VALUE!"/>
    <e v="#VALUE!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x v="3415"/>
    <n v="9"/>
    <n v="0"/>
    <x v="3915"/>
    <e v="#VALUE!"/>
    <e v="#VALUE!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x v="3416"/>
    <n v="5"/>
    <n v="0.7"/>
    <x v="3916"/>
    <e v="#VALUE!"/>
    <e v="#VALUE!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x v="3417"/>
    <n v="2"/>
    <n v="0.2"/>
    <x v="2902"/>
    <e v="#VALUE!"/>
    <e v="#VALUE!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x v="973"/>
    <n v="3"/>
    <n v="0.2"/>
    <x v="3917"/>
    <e v="#VALUE!"/>
    <e v="#VALUE!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x v="2463"/>
    <n v="3"/>
    <n v="0.2"/>
    <x v="3918"/>
    <e v="#VALUE!"/>
    <e v="#VALUE!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x v="1765"/>
    <n v="5"/>
    <n v="0.2"/>
    <x v="3919"/>
    <e v="#VALUE!"/>
    <e v="#VALUE!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x v="578"/>
    <n v="2"/>
    <n v="0.2"/>
    <x v="590"/>
    <e v="#VALUE!"/>
    <e v="#VALUE!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x v="3418"/>
    <n v="4"/>
    <n v="0"/>
    <x v="3920"/>
    <e v="#VALUE!"/>
    <e v="#VALUE!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x v="3271"/>
    <n v="3"/>
    <n v="0"/>
    <x v="3921"/>
    <e v="#VALUE!"/>
    <e v="#VALUE!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x v="3419"/>
    <n v="2"/>
    <n v="0"/>
    <x v="3922"/>
    <e v="#VALUE!"/>
    <e v="#VALUE!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x v="3420"/>
    <n v="9"/>
    <n v="0"/>
    <x v="3923"/>
    <e v="#VALUE!"/>
    <e v="#VALUE!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x v="3421"/>
    <n v="3"/>
    <n v="0"/>
    <x v="3924"/>
    <e v="#VALUE!"/>
    <e v="#VALUE!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x v="791"/>
    <n v="2"/>
    <n v="0.2"/>
    <x v="820"/>
    <n v="2017"/>
    <n v="11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x v="3422"/>
    <n v="2"/>
    <n v="0.2"/>
    <x v="3925"/>
    <n v="2017"/>
    <n v="11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x v="1297"/>
    <n v="2"/>
    <n v="0.2"/>
    <x v="2945"/>
    <n v="2017"/>
    <n v="11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x v="3423"/>
    <n v="1"/>
    <n v="0.6"/>
    <x v="3926"/>
    <n v="2017"/>
    <n v="11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x v="3424"/>
    <n v="2"/>
    <n v="0.8"/>
    <x v="3927"/>
    <e v="#VALUE!"/>
    <e v="#VALUE!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x v="3425"/>
    <n v="7"/>
    <n v="0"/>
    <x v="3928"/>
    <e v="#VALUE!"/>
    <e v="#VALUE!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x v="2"/>
    <n v="2"/>
    <n v="0"/>
    <x v="2"/>
    <e v="#VALUE!"/>
    <e v="#VALUE!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x v="3426"/>
    <n v="4"/>
    <n v="0"/>
    <x v="3929"/>
    <e v="#VALUE!"/>
    <e v="#VALUE!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x v="1630"/>
    <n v="5"/>
    <n v="0.2"/>
    <x v="1735"/>
    <e v="#VALUE!"/>
    <e v="#VALUE!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x v="3427"/>
    <n v="3"/>
    <n v="0"/>
    <x v="3930"/>
    <e v="#VALUE!"/>
    <e v="#VALUE!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x v="2582"/>
    <n v="2"/>
    <n v="0"/>
    <x v="3931"/>
    <e v="#VALUE!"/>
    <e v="#VALUE!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x v="1030"/>
    <n v="3"/>
    <n v="0"/>
    <x v="3789"/>
    <e v="#VALUE!"/>
    <e v="#VALUE!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x v="3428"/>
    <n v="1"/>
    <n v="0.7"/>
    <x v="3932"/>
    <e v="#VALUE!"/>
    <e v="#VALUE!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x v="1566"/>
    <n v="7"/>
    <n v="0.2"/>
    <x v="1663"/>
    <e v="#VALUE!"/>
    <e v="#VALUE!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x v="3429"/>
    <n v="2"/>
    <n v="0.6"/>
    <x v="3933"/>
    <e v="#VALUE!"/>
    <e v="#VALUE!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x v="3430"/>
    <n v="2"/>
    <n v="0.2"/>
    <x v="3934"/>
    <e v="#VALUE!"/>
    <e v="#VALUE!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x v="1212"/>
    <n v="2"/>
    <n v="0.2"/>
    <x v="1470"/>
    <n v="2015"/>
    <n v="12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x v="3431"/>
    <n v="2"/>
    <n v="0"/>
    <x v="3935"/>
    <n v="2017"/>
    <n v="3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x v="3432"/>
    <n v="3"/>
    <n v="0"/>
    <x v="3936"/>
    <n v="2015"/>
    <n v="12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x v="1544"/>
    <n v="7"/>
    <n v="0"/>
    <x v="1637"/>
    <n v="2015"/>
    <n v="10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x v="3433"/>
    <n v="7"/>
    <n v="0"/>
    <x v="3937"/>
    <e v="#VALUE!"/>
    <e v="#VALUE!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x v="1156"/>
    <n v="2"/>
    <n v="0"/>
    <x v="3938"/>
    <e v="#VALUE!"/>
    <e v="#VALUE!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x v="3434"/>
    <n v="3"/>
    <n v="0.5"/>
    <x v="3939"/>
    <n v="2014"/>
    <n v="7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x v="3435"/>
    <n v="1"/>
    <n v="0"/>
    <x v="3940"/>
    <n v="2017"/>
    <n v="1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x v="1646"/>
    <n v="3"/>
    <n v="0"/>
    <x v="3941"/>
    <e v="#VALUE!"/>
    <e v="#VALUE!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x v="3436"/>
    <n v="2"/>
    <n v="0.7"/>
    <x v="3942"/>
    <n v="2016"/>
    <n v="11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x v="3437"/>
    <n v="3"/>
    <n v="0.2"/>
    <x v="3943"/>
    <n v="2016"/>
    <n v="11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x v="2068"/>
    <n v="4"/>
    <n v="0"/>
    <x v="2237"/>
    <e v="#VALUE!"/>
    <e v="#VALUE!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x v="3438"/>
    <n v="3"/>
    <n v="0.2"/>
    <x v="3944"/>
    <e v="#VALUE!"/>
    <e v="#VALUE!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x v="3439"/>
    <n v="7"/>
    <n v="0.2"/>
    <x v="3945"/>
    <n v="2014"/>
    <n v="7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x v="3440"/>
    <n v="3"/>
    <n v="0.2"/>
    <x v="3946"/>
    <e v="#VALUE!"/>
    <e v="#VALUE!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x v="3441"/>
    <n v="6"/>
    <n v="0"/>
    <x v="3947"/>
    <e v="#VALUE!"/>
    <e v="#VALUE!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x v="3442"/>
    <n v="3"/>
    <n v="0"/>
    <x v="3948"/>
    <e v="#VALUE!"/>
    <e v="#VALUE!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x v="3443"/>
    <n v="3"/>
    <n v="0"/>
    <x v="3949"/>
    <e v="#VALUE!"/>
    <e v="#VALUE!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x v="544"/>
    <n v="3"/>
    <n v="0"/>
    <x v="43"/>
    <e v="#VALUE!"/>
    <e v="#VALUE!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x v="3444"/>
    <n v="3"/>
    <n v="0.1"/>
    <x v="3950"/>
    <n v="2016"/>
    <n v="7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x v="338"/>
    <n v="2"/>
    <n v="0"/>
    <x v="1835"/>
    <e v="#VALUE!"/>
    <e v="#VALUE!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x v="3445"/>
    <n v="2"/>
    <n v="0"/>
    <x v="3951"/>
    <e v="#VALUE!"/>
    <e v="#VALUE!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x v="3446"/>
    <n v="2"/>
    <n v="0"/>
    <x v="3952"/>
    <e v="#VALUE!"/>
    <e v="#VALUE!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x v="3447"/>
    <n v="2"/>
    <n v="0"/>
    <x v="3953"/>
    <e v="#VALUE!"/>
    <e v="#VALUE!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x v="3448"/>
    <n v="1"/>
    <n v="0.2"/>
    <x v="3954"/>
    <e v="#VALUE!"/>
    <e v="#VALUE!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x v="739"/>
    <n v="2"/>
    <n v="0"/>
    <x v="761"/>
    <n v="2017"/>
    <n v="12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x v="3214"/>
    <n v="3"/>
    <n v="0"/>
    <x v="3652"/>
    <n v="2017"/>
    <n v="1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x v="1048"/>
    <n v="3"/>
    <n v="0"/>
    <x v="1092"/>
    <n v="2017"/>
    <n v="12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x v="2263"/>
    <n v="2"/>
    <n v="0"/>
    <x v="2462"/>
    <n v="2017"/>
    <n v="5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x v="3449"/>
    <n v="4"/>
    <n v="0"/>
    <x v="3955"/>
    <n v="2017"/>
    <n v="5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x v="3346"/>
    <n v="2"/>
    <n v="0"/>
    <x v="3956"/>
    <n v="2017"/>
    <n v="5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x v="3450"/>
    <n v="3"/>
    <n v="0"/>
    <x v="3957"/>
    <n v="2017"/>
    <n v="5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x v="3451"/>
    <n v="3"/>
    <n v="0"/>
    <x v="3958"/>
    <n v="2016"/>
    <n v="3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x v="2629"/>
    <n v="3"/>
    <n v="0"/>
    <x v="2922"/>
    <n v="2016"/>
    <n v="3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x v="653"/>
    <n v="5"/>
    <n v="0"/>
    <x v="668"/>
    <e v="#VALUE!"/>
    <e v="#VALUE!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x v="2471"/>
    <n v="3"/>
    <n v="0.2"/>
    <x v="2723"/>
    <n v="2016"/>
    <n v="7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x v="1374"/>
    <n v="3"/>
    <n v="0.2"/>
    <x v="1441"/>
    <n v="2016"/>
    <n v="9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x v="3452"/>
    <n v="2"/>
    <n v="0.2"/>
    <x v="3959"/>
    <e v="#VALUE!"/>
    <e v="#VALUE!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x v="4"/>
    <n v="4"/>
    <n v="0.2"/>
    <x v="3960"/>
    <n v="2015"/>
    <n v="12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x v="2350"/>
    <n v="2"/>
    <n v="0.7"/>
    <x v="3961"/>
    <n v="2017"/>
    <n v="3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x v="905"/>
    <n v="3"/>
    <n v="0.2"/>
    <x v="942"/>
    <n v="2017"/>
    <n v="3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x v="3453"/>
    <n v="2"/>
    <n v="0.7"/>
    <x v="3962"/>
    <e v="#VALUE!"/>
    <e v="#VALUE!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x v="3454"/>
    <n v="7"/>
    <n v="0.8"/>
    <x v="3963"/>
    <e v="#VALUE!"/>
    <e v="#VALUE!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x v="2243"/>
    <n v="4"/>
    <n v="0"/>
    <x v="3964"/>
    <n v="2014"/>
    <n v="3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x v="780"/>
    <n v="2"/>
    <n v="0.2"/>
    <x v="3965"/>
    <n v="2014"/>
    <n v="3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x v="3455"/>
    <n v="2"/>
    <n v="0.2"/>
    <x v="3966"/>
    <n v="2014"/>
    <n v="3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x v="2144"/>
    <n v="2"/>
    <n v="0.2"/>
    <x v="2318"/>
    <e v="#VALUE!"/>
    <e v="#VALUE!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x v="3456"/>
    <n v="2"/>
    <n v="0.2"/>
    <x v="3967"/>
    <e v="#VALUE!"/>
    <e v="#VALUE!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x v="1091"/>
    <n v="3"/>
    <n v="0"/>
    <x v="3968"/>
    <e v="#VALUE!"/>
    <e v="#VALUE!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x v="3457"/>
    <n v="4"/>
    <n v="0"/>
    <x v="3969"/>
    <e v="#VALUE!"/>
    <e v="#VALUE!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x v="2416"/>
    <n v="1"/>
    <n v="0"/>
    <x v="2658"/>
    <e v="#VALUE!"/>
    <e v="#VALUE!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x v="3458"/>
    <n v="5"/>
    <n v="0.2"/>
    <x v="3970"/>
    <n v="2015"/>
    <n v="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x v="3459"/>
    <n v="3"/>
    <n v="0.2"/>
    <x v="3971"/>
    <n v="2015"/>
    <n v="9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x v="863"/>
    <n v="4"/>
    <n v="0.2"/>
    <x v="3972"/>
    <n v="2017"/>
    <n v="2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x v="1627"/>
    <n v="3"/>
    <n v="0.2"/>
    <x v="3973"/>
    <e v="#VALUE!"/>
    <e v="#VALUE!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x v="869"/>
    <n v="3"/>
    <n v="0"/>
    <x v="3974"/>
    <e v="#VALUE!"/>
    <e v="#VALUE!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x v="3460"/>
    <n v="8"/>
    <n v="0.2"/>
    <x v="3975"/>
    <e v="#VALUE!"/>
    <e v="#VALUE!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x v="3461"/>
    <n v="1"/>
    <n v="0.6"/>
    <x v="3976"/>
    <e v="#VALUE!"/>
    <e v="#VALUE!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x v="132"/>
    <n v="5"/>
    <n v="0.2"/>
    <x v="2016"/>
    <e v="#VALUE!"/>
    <e v="#VALUE!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x v="2643"/>
    <n v="2"/>
    <n v="0.2"/>
    <x v="2943"/>
    <e v="#VALUE!"/>
    <e v="#VALUE!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x v="368"/>
    <n v="4"/>
    <n v="0"/>
    <x v="3977"/>
    <e v="#VALUE!"/>
    <e v="#VALUE!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x v="1298"/>
    <n v="3"/>
    <n v="0"/>
    <x v="1356"/>
    <e v="#VALUE!"/>
    <e v="#VALUE!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x v="3462"/>
    <n v="3"/>
    <n v="0"/>
    <x v="3978"/>
    <e v="#VALUE!"/>
    <e v="#VALUE!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x v="3463"/>
    <n v="7"/>
    <n v="0"/>
    <x v="3979"/>
    <n v="2017"/>
    <n v="7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x v="3464"/>
    <n v="1"/>
    <n v="0.1"/>
    <x v="3291"/>
    <n v="2014"/>
    <n v="8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x v="3465"/>
    <n v="4"/>
    <n v="0.3"/>
    <x v="232"/>
    <n v="2014"/>
    <n v="7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x v="3466"/>
    <n v="3"/>
    <n v="0.8"/>
    <x v="3980"/>
    <n v="2014"/>
    <n v="7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x v="3467"/>
    <n v="7"/>
    <n v="0.2"/>
    <x v="3981"/>
    <n v="2014"/>
    <n v="7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x v="999"/>
    <n v="5"/>
    <n v="0"/>
    <x v="1042"/>
    <e v="#VALUE!"/>
    <e v="#VALUE!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x v="1317"/>
    <n v="5"/>
    <n v="0.2"/>
    <x v="2118"/>
    <n v="2015"/>
    <n v="11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x v="3468"/>
    <n v="4"/>
    <n v="0.7"/>
    <x v="3982"/>
    <n v="2015"/>
    <n v="1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x v="1700"/>
    <n v="3"/>
    <n v="0.2"/>
    <x v="1811"/>
    <n v="2015"/>
    <n v="1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x v="3469"/>
    <n v="4"/>
    <n v="0.2"/>
    <x v="3983"/>
    <n v="2015"/>
    <n v="11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x v="3470"/>
    <n v="9"/>
    <n v="0.2"/>
    <x v="3984"/>
    <n v="2015"/>
    <n v="11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x v="3471"/>
    <n v="5"/>
    <n v="0.2"/>
    <x v="3985"/>
    <n v="2015"/>
    <n v="11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x v="3472"/>
    <n v="5"/>
    <n v="0.5"/>
    <x v="3986"/>
    <n v="2015"/>
    <n v="11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x v="629"/>
    <n v="3"/>
    <n v="0.2"/>
    <x v="643"/>
    <n v="2015"/>
    <n v="11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x v="3473"/>
    <n v="3"/>
    <n v="0.2"/>
    <x v="3987"/>
    <n v="2015"/>
    <n v="11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x v="1589"/>
    <n v="4"/>
    <n v="0"/>
    <x v="3988"/>
    <e v="#VALUE!"/>
    <e v="#VALUE!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x v="3474"/>
    <n v="1"/>
    <n v="0"/>
    <x v="3989"/>
    <e v="#VALUE!"/>
    <e v="#VALUE!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x v="713"/>
    <n v="3"/>
    <n v="0"/>
    <x v="735"/>
    <e v="#VALUE!"/>
    <e v="#VALUE!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x v="3475"/>
    <n v="3"/>
    <n v="0.7"/>
    <x v="3990"/>
    <e v="#VALUE!"/>
    <e v="#VALUE!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x v="276"/>
    <n v="6"/>
    <n v="0.2"/>
    <x v="282"/>
    <e v="#VALUE!"/>
    <e v="#VALUE!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x v="3476"/>
    <n v="3"/>
    <n v="0.2"/>
    <x v="3991"/>
    <e v="#VALUE!"/>
    <e v="#VALUE!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x v="3477"/>
    <n v="5"/>
    <n v="0.2"/>
    <x v="3992"/>
    <e v="#VALUE!"/>
    <e v="#VALUE!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x v="408"/>
    <n v="2"/>
    <n v="0.2"/>
    <x v="3993"/>
    <e v="#VALUE!"/>
    <e v="#VALUE!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x v="3478"/>
    <n v="2"/>
    <n v="0.7"/>
    <x v="3994"/>
    <e v="#VALUE!"/>
    <e v="#VALUE!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x v="2513"/>
    <n v="8"/>
    <n v="0.7"/>
    <x v="3995"/>
    <e v="#VALUE!"/>
    <e v="#VALUE!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x v="3479"/>
    <n v="1"/>
    <n v="0.4"/>
    <x v="3996"/>
    <e v="#VALUE!"/>
    <e v="#VALUE!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x v="3480"/>
    <n v="9"/>
    <n v="0.2"/>
    <x v="3997"/>
    <e v="#VALUE!"/>
    <e v="#VALUE!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x v="2428"/>
    <n v="2"/>
    <n v="0"/>
    <x v="2672"/>
    <e v="#VALUE!"/>
    <e v="#VALUE!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x v="3481"/>
    <n v="10"/>
    <n v="0"/>
    <x v="3998"/>
    <e v="#VALUE!"/>
    <e v="#VALUE!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x v="683"/>
    <n v="3"/>
    <n v="0"/>
    <x v="699"/>
    <e v="#VALUE!"/>
    <e v="#VALUE!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x v="3482"/>
    <n v="3"/>
    <n v="0.2"/>
    <x v="3999"/>
    <e v="#VALUE!"/>
    <e v="#VALUE!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x v="3483"/>
    <n v="4"/>
    <n v="0"/>
    <x v="4000"/>
    <e v="#VALUE!"/>
    <e v="#VALUE!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x v="3484"/>
    <n v="2"/>
    <n v="0"/>
    <x v="4001"/>
    <e v="#VALUE!"/>
    <e v="#VALUE!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x v="3485"/>
    <n v="3"/>
    <n v="0.3"/>
    <x v="4002"/>
    <e v="#VALUE!"/>
    <e v="#VALUE!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x v="384"/>
    <n v="4"/>
    <n v="0.4"/>
    <x v="4003"/>
    <e v="#VALUE!"/>
    <e v="#VALUE!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x v="3486"/>
    <n v="3"/>
    <n v="0.2"/>
    <x v="4004"/>
    <e v="#VALUE!"/>
    <e v="#VALUE!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x v="1444"/>
    <n v="3"/>
    <n v="0"/>
    <x v="2653"/>
    <n v="2016"/>
    <n v="8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x v="3487"/>
    <n v="3"/>
    <n v="0.2"/>
    <x v="4005"/>
    <e v="#VALUE!"/>
    <e v="#VALUE!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x v="3488"/>
    <n v="2"/>
    <n v="0.2"/>
    <x v="4006"/>
    <e v="#VALUE!"/>
    <e v="#VALUE!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x v="3489"/>
    <n v="2"/>
    <n v="0.2"/>
    <x v="4007"/>
    <e v="#VALUE!"/>
    <e v="#VALUE!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x v="3490"/>
    <n v="4"/>
    <n v="0.2"/>
    <x v="4008"/>
    <e v="#VALUE!"/>
    <e v="#VALUE!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x v="3491"/>
    <n v="2"/>
    <n v="0"/>
    <x v="4009"/>
    <n v="2017"/>
    <n v="8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x v="3492"/>
    <n v="8"/>
    <n v="0.8"/>
    <x v="4010"/>
    <n v="2015"/>
    <n v="7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x v="3050"/>
    <n v="6"/>
    <n v="0.2"/>
    <x v="4011"/>
    <n v="2015"/>
    <n v="7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x v="3493"/>
    <n v="6"/>
    <n v="0.7"/>
    <x v="4012"/>
    <n v="2016"/>
    <n v="10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x v="3494"/>
    <n v="7"/>
    <n v="0.7"/>
    <x v="4013"/>
    <e v="#VALUE!"/>
    <e v="#VALUE!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x v="3495"/>
    <n v="3"/>
    <n v="0.3"/>
    <x v="4014"/>
    <e v="#VALUE!"/>
    <e v="#VALUE!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x v="2486"/>
    <n v="3"/>
    <n v="0.2"/>
    <x v="4015"/>
    <e v="#VALUE!"/>
    <e v="#VALUE!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x v="260"/>
    <n v="4"/>
    <n v="0.2"/>
    <x v="4016"/>
    <n v="2017"/>
    <n v="12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x v="2803"/>
    <n v="2"/>
    <n v="0"/>
    <x v="3134"/>
    <n v="2014"/>
    <n v="1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x v="713"/>
    <n v="3"/>
    <n v="0"/>
    <x v="4017"/>
    <n v="2014"/>
    <n v="1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x v="2638"/>
    <n v="3"/>
    <n v="0.2"/>
    <x v="4018"/>
    <e v="#VALUE!"/>
    <e v="#VALUE!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x v="3496"/>
    <n v="6"/>
    <n v="0"/>
    <x v="4019"/>
    <n v="2014"/>
    <n v="7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x v="898"/>
    <n v="3"/>
    <n v="0"/>
    <x v="935"/>
    <n v="2014"/>
    <n v="7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x v="2383"/>
    <n v="2"/>
    <n v="0"/>
    <x v="2615"/>
    <n v="2014"/>
    <n v="7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x v="708"/>
    <n v="3"/>
    <n v="0"/>
    <x v="4020"/>
    <n v="2014"/>
    <n v="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x v="3009"/>
    <n v="5"/>
    <n v="0.2"/>
    <x v="4021"/>
    <n v="2017"/>
    <n v="5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x v="1156"/>
    <n v="2"/>
    <n v="0"/>
    <x v="3938"/>
    <n v="2017"/>
    <n v="5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x v="950"/>
    <n v="4"/>
    <n v="0.2"/>
    <x v="989"/>
    <n v="2017"/>
    <n v="5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x v="3497"/>
    <n v="2"/>
    <n v="0.7"/>
    <x v="4022"/>
    <n v="2017"/>
    <n v="1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x v="3498"/>
    <n v="6"/>
    <n v="0.2"/>
    <x v="4023"/>
    <n v="2017"/>
    <n v="1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x v="3097"/>
    <n v="4"/>
    <n v="0.4"/>
    <x v="4024"/>
    <n v="2017"/>
    <n v="1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x v="3499"/>
    <n v="2"/>
    <n v="0"/>
    <x v="4025"/>
    <e v="#VALUE!"/>
    <e v="#VALUE!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x v="3500"/>
    <n v="3"/>
    <n v="0.7"/>
    <x v="4026"/>
    <e v="#VALUE!"/>
    <e v="#VALUE!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x v="3501"/>
    <n v="5"/>
    <n v="0.2"/>
    <x v="4027"/>
    <e v="#VALUE!"/>
    <e v="#VALUE!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x v="3502"/>
    <n v="4"/>
    <n v="0"/>
    <x v="4028"/>
    <n v="2016"/>
    <n v="7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x v="1576"/>
    <n v="2"/>
    <n v="0.2"/>
    <x v="1675"/>
    <n v="2014"/>
    <n v="4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x v="3503"/>
    <n v="3"/>
    <n v="0.2"/>
    <x v="4029"/>
    <e v="#VALUE!"/>
    <e v="#VALUE!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x v="1259"/>
    <n v="5"/>
    <n v="0.2"/>
    <x v="4030"/>
    <e v="#VALUE!"/>
    <e v="#VALUE!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x v="3504"/>
    <n v="11"/>
    <n v="0.2"/>
    <x v="4031"/>
    <e v="#VALUE!"/>
    <e v="#VALUE!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x v="1719"/>
    <n v="1"/>
    <n v="0.2"/>
    <x v="1834"/>
    <e v="#VALUE!"/>
    <e v="#VALUE!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x v="486"/>
    <n v="2"/>
    <n v="0"/>
    <x v="1056"/>
    <n v="2014"/>
    <n v="8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x v="3505"/>
    <n v="5"/>
    <n v="0.2"/>
    <x v="4032"/>
    <n v="2014"/>
    <n v="8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x v="3506"/>
    <n v="8"/>
    <n v="0"/>
    <x v="4033"/>
    <n v="2014"/>
    <n v="8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x v="1056"/>
    <n v="6"/>
    <n v="0"/>
    <x v="4034"/>
    <n v="2014"/>
    <n v="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x v="3507"/>
    <n v="3"/>
    <n v="0"/>
    <x v="4035"/>
    <n v="2014"/>
    <n v="1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x v="3010"/>
    <n v="3"/>
    <n v="0"/>
    <x v="4036"/>
    <n v="2014"/>
    <n v="1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x v="354"/>
    <n v="3"/>
    <n v="0"/>
    <x v="2739"/>
    <n v="2014"/>
    <n v="1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x v="817"/>
    <n v="3"/>
    <n v="0.2"/>
    <x v="851"/>
    <e v="#VALUE!"/>
    <e v="#VALUE!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x v="291"/>
    <n v="4"/>
    <n v="0"/>
    <x v="297"/>
    <e v="#VALUE!"/>
    <e v="#VALUE!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x v="3508"/>
    <n v="9"/>
    <n v="0"/>
    <x v="4037"/>
    <e v="#VALUE!"/>
    <e v="#VALUE!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x v="1315"/>
    <n v="7"/>
    <n v="0.2"/>
    <x v="4038"/>
    <e v="#VALUE!"/>
    <e v="#VALUE!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x v="1612"/>
    <n v="2"/>
    <n v="0"/>
    <x v="1715"/>
    <e v="#VALUE!"/>
    <e v="#VALUE!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x v="3509"/>
    <n v="6"/>
    <n v="0.2"/>
    <x v="4039"/>
    <n v="2014"/>
    <n v="1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x v="3510"/>
    <n v="1"/>
    <n v="0.2"/>
    <x v="4040"/>
    <n v="2016"/>
    <n v="10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x v="3511"/>
    <n v="3"/>
    <n v="0.2"/>
    <x v="4041"/>
    <n v="2016"/>
    <n v="10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x v="758"/>
    <n v="3"/>
    <n v="0"/>
    <x v="3326"/>
    <e v="#VALUE!"/>
    <e v="#VALUE!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x v="3512"/>
    <n v="6"/>
    <n v="0.2"/>
    <x v="4042"/>
    <e v="#VALUE!"/>
    <e v="#VALUE!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x v="3513"/>
    <n v="11"/>
    <n v="0.2"/>
    <x v="4043"/>
    <e v="#VALUE!"/>
    <e v="#VALUE!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x v="3129"/>
    <n v="3"/>
    <n v="0"/>
    <x v="3544"/>
    <e v="#VALUE!"/>
    <e v="#VALUE!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x v="874"/>
    <n v="3"/>
    <n v="0"/>
    <x v="910"/>
    <e v="#VALUE!"/>
    <e v="#VALUE!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x v="3514"/>
    <n v="2"/>
    <n v="0.4"/>
    <x v="4044"/>
    <e v="#VALUE!"/>
    <e v="#VALUE!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x v="2299"/>
    <n v="7"/>
    <n v="0.2"/>
    <x v="2506"/>
    <e v="#VALUE!"/>
    <e v="#VALUE!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x v="3515"/>
    <n v="2"/>
    <n v="0.2"/>
    <x v="4045"/>
    <e v="#VALUE!"/>
    <e v="#VALUE!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x v="3516"/>
    <n v="5"/>
    <n v="0.8"/>
    <x v="4046"/>
    <e v="#VALUE!"/>
    <e v="#VALUE!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x v="3517"/>
    <n v="3"/>
    <n v="0.2"/>
    <x v="4047"/>
    <e v="#VALUE!"/>
    <e v="#VALUE!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x v="1452"/>
    <n v="1"/>
    <n v="0.8"/>
    <x v="4048"/>
    <e v="#VALUE!"/>
    <e v="#VALUE!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x v="596"/>
    <n v="5"/>
    <n v="0.2"/>
    <x v="609"/>
    <n v="2014"/>
    <n v="2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x v="3518"/>
    <n v="2"/>
    <n v="0.2"/>
    <x v="4049"/>
    <n v="2014"/>
    <n v="3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x v="3519"/>
    <n v="3"/>
    <n v="0.2"/>
    <x v="4050"/>
    <n v="2014"/>
    <n v="3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x v="3520"/>
    <n v="3"/>
    <n v="0.7"/>
    <x v="4051"/>
    <e v="#VALUE!"/>
    <e v="#VALUE!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x v="3521"/>
    <n v="2"/>
    <n v="0"/>
    <x v="4052"/>
    <n v="2017"/>
    <n v="2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x v="3505"/>
    <n v="4"/>
    <n v="0"/>
    <x v="4053"/>
    <n v="2017"/>
    <n v="2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x v="3522"/>
    <n v="9"/>
    <n v="0"/>
    <x v="4054"/>
    <n v="2017"/>
    <n v="2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x v="3523"/>
    <n v="4"/>
    <n v="0"/>
    <x v="4055"/>
    <n v="2017"/>
    <n v="2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x v="3524"/>
    <n v="5"/>
    <n v="0.2"/>
    <x v="3567"/>
    <n v="2017"/>
    <n v="8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x v="3525"/>
    <n v="2"/>
    <n v="0"/>
    <x v="4056"/>
    <n v="2017"/>
    <n v="8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x v="1147"/>
    <n v="5"/>
    <n v="0"/>
    <x v="1193"/>
    <e v="#VALUE!"/>
    <e v="#VALUE!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x v="3526"/>
    <n v="3"/>
    <n v="0"/>
    <x v="4057"/>
    <e v="#VALUE!"/>
    <e v="#VALUE!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x v="3527"/>
    <n v="6"/>
    <n v="0"/>
    <x v="4058"/>
    <e v="#VALUE!"/>
    <e v="#VALUE!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x v="490"/>
    <n v="3"/>
    <n v="0"/>
    <x v="505"/>
    <e v="#VALUE!"/>
    <e v="#VALUE!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x v="3528"/>
    <n v="6"/>
    <n v="0"/>
    <x v="4059"/>
    <e v="#VALUE!"/>
    <e v="#VALUE!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x v="138"/>
    <n v="3"/>
    <n v="0"/>
    <x v="4060"/>
    <e v="#VALUE!"/>
    <e v="#VALUE!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x v="2428"/>
    <n v="2"/>
    <n v="0"/>
    <x v="2672"/>
    <e v="#VALUE!"/>
    <e v="#VALUE!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x v="3529"/>
    <n v="2"/>
    <n v="0"/>
    <x v="4061"/>
    <e v="#VALUE!"/>
    <e v="#VALUE!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x v="3530"/>
    <n v="2"/>
    <n v="0"/>
    <x v="4062"/>
    <e v="#VALUE!"/>
    <e v="#VALUE!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x v="3531"/>
    <n v="1"/>
    <n v="0"/>
    <x v="4063"/>
    <e v="#VALUE!"/>
    <e v="#VALUE!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x v="1156"/>
    <n v="2"/>
    <n v="0"/>
    <x v="4064"/>
    <e v="#VALUE!"/>
    <e v="#VALUE!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x v="2068"/>
    <n v="4"/>
    <n v="0"/>
    <x v="2237"/>
    <e v="#VALUE!"/>
    <e v="#VALUE!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x v="1699"/>
    <n v="2"/>
    <n v="0.3"/>
    <x v="4065"/>
    <e v="#VALUE!"/>
    <e v="#VALUE!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x v="885"/>
    <n v="2"/>
    <n v="0.2"/>
    <x v="2250"/>
    <e v="#VALUE!"/>
    <e v="#VALUE!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x v="3532"/>
    <n v="8"/>
    <n v="0.7"/>
    <x v="4066"/>
    <e v="#VALUE!"/>
    <e v="#VALUE!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x v="2246"/>
    <n v="4"/>
    <n v="0"/>
    <x v="2439"/>
    <e v="#VALUE!"/>
    <e v="#VALUE!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x v="62"/>
    <n v="1"/>
    <n v="0"/>
    <x v="4067"/>
    <e v="#VALUE!"/>
    <e v="#VALUE!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x v="233"/>
    <n v="6"/>
    <n v="0.2"/>
    <x v="1430"/>
    <n v="2017"/>
    <n v="7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x v="3533"/>
    <n v="3"/>
    <n v="0"/>
    <x v="4068"/>
    <n v="2017"/>
    <n v="7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x v="3534"/>
    <n v="3"/>
    <n v="0.3"/>
    <x v="4069"/>
    <n v="2014"/>
    <n v="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x v="988"/>
    <n v="4"/>
    <n v="0"/>
    <x v="4070"/>
    <e v="#VALUE!"/>
    <e v="#VALUE!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x v="3535"/>
    <n v="5"/>
    <n v="0"/>
    <x v="4071"/>
    <e v="#VALUE!"/>
    <e v="#VALUE!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x v="921"/>
    <n v="8"/>
    <n v="0.7"/>
    <x v="4072"/>
    <e v="#VALUE!"/>
    <e v="#VALUE!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x v="3536"/>
    <n v="2"/>
    <n v="0.4"/>
    <x v="4073"/>
    <e v="#VALUE!"/>
    <e v="#VALUE!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x v="823"/>
    <n v="3"/>
    <n v="0.2"/>
    <x v="4074"/>
    <e v="#VALUE!"/>
    <e v="#VALUE!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x v="1566"/>
    <n v="7"/>
    <n v="0.2"/>
    <x v="1663"/>
    <e v="#VALUE!"/>
    <e v="#VALUE!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x v="1752"/>
    <n v="2"/>
    <n v="0.2"/>
    <x v="4075"/>
    <e v="#VALUE!"/>
    <e v="#VALUE!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x v="3537"/>
    <n v="5"/>
    <n v="0.7"/>
    <x v="4076"/>
    <e v="#VALUE!"/>
    <e v="#VALUE!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x v="3538"/>
    <n v="2"/>
    <n v="0.7"/>
    <x v="4077"/>
    <e v="#VALUE!"/>
    <e v="#VALUE!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x v="3539"/>
    <n v="2"/>
    <n v="0"/>
    <x v="4078"/>
    <e v="#VALUE!"/>
    <e v="#VALUE!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x v="475"/>
    <n v="3"/>
    <n v="0.2"/>
    <x v="4079"/>
    <e v="#VALUE!"/>
    <e v="#VALUE!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x v="3540"/>
    <n v="7"/>
    <n v="0.2"/>
    <x v="4080"/>
    <n v="2017"/>
    <n v="9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x v="277"/>
    <n v="3"/>
    <n v="0.3"/>
    <x v="4081"/>
    <n v="2017"/>
    <n v="9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x v="2093"/>
    <n v="3"/>
    <n v="0"/>
    <x v="4082"/>
    <n v="2016"/>
    <n v="2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x v="3541"/>
    <n v="2"/>
    <n v="0"/>
    <x v="4083"/>
    <n v="2016"/>
    <n v="2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x v="3327"/>
    <n v="2"/>
    <n v="0.8"/>
    <x v="3797"/>
    <e v="#VALUE!"/>
    <e v="#VALUE!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x v="3542"/>
    <n v="2"/>
    <n v="0"/>
    <x v="4084"/>
    <e v="#VALUE!"/>
    <e v="#VALUE!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x v="3543"/>
    <n v="2"/>
    <n v="0"/>
    <x v="4085"/>
    <e v="#VALUE!"/>
    <e v="#VALUE!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x v="2651"/>
    <n v="6"/>
    <n v="0"/>
    <x v="2952"/>
    <e v="#VALUE!"/>
    <e v="#VALUE!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x v="3377"/>
    <n v="2"/>
    <n v="0"/>
    <x v="4086"/>
    <e v="#VALUE!"/>
    <e v="#VALUE!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x v="3544"/>
    <n v="2"/>
    <n v="0"/>
    <x v="4087"/>
    <n v="2017"/>
    <n v="10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x v="3545"/>
    <n v="1"/>
    <n v="0.5"/>
    <x v="4088"/>
    <e v="#VALUE!"/>
    <e v="#VALUE!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x v="537"/>
    <n v="3"/>
    <n v="0"/>
    <x v="551"/>
    <n v="2017"/>
    <n v="1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x v="3546"/>
    <n v="3"/>
    <n v="0"/>
    <x v="4089"/>
    <n v="2017"/>
    <n v="1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x v="2444"/>
    <n v="5"/>
    <n v="0"/>
    <x v="4090"/>
    <n v="2014"/>
    <n v="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x v="1801"/>
    <n v="3"/>
    <n v="0"/>
    <x v="1937"/>
    <n v="2014"/>
    <n v="2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x v="789"/>
    <n v="2"/>
    <n v="0"/>
    <x v="4091"/>
    <e v="#VALUE!"/>
    <e v="#VALUE!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x v="3547"/>
    <n v="1"/>
    <n v="0.2"/>
    <x v="4092"/>
    <e v="#VALUE!"/>
    <e v="#VALUE!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x v="879"/>
    <n v="2"/>
    <n v="0.7"/>
    <x v="915"/>
    <e v="#VALUE!"/>
    <e v="#VALUE!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x v="3548"/>
    <n v="3"/>
    <n v="0.2"/>
    <x v="4093"/>
    <e v="#VALUE!"/>
    <e v="#VALUE!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x v="3549"/>
    <n v="3"/>
    <n v="0.2"/>
    <x v="4094"/>
    <e v="#VALUE!"/>
    <e v="#VALUE!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x v="3550"/>
    <n v="7"/>
    <n v="0"/>
    <x v="4095"/>
    <n v="2017"/>
    <n v="6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x v="2184"/>
    <n v="5"/>
    <n v="0"/>
    <x v="2366"/>
    <e v="#VALUE!"/>
    <e v="#VALUE!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x v="3551"/>
    <n v="3"/>
    <n v="0.15"/>
    <x v="4096"/>
    <e v="#VALUE!"/>
    <e v="#VALUE!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x v="189"/>
    <n v="5"/>
    <n v="0"/>
    <x v="191"/>
    <e v="#VALUE!"/>
    <e v="#VALUE!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x v="3552"/>
    <n v="9"/>
    <n v="0"/>
    <x v="4097"/>
    <n v="2015"/>
    <n v="6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x v="510"/>
    <n v="4"/>
    <n v="0"/>
    <x v="4098"/>
    <n v="2015"/>
    <n v="6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x v="1093"/>
    <n v="2"/>
    <n v="0"/>
    <x v="1138"/>
    <n v="2015"/>
    <n v="6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x v="2545"/>
    <n v="1"/>
    <n v="0"/>
    <x v="2817"/>
    <e v="#VALUE!"/>
    <e v="#VALUE!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x v="3542"/>
    <n v="2"/>
    <n v="0"/>
    <x v="4084"/>
    <n v="2016"/>
    <n v="5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x v="2582"/>
    <n v="2"/>
    <n v="0.2"/>
    <x v="4099"/>
    <n v="2016"/>
    <n v="5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x v="1001"/>
    <n v="2"/>
    <n v="0"/>
    <x v="4100"/>
    <n v="2016"/>
    <n v="5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x v="3119"/>
    <n v="4"/>
    <n v="0"/>
    <x v="4101"/>
    <n v="2014"/>
    <n v="4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x v="3553"/>
    <n v="7"/>
    <n v="0.2"/>
    <x v="4102"/>
    <e v="#VALUE!"/>
    <e v="#VALUE!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x v="605"/>
    <n v="3"/>
    <n v="0"/>
    <x v="618"/>
    <e v="#VALUE!"/>
    <e v="#VALUE!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x v="2122"/>
    <n v="3"/>
    <n v="0"/>
    <x v="1856"/>
    <e v="#VALUE!"/>
    <e v="#VALUE!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x v="91"/>
    <n v="2"/>
    <n v="0"/>
    <x v="91"/>
    <n v="2015"/>
    <n v="9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x v="3554"/>
    <n v="1"/>
    <n v="0"/>
    <x v="4103"/>
    <n v="2017"/>
    <n v="8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x v="3555"/>
    <n v="2"/>
    <n v="0"/>
    <x v="4104"/>
    <e v="#VALUE!"/>
    <e v="#VALUE!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x v="3556"/>
    <n v="7"/>
    <n v="0"/>
    <x v="4105"/>
    <n v="2014"/>
    <n v="9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x v="1204"/>
    <n v="3"/>
    <n v="0"/>
    <x v="1253"/>
    <n v="2014"/>
    <n v="9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x v="3557"/>
    <n v="2"/>
    <n v="0"/>
    <x v="4106"/>
    <n v="2014"/>
    <n v="9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x v="3558"/>
    <n v="2"/>
    <n v="0.8"/>
    <x v="4107"/>
    <e v="#VALUE!"/>
    <e v="#VALUE!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x v="3559"/>
    <n v="9"/>
    <n v="0.2"/>
    <x v="4108"/>
    <e v="#VALUE!"/>
    <e v="#VALUE!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x v="3560"/>
    <n v="1"/>
    <n v="0.2"/>
    <x v="4109"/>
    <e v="#VALUE!"/>
    <e v="#VALUE!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x v="3561"/>
    <n v="1"/>
    <n v="0"/>
    <x v="4110"/>
    <e v="#VALUE!"/>
    <e v="#VALUE!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x v="3562"/>
    <n v="1"/>
    <n v="0.2"/>
    <x v="4111"/>
    <n v="2014"/>
    <n v="7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x v="1444"/>
    <n v="3"/>
    <n v="0"/>
    <x v="657"/>
    <n v="2014"/>
    <n v="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x v="420"/>
    <n v="3"/>
    <n v="0"/>
    <x v="2719"/>
    <n v="2014"/>
    <n v="7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x v="3563"/>
    <n v="4"/>
    <n v="0.7"/>
    <x v="4112"/>
    <e v="#VALUE!"/>
    <e v="#VALUE!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x v="3564"/>
    <n v="4"/>
    <n v="0.2"/>
    <x v="4113"/>
    <e v="#VALUE!"/>
    <e v="#VALUE!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x v="3565"/>
    <n v="3"/>
    <n v="0"/>
    <x v="4114"/>
    <n v="2015"/>
    <n v="2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x v="3566"/>
    <n v="2"/>
    <n v="0"/>
    <x v="4115"/>
    <n v="2015"/>
    <n v="2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x v="1636"/>
    <n v="2"/>
    <n v="0"/>
    <x v="4116"/>
    <n v="2015"/>
    <n v="2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x v="3567"/>
    <n v="1"/>
    <n v="0"/>
    <x v="4117"/>
    <n v="2015"/>
    <n v="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x v="3568"/>
    <n v="2"/>
    <n v="0.2"/>
    <x v="4118"/>
    <n v="2016"/>
    <n v="6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x v="3569"/>
    <n v="2"/>
    <n v="0.2"/>
    <x v="4119"/>
    <n v="2016"/>
    <n v="6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x v="3570"/>
    <n v="2"/>
    <n v="0.2"/>
    <x v="4120"/>
    <n v="2016"/>
    <n v="6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x v="1638"/>
    <n v="2"/>
    <n v="0.2"/>
    <x v="1743"/>
    <n v="2016"/>
    <n v="6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x v="3571"/>
    <n v="2"/>
    <n v="0"/>
    <x v="4121"/>
    <n v="2016"/>
    <n v="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x v="3572"/>
    <n v="9"/>
    <n v="0.2"/>
    <x v="4122"/>
    <e v="#VALUE!"/>
    <e v="#VALUE!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x v="788"/>
    <n v="5"/>
    <n v="0.2"/>
    <x v="4123"/>
    <n v="2015"/>
    <n v="7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x v="1299"/>
    <n v="2"/>
    <n v="0.2"/>
    <x v="4124"/>
    <n v="2015"/>
    <n v="7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x v="3573"/>
    <n v="6"/>
    <n v="0"/>
    <x v="4125"/>
    <n v="2015"/>
    <n v="7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x v="3574"/>
    <n v="3"/>
    <n v="0.2"/>
    <x v="4126"/>
    <n v="2016"/>
    <n v="9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x v="3575"/>
    <n v="2"/>
    <n v="0.8"/>
    <x v="4127"/>
    <n v="2016"/>
    <n v="9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x v="2160"/>
    <n v="4"/>
    <n v="0.2"/>
    <x v="3508"/>
    <n v="2016"/>
    <n v="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x v="3576"/>
    <n v="2"/>
    <n v="0"/>
    <x v="4128"/>
    <e v="#VALUE!"/>
    <e v="#VALUE!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x v="3577"/>
    <n v="3"/>
    <n v="0"/>
    <x v="4129"/>
    <n v="2016"/>
    <n v="6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x v="3578"/>
    <n v="5"/>
    <n v="0.2"/>
    <x v="4130"/>
    <n v="2015"/>
    <n v="6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x v="928"/>
    <n v="5"/>
    <n v="0"/>
    <x v="967"/>
    <n v="2014"/>
    <n v="3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x v="12"/>
    <n v="3"/>
    <n v="0.2"/>
    <x v="12"/>
    <e v="#VALUE!"/>
    <e v="#VALUE!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x v="3579"/>
    <n v="6"/>
    <n v="0.2"/>
    <x v="4131"/>
    <e v="#VALUE!"/>
    <e v="#VALUE!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x v="3580"/>
    <n v="2"/>
    <n v="0.7"/>
    <x v="4132"/>
    <e v="#VALUE!"/>
    <e v="#VALUE!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x v="405"/>
    <n v="3"/>
    <n v="0.2"/>
    <x v="495"/>
    <e v="#VALUE!"/>
    <e v="#VALUE!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x v="3581"/>
    <n v="4"/>
    <n v="0.2"/>
    <x v="4133"/>
    <e v="#VALUE!"/>
    <e v="#VALUE!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x v="3582"/>
    <n v="5"/>
    <n v="0.8"/>
    <x v="4134"/>
    <n v="2017"/>
    <n v="7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x v="3583"/>
    <n v="8"/>
    <n v="0.2"/>
    <x v="4135"/>
    <e v="#VALUE!"/>
    <e v="#VALUE!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x v="3584"/>
    <n v="8"/>
    <n v="0.2"/>
    <x v="4136"/>
    <e v="#VALUE!"/>
    <e v="#VALUE!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x v="2308"/>
    <n v="5"/>
    <n v="0.2"/>
    <x v="4137"/>
    <e v="#VALUE!"/>
    <e v="#VALUE!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x v="3585"/>
    <n v="4"/>
    <n v="0.2"/>
    <x v="4138"/>
    <n v="2014"/>
    <n v="4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x v="3586"/>
    <n v="1"/>
    <n v="0.2"/>
    <x v="1135"/>
    <n v="2017"/>
    <n v="10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x v="3587"/>
    <n v="4"/>
    <n v="0.7"/>
    <x v="4139"/>
    <n v="2017"/>
    <n v="10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x v="3588"/>
    <n v="1"/>
    <n v="0.2"/>
    <x v="4140"/>
    <e v="#VALUE!"/>
    <e v="#VALUE!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x v="3589"/>
    <n v="5"/>
    <n v="0"/>
    <x v="4141"/>
    <e v="#VALUE!"/>
    <e v="#VALUE!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x v="3590"/>
    <n v="1"/>
    <n v="0"/>
    <x v="4142"/>
    <n v="2017"/>
    <n v="7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x v="1667"/>
    <n v="5"/>
    <n v="0"/>
    <x v="1775"/>
    <e v="#VALUE!"/>
    <e v="#VALUE!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x v="873"/>
    <n v="4"/>
    <n v="0"/>
    <x v="909"/>
    <e v="#VALUE!"/>
    <e v="#VALUE!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x v="232"/>
    <n v="2"/>
    <n v="0"/>
    <x v="4143"/>
    <n v="2016"/>
    <n v="7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x v="3591"/>
    <n v="3"/>
    <n v="0"/>
    <x v="4144"/>
    <e v="#VALUE!"/>
    <e v="#VALUE!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x v="409"/>
    <n v="5"/>
    <n v="0"/>
    <x v="422"/>
    <n v="2015"/>
    <n v="10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x v="3592"/>
    <n v="2"/>
    <n v="0"/>
    <x v="4145"/>
    <n v="2015"/>
    <n v="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x v="1444"/>
    <n v="3"/>
    <n v="0"/>
    <x v="4146"/>
    <n v="2015"/>
    <n v="9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x v="3593"/>
    <n v="1"/>
    <n v="0.7"/>
    <x v="4147"/>
    <n v="2015"/>
    <n v="7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x v="3594"/>
    <n v="6"/>
    <n v="0.4"/>
    <x v="4148"/>
    <n v="2015"/>
    <n v="7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x v="3595"/>
    <n v="3"/>
    <n v="0.7"/>
    <x v="4149"/>
    <n v="2015"/>
    <n v="7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x v="3596"/>
    <n v="7"/>
    <n v="0.7"/>
    <x v="4150"/>
    <n v="2017"/>
    <n v="11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x v="3597"/>
    <n v="3"/>
    <n v="0.7"/>
    <x v="2977"/>
    <e v="#VALUE!"/>
    <e v="#VALUE!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x v="3598"/>
    <n v="7"/>
    <n v="0.2"/>
    <x v="4151"/>
    <e v="#VALUE!"/>
    <e v="#VALUE!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x v="3599"/>
    <n v="6"/>
    <n v="0.4"/>
    <x v="4152"/>
    <e v="#VALUE!"/>
    <e v="#VALUE!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x v="200"/>
    <n v="7"/>
    <n v="0.2"/>
    <x v="202"/>
    <e v="#VALUE!"/>
    <e v="#VALUE!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x v="3600"/>
    <n v="4"/>
    <n v="0.4"/>
    <x v="4153"/>
    <e v="#VALUE!"/>
    <e v="#VALUE!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x v="3601"/>
    <n v="3"/>
    <n v="0"/>
    <x v="4154"/>
    <e v="#VALUE!"/>
    <e v="#VALUE!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x v="3602"/>
    <n v="3"/>
    <n v="0"/>
    <x v="4155"/>
    <e v="#VALUE!"/>
    <e v="#VALUE!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x v="3603"/>
    <n v="2"/>
    <n v="0"/>
    <x v="4156"/>
    <e v="#VALUE!"/>
    <e v="#VALUE!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x v="3604"/>
    <n v="3"/>
    <n v="0"/>
    <x v="4157"/>
    <e v="#VALUE!"/>
    <e v="#VALUE!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x v="3605"/>
    <n v="2"/>
    <n v="0"/>
    <x v="4158"/>
    <e v="#VALUE!"/>
    <e v="#VALUE!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x v="3602"/>
    <n v="3"/>
    <n v="0"/>
    <x v="4155"/>
    <e v="#VALUE!"/>
    <e v="#VALUE!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x v="3009"/>
    <n v="4"/>
    <n v="0"/>
    <x v="3395"/>
    <e v="#VALUE!"/>
    <e v="#VALUE!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x v="3347"/>
    <n v="2"/>
    <n v="0"/>
    <x v="4159"/>
    <e v="#VALUE!"/>
    <e v="#VALUE!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x v="3606"/>
    <n v="3"/>
    <n v="0"/>
    <x v="4160"/>
    <e v="#VALUE!"/>
    <e v="#VALUE!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x v="1584"/>
    <n v="2"/>
    <n v="0"/>
    <x v="1684"/>
    <e v="#VALUE!"/>
    <e v="#VALUE!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x v="3607"/>
    <n v="3"/>
    <n v="0"/>
    <x v="4161"/>
    <e v="#VALUE!"/>
    <e v="#VALUE!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x v="1946"/>
    <n v="3"/>
    <n v="0.2"/>
    <x v="4162"/>
    <n v="2014"/>
    <n v="2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x v="480"/>
    <n v="3"/>
    <n v="0"/>
    <x v="495"/>
    <e v="#VALUE!"/>
    <e v="#VALUE!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x v="3608"/>
    <n v="1"/>
    <n v="0"/>
    <x v="4163"/>
    <e v="#VALUE!"/>
    <e v="#VALUE!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x v="470"/>
    <n v="8"/>
    <n v="0.2"/>
    <x v="484"/>
    <e v="#VALUE!"/>
    <e v="#VALUE!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x v="3609"/>
    <n v="3"/>
    <n v="0"/>
    <x v="4164"/>
    <e v="#VALUE!"/>
    <e v="#VALUE!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x v="3610"/>
    <n v="1"/>
    <n v="0"/>
    <x v="4165"/>
    <e v="#VALUE!"/>
    <e v="#VALUE!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x v="3611"/>
    <n v="5"/>
    <n v="0"/>
    <x v="4166"/>
    <n v="2015"/>
    <n v="9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x v="2283"/>
    <n v="3"/>
    <n v="0"/>
    <x v="2485"/>
    <n v="2014"/>
    <n v="6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x v="1269"/>
    <n v="2"/>
    <n v="0"/>
    <x v="4167"/>
    <n v="2014"/>
    <n v="6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x v="3612"/>
    <n v="5"/>
    <n v="0.2"/>
    <x v="4168"/>
    <e v="#VALUE!"/>
    <e v="#VALUE!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x v="3613"/>
    <n v="4"/>
    <n v="0.3"/>
    <x v="4169"/>
    <n v="2015"/>
    <n v="1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x v="3614"/>
    <n v="2"/>
    <n v="0"/>
    <x v="4170"/>
    <n v="2015"/>
    <n v="11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x v="3615"/>
    <n v="7"/>
    <n v="0"/>
    <x v="4171"/>
    <n v="2015"/>
    <n v="11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x v="3616"/>
    <n v="3"/>
    <n v="0"/>
    <x v="4172"/>
    <n v="2016"/>
    <n v="10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x v="677"/>
    <n v="4"/>
    <n v="0"/>
    <x v="4173"/>
    <n v="2016"/>
    <n v="10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x v="3617"/>
    <n v="9"/>
    <n v="0"/>
    <x v="4174"/>
    <n v="2016"/>
    <n v="10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x v="3618"/>
    <n v="5"/>
    <n v="0"/>
    <x v="4175"/>
    <n v="2016"/>
    <n v="10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x v="3619"/>
    <n v="4"/>
    <n v="0"/>
    <x v="4176"/>
    <n v="2016"/>
    <n v="10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x v="1170"/>
    <n v="3"/>
    <n v="0.2"/>
    <x v="1653"/>
    <n v="2016"/>
    <n v="10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x v="453"/>
    <n v="5"/>
    <n v="0"/>
    <x v="4177"/>
    <n v="2016"/>
    <n v="10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x v="3620"/>
    <n v="7"/>
    <n v="0.8"/>
    <x v="4178"/>
    <e v="#VALUE!"/>
    <e v="#VALUE!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x v="1542"/>
    <n v="2"/>
    <n v="0.2"/>
    <x v="4179"/>
    <e v="#VALUE!"/>
    <e v="#VALUE!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x v="1878"/>
    <n v="2"/>
    <n v="0"/>
    <x v="2022"/>
    <e v="#VALUE!"/>
    <e v="#VALUE!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x v="2878"/>
    <n v="2"/>
    <n v="0.2"/>
    <x v="4180"/>
    <n v="2015"/>
    <n v="7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x v="3483"/>
    <n v="4"/>
    <n v="0"/>
    <x v="4000"/>
    <e v="#VALUE!"/>
    <e v="#VALUE!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x v="3621"/>
    <n v="5"/>
    <n v="0.2"/>
    <x v="4181"/>
    <n v="2015"/>
    <n v="3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x v="2559"/>
    <n v="3"/>
    <n v="0.2"/>
    <x v="4182"/>
    <n v="2015"/>
    <n v="3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x v="3622"/>
    <n v="9"/>
    <n v="0.32"/>
    <x v="4183"/>
    <n v="2015"/>
    <n v="3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x v="1579"/>
    <n v="5"/>
    <n v="0"/>
    <x v="1678"/>
    <n v="2015"/>
    <n v="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x v="3623"/>
    <n v="6"/>
    <n v="0"/>
    <x v="4184"/>
    <n v="2015"/>
    <n v="8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x v="3624"/>
    <n v="9"/>
    <n v="0.7"/>
    <x v="4185"/>
    <n v="2016"/>
    <n v="3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x v="1527"/>
    <n v="2"/>
    <n v="0"/>
    <x v="1619"/>
    <n v="2016"/>
    <n v="5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x v="3625"/>
    <n v="9"/>
    <n v="0"/>
    <x v="4186"/>
    <n v="2016"/>
    <n v="5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x v="3626"/>
    <n v="2"/>
    <n v="0"/>
    <x v="4187"/>
    <n v="2015"/>
    <n v="8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x v="2216"/>
    <n v="3"/>
    <n v="0"/>
    <x v="4188"/>
    <n v="2015"/>
    <n v="8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x v="3384"/>
    <n v="3"/>
    <n v="0"/>
    <x v="3873"/>
    <n v="2015"/>
    <n v="8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x v="3627"/>
    <n v="2"/>
    <n v="0"/>
    <x v="4189"/>
    <e v="#VALUE!"/>
    <e v="#VALUE!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x v="2885"/>
    <n v="3"/>
    <n v="0.2"/>
    <x v="3234"/>
    <e v="#VALUE!"/>
    <e v="#VALUE!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x v="3628"/>
    <n v="7"/>
    <n v="0.4"/>
    <x v="4190"/>
    <e v="#VALUE!"/>
    <e v="#VALUE!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x v="1567"/>
    <n v="5"/>
    <n v="0"/>
    <x v="1664"/>
    <e v="#VALUE!"/>
    <e v="#VALUE!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x v="3629"/>
    <n v="1"/>
    <n v="0"/>
    <x v="4191"/>
    <n v="2014"/>
    <n v="8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x v="3630"/>
    <n v="3"/>
    <n v="0.1"/>
    <x v="4192"/>
    <n v="2014"/>
    <n v="8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x v="3631"/>
    <n v="3"/>
    <n v="0"/>
    <x v="4193"/>
    <n v="2014"/>
    <n v="8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x v="3632"/>
    <n v="6"/>
    <n v="0"/>
    <x v="4194"/>
    <n v="2014"/>
    <n v="8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x v="3633"/>
    <n v="2"/>
    <n v="0"/>
    <x v="4195"/>
    <n v="2014"/>
    <n v="8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x v="3634"/>
    <n v="4"/>
    <n v="0"/>
    <x v="4196"/>
    <n v="2015"/>
    <n v="5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x v="1150"/>
    <n v="2"/>
    <n v="0.2"/>
    <x v="1196"/>
    <e v="#VALUE!"/>
    <e v="#VALUE!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x v="3635"/>
    <n v="5"/>
    <n v="0.3"/>
    <x v="4197"/>
    <e v="#VALUE!"/>
    <e v="#VALUE!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x v="3636"/>
    <n v="5"/>
    <n v="0.2"/>
    <x v="4198"/>
    <e v="#VALUE!"/>
    <e v="#VALUE!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x v="3637"/>
    <n v="2"/>
    <n v="0.3"/>
    <x v="4199"/>
    <e v="#VALUE!"/>
    <e v="#VALUE!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x v="2556"/>
    <n v="3"/>
    <n v="0"/>
    <x v="4200"/>
    <n v="2017"/>
    <n v="11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x v="3638"/>
    <n v="3"/>
    <n v="0.15"/>
    <x v="4201"/>
    <e v="#VALUE!"/>
    <e v="#VALUE!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x v="3639"/>
    <n v="1"/>
    <n v="0"/>
    <x v="4202"/>
    <e v="#VALUE!"/>
    <e v="#VALUE!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x v="557"/>
    <n v="4"/>
    <n v="0.2"/>
    <x v="570"/>
    <e v="#VALUE!"/>
    <e v="#VALUE!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x v="200"/>
    <n v="4"/>
    <n v="0.2"/>
    <x v="4203"/>
    <n v="2016"/>
    <n v="8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x v="2779"/>
    <n v="3"/>
    <n v="0.2"/>
    <x v="4204"/>
    <n v="2016"/>
    <n v="8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x v="151"/>
    <n v="4"/>
    <n v="0"/>
    <x v="153"/>
    <n v="2016"/>
    <n v="6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x v="3640"/>
    <n v="2"/>
    <n v="0.8"/>
    <x v="4205"/>
    <e v="#VALUE!"/>
    <e v="#VALUE!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x v="3641"/>
    <n v="7"/>
    <n v="0.4"/>
    <x v="4206"/>
    <n v="2015"/>
    <n v="5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x v="3642"/>
    <n v="1"/>
    <n v="0.2"/>
    <x v="4207"/>
    <n v="2015"/>
    <n v="5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x v="3643"/>
    <n v="3"/>
    <n v="0.7"/>
    <x v="4208"/>
    <n v="2015"/>
    <n v="5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x v="885"/>
    <n v="2"/>
    <n v="0.2"/>
    <x v="2250"/>
    <n v="2017"/>
    <n v="4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x v="1370"/>
    <n v="1"/>
    <n v="0.2"/>
    <x v="4209"/>
    <n v="2017"/>
    <n v="4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x v="3644"/>
    <n v="3"/>
    <n v="0.2"/>
    <x v="4210"/>
    <e v="#VALUE!"/>
    <e v="#VALUE!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x v="488"/>
    <n v="3"/>
    <n v="0"/>
    <x v="503"/>
    <e v="#VALUE!"/>
    <e v="#VALUE!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x v="260"/>
    <n v="4"/>
    <n v="0.8"/>
    <x v="4211"/>
    <n v="2014"/>
    <n v="6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x v="2439"/>
    <n v="5"/>
    <n v="0.5"/>
    <x v="4212"/>
    <n v="2014"/>
    <n v="6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x v="1896"/>
    <n v="4"/>
    <n v="0.2"/>
    <x v="4213"/>
    <n v="2014"/>
    <n v="6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x v="2168"/>
    <n v="3"/>
    <n v="0.6"/>
    <x v="4214"/>
    <n v="2014"/>
    <n v="6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x v="3645"/>
    <n v="2"/>
    <n v="0.8"/>
    <x v="4215"/>
    <n v="2014"/>
    <n v="6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x v="200"/>
    <n v="2"/>
    <n v="0.2"/>
    <x v="4216"/>
    <n v="2014"/>
    <n v="6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x v="3646"/>
    <n v="3"/>
    <n v="0.2"/>
    <x v="4217"/>
    <n v="2015"/>
    <n v="7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x v="2999"/>
    <n v="2"/>
    <n v="0.2"/>
    <x v="3379"/>
    <e v="#VALUE!"/>
    <e v="#VALUE!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x v="1170"/>
    <n v="1"/>
    <n v="0.2"/>
    <x v="3356"/>
    <e v="#VALUE!"/>
    <e v="#VALUE!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x v="12"/>
    <n v="3"/>
    <n v="0.2"/>
    <x v="12"/>
    <e v="#VALUE!"/>
    <e v="#VALUE!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x v="2648"/>
    <n v="6"/>
    <n v="0.2"/>
    <x v="4218"/>
    <e v="#VALUE!"/>
    <e v="#VALUE!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x v="3549"/>
    <n v="3"/>
    <n v="0.2"/>
    <x v="4219"/>
    <e v="#VALUE!"/>
    <e v="#VALUE!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x v="3647"/>
    <n v="4"/>
    <n v="0.2"/>
    <x v="4220"/>
    <e v="#VALUE!"/>
    <e v="#VALUE!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x v="3648"/>
    <n v="4"/>
    <n v="0"/>
    <x v="4221"/>
    <e v="#VALUE!"/>
    <e v="#VALUE!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x v="2078"/>
    <n v="9"/>
    <n v="0.2"/>
    <x v="2247"/>
    <e v="#VALUE!"/>
    <e v="#VALUE!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x v="3649"/>
    <n v="5"/>
    <n v="0.2"/>
    <x v="4222"/>
    <e v="#VALUE!"/>
    <e v="#VALUE!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x v="501"/>
    <n v="6"/>
    <n v="0.2"/>
    <x v="517"/>
    <e v="#VALUE!"/>
    <e v="#VALUE!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x v="3650"/>
    <n v="6"/>
    <n v="0.2"/>
    <x v="4223"/>
    <e v="#VALUE!"/>
    <e v="#VALUE!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x v="3651"/>
    <n v="4"/>
    <n v="0.2"/>
    <x v="4224"/>
    <e v="#VALUE!"/>
    <e v="#VALUE!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x v="3652"/>
    <n v="9"/>
    <n v="0.6"/>
    <x v="4225"/>
    <e v="#VALUE!"/>
    <e v="#VALUE!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x v="12"/>
    <n v="3"/>
    <n v="0.2"/>
    <x v="12"/>
    <e v="#VALUE!"/>
    <e v="#VALUE!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x v="2168"/>
    <n v="3"/>
    <n v="0.2"/>
    <x v="4226"/>
    <e v="#VALUE!"/>
    <e v="#VALUE!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x v="106"/>
    <n v="1"/>
    <n v="0.2"/>
    <x v="107"/>
    <e v="#VALUE!"/>
    <e v="#VALUE!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x v="3653"/>
    <n v="1"/>
    <n v="0"/>
    <x v="232"/>
    <n v="2017"/>
    <n v="11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x v="799"/>
    <n v="3"/>
    <n v="0"/>
    <x v="4227"/>
    <e v="#VALUE!"/>
    <e v="#VALUE!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x v="3654"/>
    <n v="7"/>
    <n v="0"/>
    <x v="4228"/>
    <e v="#VALUE!"/>
    <e v="#VALUE!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x v="3655"/>
    <n v="9"/>
    <n v="0.2"/>
    <x v="4229"/>
    <e v="#VALUE!"/>
    <e v="#VALUE!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x v="3656"/>
    <n v="5"/>
    <n v="0"/>
    <x v="4230"/>
    <n v="2014"/>
    <n v="4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x v="2564"/>
    <n v="2"/>
    <n v="0"/>
    <x v="3012"/>
    <n v="2014"/>
    <n v="4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x v="537"/>
    <n v="3"/>
    <n v="0"/>
    <x v="551"/>
    <n v="2014"/>
    <n v="4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x v="91"/>
    <n v="2"/>
    <n v="0"/>
    <x v="2027"/>
    <n v="2014"/>
    <n v="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x v="3657"/>
    <n v="9"/>
    <n v="0.4"/>
    <x v="4231"/>
    <e v="#VALUE!"/>
    <e v="#VALUE!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x v="3658"/>
    <n v="7"/>
    <n v="0"/>
    <x v="4232"/>
    <e v="#VALUE!"/>
    <e v="#VALUE!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x v="2430"/>
    <n v="4"/>
    <n v="0"/>
    <x v="4233"/>
    <e v="#VALUE!"/>
    <e v="#VALUE!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x v="3659"/>
    <n v="2"/>
    <n v="0"/>
    <x v="4234"/>
    <e v="#VALUE!"/>
    <e v="#VALUE!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x v="2141"/>
    <n v="1"/>
    <n v="0"/>
    <x v="4235"/>
    <e v="#VALUE!"/>
    <e v="#VALUE!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x v="1158"/>
    <n v="3"/>
    <n v="0"/>
    <x v="4236"/>
    <e v="#VALUE!"/>
    <e v="#VALUE!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x v="3660"/>
    <n v="9"/>
    <n v="0"/>
    <x v="4237"/>
    <e v="#VALUE!"/>
    <e v="#VALUE!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x v="3661"/>
    <n v="8"/>
    <n v="0"/>
    <x v="4238"/>
    <e v="#VALUE!"/>
    <e v="#VALUE!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x v="3662"/>
    <n v="3"/>
    <n v="0.2"/>
    <x v="4239"/>
    <e v="#VALUE!"/>
    <e v="#VALUE!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x v="3663"/>
    <n v="7"/>
    <n v="0"/>
    <x v="4240"/>
    <e v="#VALUE!"/>
    <e v="#VALUE!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x v="3664"/>
    <n v="4"/>
    <n v="0.2"/>
    <x v="4241"/>
    <e v="#VALUE!"/>
    <e v="#VALUE!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x v="3665"/>
    <n v="5"/>
    <n v="0"/>
    <x v="4242"/>
    <e v="#VALUE!"/>
    <e v="#VALUE!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x v="3666"/>
    <n v="2"/>
    <n v="0.2"/>
    <x v="162"/>
    <e v="#VALUE!"/>
    <e v="#VALUE!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x v="631"/>
    <n v="4"/>
    <n v="0"/>
    <x v="4243"/>
    <e v="#VALUE!"/>
    <e v="#VALUE!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x v="1005"/>
    <n v="3"/>
    <n v="0"/>
    <x v="1048"/>
    <e v="#VALUE!"/>
    <e v="#VALUE!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x v="3667"/>
    <n v="5"/>
    <n v="0"/>
    <x v="4244"/>
    <e v="#VALUE!"/>
    <e v="#VALUE!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x v="3668"/>
    <n v="2"/>
    <n v="0"/>
    <x v="4245"/>
    <n v="2015"/>
    <n v="8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x v="3669"/>
    <n v="6"/>
    <n v="0.1"/>
    <x v="4053"/>
    <n v="2016"/>
    <n v="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x v="1534"/>
    <n v="8"/>
    <n v="0"/>
    <x v="4246"/>
    <n v="2016"/>
    <n v="1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x v="3183"/>
    <n v="1"/>
    <n v="0.2"/>
    <x v="3612"/>
    <n v="2016"/>
    <n v="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x v="3670"/>
    <n v="2"/>
    <n v="0"/>
    <x v="4247"/>
    <n v="2017"/>
    <n v="2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x v="3671"/>
    <n v="4"/>
    <n v="0"/>
    <x v="4248"/>
    <n v="2017"/>
    <n v="2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x v="1039"/>
    <n v="4"/>
    <n v="0"/>
    <x v="4249"/>
    <n v="2017"/>
    <n v="2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x v="1076"/>
    <n v="4"/>
    <n v="0.2"/>
    <x v="4250"/>
    <e v="#VALUE!"/>
    <e v="#VALUE!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x v="3672"/>
    <n v="3"/>
    <n v="0.2"/>
    <x v="4251"/>
    <e v="#VALUE!"/>
    <e v="#VALUE!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x v="3673"/>
    <n v="3"/>
    <n v="0"/>
    <x v="4252"/>
    <e v="#VALUE!"/>
    <e v="#VALUE!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x v="3674"/>
    <n v="2"/>
    <n v="0"/>
    <x v="4253"/>
    <n v="2017"/>
    <n v="6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x v="1749"/>
    <n v="5"/>
    <n v="0"/>
    <x v="3554"/>
    <e v="#VALUE!"/>
    <e v="#VALUE!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x v="638"/>
    <n v="1"/>
    <n v="0.2"/>
    <x v="61"/>
    <e v="#VALUE!"/>
    <e v="#VALUE!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x v="3675"/>
    <n v="3"/>
    <n v="0"/>
    <x v="4254"/>
    <e v="#VALUE!"/>
    <e v="#VALUE!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x v="158"/>
    <n v="4"/>
    <n v="0"/>
    <x v="4255"/>
    <n v="2015"/>
    <n v="7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x v="3609"/>
    <n v="3"/>
    <n v="0"/>
    <x v="4256"/>
    <n v="2015"/>
    <n v="7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x v="3676"/>
    <n v="2"/>
    <n v="0.2"/>
    <x v="4257"/>
    <e v="#VALUE!"/>
    <e v="#VALUE!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x v="3677"/>
    <n v="3"/>
    <n v="0.3"/>
    <x v="4258"/>
    <e v="#VALUE!"/>
    <e v="#VALUE!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x v="3678"/>
    <n v="2"/>
    <n v="0.6"/>
    <x v="4259"/>
    <e v="#VALUE!"/>
    <e v="#VALUE!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x v="550"/>
    <n v="2"/>
    <n v="0.2"/>
    <x v="563"/>
    <e v="#VALUE!"/>
    <e v="#VALUE!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x v="3679"/>
    <n v="2"/>
    <n v="0.2"/>
    <x v="4260"/>
    <e v="#VALUE!"/>
    <e v="#VALUE!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x v="3680"/>
    <n v="8"/>
    <n v="0"/>
    <x v="4261"/>
    <e v="#VALUE!"/>
    <e v="#VALUE!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x v="85"/>
    <n v="2"/>
    <n v="0"/>
    <x v="85"/>
    <e v="#VALUE!"/>
    <e v="#VALUE!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x v="2932"/>
    <n v="3"/>
    <n v="0.2"/>
    <x v="4262"/>
    <n v="2015"/>
    <n v="6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x v="2769"/>
    <n v="2"/>
    <n v="0"/>
    <x v="3097"/>
    <n v="2014"/>
    <n v="10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x v="1371"/>
    <n v="3"/>
    <n v="0"/>
    <x v="2475"/>
    <n v="2014"/>
    <n v="10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x v="3329"/>
    <n v="3"/>
    <n v="0"/>
    <x v="4263"/>
    <n v="2014"/>
    <n v="10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x v="3681"/>
    <n v="3"/>
    <n v="0"/>
    <x v="4264"/>
    <n v="2014"/>
    <n v="10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x v="2714"/>
    <n v="3"/>
    <n v="0"/>
    <x v="4265"/>
    <n v="2014"/>
    <n v="10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x v="3370"/>
    <n v="3"/>
    <n v="0"/>
    <x v="3853"/>
    <n v="2014"/>
    <n v="10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x v="3682"/>
    <n v="5"/>
    <n v="0"/>
    <x v="4266"/>
    <e v="#VALUE!"/>
    <e v="#VALUE!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x v="3683"/>
    <n v="3"/>
    <n v="0"/>
    <x v="4267"/>
    <e v="#VALUE!"/>
    <e v="#VALUE!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x v="1806"/>
    <n v="3"/>
    <n v="0"/>
    <x v="1945"/>
    <e v="#VALUE!"/>
    <e v="#VALUE!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x v="3684"/>
    <n v="1"/>
    <n v="0.2"/>
    <x v="4268"/>
    <n v="2015"/>
    <n v="8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x v="3685"/>
    <n v="2"/>
    <n v="0.8"/>
    <x v="4269"/>
    <e v="#VALUE!"/>
    <e v="#VALUE!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x v="3686"/>
    <n v="3"/>
    <n v="0.32"/>
    <x v="4270"/>
    <e v="#VALUE!"/>
    <e v="#VALUE!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x v="3687"/>
    <n v="2"/>
    <n v="0.2"/>
    <x v="4271"/>
    <n v="2016"/>
    <n v="5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x v="3688"/>
    <n v="3"/>
    <n v="0.2"/>
    <x v="4272"/>
    <e v="#VALUE!"/>
    <e v="#VALUE!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x v="1015"/>
    <n v="2"/>
    <n v="0"/>
    <x v="1673"/>
    <e v="#VALUE!"/>
    <e v="#VALUE!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x v="3689"/>
    <n v="2"/>
    <n v="0.2"/>
    <x v="4273"/>
    <e v="#VALUE!"/>
    <e v="#VALUE!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x v="3690"/>
    <n v="2"/>
    <n v="0"/>
    <x v="4274"/>
    <e v="#VALUE!"/>
    <e v="#VALUE!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x v="1544"/>
    <n v="7"/>
    <n v="0"/>
    <x v="1637"/>
    <n v="2017"/>
    <n v="12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x v="3691"/>
    <n v="3"/>
    <n v="0"/>
    <x v="4275"/>
    <n v="2017"/>
    <n v="12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x v="2309"/>
    <n v="3"/>
    <n v="0"/>
    <x v="4276"/>
    <e v="#VALUE!"/>
    <e v="#VALUE!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x v="3692"/>
    <n v="7"/>
    <n v="0"/>
    <x v="4277"/>
    <e v="#VALUE!"/>
    <e v="#VALUE!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x v="2084"/>
    <n v="6"/>
    <n v="0.2"/>
    <x v="2254"/>
    <n v="2015"/>
    <n v="10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x v="3693"/>
    <n v="8"/>
    <n v="0.4"/>
    <x v="4278"/>
    <e v="#VALUE!"/>
    <e v="#VALUE!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x v="1743"/>
    <n v="4"/>
    <n v="0"/>
    <x v="4279"/>
    <e v="#VALUE!"/>
    <e v="#VALUE!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x v="3694"/>
    <n v="7"/>
    <n v="0"/>
    <x v="4280"/>
    <e v="#VALUE!"/>
    <e v="#VALUE!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x v="3695"/>
    <n v="6"/>
    <n v="0.2"/>
    <x v="4281"/>
    <e v="#VALUE!"/>
    <e v="#VALUE!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x v="3696"/>
    <n v="2"/>
    <n v="0.2"/>
    <x v="4282"/>
    <e v="#VALUE!"/>
    <e v="#VALUE!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x v="3697"/>
    <n v="2"/>
    <n v="0"/>
    <x v="1047"/>
    <n v="2017"/>
    <n v="5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x v="3698"/>
    <n v="5"/>
    <n v="0"/>
    <x v="4283"/>
    <e v="#VALUE!"/>
    <e v="#VALUE!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x v="2937"/>
    <n v="7"/>
    <n v="0"/>
    <x v="3296"/>
    <e v="#VALUE!"/>
    <e v="#VALUE!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x v="1317"/>
    <n v="4"/>
    <n v="0"/>
    <x v="2617"/>
    <e v="#VALUE!"/>
    <e v="#VALUE!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x v="2070"/>
    <n v="3"/>
    <n v="0"/>
    <x v="4284"/>
    <e v="#VALUE!"/>
    <e v="#VALUE!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x v="3699"/>
    <n v="3"/>
    <n v="0"/>
    <x v="4285"/>
    <n v="2014"/>
    <n v="10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x v="3477"/>
    <n v="5"/>
    <n v="0.2"/>
    <x v="3992"/>
    <n v="2014"/>
    <n v="10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x v="3700"/>
    <n v="3"/>
    <n v="0.2"/>
    <x v="4286"/>
    <n v="2016"/>
    <n v="3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x v="2060"/>
    <n v="1"/>
    <n v="0.2"/>
    <x v="4287"/>
    <n v="2016"/>
    <n v="3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x v="2087"/>
    <n v="3"/>
    <n v="0.2"/>
    <x v="4288"/>
    <n v="2016"/>
    <n v="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x v="1818"/>
    <n v="7"/>
    <n v="0.2"/>
    <x v="4289"/>
    <n v="2016"/>
    <n v="3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x v="3701"/>
    <n v="7"/>
    <n v="0"/>
    <x v="4290"/>
    <e v="#VALUE!"/>
    <e v="#VALUE!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x v="3702"/>
    <n v="3"/>
    <n v="0"/>
    <x v="4291"/>
    <e v="#VALUE!"/>
    <e v="#VALUE!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x v="1553"/>
    <n v="2"/>
    <n v="0"/>
    <x v="1647"/>
    <n v="2015"/>
    <n v="12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x v="2746"/>
    <n v="2"/>
    <n v="0"/>
    <x v="3069"/>
    <n v="2015"/>
    <n v="12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x v="3703"/>
    <n v="1"/>
    <n v="0"/>
    <x v="4292"/>
    <n v="2015"/>
    <n v="12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x v="343"/>
    <n v="2"/>
    <n v="0"/>
    <x v="354"/>
    <n v="2015"/>
    <n v="12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x v="978"/>
    <n v="5"/>
    <n v="0"/>
    <x v="1020"/>
    <n v="2015"/>
    <n v="12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x v="3274"/>
    <n v="1"/>
    <n v="0"/>
    <x v="4293"/>
    <n v="2015"/>
    <n v="12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x v="2776"/>
    <n v="3"/>
    <n v="0"/>
    <x v="3104"/>
    <n v="2015"/>
    <n v="12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x v="898"/>
    <n v="3"/>
    <n v="0"/>
    <x v="935"/>
    <n v="2015"/>
    <n v="12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x v="488"/>
    <n v="3"/>
    <n v="0"/>
    <x v="503"/>
    <e v="#VALUE!"/>
    <e v="#VALUE!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x v="1484"/>
    <n v="3"/>
    <n v="0"/>
    <x v="1569"/>
    <e v="#VALUE!"/>
    <e v="#VALUE!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x v="3704"/>
    <n v="5"/>
    <n v="0"/>
    <x v="4294"/>
    <e v="#VALUE!"/>
    <e v="#VALUE!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x v="2680"/>
    <n v="5"/>
    <n v="0"/>
    <x v="4295"/>
    <e v="#VALUE!"/>
    <e v="#VALUE!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x v="1897"/>
    <n v="2"/>
    <n v="0"/>
    <x v="2179"/>
    <n v="2017"/>
    <n v="9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x v="1204"/>
    <n v="3"/>
    <n v="0"/>
    <x v="1253"/>
    <e v="#VALUE!"/>
    <e v="#VALUE!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x v="3566"/>
    <n v="5"/>
    <n v="0"/>
    <x v="4296"/>
    <n v="2017"/>
    <n v="10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x v="3705"/>
    <n v="7"/>
    <n v="0"/>
    <x v="4297"/>
    <n v="2017"/>
    <n v="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x v="3609"/>
    <n v="3"/>
    <n v="0"/>
    <x v="4298"/>
    <e v="#VALUE!"/>
    <e v="#VALUE!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x v="3706"/>
    <n v="7"/>
    <n v="0"/>
    <x v="4299"/>
    <e v="#VALUE!"/>
    <e v="#VALUE!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x v="1152"/>
    <n v="5"/>
    <n v="0"/>
    <x v="1198"/>
    <e v="#VALUE!"/>
    <e v="#VALUE!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x v="3707"/>
    <n v="7"/>
    <n v="0"/>
    <x v="4300"/>
    <e v="#VALUE!"/>
    <e v="#VALUE!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x v="1668"/>
    <n v="3"/>
    <n v="0"/>
    <x v="1776"/>
    <n v="2017"/>
    <n v="12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x v="3708"/>
    <n v="5"/>
    <n v="0.2"/>
    <x v="4301"/>
    <e v="#VALUE!"/>
    <e v="#VALUE!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x v="3709"/>
    <n v="6"/>
    <n v="0.2"/>
    <x v="4302"/>
    <e v="#VALUE!"/>
    <e v="#VALUE!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x v="3710"/>
    <n v="2"/>
    <n v="0.2"/>
    <x v="4303"/>
    <e v="#VALUE!"/>
    <e v="#VALUE!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x v="2597"/>
    <n v="2"/>
    <n v="0"/>
    <x v="2883"/>
    <e v="#VALUE!"/>
    <e v="#VALUE!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x v="892"/>
    <n v="2"/>
    <n v="0.2"/>
    <x v="2196"/>
    <e v="#VALUE!"/>
    <e v="#VALUE!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x v="936"/>
    <n v="5"/>
    <n v="0.2"/>
    <x v="4304"/>
    <e v="#VALUE!"/>
    <e v="#VALUE!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x v="3711"/>
    <n v="1"/>
    <n v="0"/>
    <x v="4305"/>
    <e v="#VALUE!"/>
    <e v="#VALUE!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x v="3712"/>
    <n v="7"/>
    <n v="0.2"/>
    <x v="4306"/>
    <e v="#VALUE!"/>
    <e v="#VALUE!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x v="3713"/>
    <n v="6"/>
    <n v="0"/>
    <x v="4307"/>
    <e v="#VALUE!"/>
    <e v="#VALUE!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x v="3714"/>
    <n v="1"/>
    <n v="0.2"/>
    <x v="4308"/>
    <e v="#VALUE!"/>
    <e v="#VALUE!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x v="3715"/>
    <n v="3"/>
    <n v="0"/>
    <x v="4309"/>
    <e v="#VALUE!"/>
    <e v="#VALUE!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x v="3716"/>
    <n v="3"/>
    <n v="0"/>
    <x v="4310"/>
    <e v="#VALUE!"/>
    <e v="#VALUE!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x v="1033"/>
    <n v="3"/>
    <n v="0"/>
    <x v="4311"/>
    <e v="#VALUE!"/>
    <e v="#VALUE!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x v="2759"/>
    <n v="2"/>
    <n v="0"/>
    <x v="1757"/>
    <e v="#VALUE!"/>
    <e v="#VALUE!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x v="737"/>
    <n v="3"/>
    <n v="0"/>
    <x v="4312"/>
    <n v="2016"/>
    <n v="11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x v="3717"/>
    <n v="2"/>
    <n v="0.2"/>
    <x v="4313"/>
    <n v="2016"/>
    <n v="11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x v="3718"/>
    <n v="2"/>
    <n v="0"/>
    <x v="4314"/>
    <e v="#VALUE!"/>
    <e v="#VALUE!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x v="618"/>
    <n v="3"/>
    <n v="0.8"/>
    <x v="4315"/>
    <n v="2017"/>
    <n v="4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x v="822"/>
    <n v="1"/>
    <n v="0"/>
    <x v="4316"/>
    <e v="#VALUE!"/>
    <e v="#VALUE!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x v="3719"/>
    <n v="2"/>
    <n v="0.2"/>
    <x v="4317"/>
    <n v="2016"/>
    <n v="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x v="3720"/>
    <n v="3"/>
    <n v="0.2"/>
    <x v="4318"/>
    <n v="2016"/>
    <n v="2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x v="2002"/>
    <n v="2"/>
    <n v="0.2"/>
    <x v="4319"/>
    <n v="2016"/>
    <n v="2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x v="3721"/>
    <n v="8"/>
    <n v="0.8"/>
    <x v="4320"/>
    <e v="#VALUE!"/>
    <e v="#VALUE!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x v="3722"/>
    <n v="3"/>
    <n v="0"/>
    <x v="4321"/>
    <n v="2017"/>
    <n v="3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x v="3723"/>
    <n v="4"/>
    <n v="0.2"/>
    <x v="4322"/>
    <e v="#VALUE!"/>
    <e v="#VALUE!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x v="2857"/>
    <n v="5"/>
    <n v="0"/>
    <x v="4323"/>
    <n v="2016"/>
    <n v="12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x v="335"/>
    <n v="4"/>
    <n v="0"/>
    <x v="346"/>
    <n v="2016"/>
    <n v="12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x v="3724"/>
    <n v="3"/>
    <n v="0"/>
    <x v="4324"/>
    <e v="#VALUE!"/>
    <e v="#VALUE!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x v="3725"/>
    <n v="2"/>
    <n v="0.2"/>
    <x v="4325"/>
    <n v="2014"/>
    <n v="7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x v="2742"/>
    <n v="2"/>
    <n v="0.3"/>
    <x v="3066"/>
    <n v="2015"/>
    <n v="5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x v="2939"/>
    <n v="2"/>
    <n v="0.2"/>
    <x v="4326"/>
    <n v="2015"/>
    <n v="5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x v="232"/>
    <n v="2"/>
    <n v="0"/>
    <x v="234"/>
    <n v="2016"/>
    <n v="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x v="783"/>
    <n v="6"/>
    <n v="0"/>
    <x v="812"/>
    <n v="2017"/>
    <n v="3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x v="3726"/>
    <n v="5"/>
    <n v="0"/>
    <x v="4327"/>
    <n v="2017"/>
    <n v="9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x v="2748"/>
    <n v="3"/>
    <n v="0.2"/>
    <x v="3072"/>
    <e v="#VALUE!"/>
    <e v="#VALUE!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x v="2066"/>
    <n v="3"/>
    <n v="0.2"/>
    <x v="2235"/>
    <n v="2014"/>
    <n v="7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x v="2775"/>
    <n v="2"/>
    <n v="0.8"/>
    <x v="4328"/>
    <n v="2014"/>
    <n v="7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x v="3727"/>
    <n v="1"/>
    <n v="0.3"/>
    <x v="4329"/>
    <n v="2014"/>
    <n v="7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x v="3728"/>
    <n v="4"/>
    <n v="0.2"/>
    <x v="4330"/>
    <n v="2014"/>
    <n v="7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x v="3729"/>
    <n v="3"/>
    <n v="0.2"/>
    <x v="4331"/>
    <n v="2014"/>
    <n v="7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x v="2660"/>
    <n v="2"/>
    <n v="0"/>
    <x v="3887"/>
    <e v="#VALUE!"/>
    <e v="#VALUE!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x v="3730"/>
    <n v="3"/>
    <n v="0"/>
    <x v="4332"/>
    <e v="#VALUE!"/>
    <e v="#VALUE!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x v="3731"/>
    <n v="1"/>
    <n v="0"/>
    <x v="4333"/>
    <e v="#VALUE!"/>
    <e v="#VALUE!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x v="3732"/>
    <n v="4"/>
    <n v="0"/>
    <x v="4334"/>
    <e v="#VALUE!"/>
    <e v="#VALUE!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x v="3733"/>
    <n v="4"/>
    <n v="0"/>
    <x v="4335"/>
    <n v="2017"/>
    <n v="11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x v="840"/>
    <n v="5"/>
    <n v="0"/>
    <x v="875"/>
    <n v="2017"/>
    <n v="11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x v="3289"/>
    <n v="4"/>
    <n v="0"/>
    <x v="4336"/>
    <e v="#VALUE!"/>
    <e v="#VALUE!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x v="3734"/>
    <n v="7"/>
    <n v="0.2"/>
    <x v="4337"/>
    <e v="#VALUE!"/>
    <e v="#VALUE!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x v="3735"/>
    <n v="4"/>
    <n v="0.7"/>
    <x v="4338"/>
    <e v="#VALUE!"/>
    <e v="#VALUE!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s v="05408"/>
    <x v="3"/>
    <s v="FUR-CH-10000595"/>
    <s v="Furniture"/>
    <s v="Chairs"/>
    <s v="Safco Contoured Stacking Chairs"/>
    <x v="3736"/>
    <n v="3"/>
    <n v="0"/>
    <x v="4339"/>
    <n v="2015"/>
    <n v="7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x v="3737"/>
    <n v="4"/>
    <n v="0"/>
    <x v="4340"/>
    <e v="#VALUE!"/>
    <e v="#VALUE!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x v="908"/>
    <n v="5"/>
    <n v="0"/>
    <x v="1974"/>
    <e v="#VALUE!"/>
    <e v="#VALUE!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x v="3738"/>
    <n v="6"/>
    <n v="0.3"/>
    <x v="4341"/>
    <e v="#VALUE!"/>
    <e v="#VALUE!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x v="151"/>
    <n v="4"/>
    <n v="0"/>
    <x v="153"/>
    <n v="2014"/>
    <n v="7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x v="808"/>
    <n v="1"/>
    <n v="0"/>
    <x v="4342"/>
    <n v="2017"/>
    <n v="7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x v="2049"/>
    <n v="2"/>
    <n v="0"/>
    <x v="2215"/>
    <n v="2017"/>
    <n v="7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x v="51"/>
    <n v="2"/>
    <n v="0"/>
    <x v="51"/>
    <n v="2015"/>
    <n v="5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x v="651"/>
    <n v="3"/>
    <n v="0"/>
    <x v="4343"/>
    <n v="2015"/>
    <n v="5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x v="3329"/>
    <n v="3"/>
    <n v="0"/>
    <x v="232"/>
    <e v="#VALUE!"/>
    <e v="#VALUE!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x v="1821"/>
    <n v="3"/>
    <n v="0"/>
    <x v="1962"/>
    <e v="#VALUE!"/>
    <e v="#VALUE!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x v="3259"/>
    <n v="9"/>
    <n v="0.2"/>
    <x v="4344"/>
    <n v="2017"/>
    <n v="5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x v="1235"/>
    <n v="8"/>
    <n v="0.7"/>
    <x v="4345"/>
    <n v="2017"/>
    <n v="5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x v="3739"/>
    <n v="3"/>
    <n v="0.7"/>
    <x v="4346"/>
    <n v="2017"/>
    <n v="5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x v="2844"/>
    <n v="4"/>
    <n v="0"/>
    <x v="4347"/>
    <e v="#VALUE!"/>
    <e v="#VALUE!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x v="3740"/>
    <n v="2"/>
    <n v="0.2"/>
    <x v="4348"/>
    <n v="2014"/>
    <n v="8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x v="3741"/>
    <n v="5"/>
    <n v="0.3"/>
    <x v="4349"/>
    <n v="2014"/>
    <n v="8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x v="3742"/>
    <n v="6"/>
    <n v="0.2"/>
    <x v="4350"/>
    <n v="2014"/>
    <n v="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x v="3743"/>
    <n v="1"/>
    <n v="0.2"/>
    <x v="4351"/>
    <e v="#VALUE!"/>
    <e v="#VALUE!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x v="3744"/>
    <n v="1"/>
    <n v="0.4"/>
    <x v="4352"/>
    <e v="#VALUE!"/>
    <e v="#VALUE!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x v="3745"/>
    <n v="8"/>
    <n v="0"/>
    <x v="4353"/>
    <e v="#VALUE!"/>
    <e v="#VALUE!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x v="2806"/>
    <n v="2"/>
    <n v="0.2"/>
    <x v="3137"/>
    <n v="2017"/>
    <n v="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x v="3746"/>
    <n v="1"/>
    <n v="0"/>
    <x v="4354"/>
    <e v="#VALUE!"/>
    <e v="#VALUE!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x v="815"/>
    <n v="8"/>
    <n v="0"/>
    <x v="849"/>
    <e v="#VALUE!"/>
    <e v="#VALUE!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x v="3747"/>
    <n v="2"/>
    <n v="0"/>
    <x v="4355"/>
    <e v="#VALUE!"/>
    <e v="#VALUE!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x v="1365"/>
    <n v="3"/>
    <n v="0"/>
    <x v="276"/>
    <e v="#VALUE!"/>
    <e v="#VALUE!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x v="3748"/>
    <n v="10"/>
    <n v="0"/>
    <x v="4356"/>
    <e v="#VALUE!"/>
    <e v="#VALUE!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x v="3749"/>
    <n v="6"/>
    <n v="0"/>
    <x v="4357"/>
    <e v="#VALUE!"/>
    <e v="#VALUE!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x v="3750"/>
    <n v="6"/>
    <n v="0"/>
    <x v="4358"/>
    <e v="#VALUE!"/>
    <e v="#VALUE!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x v="3751"/>
    <n v="2"/>
    <n v="0.3"/>
    <x v="4359"/>
    <e v="#VALUE!"/>
    <e v="#VALUE!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x v="1076"/>
    <n v="2"/>
    <n v="0.6"/>
    <x v="4360"/>
    <e v="#VALUE!"/>
    <e v="#VALUE!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x v="3752"/>
    <n v="5"/>
    <n v="0"/>
    <x v="4361"/>
    <e v="#VALUE!"/>
    <e v="#VALUE!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x v="676"/>
    <n v="3"/>
    <n v="0"/>
    <x v="692"/>
    <e v="#VALUE!"/>
    <e v="#VALUE!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x v="369"/>
    <n v="2"/>
    <n v="0"/>
    <x v="1004"/>
    <e v="#VALUE!"/>
    <e v="#VALUE!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x v="3753"/>
    <n v="3"/>
    <n v="0.3"/>
    <x v="4362"/>
    <e v="#VALUE!"/>
    <e v="#VALUE!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x v="3754"/>
    <n v="5"/>
    <n v="0.2"/>
    <x v="4363"/>
    <e v="#VALUE!"/>
    <e v="#VALUE!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x v="3755"/>
    <n v="6"/>
    <n v="0.8"/>
    <x v="4364"/>
    <e v="#VALUE!"/>
    <e v="#VALUE!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x v="2106"/>
    <n v="4"/>
    <n v="0.2"/>
    <x v="802"/>
    <e v="#VALUE!"/>
    <e v="#VALUE!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x v="3756"/>
    <n v="2"/>
    <n v="0.2"/>
    <x v="4365"/>
    <e v="#VALUE!"/>
    <e v="#VALUE!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x v="643"/>
    <n v="2"/>
    <n v="0"/>
    <x v="4366"/>
    <e v="#VALUE!"/>
    <e v="#VALUE!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x v="2433"/>
    <n v="4"/>
    <n v="0"/>
    <x v="4367"/>
    <e v="#VALUE!"/>
    <e v="#VALUE!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x v="3757"/>
    <n v="9"/>
    <n v="0.2"/>
    <x v="4368"/>
    <n v="2016"/>
    <n v="2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x v="921"/>
    <n v="2"/>
    <n v="0.2"/>
    <x v="4369"/>
    <n v="2017"/>
    <n v="2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x v="3758"/>
    <n v="1"/>
    <n v="0.2"/>
    <x v="4370"/>
    <n v="2017"/>
    <n v="2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x v="557"/>
    <n v="4"/>
    <n v="0.2"/>
    <x v="570"/>
    <n v="2017"/>
    <n v="2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x v="3251"/>
    <n v="3"/>
    <n v="0.7"/>
    <x v="3699"/>
    <n v="2017"/>
    <n v="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x v="3759"/>
    <n v="7"/>
    <n v="0.4"/>
    <x v="4371"/>
    <n v="2017"/>
    <n v="2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x v="3760"/>
    <n v="4"/>
    <n v="0.7"/>
    <x v="4372"/>
    <n v="2017"/>
    <n v="2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x v="2354"/>
    <n v="2"/>
    <n v="0.2"/>
    <x v="4373"/>
    <n v="2017"/>
    <n v="2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x v="3761"/>
    <n v="2"/>
    <n v="0"/>
    <x v="4374"/>
    <e v="#VALUE!"/>
    <e v="#VALUE!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x v="2877"/>
    <n v="5"/>
    <n v="0"/>
    <x v="4375"/>
    <n v="2015"/>
    <n v="4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x v="3762"/>
    <n v="6"/>
    <n v="0"/>
    <x v="4376"/>
    <n v="2015"/>
    <n v="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x v="3763"/>
    <n v="2"/>
    <n v="0"/>
    <x v="4377"/>
    <e v="#VALUE!"/>
    <e v="#VALUE!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x v="537"/>
    <n v="3"/>
    <n v="0"/>
    <x v="551"/>
    <n v="2014"/>
    <n v="6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x v="1043"/>
    <n v="2"/>
    <n v="0.2"/>
    <x v="4378"/>
    <n v="2015"/>
    <n v="5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x v="2939"/>
    <n v="2"/>
    <n v="0.2"/>
    <x v="3636"/>
    <e v="#VALUE!"/>
    <e v="#VALUE!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x v="3764"/>
    <n v="1"/>
    <n v="0"/>
    <x v="4379"/>
    <n v="2016"/>
    <n v="4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x v="3765"/>
    <n v="5"/>
    <n v="0.2"/>
    <x v="4380"/>
    <n v="2016"/>
    <n v="4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x v="20"/>
    <n v="4"/>
    <n v="0"/>
    <x v="4381"/>
    <n v="2016"/>
    <n v="4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x v="3766"/>
    <n v="4"/>
    <n v="0"/>
    <x v="4382"/>
    <e v="#VALUE!"/>
    <e v="#VALUE!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x v="1686"/>
    <n v="3"/>
    <n v="0"/>
    <x v="707"/>
    <e v="#VALUE!"/>
    <e v="#VALUE!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x v="1607"/>
    <n v="1"/>
    <n v="0"/>
    <x v="272"/>
    <e v="#VALUE!"/>
    <e v="#VALUE!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x v="777"/>
    <n v="4"/>
    <n v="0.2"/>
    <x v="805"/>
    <e v="#VALUE!"/>
    <e v="#VALUE!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x v="3767"/>
    <n v="7"/>
    <n v="0.2"/>
    <x v="4383"/>
    <e v="#VALUE!"/>
    <e v="#VALUE!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x v="1644"/>
    <n v="5"/>
    <n v="0"/>
    <x v="4384"/>
    <n v="2015"/>
    <n v="9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x v="3768"/>
    <n v="6"/>
    <n v="0"/>
    <x v="4385"/>
    <n v="2015"/>
    <n v="9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x v="62"/>
    <n v="2"/>
    <n v="0"/>
    <x v="4386"/>
    <n v="2015"/>
    <n v="9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x v="3769"/>
    <n v="5"/>
    <n v="0"/>
    <x v="2222"/>
    <n v="2015"/>
    <n v="9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x v="3770"/>
    <n v="1"/>
    <n v="0.2"/>
    <x v="4387"/>
    <e v="#VALUE!"/>
    <e v="#VALUE!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x v="3771"/>
    <n v="5"/>
    <n v="0.2"/>
    <x v="4388"/>
    <e v="#VALUE!"/>
    <e v="#VALUE!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x v="3772"/>
    <n v="1"/>
    <n v="0"/>
    <x v="4389"/>
    <n v="2015"/>
    <n v="11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x v="264"/>
    <n v="4"/>
    <n v="0"/>
    <x v="267"/>
    <e v="#VALUE!"/>
    <e v="#VALUE!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x v="2944"/>
    <n v="3"/>
    <n v="0.2"/>
    <x v="3306"/>
    <e v="#VALUE!"/>
    <e v="#VALUE!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x v="1076"/>
    <n v="2"/>
    <n v="0.2"/>
    <x v="1120"/>
    <e v="#VALUE!"/>
    <e v="#VALUE!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x v="3773"/>
    <n v="3"/>
    <n v="0"/>
    <x v="4390"/>
    <n v="2015"/>
    <n v="4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x v="1749"/>
    <n v="5"/>
    <n v="0"/>
    <x v="1873"/>
    <n v="2015"/>
    <n v="4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x v="3774"/>
    <n v="9"/>
    <n v="0.2"/>
    <x v="4391"/>
    <n v="2017"/>
    <n v="9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x v="1433"/>
    <n v="4"/>
    <n v="0.2"/>
    <x v="4392"/>
    <n v="2016"/>
    <n v="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x v="3775"/>
    <n v="2"/>
    <n v="0.2"/>
    <x v="4393"/>
    <n v="2016"/>
    <n v="6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x v="3776"/>
    <n v="8"/>
    <n v="0"/>
    <x v="4394"/>
    <n v="2016"/>
    <n v="3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x v="3777"/>
    <n v="6"/>
    <n v="0.2"/>
    <x v="4395"/>
    <e v="#VALUE!"/>
    <e v="#VALUE!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x v="3778"/>
    <n v="2"/>
    <n v="0"/>
    <x v="4396"/>
    <e v="#VALUE!"/>
    <e v="#VALUE!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x v="77"/>
    <n v="5"/>
    <n v="0.2"/>
    <x v="4397"/>
    <e v="#VALUE!"/>
    <e v="#VALUE!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x v="3779"/>
    <n v="1"/>
    <n v="0"/>
    <x v="4398"/>
    <n v="2014"/>
    <n v="5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x v="3780"/>
    <n v="2"/>
    <n v="0"/>
    <x v="4399"/>
    <n v="2014"/>
    <n v="5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x v="44"/>
    <n v="2"/>
    <n v="0"/>
    <x v="4400"/>
    <n v="2014"/>
    <n v="5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x v="654"/>
    <n v="8"/>
    <n v="0.2"/>
    <x v="4401"/>
    <e v="#VALUE!"/>
    <e v="#VALUE!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x v="3619"/>
    <n v="5"/>
    <n v="0.2"/>
    <x v="4402"/>
    <n v="2017"/>
    <n v="9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x v="2623"/>
    <n v="6"/>
    <n v="0"/>
    <x v="3447"/>
    <e v="#VALUE!"/>
    <e v="#VALUE!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x v="3314"/>
    <n v="2"/>
    <n v="0"/>
    <x v="990"/>
    <e v="#VALUE!"/>
    <e v="#VALUE!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x v="2038"/>
    <n v="4"/>
    <n v="0.2"/>
    <x v="2203"/>
    <e v="#VALUE!"/>
    <e v="#VALUE!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x v="3781"/>
    <n v="1"/>
    <n v="0.2"/>
    <x v="4403"/>
    <e v="#VALUE!"/>
    <e v="#VALUE!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x v="2495"/>
    <n v="3"/>
    <n v="0.2"/>
    <x v="2751"/>
    <n v="2017"/>
    <n v="10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x v="1049"/>
    <n v="4"/>
    <n v="0"/>
    <x v="1093"/>
    <n v="2017"/>
    <n v="10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x v="3782"/>
    <n v="1"/>
    <n v="0"/>
    <x v="4404"/>
    <n v="2017"/>
    <n v="10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x v="629"/>
    <n v="3"/>
    <n v="0.2"/>
    <x v="643"/>
    <n v="2017"/>
    <n v="10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x v="2887"/>
    <n v="2"/>
    <n v="0"/>
    <x v="4405"/>
    <n v="2017"/>
    <n v="8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x v="3783"/>
    <n v="3"/>
    <n v="0"/>
    <x v="4406"/>
    <n v="2017"/>
    <n v="8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x v="12"/>
    <n v="3"/>
    <n v="0.2"/>
    <x v="12"/>
    <e v="#VALUE!"/>
    <e v="#VALUE!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x v="3784"/>
    <n v="7"/>
    <n v="0.3"/>
    <x v="4407"/>
    <e v="#VALUE!"/>
    <e v="#VALUE!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x v="559"/>
    <n v="2"/>
    <n v="0.2"/>
    <x v="572"/>
    <e v="#VALUE!"/>
    <e v="#VALUE!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x v="1524"/>
    <n v="6"/>
    <n v="0"/>
    <x v="1615"/>
    <e v="#VALUE!"/>
    <e v="#VALUE!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x v="966"/>
    <n v="3"/>
    <n v="0"/>
    <x v="4408"/>
    <e v="#VALUE!"/>
    <e v="#VALUE!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x v="3785"/>
    <n v="7"/>
    <n v="0.2"/>
    <x v="4409"/>
    <n v="2014"/>
    <n v="5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x v="3786"/>
    <n v="4"/>
    <n v="0.2"/>
    <x v="4410"/>
    <n v="2014"/>
    <n v="5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x v="3787"/>
    <n v="3"/>
    <n v="0"/>
    <x v="4411"/>
    <e v="#VALUE!"/>
    <e v="#VALUE!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x v="3788"/>
    <n v="6"/>
    <n v="0.2"/>
    <x v="3676"/>
    <e v="#VALUE!"/>
    <e v="#VALUE!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x v="233"/>
    <n v="5"/>
    <n v="0.2"/>
    <x v="1430"/>
    <n v="2016"/>
    <n v="5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x v="3789"/>
    <n v="8"/>
    <n v="0.2"/>
    <x v="4412"/>
    <n v="2016"/>
    <n v="5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x v="559"/>
    <n v="2"/>
    <n v="0.2"/>
    <x v="4413"/>
    <n v="2016"/>
    <n v="5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x v="3790"/>
    <n v="3"/>
    <n v="0.4"/>
    <x v="4414"/>
    <e v="#VALUE!"/>
    <e v="#VALUE!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x v="3791"/>
    <n v="14"/>
    <n v="0.4"/>
    <x v="4415"/>
    <e v="#VALUE!"/>
    <e v="#VALUE!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x v="3792"/>
    <n v="9"/>
    <n v="0"/>
    <x v="4416"/>
    <n v="2017"/>
    <n v="12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x v="3793"/>
    <n v="3"/>
    <n v="0.2"/>
    <x v="4417"/>
    <e v="#VALUE!"/>
    <e v="#VALUE!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x v="3794"/>
    <n v="3"/>
    <n v="0"/>
    <x v="4418"/>
    <e v="#VALUE!"/>
    <e v="#VALUE!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x v="759"/>
    <n v="2"/>
    <n v="0"/>
    <x v="785"/>
    <e v="#VALUE!"/>
    <e v="#VALUE!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x v="3532"/>
    <n v="3"/>
    <n v="0.2"/>
    <x v="4419"/>
    <n v="2017"/>
    <n v="10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x v="3795"/>
    <n v="6"/>
    <n v="0"/>
    <x v="4420"/>
    <e v="#VALUE!"/>
    <e v="#VALUE!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x v="739"/>
    <n v="2"/>
    <n v="0"/>
    <x v="761"/>
    <e v="#VALUE!"/>
    <e v="#VALUE!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x v="3796"/>
    <n v="7"/>
    <n v="0"/>
    <x v="4421"/>
    <e v="#VALUE!"/>
    <e v="#VALUE!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x v="3797"/>
    <n v="6"/>
    <n v="0"/>
    <x v="4422"/>
    <e v="#VALUE!"/>
    <e v="#VALUE!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x v="223"/>
    <n v="7"/>
    <n v="0"/>
    <x v="4423"/>
    <e v="#VALUE!"/>
    <e v="#VALUE!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x v="1933"/>
    <n v="5"/>
    <n v="0"/>
    <x v="2085"/>
    <e v="#VALUE!"/>
    <e v="#VALUE!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x v="3798"/>
    <n v="12"/>
    <n v="0"/>
    <x v="4424"/>
    <e v="#VALUE!"/>
    <e v="#VALUE!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x v="3799"/>
    <n v="3"/>
    <n v="0.7"/>
    <x v="4425"/>
    <e v="#VALUE!"/>
    <e v="#VALUE!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x v="3043"/>
    <n v="5"/>
    <n v="0.15"/>
    <x v="3430"/>
    <n v="2016"/>
    <n v="9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x v="2215"/>
    <n v="2"/>
    <n v="0"/>
    <x v="2404"/>
    <e v="#VALUE!"/>
    <e v="#VALUE!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x v="3800"/>
    <n v="2"/>
    <n v="0"/>
    <x v="4426"/>
    <e v="#VALUE!"/>
    <e v="#VALUE!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x v="1063"/>
    <n v="4"/>
    <n v="0.2"/>
    <x v="4427"/>
    <e v="#VALUE!"/>
    <e v="#VALUE!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x v="3735"/>
    <n v="1"/>
    <n v="0.2"/>
    <x v="4428"/>
    <e v="#VALUE!"/>
    <e v="#VALUE!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x v="563"/>
    <n v="5"/>
    <n v="0.2"/>
    <x v="576"/>
    <e v="#VALUE!"/>
    <e v="#VALUE!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x v="341"/>
    <n v="1"/>
    <n v="0"/>
    <x v="2865"/>
    <e v="#VALUE!"/>
    <e v="#VALUE!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x v="1381"/>
    <n v="3"/>
    <n v="0"/>
    <x v="1449"/>
    <e v="#VALUE!"/>
    <e v="#VALUE!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x v="1177"/>
    <n v="4"/>
    <n v="0"/>
    <x v="4429"/>
    <n v="2017"/>
    <n v="8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x v="3801"/>
    <n v="1"/>
    <n v="0.2"/>
    <x v="4430"/>
    <n v="2017"/>
    <n v="8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x v="3377"/>
    <n v="3"/>
    <n v="0.2"/>
    <x v="3863"/>
    <n v="2017"/>
    <n v="8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x v="3802"/>
    <n v="1"/>
    <n v="0"/>
    <x v="4431"/>
    <n v="2017"/>
    <n v="8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x v="1942"/>
    <n v="7"/>
    <n v="0.2"/>
    <x v="2844"/>
    <e v="#VALUE!"/>
    <e v="#VALUE!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x v="3803"/>
    <n v="3"/>
    <n v="0"/>
    <x v="4432"/>
    <e v="#VALUE!"/>
    <e v="#VALUE!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x v="3804"/>
    <n v="5"/>
    <n v="0"/>
    <x v="4433"/>
    <n v="2016"/>
    <n v="11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x v="3805"/>
    <n v="6"/>
    <n v="0.8"/>
    <x v="4434"/>
    <e v="#VALUE!"/>
    <e v="#VALUE!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x v="557"/>
    <n v="4"/>
    <n v="0.2"/>
    <x v="570"/>
    <e v="#VALUE!"/>
    <e v="#VALUE!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x v="3806"/>
    <n v="2"/>
    <n v="0.2"/>
    <x v="4435"/>
    <e v="#VALUE!"/>
    <e v="#VALUE!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x v="2544"/>
    <n v="2"/>
    <n v="0"/>
    <x v="4436"/>
    <n v="2014"/>
    <n v="6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x v="1566"/>
    <n v="7"/>
    <n v="0.2"/>
    <x v="1663"/>
    <e v="#VALUE!"/>
    <e v="#VALUE!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x v="3807"/>
    <n v="2"/>
    <n v="0.2"/>
    <x v="4437"/>
    <e v="#VALUE!"/>
    <e v="#VALUE!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x v="798"/>
    <n v="3"/>
    <n v="0.4"/>
    <x v="4438"/>
    <e v="#VALUE!"/>
    <e v="#VALUE!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x v="236"/>
    <n v="2"/>
    <n v="0.2"/>
    <x v="4439"/>
    <e v="#VALUE!"/>
    <e v="#VALUE!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x v="1494"/>
    <n v="3"/>
    <n v="0.2"/>
    <x v="4440"/>
    <e v="#VALUE!"/>
    <e v="#VALUE!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x v="1579"/>
    <n v="5"/>
    <n v="0"/>
    <x v="1678"/>
    <n v="2017"/>
    <n v="3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x v="2799"/>
    <n v="2"/>
    <n v="0"/>
    <x v="3129"/>
    <e v="#VALUE!"/>
    <e v="#VALUE!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x v="3808"/>
    <n v="5"/>
    <n v="0"/>
    <x v="4441"/>
    <n v="2016"/>
    <n v="3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x v="3809"/>
    <n v="6"/>
    <n v="0"/>
    <x v="4442"/>
    <n v="2016"/>
    <n v="3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x v="3810"/>
    <n v="5"/>
    <n v="0.15"/>
    <x v="4443"/>
    <e v="#VALUE!"/>
    <e v="#VALUE!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x v="2028"/>
    <n v="3"/>
    <n v="0"/>
    <x v="2191"/>
    <n v="2016"/>
    <n v="2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x v="236"/>
    <n v="2"/>
    <n v="0.2"/>
    <x v="1004"/>
    <n v="2014"/>
    <n v="5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x v="224"/>
    <n v="2"/>
    <n v="0.2"/>
    <x v="4444"/>
    <e v="#VALUE!"/>
    <e v="#VALUE!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x v="3811"/>
    <n v="1"/>
    <n v="0.2"/>
    <x v="4445"/>
    <e v="#VALUE!"/>
    <e v="#VALUE!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x v="3812"/>
    <n v="4"/>
    <n v="0.7"/>
    <x v="4446"/>
    <e v="#VALUE!"/>
    <e v="#VALUE!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x v="3813"/>
    <n v="4"/>
    <n v="0.2"/>
    <x v="4447"/>
    <e v="#VALUE!"/>
    <e v="#VALUE!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x v="3814"/>
    <n v="5"/>
    <n v="0"/>
    <x v="4448"/>
    <e v="#VALUE!"/>
    <e v="#VALUE!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x v="3815"/>
    <n v="3"/>
    <n v="0"/>
    <x v="4449"/>
    <e v="#VALUE!"/>
    <e v="#VALUE!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x v="3816"/>
    <n v="2"/>
    <n v="0.2"/>
    <x v="4450"/>
    <n v="2014"/>
    <n v="5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x v="3817"/>
    <n v="5"/>
    <n v="0.7"/>
    <x v="4451"/>
    <n v="2014"/>
    <n v="5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x v="3818"/>
    <n v="3"/>
    <n v="0.2"/>
    <x v="4452"/>
    <n v="2014"/>
    <n v="5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x v="3819"/>
    <n v="2"/>
    <n v="0.2"/>
    <x v="4453"/>
    <n v="2016"/>
    <n v="4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x v="3820"/>
    <n v="1"/>
    <n v="0.2"/>
    <x v="4454"/>
    <e v="#VALUE!"/>
    <e v="#VALUE!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x v="2850"/>
    <n v="2"/>
    <n v="0.2"/>
    <x v="4455"/>
    <n v="2017"/>
    <n v="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x v="914"/>
    <n v="1"/>
    <n v="0"/>
    <x v="951"/>
    <e v="#VALUE!"/>
    <e v="#VALUE!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x v="3821"/>
    <n v="13"/>
    <n v="0.2"/>
    <x v="4456"/>
    <e v="#VALUE!"/>
    <e v="#VALUE!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x v="3822"/>
    <n v="3"/>
    <n v="0"/>
    <x v="4457"/>
    <e v="#VALUE!"/>
    <e v="#VALUE!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x v="3823"/>
    <n v="1"/>
    <n v="0.2"/>
    <x v="4458"/>
    <e v="#VALUE!"/>
    <e v="#VALUE!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x v="3824"/>
    <n v="6"/>
    <n v="0"/>
    <x v="4459"/>
    <e v="#VALUE!"/>
    <e v="#VALUE!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x v="2857"/>
    <n v="5"/>
    <n v="0"/>
    <x v="4460"/>
    <e v="#VALUE!"/>
    <e v="#VALUE!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x v="3825"/>
    <n v="3"/>
    <n v="0"/>
    <x v="4461"/>
    <n v="2014"/>
    <n v="12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x v="3826"/>
    <n v="5"/>
    <n v="0"/>
    <x v="4462"/>
    <n v="2014"/>
    <n v="12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x v="3827"/>
    <n v="2"/>
    <n v="0"/>
    <x v="4463"/>
    <n v="2014"/>
    <n v="12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x v="1090"/>
    <n v="2"/>
    <n v="0"/>
    <x v="4464"/>
    <n v="2014"/>
    <n v="1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x v="3828"/>
    <n v="5"/>
    <n v="0"/>
    <x v="4465"/>
    <e v="#VALUE!"/>
    <e v="#VALUE!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x v="3829"/>
    <n v="6"/>
    <n v="0.2"/>
    <x v="4466"/>
    <e v="#VALUE!"/>
    <e v="#VALUE!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x v="3830"/>
    <n v="1"/>
    <n v="0.2"/>
    <x v="4467"/>
    <e v="#VALUE!"/>
    <e v="#VALUE!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x v="1297"/>
    <n v="2"/>
    <n v="0.2"/>
    <x v="4468"/>
    <e v="#VALUE!"/>
    <e v="#VALUE!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x v="3831"/>
    <n v="5"/>
    <n v="0"/>
    <x v="4469"/>
    <e v="#VALUE!"/>
    <e v="#VALUE!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x v="3658"/>
    <n v="2"/>
    <n v="0"/>
    <x v="4470"/>
    <e v="#VALUE!"/>
    <e v="#VALUE!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x v="3832"/>
    <n v="6"/>
    <n v="0.2"/>
    <x v="2137"/>
    <n v="2017"/>
    <n v="4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x v="3833"/>
    <n v="8"/>
    <n v="0.2"/>
    <x v="4471"/>
    <n v="2017"/>
    <n v="4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x v="3834"/>
    <n v="1"/>
    <n v="0.2"/>
    <x v="4472"/>
    <e v="#VALUE!"/>
    <e v="#VALUE!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x v="354"/>
    <n v="3"/>
    <n v="0"/>
    <x v="2739"/>
    <e v="#VALUE!"/>
    <e v="#VALUE!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x v="3773"/>
    <n v="10"/>
    <n v="0.7"/>
    <x v="4473"/>
    <e v="#VALUE!"/>
    <e v="#VALUE!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x v="3835"/>
    <n v="4"/>
    <n v="0.2"/>
    <x v="4474"/>
    <e v="#VALUE!"/>
    <e v="#VALUE!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x v="3836"/>
    <n v="5"/>
    <n v="0.2"/>
    <x v="2909"/>
    <e v="#VALUE!"/>
    <e v="#VALUE!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x v="3837"/>
    <n v="5"/>
    <n v="0.7"/>
    <x v="4475"/>
    <e v="#VALUE!"/>
    <e v="#VALUE!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x v="3838"/>
    <n v="3"/>
    <n v="0.2"/>
    <x v="4476"/>
    <e v="#VALUE!"/>
    <e v="#VALUE!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x v="1888"/>
    <n v="3"/>
    <n v="0.2"/>
    <x v="2034"/>
    <n v="2016"/>
    <n v="9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x v="2239"/>
    <n v="3"/>
    <n v="0.2"/>
    <x v="2431"/>
    <e v="#VALUE!"/>
    <e v="#VALUE!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x v="537"/>
    <n v="3"/>
    <n v="0"/>
    <x v="551"/>
    <e v="#VALUE!"/>
    <e v="#VALUE!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x v="1832"/>
    <n v="5"/>
    <n v="0.2"/>
    <x v="4477"/>
    <e v="#VALUE!"/>
    <e v="#VALUE!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x v="518"/>
    <n v="5"/>
    <n v="0.2"/>
    <x v="4478"/>
    <e v="#VALUE!"/>
    <e v="#VALUE!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x v="1592"/>
    <n v="2"/>
    <n v="0.2"/>
    <x v="1692"/>
    <e v="#VALUE!"/>
    <e v="#VALUE!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x v="3839"/>
    <n v="7"/>
    <n v="0.7"/>
    <x v="4479"/>
    <e v="#VALUE!"/>
    <e v="#VALUE!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x v="3840"/>
    <n v="2"/>
    <n v="0"/>
    <x v="4480"/>
    <e v="#VALUE!"/>
    <e v="#VALUE!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x v="1821"/>
    <n v="3"/>
    <n v="0"/>
    <x v="1962"/>
    <e v="#VALUE!"/>
    <e v="#VALUE!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x v="3841"/>
    <n v="5"/>
    <n v="0"/>
    <x v="4481"/>
    <e v="#VALUE!"/>
    <e v="#VALUE!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x v="1444"/>
    <n v="3"/>
    <n v="0"/>
    <x v="1526"/>
    <e v="#VALUE!"/>
    <e v="#VALUE!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x v="3146"/>
    <n v="3"/>
    <n v="0"/>
    <x v="4482"/>
    <e v="#VALUE!"/>
    <e v="#VALUE!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x v="3842"/>
    <n v="1"/>
    <n v="0.7"/>
    <x v="4483"/>
    <e v="#VALUE!"/>
    <e v="#VALUE!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x v="3843"/>
    <n v="1"/>
    <n v="0.2"/>
    <x v="4484"/>
    <n v="2017"/>
    <n v="8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x v="3844"/>
    <n v="2"/>
    <n v="0"/>
    <x v="4485"/>
    <n v="2017"/>
    <n v="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x v="3612"/>
    <n v="4"/>
    <n v="0"/>
    <x v="4486"/>
    <n v="2017"/>
    <n v="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x v="1374"/>
    <n v="2"/>
    <n v="0"/>
    <x v="4487"/>
    <n v="2017"/>
    <n v="8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x v="3344"/>
    <n v="4"/>
    <n v="0.2"/>
    <x v="4488"/>
    <e v="#VALUE!"/>
    <e v="#VALUE!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x v="2953"/>
    <n v="3"/>
    <n v="0.2"/>
    <x v="3315"/>
    <n v="2014"/>
    <n v="12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x v="3183"/>
    <n v="4"/>
    <n v="0.8"/>
    <x v="4489"/>
    <e v="#VALUE!"/>
    <e v="#VALUE!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x v="112"/>
    <n v="3"/>
    <n v="0.2"/>
    <x v="3646"/>
    <n v="2017"/>
    <n v="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x v="301"/>
    <n v="3"/>
    <n v="0.2"/>
    <x v="308"/>
    <n v="2017"/>
    <n v="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x v="3160"/>
    <n v="3"/>
    <n v="0.2"/>
    <x v="4490"/>
    <n v="2017"/>
    <n v="1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x v="286"/>
    <n v="3"/>
    <n v="0.2"/>
    <x v="4491"/>
    <n v="2017"/>
    <n v="1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x v="1318"/>
    <n v="2"/>
    <n v="0.2"/>
    <x v="4492"/>
    <e v="#VALUE!"/>
    <e v="#VALUE!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x v="348"/>
    <n v="2"/>
    <n v="0"/>
    <x v="359"/>
    <e v="#VALUE!"/>
    <e v="#VALUE!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x v="1399"/>
    <n v="4"/>
    <n v="0"/>
    <x v="1475"/>
    <e v="#VALUE!"/>
    <e v="#VALUE!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x v="1504"/>
    <n v="4"/>
    <n v="0.15"/>
    <x v="1594"/>
    <e v="#VALUE!"/>
    <e v="#VALUE!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x v="2976"/>
    <n v="4"/>
    <n v="0.7"/>
    <x v="3347"/>
    <n v="2015"/>
    <n v="4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x v="3201"/>
    <n v="2"/>
    <n v="0.2"/>
    <x v="4493"/>
    <n v="2017"/>
    <n v="12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x v="2578"/>
    <n v="2"/>
    <n v="0"/>
    <x v="2860"/>
    <e v="#VALUE!"/>
    <e v="#VALUE!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x v="1484"/>
    <n v="3"/>
    <n v="0"/>
    <x v="1569"/>
    <e v="#VALUE!"/>
    <e v="#VALUE!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x v="362"/>
    <n v="2"/>
    <n v="0"/>
    <x v="374"/>
    <e v="#VALUE!"/>
    <e v="#VALUE!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x v="3845"/>
    <n v="6"/>
    <n v="0.1"/>
    <x v="4494"/>
    <e v="#VALUE!"/>
    <e v="#VALUE!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x v="2431"/>
    <n v="2"/>
    <n v="0"/>
    <x v="4495"/>
    <e v="#VALUE!"/>
    <e v="#VALUE!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x v="3846"/>
    <n v="1"/>
    <n v="0.2"/>
    <x v="4496"/>
    <n v="2017"/>
    <n v="2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x v="3847"/>
    <n v="3"/>
    <n v="0.2"/>
    <x v="4497"/>
    <n v="2017"/>
    <n v="2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x v="3096"/>
    <n v="3"/>
    <n v="0.2"/>
    <x v="4498"/>
    <n v="2017"/>
    <n v="2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x v="3848"/>
    <n v="4"/>
    <n v="0.4"/>
    <x v="4499"/>
    <n v="2017"/>
    <n v="2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x v="1156"/>
    <n v="2"/>
    <n v="0"/>
    <x v="3938"/>
    <n v="2016"/>
    <n v="8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x v="1411"/>
    <n v="4"/>
    <n v="0"/>
    <x v="4500"/>
    <n v="2016"/>
    <n v="8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x v="1213"/>
    <n v="5"/>
    <n v="0"/>
    <x v="1263"/>
    <n v="2015"/>
    <n v="8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x v="3849"/>
    <n v="2"/>
    <n v="0.2"/>
    <x v="4501"/>
    <e v="#VALUE!"/>
    <e v="#VALUE!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x v="1731"/>
    <n v="2"/>
    <n v="0.2"/>
    <x v="4502"/>
    <e v="#VALUE!"/>
    <e v="#VALUE!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x v="2668"/>
    <n v="4"/>
    <n v="0.2"/>
    <x v="2970"/>
    <e v="#VALUE!"/>
    <e v="#VALUE!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x v="3850"/>
    <n v="3"/>
    <n v="0.2"/>
    <x v="4503"/>
    <e v="#VALUE!"/>
    <e v="#VALUE!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x v="758"/>
    <n v="3"/>
    <n v="0"/>
    <x v="4504"/>
    <e v="#VALUE!"/>
    <e v="#VALUE!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x v="1953"/>
    <n v="2"/>
    <n v="0"/>
    <x v="2107"/>
    <e v="#VALUE!"/>
    <e v="#VALUE!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x v="3565"/>
    <n v="3"/>
    <n v="0"/>
    <x v="4114"/>
    <e v="#VALUE!"/>
    <e v="#VALUE!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x v="3851"/>
    <n v="4"/>
    <n v="0"/>
    <x v="4505"/>
    <e v="#VALUE!"/>
    <e v="#VALUE!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x v="3612"/>
    <n v="10"/>
    <n v="0.3"/>
    <x v="4506"/>
    <n v="2017"/>
    <n v="4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x v="3852"/>
    <n v="2"/>
    <n v="0.2"/>
    <x v="4507"/>
    <n v="2017"/>
    <n v="4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x v="2513"/>
    <n v="3"/>
    <n v="0.2"/>
    <x v="4508"/>
    <n v="2017"/>
    <n v="4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x v="100"/>
    <n v="5"/>
    <n v="0.2"/>
    <x v="4509"/>
    <n v="2017"/>
    <n v="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x v="1294"/>
    <n v="4"/>
    <n v="0.2"/>
    <x v="579"/>
    <n v="2017"/>
    <n v="4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x v="3853"/>
    <n v="6"/>
    <n v="0.2"/>
    <x v="4510"/>
    <n v="2016"/>
    <n v="5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x v="2218"/>
    <n v="4"/>
    <n v="0"/>
    <x v="4511"/>
    <n v="2016"/>
    <n v="5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x v="3854"/>
    <n v="12"/>
    <n v="0"/>
    <x v="4512"/>
    <n v="2016"/>
    <n v="10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x v="3855"/>
    <n v="2"/>
    <n v="0"/>
    <x v="4513"/>
    <e v="#VALUE!"/>
    <e v="#VALUE!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x v="2663"/>
    <n v="1"/>
    <n v="0"/>
    <x v="2963"/>
    <e v="#VALUE!"/>
    <e v="#VALUE!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x v="2428"/>
    <n v="2"/>
    <n v="0"/>
    <x v="2672"/>
    <n v="2015"/>
    <n v="8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x v="1095"/>
    <n v="5"/>
    <n v="0.2"/>
    <x v="4514"/>
    <e v="#VALUE!"/>
    <e v="#VALUE!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x v="905"/>
    <n v="3"/>
    <n v="0.2"/>
    <x v="942"/>
    <n v="2017"/>
    <n v="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x v="3856"/>
    <n v="4"/>
    <n v="0"/>
    <x v="4515"/>
    <n v="2017"/>
    <n v="2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x v="3857"/>
    <n v="6"/>
    <n v="0"/>
    <x v="4516"/>
    <n v="2016"/>
    <n v="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x v="3858"/>
    <n v="3"/>
    <n v="0"/>
    <x v="4517"/>
    <n v="2016"/>
    <n v="6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x v="2242"/>
    <n v="3"/>
    <n v="0"/>
    <x v="2435"/>
    <n v="2016"/>
    <n v="6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x v="725"/>
    <n v="3"/>
    <n v="0"/>
    <x v="747"/>
    <n v="2016"/>
    <n v="6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x v="2161"/>
    <n v="3"/>
    <n v="0"/>
    <x v="4518"/>
    <n v="2016"/>
    <n v="6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x v="1345"/>
    <n v="3"/>
    <n v="0"/>
    <x v="4519"/>
    <n v="2016"/>
    <n v="6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x v="91"/>
    <n v="2"/>
    <n v="0"/>
    <x v="91"/>
    <n v="2016"/>
    <n v="6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x v="1139"/>
    <n v="3"/>
    <n v="0"/>
    <x v="4520"/>
    <e v="#VALUE!"/>
    <e v="#VALUE!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x v="2086"/>
    <n v="2"/>
    <n v="0.3"/>
    <x v="2256"/>
    <e v="#VALUE!"/>
    <e v="#VALUE!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x v="3859"/>
    <n v="2"/>
    <n v="0.8"/>
    <x v="4521"/>
    <e v="#VALUE!"/>
    <e v="#VALUE!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x v="3860"/>
    <n v="3"/>
    <n v="0.2"/>
    <x v="4522"/>
    <e v="#VALUE!"/>
    <e v="#VALUE!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x v="3861"/>
    <n v="6"/>
    <n v="0.5"/>
    <x v="4523"/>
    <e v="#VALUE!"/>
    <e v="#VALUE!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x v="822"/>
    <n v="6"/>
    <n v="0.7"/>
    <x v="4524"/>
    <e v="#VALUE!"/>
    <e v="#VALUE!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x v="3862"/>
    <n v="2"/>
    <n v="0.7"/>
    <x v="4525"/>
    <e v="#VALUE!"/>
    <e v="#VALUE!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x v="3863"/>
    <n v="5"/>
    <n v="0"/>
    <x v="4526"/>
    <e v="#VALUE!"/>
    <e v="#VALUE!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x v="2783"/>
    <n v="2"/>
    <n v="0"/>
    <x v="4527"/>
    <n v="2017"/>
    <n v="7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x v="3864"/>
    <n v="4"/>
    <n v="0.2"/>
    <x v="4528"/>
    <n v="2017"/>
    <n v="7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x v="2834"/>
    <n v="3"/>
    <n v="0"/>
    <x v="4529"/>
    <e v="#VALUE!"/>
    <e v="#VALUE!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x v="3865"/>
    <n v="7"/>
    <n v="0"/>
    <x v="4530"/>
    <e v="#VALUE!"/>
    <e v="#VALUE!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x v="2743"/>
    <n v="1"/>
    <n v="0.2"/>
    <x v="4531"/>
    <n v="2014"/>
    <n v="1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x v="3866"/>
    <n v="6"/>
    <n v="0.2"/>
    <x v="4532"/>
    <n v="2014"/>
    <n v="1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x v="2179"/>
    <n v="3"/>
    <n v="0.2"/>
    <x v="2360"/>
    <n v="2014"/>
    <n v="12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x v="1566"/>
    <n v="7"/>
    <n v="0.2"/>
    <x v="1663"/>
    <n v="2014"/>
    <n v="12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x v="3867"/>
    <n v="1"/>
    <n v="0.32"/>
    <x v="4533"/>
    <n v="2014"/>
    <n v="12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x v="1007"/>
    <n v="2"/>
    <n v="0"/>
    <x v="4534"/>
    <n v="2017"/>
    <n v="2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x v="51"/>
    <n v="2"/>
    <n v="0"/>
    <x v="4535"/>
    <e v="#VALUE!"/>
    <e v="#VALUE!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x v="2420"/>
    <n v="2"/>
    <n v="0"/>
    <x v="2662"/>
    <e v="#VALUE!"/>
    <e v="#VALUE!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x v="90"/>
    <n v="1"/>
    <n v="0"/>
    <x v="90"/>
    <n v="2015"/>
    <n v="6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x v="2184"/>
    <n v="5"/>
    <n v="0"/>
    <x v="2366"/>
    <n v="2015"/>
    <n v="6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x v="1801"/>
    <n v="3"/>
    <n v="0"/>
    <x v="2557"/>
    <n v="2015"/>
    <n v="6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x v="3868"/>
    <n v="1"/>
    <n v="0"/>
    <x v="4536"/>
    <e v="#VALUE!"/>
    <e v="#VALUE!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x v="487"/>
    <n v="5"/>
    <n v="0"/>
    <x v="4537"/>
    <e v="#VALUE!"/>
    <e v="#VALUE!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x v="3869"/>
    <n v="4"/>
    <n v="0"/>
    <x v="4538"/>
    <e v="#VALUE!"/>
    <e v="#VALUE!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x v="526"/>
    <n v="4"/>
    <n v="0.2"/>
    <x v="4539"/>
    <e v="#VALUE!"/>
    <e v="#VALUE!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x v="3870"/>
    <n v="2"/>
    <n v="0.3"/>
    <x v="4540"/>
    <e v="#VALUE!"/>
    <e v="#VALUE!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x v="3871"/>
    <n v="5"/>
    <n v="0.2"/>
    <x v="4541"/>
    <e v="#VALUE!"/>
    <e v="#VALUE!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x v="3872"/>
    <n v="1"/>
    <n v="0.3"/>
    <x v="4542"/>
    <e v="#VALUE!"/>
    <e v="#VALUE!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x v="321"/>
    <n v="2"/>
    <n v="0.2"/>
    <x v="330"/>
    <e v="#VALUE!"/>
    <e v="#VALUE!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x v="12"/>
    <n v="3"/>
    <n v="0.2"/>
    <x v="903"/>
    <e v="#VALUE!"/>
    <e v="#VALUE!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x v="3873"/>
    <n v="1"/>
    <n v="0.2"/>
    <x v="4543"/>
    <e v="#VALUE!"/>
    <e v="#VALUE!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x v="3874"/>
    <n v="3"/>
    <n v="0.2"/>
    <x v="4544"/>
    <n v="2014"/>
    <n v="5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x v="3875"/>
    <n v="4"/>
    <n v="0.7"/>
    <x v="4545"/>
    <n v="2014"/>
    <n v="5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x v="1121"/>
    <n v="3"/>
    <n v="0.2"/>
    <x v="4546"/>
    <n v="2014"/>
    <n v="5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x v="3876"/>
    <n v="1"/>
    <n v="0.4"/>
    <x v="4547"/>
    <n v="2014"/>
    <n v="5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x v="3857"/>
    <n v="2"/>
    <n v="0.4"/>
    <x v="4548"/>
    <n v="2014"/>
    <n v="5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x v="3877"/>
    <n v="6"/>
    <n v="0"/>
    <x v="4549"/>
    <n v="2016"/>
    <n v="12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x v="3012"/>
    <n v="3"/>
    <n v="0"/>
    <x v="1673"/>
    <n v="2016"/>
    <n v="12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x v="2578"/>
    <n v="2"/>
    <n v="0"/>
    <x v="2860"/>
    <n v="2017"/>
    <n v="9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x v="3501"/>
    <n v="5"/>
    <n v="0.2"/>
    <x v="4550"/>
    <n v="2017"/>
    <n v="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x v="3878"/>
    <n v="9"/>
    <n v="0"/>
    <x v="4551"/>
    <n v="2017"/>
    <n v="9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x v="1016"/>
    <n v="1"/>
    <n v="0"/>
    <x v="4552"/>
    <n v="2017"/>
    <n v="4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x v="3778"/>
    <n v="5"/>
    <n v="0"/>
    <x v="4553"/>
    <n v="2016"/>
    <n v="9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x v="51"/>
    <n v="2"/>
    <n v="0"/>
    <x v="4535"/>
    <e v="#VALUE!"/>
    <e v="#VALUE!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x v="3879"/>
    <n v="4"/>
    <n v="0"/>
    <x v="4554"/>
    <e v="#VALUE!"/>
    <e v="#VALUE!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x v="3880"/>
    <n v="3"/>
    <n v="0"/>
    <x v="4555"/>
    <e v="#VALUE!"/>
    <e v="#VALUE!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x v="2020"/>
    <n v="3"/>
    <n v="0"/>
    <x v="2181"/>
    <e v="#VALUE!"/>
    <e v="#VALUE!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x v="2868"/>
    <n v="5"/>
    <n v="0"/>
    <x v="4556"/>
    <e v="#VALUE!"/>
    <e v="#VALUE!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x v="855"/>
    <n v="2"/>
    <n v="0.2"/>
    <x v="889"/>
    <e v="#VALUE!"/>
    <e v="#VALUE!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x v="3881"/>
    <n v="3"/>
    <n v="0"/>
    <x v="4397"/>
    <n v="2016"/>
    <n v="8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x v="830"/>
    <n v="2"/>
    <n v="0"/>
    <x v="864"/>
    <n v="2016"/>
    <n v="8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x v="3882"/>
    <n v="2"/>
    <n v="0"/>
    <x v="4557"/>
    <e v="#VALUE!"/>
    <e v="#VALUE!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x v="3883"/>
    <n v="1"/>
    <n v="0"/>
    <x v="4558"/>
    <e v="#VALUE!"/>
    <e v="#VALUE!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x v="3884"/>
    <n v="7"/>
    <n v="0.7"/>
    <x v="4559"/>
    <e v="#VALUE!"/>
    <e v="#VALUE!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x v="3627"/>
    <n v="2"/>
    <n v="0"/>
    <x v="4560"/>
    <e v="#VALUE!"/>
    <e v="#VALUE!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x v="1876"/>
    <n v="3"/>
    <n v="0"/>
    <x v="2020"/>
    <e v="#VALUE!"/>
    <e v="#VALUE!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x v="3885"/>
    <n v="2"/>
    <n v="0"/>
    <x v="4561"/>
    <e v="#VALUE!"/>
    <e v="#VALUE!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x v="3357"/>
    <n v="3"/>
    <n v="0"/>
    <x v="4562"/>
    <e v="#VALUE!"/>
    <e v="#VALUE!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x v="3822"/>
    <n v="3"/>
    <n v="0"/>
    <x v="4457"/>
    <e v="#VALUE!"/>
    <e v="#VALUE!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x v="3886"/>
    <n v="2"/>
    <n v="0.2"/>
    <x v="4563"/>
    <n v="2014"/>
    <n v="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x v="3108"/>
    <n v="5"/>
    <n v="0.2"/>
    <x v="4564"/>
    <n v="2014"/>
    <n v="3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x v="3887"/>
    <n v="3"/>
    <n v="0.2"/>
    <x v="4565"/>
    <n v="2014"/>
    <n v="3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x v="1802"/>
    <n v="1"/>
    <n v="0.2"/>
    <x v="4566"/>
    <e v="#VALUE!"/>
    <e v="#VALUE!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x v="705"/>
    <n v="5"/>
    <n v="0.2"/>
    <x v="4567"/>
    <e v="#VALUE!"/>
    <e v="#VALUE!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x v="3356"/>
    <n v="6"/>
    <n v="0.2"/>
    <x v="3835"/>
    <n v="2015"/>
    <n v="3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x v="1217"/>
    <n v="2"/>
    <n v="0.2"/>
    <x v="2529"/>
    <e v="#VALUE!"/>
    <e v="#VALUE!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x v="3888"/>
    <n v="1"/>
    <n v="0.2"/>
    <x v="4568"/>
    <e v="#VALUE!"/>
    <e v="#VALUE!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x v="3889"/>
    <n v="5"/>
    <n v="0"/>
    <x v="978"/>
    <e v="#VALUE!"/>
    <e v="#VALUE!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x v="3890"/>
    <n v="2"/>
    <n v="0"/>
    <x v="4569"/>
    <n v="2015"/>
    <n v="6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x v="2963"/>
    <n v="2"/>
    <n v="0"/>
    <x v="3328"/>
    <e v="#VALUE!"/>
    <e v="#VALUE!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x v="3891"/>
    <n v="3"/>
    <n v="0.2"/>
    <x v="4570"/>
    <n v="2015"/>
    <n v="5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x v="3892"/>
    <n v="2"/>
    <n v="0"/>
    <x v="4571"/>
    <e v="#VALUE!"/>
    <e v="#VALUE!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x v="3893"/>
    <n v="9"/>
    <n v="0"/>
    <x v="4572"/>
    <e v="#VALUE!"/>
    <e v="#VALUE!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x v="3894"/>
    <n v="2"/>
    <n v="0"/>
    <x v="4573"/>
    <n v="2016"/>
    <n v="2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x v="3895"/>
    <n v="5"/>
    <n v="0"/>
    <x v="4574"/>
    <e v="#VALUE!"/>
    <e v="#VALUE!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x v="3896"/>
    <n v="5"/>
    <n v="0"/>
    <x v="4575"/>
    <e v="#VALUE!"/>
    <e v="#VALUE!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x v="1599"/>
    <n v="6"/>
    <n v="0"/>
    <x v="4576"/>
    <e v="#VALUE!"/>
    <e v="#VALUE!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x v="3816"/>
    <n v="2"/>
    <n v="0.2"/>
    <x v="4450"/>
    <e v="#VALUE!"/>
    <e v="#VALUE!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x v="2293"/>
    <n v="4"/>
    <n v="0"/>
    <x v="4577"/>
    <e v="#VALUE!"/>
    <e v="#VALUE!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x v="3897"/>
    <n v="5"/>
    <n v="0"/>
    <x v="4578"/>
    <e v="#VALUE!"/>
    <e v="#VALUE!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x v="3898"/>
    <n v="1"/>
    <n v="0"/>
    <x v="4579"/>
    <e v="#VALUE!"/>
    <e v="#VALUE!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x v="3899"/>
    <n v="2"/>
    <n v="0"/>
    <x v="4580"/>
    <e v="#VALUE!"/>
    <e v="#VALUE!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x v="3900"/>
    <n v="11"/>
    <n v="0"/>
    <x v="4581"/>
    <e v="#VALUE!"/>
    <e v="#VALUE!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x v="1483"/>
    <n v="4"/>
    <n v="0"/>
    <x v="1568"/>
    <e v="#VALUE!"/>
    <e v="#VALUE!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x v="2622"/>
    <n v="2"/>
    <n v="0"/>
    <x v="4582"/>
    <e v="#VALUE!"/>
    <e v="#VALUE!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x v="51"/>
    <n v="2"/>
    <n v="0"/>
    <x v="51"/>
    <e v="#VALUE!"/>
    <e v="#VALUE!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x v="3901"/>
    <n v="9"/>
    <n v="0"/>
    <x v="4583"/>
    <e v="#VALUE!"/>
    <e v="#VALUE!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x v="847"/>
    <n v="6"/>
    <n v="0.2"/>
    <x v="4584"/>
    <e v="#VALUE!"/>
    <e v="#VALUE!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x v="3902"/>
    <n v="3"/>
    <n v="0.2"/>
    <x v="4585"/>
    <e v="#VALUE!"/>
    <e v="#VALUE!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x v="3903"/>
    <n v="9"/>
    <n v="0.4"/>
    <x v="4586"/>
    <e v="#VALUE!"/>
    <e v="#VALUE!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x v="3904"/>
    <n v="3"/>
    <n v="0"/>
    <x v="4587"/>
    <n v="2014"/>
    <n v="11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x v="3905"/>
    <n v="6"/>
    <n v="0"/>
    <x v="4588"/>
    <n v="2014"/>
    <n v="11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x v="45"/>
    <n v="2"/>
    <n v="0"/>
    <x v="45"/>
    <n v="2014"/>
    <n v="11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x v="3235"/>
    <n v="7"/>
    <n v="0.2"/>
    <x v="4589"/>
    <e v="#VALUE!"/>
    <e v="#VALUE!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x v="3906"/>
    <n v="5"/>
    <n v="0"/>
    <x v="4590"/>
    <n v="2015"/>
    <n v="5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x v="3907"/>
    <n v="5"/>
    <n v="0.2"/>
    <x v="4591"/>
    <n v="2017"/>
    <n v="3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x v="3908"/>
    <n v="3"/>
    <n v="0"/>
    <x v="4592"/>
    <n v="2017"/>
    <n v="3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x v="3909"/>
    <n v="3"/>
    <n v="0"/>
    <x v="4593"/>
    <e v="#VALUE!"/>
    <e v="#VALUE!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x v="3579"/>
    <n v="6"/>
    <n v="0.2"/>
    <x v="4131"/>
    <e v="#VALUE!"/>
    <e v="#VALUE!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x v="3064"/>
    <n v="3"/>
    <n v="0.2"/>
    <x v="3460"/>
    <e v="#VALUE!"/>
    <e v="#VALUE!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x v="3910"/>
    <n v="9"/>
    <n v="0.2"/>
    <x v="4594"/>
    <e v="#VALUE!"/>
    <e v="#VALUE!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x v="1731"/>
    <n v="4"/>
    <n v="0"/>
    <x v="4595"/>
    <n v="2017"/>
    <n v="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x v="983"/>
    <n v="4"/>
    <n v="0"/>
    <x v="4596"/>
    <n v="2016"/>
    <n v="1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x v="1444"/>
    <n v="3"/>
    <n v="0"/>
    <x v="1526"/>
    <e v="#VALUE!"/>
    <e v="#VALUE!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x v="1577"/>
    <n v="5"/>
    <n v="0.2"/>
    <x v="4597"/>
    <e v="#VALUE!"/>
    <e v="#VALUE!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x v="3911"/>
    <n v="5"/>
    <n v="0"/>
    <x v="4598"/>
    <e v="#VALUE!"/>
    <e v="#VALUE!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x v="3912"/>
    <n v="14"/>
    <n v="0"/>
    <x v="4599"/>
    <n v="2015"/>
    <n v="4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x v="537"/>
    <n v="3"/>
    <n v="0"/>
    <x v="551"/>
    <n v="2017"/>
    <n v="2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x v="56"/>
    <n v="5"/>
    <n v="0"/>
    <x v="56"/>
    <e v="#VALUE!"/>
    <e v="#VALUE!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x v="3913"/>
    <n v="5"/>
    <n v="0"/>
    <x v="4600"/>
    <e v="#VALUE!"/>
    <e v="#VALUE!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x v="232"/>
    <n v="2"/>
    <n v="0"/>
    <x v="232"/>
    <e v="#VALUE!"/>
    <e v="#VALUE!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x v="3914"/>
    <n v="5"/>
    <n v="0.15"/>
    <x v="4601"/>
    <e v="#VALUE!"/>
    <e v="#VALUE!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x v="1010"/>
    <n v="1"/>
    <n v="0"/>
    <x v="1053"/>
    <n v="2017"/>
    <n v="6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x v="3915"/>
    <n v="1"/>
    <n v="0"/>
    <x v="4182"/>
    <n v="2014"/>
    <n v="4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x v="3916"/>
    <n v="4"/>
    <n v="0.7"/>
    <x v="4602"/>
    <e v="#VALUE!"/>
    <e v="#VALUE!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x v="3917"/>
    <n v="4"/>
    <n v="0.2"/>
    <x v="4603"/>
    <e v="#VALUE!"/>
    <e v="#VALUE!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x v="25"/>
    <n v="2"/>
    <n v="0.2"/>
    <x v="4604"/>
    <e v="#VALUE!"/>
    <e v="#VALUE!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x v="3918"/>
    <n v="3"/>
    <n v="0.2"/>
    <x v="4605"/>
    <e v="#VALUE!"/>
    <e v="#VALUE!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x v="3919"/>
    <n v="5"/>
    <n v="0.5"/>
    <x v="4606"/>
    <e v="#VALUE!"/>
    <e v="#VALUE!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x v="795"/>
    <n v="4"/>
    <n v="0.2"/>
    <x v="824"/>
    <e v="#VALUE!"/>
    <e v="#VALUE!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x v="3920"/>
    <n v="3"/>
    <n v="0.2"/>
    <x v="4607"/>
    <e v="#VALUE!"/>
    <e v="#VALUE!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x v="3921"/>
    <n v="2"/>
    <n v="0.2"/>
    <x v="4608"/>
    <e v="#VALUE!"/>
    <e v="#VALUE!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x v="3922"/>
    <n v="9"/>
    <n v="0.2"/>
    <x v="4609"/>
    <e v="#VALUE!"/>
    <e v="#VALUE!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x v="3923"/>
    <n v="2"/>
    <n v="0.2"/>
    <x v="4610"/>
    <e v="#VALUE!"/>
    <e v="#VALUE!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x v="2186"/>
    <n v="7"/>
    <n v="0.7"/>
    <x v="2369"/>
    <e v="#VALUE!"/>
    <e v="#VALUE!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x v="3924"/>
    <n v="1"/>
    <n v="0.2"/>
    <x v="4611"/>
    <e v="#VALUE!"/>
    <e v="#VALUE!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x v="3925"/>
    <n v="2"/>
    <n v="0.2"/>
    <x v="4612"/>
    <e v="#VALUE!"/>
    <e v="#VALUE!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x v="2"/>
    <n v="2"/>
    <n v="0"/>
    <x v="2"/>
    <n v="2016"/>
    <n v="11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x v="3926"/>
    <n v="14"/>
    <n v="0.2"/>
    <x v="4613"/>
    <n v="2016"/>
    <n v="11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x v="1917"/>
    <n v="3"/>
    <n v="0"/>
    <x v="2069"/>
    <n v="2016"/>
    <n v="11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x v="3927"/>
    <n v="4"/>
    <n v="0"/>
    <x v="4614"/>
    <n v="2015"/>
    <n v="9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x v="3928"/>
    <n v="3"/>
    <n v="0.2"/>
    <x v="4615"/>
    <n v="2015"/>
    <n v="9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x v="3329"/>
    <n v="2"/>
    <n v="0.2"/>
    <x v="4616"/>
    <e v="#VALUE!"/>
    <e v="#VALUE!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x v="578"/>
    <n v="2"/>
    <n v="0.2"/>
    <x v="590"/>
    <e v="#VALUE!"/>
    <e v="#VALUE!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x v="91"/>
    <n v="2"/>
    <n v="0"/>
    <x v="91"/>
    <e v="#VALUE!"/>
    <e v="#VALUE!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x v="3929"/>
    <n v="6"/>
    <n v="0.2"/>
    <x v="4617"/>
    <e v="#VALUE!"/>
    <e v="#VALUE!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x v="3930"/>
    <n v="4"/>
    <n v="0"/>
    <x v="4618"/>
    <e v="#VALUE!"/>
    <e v="#VALUE!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x v="2316"/>
    <n v="3"/>
    <n v="0.6"/>
    <x v="4619"/>
    <e v="#VALUE!"/>
    <e v="#VALUE!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x v="3931"/>
    <n v="7"/>
    <n v="0"/>
    <x v="4620"/>
    <e v="#VALUE!"/>
    <e v="#VALUE!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x v="1427"/>
    <n v="2"/>
    <n v="0"/>
    <x v="1505"/>
    <e v="#VALUE!"/>
    <e v="#VALUE!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x v="3932"/>
    <n v="1"/>
    <n v="0"/>
    <x v="4621"/>
    <e v="#VALUE!"/>
    <e v="#VALUE!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x v="90"/>
    <n v="1"/>
    <n v="0"/>
    <x v="90"/>
    <e v="#VALUE!"/>
    <e v="#VALUE!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x v="3329"/>
    <n v="3"/>
    <n v="0"/>
    <x v="4263"/>
    <n v="2014"/>
    <n v="2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x v="3933"/>
    <n v="7"/>
    <n v="0"/>
    <x v="4622"/>
    <n v="2014"/>
    <n v="2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x v="894"/>
    <n v="5"/>
    <n v="0"/>
    <x v="4623"/>
    <n v="2014"/>
    <n v="2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x v="2031"/>
    <n v="3"/>
    <n v="0.2"/>
    <x v="4624"/>
    <n v="2015"/>
    <n v="5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x v="3934"/>
    <n v="5"/>
    <n v="0.2"/>
    <x v="4625"/>
    <e v="#VALUE!"/>
    <e v="#VALUE!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x v="3935"/>
    <n v="6"/>
    <n v="0.2"/>
    <x v="4626"/>
    <e v="#VALUE!"/>
    <e v="#VALUE!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x v="3936"/>
    <n v="7"/>
    <n v="0.2"/>
    <x v="4627"/>
    <e v="#VALUE!"/>
    <e v="#VALUE!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x v="3937"/>
    <n v="3"/>
    <n v="0.3"/>
    <x v="4628"/>
    <e v="#VALUE!"/>
    <e v="#VALUE!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x v="3251"/>
    <n v="9"/>
    <n v="0"/>
    <x v="803"/>
    <n v="2015"/>
    <n v="10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x v="908"/>
    <n v="5"/>
    <n v="0"/>
    <x v="945"/>
    <n v="2015"/>
    <n v="10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x v="3938"/>
    <n v="1"/>
    <n v="0"/>
    <x v="4629"/>
    <n v="2015"/>
    <n v="10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x v="1579"/>
    <n v="5"/>
    <n v="0"/>
    <x v="4630"/>
    <n v="2015"/>
    <n v="10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x v="3036"/>
    <n v="3"/>
    <n v="0"/>
    <x v="3861"/>
    <n v="2015"/>
    <n v="10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x v="3939"/>
    <n v="2"/>
    <n v="0.2"/>
    <x v="4631"/>
    <n v="2016"/>
    <n v="5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x v="3940"/>
    <n v="9"/>
    <n v="0.8"/>
    <x v="4632"/>
    <e v="#VALUE!"/>
    <e v="#VALUE!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x v="3941"/>
    <n v="1"/>
    <n v="0.8"/>
    <x v="4633"/>
    <e v="#VALUE!"/>
    <e v="#VALUE!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x v="1559"/>
    <n v="1"/>
    <n v="0.2"/>
    <x v="4634"/>
    <n v="2016"/>
    <n v="5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x v="1197"/>
    <n v="6"/>
    <n v="0"/>
    <x v="4635"/>
    <n v="2017"/>
    <n v="3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x v="3942"/>
    <n v="3"/>
    <n v="0.2"/>
    <x v="4636"/>
    <e v="#VALUE!"/>
    <e v="#VALUE!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x v="3943"/>
    <n v="5"/>
    <n v="0.2"/>
    <x v="4637"/>
    <e v="#VALUE!"/>
    <e v="#VALUE!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x v="367"/>
    <n v="1"/>
    <n v="0.2"/>
    <x v="4638"/>
    <e v="#VALUE!"/>
    <e v="#VALUE!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x v="3944"/>
    <n v="1"/>
    <n v="0.4"/>
    <x v="4639"/>
    <e v="#VALUE!"/>
    <e v="#VALUE!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x v="1259"/>
    <n v="1"/>
    <n v="0.2"/>
    <x v="4640"/>
    <e v="#VALUE!"/>
    <e v="#VALUE!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x v="3945"/>
    <n v="3"/>
    <n v="0"/>
    <x v="4641"/>
    <n v="2014"/>
    <n v="3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x v="2943"/>
    <n v="3"/>
    <n v="0.2"/>
    <x v="3305"/>
    <e v="#VALUE!"/>
    <e v="#VALUE!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x v="3946"/>
    <n v="3"/>
    <n v="0"/>
    <x v="4642"/>
    <n v="2015"/>
    <n v="8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x v="3825"/>
    <n v="3"/>
    <n v="0"/>
    <x v="4461"/>
    <n v="2015"/>
    <n v="8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x v="3947"/>
    <n v="2"/>
    <n v="0.1"/>
    <x v="4643"/>
    <n v="2015"/>
    <n v="8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x v="3948"/>
    <n v="7"/>
    <n v="0.2"/>
    <x v="4644"/>
    <n v="2015"/>
    <n v="8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x v="537"/>
    <n v="3"/>
    <n v="0"/>
    <x v="551"/>
    <n v="2015"/>
    <n v="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x v="2163"/>
    <n v="1"/>
    <n v="0.2"/>
    <x v="2344"/>
    <e v="#VALUE!"/>
    <e v="#VALUE!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x v="3949"/>
    <n v="3"/>
    <n v="0"/>
    <x v="329"/>
    <n v="2014"/>
    <n v="1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x v="3950"/>
    <n v="5"/>
    <n v="0"/>
    <x v="4645"/>
    <e v="#VALUE!"/>
    <e v="#VALUE!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x v="1000"/>
    <n v="5"/>
    <n v="0"/>
    <x v="1043"/>
    <n v="2015"/>
    <n v="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x v="2421"/>
    <n v="3"/>
    <n v="0"/>
    <x v="3675"/>
    <n v="2015"/>
    <n v="9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x v="3951"/>
    <n v="7"/>
    <n v="0"/>
    <x v="4646"/>
    <n v="2015"/>
    <n v="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x v="3952"/>
    <n v="3"/>
    <n v="0.1"/>
    <x v="4647"/>
    <n v="2015"/>
    <n v="9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x v="3953"/>
    <n v="5"/>
    <n v="0"/>
    <x v="4648"/>
    <e v="#VALUE!"/>
    <e v="#VALUE!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x v="521"/>
    <n v="5"/>
    <n v="0.2"/>
    <x v="4649"/>
    <e v="#VALUE!"/>
    <e v="#VALUE!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x v="3954"/>
    <n v="3"/>
    <n v="0.2"/>
    <x v="4650"/>
    <e v="#VALUE!"/>
    <e v="#VALUE!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x v="3955"/>
    <n v="4"/>
    <n v="0.2"/>
    <x v="4651"/>
    <e v="#VALUE!"/>
    <e v="#VALUE!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x v="91"/>
    <n v="2"/>
    <n v="0"/>
    <x v="91"/>
    <e v="#VALUE!"/>
    <e v="#VALUE!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x v="3956"/>
    <n v="3"/>
    <n v="0.2"/>
    <x v="4652"/>
    <e v="#VALUE!"/>
    <e v="#VALUE!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x v="435"/>
    <n v="9"/>
    <n v="0"/>
    <x v="4653"/>
    <e v="#VALUE!"/>
    <e v="#VALUE!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x v="1251"/>
    <n v="7"/>
    <n v="0.2"/>
    <x v="1305"/>
    <n v="2015"/>
    <n v="4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x v="3957"/>
    <n v="3"/>
    <n v="0"/>
    <x v="4654"/>
    <n v="2017"/>
    <n v="8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x v="1219"/>
    <n v="3"/>
    <n v="0"/>
    <x v="1269"/>
    <n v="2017"/>
    <n v="8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x v="3447"/>
    <n v="2"/>
    <n v="0"/>
    <x v="3953"/>
    <n v="2017"/>
    <n v="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x v="3958"/>
    <n v="4"/>
    <n v="0"/>
    <x v="4655"/>
    <n v="2017"/>
    <n v="8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x v="3959"/>
    <n v="4"/>
    <n v="0"/>
    <x v="4656"/>
    <n v="2017"/>
    <n v="8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x v="3083"/>
    <n v="9"/>
    <n v="0"/>
    <x v="4657"/>
    <e v="#VALUE!"/>
    <e v="#VALUE!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x v="3960"/>
    <n v="3"/>
    <n v="0"/>
    <x v="4658"/>
    <e v="#VALUE!"/>
    <e v="#VALUE!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x v="2783"/>
    <n v="2"/>
    <n v="0"/>
    <x v="3112"/>
    <e v="#VALUE!"/>
    <e v="#VALUE!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x v="3961"/>
    <n v="3"/>
    <n v="0.2"/>
    <x v="4659"/>
    <e v="#VALUE!"/>
    <e v="#VALUE!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x v="2389"/>
    <n v="2"/>
    <n v="0"/>
    <x v="2622"/>
    <e v="#VALUE!"/>
    <e v="#VALUE!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x v="78"/>
    <n v="2"/>
    <n v="0"/>
    <x v="4660"/>
    <e v="#VALUE!"/>
    <e v="#VALUE!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x v="3962"/>
    <n v="3"/>
    <n v="0.2"/>
    <x v="4661"/>
    <e v="#VALUE!"/>
    <e v="#VALUE!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x v="91"/>
    <n v="2"/>
    <n v="0"/>
    <x v="2027"/>
    <e v="#VALUE!"/>
    <e v="#VALUE!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x v="3963"/>
    <n v="1"/>
    <n v="0"/>
    <x v="4662"/>
    <e v="#VALUE!"/>
    <e v="#VALUE!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x v="3964"/>
    <n v="2"/>
    <n v="0.2"/>
    <x v="4663"/>
    <e v="#VALUE!"/>
    <e v="#VALUE!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x v="2979"/>
    <n v="4"/>
    <n v="0"/>
    <x v="3031"/>
    <e v="#VALUE!"/>
    <e v="#VALUE!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x v="130"/>
    <n v="3"/>
    <n v="0"/>
    <x v="132"/>
    <e v="#VALUE!"/>
    <e v="#VALUE!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x v="3965"/>
    <n v="7"/>
    <n v="0"/>
    <x v="4664"/>
    <e v="#VALUE!"/>
    <e v="#VALUE!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x v="742"/>
    <n v="7"/>
    <n v="0"/>
    <x v="4665"/>
    <e v="#VALUE!"/>
    <e v="#VALUE!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x v="2475"/>
    <n v="2"/>
    <n v="0.2"/>
    <x v="2729"/>
    <n v="2016"/>
    <n v="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x v="3065"/>
    <n v="3"/>
    <n v="0.2"/>
    <x v="3461"/>
    <n v="2016"/>
    <n v="8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x v="3319"/>
    <n v="3"/>
    <n v="0.2"/>
    <x v="4666"/>
    <n v="2016"/>
    <n v="8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x v="3966"/>
    <n v="5"/>
    <n v="0"/>
    <x v="4667"/>
    <e v="#VALUE!"/>
    <e v="#VALUE!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x v="3967"/>
    <n v="3"/>
    <n v="0.5"/>
    <x v="4668"/>
    <e v="#VALUE!"/>
    <e v="#VALUE!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x v="1821"/>
    <n v="3"/>
    <n v="0"/>
    <x v="1962"/>
    <e v="#VALUE!"/>
    <e v="#VALUE!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x v="2740"/>
    <n v="5"/>
    <n v="0"/>
    <x v="3064"/>
    <e v="#VALUE!"/>
    <e v="#VALUE!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x v="402"/>
    <n v="4"/>
    <n v="0"/>
    <x v="414"/>
    <n v="2016"/>
    <n v="3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x v="345"/>
    <n v="2"/>
    <n v="0"/>
    <x v="356"/>
    <e v="#VALUE!"/>
    <e v="#VALUE!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x v="3968"/>
    <n v="4"/>
    <n v="0.8"/>
    <x v="4669"/>
    <e v="#VALUE!"/>
    <e v="#VALUE!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x v="3969"/>
    <n v="5"/>
    <n v="0.2"/>
    <x v="4670"/>
    <e v="#VALUE!"/>
    <e v="#VALUE!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x v="3970"/>
    <n v="3"/>
    <n v="0.2"/>
    <x v="4671"/>
    <n v="2015"/>
    <n v="11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x v="3971"/>
    <n v="3"/>
    <n v="0.5"/>
    <x v="4672"/>
    <e v="#VALUE!"/>
    <e v="#VALUE!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x v="2246"/>
    <n v="4"/>
    <n v="0"/>
    <x v="2439"/>
    <e v="#VALUE!"/>
    <e v="#VALUE!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x v="3972"/>
    <n v="1"/>
    <n v="0.2"/>
    <x v="4673"/>
    <e v="#VALUE!"/>
    <e v="#VALUE!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x v="3036"/>
    <n v="3"/>
    <n v="0"/>
    <x v="3425"/>
    <n v="2017"/>
    <n v="1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x v="3471"/>
    <n v="4"/>
    <n v="0"/>
    <x v="4674"/>
    <n v="2017"/>
    <n v="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x v="3973"/>
    <n v="10"/>
    <n v="0.1"/>
    <x v="4675"/>
    <n v="2015"/>
    <n v="3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x v="3974"/>
    <n v="6"/>
    <n v="0"/>
    <x v="4676"/>
    <n v="2015"/>
    <n v="10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x v="3720"/>
    <n v="3"/>
    <n v="0.2"/>
    <x v="4677"/>
    <n v="2014"/>
    <n v="8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x v="3975"/>
    <n v="6"/>
    <n v="0.2"/>
    <x v="4678"/>
    <n v="2016"/>
    <n v="8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x v="3976"/>
    <n v="6"/>
    <n v="0.2"/>
    <x v="4679"/>
    <n v="2017"/>
    <n v="8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x v="974"/>
    <n v="1"/>
    <n v="0"/>
    <x v="1016"/>
    <e v="#VALUE!"/>
    <e v="#VALUE!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x v="20"/>
    <n v="4"/>
    <n v="0"/>
    <x v="728"/>
    <e v="#VALUE!"/>
    <e v="#VALUE!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x v="3977"/>
    <n v="3"/>
    <n v="0"/>
    <x v="4680"/>
    <e v="#VALUE!"/>
    <e v="#VALUE!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x v="3978"/>
    <n v="4"/>
    <n v="0"/>
    <x v="4681"/>
    <e v="#VALUE!"/>
    <e v="#VALUE!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x v="3979"/>
    <n v="1"/>
    <n v="0"/>
    <x v="4682"/>
    <e v="#VALUE!"/>
    <e v="#VALUE!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x v="934"/>
    <n v="2"/>
    <n v="0.2"/>
    <x v="4683"/>
    <e v="#VALUE!"/>
    <e v="#VALUE!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x v="3980"/>
    <n v="7"/>
    <n v="0.2"/>
    <x v="4684"/>
    <n v="2016"/>
    <n v="12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x v="3981"/>
    <n v="1"/>
    <n v="0.2"/>
    <x v="4685"/>
    <n v="2016"/>
    <n v="12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x v="1626"/>
    <n v="3"/>
    <n v="0.2"/>
    <x v="4686"/>
    <n v="2016"/>
    <n v="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x v="1230"/>
    <n v="1"/>
    <n v="0"/>
    <x v="3096"/>
    <n v="2016"/>
    <n v="4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x v="426"/>
    <n v="3"/>
    <n v="0"/>
    <x v="439"/>
    <n v="2014"/>
    <n v="11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x v="3982"/>
    <n v="1"/>
    <n v="0.2"/>
    <x v="4687"/>
    <n v="2014"/>
    <n v="11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x v="973"/>
    <n v="3"/>
    <n v="0.2"/>
    <x v="4688"/>
    <n v="2015"/>
    <n v="2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x v="3983"/>
    <n v="1"/>
    <n v="0"/>
    <x v="4689"/>
    <n v="2015"/>
    <n v="12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x v="2814"/>
    <n v="4"/>
    <n v="0"/>
    <x v="4690"/>
    <n v="2015"/>
    <n v="1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x v="2900"/>
    <n v="4"/>
    <n v="0"/>
    <x v="4691"/>
    <n v="2015"/>
    <n v="12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x v="3984"/>
    <n v="6"/>
    <n v="0.7"/>
    <x v="4692"/>
    <n v="2017"/>
    <n v="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x v="381"/>
    <n v="6"/>
    <n v="0.2"/>
    <x v="4693"/>
    <n v="2017"/>
    <n v="2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x v="3985"/>
    <n v="7"/>
    <n v="0.7"/>
    <x v="4694"/>
    <n v="2017"/>
    <n v="2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x v="3986"/>
    <n v="7"/>
    <n v="0.2"/>
    <x v="4695"/>
    <n v="2017"/>
    <n v="2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x v="3987"/>
    <n v="5"/>
    <n v="0.2"/>
    <x v="4696"/>
    <n v="2017"/>
    <n v="10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x v="2896"/>
    <n v="3"/>
    <n v="0.7"/>
    <x v="4697"/>
    <n v="2017"/>
    <n v="10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x v="762"/>
    <n v="7"/>
    <n v="0"/>
    <x v="788"/>
    <e v="#VALUE!"/>
    <e v="#VALUE!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x v="74"/>
    <n v="1"/>
    <n v="0.2"/>
    <x v="232"/>
    <e v="#VALUE!"/>
    <e v="#VALUE!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x v="2029"/>
    <n v="2"/>
    <n v="0"/>
    <x v="2192"/>
    <e v="#VALUE!"/>
    <e v="#VALUE!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x v="2616"/>
    <n v="1"/>
    <n v="0"/>
    <x v="29"/>
    <e v="#VALUE!"/>
    <e v="#VALUE!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x v="996"/>
    <n v="2"/>
    <n v="0.2"/>
    <x v="1039"/>
    <e v="#VALUE!"/>
    <e v="#VALUE!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x v="3988"/>
    <n v="9"/>
    <n v="0"/>
    <x v="4698"/>
    <e v="#VALUE!"/>
    <e v="#VALUE!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x v="3989"/>
    <n v="4"/>
    <n v="0"/>
    <x v="4699"/>
    <e v="#VALUE!"/>
    <e v="#VALUE!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x v="1365"/>
    <n v="3"/>
    <n v="0"/>
    <x v="276"/>
    <e v="#VALUE!"/>
    <e v="#VALUE!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x v="2661"/>
    <n v="2"/>
    <n v="0"/>
    <x v="2961"/>
    <e v="#VALUE!"/>
    <e v="#VALUE!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x v="3990"/>
    <n v="2"/>
    <n v="0.3"/>
    <x v="4700"/>
    <e v="#VALUE!"/>
    <e v="#VALUE!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x v="3991"/>
    <n v="4"/>
    <n v="0.2"/>
    <x v="4701"/>
    <n v="2014"/>
    <n v="1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x v="559"/>
    <n v="2"/>
    <n v="0.2"/>
    <x v="572"/>
    <n v="2014"/>
    <n v="11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x v="2913"/>
    <n v="2"/>
    <n v="0.2"/>
    <x v="4702"/>
    <e v="#VALUE!"/>
    <e v="#VALUE!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x v="1495"/>
    <n v="3"/>
    <n v="0.2"/>
    <x v="4703"/>
    <n v="2017"/>
    <n v="12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x v="1815"/>
    <n v="4"/>
    <n v="0.2"/>
    <x v="1956"/>
    <e v="#VALUE!"/>
    <e v="#VALUE!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x v="3992"/>
    <n v="3"/>
    <n v="0.32"/>
    <x v="4704"/>
    <e v="#VALUE!"/>
    <e v="#VALUE!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x v="848"/>
    <n v="3"/>
    <n v="0.2"/>
    <x v="883"/>
    <n v="2016"/>
    <n v="4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x v="2734"/>
    <n v="2"/>
    <n v="0.2"/>
    <x v="4705"/>
    <n v="2016"/>
    <n v="4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x v="3993"/>
    <n v="2"/>
    <n v="0.2"/>
    <x v="3223"/>
    <n v="2016"/>
    <n v="4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x v="3994"/>
    <n v="4"/>
    <n v="0.2"/>
    <x v="4706"/>
    <n v="2016"/>
    <n v="6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x v="151"/>
    <n v="4"/>
    <n v="0"/>
    <x v="153"/>
    <e v="#VALUE!"/>
    <e v="#VALUE!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x v="1361"/>
    <n v="2"/>
    <n v="0"/>
    <x v="4707"/>
    <e v="#VALUE!"/>
    <e v="#VALUE!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x v="3995"/>
    <n v="3"/>
    <n v="0.2"/>
    <x v="4708"/>
    <e v="#VALUE!"/>
    <e v="#VALUE!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x v="537"/>
    <n v="3"/>
    <n v="0"/>
    <x v="551"/>
    <n v="2015"/>
    <n v="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x v="3996"/>
    <n v="1"/>
    <n v="0.2"/>
    <x v="4709"/>
    <e v="#VALUE!"/>
    <e v="#VALUE!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x v="460"/>
    <n v="4"/>
    <n v="0"/>
    <x v="4710"/>
    <e v="#VALUE!"/>
    <e v="#VALUE!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x v="3997"/>
    <n v="3"/>
    <n v="0.2"/>
    <x v="4711"/>
    <e v="#VALUE!"/>
    <e v="#VALUE!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x v="1217"/>
    <n v="4"/>
    <n v="0.2"/>
    <x v="817"/>
    <e v="#VALUE!"/>
    <e v="#VALUE!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x v="3998"/>
    <n v="9"/>
    <n v="0"/>
    <x v="4712"/>
    <e v="#VALUE!"/>
    <e v="#VALUE!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x v="132"/>
    <n v="4"/>
    <n v="0"/>
    <x v="2054"/>
    <e v="#VALUE!"/>
    <e v="#VALUE!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x v="3999"/>
    <n v="2"/>
    <n v="0"/>
    <x v="4713"/>
    <n v="2017"/>
    <n v="1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x v="4000"/>
    <n v="1"/>
    <n v="0"/>
    <x v="4714"/>
    <n v="2017"/>
    <n v="12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x v="4001"/>
    <n v="5"/>
    <n v="0.2"/>
    <x v="4715"/>
    <n v="2017"/>
    <n v="12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x v="4002"/>
    <n v="4"/>
    <n v="0.2"/>
    <x v="4716"/>
    <n v="2017"/>
    <n v="12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x v="4003"/>
    <n v="3"/>
    <n v="0.2"/>
    <x v="4717"/>
    <n v="2014"/>
    <n v="2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x v="1242"/>
    <n v="4"/>
    <n v="0"/>
    <x v="4718"/>
    <n v="2017"/>
    <n v="3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x v="4004"/>
    <n v="1"/>
    <n v="0.1"/>
    <x v="4719"/>
    <n v="2017"/>
    <n v="3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x v="4005"/>
    <n v="2"/>
    <n v="0.1"/>
    <x v="1209"/>
    <n v="2017"/>
    <n v="3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x v="345"/>
    <n v="2"/>
    <n v="0"/>
    <x v="2434"/>
    <n v="2017"/>
    <n v="3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x v="4006"/>
    <n v="2"/>
    <n v="0"/>
    <x v="4720"/>
    <n v="2016"/>
    <n v="3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x v="4007"/>
    <n v="1"/>
    <n v="0"/>
    <x v="4721"/>
    <n v="2016"/>
    <n v="3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x v="4008"/>
    <n v="4"/>
    <n v="0"/>
    <x v="4722"/>
    <e v="#VALUE!"/>
    <e v="#VALUE!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x v="301"/>
    <n v="3"/>
    <n v="0.2"/>
    <x v="308"/>
    <e v="#VALUE!"/>
    <e v="#VALUE!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x v="4009"/>
    <n v="5"/>
    <n v="0.2"/>
    <x v="232"/>
    <e v="#VALUE!"/>
    <e v="#VALUE!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x v="4010"/>
    <n v="5"/>
    <n v="0.7"/>
    <x v="4723"/>
    <n v="2015"/>
    <n v="9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x v="1782"/>
    <n v="3"/>
    <n v="0.7"/>
    <x v="4724"/>
    <n v="2015"/>
    <n v="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x v="4011"/>
    <n v="5"/>
    <n v="0.2"/>
    <x v="4725"/>
    <n v="2015"/>
    <n v="9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x v="4012"/>
    <n v="4"/>
    <n v="0.2"/>
    <x v="4726"/>
    <e v="#VALUE!"/>
    <e v="#VALUE!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x v="4013"/>
    <n v="5"/>
    <n v="0"/>
    <x v="446"/>
    <e v="#VALUE!"/>
    <e v="#VALUE!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x v="56"/>
    <n v="5"/>
    <n v="0"/>
    <x v="56"/>
    <e v="#VALUE!"/>
    <e v="#VALUE!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x v="3175"/>
    <n v="2"/>
    <n v="0"/>
    <x v="4727"/>
    <e v="#VALUE!"/>
    <e v="#VALUE!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x v="4014"/>
    <n v="4"/>
    <n v="0.2"/>
    <x v="4728"/>
    <e v="#VALUE!"/>
    <e v="#VALUE!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x v="4015"/>
    <n v="5"/>
    <n v="0"/>
    <x v="4729"/>
    <e v="#VALUE!"/>
    <e v="#VALUE!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x v="4016"/>
    <n v="4"/>
    <n v="0"/>
    <x v="4730"/>
    <e v="#VALUE!"/>
    <e v="#VALUE!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x v="4017"/>
    <n v="7"/>
    <n v="0"/>
    <x v="4731"/>
    <e v="#VALUE!"/>
    <e v="#VALUE!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x v="56"/>
    <n v="5"/>
    <n v="0"/>
    <x v="56"/>
    <e v="#VALUE!"/>
    <e v="#VALUE!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x v="4018"/>
    <n v="2"/>
    <n v="0.2"/>
    <x v="4732"/>
    <e v="#VALUE!"/>
    <e v="#VALUE!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x v="3031"/>
    <n v="3"/>
    <n v="0"/>
    <x v="3057"/>
    <e v="#VALUE!"/>
    <e v="#VALUE!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x v="4019"/>
    <n v="2"/>
    <n v="0"/>
    <x v="4733"/>
    <n v="2015"/>
    <n v="10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x v="4020"/>
    <n v="3"/>
    <n v="0"/>
    <x v="4734"/>
    <n v="2015"/>
    <n v="10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x v="3629"/>
    <n v="1"/>
    <n v="0"/>
    <x v="4191"/>
    <n v="2015"/>
    <n v="10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x v="4021"/>
    <n v="3"/>
    <n v="0"/>
    <x v="4735"/>
    <n v="2015"/>
    <n v="10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x v="4022"/>
    <n v="3"/>
    <n v="0"/>
    <x v="4736"/>
    <n v="2015"/>
    <n v="10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x v="1313"/>
    <n v="2"/>
    <n v="0"/>
    <x v="4737"/>
    <n v="2014"/>
    <n v="10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x v="1383"/>
    <n v="7"/>
    <n v="0.2"/>
    <x v="1753"/>
    <n v="2015"/>
    <n v="5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x v="4023"/>
    <n v="3"/>
    <n v="0.2"/>
    <x v="4738"/>
    <n v="2015"/>
    <n v="5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x v="4024"/>
    <n v="1"/>
    <n v="0.8"/>
    <x v="4739"/>
    <n v="2015"/>
    <n v="5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x v="1787"/>
    <n v="5"/>
    <n v="0.6"/>
    <x v="1922"/>
    <n v="2015"/>
    <n v="5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x v="4025"/>
    <n v="2"/>
    <n v="0.15"/>
    <x v="4740"/>
    <n v="2017"/>
    <n v="3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x v="85"/>
    <n v="2"/>
    <n v="0"/>
    <x v="2882"/>
    <n v="2015"/>
    <n v="1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x v="885"/>
    <n v="2"/>
    <n v="0.2"/>
    <x v="2250"/>
    <e v="#VALUE!"/>
    <e v="#VALUE!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x v="1427"/>
    <n v="2"/>
    <n v="0"/>
    <x v="1505"/>
    <n v="2016"/>
    <n v="1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x v="537"/>
    <n v="3"/>
    <n v="0"/>
    <x v="551"/>
    <n v="2016"/>
    <n v="1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x v="946"/>
    <n v="2"/>
    <n v="0"/>
    <x v="986"/>
    <n v="2016"/>
    <n v="1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x v="1941"/>
    <n v="3"/>
    <n v="0"/>
    <x v="2094"/>
    <n v="2014"/>
    <n v="5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x v="4026"/>
    <n v="2"/>
    <n v="0"/>
    <x v="4741"/>
    <n v="2014"/>
    <n v="5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x v="4027"/>
    <n v="5"/>
    <n v="0"/>
    <x v="4742"/>
    <n v="2014"/>
    <n v="5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x v="1081"/>
    <n v="1"/>
    <n v="0.2"/>
    <x v="4743"/>
    <n v="2016"/>
    <n v="4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x v="4028"/>
    <n v="6"/>
    <n v="0.7"/>
    <x v="4744"/>
    <n v="2016"/>
    <n v="4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x v="2311"/>
    <n v="4"/>
    <n v="0.2"/>
    <x v="2521"/>
    <n v="2016"/>
    <n v="7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x v="4029"/>
    <n v="7"/>
    <n v="0.2"/>
    <x v="4745"/>
    <e v="#VALUE!"/>
    <e v="#VALUE!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x v="4030"/>
    <n v="3"/>
    <n v="0"/>
    <x v="4746"/>
    <e v="#VALUE!"/>
    <e v="#VALUE!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x v="4031"/>
    <n v="1"/>
    <n v="0"/>
    <x v="4747"/>
    <e v="#VALUE!"/>
    <e v="#VALUE!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x v="4032"/>
    <n v="7"/>
    <n v="0"/>
    <x v="4748"/>
    <n v="2017"/>
    <n v="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x v="4033"/>
    <n v="3"/>
    <n v="0"/>
    <x v="4749"/>
    <n v="2017"/>
    <n v="4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x v="4034"/>
    <n v="3"/>
    <n v="0.2"/>
    <x v="3245"/>
    <n v="2015"/>
    <n v="7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x v="2456"/>
    <n v="7"/>
    <n v="0"/>
    <x v="2707"/>
    <e v="#VALUE!"/>
    <e v="#VALUE!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x v="1444"/>
    <n v="3"/>
    <n v="0"/>
    <x v="1526"/>
    <e v="#VALUE!"/>
    <e v="#VALUE!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x v="3496"/>
    <n v="6"/>
    <n v="0"/>
    <x v="4019"/>
    <e v="#VALUE!"/>
    <e v="#VALUE!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x v="801"/>
    <n v="4"/>
    <n v="0"/>
    <x v="2395"/>
    <n v="2016"/>
    <n v="5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x v="476"/>
    <n v="2"/>
    <n v="0.2"/>
    <x v="490"/>
    <e v="#VALUE!"/>
    <e v="#VALUE!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x v="1519"/>
    <n v="9"/>
    <n v="0"/>
    <x v="1609"/>
    <e v="#VALUE!"/>
    <e v="#VALUE!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x v="4035"/>
    <n v="9"/>
    <n v="0.2"/>
    <x v="4750"/>
    <e v="#VALUE!"/>
    <e v="#VALUE!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x v="4036"/>
    <n v="2"/>
    <n v="0"/>
    <x v="4751"/>
    <e v="#VALUE!"/>
    <e v="#VALUE!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x v="4037"/>
    <n v="3"/>
    <n v="0"/>
    <x v="4752"/>
    <e v="#VALUE!"/>
    <e v="#VALUE!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x v="642"/>
    <n v="3"/>
    <n v="0.2"/>
    <x v="3108"/>
    <e v="#VALUE!"/>
    <e v="#VALUE!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x v="686"/>
    <n v="3"/>
    <n v="0"/>
    <x v="703"/>
    <e v="#VALUE!"/>
    <e v="#VALUE!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x v="3802"/>
    <n v="1"/>
    <n v="0"/>
    <x v="4431"/>
    <n v="2017"/>
    <n v="8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x v="1816"/>
    <n v="2"/>
    <n v="0"/>
    <x v="1957"/>
    <n v="2015"/>
    <n v="7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x v="2910"/>
    <n v="2"/>
    <n v="0"/>
    <x v="3266"/>
    <e v="#VALUE!"/>
    <e v="#VALUE!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x v="4038"/>
    <n v="1"/>
    <n v="0.2"/>
    <x v="4753"/>
    <e v="#VALUE!"/>
    <e v="#VALUE!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x v="4039"/>
    <n v="2"/>
    <n v="0.2"/>
    <x v="4754"/>
    <e v="#VALUE!"/>
    <e v="#VALUE!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x v="4040"/>
    <n v="3"/>
    <n v="0.2"/>
    <x v="4755"/>
    <e v="#VALUE!"/>
    <e v="#VALUE!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x v="1094"/>
    <n v="1"/>
    <n v="0"/>
    <x v="4756"/>
    <n v="2017"/>
    <n v="10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x v="4041"/>
    <n v="3"/>
    <n v="0"/>
    <x v="4757"/>
    <n v="2017"/>
    <n v="9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x v="1821"/>
    <n v="3"/>
    <n v="0"/>
    <x v="1962"/>
    <n v="2014"/>
    <n v="1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x v="1567"/>
    <n v="5"/>
    <n v="0"/>
    <x v="3045"/>
    <n v="2014"/>
    <n v="1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x v="4042"/>
    <n v="4"/>
    <n v="0"/>
    <x v="4758"/>
    <n v="2016"/>
    <n v="3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x v="4043"/>
    <n v="4"/>
    <n v="0"/>
    <x v="4759"/>
    <n v="2016"/>
    <n v="3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x v="3855"/>
    <n v="1"/>
    <n v="0"/>
    <x v="4760"/>
    <n v="2017"/>
    <n v="12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x v="4044"/>
    <n v="9"/>
    <n v="0.2"/>
    <x v="2277"/>
    <e v="#VALUE!"/>
    <e v="#VALUE!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x v="610"/>
    <n v="3"/>
    <n v="0"/>
    <x v="1706"/>
    <e v="#VALUE!"/>
    <e v="#VALUE!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x v="725"/>
    <n v="3"/>
    <n v="0"/>
    <x v="747"/>
    <n v="2017"/>
    <n v="6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x v="1544"/>
    <n v="4"/>
    <n v="0"/>
    <x v="4761"/>
    <n v="2017"/>
    <n v="6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x v="1579"/>
    <n v="5"/>
    <n v="0"/>
    <x v="4630"/>
    <n v="2017"/>
    <n v="6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x v="1399"/>
    <n v="4"/>
    <n v="0"/>
    <x v="1475"/>
    <n v="2017"/>
    <n v="6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x v="4045"/>
    <n v="1"/>
    <n v="0"/>
    <x v="4762"/>
    <n v="2017"/>
    <n v="6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x v="4046"/>
    <n v="2"/>
    <n v="0.2"/>
    <x v="4763"/>
    <n v="2016"/>
    <n v="2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x v="3263"/>
    <n v="3"/>
    <n v="0"/>
    <x v="3713"/>
    <n v="2016"/>
    <n v="2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x v="1582"/>
    <n v="3"/>
    <n v="0"/>
    <x v="1208"/>
    <n v="2016"/>
    <n v="2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x v="4047"/>
    <n v="3"/>
    <n v="0.2"/>
    <x v="4764"/>
    <n v="2016"/>
    <n v="2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x v="2028"/>
    <n v="3"/>
    <n v="0"/>
    <x v="4765"/>
    <e v="#VALUE!"/>
    <e v="#VALUE!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x v="4048"/>
    <n v="3"/>
    <n v="0"/>
    <x v="4766"/>
    <e v="#VALUE!"/>
    <e v="#VALUE!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x v="81"/>
    <n v="5"/>
    <n v="0"/>
    <x v="1187"/>
    <e v="#VALUE!"/>
    <e v="#VALUE!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x v="2041"/>
    <n v="7"/>
    <n v="0"/>
    <x v="2206"/>
    <e v="#VALUE!"/>
    <e v="#VALUE!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x v="4049"/>
    <n v="2"/>
    <n v="0.1"/>
    <x v="4577"/>
    <e v="#VALUE!"/>
    <e v="#VALUE!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x v="4050"/>
    <n v="4"/>
    <n v="0"/>
    <x v="4767"/>
    <e v="#VALUE!"/>
    <e v="#VALUE!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x v="4051"/>
    <n v="6"/>
    <n v="0.2"/>
    <x v="4768"/>
    <e v="#VALUE!"/>
    <e v="#VALUE!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x v="4052"/>
    <n v="5"/>
    <n v="0.2"/>
    <x v="4769"/>
    <e v="#VALUE!"/>
    <e v="#VALUE!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x v="2713"/>
    <n v="3"/>
    <n v="0"/>
    <x v="4770"/>
    <e v="#VALUE!"/>
    <e v="#VALUE!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x v="2963"/>
    <n v="2"/>
    <n v="0"/>
    <x v="3328"/>
    <e v="#VALUE!"/>
    <e v="#VALUE!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x v="168"/>
    <n v="2"/>
    <n v="0"/>
    <x v="170"/>
    <e v="#VALUE!"/>
    <e v="#VALUE!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x v="760"/>
    <n v="4"/>
    <n v="0"/>
    <x v="4771"/>
    <e v="#VALUE!"/>
    <e v="#VALUE!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x v="4053"/>
    <n v="2"/>
    <n v="0.4"/>
    <x v="4772"/>
    <e v="#VALUE!"/>
    <e v="#VALUE!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x v="1003"/>
    <n v="7"/>
    <n v="0"/>
    <x v="1046"/>
    <e v="#VALUE!"/>
    <e v="#VALUE!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x v="4054"/>
    <n v="10"/>
    <n v="0"/>
    <x v="4773"/>
    <n v="2017"/>
    <n v="3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x v="4055"/>
    <n v="8"/>
    <n v="0"/>
    <x v="4774"/>
    <n v="2014"/>
    <n v="8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x v="2026"/>
    <n v="1"/>
    <n v="0"/>
    <x v="2189"/>
    <n v="2014"/>
    <n v="11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x v="4056"/>
    <n v="4"/>
    <n v="0"/>
    <x v="4775"/>
    <n v="2014"/>
    <n v="11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x v="4057"/>
    <n v="3"/>
    <n v="0.5"/>
    <x v="4776"/>
    <n v="2017"/>
    <n v="7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x v="12"/>
    <n v="3"/>
    <n v="0.2"/>
    <x v="12"/>
    <n v="2017"/>
    <n v="7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x v="4058"/>
    <n v="2"/>
    <n v="0.4"/>
    <x v="4777"/>
    <n v="2017"/>
    <n v="7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x v="2513"/>
    <n v="3"/>
    <n v="0.2"/>
    <x v="4778"/>
    <n v="2017"/>
    <n v="7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x v="3549"/>
    <n v="3"/>
    <n v="0.2"/>
    <x v="4779"/>
    <n v="2017"/>
    <n v="7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x v="4059"/>
    <n v="2"/>
    <n v="0.2"/>
    <x v="4780"/>
    <n v="2017"/>
    <n v="7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x v="3286"/>
    <n v="5"/>
    <n v="0"/>
    <x v="3742"/>
    <n v="2016"/>
    <n v="4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x v="1637"/>
    <n v="3"/>
    <n v="0.2"/>
    <x v="1742"/>
    <n v="2016"/>
    <n v="4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x v="973"/>
    <n v="3"/>
    <n v="0.2"/>
    <x v="3237"/>
    <n v="2016"/>
    <n v="4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x v="4060"/>
    <n v="1"/>
    <n v="0.2"/>
    <x v="4781"/>
    <e v="#VALUE!"/>
    <e v="#VALUE!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x v="1145"/>
    <n v="4"/>
    <n v="0.2"/>
    <x v="4782"/>
    <e v="#VALUE!"/>
    <e v="#VALUE!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x v="4061"/>
    <n v="12"/>
    <n v="0"/>
    <x v="4783"/>
    <n v="2017"/>
    <n v="12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x v="486"/>
    <n v="2"/>
    <n v="0"/>
    <x v="194"/>
    <n v="2017"/>
    <n v="12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x v="1972"/>
    <n v="4"/>
    <n v="0.2"/>
    <x v="4784"/>
    <n v="2016"/>
    <n v="6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x v="2933"/>
    <n v="1"/>
    <n v="0"/>
    <x v="4785"/>
    <e v="#VALUE!"/>
    <e v="#VALUE!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x v="2016"/>
    <n v="5"/>
    <n v="0"/>
    <x v="2176"/>
    <e v="#VALUE!"/>
    <e v="#VALUE!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x v="233"/>
    <n v="4"/>
    <n v="0"/>
    <x v="245"/>
    <e v="#VALUE!"/>
    <e v="#VALUE!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x v="4062"/>
    <n v="4"/>
    <n v="0"/>
    <x v="4786"/>
    <e v="#VALUE!"/>
    <e v="#VALUE!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x v="4063"/>
    <n v="5"/>
    <n v="0"/>
    <x v="4787"/>
    <e v="#VALUE!"/>
    <e v="#VALUE!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x v="4064"/>
    <n v="4"/>
    <n v="0"/>
    <x v="4788"/>
    <n v="2017"/>
    <n v="5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x v="670"/>
    <n v="3"/>
    <n v="0"/>
    <x v="4789"/>
    <n v="2017"/>
    <n v="5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x v="2664"/>
    <n v="2"/>
    <n v="0"/>
    <x v="2965"/>
    <n v="2017"/>
    <n v="5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x v="4065"/>
    <n v="6"/>
    <n v="0"/>
    <x v="4790"/>
    <n v="2017"/>
    <n v="5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x v="557"/>
    <n v="4"/>
    <n v="0.2"/>
    <x v="570"/>
    <e v="#VALUE!"/>
    <e v="#VALUE!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x v="4066"/>
    <n v="5"/>
    <n v="0"/>
    <x v="4791"/>
    <e v="#VALUE!"/>
    <e v="#VALUE!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x v="934"/>
    <n v="2"/>
    <n v="0.2"/>
    <x v="4792"/>
    <n v="2014"/>
    <n v="1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x v="3431"/>
    <n v="4"/>
    <n v="0.5"/>
    <x v="4793"/>
    <n v="2014"/>
    <n v="11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x v="4067"/>
    <n v="5"/>
    <n v="0"/>
    <x v="4794"/>
    <n v="2016"/>
    <n v="12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x v="894"/>
    <n v="5"/>
    <n v="0"/>
    <x v="4623"/>
    <n v="2016"/>
    <n v="12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x v="2433"/>
    <n v="4"/>
    <n v="0"/>
    <x v="4367"/>
    <n v="2016"/>
    <n v="12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x v="4068"/>
    <n v="3"/>
    <n v="0.2"/>
    <x v="4795"/>
    <n v="2016"/>
    <n v="12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x v="3051"/>
    <n v="4"/>
    <n v="0"/>
    <x v="4796"/>
    <n v="2017"/>
    <n v="9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x v="4069"/>
    <n v="9"/>
    <n v="0.2"/>
    <x v="471"/>
    <n v="2014"/>
    <n v="11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x v="3890"/>
    <n v="2"/>
    <n v="0"/>
    <x v="4569"/>
    <n v="2014"/>
    <n v="11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x v="1832"/>
    <n v="4"/>
    <n v="0"/>
    <x v="1972"/>
    <n v="2014"/>
    <n v="11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x v="1683"/>
    <n v="3"/>
    <n v="0"/>
    <x v="4797"/>
    <e v="#VALUE!"/>
    <e v="#VALUE!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x v="118"/>
    <n v="6"/>
    <n v="0"/>
    <x v="120"/>
    <e v="#VALUE!"/>
    <e v="#VALUE!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x v="4070"/>
    <n v="3"/>
    <n v="0.2"/>
    <x v="4798"/>
    <e v="#VALUE!"/>
    <e v="#VALUE!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x v="2597"/>
    <n v="2"/>
    <n v="0"/>
    <x v="2883"/>
    <e v="#VALUE!"/>
    <e v="#VALUE!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x v="1230"/>
    <n v="1"/>
    <n v="0"/>
    <x v="3096"/>
    <e v="#VALUE!"/>
    <e v="#VALUE!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x v="4071"/>
    <n v="2"/>
    <n v="0.2"/>
    <x v="4799"/>
    <e v="#VALUE!"/>
    <e v="#VALUE!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x v="544"/>
    <n v="4"/>
    <n v="0"/>
    <x v="557"/>
    <e v="#VALUE!"/>
    <e v="#VALUE!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x v="4072"/>
    <n v="3"/>
    <n v="0"/>
    <x v="4800"/>
    <e v="#VALUE!"/>
    <e v="#VALUE!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x v="2949"/>
    <n v="1"/>
    <n v="0.2"/>
    <x v="4801"/>
    <n v="2017"/>
    <n v="6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x v="4073"/>
    <n v="2"/>
    <n v="0"/>
    <x v="4802"/>
    <e v="#VALUE!"/>
    <e v="#VALUE!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x v="4074"/>
    <n v="5"/>
    <n v="0.2"/>
    <x v="4803"/>
    <n v="2016"/>
    <n v="8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x v="2861"/>
    <n v="2"/>
    <n v="0"/>
    <x v="3205"/>
    <e v="#VALUE!"/>
    <e v="#VALUE!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x v="4075"/>
    <n v="2"/>
    <n v="0"/>
    <x v="4804"/>
    <e v="#VALUE!"/>
    <e v="#VALUE!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x v="4076"/>
    <n v="10"/>
    <n v="0.2"/>
    <x v="4805"/>
    <e v="#VALUE!"/>
    <e v="#VALUE!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x v="4077"/>
    <n v="5"/>
    <n v="0"/>
    <x v="4806"/>
    <n v="2014"/>
    <n v="7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x v="4078"/>
    <n v="2"/>
    <n v="0"/>
    <x v="4807"/>
    <n v="2014"/>
    <n v="7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x v="4079"/>
    <n v="2"/>
    <n v="0"/>
    <x v="4808"/>
    <n v="2014"/>
    <n v="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x v="4080"/>
    <n v="2"/>
    <n v="0"/>
    <x v="4809"/>
    <n v="2014"/>
    <n v="7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x v="91"/>
    <n v="2"/>
    <n v="0"/>
    <x v="2027"/>
    <e v="#VALUE!"/>
    <e v="#VALUE!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x v="3236"/>
    <n v="6"/>
    <n v="0.2"/>
    <x v="3682"/>
    <e v="#VALUE!"/>
    <e v="#VALUE!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x v="2280"/>
    <n v="6"/>
    <n v="0"/>
    <x v="2482"/>
    <e v="#VALUE!"/>
    <e v="#VALUE!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x v="4081"/>
    <n v="2"/>
    <n v="0"/>
    <x v="4810"/>
    <e v="#VALUE!"/>
    <e v="#VALUE!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x v="1177"/>
    <n v="4"/>
    <n v="0"/>
    <x v="4811"/>
    <e v="#VALUE!"/>
    <e v="#VALUE!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x v="4082"/>
    <n v="6"/>
    <n v="0"/>
    <x v="4812"/>
    <e v="#VALUE!"/>
    <e v="#VALUE!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x v="4083"/>
    <n v="1"/>
    <n v="0"/>
    <x v="4813"/>
    <e v="#VALUE!"/>
    <e v="#VALUE!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x v="2414"/>
    <n v="5"/>
    <n v="0"/>
    <x v="4814"/>
    <e v="#VALUE!"/>
    <e v="#VALUE!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x v="4084"/>
    <n v="7"/>
    <n v="0.2"/>
    <x v="4815"/>
    <e v="#VALUE!"/>
    <e v="#VALUE!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x v="4085"/>
    <n v="7"/>
    <n v="0.2"/>
    <x v="4816"/>
    <e v="#VALUE!"/>
    <e v="#VALUE!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x v="4086"/>
    <n v="3"/>
    <n v="0.2"/>
    <x v="4817"/>
    <e v="#VALUE!"/>
    <e v="#VALUE!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x v="643"/>
    <n v="5"/>
    <n v="0.2"/>
    <x v="4818"/>
    <n v="2016"/>
    <n v="11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x v="1902"/>
    <n v="2"/>
    <n v="0.2"/>
    <x v="4819"/>
    <n v="2016"/>
    <n v="11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x v="4087"/>
    <n v="5"/>
    <n v="0.3"/>
    <x v="4820"/>
    <n v="2016"/>
    <n v="11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x v="2342"/>
    <n v="4"/>
    <n v="0.2"/>
    <x v="2559"/>
    <n v="2016"/>
    <n v="11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x v="4088"/>
    <n v="3"/>
    <n v="0.4"/>
    <x v="4821"/>
    <n v="2016"/>
    <n v="11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x v="4089"/>
    <n v="3"/>
    <n v="0.2"/>
    <x v="4822"/>
    <n v="2014"/>
    <n v="10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x v="233"/>
    <n v="4"/>
    <n v="0"/>
    <x v="245"/>
    <n v="2014"/>
    <n v="10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x v="419"/>
    <n v="4"/>
    <n v="0"/>
    <x v="432"/>
    <n v="2014"/>
    <n v="10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x v="2839"/>
    <n v="3"/>
    <n v="0.2"/>
    <x v="4823"/>
    <e v="#VALUE!"/>
    <e v="#VALUE!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x v="3862"/>
    <n v="2"/>
    <n v="0.7"/>
    <x v="4525"/>
    <e v="#VALUE!"/>
    <e v="#VALUE!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x v="4090"/>
    <n v="1"/>
    <n v="0.7"/>
    <x v="4824"/>
    <e v="#VALUE!"/>
    <e v="#VALUE!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x v="2354"/>
    <n v="4"/>
    <n v="0"/>
    <x v="1087"/>
    <n v="2017"/>
    <n v="7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x v="4091"/>
    <n v="2"/>
    <n v="0.1"/>
    <x v="4825"/>
    <n v="2015"/>
    <n v="2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x v="3565"/>
    <n v="3"/>
    <n v="0"/>
    <x v="4114"/>
    <n v="2017"/>
    <n v="11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x v="4030"/>
    <n v="3"/>
    <n v="0"/>
    <x v="4746"/>
    <n v="2017"/>
    <n v="1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x v="4092"/>
    <n v="3"/>
    <n v="0"/>
    <x v="4826"/>
    <e v="#VALUE!"/>
    <e v="#VALUE!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x v="4093"/>
    <n v="3"/>
    <n v="0"/>
    <x v="4827"/>
    <e v="#VALUE!"/>
    <e v="#VALUE!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x v="4094"/>
    <n v="6"/>
    <n v="0.2"/>
    <x v="4828"/>
    <e v="#VALUE!"/>
    <e v="#VALUE!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x v="3341"/>
    <n v="3"/>
    <n v="0"/>
    <x v="3816"/>
    <e v="#VALUE!"/>
    <e v="#VALUE!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x v="4095"/>
    <n v="3"/>
    <n v="0.2"/>
    <x v="4829"/>
    <e v="#VALUE!"/>
    <e v="#VALUE!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x v="81"/>
    <n v="5"/>
    <n v="0"/>
    <x v="4830"/>
    <n v="2016"/>
    <n v="10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x v="4096"/>
    <n v="8"/>
    <n v="0.2"/>
    <x v="4831"/>
    <n v="2016"/>
    <n v="10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x v="1361"/>
    <n v="2"/>
    <n v="0"/>
    <x v="4707"/>
    <n v="2014"/>
    <n v="6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x v="900"/>
    <n v="7"/>
    <n v="0"/>
    <x v="937"/>
    <n v="2014"/>
    <n v="6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x v="537"/>
    <n v="3"/>
    <n v="0"/>
    <x v="551"/>
    <n v="2014"/>
    <n v="6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x v="444"/>
    <n v="1"/>
    <n v="0"/>
    <x v="458"/>
    <n v="2014"/>
    <n v="6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x v="2784"/>
    <n v="5"/>
    <n v="0.2"/>
    <x v="4832"/>
    <n v="2014"/>
    <n v="5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x v="1686"/>
    <n v="2"/>
    <n v="0"/>
    <x v="4584"/>
    <e v="#VALUE!"/>
    <e v="#VALUE!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x v="2215"/>
    <n v="2"/>
    <n v="0"/>
    <x v="2404"/>
    <e v="#VALUE!"/>
    <e v="#VALUE!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x v="906"/>
    <n v="3"/>
    <n v="0.2"/>
    <x v="943"/>
    <e v="#VALUE!"/>
    <e v="#VALUE!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x v="3401"/>
    <n v="2"/>
    <n v="0"/>
    <x v="4833"/>
    <e v="#VALUE!"/>
    <e v="#VALUE!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x v="4097"/>
    <n v="8"/>
    <n v="0.2"/>
    <x v="4834"/>
    <e v="#VALUE!"/>
    <e v="#VALUE!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x v="559"/>
    <n v="2"/>
    <n v="0.2"/>
    <x v="4413"/>
    <e v="#VALUE!"/>
    <e v="#VALUE!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x v="3566"/>
    <n v="5"/>
    <n v="0"/>
    <x v="4835"/>
    <e v="#VALUE!"/>
    <e v="#VALUE!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x v="994"/>
    <n v="5"/>
    <n v="0.2"/>
    <x v="1037"/>
    <e v="#VALUE!"/>
    <e v="#VALUE!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x v="4098"/>
    <n v="2"/>
    <n v="0.2"/>
    <x v="4836"/>
    <e v="#VALUE!"/>
    <e v="#VALUE!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x v="294"/>
    <n v="3"/>
    <n v="0"/>
    <x v="301"/>
    <e v="#VALUE!"/>
    <e v="#VALUE!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x v="4099"/>
    <n v="1"/>
    <n v="0.2"/>
    <x v="4837"/>
    <n v="2017"/>
    <n v="6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x v="3051"/>
    <n v="4"/>
    <n v="0"/>
    <x v="4796"/>
    <e v="#VALUE!"/>
    <e v="#VALUE!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x v="2735"/>
    <n v="5"/>
    <n v="0"/>
    <x v="3057"/>
    <e v="#VALUE!"/>
    <e v="#VALUE!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x v="593"/>
    <n v="3"/>
    <n v="0"/>
    <x v="2858"/>
    <e v="#VALUE!"/>
    <e v="#VALUE!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x v="4100"/>
    <n v="2"/>
    <n v="0.8"/>
    <x v="4838"/>
    <e v="#VALUE!"/>
    <e v="#VALUE!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x v="4101"/>
    <n v="4"/>
    <n v="0.8"/>
    <x v="4839"/>
    <e v="#VALUE!"/>
    <e v="#VALUE!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x v="528"/>
    <n v="3"/>
    <n v="0"/>
    <x v="543"/>
    <n v="2016"/>
    <n v="4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x v="3273"/>
    <n v="6"/>
    <n v="0"/>
    <x v="3723"/>
    <n v="2016"/>
    <n v="4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x v="677"/>
    <n v="4"/>
    <n v="0"/>
    <x v="4840"/>
    <n v="2016"/>
    <n v="4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x v="266"/>
    <n v="3"/>
    <n v="0"/>
    <x v="4841"/>
    <n v="2016"/>
    <n v="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x v="3848"/>
    <n v="3"/>
    <n v="0.2"/>
    <x v="4842"/>
    <e v="#VALUE!"/>
    <e v="#VALUE!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x v="4102"/>
    <n v="3"/>
    <n v="0.2"/>
    <x v="4843"/>
    <e v="#VALUE!"/>
    <e v="#VALUE!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x v="322"/>
    <n v="2"/>
    <n v="0.2"/>
    <x v="2567"/>
    <n v="2016"/>
    <n v="4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x v="2317"/>
    <n v="3"/>
    <n v="0.2"/>
    <x v="2530"/>
    <e v="#VALUE!"/>
    <e v="#VALUE!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x v="2825"/>
    <n v="7"/>
    <n v="0.2"/>
    <x v="4844"/>
    <e v="#VALUE!"/>
    <e v="#VALUE!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x v="4103"/>
    <n v="3"/>
    <n v="0.2"/>
    <x v="4845"/>
    <n v="2015"/>
    <n v="3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x v="4104"/>
    <n v="3"/>
    <n v="0"/>
    <x v="4846"/>
    <n v="2016"/>
    <n v="9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x v="4105"/>
    <n v="9"/>
    <n v="0.7"/>
    <x v="4847"/>
    <n v="2015"/>
    <n v="7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x v="4106"/>
    <n v="5"/>
    <n v="0.7"/>
    <x v="4848"/>
    <n v="2015"/>
    <n v="7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x v="4107"/>
    <n v="7"/>
    <n v="0.2"/>
    <x v="4849"/>
    <e v="#VALUE!"/>
    <e v="#VALUE!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x v="2444"/>
    <n v="5"/>
    <n v="0"/>
    <x v="4090"/>
    <e v="#VALUE!"/>
    <e v="#VALUE!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x v="4108"/>
    <n v="5"/>
    <n v="0"/>
    <x v="1638"/>
    <e v="#VALUE!"/>
    <e v="#VALUE!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x v="1627"/>
    <n v="3"/>
    <n v="0.2"/>
    <x v="3517"/>
    <e v="#VALUE!"/>
    <e v="#VALUE!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x v="4109"/>
    <n v="4"/>
    <n v="0.2"/>
    <x v="4850"/>
    <e v="#VALUE!"/>
    <e v="#VALUE!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x v="4110"/>
    <n v="7"/>
    <n v="0.7"/>
    <x v="4851"/>
    <e v="#VALUE!"/>
    <e v="#VALUE!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x v="4111"/>
    <n v="1"/>
    <n v="0.8"/>
    <x v="4852"/>
    <e v="#VALUE!"/>
    <e v="#VALUE!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x v="1332"/>
    <n v="8"/>
    <n v="0.2"/>
    <x v="4853"/>
    <e v="#VALUE!"/>
    <e v="#VALUE!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x v="710"/>
    <n v="2"/>
    <n v="0"/>
    <x v="732"/>
    <n v="2014"/>
    <n v="2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x v="3343"/>
    <n v="5"/>
    <n v="0"/>
    <x v="4854"/>
    <n v="2014"/>
    <n v="2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x v="886"/>
    <n v="2"/>
    <n v="0.2"/>
    <x v="4855"/>
    <e v="#VALUE!"/>
    <e v="#VALUE!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x v="4112"/>
    <n v="4"/>
    <n v="0"/>
    <x v="4856"/>
    <n v="2015"/>
    <n v="10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x v="1835"/>
    <n v="3"/>
    <n v="0"/>
    <x v="4857"/>
    <n v="2015"/>
    <n v="10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x v="4113"/>
    <n v="5"/>
    <n v="0.2"/>
    <x v="4858"/>
    <e v="#VALUE!"/>
    <e v="#VALUE!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x v="2336"/>
    <n v="3"/>
    <n v="0"/>
    <x v="4859"/>
    <e v="#VALUE!"/>
    <e v="#VALUE!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x v="1444"/>
    <n v="3"/>
    <n v="0"/>
    <x v="2653"/>
    <e v="#VALUE!"/>
    <e v="#VALUE!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x v="4114"/>
    <n v="6"/>
    <n v="0.2"/>
    <x v="4860"/>
    <n v="2015"/>
    <n v="5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x v="4115"/>
    <n v="8"/>
    <n v="0.2"/>
    <x v="4861"/>
    <e v="#VALUE!"/>
    <e v="#VALUE!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x v="4116"/>
    <n v="8"/>
    <n v="0.2"/>
    <x v="4862"/>
    <e v="#VALUE!"/>
    <e v="#VALUE!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x v="4117"/>
    <n v="1"/>
    <n v="0"/>
    <x v="4863"/>
    <e v="#VALUE!"/>
    <e v="#VALUE!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x v="4118"/>
    <n v="1"/>
    <n v="0.2"/>
    <x v="4864"/>
    <e v="#VALUE!"/>
    <e v="#VALUE!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x v="1569"/>
    <n v="3"/>
    <n v="0.2"/>
    <x v="1666"/>
    <e v="#VALUE!"/>
    <e v="#VALUE!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x v="4119"/>
    <n v="2"/>
    <n v="0.2"/>
    <x v="4865"/>
    <e v="#VALUE!"/>
    <e v="#VALUE!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x v="4120"/>
    <n v="2"/>
    <n v="0.2"/>
    <x v="4866"/>
    <e v="#VALUE!"/>
    <e v="#VALUE!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x v="4121"/>
    <n v="2"/>
    <n v="0.2"/>
    <x v="4867"/>
    <e v="#VALUE!"/>
    <e v="#VALUE!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x v="1830"/>
    <n v="3"/>
    <n v="0.2"/>
    <x v="1971"/>
    <e v="#VALUE!"/>
    <e v="#VALUE!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x v="4122"/>
    <n v="2"/>
    <n v="0"/>
    <x v="4868"/>
    <e v="#VALUE!"/>
    <e v="#VALUE!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x v="511"/>
    <n v="6"/>
    <n v="0"/>
    <x v="527"/>
    <n v="2016"/>
    <n v="1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x v="4123"/>
    <n v="2"/>
    <n v="0"/>
    <x v="4869"/>
    <n v="2016"/>
    <n v="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x v="1023"/>
    <n v="3"/>
    <n v="0"/>
    <x v="3483"/>
    <n v="2016"/>
    <n v="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x v="1838"/>
    <n v="3"/>
    <n v="0"/>
    <x v="4870"/>
    <n v="2016"/>
    <n v="1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x v="4124"/>
    <n v="9"/>
    <n v="0.2"/>
    <x v="4871"/>
    <n v="2017"/>
    <n v="5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x v="2783"/>
    <n v="5"/>
    <n v="0.6"/>
    <x v="4872"/>
    <e v="#VALUE!"/>
    <e v="#VALUE!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x v="3812"/>
    <n v="6"/>
    <n v="0.8"/>
    <x v="4873"/>
    <e v="#VALUE!"/>
    <e v="#VALUE!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x v="3353"/>
    <n v="9"/>
    <n v="0.2"/>
    <x v="2216"/>
    <e v="#VALUE!"/>
    <e v="#VALUE!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x v="4125"/>
    <n v="2"/>
    <n v="0.2"/>
    <x v="4874"/>
    <e v="#VALUE!"/>
    <e v="#VALUE!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x v="4126"/>
    <n v="1"/>
    <n v="0.2"/>
    <x v="4875"/>
    <e v="#VALUE!"/>
    <e v="#VALUE!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x v="4127"/>
    <n v="6"/>
    <n v="0.8"/>
    <x v="4876"/>
    <e v="#VALUE!"/>
    <e v="#VALUE!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x v="4022"/>
    <n v="3"/>
    <n v="0"/>
    <x v="4736"/>
    <e v="#VALUE!"/>
    <e v="#VALUE!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x v="90"/>
    <n v="1"/>
    <n v="0"/>
    <x v="90"/>
    <e v="#VALUE!"/>
    <e v="#VALUE!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x v="1452"/>
    <n v="2"/>
    <n v="0.7"/>
    <x v="1533"/>
    <e v="#VALUE!"/>
    <e v="#VALUE!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x v="4128"/>
    <n v="3"/>
    <n v="0.1"/>
    <x v="4877"/>
    <e v="#VALUE!"/>
    <e v="#VALUE!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x v="4129"/>
    <n v="2"/>
    <n v="0"/>
    <x v="4878"/>
    <e v="#VALUE!"/>
    <e v="#VALUE!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x v="1782"/>
    <n v="9"/>
    <n v="0"/>
    <x v="4879"/>
    <e v="#VALUE!"/>
    <e v="#VALUE!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x v="3605"/>
    <n v="2"/>
    <n v="0"/>
    <x v="4158"/>
    <e v="#VALUE!"/>
    <e v="#VALUE!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x v="4130"/>
    <n v="4"/>
    <n v="0"/>
    <x v="4880"/>
    <e v="#VALUE!"/>
    <e v="#VALUE!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x v="1273"/>
    <n v="2"/>
    <n v="0"/>
    <x v="1329"/>
    <e v="#VALUE!"/>
    <e v="#VALUE!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x v="4131"/>
    <n v="1"/>
    <n v="0.1"/>
    <x v="4881"/>
    <e v="#VALUE!"/>
    <e v="#VALUE!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x v="692"/>
    <n v="3"/>
    <n v="0.2"/>
    <x v="3481"/>
    <e v="#VALUE!"/>
    <e v="#VALUE!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x v="1001"/>
    <n v="2"/>
    <n v="0"/>
    <x v="4100"/>
    <e v="#VALUE!"/>
    <e v="#VALUE!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x v="4132"/>
    <n v="11"/>
    <n v="0.1"/>
    <x v="4882"/>
    <e v="#VALUE!"/>
    <e v="#VALUE!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x v="4133"/>
    <n v="2"/>
    <n v="0"/>
    <x v="4883"/>
    <e v="#VALUE!"/>
    <e v="#VALUE!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x v="4134"/>
    <n v="5"/>
    <n v="0.1"/>
    <x v="4884"/>
    <e v="#VALUE!"/>
    <e v="#VALUE!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x v="1230"/>
    <n v="3"/>
    <n v="0"/>
    <x v="1281"/>
    <e v="#VALUE!"/>
    <e v="#VALUE!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x v="127"/>
    <n v="3"/>
    <n v="0"/>
    <x v="4885"/>
    <e v="#VALUE!"/>
    <e v="#VALUE!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x v="4135"/>
    <n v="2"/>
    <n v="0.4"/>
    <x v="4886"/>
    <e v="#VALUE!"/>
    <e v="#VALUE!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x v="4136"/>
    <n v="4"/>
    <n v="0.2"/>
    <x v="4887"/>
    <e v="#VALUE!"/>
    <e v="#VALUE!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x v="4137"/>
    <n v="2"/>
    <n v="0.8"/>
    <x v="4888"/>
    <e v="#VALUE!"/>
    <e v="#VALUE!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x v="4138"/>
    <n v="5"/>
    <n v="0.2"/>
    <x v="4889"/>
    <e v="#VALUE!"/>
    <e v="#VALUE!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x v="1603"/>
    <n v="2"/>
    <n v="0.2"/>
    <x v="1705"/>
    <n v="2016"/>
    <n v="1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x v="3453"/>
    <n v="3"/>
    <n v="0.8"/>
    <x v="4890"/>
    <n v="2016"/>
    <n v="11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x v="4139"/>
    <n v="7"/>
    <n v="0.3"/>
    <x v="4891"/>
    <n v="2016"/>
    <n v="12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x v="4140"/>
    <n v="2"/>
    <n v="0.2"/>
    <x v="4892"/>
    <n v="2016"/>
    <n v="12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x v="4141"/>
    <n v="6"/>
    <n v="0.2"/>
    <x v="4893"/>
    <n v="2016"/>
    <n v="12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x v="4142"/>
    <n v="9"/>
    <n v="0.3"/>
    <x v="232"/>
    <n v="2016"/>
    <n v="12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x v="4143"/>
    <n v="2"/>
    <n v="0.3"/>
    <x v="4894"/>
    <n v="2016"/>
    <n v="1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x v="4144"/>
    <n v="6"/>
    <n v="0.2"/>
    <x v="4895"/>
    <e v="#VALUE!"/>
    <e v="#VALUE!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x v="4145"/>
    <n v="4"/>
    <n v="0"/>
    <x v="4896"/>
    <e v="#VALUE!"/>
    <e v="#VALUE!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x v="1801"/>
    <n v="3"/>
    <n v="0"/>
    <x v="2557"/>
    <e v="#VALUE!"/>
    <e v="#VALUE!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x v="1807"/>
    <n v="3"/>
    <n v="0.2"/>
    <x v="3445"/>
    <e v="#VALUE!"/>
    <e v="#VALUE!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x v="358"/>
    <n v="3"/>
    <n v="0.2"/>
    <x v="3189"/>
    <e v="#VALUE!"/>
    <e v="#VALUE!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x v="4146"/>
    <n v="8"/>
    <n v="0.2"/>
    <x v="4870"/>
    <e v="#VALUE!"/>
    <e v="#VALUE!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x v="1255"/>
    <n v="2"/>
    <n v="0.7"/>
    <x v="4897"/>
    <e v="#VALUE!"/>
    <e v="#VALUE!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x v="3518"/>
    <n v="2"/>
    <n v="0.2"/>
    <x v="4049"/>
    <n v="2017"/>
    <n v="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x v="3208"/>
    <n v="4"/>
    <n v="0.2"/>
    <x v="4898"/>
    <e v="#VALUE!"/>
    <e v="#VALUE!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x v="908"/>
    <n v="5"/>
    <n v="0"/>
    <x v="1974"/>
    <n v="2017"/>
    <n v="3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x v="489"/>
    <n v="2"/>
    <n v="0"/>
    <x v="504"/>
    <n v="2017"/>
    <n v="3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x v="2893"/>
    <n v="1"/>
    <n v="0.2"/>
    <x v="4899"/>
    <n v="2017"/>
    <n v="3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x v="4147"/>
    <n v="6"/>
    <n v="0.1"/>
    <x v="4900"/>
    <e v="#VALUE!"/>
    <e v="#VALUE!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x v="4148"/>
    <n v="4"/>
    <n v="0.2"/>
    <x v="4901"/>
    <e v="#VALUE!"/>
    <e v="#VALUE!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x v="3443"/>
    <n v="3"/>
    <n v="0"/>
    <x v="3949"/>
    <e v="#VALUE!"/>
    <e v="#VALUE!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x v="1053"/>
    <n v="2"/>
    <n v="0"/>
    <x v="1366"/>
    <e v="#VALUE!"/>
    <e v="#VALUE!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x v="4149"/>
    <n v="14"/>
    <n v="0.1"/>
    <x v="4902"/>
    <e v="#VALUE!"/>
    <e v="#VALUE!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x v="2844"/>
    <n v="5"/>
    <n v="0.2"/>
    <x v="4903"/>
    <e v="#VALUE!"/>
    <e v="#VALUE!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x v="4150"/>
    <n v="2"/>
    <n v="0.2"/>
    <x v="4904"/>
    <e v="#VALUE!"/>
    <e v="#VALUE!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x v="4151"/>
    <n v="4"/>
    <n v="0"/>
    <x v="4905"/>
    <n v="2016"/>
    <n v="4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x v="3473"/>
    <n v="3"/>
    <n v="0.2"/>
    <x v="1759"/>
    <e v="#VALUE!"/>
    <e v="#VALUE!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x v="4152"/>
    <n v="6"/>
    <n v="0.8"/>
    <x v="4906"/>
    <e v="#VALUE!"/>
    <e v="#VALUE!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x v="164"/>
    <n v="6"/>
    <n v="0.2"/>
    <x v="4907"/>
    <e v="#VALUE!"/>
    <e v="#VALUE!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x v="4153"/>
    <n v="2"/>
    <n v="0.15"/>
    <x v="4908"/>
    <e v="#VALUE!"/>
    <e v="#VALUE!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x v="4154"/>
    <n v="3"/>
    <n v="0"/>
    <x v="4909"/>
    <e v="#VALUE!"/>
    <e v="#VALUE!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x v="4155"/>
    <n v="5"/>
    <n v="0"/>
    <x v="4910"/>
    <n v="2017"/>
    <n v="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x v="3483"/>
    <n v="4"/>
    <n v="0"/>
    <x v="4911"/>
    <n v="2017"/>
    <n v="9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x v="2018"/>
    <n v="2"/>
    <n v="0"/>
    <x v="2178"/>
    <n v="2017"/>
    <n v="9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x v="4156"/>
    <n v="6"/>
    <n v="0"/>
    <x v="4912"/>
    <n v="2017"/>
    <n v="9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x v="4157"/>
    <n v="3"/>
    <n v="0"/>
    <x v="4913"/>
    <e v="#VALUE!"/>
    <e v="#VALUE!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x v="2660"/>
    <n v="4"/>
    <n v="0"/>
    <x v="622"/>
    <e v="#VALUE!"/>
    <e v="#VALUE!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x v="2660"/>
    <n v="4"/>
    <n v="0"/>
    <x v="622"/>
    <e v="#VALUE!"/>
    <e v="#VALUE!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x v="4158"/>
    <n v="2"/>
    <n v="0.2"/>
    <x v="4914"/>
    <e v="#VALUE!"/>
    <e v="#VALUE!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x v="1212"/>
    <n v="2"/>
    <n v="0.2"/>
    <x v="3361"/>
    <e v="#VALUE!"/>
    <e v="#VALUE!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x v="4159"/>
    <n v="6"/>
    <n v="0.2"/>
    <x v="4915"/>
    <e v="#VALUE!"/>
    <e v="#VALUE!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x v="1367"/>
    <n v="5"/>
    <n v="0"/>
    <x v="4916"/>
    <n v="2016"/>
    <n v="8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x v="4160"/>
    <n v="10"/>
    <n v="0.15"/>
    <x v="4917"/>
    <e v="#VALUE!"/>
    <e v="#VALUE!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x v="1177"/>
    <n v="4"/>
    <n v="0"/>
    <x v="4811"/>
    <n v="2017"/>
    <n v="3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x v="3417"/>
    <n v="2"/>
    <n v="0.2"/>
    <x v="2902"/>
    <e v="#VALUE!"/>
    <e v="#VALUE!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x v="4161"/>
    <n v="3"/>
    <n v="0.2"/>
    <x v="4918"/>
    <e v="#VALUE!"/>
    <e v="#VALUE!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x v="4162"/>
    <n v="1"/>
    <n v="0.2"/>
    <x v="4919"/>
    <e v="#VALUE!"/>
    <e v="#VALUE!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x v="4163"/>
    <n v="3"/>
    <n v="0.2"/>
    <x v="4920"/>
    <e v="#VALUE!"/>
    <e v="#VALUE!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x v="2618"/>
    <n v="3"/>
    <n v="0"/>
    <x v="4921"/>
    <n v="2016"/>
    <n v="3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x v="4164"/>
    <n v="12"/>
    <n v="0"/>
    <x v="4922"/>
    <n v="2016"/>
    <n v="3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x v="3404"/>
    <n v="4"/>
    <n v="0"/>
    <x v="4923"/>
    <n v="2016"/>
    <n v="3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x v="824"/>
    <n v="3"/>
    <n v="0.2"/>
    <x v="4924"/>
    <e v="#VALUE!"/>
    <e v="#VALUE!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x v="921"/>
    <n v="4"/>
    <n v="0.2"/>
    <x v="4925"/>
    <e v="#VALUE!"/>
    <e v="#VALUE!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x v="4165"/>
    <n v="3"/>
    <n v="0.2"/>
    <x v="4926"/>
    <e v="#VALUE!"/>
    <e v="#VALUE!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x v="4166"/>
    <n v="5"/>
    <n v="0.7"/>
    <x v="4927"/>
    <e v="#VALUE!"/>
    <e v="#VALUE!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x v="3688"/>
    <n v="3"/>
    <n v="0.2"/>
    <x v="4928"/>
    <e v="#VALUE!"/>
    <e v="#VALUE!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x v="184"/>
    <n v="3"/>
    <n v="0.2"/>
    <x v="4929"/>
    <e v="#VALUE!"/>
    <e v="#VALUE!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x v="4167"/>
    <n v="2"/>
    <n v="0.2"/>
    <x v="4930"/>
    <e v="#VALUE!"/>
    <e v="#VALUE!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x v="4168"/>
    <n v="3"/>
    <n v="0.2"/>
    <x v="4931"/>
    <e v="#VALUE!"/>
    <e v="#VALUE!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x v="1003"/>
    <n v="2"/>
    <n v="0"/>
    <x v="4932"/>
    <e v="#VALUE!"/>
    <e v="#VALUE!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x v="518"/>
    <n v="2"/>
    <n v="0"/>
    <x v="534"/>
    <e v="#VALUE!"/>
    <e v="#VALUE!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x v="4169"/>
    <n v="3"/>
    <n v="0.2"/>
    <x v="4933"/>
    <e v="#VALUE!"/>
    <e v="#VALUE!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x v="2799"/>
    <n v="2"/>
    <n v="0"/>
    <x v="3129"/>
    <e v="#VALUE!"/>
    <e v="#VALUE!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x v="4170"/>
    <n v="5"/>
    <n v="0"/>
    <x v="4934"/>
    <n v="2014"/>
    <n v="2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x v="4171"/>
    <n v="2"/>
    <n v="0"/>
    <x v="4935"/>
    <n v="2014"/>
    <n v="2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x v="4172"/>
    <n v="2"/>
    <n v="0"/>
    <x v="4936"/>
    <n v="2014"/>
    <n v="2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x v="4173"/>
    <n v="4"/>
    <n v="0"/>
    <x v="4937"/>
    <e v="#VALUE!"/>
    <e v="#VALUE!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x v="2937"/>
    <n v="7"/>
    <n v="0"/>
    <x v="4938"/>
    <e v="#VALUE!"/>
    <e v="#VALUE!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x v="4174"/>
    <n v="2"/>
    <n v="0"/>
    <x v="4939"/>
    <e v="#VALUE!"/>
    <e v="#VALUE!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x v="100"/>
    <n v="4"/>
    <n v="0"/>
    <x v="101"/>
    <e v="#VALUE!"/>
    <e v="#VALUE!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x v="1458"/>
    <n v="2"/>
    <n v="0"/>
    <x v="4940"/>
    <e v="#VALUE!"/>
    <e v="#VALUE!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x v="3125"/>
    <n v="5"/>
    <n v="0"/>
    <x v="4941"/>
    <e v="#VALUE!"/>
    <e v="#VALUE!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x v="4175"/>
    <n v="3"/>
    <n v="0"/>
    <x v="4942"/>
    <e v="#VALUE!"/>
    <e v="#VALUE!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x v="4176"/>
    <n v="2"/>
    <n v="0"/>
    <x v="4943"/>
    <e v="#VALUE!"/>
    <e v="#VALUE!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x v="4177"/>
    <n v="8"/>
    <n v="0"/>
    <x v="4944"/>
    <e v="#VALUE!"/>
    <e v="#VALUE!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x v="4178"/>
    <n v="5"/>
    <n v="0.2"/>
    <x v="4945"/>
    <n v="2016"/>
    <n v="1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x v="4179"/>
    <n v="10"/>
    <n v="0.2"/>
    <x v="4946"/>
    <n v="2015"/>
    <n v="7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x v="418"/>
    <n v="3"/>
    <n v="0"/>
    <x v="431"/>
    <e v="#VALUE!"/>
    <e v="#VALUE!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x v="4180"/>
    <n v="6"/>
    <n v="0.2"/>
    <x v="4529"/>
    <e v="#VALUE!"/>
    <e v="#VALUE!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x v="4156"/>
    <n v="6"/>
    <n v="0"/>
    <x v="4947"/>
    <e v="#VALUE!"/>
    <e v="#VALUE!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x v="4181"/>
    <n v="4"/>
    <n v="0.2"/>
    <x v="4948"/>
    <n v="2017"/>
    <n v="4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x v="4182"/>
    <n v="9"/>
    <n v="0"/>
    <x v="4949"/>
    <e v="#VALUE!"/>
    <e v="#VALUE!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x v="966"/>
    <n v="3"/>
    <n v="0"/>
    <x v="1007"/>
    <e v="#VALUE!"/>
    <e v="#VALUE!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x v="233"/>
    <n v="5"/>
    <n v="0.2"/>
    <x v="1430"/>
    <e v="#VALUE!"/>
    <e v="#VALUE!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x v="4183"/>
    <n v="5"/>
    <n v="0.8"/>
    <x v="4950"/>
    <e v="#VALUE!"/>
    <e v="#VALUE!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x v="69"/>
    <n v="5"/>
    <n v="0.2"/>
    <x v="4951"/>
    <e v="#VALUE!"/>
    <e v="#VALUE!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x v="4184"/>
    <n v="2"/>
    <n v="0.4"/>
    <x v="4952"/>
    <e v="#VALUE!"/>
    <e v="#VALUE!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x v="4185"/>
    <n v="3"/>
    <n v="0.2"/>
    <x v="4953"/>
    <e v="#VALUE!"/>
    <e v="#VALUE!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x v="4186"/>
    <n v="7"/>
    <n v="0"/>
    <x v="4954"/>
    <e v="#VALUE!"/>
    <e v="#VALUE!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x v="4187"/>
    <n v="3"/>
    <n v="0"/>
    <x v="4955"/>
    <e v="#VALUE!"/>
    <e v="#VALUE!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x v="3542"/>
    <n v="2"/>
    <n v="0"/>
    <x v="4084"/>
    <e v="#VALUE!"/>
    <e v="#VALUE!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x v="4188"/>
    <n v="4"/>
    <n v="0.2"/>
    <x v="4956"/>
    <e v="#VALUE!"/>
    <e v="#VALUE!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x v="1875"/>
    <n v="3"/>
    <n v="0.2"/>
    <x v="4957"/>
    <e v="#VALUE!"/>
    <e v="#VALUE!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x v="4189"/>
    <n v="5"/>
    <n v="0.2"/>
    <x v="4958"/>
    <e v="#VALUE!"/>
    <e v="#VALUE!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x v="4190"/>
    <n v="8"/>
    <n v="0.4"/>
    <x v="4959"/>
    <e v="#VALUE!"/>
    <e v="#VALUE!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x v="323"/>
    <n v="2"/>
    <n v="0.2"/>
    <x v="1877"/>
    <n v="2017"/>
    <n v="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x v="4191"/>
    <n v="7"/>
    <n v="0.2"/>
    <x v="4960"/>
    <e v="#VALUE!"/>
    <e v="#VALUE!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x v="4192"/>
    <n v="4"/>
    <n v="0.2"/>
    <x v="4961"/>
    <e v="#VALUE!"/>
    <e v="#VALUE!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x v="4193"/>
    <n v="1"/>
    <n v="0.3"/>
    <x v="1527"/>
    <e v="#VALUE!"/>
    <e v="#VALUE!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x v="4194"/>
    <n v="2"/>
    <n v="0.2"/>
    <x v="4962"/>
    <e v="#VALUE!"/>
    <e v="#VALUE!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x v="4195"/>
    <n v="9"/>
    <n v="0.2"/>
    <x v="4963"/>
    <e v="#VALUE!"/>
    <e v="#VALUE!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x v="1397"/>
    <n v="7"/>
    <n v="0"/>
    <x v="1472"/>
    <e v="#VALUE!"/>
    <e v="#VALUE!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x v="4196"/>
    <n v="3"/>
    <n v="0"/>
    <x v="4964"/>
    <e v="#VALUE!"/>
    <e v="#VALUE!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x v="2556"/>
    <n v="3"/>
    <n v="0"/>
    <x v="2853"/>
    <n v="2017"/>
    <n v="1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x v="562"/>
    <n v="2"/>
    <n v="0"/>
    <x v="575"/>
    <n v="2017"/>
    <n v="12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x v="2469"/>
    <n v="1"/>
    <n v="0"/>
    <x v="2720"/>
    <n v="2014"/>
    <n v="11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x v="4197"/>
    <n v="3"/>
    <n v="0"/>
    <x v="4965"/>
    <e v="#VALUE!"/>
    <e v="#VALUE!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x v="2529"/>
    <n v="8"/>
    <n v="0"/>
    <x v="4966"/>
    <e v="#VALUE!"/>
    <e v="#VALUE!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x v="2030"/>
    <n v="3"/>
    <n v="0"/>
    <x v="4967"/>
    <e v="#VALUE!"/>
    <e v="#VALUE!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x v="4198"/>
    <n v="6"/>
    <n v="0"/>
    <x v="4968"/>
    <e v="#VALUE!"/>
    <e v="#VALUE!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x v="766"/>
    <n v="2"/>
    <n v="0"/>
    <x v="793"/>
    <e v="#VALUE!"/>
    <e v="#VALUE!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x v="1516"/>
    <n v="7"/>
    <n v="0"/>
    <x v="4969"/>
    <e v="#VALUE!"/>
    <e v="#VALUE!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x v="3589"/>
    <n v="9"/>
    <n v="0"/>
    <x v="4970"/>
    <e v="#VALUE!"/>
    <e v="#VALUE!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x v="218"/>
    <n v="4"/>
    <n v="0.2"/>
    <x v="220"/>
    <e v="#VALUE!"/>
    <e v="#VALUE!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x v="4199"/>
    <n v="7"/>
    <n v="0.2"/>
    <x v="4971"/>
    <e v="#VALUE!"/>
    <e v="#VALUE!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x v="286"/>
    <n v="3"/>
    <n v="0.2"/>
    <x v="4972"/>
    <e v="#VALUE!"/>
    <e v="#VALUE!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x v="4200"/>
    <n v="1"/>
    <n v="0.7"/>
    <x v="4973"/>
    <n v="2015"/>
    <n v="5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x v="4201"/>
    <n v="4"/>
    <n v="0.2"/>
    <x v="4974"/>
    <n v="2015"/>
    <n v="5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x v="2495"/>
    <n v="3"/>
    <n v="0.2"/>
    <x v="2751"/>
    <n v="2014"/>
    <n v="2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x v="4202"/>
    <n v="4"/>
    <n v="0.4"/>
    <x v="4975"/>
    <e v="#VALUE!"/>
    <e v="#VALUE!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x v="494"/>
    <n v="3"/>
    <n v="0.2"/>
    <x v="4976"/>
    <e v="#VALUE!"/>
    <e v="#VALUE!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x v="4203"/>
    <n v="4"/>
    <n v="0"/>
    <x v="4977"/>
    <n v="2017"/>
    <n v="11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x v="2787"/>
    <n v="2"/>
    <n v="0.2"/>
    <x v="4577"/>
    <n v="2017"/>
    <n v="11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x v="537"/>
    <n v="3"/>
    <n v="0"/>
    <x v="551"/>
    <n v="2017"/>
    <n v="11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x v="4204"/>
    <n v="11"/>
    <n v="0"/>
    <x v="4978"/>
    <n v="2017"/>
    <n v="11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x v="4205"/>
    <n v="5"/>
    <n v="0.2"/>
    <x v="4979"/>
    <n v="2017"/>
    <n v="1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x v="1095"/>
    <n v="5"/>
    <n v="0.2"/>
    <x v="4980"/>
    <n v="2017"/>
    <n v="1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x v="263"/>
    <n v="3"/>
    <n v="0.2"/>
    <x v="266"/>
    <e v="#VALUE!"/>
    <e v="#VALUE!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x v="4206"/>
    <n v="4"/>
    <n v="0.2"/>
    <x v="4981"/>
    <e v="#VALUE!"/>
    <e v="#VALUE!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x v="4207"/>
    <n v="3"/>
    <n v="0"/>
    <x v="4982"/>
    <n v="2015"/>
    <n v="12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x v="2861"/>
    <n v="2"/>
    <n v="0"/>
    <x v="3205"/>
    <n v="2015"/>
    <n v="12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x v="4208"/>
    <n v="1"/>
    <n v="0.2"/>
    <x v="4983"/>
    <e v="#VALUE!"/>
    <e v="#VALUE!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x v="4209"/>
    <n v="8"/>
    <n v="0"/>
    <x v="4984"/>
    <e v="#VALUE!"/>
    <e v="#VALUE!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x v="2556"/>
    <n v="2"/>
    <n v="0.7"/>
    <x v="4985"/>
    <e v="#VALUE!"/>
    <e v="#VALUE!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x v="3451"/>
    <n v="3"/>
    <n v="0"/>
    <x v="3958"/>
    <e v="#VALUE!"/>
    <e v="#VALUE!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x v="4156"/>
    <n v="6"/>
    <n v="0"/>
    <x v="4986"/>
    <e v="#VALUE!"/>
    <e v="#VALUE!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x v="2997"/>
    <n v="3"/>
    <n v="0"/>
    <x v="1207"/>
    <e v="#VALUE!"/>
    <e v="#VALUE!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x v="62"/>
    <n v="2"/>
    <n v="0"/>
    <x v="4386"/>
    <e v="#VALUE!"/>
    <e v="#VALUE!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x v="4210"/>
    <n v="1"/>
    <n v="0"/>
    <x v="4987"/>
    <e v="#VALUE!"/>
    <e v="#VALUE!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x v="869"/>
    <n v="3"/>
    <n v="0"/>
    <x v="4988"/>
    <e v="#VALUE!"/>
    <e v="#VALUE!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x v="4211"/>
    <n v="2"/>
    <n v="0"/>
    <x v="4989"/>
    <e v="#VALUE!"/>
    <e v="#VALUE!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x v="3277"/>
    <n v="1"/>
    <n v="0"/>
    <x v="4990"/>
    <e v="#VALUE!"/>
    <e v="#VALUE!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x v="4212"/>
    <n v="1"/>
    <n v="0.8"/>
    <x v="4991"/>
    <n v="2014"/>
    <n v="2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x v="707"/>
    <n v="9"/>
    <n v="0"/>
    <x v="729"/>
    <n v="2014"/>
    <n v="7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x v="4213"/>
    <n v="3"/>
    <n v="0"/>
    <x v="4992"/>
    <n v="2014"/>
    <n v="7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x v="788"/>
    <n v="8"/>
    <n v="0"/>
    <x v="4993"/>
    <n v="2015"/>
    <n v="8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x v="4214"/>
    <n v="4"/>
    <n v="0.2"/>
    <x v="4994"/>
    <n v="2017"/>
    <n v="9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x v="2689"/>
    <n v="1"/>
    <n v="0.7"/>
    <x v="4995"/>
    <n v="2015"/>
    <n v="6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x v="4215"/>
    <n v="2"/>
    <n v="0.2"/>
    <x v="4996"/>
    <n v="2017"/>
    <n v="2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x v="988"/>
    <n v="3"/>
    <n v="0"/>
    <x v="1031"/>
    <e v="#VALUE!"/>
    <e v="#VALUE!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x v="710"/>
    <n v="4"/>
    <n v="0"/>
    <x v="4997"/>
    <e v="#VALUE!"/>
    <e v="#VALUE!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x v="845"/>
    <n v="3"/>
    <n v="0.2"/>
    <x v="4998"/>
    <n v="2015"/>
    <n v="12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x v="1399"/>
    <n v="4"/>
    <n v="0"/>
    <x v="1475"/>
    <e v="#VALUE!"/>
    <e v="#VALUE!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x v="4216"/>
    <n v="7"/>
    <n v="0.8"/>
    <x v="4999"/>
    <e v="#VALUE!"/>
    <e v="#VALUE!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x v="1323"/>
    <n v="3"/>
    <n v="0"/>
    <x v="29"/>
    <n v="2017"/>
    <n v="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x v="4217"/>
    <n v="5"/>
    <n v="0"/>
    <x v="5000"/>
    <n v="2016"/>
    <n v="6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x v="4120"/>
    <n v="2"/>
    <n v="0.2"/>
    <x v="5001"/>
    <n v="2014"/>
    <n v="3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x v="3774"/>
    <n v="9"/>
    <n v="0.2"/>
    <x v="4391"/>
    <n v="2014"/>
    <n v="3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x v="4218"/>
    <n v="2"/>
    <n v="0"/>
    <x v="5002"/>
    <n v="2015"/>
    <n v="1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x v="4219"/>
    <n v="5"/>
    <n v="0"/>
    <x v="5003"/>
    <n v="2015"/>
    <n v="1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x v="3067"/>
    <n v="1"/>
    <n v="0.2"/>
    <x v="5004"/>
    <n v="2017"/>
    <n v="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x v="4220"/>
    <n v="9"/>
    <n v="0.2"/>
    <x v="5005"/>
    <n v="2017"/>
    <n v="2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x v="4221"/>
    <n v="5"/>
    <n v="0"/>
    <x v="5006"/>
    <n v="2017"/>
    <n v="2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x v="4222"/>
    <n v="7"/>
    <n v="0.2"/>
    <x v="5007"/>
    <n v="2017"/>
    <n v="11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x v="2122"/>
    <n v="3"/>
    <n v="0"/>
    <x v="2293"/>
    <e v="#VALUE!"/>
    <e v="#VALUE!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x v="4223"/>
    <n v="3"/>
    <n v="0"/>
    <x v="5008"/>
    <e v="#VALUE!"/>
    <e v="#VALUE!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x v="4224"/>
    <n v="5"/>
    <n v="0"/>
    <x v="5009"/>
    <e v="#VALUE!"/>
    <e v="#VALUE!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x v="2041"/>
    <n v="7"/>
    <n v="0"/>
    <x v="2206"/>
    <e v="#VALUE!"/>
    <e v="#VALUE!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x v="2803"/>
    <n v="2"/>
    <n v="0"/>
    <x v="5010"/>
    <e v="#VALUE!"/>
    <e v="#VALUE!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x v="4225"/>
    <n v="2"/>
    <n v="0.2"/>
    <x v="5011"/>
    <e v="#VALUE!"/>
    <e v="#VALUE!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x v="2915"/>
    <n v="3"/>
    <n v="0.2"/>
    <x v="5012"/>
    <e v="#VALUE!"/>
    <e v="#VALUE!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x v="2144"/>
    <n v="2"/>
    <n v="0.2"/>
    <x v="2318"/>
    <n v="2017"/>
    <n v="12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x v="4226"/>
    <n v="2"/>
    <n v="0.2"/>
    <x v="5013"/>
    <e v="#VALUE!"/>
    <e v="#VALUE!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x v="4227"/>
    <n v="3"/>
    <n v="0.2"/>
    <x v="5014"/>
    <e v="#VALUE!"/>
    <e v="#VALUE!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x v="4015"/>
    <n v="5"/>
    <n v="0"/>
    <x v="5015"/>
    <e v="#VALUE!"/>
    <e v="#VALUE!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x v="4228"/>
    <n v="5"/>
    <n v="0.2"/>
    <x v="5016"/>
    <e v="#VALUE!"/>
    <e v="#VALUE!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x v="4229"/>
    <n v="2"/>
    <n v="0.4"/>
    <x v="5017"/>
    <e v="#VALUE!"/>
    <e v="#VALUE!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x v="1946"/>
    <n v="3"/>
    <n v="0.2"/>
    <x v="5018"/>
    <e v="#VALUE!"/>
    <e v="#VALUE!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x v="4230"/>
    <n v="3"/>
    <n v="0.2"/>
    <x v="5019"/>
    <n v="2014"/>
    <n v="8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x v="4231"/>
    <n v="6"/>
    <n v="0.2"/>
    <x v="4019"/>
    <n v="2014"/>
    <n v="8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x v="4232"/>
    <n v="4"/>
    <n v="0.2"/>
    <x v="5020"/>
    <e v="#VALUE!"/>
    <e v="#VALUE!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x v="564"/>
    <n v="8"/>
    <n v="0"/>
    <x v="577"/>
    <e v="#VALUE!"/>
    <e v="#VALUE!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x v="4233"/>
    <n v="2"/>
    <n v="0"/>
    <x v="5021"/>
    <n v="2017"/>
    <n v="2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x v="2495"/>
    <n v="3"/>
    <n v="0.2"/>
    <x v="2751"/>
    <e v="#VALUE!"/>
    <e v="#VALUE!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x v="2161"/>
    <n v="3"/>
    <n v="0"/>
    <x v="2340"/>
    <e v="#VALUE!"/>
    <e v="#VALUE!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x v="4234"/>
    <n v="1"/>
    <n v="0.2"/>
    <x v="5022"/>
    <e v="#VALUE!"/>
    <e v="#VALUE!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x v="4235"/>
    <n v="6"/>
    <n v="0"/>
    <x v="5023"/>
    <e v="#VALUE!"/>
    <e v="#VALUE!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x v="454"/>
    <n v="5"/>
    <n v="0"/>
    <x v="468"/>
    <e v="#VALUE!"/>
    <e v="#VALUE!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x v="274"/>
    <n v="4"/>
    <n v="0"/>
    <x v="5024"/>
    <e v="#VALUE!"/>
    <e v="#VALUE!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x v="4236"/>
    <n v="3"/>
    <n v="0.2"/>
    <x v="5025"/>
    <e v="#VALUE!"/>
    <e v="#VALUE!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x v="4237"/>
    <n v="3"/>
    <n v="0"/>
    <x v="5026"/>
    <e v="#VALUE!"/>
    <e v="#VALUE!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x v="4238"/>
    <n v="3"/>
    <n v="0.8"/>
    <x v="5027"/>
    <n v="2014"/>
    <n v="6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x v="4239"/>
    <n v="2"/>
    <n v="0.2"/>
    <x v="5028"/>
    <n v="2014"/>
    <n v="6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x v="4240"/>
    <n v="5"/>
    <n v="0.2"/>
    <x v="5029"/>
    <e v="#VALUE!"/>
    <e v="#VALUE!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x v="1339"/>
    <n v="3"/>
    <n v="0.2"/>
    <x v="1403"/>
    <e v="#VALUE!"/>
    <e v="#VALUE!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x v="3763"/>
    <n v="1"/>
    <n v="0"/>
    <x v="5030"/>
    <n v="2017"/>
    <n v="5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x v="4241"/>
    <n v="7"/>
    <n v="0.2"/>
    <x v="5031"/>
    <n v="2016"/>
    <n v="4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x v="4242"/>
    <n v="1"/>
    <n v="0.2"/>
    <x v="5032"/>
    <n v="2016"/>
    <n v="4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x v="1097"/>
    <n v="3"/>
    <n v="0.2"/>
    <x v="5033"/>
    <n v="2016"/>
    <n v="4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x v="4243"/>
    <n v="3"/>
    <n v="0.2"/>
    <x v="5034"/>
    <n v="2016"/>
    <n v="4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x v="4244"/>
    <n v="8"/>
    <n v="0.2"/>
    <x v="5035"/>
    <n v="2016"/>
    <n v="4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x v="4245"/>
    <n v="1"/>
    <n v="0.2"/>
    <x v="5036"/>
    <n v="2016"/>
    <n v="4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x v="4030"/>
    <n v="3"/>
    <n v="0"/>
    <x v="4746"/>
    <n v="2014"/>
    <n v="11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x v="4246"/>
    <n v="3"/>
    <n v="0"/>
    <x v="5037"/>
    <e v="#VALUE!"/>
    <e v="#VALUE!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x v="4247"/>
    <n v="1"/>
    <n v="0"/>
    <x v="5038"/>
    <e v="#VALUE!"/>
    <e v="#VALUE!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x v="4248"/>
    <n v="4"/>
    <n v="0"/>
    <x v="5039"/>
    <e v="#VALUE!"/>
    <e v="#VALUE!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x v="1440"/>
    <n v="2"/>
    <n v="0"/>
    <x v="1522"/>
    <e v="#VALUE!"/>
    <e v="#VALUE!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x v="3683"/>
    <n v="3"/>
    <n v="0"/>
    <x v="4267"/>
    <e v="#VALUE!"/>
    <e v="#VALUE!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x v="3761"/>
    <n v="2"/>
    <n v="0"/>
    <x v="4374"/>
    <e v="#VALUE!"/>
    <e v="#VALUE!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x v="786"/>
    <n v="5"/>
    <n v="0.2"/>
    <x v="5040"/>
    <e v="#VALUE!"/>
    <e v="#VALUE!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x v="3142"/>
    <n v="6"/>
    <n v="0"/>
    <x v="5041"/>
    <e v="#VALUE!"/>
    <e v="#VALUE!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x v="559"/>
    <n v="2"/>
    <n v="0.2"/>
    <x v="572"/>
    <e v="#VALUE!"/>
    <e v="#VALUE!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x v="3203"/>
    <n v="3"/>
    <n v="0.2"/>
    <x v="3635"/>
    <e v="#VALUE!"/>
    <e v="#VALUE!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x v="764"/>
    <n v="2"/>
    <n v="0"/>
    <x v="790"/>
    <n v="2014"/>
    <n v="3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x v="4249"/>
    <n v="3"/>
    <n v="0"/>
    <x v="5042"/>
    <e v="#VALUE!"/>
    <e v="#VALUE!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x v="653"/>
    <n v="5"/>
    <n v="0"/>
    <x v="668"/>
    <e v="#VALUE!"/>
    <e v="#VALUE!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x v="4250"/>
    <n v="4"/>
    <n v="0"/>
    <x v="5043"/>
    <e v="#VALUE!"/>
    <e v="#VALUE!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x v="62"/>
    <n v="1"/>
    <n v="0"/>
    <x v="5044"/>
    <e v="#VALUE!"/>
    <e v="#VALUE!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x v="1042"/>
    <n v="3"/>
    <n v="0"/>
    <x v="3906"/>
    <e v="#VALUE!"/>
    <e v="#VALUE!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x v="71"/>
    <n v="5"/>
    <n v="0"/>
    <x v="5045"/>
    <e v="#VALUE!"/>
    <e v="#VALUE!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x v="4251"/>
    <n v="4"/>
    <n v="0.1"/>
    <x v="5046"/>
    <e v="#VALUE!"/>
    <e v="#VALUE!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x v="4252"/>
    <n v="2"/>
    <n v="0"/>
    <x v="5047"/>
    <e v="#VALUE!"/>
    <e v="#VALUE!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x v="2836"/>
    <n v="3"/>
    <n v="0"/>
    <x v="5048"/>
    <e v="#VALUE!"/>
    <e v="#VALUE!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x v="1646"/>
    <n v="3"/>
    <n v="0"/>
    <x v="1751"/>
    <e v="#VALUE!"/>
    <e v="#VALUE!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x v="1271"/>
    <n v="5"/>
    <n v="0"/>
    <x v="1326"/>
    <e v="#VALUE!"/>
    <e v="#VALUE!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x v="335"/>
    <n v="4"/>
    <n v="0"/>
    <x v="346"/>
    <n v="2014"/>
    <n v="1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x v="717"/>
    <n v="5"/>
    <n v="0.2"/>
    <x v="5049"/>
    <n v="2014"/>
    <n v="11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x v="116"/>
    <n v="4"/>
    <n v="0"/>
    <x v="5050"/>
    <e v="#VALUE!"/>
    <e v="#VALUE!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x v="107"/>
    <n v="5"/>
    <n v="0.2"/>
    <x v="5051"/>
    <e v="#VALUE!"/>
    <e v="#VALUE!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x v="4253"/>
    <n v="4"/>
    <n v="0"/>
    <x v="5052"/>
    <n v="2017"/>
    <n v="5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x v="4254"/>
    <n v="2"/>
    <n v="0.1"/>
    <x v="5053"/>
    <n v="2017"/>
    <n v="5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x v="4255"/>
    <n v="4"/>
    <n v="0"/>
    <x v="5054"/>
    <n v="2017"/>
    <n v="5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x v="4256"/>
    <n v="4"/>
    <n v="0.2"/>
    <x v="5055"/>
    <e v="#VALUE!"/>
    <e v="#VALUE!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x v="4257"/>
    <n v="3"/>
    <n v="0"/>
    <x v="5056"/>
    <n v="2015"/>
    <n v="7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x v="2628"/>
    <n v="2"/>
    <n v="0"/>
    <x v="5057"/>
    <n v="2015"/>
    <n v="7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x v="4258"/>
    <n v="2"/>
    <n v="0"/>
    <x v="5058"/>
    <n v="2015"/>
    <n v="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x v="2133"/>
    <n v="3"/>
    <n v="0"/>
    <x v="3487"/>
    <n v="2015"/>
    <n v="7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x v="4259"/>
    <n v="5"/>
    <n v="0"/>
    <x v="5059"/>
    <e v="#VALUE!"/>
    <e v="#VALUE!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x v="359"/>
    <n v="1"/>
    <n v="0.2"/>
    <x v="5060"/>
    <n v="2015"/>
    <n v="1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x v="2150"/>
    <n v="3"/>
    <n v="0"/>
    <x v="2327"/>
    <n v="2015"/>
    <n v="1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x v="1507"/>
    <n v="2"/>
    <n v="0"/>
    <x v="1597"/>
    <n v="2015"/>
    <n v="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x v="947"/>
    <n v="5"/>
    <n v="0.6"/>
    <x v="5061"/>
    <n v="2017"/>
    <n v="3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x v="3252"/>
    <n v="2"/>
    <n v="0.2"/>
    <x v="3700"/>
    <n v="2017"/>
    <n v="3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x v="4260"/>
    <n v="1"/>
    <n v="0.7"/>
    <x v="5062"/>
    <e v="#VALUE!"/>
    <e v="#VALUE!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x v="4261"/>
    <n v="1"/>
    <n v="0"/>
    <x v="5063"/>
    <n v="2015"/>
    <n v="6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x v="4262"/>
    <n v="2"/>
    <n v="0"/>
    <x v="5064"/>
    <n v="2015"/>
    <n v="6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x v="202"/>
    <n v="5"/>
    <n v="0.2"/>
    <x v="5065"/>
    <n v="2014"/>
    <n v="6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x v="1195"/>
    <n v="5"/>
    <n v="0.2"/>
    <x v="5066"/>
    <e v="#VALUE!"/>
    <e v="#VALUE!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x v="233"/>
    <n v="4"/>
    <n v="0"/>
    <x v="245"/>
    <e v="#VALUE!"/>
    <e v="#VALUE!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x v="90"/>
    <n v="1"/>
    <n v="0"/>
    <x v="90"/>
    <e v="#VALUE!"/>
    <e v="#VALUE!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x v="1134"/>
    <n v="6"/>
    <n v="0.2"/>
    <x v="5067"/>
    <e v="#VALUE!"/>
    <e v="#VALUE!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x v="2420"/>
    <n v="2"/>
    <n v="0"/>
    <x v="2662"/>
    <n v="2015"/>
    <n v="10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x v="4191"/>
    <n v="7"/>
    <n v="0.2"/>
    <x v="5068"/>
    <e v="#VALUE!"/>
    <e v="#VALUE!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x v="4263"/>
    <n v="5"/>
    <n v="0.2"/>
    <x v="3828"/>
    <e v="#VALUE!"/>
    <e v="#VALUE!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x v="4264"/>
    <n v="1"/>
    <n v="0.2"/>
    <x v="5069"/>
    <e v="#VALUE!"/>
    <e v="#VALUE!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x v="187"/>
    <n v="8"/>
    <n v="0"/>
    <x v="189"/>
    <e v="#VALUE!"/>
    <e v="#VALUE!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x v="4265"/>
    <n v="1"/>
    <n v="0"/>
    <x v="5070"/>
    <n v="2017"/>
    <n v="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x v="4266"/>
    <n v="1"/>
    <n v="0"/>
    <x v="5071"/>
    <n v="2017"/>
    <n v="4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x v="4267"/>
    <n v="2"/>
    <n v="0"/>
    <x v="5072"/>
    <n v="2017"/>
    <n v="4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x v="4268"/>
    <n v="5"/>
    <n v="0.2"/>
    <x v="5073"/>
    <e v="#VALUE!"/>
    <e v="#VALUE!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x v="4269"/>
    <n v="5"/>
    <n v="0.6"/>
    <x v="5074"/>
    <n v="2016"/>
    <n v="3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x v="391"/>
    <n v="2"/>
    <n v="0.2"/>
    <x v="2159"/>
    <e v="#VALUE!"/>
    <e v="#VALUE!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x v="202"/>
    <n v="4"/>
    <n v="0"/>
    <x v="5075"/>
    <n v="2017"/>
    <n v="3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x v="153"/>
    <n v="3"/>
    <n v="0"/>
    <x v="5076"/>
    <n v="2017"/>
    <n v="3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x v="804"/>
    <n v="3"/>
    <n v="0"/>
    <x v="834"/>
    <n v="2017"/>
    <n v="3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x v="4270"/>
    <n v="2"/>
    <n v="0.2"/>
    <x v="5077"/>
    <e v="#VALUE!"/>
    <e v="#VALUE!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x v="4271"/>
    <n v="5"/>
    <n v="0.2"/>
    <x v="5078"/>
    <e v="#VALUE!"/>
    <e v="#VALUE!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x v="1253"/>
    <n v="2"/>
    <n v="0.2"/>
    <x v="5079"/>
    <n v="2016"/>
    <n v="7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x v="1787"/>
    <n v="2"/>
    <n v="0"/>
    <x v="960"/>
    <e v="#VALUE!"/>
    <e v="#VALUE!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x v="311"/>
    <n v="1"/>
    <n v="0"/>
    <x v="5080"/>
    <n v="2017"/>
    <n v="10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x v="4272"/>
    <n v="5"/>
    <n v="0"/>
    <x v="5081"/>
    <n v="2017"/>
    <n v="10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x v="4273"/>
    <n v="8"/>
    <n v="0.2"/>
    <x v="5082"/>
    <n v="2014"/>
    <n v="8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x v="4274"/>
    <n v="5"/>
    <n v="0.5"/>
    <x v="5083"/>
    <e v="#VALUE!"/>
    <e v="#VALUE!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x v="3097"/>
    <n v="4"/>
    <n v="0.4"/>
    <x v="5084"/>
    <e v="#VALUE!"/>
    <e v="#VALUE!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x v="2065"/>
    <n v="4"/>
    <n v="0.8"/>
    <x v="5085"/>
    <e v="#VALUE!"/>
    <e v="#VALUE!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x v="730"/>
    <n v="2"/>
    <n v="0.2"/>
    <x v="2262"/>
    <e v="#VALUE!"/>
    <e v="#VALUE!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x v="4275"/>
    <n v="8"/>
    <n v="0.2"/>
    <x v="5086"/>
    <e v="#VALUE!"/>
    <e v="#VALUE!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x v="4276"/>
    <n v="1"/>
    <n v="0.8"/>
    <x v="5087"/>
    <e v="#VALUE!"/>
    <e v="#VALUE!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x v="232"/>
    <n v="2"/>
    <n v="0"/>
    <x v="234"/>
    <e v="#VALUE!"/>
    <e v="#VALUE!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x v="4277"/>
    <n v="2"/>
    <n v="0"/>
    <x v="5088"/>
    <e v="#VALUE!"/>
    <e v="#VALUE!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x v="4278"/>
    <n v="5"/>
    <n v="0"/>
    <x v="5089"/>
    <n v="2015"/>
    <n v="7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x v="91"/>
    <n v="2"/>
    <n v="0"/>
    <x v="2027"/>
    <n v="2015"/>
    <n v="7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x v="2"/>
    <n v="2"/>
    <n v="0"/>
    <x v="5090"/>
    <e v="#VALUE!"/>
    <e v="#VALUE!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x v="1755"/>
    <n v="2"/>
    <n v="0"/>
    <x v="2136"/>
    <e v="#VALUE!"/>
    <e v="#VALUE!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x v="1369"/>
    <n v="6"/>
    <n v="0"/>
    <x v="5091"/>
    <e v="#VALUE!"/>
    <e v="#VALUE!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x v="4279"/>
    <n v="4"/>
    <n v="0"/>
    <x v="5092"/>
    <e v="#VALUE!"/>
    <e v="#VALUE!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x v="4280"/>
    <n v="1"/>
    <n v="0"/>
    <x v="5093"/>
    <e v="#VALUE!"/>
    <e v="#VALUE!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x v="1062"/>
    <n v="2"/>
    <n v="0.2"/>
    <x v="5094"/>
    <e v="#VALUE!"/>
    <e v="#VALUE!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x v="791"/>
    <n v="2"/>
    <n v="0.2"/>
    <x v="820"/>
    <e v="#VALUE!"/>
    <e v="#VALUE!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x v="4281"/>
    <n v="5"/>
    <n v="0"/>
    <x v="5095"/>
    <n v="2017"/>
    <n v="6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x v="4282"/>
    <n v="8"/>
    <n v="0"/>
    <x v="5096"/>
    <n v="2017"/>
    <n v="6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x v="4283"/>
    <n v="6"/>
    <n v="0"/>
    <x v="5097"/>
    <n v="2017"/>
    <n v="6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x v="1776"/>
    <n v="2"/>
    <n v="0"/>
    <x v="5098"/>
    <e v="#VALUE!"/>
    <e v="#VALUE!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x v="3731"/>
    <n v="1"/>
    <n v="0"/>
    <x v="5099"/>
    <e v="#VALUE!"/>
    <e v="#VALUE!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x v="4284"/>
    <n v="3"/>
    <n v="0"/>
    <x v="5100"/>
    <e v="#VALUE!"/>
    <e v="#VALUE!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x v="1637"/>
    <n v="3"/>
    <n v="0.2"/>
    <x v="1742"/>
    <e v="#VALUE!"/>
    <e v="#VALUE!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x v="4285"/>
    <n v="2"/>
    <n v="0.2"/>
    <x v="5101"/>
    <e v="#VALUE!"/>
    <e v="#VALUE!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x v="4286"/>
    <n v="7"/>
    <n v="0"/>
    <x v="5102"/>
    <e v="#VALUE!"/>
    <e v="#VALUE!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x v="4287"/>
    <n v="5"/>
    <n v="0.3"/>
    <x v="5103"/>
    <e v="#VALUE!"/>
    <e v="#VALUE!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x v="843"/>
    <n v="5"/>
    <n v="0.2"/>
    <x v="5104"/>
    <e v="#VALUE!"/>
    <e v="#VALUE!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x v="1097"/>
    <n v="3"/>
    <n v="0.2"/>
    <x v="3008"/>
    <e v="#VALUE!"/>
    <e v="#VALUE!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x v="462"/>
    <n v="1"/>
    <n v="0.2"/>
    <x v="1639"/>
    <e v="#VALUE!"/>
    <e v="#VALUE!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x v="4288"/>
    <n v="2"/>
    <n v="0.2"/>
    <x v="5105"/>
    <e v="#VALUE!"/>
    <e v="#VALUE!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x v="4289"/>
    <n v="3"/>
    <n v="0"/>
    <x v="5106"/>
    <e v="#VALUE!"/>
    <e v="#VALUE!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x v="1524"/>
    <n v="6"/>
    <n v="0"/>
    <x v="1615"/>
    <e v="#VALUE!"/>
    <e v="#VALUE!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x v="132"/>
    <n v="5"/>
    <n v="0.7"/>
    <x v="5107"/>
    <n v="2017"/>
    <n v="10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x v="1136"/>
    <n v="1"/>
    <n v="0.2"/>
    <x v="5108"/>
    <e v="#VALUE!"/>
    <e v="#VALUE!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x v="2197"/>
    <n v="4"/>
    <n v="0.4"/>
    <x v="5109"/>
    <n v="2016"/>
    <n v="8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x v="4290"/>
    <n v="2"/>
    <n v="0.2"/>
    <x v="5110"/>
    <n v="2016"/>
    <n v="8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x v="2099"/>
    <n v="2"/>
    <n v="0"/>
    <x v="5111"/>
    <e v="#VALUE!"/>
    <e v="#VALUE!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x v="2363"/>
    <n v="3"/>
    <n v="0"/>
    <x v="3217"/>
    <e v="#VALUE!"/>
    <e v="#VALUE!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x v="708"/>
    <n v="3"/>
    <n v="0"/>
    <x v="5112"/>
    <e v="#VALUE!"/>
    <e v="#VALUE!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x v="737"/>
    <n v="3"/>
    <n v="0"/>
    <x v="5113"/>
    <e v="#VALUE!"/>
    <e v="#VALUE!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x v="4291"/>
    <n v="7"/>
    <n v="0"/>
    <x v="5114"/>
    <e v="#VALUE!"/>
    <e v="#VALUE!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x v="4292"/>
    <n v="8"/>
    <n v="0.2"/>
    <x v="5115"/>
    <e v="#VALUE!"/>
    <e v="#VALUE!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x v="537"/>
    <n v="3"/>
    <n v="0"/>
    <x v="551"/>
    <e v="#VALUE!"/>
    <e v="#VALUE!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x v="4293"/>
    <n v="4"/>
    <n v="0.4"/>
    <x v="5116"/>
    <e v="#VALUE!"/>
    <e v="#VALUE!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x v="4294"/>
    <n v="1"/>
    <n v="0.7"/>
    <x v="5117"/>
    <e v="#VALUE!"/>
    <e v="#VALUE!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x v="559"/>
    <n v="2"/>
    <n v="0.2"/>
    <x v="572"/>
    <e v="#VALUE!"/>
    <e v="#VALUE!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x v="4295"/>
    <n v="3"/>
    <n v="0.4"/>
    <x v="5118"/>
    <e v="#VALUE!"/>
    <e v="#VALUE!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x v="3250"/>
    <n v="2"/>
    <n v="0.2"/>
    <x v="5119"/>
    <n v="2014"/>
    <n v="3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x v="4296"/>
    <n v="6"/>
    <n v="0.4"/>
    <x v="5120"/>
    <n v="2014"/>
    <n v="3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x v="4297"/>
    <n v="7"/>
    <n v="0.7"/>
    <x v="5121"/>
    <n v="2014"/>
    <n v="3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x v="4298"/>
    <n v="3"/>
    <n v="0.2"/>
    <x v="5122"/>
    <n v="2014"/>
    <n v="3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x v="4299"/>
    <n v="5"/>
    <n v="0.2"/>
    <x v="5123"/>
    <e v="#VALUE!"/>
    <e v="#VALUE!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x v="2131"/>
    <n v="5"/>
    <n v="0.2"/>
    <x v="5124"/>
    <e v="#VALUE!"/>
    <e v="#VALUE!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x v="762"/>
    <n v="4"/>
    <n v="0"/>
    <x v="5125"/>
    <e v="#VALUE!"/>
    <e v="#VALUE!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x v="4300"/>
    <n v="5"/>
    <n v="0"/>
    <x v="5126"/>
    <e v="#VALUE!"/>
    <e v="#VALUE!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x v="214"/>
    <n v="3"/>
    <n v="0.2"/>
    <x v="216"/>
    <e v="#VALUE!"/>
    <e v="#VALUE!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x v="4301"/>
    <n v="4"/>
    <n v="0.3"/>
    <x v="5127"/>
    <e v="#VALUE!"/>
    <e v="#VALUE!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x v="4302"/>
    <n v="5"/>
    <n v="0.1"/>
    <x v="5128"/>
    <n v="2014"/>
    <n v="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x v="2817"/>
    <n v="5"/>
    <n v="0"/>
    <x v="3148"/>
    <e v="#VALUE!"/>
    <e v="#VALUE!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x v="4041"/>
    <n v="3"/>
    <n v="0"/>
    <x v="4757"/>
    <e v="#VALUE!"/>
    <e v="#VALUE!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x v="2428"/>
    <n v="2"/>
    <n v="0"/>
    <x v="2672"/>
    <e v="#VALUE!"/>
    <e v="#VALUE!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x v="1663"/>
    <n v="5"/>
    <n v="0"/>
    <x v="5129"/>
    <e v="#VALUE!"/>
    <e v="#VALUE!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x v="4303"/>
    <n v="3"/>
    <n v="0"/>
    <x v="5130"/>
    <e v="#VALUE!"/>
    <e v="#VALUE!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x v="1604"/>
    <n v="6"/>
    <n v="0.2"/>
    <x v="5131"/>
    <n v="2015"/>
    <n v="5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x v="4304"/>
    <n v="5"/>
    <n v="0.6"/>
    <x v="5132"/>
    <n v="2017"/>
    <n v="4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x v="4305"/>
    <n v="1"/>
    <n v="0.2"/>
    <x v="5133"/>
    <n v="2017"/>
    <n v="4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x v="521"/>
    <n v="1"/>
    <n v="0.2"/>
    <x v="5134"/>
    <n v="2017"/>
    <n v="4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x v="4306"/>
    <n v="2"/>
    <n v="0"/>
    <x v="5135"/>
    <e v="#VALUE!"/>
    <e v="#VALUE!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x v="1816"/>
    <n v="2"/>
    <n v="0"/>
    <x v="1957"/>
    <e v="#VALUE!"/>
    <e v="#VALUE!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x v="4307"/>
    <n v="1"/>
    <n v="0"/>
    <x v="5136"/>
    <e v="#VALUE!"/>
    <e v="#VALUE!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x v="3097"/>
    <n v="3"/>
    <n v="0.2"/>
    <x v="3503"/>
    <e v="#VALUE!"/>
    <e v="#VALUE!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x v="4308"/>
    <n v="2"/>
    <n v="0.2"/>
    <x v="5137"/>
    <n v="2015"/>
    <n v="8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x v="400"/>
    <n v="2"/>
    <n v="0"/>
    <x v="2013"/>
    <e v="#VALUE!"/>
    <e v="#VALUE!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x v="3228"/>
    <n v="7"/>
    <n v="0"/>
    <x v="5138"/>
    <e v="#VALUE!"/>
    <e v="#VALUE!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x v="4309"/>
    <n v="1"/>
    <n v="0"/>
    <x v="5139"/>
    <n v="2014"/>
    <n v="5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x v="3761"/>
    <n v="7"/>
    <n v="0"/>
    <x v="5140"/>
    <n v="2014"/>
    <n v="5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x v="1053"/>
    <n v="2"/>
    <n v="0"/>
    <x v="1097"/>
    <e v="#VALUE!"/>
    <e v="#VALUE!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x v="453"/>
    <n v="5"/>
    <n v="0"/>
    <x v="467"/>
    <e v="#VALUE!"/>
    <e v="#VALUE!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x v="4310"/>
    <n v="5"/>
    <n v="0"/>
    <x v="5141"/>
    <e v="#VALUE!"/>
    <e v="#VALUE!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x v="1309"/>
    <n v="3"/>
    <n v="0"/>
    <x v="2913"/>
    <e v="#VALUE!"/>
    <e v="#VALUE!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x v="0"/>
    <n v="2"/>
    <n v="0"/>
    <x v="5142"/>
    <e v="#VALUE!"/>
    <e v="#VALUE!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x v="2986"/>
    <n v="5"/>
    <n v="0"/>
    <x v="3360"/>
    <e v="#VALUE!"/>
    <e v="#VALUE!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x v="2484"/>
    <n v="2"/>
    <n v="0"/>
    <x v="2738"/>
    <e v="#VALUE!"/>
    <e v="#VALUE!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x v="4311"/>
    <n v="6"/>
    <n v="0.2"/>
    <x v="5143"/>
    <e v="#VALUE!"/>
    <e v="#VALUE!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x v="3658"/>
    <n v="7"/>
    <n v="0"/>
    <x v="5144"/>
    <e v="#VALUE!"/>
    <e v="#VALUE!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x v="4312"/>
    <n v="5"/>
    <n v="0"/>
    <x v="5145"/>
    <n v="2016"/>
    <n v="2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x v="3125"/>
    <n v="5"/>
    <n v="0"/>
    <x v="4941"/>
    <n v="2016"/>
    <n v="2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x v="4313"/>
    <n v="6"/>
    <n v="0"/>
    <x v="5146"/>
    <n v="2016"/>
    <n v="2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x v="203"/>
    <n v="2"/>
    <n v="0"/>
    <x v="205"/>
    <e v="#VALUE!"/>
    <e v="#VALUE!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x v="4314"/>
    <n v="7"/>
    <n v="0"/>
    <x v="5147"/>
    <e v="#VALUE!"/>
    <e v="#VALUE!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x v="316"/>
    <n v="10"/>
    <n v="0.2"/>
    <x v="324"/>
    <n v="2014"/>
    <n v="6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x v="4315"/>
    <n v="3"/>
    <n v="0.2"/>
    <x v="5148"/>
    <e v="#VALUE!"/>
    <e v="#VALUE!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x v="1156"/>
    <n v="4"/>
    <n v="0.5"/>
    <x v="5149"/>
    <e v="#VALUE!"/>
    <e v="#VALUE!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x v="4316"/>
    <n v="3"/>
    <n v="0.7"/>
    <x v="5150"/>
    <n v="2017"/>
    <n v="3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x v="4317"/>
    <n v="2"/>
    <n v="0.2"/>
    <x v="5151"/>
    <n v="2017"/>
    <n v="3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x v="4318"/>
    <n v="1"/>
    <n v="0.2"/>
    <x v="5152"/>
    <n v="2017"/>
    <n v="3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x v="12"/>
    <n v="3"/>
    <n v="0.2"/>
    <x v="12"/>
    <n v="2017"/>
    <n v="3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x v="178"/>
    <n v="5"/>
    <n v="0.2"/>
    <x v="5153"/>
    <n v="2017"/>
    <n v="3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x v="4319"/>
    <n v="7"/>
    <n v="0.2"/>
    <x v="5154"/>
    <n v="2017"/>
    <n v="3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x v="472"/>
    <n v="2"/>
    <n v="0.2"/>
    <x v="232"/>
    <n v="2017"/>
    <n v="3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x v="4320"/>
    <n v="2"/>
    <n v="0.2"/>
    <x v="5155"/>
    <n v="2017"/>
    <n v="3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x v="4321"/>
    <n v="2"/>
    <n v="0.4"/>
    <x v="5156"/>
    <n v="2017"/>
    <n v="3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x v="4322"/>
    <n v="6"/>
    <n v="0"/>
    <x v="5157"/>
    <n v="2017"/>
    <n v="3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x v="1544"/>
    <n v="4"/>
    <n v="0"/>
    <x v="4761"/>
    <n v="2017"/>
    <n v="3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x v="4323"/>
    <n v="4"/>
    <n v="0.2"/>
    <x v="5158"/>
    <e v="#VALUE!"/>
    <e v="#VALUE!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x v="4324"/>
    <n v="3"/>
    <n v="0.7"/>
    <x v="5159"/>
    <e v="#VALUE!"/>
    <e v="#VALUE!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x v="4325"/>
    <n v="14"/>
    <n v="0.2"/>
    <x v="5160"/>
    <e v="#VALUE!"/>
    <e v="#VALUE!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x v="56"/>
    <n v="5"/>
    <n v="0"/>
    <x v="56"/>
    <e v="#VALUE!"/>
    <e v="#VALUE!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x v="4326"/>
    <n v="4"/>
    <n v="0.2"/>
    <x v="5161"/>
    <e v="#VALUE!"/>
    <e v="#VALUE!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x v="4327"/>
    <n v="2"/>
    <n v="0.2"/>
    <x v="2578"/>
    <e v="#VALUE!"/>
    <e v="#VALUE!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x v="4328"/>
    <n v="5"/>
    <n v="0.2"/>
    <x v="5162"/>
    <e v="#VALUE!"/>
    <e v="#VALUE!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x v="4329"/>
    <n v="4"/>
    <n v="0.2"/>
    <x v="5163"/>
    <e v="#VALUE!"/>
    <e v="#VALUE!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x v="728"/>
    <n v="2"/>
    <n v="0.2"/>
    <x v="750"/>
    <e v="#VALUE!"/>
    <e v="#VALUE!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x v="12"/>
    <n v="3"/>
    <n v="0.2"/>
    <x v="12"/>
    <e v="#VALUE!"/>
    <e v="#VALUE!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x v="2627"/>
    <n v="2"/>
    <n v="0.2"/>
    <x v="2920"/>
    <e v="#VALUE!"/>
    <e v="#VALUE!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x v="167"/>
    <n v="3"/>
    <n v="0"/>
    <x v="2776"/>
    <e v="#VALUE!"/>
    <e v="#VALUE!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x v="4330"/>
    <n v="9"/>
    <n v="0"/>
    <x v="5164"/>
    <e v="#VALUE!"/>
    <e v="#VALUE!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x v="4331"/>
    <n v="14"/>
    <n v="0"/>
    <x v="5165"/>
    <e v="#VALUE!"/>
    <e v="#VALUE!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x v="4332"/>
    <n v="6"/>
    <n v="0"/>
    <x v="5166"/>
    <e v="#VALUE!"/>
    <e v="#VALUE!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x v="2590"/>
    <n v="6"/>
    <n v="0.4"/>
    <x v="2873"/>
    <n v="2014"/>
    <n v="2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x v="4333"/>
    <n v="7"/>
    <n v="0.4"/>
    <x v="5167"/>
    <n v="2014"/>
    <n v="2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x v="4334"/>
    <n v="3"/>
    <n v="0.7"/>
    <x v="5168"/>
    <n v="2014"/>
    <n v="2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x v="1421"/>
    <n v="3"/>
    <n v="0"/>
    <x v="1498"/>
    <e v="#VALUE!"/>
    <e v="#VALUE!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x v="4335"/>
    <n v="3"/>
    <n v="0.2"/>
    <x v="5169"/>
    <e v="#VALUE!"/>
    <e v="#VALUE!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x v="4336"/>
    <n v="4"/>
    <n v="0.2"/>
    <x v="5170"/>
    <n v="2016"/>
    <n v="9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x v="4337"/>
    <n v="4"/>
    <n v="0.2"/>
    <x v="5171"/>
    <n v="2016"/>
    <n v="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x v="999"/>
    <n v="5"/>
    <n v="0"/>
    <x v="1042"/>
    <e v="#VALUE!"/>
    <e v="#VALUE!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x v="4338"/>
    <n v="3"/>
    <n v="0.2"/>
    <x v="5172"/>
    <e v="#VALUE!"/>
    <e v="#VALUE!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x v="880"/>
    <n v="3"/>
    <n v="0"/>
    <x v="917"/>
    <e v="#VALUE!"/>
    <e v="#VALUE!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x v="1680"/>
    <n v="6"/>
    <n v="0"/>
    <x v="5173"/>
    <n v="2017"/>
    <n v="6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x v="132"/>
    <n v="4"/>
    <n v="0"/>
    <x v="2054"/>
    <n v="2017"/>
    <n v="6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x v="2313"/>
    <n v="7"/>
    <n v="0"/>
    <x v="2524"/>
    <n v="2017"/>
    <n v="6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x v="4339"/>
    <n v="2"/>
    <n v="0.2"/>
    <x v="5174"/>
    <n v="2017"/>
    <n v="6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x v="286"/>
    <n v="3"/>
    <n v="0.2"/>
    <x v="232"/>
    <e v="#VALUE!"/>
    <e v="#VALUE!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x v="4340"/>
    <n v="5"/>
    <n v="0"/>
    <x v="5175"/>
    <e v="#VALUE!"/>
    <e v="#VALUE!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x v="4341"/>
    <n v="10"/>
    <n v="0"/>
    <x v="5176"/>
    <e v="#VALUE!"/>
    <e v="#VALUE!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x v="4342"/>
    <n v="2"/>
    <n v="0"/>
    <x v="5177"/>
    <e v="#VALUE!"/>
    <e v="#VALUE!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x v="638"/>
    <n v="1"/>
    <n v="0.2"/>
    <x v="61"/>
    <e v="#VALUE!"/>
    <e v="#VALUE!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x v="4343"/>
    <n v="4"/>
    <n v="0"/>
    <x v="5178"/>
    <e v="#VALUE!"/>
    <e v="#VALUE!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x v="3607"/>
    <n v="3"/>
    <n v="0"/>
    <x v="4161"/>
    <e v="#VALUE!"/>
    <e v="#VALUE!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x v="4344"/>
    <n v="7"/>
    <n v="0"/>
    <x v="5179"/>
    <e v="#VALUE!"/>
    <e v="#VALUE!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x v="1942"/>
    <n v="2"/>
    <n v="0.2"/>
    <x v="5180"/>
    <n v="2016"/>
    <n v="7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x v="2837"/>
    <n v="1"/>
    <n v="0.4"/>
    <x v="4533"/>
    <n v="2016"/>
    <n v="7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x v="3416"/>
    <n v="5"/>
    <n v="0.7"/>
    <x v="3916"/>
    <n v="2016"/>
    <n v="7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x v="2276"/>
    <n v="5"/>
    <n v="0.7"/>
    <x v="5181"/>
    <n v="2016"/>
    <n v="7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x v="3969"/>
    <n v="4"/>
    <n v="0"/>
    <x v="5182"/>
    <e v="#VALUE!"/>
    <e v="#VALUE!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x v="4345"/>
    <n v="4"/>
    <n v="0"/>
    <x v="5183"/>
    <e v="#VALUE!"/>
    <e v="#VALUE!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x v="4346"/>
    <n v="3"/>
    <n v="0.2"/>
    <x v="5184"/>
    <e v="#VALUE!"/>
    <e v="#VALUE!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x v="4347"/>
    <n v="3"/>
    <n v="0.8"/>
    <x v="5185"/>
    <e v="#VALUE!"/>
    <e v="#VALUE!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x v="3355"/>
    <n v="5"/>
    <n v="0"/>
    <x v="5186"/>
    <n v="2017"/>
    <n v="4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x v="4348"/>
    <n v="1"/>
    <n v="0"/>
    <x v="5187"/>
    <n v="2017"/>
    <n v="4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x v="4349"/>
    <n v="5"/>
    <n v="0"/>
    <x v="5188"/>
    <n v="2017"/>
    <n v="4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x v="4350"/>
    <n v="3"/>
    <n v="0.2"/>
    <x v="5189"/>
    <e v="#VALUE!"/>
    <e v="#VALUE!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x v="4351"/>
    <n v="10"/>
    <n v="0.2"/>
    <x v="634"/>
    <e v="#VALUE!"/>
    <e v="#VALUE!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x v="4088"/>
    <n v="3"/>
    <n v="0.4"/>
    <x v="4821"/>
    <e v="#VALUE!"/>
    <e v="#VALUE!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x v="2031"/>
    <n v="3"/>
    <n v="0.2"/>
    <x v="5190"/>
    <e v="#VALUE!"/>
    <e v="#VALUE!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x v="4352"/>
    <n v="1"/>
    <n v="0"/>
    <x v="5191"/>
    <e v="#VALUE!"/>
    <e v="#VALUE!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x v="4353"/>
    <n v="5"/>
    <n v="0"/>
    <x v="5192"/>
    <e v="#VALUE!"/>
    <e v="#VALUE!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x v="4354"/>
    <n v="6"/>
    <n v="0"/>
    <x v="5193"/>
    <e v="#VALUE!"/>
    <e v="#VALUE!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x v="1809"/>
    <n v="2"/>
    <n v="0"/>
    <x v="5194"/>
    <e v="#VALUE!"/>
    <e v="#VALUE!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x v="4070"/>
    <n v="3"/>
    <n v="0.2"/>
    <x v="4798"/>
    <e v="#VALUE!"/>
    <e v="#VALUE!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x v="3212"/>
    <n v="1"/>
    <n v="0"/>
    <x v="3647"/>
    <e v="#VALUE!"/>
    <e v="#VALUE!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x v="4355"/>
    <n v="5"/>
    <n v="0.7"/>
    <x v="5195"/>
    <e v="#VALUE!"/>
    <e v="#VALUE!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x v="1310"/>
    <n v="2"/>
    <n v="0.2"/>
    <x v="1369"/>
    <e v="#VALUE!"/>
    <e v="#VALUE!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x v="1609"/>
    <n v="1"/>
    <n v="0.2"/>
    <x v="1712"/>
    <e v="#VALUE!"/>
    <e v="#VALUE!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x v="4356"/>
    <n v="6"/>
    <n v="0.3"/>
    <x v="5196"/>
    <n v="2014"/>
    <n v="1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x v="1121"/>
    <n v="3"/>
    <n v="0.2"/>
    <x v="4546"/>
    <n v="2014"/>
    <n v="1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x v="4357"/>
    <n v="6"/>
    <n v="0"/>
    <x v="5197"/>
    <e v="#VALUE!"/>
    <e v="#VALUE!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x v="4358"/>
    <n v="4"/>
    <n v="0.1"/>
    <x v="5198"/>
    <n v="2015"/>
    <n v="1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x v="518"/>
    <n v="2"/>
    <n v="0"/>
    <x v="534"/>
    <e v="#VALUE!"/>
    <e v="#VALUE!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x v="1222"/>
    <n v="5"/>
    <n v="0"/>
    <x v="1272"/>
    <e v="#VALUE!"/>
    <e v="#VALUE!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x v="1864"/>
    <n v="4"/>
    <n v="0.2"/>
    <x v="5199"/>
    <e v="#VALUE!"/>
    <e v="#VALUE!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x v="4359"/>
    <n v="3"/>
    <n v="0.2"/>
    <x v="5200"/>
    <e v="#VALUE!"/>
    <e v="#VALUE!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x v="4360"/>
    <n v="1"/>
    <n v="0.2"/>
    <x v="5201"/>
    <e v="#VALUE!"/>
    <e v="#VALUE!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x v="4361"/>
    <n v="1"/>
    <n v="0.8"/>
    <x v="5202"/>
    <e v="#VALUE!"/>
    <e v="#VALUE!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x v="4362"/>
    <n v="1"/>
    <n v="0.2"/>
    <x v="5203"/>
    <e v="#VALUE!"/>
    <e v="#VALUE!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x v="4363"/>
    <n v="9"/>
    <n v="0.1"/>
    <x v="5204"/>
    <n v="2015"/>
    <n v="5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x v="4364"/>
    <n v="5"/>
    <n v="0"/>
    <x v="5205"/>
    <e v="#VALUE!"/>
    <e v="#VALUE!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x v="974"/>
    <n v="1"/>
    <n v="0"/>
    <x v="1016"/>
    <e v="#VALUE!"/>
    <e v="#VALUE!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x v="4365"/>
    <n v="5"/>
    <n v="0.8"/>
    <x v="5206"/>
    <e v="#VALUE!"/>
    <e v="#VALUE!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x v="4366"/>
    <n v="3"/>
    <n v="0"/>
    <x v="5207"/>
    <n v="2014"/>
    <n v="7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x v="4367"/>
    <n v="2"/>
    <n v="0.3"/>
    <x v="5208"/>
    <n v="2014"/>
    <n v="7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x v="874"/>
    <n v="3"/>
    <n v="0"/>
    <x v="1028"/>
    <n v="2014"/>
    <n v="7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x v="1711"/>
    <n v="4"/>
    <n v="0"/>
    <x v="1824"/>
    <n v="2014"/>
    <n v="7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x v="124"/>
    <n v="4"/>
    <n v="0.8"/>
    <x v="5209"/>
    <n v="2017"/>
    <n v="5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x v="4368"/>
    <n v="5"/>
    <n v="0.2"/>
    <x v="5210"/>
    <n v="2017"/>
    <n v="5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x v="638"/>
    <n v="2"/>
    <n v="0.2"/>
    <x v="5211"/>
    <e v="#VALUE!"/>
    <e v="#VALUE!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x v="2555"/>
    <n v="3"/>
    <n v="0.3"/>
    <x v="2830"/>
    <e v="#VALUE!"/>
    <e v="#VALUE!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x v="836"/>
    <n v="3"/>
    <n v="0.2"/>
    <x v="871"/>
    <e v="#VALUE!"/>
    <e v="#VALUE!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x v="2609"/>
    <n v="3"/>
    <n v="0.2"/>
    <x v="2897"/>
    <e v="#VALUE!"/>
    <e v="#VALUE!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x v="489"/>
    <n v="2"/>
    <n v="0"/>
    <x v="1452"/>
    <n v="2016"/>
    <n v="10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x v="1601"/>
    <n v="4"/>
    <n v="0"/>
    <x v="1703"/>
    <e v="#VALUE!"/>
    <e v="#VALUE!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x v="4369"/>
    <n v="8"/>
    <n v="0"/>
    <x v="5212"/>
    <e v="#VALUE!"/>
    <e v="#VALUE!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x v="4370"/>
    <n v="8"/>
    <n v="0"/>
    <x v="5213"/>
    <n v="2017"/>
    <n v="3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x v="2932"/>
    <n v="3"/>
    <n v="0.2"/>
    <x v="4262"/>
    <n v="2017"/>
    <n v="3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x v="2093"/>
    <n v="6"/>
    <n v="0"/>
    <x v="5214"/>
    <n v="2015"/>
    <n v="6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x v="4371"/>
    <n v="7"/>
    <n v="0.2"/>
    <x v="5215"/>
    <e v="#VALUE!"/>
    <e v="#VALUE!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x v="3763"/>
    <n v="1"/>
    <n v="0"/>
    <x v="5030"/>
    <e v="#VALUE!"/>
    <e v="#VALUE!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x v="480"/>
    <n v="3"/>
    <n v="0"/>
    <x v="5216"/>
    <e v="#VALUE!"/>
    <e v="#VALUE!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x v="3033"/>
    <n v="3"/>
    <n v="0"/>
    <x v="5217"/>
    <e v="#VALUE!"/>
    <e v="#VALUE!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x v="686"/>
    <n v="3"/>
    <n v="0"/>
    <x v="703"/>
    <n v="2016"/>
    <n v="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x v="3033"/>
    <n v="6"/>
    <n v="0"/>
    <x v="5218"/>
    <e v="#VALUE!"/>
    <e v="#VALUE!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x v="1071"/>
    <n v="4"/>
    <n v="0"/>
    <x v="5219"/>
    <e v="#VALUE!"/>
    <e v="#VALUE!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x v="3355"/>
    <n v="5"/>
    <n v="0"/>
    <x v="5220"/>
    <e v="#VALUE!"/>
    <e v="#VALUE!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x v="1195"/>
    <n v="6"/>
    <n v="0"/>
    <x v="1243"/>
    <e v="#VALUE!"/>
    <e v="#VALUE!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x v="3271"/>
    <n v="3"/>
    <n v="0"/>
    <x v="5221"/>
    <e v="#VALUE!"/>
    <e v="#VALUE!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x v="1801"/>
    <n v="3"/>
    <n v="0"/>
    <x v="5222"/>
    <e v="#VALUE!"/>
    <e v="#VALUE!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x v="4372"/>
    <n v="2"/>
    <n v="0"/>
    <x v="5223"/>
    <e v="#VALUE!"/>
    <e v="#VALUE!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x v="4373"/>
    <n v="3"/>
    <n v="0.2"/>
    <x v="5224"/>
    <e v="#VALUE!"/>
    <e v="#VALUE!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x v="1610"/>
    <n v="3"/>
    <n v="0"/>
    <x v="5225"/>
    <e v="#VALUE!"/>
    <e v="#VALUE!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x v="4374"/>
    <n v="5"/>
    <n v="0.2"/>
    <x v="5226"/>
    <e v="#VALUE!"/>
    <e v="#VALUE!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x v="2939"/>
    <n v="2"/>
    <n v="0.2"/>
    <x v="3636"/>
    <e v="#VALUE!"/>
    <e v="#VALUE!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x v="4375"/>
    <n v="7"/>
    <n v="0"/>
    <x v="5227"/>
    <n v="2015"/>
    <n v="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x v="2660"/>
    <n v="5"/>
    <n v="0.7"/>
    <x v="5228"/>
    <e v="#VALUE!"/>
    <e v="#VALUE!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x v="752"/>
    <n v="1"/>
    <n v="0.2"/>
    <x v="779"/>
    <e v="#VALUE!"/>
    <e v="#VALUE!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x v="4376"/>
    <n v="1"/>
    <n v="0.7"/>
    <x v="5229"/>
    <n v="2014"/>
    <n v="6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x v="4377"/>
    <n v="2"/>
    <n v="0.2"/>
    <x v="5230"/>
    <n v="2014"/>
    <n v="6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x v="3224"/>
    <n v="3"/>
    <n v="0"/>
    <x v="5231"/>
    <n v="2014"/>
    <n v="2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x v="674"/>
    <n v="3"/>
    <n v="0"/>
    <x v="690"/>
    <n v="2014"/>
    <n v="2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x v="4378"/>
    <n v="8"/>
    <n v="0"/>
    <x v="5232"/>
    <n v="2014"/>
    <n v="2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x v="1189"/>
    <n v="6"/>
    <n v="0"/>
    <x v="5233"/>
    <n v="2014"/>
    <n v="2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x v="1741"/>
    <n v="3"/>
    <n v="0.2"/>
    <x v="5234"/>
    <e v="#VALUE!"/>
    <e v="#VALUE!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x v="3949"/>
    <n v="3"/>
    <n v="0"/>
    <x v="232"/>
    <e v="#VALUE!"/>
    <e v="#VALUE!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x v="1544"/>
    <n v="7"/>
    <n v="0"/>
    <x v="1637"/>
    <e v="#VALUE!"/>
    <e v="#VALUE!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x v="1972"/>
    <n v="4"/>
    <n v="0.2"/>
    <x v="5235"/>
    <e v="#VALUE!"/>
    <e v="#VALUE!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x v="4379"/>
    <n v="6"/>
    <n v="0.2"/>
    <x v="5236"/>
    <e v="#VALUE!"/>
    <e v="#VALUE!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x v="4380"/>
    <n v="3"/>
    <n v="0.2"/>
    <x v="5237"/>
    <e v="#VALUE!"/>
    <e v="#VALUE!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x v="4381"/>
    <n v="6"/>
    <n v="0"/>
    <x v="5238"/>
    <n v="2015"/>
    <n v="10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x v="1739"/>
    <n v="3"/>
    <n v="0.2"/>
    <x v="1860"/>
    <e v="#VALUE!"/>
    <e v="#VALUE!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x v="2771"/>
    <n v="2"/>
    <n v="0"/>
    <x v="5239"/>
    <e v="#VALUE!"/>
    <e v="#VALUE!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x v="3895"/>
    <n v="3"/>
    <n v="0"/>
    <x v="5240"/>
    <e v="#VALUE!"/>
    <e v="#VALUE!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x v="4382"/>
    <n v="5"/>
    <n v="0"/>
    <x v="5241"/>
    <e v="#VALUE!"/>
    <e v="#VALUE!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x v="660"/>
    <n v="3"/>
    <n v="0"/>
    <x v="675"/>
    <e v="#VALUE!"/>
    <e v="#VALUE!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x v="4025"/>
    <n v="2"/>
    <n v="0.15"/>
    <x v="4740"/>
    <e v="#VALUE!"/>
    <e v="#VALUE!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x v="3795"/>
    <n v="6"/>
    <n v="0"/>
    <x v="4420"/>
    <e v="#VALUE!"/>
    <e v="#VALUE!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x v="1523"/>
    <n v="4"/>
    <n v="0"/>
    <x v="1614"/>
    <e v="#VALUE!"/>
    <e v="#VALUE!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x v="56"/>
    <n v="5"/>
    <n v="0"/>
    <x v="56"/>
    <e v="#VALUE!"/>
    <e v="#VALUE!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x v="4383"/>
    <n v="6"/>
    <n v="0"/>
    <x v="5242"/>
    <e v="#VALUE!"/>
    <e v="#VALUE!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x v="2576"/>
    <n v="5"/>
    <n v="0"/>
    <x v="2857"/>
    <e v="#VALUE!"/>
    <e v="#VALUE!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x v="3609"/>
    <n v="3"/>
    <n v="0"/>
    <x v="5243"/>
    <e v="#VALUE!"/>
    <e v="#VALUE!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x v="3623"/>
    <n v="6"/>
    <n v="0"/>
    <x v="5244"/>
    <n v="2014"/>
    <n v="6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x v="2003"/>
    <n v="8"/>
    <n v="0"/>
    <x v="2163"/>
    <n v="2014"/>
    <n v="6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x v="4384"/>
    <n v="1"/>
    <n v="0.3"/>
    <x v="5245"/>
    <e v="#VALUE!"/>
    <e v="#VALUE!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x v="4385"/>
    <n v="4"/>
    <n v="0.3"/>
    <x v="5246"/>
    <e v="#VALUE!"/>
    <e v="#VALUE!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x v="4386"/>
    <n v="4"/>
    <n v="0"/>
    <x v="5247"/>
    <e v="#VALUE!"/>
    <e v="#VALUE!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x v="91"/>
    <n v="2"/>
    <n v="0"/>
    <x v="91"/>
    <e v="#VALUE!"/>
    <e v="#VALUE!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x v="4331"/>
    <n v="14"/>
    <n v="0"/>
    <x v="5248"/>
    <e v="#VALUE!"/>
    <e v="#VALUE!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x v="1552"/>
    <n v="5"/>
    <n v="0.7"/>
    <x v="5249"/>
    <n v="2015"/>
    <n v="2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x v="324"/>
    <n v="3"/>
    <n v="0.2"/>
    <x v="5250"/>
    <e v="#VALUE!"/>
    <e v="#VALUE!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x v="4387"/>
    <n v="5"/>
    <n v="0"/>
    <x v="5251"/>
    <e v="#VALUE!"/>
    <e v="#VALUE!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x v="4388"/>
    <n v="1"/>
    <n v="0"/>
    <x v="5252"/>
    <n v="2016"/>
    <n v="6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x v="4389"/>
    <n v="1"/>
    <n v="0"/>
    <x v="5253"/>
    <e v="#VALUE!"/>
    <e v="#VALUE!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x v="4390"/>
    <n v="11"/>
    <n v="0.7"/>
    <x v="5254"/>
    <n v="2017"/>
    <n v="6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x v="2483"/>
    <n v="4"/>
    <n v="0.2"/>
    <x v="2737"/>
    <n v="2017"/>
    <n v="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x v="1164"/>
    <n v="5"/>
    <n v="0.2"/>
    <x v="5255"/>
    <n v="2017"/>
    <n v="6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x v="4391"/>
    <n v="3"/>
    <n v="0"/>
    <x v="5256"/>
    <e v="#VALUE!"/>
    <e v="#VALUE!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x v="584"/>
    <n v="6"/>
    <n v="0.2"/>
    <x v="5257"/>
    <e v="#VALUE!"/>
    <e v="#VALUE!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x v="2702"/>
    <n v="8"/>
    <n v="0.4"/>
    <x v="5258"/>
    <e v="#VALUE!"/>
    <e v="#VALUE!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x v="4392"/>
    <n v="6"/>
    <n v="0"/>
    <x v="5259"/>
    <n v="2017"/>
    <n v="5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x v="4393"/>
    <n v="2"/>
    <n v="0"/>
    <x v="5260"/>
    <n v="2017"/>
    <n v="5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x v="4394"/>
    <n v="9"/>
    <n v="0"/>
    <x v="5261"/>
    <n v="2017"/>
    <n v="5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x v="2269"/>
    <n v="4"/>
    <n v="0.2"/>
    <x v="2468"/>
    <n v="2015"/>
    <n v="10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x v="4395"/>
    <n v="7"/>
    <n v="0.2"/>
    <x v="5262"/>
    <n v="2015"/>
    <n v="10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x v="4396"/>
    <n v="4"/>
    <n v="0.2"/>
    <x v="5263"/>
    <n v="2015"/>
    <n v="10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x v="4397"/>
    <n v="3"/>
    <n v="0.5"/>
    <x v="5264"/>
    <e v="#VALUE!"/>
    <e v="#VALUE!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x v="2734"/>
    <n v="2"/>
    <n v="0.2"/>
    <x v="4705"/>
    <e v="#VALUE!"/>
    <e v="#VALUE!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x v="507"/>
    <n v="7"/>
    <n v="0.8"/>
    <x v="523"/>
    <n v="2017"/>
    <n v="8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x v="4398"/>
    <n v="2"/>
    <n v="0.2"/>
    <x v="5265"/>
    <n v="2017"/>
    <n v="8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x v="1931"/>
    <n v="5"/>
    <n v="0.2"/>
    <x v="5266"/>
    <n v="2017"/>
    <n v="8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x v="4399"/>
    <n v="2"/>
    <n v="0.6"/>
    <x v="5267"/>
    <n v="2017"/>
    <n v="8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x v="557"/>
    <n v="4"/>
    <n v="0.2"/>
    <x v="570"/>
    <n v="2017"/>
    <n v="8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x v="4400"/>
    <n v="5"/>
    <n v="0.3"/>
    <x v="5268"/>
    <n v="2017"/>
    <n v="8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x v="3720"/>
    <n v="3"/>
    <n v="0.2"/>
    <x v="4677"/>
    <e v="#VALUE!"/>
    <e v="#VALUE!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x v="4401"/>
    <n v="1"/>
    <n v="0.2"/>
    <x v="5269"/>
    <e v="#VALUE!"/>
    <e v="#VALUE!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x v="4194"/>
    <n v="2"/>
    <n v="0.2"/>
    <x v="4962"/>
    <e v="#VALUE!"/>
    <e v="#VALUE!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x v="2945"/>
    <n v="5"/>
    <n v="0.2"/>
    <x v="5270"/>
    <e v="#VALUE!"/>
    <e v="#VALUE!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x v="4402"/>
    <n v="2"/>
    <n v="0.2"/>
    <x v="5271"/>
    <e v="#VALUE!"/>
    <e v="#VALUE!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x v="4403"/>
    <n v="9"/>
    <n v="0.5"/>
    <x v="5272"/>
    <e v="#VALUE!"/>
    <e v="#VALUE!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x v="4404"/>
    <n v="2"/>
    <n v="0"/>
    <x v="5273"/>
    <n v="2015"/>
    <n v="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x v="1976"/>
    <n v="2"/>
    <n v="0"/>
    <x v="5274"/>
    <n v="2015"/>
    <n v="8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x v="2456"/>
    <n v="7"/>
    <n v="0"/>
    <x v="5275"/>
    <n v="2015"/>
    <n v="8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x v="4405"/>
    <n v="5"/>
    <n v="0"/>
    <x v="5276"/>
    <e v="#VALUE!"/>
    <e v="#VALUE!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x v="4406"/>
    <n v="7"/>
    <n v="0"/>
    <x v="5277"/>
    <e v="#VALUE!"/>
    <e v="#VALUE!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x v="1523"/>
    <n v="5"/>
    <n v="0.2"/>
    <x v="5278"/>
    <e v="#VALUE!"/>
    <e v="#VALUE!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x v="4407"/>
    <n v="5"/>
    <n v="0"/>
    <x v="5279"/>
    <n v="2017"/>
    <n v="12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x v="51"/>
    <n v="2"/>
    <n v="0"/>
    <x v="51"/>
    <n v="2017"/>
    <n v="12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x v="4408"/>
    <n v="2"/>
    <n v="0"/>
    <x v="5280"/>
    <n v="2017"/>
    <n v="1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x v="4409"/>
    <n v="5"/>
    <n v="0"/>
    <x v="5281"/>
    <n v="2017"/>
    <n v="12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x v="3445"/>
    <n v="2"/>
    <n v="0"/>
    <x v="3951"/>
    <e v="#VALUE!"/>
    <e v="#VALUE!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x v="1967"/>
    <n v="2"/>
    <n v="0.2"/>
    <x v="669"/>
    <e v="#VALUE!"/>
    <e v="#VALUE!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x v="4410"/>
    <n v="7"/>
    <n v="0"/>
    <x v="5282"/>
    <n v="2015"/>
    <n v="11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x v="4411"/>
    <n v="4"/>
    <n v="0"/>
    <x v="615"/>
    <n v="2015"/>
    <n v="5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x v="267"/>
    <n v="6"/>
    <n v="0"/>
    <x v="1183"/>
    <e v="#VALUE!"/>
    <e v="#VALUE!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x v="4412"/>
    <n v="2"/>
    <n v="0"/>
    <x v="5283"/>
    <e v="#VALUE!"/>
    <e v="#VALUE!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x v="4413"/>
    <n v="5"/>
    <n v="0"/>
    <x v="5284"/>
    <e v="#VALUE!"/>
    <e v="#VALUE!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x v="4414"/>
    <n v="3"/>
    <n v="0"/>
    <x v="5285"/>
    <e v="#VALUE!"/>
    <e v="#VALUE!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x v="4415"/>
    <n v="7"/>
    <n v="0.2"/>
    <x v="5286"/>
    <n v="2014"/>
    <n v="10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x v="2868"/>
    <n v="1"/>
    <n v="0"/>
    <x v="5287"/>
    <n v="2017"/>
    <n v="2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x v="705"/>
    <n v="4"/>
    <n v="0"/>
    <x v="5288"/>
    <n v="2017"/>
    <n v="2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x v="674"/>
    <n v="3"/>
    <n v="0"/>
    <x v="690"/>
    <n v="2017"/>
    <n v="2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x v="4416"/>
    <n v="2"/>
    <n v="0"/>
    <x v="5289"/>
    <n v="2017"/>
    <n v="1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x v="130"/>
    <n v="6"/>
    <n v="0"/>
    <x v="5290"/>
    <n v="2014"/>
    <n v="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x v="4417"/>
    <n v="1"/>
    <n v="0.2"/>
    <x v="5291"/>
    <e v="#VALUE!"/>
    <e v="#VALUE!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x v="4418"/>
    <n v="2"/>
    <n v="0.6"/>
    <x v="5292"/>
    <e v="#VALUE!"/>
    <e v="#VALUE!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x v="1317"/>
    <n v="5"/>
    <n v="0.2"/>
    <x v="1887"/>
    <e v="#VALUE!"/>
    <e v="#VALUE!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x v="2068"/>
    <n v="4"/>
    <n v="0"/>
    <x v="2237"/>
    <e v="#VALUE!"/>
    <e v="#VALUE!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x v="1359"/>
    <n v="4"/>
    <n v="0"/>
    <x v="5293"/>
    <n v="2017"/>
    <n v="10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x v="4419"/>
    <n v="5"/>
    <n v="0.2"/>
    <x v="5294"/>
    <n v="2017"/>
    <n v="2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x v="254"/>
    <n v="4"/>
    <n v="0"/>
    <x v="5295"/>
    <e v="#VALUE!"/>
    <e v="#VALUE!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x v="4357"/>
    <n v="6"/>
    <n v="0"/>
    <x v="5296"/>
    <e v="#VALUE!"/>
    <e v="#VALUE!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x v="4420"/>
    <n v="11"/>
    <n v="0"/>
    <x v="5297"/>
    <n v="2017"/>
    <n v="11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x v="2169"/>
    <n v="3"/>
    <n v="0"/>
    <x v="2350"/>
    <e v="#VALUE!"/>
    <e v="#VALUE!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x v="4421"/>
    <n v="3"/>
    <n v="0"/>
    <x v="5298"/>
    <e v="#VALUE!"/>
    <e v="#VALUE!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x v="4422"/>
    <n v="3"/>
    <n v="0.2"/>
    <x v="5299"/>
    <n v="2016"/>
    <n v="2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x v="4423"/>
    <n v="3"/>
    <n v="0.2"/>
    <x v="5300"/>
    <n v="2016"/>
    <n v="2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x v="3715"/>
    <n v="1"/>
    <n v="0"/>
    <x v="5301"/>
    <n v="2016"/>
    <n v="2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x v="4424"/>
    <n v="2"/>
    <n v="0"/>
    <x v="5302"/>
    <e v="#VALUE!"/>
    <e v="#VALUE!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x v="2241"/>
    <n v="2"/>
    <n v="0.2"/>
    <x v="2433"/>
    <e v="#VALUE!"/>
    <e v="#VALUE!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x v="4338"/>
    <n v="3"/>
    <n v="0.2"/>
    <x v="5172"/>
    <e v="#VALUE!"/>
    <e v="#VALUE!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x v="4425"/>
    <n v="4"/>
    <n v="0.2"/>
    <x v="5303"/>
    <e v="#VALUE!"/>
    <e v="#VALUE!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x v="1669"/>
    <n v="4"/>
    <n v="0.7"/>
    <x v="5304"/>
    <e v="#VALUE!"/>
    <e v="#VALUE!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x v="2039"/>
    <n v="2"/>
    <n v="0.2"/>
    <x v="2876"/>
    <e v="#VALUE!"/>
    <e v="#VALUE!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x v="4426"/>
    <n v="3"/>
    <n v="0"/>
    <x v="5305"/>
    <e v="#VALUE!"/>
    <e v="#VALUE!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x v="166"/>
    <n v="3"/>
    <n v="0.2"/>
    <x v="168"/>
    <e v="#VALUE!"/>
    <e v="#VALUE!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x v="4427"/>
    <n v="7"/>
    <n v="0.2"/>
    <x v="5306"/>
    <n v="2016"/>
    <n v="10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x v="1484"/>
    <n v="3"/>
    <n v="0"/>
    <x v="1569"/>
    <e v="#VALUE!"/>
    <e v="#VALUE!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x v="2173"/>
    <n v="4"/>
    <n v="0.2"/>
    <x v="2354"/>
    <e v="#VALUE!"/>
    <e v="#VALUE!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x v="285"/>
    <n v="3"/>
    <n v="0.2"/>
    <x v="291"/>
    <e v="#VALUE!"/>
    <e v="#VALUE!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x v="4428"/>
    <n v="8"/>
    <n v="0.2"/>
    <x v="5307"/>
    <n v="2016"/>
    <n v="9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x v="4373"/>
    <n v="3"/>
    <n v="0.2"/>
    <x v="5308"/>
    <e v="#VALUE!"/>
    <e v="#VALUE!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x v="4429"/>
    <n v="6"/>
    <n v="0.6"/>
    <x v="5309"/>
    <e v="#VALUE!"/>
    <e v="#VALUE!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x v="4430"/>
    <n v="3"/>
    <n v="0.6"/>
    <x v="5310"/>
    <e v="#VALUE!"/>
    <e v="#VALUE!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x v="4431"/>
    <n v="3"/>
    <n v="0.2"/>
    <x v="5311"/>
    <e v="#VALUE!"/>
    <e v="#VALUE!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x v="4432"/>
    <n v="6"/>
    <n v="0.2"/>
    <x v="5312"/>
    <e v="#VALUE!"/>
    <e v="#VALUE!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x v="59"/>
    <n v="6"/>
    <n v="0"/>
    <x v="3071"/>
    <n v="2016"/>
    <n v="8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x v="233"/>
    <n v="4"/>
    <n v="0"/>
    <x v="1663"/>
    <n v="2016"/>
    <n v="8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x v="4433"/>
    <n v="4"/>
    <n v="0"/>
    <x v="5313"/>
    <n v="2016"/>
    <n v="8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x v="4180"/>
    <n v="3"/>
    <n v="0.2"/>
    <x v="905"/>
    <e v="#VALUE!"/>
    <e v="#VALUE!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x v="179"/>
    <n v="5"/>
    <n v="0"/>
    <x v="5314"/>
    <e v="#VALUE!"/>
    <e v="#VALUE!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x v="4434"/>
    <n v="2"/>
    <n v="0"/>
    <x v="5315"/>
    <e v="#VALUE!"/>
    <e v="#VALUE!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x v="80"/>
    <n v="3"/>
    <n v="0"/>
    <x v="5316"/>
    <e v="#VALUE!"/>
    <e v="#VALUE!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x v="1450"/>
    <n v="6"/>
    <n v="0"/>
    <x v="5317"/>
    <n v="2017"/>
    <n v="4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x v="4435"/>
    <n v="3"/>
    <n v="0"/>
    <x v="5318"/>
    <n v="2016"/>
    <n v="12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x v="466"/>
    <n v="3"/>
    <n v="0"/>
    <x v="5319"/>
    <n v="2016"/>
    <n v="12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x v="4436"/>
    <n v="4"/>
    <n v="0.2"/>
    <x v="5320"/>
    <n v="2016"/>
    <n v="1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x v="924"/>
    <n v="5"/>
    <n v="0"/>
    <x v="963"/>
    <n v="2017"/>
    <n v="10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x v="4437"/>
    <n v="6"/>
    <n v="0.2"/>
    <x v="5321"/>
    <n v="2016"/>
    <n v="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x v="4438"/>
    <n v="3"/>
    <n v="0.7"/>
    <x v="5322"/>
    <e v="#VALUE!"/>
    <e v="#VALUE!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x v="4439"/>
    <n v="4"/>
    <n v="0.2"/>
    <x v="5323"/>
    <e v="#VALUE!"/>
    <e v="#VALUE!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x v="557"/>
    <n v="4"/>
    <n v="0.2"/>
    <x v="570"/>
    <e v="#VALUE!"/>
    <e v="#VALUE!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x v="3380"/>
    <n v="4"/>
    <n v="0.2"/>
    <x v="3866"/>
    <n v="2014"/>
    <n v="4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x v="4440"/>
    <n v="2"/>
    <n v="0.2"/>
    <x v="5324"/>
    <n v="2014"/>
    <n v="4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x v="3190"/>
    <n v="2"/>
    <n v="0.2"/>
    <x v="3620"/>
    <e v="#VALUE!"/>
    <e v="#VALUE!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x v="4441"/>
    <n v="3"/>
    <n v="0"/>
    <x v="5325"/>
    <n v="2016"/>
    <n v="10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x v="4246"/>
    <n v="3"/>
    <n v="0"/>
    <x v="5037"/>
    <n v="2016"/>
    <n v="10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x v="4442"/>
    <n v="9"/>
    <n v="0"/>
    <x v="5326"/>
    <n v="2016"/>
    <n v="10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x v="4443"/>
    <n v="4"/>
    <n v="0.2"/>
    <x v="5327"/>
    <n v="2016"/>
    <n v="10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x v="4444"/>
    <n v="3"/>
    <n v="0.2"/>
    <x v="5328"/>
    <e v="#VALUE!"/>
    <e v="#VALUE!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x v="4445"/>
    <n v="2"/>
    <n v="0.3"/>
    <x v="5329"/>
    <e v="#VALUE!"/>
    <e v="#VALUE!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x v="2513"/>
    <n v="3"/>
    <n v="0.2"/>
    <x v="4508"/>
    <e v="#VALUE!"/>
    <e v="#VALUE!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x v="4446"/>
    <n v="3"/>
    <n v="0.2"/>
    <x v="5330"/>
    <n v="2017"/>
    <n v="6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x v="1197"/>
    <n v="6"/>
    <n v="0"/>
    <x v="5331"/>
    <e v="#VALUE!"/>
    <e v="#VALUE!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x v="4447"/>
    <n v="6"/>
    <n v="0.2"/>
    <x v="5332"/>
    <e v="#VALUE!"/>
    <e v="#VALUE!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x v="100"/>
    <n v="5"/>
    <n v="0.2"/>
    <x v="5333"/>
    <e v="#VALUE!"/>
    <e v="#VALUE!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x v="3125"/>
    <n v="5"/>
    <n v="0"/>
    <x v="3540"/>
    <e v="#VALUE!"/>
    <e v="#VALUE!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x v="475"/>
    <n v="1"/>
    <n v="0.2"/>
    <x v="5334"/>
    <n v="2017"/>
    <n v="11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x v="1444"/>
    <n v="3"/>
    <n v="0"/>
    <x v="2653"/>
    <n v="2017"/>
    <n v="11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x v="4448"/>
    <n v="2"/>
    <n v="0"/>
    <x v="5335"/>
    <n v="2017"/>
    <n v="1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x v="4174"/>
    <n v="2"/>
    <n v="0"/>
    <x v="5336"/>
    <e v="#VALUE!"/>
    <e v="#VALUE!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x v="4449"/>
    <n v="2"/>
    <n v="0"/>
    <x v="5337"/>
    <e v="#VALUE!"/>
    <e v="#VALUE!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x v="1156"/>
    <n v="2"/>
    <n v="0"/>
    <x v="3938"/>
    <e v="#VALUE!"/>
    <e v="#VALUE!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x v="1181"/>
    <n v="2"/>
    <n v="0"/>
    <x v="5338"/>
    <e v="#VALUE!"/>
    <e v="#VALUE!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x v="4450"/>
    <n v="4"/>
    <n v="0"/>
    <x v="5339"/>
    <e v="#VALUE!"/>
    <e v="#VALUE!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x v="4451"/>
    <n v="5"/>
    <n v="0"/>
    <x v="5340"/>
    <e v="#VALUE!"/>
    <e v="#VALUE!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x v="4452"/>
    <n v="4"/>
    <n v="0"/>
    <x v="5341"/>
    <e v="#VALUE!"/>
    <e v="#VALUE!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x v="4453"/>
    <n v="6"/>
    <n v="0"/>
    <x v="5342"/>
    <e v="#VALUE!"/>
    <e v="#VALUE!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x v="3314"/>
    <n v="2"/>
    <n v="0"/>
    <x v="232"/>
    <e v="#VALUE!"/>
    <e v="#VALUE!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x v="3291"/>
    <n v="1"/>
    <n v="0.2"/>
    <x v="5343"/>
    <n v="2017"/>
    <n v="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x v="1042"/>
    <n v="3"/>
    <n v="0"/>
    <x v="232"/>
    <e v="#VALUE!"/>
    <e v="#VALUE!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x v="4454"/>
    <n v="2"/>
    <n v="0.1"/>
    <x v="5344"/>
    <e v="#VALUE!"/>
    <e v="#VALUE!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x v="3119"/>
    <n v="5"/>
    <n v="0.2"/>
    <x v="3531"/>
    <n v="2016"/>
    <n v="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x v="200"/>
    <n v="2"/>
    <n v="0.2"/>
    <x v="4216"/>
    <n v="2016"/>
    <n v="2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x v="4455"/>
    <n v="3"/>
    <n v="0.3"/>
    <x v="5345"/>
    <n v="2016"/>
    <n v="2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x v="2555"/>
    <n v="3"/>
    <n v="0.3"/>
    <x v="2830"/>
    <e v="#VALUE!"/>
    <e v="#VALUE!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x v="33"/>
    <n v="2"/>
    <n v="0.2"/>
    <x v="33"/>
    <e v="#VALUE!"/>
    <e v="#VALUE!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x v="58"/>
    <n v="5"/>
    <n v="0.6"/>
    <x v="5346"/>
    <e v="#VALUE!"/>
    <e v="#VALUE!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x v="4456"/>
    <n v="7"/>
    <n v="0"/>
    <x v="5347"/>
    <n v="2014"/>
    <n v="12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x v="3704"/>
    <n v="5"/>
    <n v="0"/>
    <x v="4294"/>
    <e v="#VALUE!"/>
    <e v="#VALUE!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x v="1242"/>
    <n v="5"/>
    <n v="0.2"/>
    <x v="1294"/>
    <n v="2017"/>
    <n v="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x v="4457"/>
    <n v="3"/>
    <n v="0.7"/>
    <x v="5348"/>
    <n v="2017"/>
    <n v="9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x v="323"/>
    <n v="2"/>
    <n v="0.2"/>
    <x v="332"/>
    <n v="2016"/>
    <n v="4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x v="4458"/>
    <n v="1"/>
    <n v="0.2"/>
    <x v="5349"/>
    <n v="2016"/>
    <n v="4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x v="783"/>
    <n v="6"/>
    <n v="0"/>
    <x v="812"/>
    <n v="2016"/>
    <n v="4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x v="4459"/>
    <n v="4"/>
    <n v="0"/>
    <x v="5350"/>
    <e v="#VALUE!"/>
    <e v="#VALUE!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x v="4460"/>
    <n v="3"/>
    <n v="0.2"/>
    <x v="5351"/>
    <n v="2016"/>
    <n v="5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x v="4461"/>
    <n v="9"/>
    <n v="0"/>
    <x v="5352"/>
    <e v="#VALUE!"/>
    <e v="#VALUE!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x v="4462"/>
    <n v="3"/>
    <n v="0"/>
    <x v="5353"/>
    <n v="2016"/>
    <n v="3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x v="1787"/>
    <n v="2"/>
    <n v="0"/>
    <x v="960"/>
    <n v="2016"/>
    <n v="3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x v="1022"/>
    <n v="2"/>
    <n v="0"/>
    <x v="1068"/>
    <n v="2016"/>
    <n v="3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x v="2003"/>
    <n v="8"/>
    <n v="0"/>
    <x v="2163"/>
    <n v="2016"/>
    <n v="3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x v="4463"/>
    <n v="4"/>
    <n v="0.2"/>
    <x v="625"/>
    <e v="#VALUE!"/>
    <e v="#VALUE!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x v="4464"/>
    <n v="3"/>
    <n v="0.2"/>
    <x v="5354"/>
    <e v="#VALUE!"/>
    <e v="#VALUE!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x v="4465"/>
    <n v="1"/>
    <n v="0.4"/>
    <x v="5355"/>
    <e v="#VALUE!"/>
    <e v="#VALUE!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x v="4466"/>
    <n v="5"/>
    <n v="0.2"/>
    <x v="5356"/>
    <e v="#VALUE!"/>
    <e v="#VALUE!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x v="557"/>
    <n v="4"/>
    <n v="0.2"/>
    <x v="570"/>
    <e v="#VALUE!"/>
    <e v="#VALUE!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x v="2073"/>
    <n v="3"/>
    <n v="0"/>
    <x v="2243"/>
    <e v="#VALUE!"/>
    <e v="#VALUE!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x v="1546"/>
    <n v="7"/>
    <n v="0"/>
    <x v="5357"/>
    <e v="#VALUE!"/>
    <e v="#VALUE!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x v="1182"/>
    <n v="4"/>
    <n v="0.2"/>
    <x v="5358"/>
    <n v="2015"/>
    <n v="7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x v="1350"/>
    <n v="5"/>
    <n v="0.2"/>
    <x v="5359"/>
    <e v="#VALUE!"/>
    <e v="#VALUE!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x v="2966"/>
    <n v="1"/>
    <n v="0"/>
    <x v="5360"/>
    <n v="2016"/>
    <n v="10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x v="2714"/>
    <n v="3"/>
    <n v="0"/>
    <x v="3035"/>
    <e v="#VALUE!"/>
    <e v="#VALUE!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x v="4467"/>
    <n v="2"/>
    <n v="0.2"/>
    <x v="5361"/>
    <e v="#VALUE!"/>
    <e v="#VALUE!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x v="1946"/>
    <n v="3"/>
    <n v="0.2"/>
    <x v="5362"/>
    <e v="#VALUE!"/>
    <e v="#VALUE!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x v="523"/>
    <n v="2"/>
    <n v="0.6"/>
    <x v="5363"/>
    <e v="#VALUE!"/>
    <e v="#VALUE!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x v="1839"/>
    <n v="2"/>
    <n v="0.6"/>
    <x v="5364"/>
    <e v="#VALUE!"/>
    <e v="#VALUE!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x v="3497"/>
    <n v="1"/>
    <n v="0.8"/>
    <x v="5365"/>
    <e v="#VALUE!"/>
    <e v="#VALUE!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x v="2273"/>
    <n v="5"/>
    <n v="0.6"/>
    <x v="5366"/>
    <e v="#VALUE!"/>
    <e v="#VALUE!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x v="4468"/>
    <n v="1"/>
    <n v="0.5"/>
    <x v="5367"/>
    <e v="#VALUE!"/>
    <e v="#VALUE!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x v="1720"/>
    <n v="2"/>
    <n v="0.7"/>
    <x v="5368"/>
    <e v="#VALUE!"/>
    <e v="#VALUE!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x v="4469"/>
    <n v="3"/>
    <n v="0.2"/>
    <x v="5369"/>
    <e v="#VALUE!"/>
    <e v="#VALUE!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x v="4470"/>
    <n v="2"/>
    <n v="0.2"/>
    <x v="5370"/>
    <e v="#VALUE!"/>
    <e v="#VALUE!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x v="4471"/>
    <n v="2"/>
    <n v="0.2"/>
    <x v="5371"/>
    <e v="#VALUE!"/>
    <e v="#VALUE!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x v="2564"/>
    <n v="2"/>
    <n v="0"/>
    <x v="5372"/>
    <n v="2014"/>
    <n v="5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x v="739"/>
    <n v="2"/>
    <n v="0"/>
    <x v="5373"/>
    <e v="#VALUE!"/>
    <e v="#VALUE!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x v="4472"/>
    <n v="1"/>
    <n v="0.2"/>
    <x v="5374"/>
    <e v="#VALUE!"/>
    <e v="#VALUE!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x v="3874"/>
    <n v="3"/>
    <n v="0.2"/>
    <x v="4544"/>
    <e v="#VALUE!"/>
    <e v="#VALUE!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x v="1044"/>
    <n v="3"/>
    <n v="0.6"/>
    <x v="5375"/>
    <e v="#VALUE!"/>
    <e v="#VALUE!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x v="2350"/>
    <n v="2"/>
    <n v="0.7"/>
    <x v="3961"/>
    <e v="#VALUE!"/>
    <e v="#VALUE!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x v="4473"/>
    <n v="1"/>
    <n v="0.7"/>
    <x v="5376"/>
    <e v="#VALUE!"/>
    <e v="#VALUE!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x v="4474"/>
    <n v="2"/>
    <n v="0.3"/>
    <x v="5377"/>
    <e v="#VALUE!"/>
    <e v="#VALUE!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x v="4475"/>
    <n v="4"/>
    <n v="0.7"/>
    <x v="5378"/>
    <e v="#VALUE!"/>
    <e v="#VALUE!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x v="4476"/>
    <n v="8"/>
    <n v="0.2"/>
    <x v="340"/>
    <e v="#VALUE!"/>
    <e v="#VALUE!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x v="4477"/>
    <n v="2"/>
    <n v="0.7"/>
    <x v="5379"/>
    <e v="#VALUE!"/>
    <e v="#VALUE!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x v="869"/>
    <n v="3"/>
    <n v="0"/>
    <x v="4988"/>
    <e v="#VALUE!"/>
    <e v="#VALUE!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x v="1488"/>
    <n v="5"/>
    <n v="0"/>
    <x v="5380"/>
    <e v="#VALUE!"/>
    <e v="#VALUE!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x v="4478"/>
    <n v="3"/>
    <n v="0.2"/>
    <x v="5381"/>
    <e v="#VALUE!"/>
    <e v="#VALUE!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x v="61"/>
    <n v="5"/>
    <n v="0.8"/>
    <x v="5382"/>
    <e v="#VALUE!"/>
    <e v="#VALUE!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x v="885"/>
    <n v="3"/>
    <n v="0.6"/>
    <x v="5383"/>
    <e v="#VALUE!"/>
    <e v="#VALUE!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x v="4474"/>
    <n v="2"/>
    <n v="0.3"/>
    <x v="5384"/>
    <e v="#VALUE!"/>
    <e v="#VALUE!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x v="366"/>
    <n v="2"/>
    <n v="0.6"/>
    <x v="5385"/>
    <e v="#VALUE!"/>
    <e v="#VALUE!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x v="4479"/>
    <n v="5"/>
    <n v="0"/>
    <x v="5386"/>
    <n v="2017"/>
    <n v="2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x v="4480"/>
    <n v="9"/>
    <n v="0"/>
    <x v="5387"/>
    <e v="#VALUE!"/>
    <e v="#VALUE!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x v="4481"/>
    <n v="2"/>
    <n v="0"/>
    <x v="5388"/>
    <e v="#VALUE!"/>
    <e v="#VALUE!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x v="4482"/>
    <n v="2"/>
    <n v="0"/>
    <x v="4659"/>
    <n v="2016"/>
    <n v="2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x v="4483"/>
    <n v="5"/>
    <n v="0"/>
    <x v="5389"/>
    <n v="2016"/>
    <n v="2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x v="2501"/>
    <n v="2"/>
    <n v="0"/>
    <x v="2758"/>
    <n v="2016"/>
    <n v="2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x v="4484"/>
    <n v="7"/>
    <n v="0"/>
    <x v="5390"/>
    <n v="2016"/>
    <n v="2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x v="2007"/>
    <n v="2"/>
    <n v="0"/>
    <x v="5391"/>
    <n v="2016"/>
    <n v="2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x v="925"/>
    <n v="3"/>
    <n v="0"/>
    <x v="5392"/>
    <e v="#VALUE!"/>
    <e v="#VALUE!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x v="1897"/>
    <n v="4"/>
    <n v="0"/>
    <x v="5393"/>
    <e v="#VALUE!"/>
    <e v="#VALUE!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x v="2204"/>
    <n v="3"/>
    <n v="0.2"/>
    <x v="2389"/>
    <n v="2015"/>
    <n v="10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x v="4485"/>
    <n v="1"/>
    <n v="0.2"/>
    <x v="5394"/>
    <n v="2016"/>
    <n v="8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x v="4486"/>
    <n v="2"/>
    <n v="0"/>
    <x v="5395"/>
    <e v="#VALUE!"/>
    <e v="#VALUE!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x v="4487"/>
    <n v="5"/>
    <n v="0"/>
    <x v="5396"/>
    <e v="#VALUE!"/>
    <e v="#VALUE!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x v="20"/>
    <n v="1"/>
    <n v="0"/>
    <x v="5397"/>
    <e v="#VALUE!"/>
    <e v="#VALUE!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x v="1731"/>
    <n v="4"/>
    <n v="0"/>
    <x v="4595"/>
    <n v="2015"/>
    <n v="6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x v="3814"/>
    <n v="5"/>
    <n v="0"/>
    <x v="4448"/>
    <n v="2017"/>
    <n v="5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x v="4488"/>
    <n v="5"/>
    <n v="0.2"/>
    <x v="5398"/>
    <n v="2017"/>
    <n v="5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x v="4489"/>
    <n v="3"/>
    <n v="0.7"/>
    <x v="5399"/>
    <n v="2015"/>
    <n v="6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x v="343"/>
    <n v="3"/>
    <n v="0"/>
    <x v="5400"/>
    <n v="2016"/>
    <n v="12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x v="1176"/>
    <n v="3"/>
    <n v="0"/>
    <x v="1856"/>
    <n v="2016"/>
    <n v="12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x v="4490"/>
    <n v="5"/>
    <n v="0"/>
    <x v="5401"/>
    <n v="2016"/>
    <n v="12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x v="4491"/>
    <n v="4"/>
    <n v="0"/>
    <x v="5402"/>
    <n v="2016"/>
    <n v="12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x v="1618"/>
    <n v="2"/>
    <n v="0.2"/>
    <x v="1721"/>
    <n v="2014"/>
    <n v="6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x v="4492"/>
    <n v="4"/>
    <n v="0"/>
    <x v="5403"/>
    <n v="2016"/>
    <n v="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x v="680"/>
    <n v="1"/>
    <n v="0.2"/>
    <x v="5404"/>
    <e v="#VALUE!"/>
    <e v="#VALUE!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x v="4288"/>
    <n v="2"/>
    <n v="0.2"/>
    <x v="5105"/>
    <e v="#VALUE!"/>
    <e v="#VALUE!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x v="3523"/>
    <n v="4"/>
    <n v="0"/>
    <x v="5405"/>
    <e v="#VALUE!"/>
    <e v="#VALUE!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x v="4493"/>
    <n v="6"/>
    <n v="0"/>
    <x v="5406"/>
    <n v="2016"/>
    <n v="8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x v="4494"/>
    <n v="7"/>
    <n v="0"/>
    <x v="5407"/>
    <n v="2016"/>
    <n v="8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x v="4495"/>
    <n v="4"/>
    <n v="0"/>
    <x v="5408"/>
    <e v="#VALUE!"/>
    <e v="#VALUE!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x v="4496"/>
    <n v="3"/>
    <n v="0"/>
    <x v="5409"/>
    <e v="#VALUE!"/>
    <e v="#VALUE!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x v="4497"/>
    <n v="4"/>
    <n v="0"/>
    <x v="5410"/>
    <e v="#VALUE!"/>
    <e v="#VALUE!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x v="4498"/>
    <n v="2"/>
    <n v="0"/>
    <x v="5411"/>
    <e v="#VALUE!"/>
    <e v="#VALUE!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x v="1091"/>
    <n v="3"/>
    <n v="0"/>
    <x v="3968"/>
    <e v="#VALUE!"/>
    <e v="#VALUE!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x v="4499"/>
    <n v="3"/>
    <n v="0"/>
    <x v="5412"/>
    <e v="#VALUE!"/>
    <e v="#VALUE!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x v="1552"/>
    <n v="2"/>
    <n v="0"/>
    <x v="1646"/>
    <e v="#VALUE!"/>
    <e v="#VALUE!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x v="2868"/>
    <n v="5"/>
    <n v="0"/>
    <x v="4556"/>
    <e v="#VALUE!"/>
    <e v="#VALUE!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x v="4500"/>
    <n v="11"/>
    <n v="0"/>
    <x v="5413"/>
    <e v="#VALUE!"/>
    <e v="#VALUE!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x v="4023"/>
    <n v="8"/>
    <n v="0"/>
    <x v="5414"/>
    <e v="#VALUE!"/>
    <e v="#VALUE!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x v="286"/>
    <n v="3"/>
    <n v="0.2"/>
    <x v="4491"/>
    <e v="#VALUE!"/>
    <e v="#VALUE!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x v="559"/>
    <n v="2"/>
    <n v="0.2"/>
    <x v="572"/>
    <n v="2017"/>
    <n v="1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x v="2485"/>
    <n v="2"/>
    <n v="0.2"/>
    <x v="234"/>
    <e v="#VALUE!"/>
    <e v="#VALUE!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x v="1361"/>
    <n v="5"/>
    <n v="0.2"/>
    <x v="5415"/>
    <e v="#VALUE!"/>
    <e v="#VALUE!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x v="2325"/>
    <n v="3"/>
    <n v="0"/>
    <x v="2538"/>
    <e v="#VALUE!"/>
    <e v="#VALUE!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x v="236"/>
    <n v="2"/>
    <n v="0.2"/>
    <x v="5416"/>
    <e v="#VALUE!"/>
    <e v="#VALUE!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x v="4501"/>
    <n v="9"/>
    <n v="0.2"/>
    <x v="5417"/>
    <e v="#VALUE!"/>
    <e v="#VALUE!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x v="91"/>
    <n v="2"/>
    <n v="0"/>
    <x v="91"/>
    <e v="#VALUE!"/>
    <e v="#VALUE!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x v="3878"/>
    <n v="9"/>
    <n v="0"/>
    <x v="5418"/>
    <e v="#VALUE!"/>
    <e v="#VALUE!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x v="1627"/>
    <n v="3"/>
    <n v="0.2"/>
    <x v="1732"/>
    <n v="2016"/>
    <n v="5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x v="1377"/>
    <n v="1"/>
    <n v="0"/>
    <x v="5419"/>
    <e v="#VALUE!"/>
    <e v="#VALUE!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x v="991"/>
    <n v="5"/>
    <n v="0.8"/>
    <x v="1034"/>
    <e v="#VALUE!"/>
    <e v="#VALUE!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x v="2435"/>
    <n v="3"/>
    <n v="0.2"/>
    <x v="2761"/>
    <e v="#VALUE!"/>
    <e v="#VALUE!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x v="2910"/>
    <n v="2"/>
    <n v="0"/>
    <x v="3266"/>
    <n v="2016"/>
    <n v="5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x v="675"/>
    <n v="3"/>
    <n v="0"/>
    <x v="5420"/>
    <n v="2016"/>
    <n v="5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x v="4502"/>
    <n v="6"/>
    <n v="0.6"/>
    <x v="5421"/>
    <e v="#VALUE!"/>
    <e v="#VALUE!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x v="752"/>
    <n v="1"/>
    <n v="0.2"/>
    <x v="779"/>
    <e v="#VALUE!"/>
    <e v="#VALUE!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x v="4052"/>
    <n v="5"/>
    <n v="0.2"/>
    <x v="5422"/>
    <n v="2015"/>
    <n v="1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x v="56"/>
    <n v="5"/>
    <n v="0"/>
    <x v="56"/>
    <n v="2015"/>
    <n v="1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x v="4503"/>
    <n v="9"/>
    <n v="0"/>
    <x v="5423"/>
    <n v="2015"/>
    <n v="1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x v="64"/>
    <n v="3"/>
    <n v="0"/>
    <x v="5424"/>
    <n v="2015"/>
    <n v="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x v="1147"/>
    <n v="5"/>
    <n v="0"/>
    <x v="1193"/>
    <n v="2015"/>
    <n v="1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x v="4504"/>
    <n v="8"/>
    <n v="0"/>
    <x v="5425"/>
    <e v="#VALUE!"/>
    <e v="#VALUE!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x v="4505"/>
    <n v="4"/>
    <n v="0.2"/>
    <x v="5426"/>
    <n v="2017"/>
    <n v="10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x v="4506"/>
    <n v="2"/>
    <n v="0.4"/>
    <x v="5427"/>
    <n v="2017"/>
    <n v="10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x v="71"/>
    <n v="3"/>
    <n v="0"/>
    <x v="71"/>
    <e v="#VALUE!"/>
    <e v="#VALUE!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x v="4507"/>
    <n v="3"/>
    <n v="0.2"/>
    <x v="5428"/>
    <e v="#VALUE!"/>
    <e v="#VALUE!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x v="4508"/>
    <n v="8"/>
    <n v="0"/>
    <x v="5429"/>
    <e v="#VALUE!"/>
    <e v="#VALUE!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x v="360"/>
    <n v="7"/>
    <n v="0"/>
    <x v="5430"/>
    <e v="#VALUE!"/>
    <e v="#VALUE!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x v="3273"/>
    <n v="3"/>
    <n v="0"/>
    <x v="5431"/>
    <e v="#VALUE!"/>
    <e v="#VALUE!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x v="233"/>
    <n v="4"/>
    <n v="0"/>
    <x v="245"/>
    <e v="#VALUE!"/>
    <e v="#VALUE!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x v="2308"/>
    <n v="4"/>
    <n v="0"/>
    <x v="2518"/>
    <e v="#VALUE!"/>
    <e v="#VALUE!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x v="4509"/>
    <n v="2"/>
    <n v="0"/>
    <x v="5432"/>
    <e v="#VALUE!"/>
    <e v="#VALUE!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x v="4510"/>
    <n v="2"/>
    <n v="0"/>
    <x v="5433"/>
    <e v="#VALUE!"/>
    <e v="#VALUE!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x v="1644"/>
    <n v="5"/>
    <n v="0"/>
    <x v="1749"/>
    <e v="#VALUE!"/>
    <e v="#VALUE!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x v="4511"/>
    <n v="3"/>
    <n v="0.7"/>
    <x v="5434"/>
    <e v="#VALUE!"/>
    <e v="#VALUE!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x v="4512"/>
    <n v="7"/>
    <n v="0.3"/>
    <x v="5435"/>
    <e v="#VALUE!"/>
    <e v="#VALUE!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x v="2976"/>
    <n v="6"/>
    <n v="0.8"/>
    <x v="5436"/>
    <e v="#VALUE!"/>
    <e v="#VALUE!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x v="4513"/>
    <n v="7"/>
    <n v="0"/>
    <x v="5437"/>
    <n v="2015"/>
    <n v="7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x v="4514"/>
    <n v="5"/>
    <n v="0.2"/>
    <x v="5438"/>
    <e v="#VALUE!"/>
    <e v="#VALUE!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x v="4515"/>
    <n v="4"/>
    <n v="0.2"/>
    <x v="5439"/>
    <n v="2017"/>
    <n v="2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x v="4516"/>
    <n v="2"/>
    <n v="0.8"/>
    <x v="5440"/>
    <n v="2017"/>
    <n v="2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x v="4517"/>
    <n v="5"/>
    <n v="0.2"/>
    <x v="5441"/>
    <n v="2017"/>
    <n v="2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x v="3766"/>
    <n v="1"/>
    <n v="0"/>
    <x v="1120"/>
    <n v="2017"/>
    <n v="6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x v="517"/>
    <n v="2"/>
    <n v="0"/>
    <x v="5442"/>
    <e v="#VALUE!"/>
    <e v="#VALUE!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x v="3676"/>
    <n v="2"/>
    <n v="0.2"/>
    <x v="4257"/>
    <e v="#VALUE!"/>
    <e v="#VALUE!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x v="1787"/>
    <n v="2"/>
    <n v="0"/>
    <x v="960"/>
    <n v="2017"/>
    <n v="10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x v="1278"/>
    <n v="3"/>
    <n v="0.7"/>
    <x v="1846"/>
    <e v="#VALUE!"/>
    <e v="#VALUE!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x v="4518"/>
    <n v="2"/>
    <n v="0"/>
    <x v="5443"/>
    <e v="#VALUE!"/>
    <e v="#VALUE!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x v="4519"/>
    <n v="3"/>
    <n v="0"/>
    <x v="3943"/>
    <n v="2017"/>
    <n v="1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x v="4520"/>
    <n v="4"/>
    <n v="0"/>
    <x v="5444"/>
    <n v="2017"/>
    <n v="2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x v="3886"/>
    <n v="2"/>
    <n v="0.2"/>
    <x v="4563"/>
    <n v="2015"/>
    <n v="12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x v="4521"/>
    <n v="1"/>
    <n v="0.2"/>
    <x v="5445"/>
    <e v="#VALUE!"/>
    <e v="#VALUE!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x v="3740"/>
    <n v="6"/>
    <n v="0.8"/>
    <x v="5446"/>
    <e v="#VALUE!"/>
    <e v="#VALUE!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x v="4522"/>
    <n v="4"/>
    <n v="0.2"/>
    <x v="5447"/>
    <e v="#VALUE!"/>
    <e v="#VALUE!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x v="4523"/>
    <n v="5"/>
    <n v="0.2"/>
    <x v="5448"/>
    <e v="#VALUE!"/>
    <e v="#VALUE!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x v="3910"/>
    <n v="3"/>
    <n v="0"/>
    <x v="3043"/>
    <e v="#VALUE!"/>
    <e v="#VALUE!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x v="4238"/>
    <n v="2"/>
    <n v="0.7"/>
    <x v="5449"/>
    <e v="#VALUE!"/>
    <e v="#VALUE!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x v="4524"/>
    <n v="7"/>
    <n v="0"/>
    <x v="5450"/>
    <e v="#VALUE!"/>
    <e v="#VALUE!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x v="4525"/>
    <n v="1"/>
    <n v="0"/>
    <x v="5451"/>
    <n v="2017"/>
    <n v="4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x v="4526"/>
    <n v="5"/>
    <n v="0"/>
    <x v="5452"/>
    <e v="#VALUE!"/>
    <e v="#VALUE!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x v="1552"/>
    <n v="2"/>
    <n v="0"/>
    <x v="5453"/>
    <e v="#VALUE!"/>
    <e v="#VALUE!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x v="4527"/>
    <n v="7"/>
    <n v="0"/>
    <x v="5454"/>
    <e v="#VALUE!"/>
    <e v="#VALUE!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x v="2798"/>
    <n v="12"/>
    <n v="0.2"/>
    <x v="3128"/>
    <e v="#VALUE!"/>
    <e v="#VALUE!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x v="1365"/>
    <n v="3"/>
    <n v="0"/>
    <x v="276"/>
    <e v="#VALUE!"/>
    <e v="#VALUE!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x v="4528"/>
    <n v="4"/>
    <n v="0"/>
    <x v="5455"/>
    <e v="#VALUE!"/>
    <e v="#VALUE!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x v="2468"/>
    <n v="3"/>
    <n v="0"/>
    <x v="3555"/>
    <e v="#VALUE!"/>
    <e v="#VALUE!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x v="4529"/>
    <n v="7"/>
    <n v="0.2"/>
    <x v="5456"/>
    <e v="#VALUE!"/>
    <e v="#VALUE!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x v="1016"/>
    <n v="1"/>
    <n v="0"/>
    <x v="1896"/>
    <e v="#VALUE!"/>
    <e v="#VALUE!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x v="4530"/>
    <n v="1"/>
    <n v="0.4"/>
    <x v="5457"/>
    <e v="#VALUE!"/>
    <e v="#VALUE!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x v="1792"/>
    <n v="2"/>
    <n v="0.4"/>
    <x v="1460"/>
    <e v="#VALUE!"/>
    <e v="#VALUE!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x v="236"/>
    <n v="2"/>
    <n v="0.2"/>
    <x v="4439"/>
    <e v="#VALUE!"/>
    <e v="#VALUE!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x v="4531"/>
    <n v="2"/>
    <n v="0.2"/>
    <x v="5458"/>
    <e v="#VALUE!"/>
    <e v="#VALUE!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x v="98"/>
    <n v="3"/>
    <n v="0.2"/>
    <x v="99"/>
    <e v="#VALUE!"/>
    <e v="#VALUE!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x v="4532"/>
    <n v="2"/>
    <n v="0.6"/>
    <x v="5459"/>
    <n v="2016"/>
    <n v="2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x v="4533"/>
    <n v="2"/>
    <n v="0.2"/>
    <x v="5460"/>
    <e v="#VALUE!"/>
    <e v="#VALUE!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x v="4534"/>
    <n v="4"/>
    <n v="0"/>
    <x v="5461"/>
    <n v="2016"/>
    <n v="5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x v="4535"/>
    <n v="2"/>
    <n v="0.2"/>
    <x v="5462"/>
    <e v="#VALUE!"/>
    <e v="#VALUE!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x v="158"/>
    <n v="5"/>
    <n v="0"/>
    <x v="3220"/>
    <e v="#VALUE!"/>
    <e v="#VALUE!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x v="4536"/>
    <n v="4"/>
    <n v="0"/>
    <x v="5463"/>
    <e v="#VALUE!"/>
    <e v="#VALUE!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x v="4092"/>
    <n v="3"/>
    <n v="0"/>
    <x v="4826"/>
    <e v="#VALUE!"/>
    <e v="#VALUE!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x v="4537"/>
    <n v="5"/>
    <n v="0.2"/>
    <x v="5464"/>
    <e v="#VALUE!"/>
    <e v="#VALUE!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x v="1731"/>
    <n v="4"/>
    <n v="0"/>
    <x v="5465"/>
    <e v="#VALUE!"/>
    <e v="#VALUE!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x v="2908"/>
    <n v="5"/>
    <n v="0.2"/>
    <x v="5466"/>
    <e v="#VALUE!"/>
    <e v="#VALUE!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x v="4538"/>
    <n v="2"/>
    <n v="0"/>
    <x v="5467"/>
    <n v="2015"/>
    <n v="9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x v="3084"/>
    <n v="2"/>
    <n v="0.2"/>
    <x v="3484"/>
    <e v="#VALUE!"/>
    <e v="#VALUE!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x v="3294"/>
    <n v="3"/>
    <n v="0.3"/>
    <x v="3753"/>
    <e v="#VALUE!"/>
    <e v="#VALUE!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x v="4539"/>
    <n v="7"/>
    <n v="0.2"/>
    <x v="5468"/>
    <e v="#VALUE!"/>
    <e v="#VALUE!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x v="2562"/>
    <n v="3"/>
    <n v="0.4"/>
    <x v="2838"/>
    <e v="#VALUE!"/>
    <e v="#VALUE!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x v="219"/>
    <n v="2"/>
    <n v="0.4"/>
    <x v="5469"/>
    <e v="#VALUE!"/>
    <e v="#VALUE!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x v="921"/>
    <n v="3"/>
    <n v="0.2"/>
    <x v="5470"/>
    <n v="2015"/>
    <n v="2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x v="4540"/>
    <n v="4"/>
    <n v="0.2"/>
    <x v="5471"/>
    <n v="2015"/>
    <n v="2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x v="178"/>
    <n v="5"/>
    <n v="0.2"/>
    <x v="5153"/>
    <n v="2015"/>
    <n v="2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x v="4541"/>
    <n v="2"/>
    <n v="0"/>
    <x v="5472"/>
    <e v="#VALUE!"/>
    <e v="#VALUE!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x v="3343"/>
    <n v="5"/>
    <n v="0"/>
    <x v="5473"/>
    <e v="#VALUE!"/>
    <e v="#VALUE!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x v="2616"/>
    <n v="1"/>
    <n v="0"/>
    <x v="29"/>
    <e v="#VALUE!"/>
    <e v="#VALUE!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x v="4542"/>
    <n v="1"/>
    <n v="0"/>
    <x v="5474"/>
    <e v="#VALUE!"/>
    <e v="#VALUE!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x v="674"/>
    <n v="3"/>
    <n v="0"/>
    <x v="690"/>
    <e v="#VALUE!"/>
    <e v="#VALUE!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x v="91"/>
    <n v="2"/>
    <n v="0"/>
    <x v="91"/>
    <e v="#VALUE!"/>
    <e v="#VALUE!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x v="4543"/>
    <n v="3"/>
    <n v="0"/>
    <x v="5475"/>
    <n v="2017"/>
    <n v="10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x v="4544"/>
    <n v="5"/>
    <n v="0"/>
    <x v="5476"/>
    <e v="#VALUE!"/>
    <e v="#VALUE!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x v="4545"/>
    <n v="3"/>
    <n v="0"/>
    <x v="5477"/>
    <e v="#VALUE!"/>
    <e v="#VALUE!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x v="899"/>
    <n v="5"/>
    <n v="0"/>
    <x v="5478"/>
    <e v="#VALUE!"/>
    <e v="#VALUE!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x v="4546"/>
    <n v="2"/>
    <n v="0"/>
    <x v="5479"/>
    <e v="#VALUE!"/>
    <e v="#VALUE!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x v="4547"/>
    <n v="2"/>
    <n v="0"/>
    <x v="5480"/>
    <e v="#VALUE!"/>
    <e v="#VALUE!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x v="1817"/>
    <n v="9"/>
    <n v="0"/>
    <x v="1958"/>
    <e v="#VALUE!"/>
    <e v="#VALUE!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x v="4548"/>
    <n v="3"/>
    <n v="0"/>
    <x v="5481"/>
    <e v="#VALUE!"/>
    <e v="#VALUE!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x v="2557"/>
    <n v="5"/>
    <n v="0"/>
    <x v="5482"/>
    <n v="2016"/>
    <n v="10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x v="1420"/>
    <n v="2"/>
    <n v="0.2"/>
    <x v="5483"/>
    <e v="#VALUE!"/>
    <e v="#VALUE!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x v="212"/>
    <n v="2"/>
    <n v="0.2"/>
    <x v="214"/>
    <e v="#VALUE!"/>
    <e v="#VALUE!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x v="2685"/>
    <n v="2"/>
    <n v="0.2"/>
    <x v="2992"/>
    <e v="#VALUE!"/>
    <e v="#VALUE!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x v="4549"/>
    <n v="4"/>
    <n v="0.7"/>
    <x v="5484"/>
    <e v="#VALUE!"/>
    <e v="#VALUE!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x v="3993"/>
    <n v="2"/>
    <n v="0.2"/>
    <x v="3223"/>
    <e v="#VALUE!"/>
    <e v="#VALUE!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x v="2144"/>
    <n v="2"/>
    <n v="0.2"/>
    <x v="2318"/>
    <e v="#VALUE!"/>
    <e v="#VALUE!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x v="4550"/>
    <n v="4"/>
    <n v="0.2"/>
    <x v="5485"/>
    <e v="#VALUE!"/>
    <e v="#VALUE!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x v="2759"/>
    <n v="2"/>
    <n v="0"/>
    <x v="5486"/>
    <e v="#VALUE!"/>
    <e v="#VALUE!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x v="4551"/>
    <n v="9"/>
    <n v="0"/>
    <x v="5487"/>
    <e v="#VALUE!"/>
    <e v="#VALUE!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x v="894"/>
    <n v="5"/>
    <n v="0"/>
    <x v="931"/>
    <e v="#VALUE!"/>
    <e v="#VALUE!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x v="4552"/>
    <n v="4"/>
    <n v="0"/>
    <x v="5488"/>
    <n v="2014"/>
    <n v="7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x v="4553"/>
    <n v="3"/>
    <n v="0"/>
    <x v="5489"/>
    <n v="2014"/>
    <n v="7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x v="899"/>
    <n v="5"/>
    <n v="0"/>
    <x v="5478"/>
    <n v="2016"/>
    <n v="1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x v="4554"/>
    <n v="1"/>
    <n v="0"/>
    <x v="5490"/>
    <n v="2016"/>
    <n v="1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x v="4555"/>
    <n v="4"/>
    <n v="0.1"/>
    <x v="5491"/>
    <n v="2016"/>
    <n v="1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x v="3418"/>
    <n v="4"/>
    <n v="0"/>
    <x v="3920"/>
    <n v="2016"/>
    <n v="1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x v="489"/>
    <n v="2"/>
    <n v="0"/>
    <x v="3320"/>
    <n v="2016"/>
    <n v="1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x v="1579"/>
    <n v="5"/>
    <n v="0"/>
    <x v="4630"/>
    <n v="2016"/>
    <n v="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x v="3978"/>
    <n v="5"/>
    <n v="0.2"/>
    <x v="5492"/>
    <n v="2017"/>
    <n v="11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x v="4556"/>
    <n v="2"/>
    <n v="0.8"/>
    <x v="5493"/>
    <n v="2017"/>
    <n v="11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x v="4557"/>
    <n v="3"/>
    <n v="0"/>
    <x v="5494"/>
    <n v="2015"/>
    <n v="8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x v="4558"/>
    <n v="5"/>
    <n v="0"/>
    <x v="5495"/>
    <n v="2015"/>
    <n v="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x v="4519"/>
    <n v="3"/>
    <n v="0"/>
    <x v="5496"/>
    <n v="2015"/>
    <n v="8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x v="4410"/>
    <n v="7"/>
    <n v="0"/>
    <x v="5282"/>
    <n v="2015"/>
    <n v="8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x v="4559"/>
    <n v="5"/>
    <n v="0"/>
    <x v="5497"/>
    <n v="2015"/>
    <n v="8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x v="4560"/>
    <n v="4"/>
    <n v="0"/>
    <x v="338"/>
    <e v="#VALUE!"/>
    <e v="#VALUE!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x v="4561"/>
    <n v="4"/>
    <n v="0.8"/>
    <x v="5498"/>
    <e v="#VALUE!"/>
    <e v="#VALUE!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x v="4562"/>
    <n v="4"/>
    <n v="0.2"/>
    <x v="5499"/>
    <e v="#VALUE!"/>
    <e v="#VALUE!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x v="91"/>
    <n v="2"/>
    <n v="0"/>
    <x v="2027"/>
    <e v="#VALUE!"/>
    <e v="#VALUE!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x v="4563"/>
    <n v="3"/>
    <n v="0"/>
    <x v="5500"/>
    <e v="#VALUE!"/>
    <e v="#VALUE!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x v="4564"/>
    <n v="2"/>
    <n v="0"/>
    <x v="5501"/>
    <e v="#VALUE!"/>
    <e v="#VALUE!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x v="4565"/>
    <n v="4"/>
    <n v="0.3"/>
    <x v="5502"/>
    <e v="#VALUE!"/>
    <e v="#VALUE!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x v="4566"/>
    <n v="7"/>
    <n v="0"/>
    <x v="5503"/>
    <e v="#VALUE!"/>
    <e v="#VALUE!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x v="1940"/>
    <n v="2"/>
    <n v="0.2"/>
    <x v="2092"/>
    <e v="#VALUE!"/>
    <e v="#VALUE!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x v="1170"/>
    <n v="1"/>
    <n v="0.2"/>
    <x v="1653"/>
    <e v="#VALUE!"/>
    <e v="#VALUE!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x v="4567"/>
    <n v="2"/>
    <n v="0.1"/>
    <x v="5504"/>
    <n v="2015"/>
    <n v="1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x v="1076"/>
    <n v="2"/>
    <n v="0.6"/>
    <x v="4360"/>
    <e v="#VALUE!"/>
    <e v="#VALUE!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x v="2211"/>
    <n v="2"/>
    <n v="0.7"/>
    <x v="2398"/>
    <e v="#VALUE!"/>
    <e v="#VALUE!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x v="4568"/>
    <n v="3"/>
    <n v="0.3"/>
    <x v="5505"/>
    <e v="#VALUE!"/>
    <e v="#VALUE!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x v="3250"/>
    <n v="1"/>
    <n v="0.2"/>
    <x v="5506"/>
    <e v="#VALUE!"/>
    <e v="#VALUE!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x v="2082"/>
    <n v="5"/>
    <n v="0.2"/>
    <x v="5507"/>
    <e v="#VALUE!"/>
    <e v="#VALUE!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x v="1310"/>
    <n v="2"/>
    <n v="0"/>
    <x v="3197"/>
    <e v="#VALUE!"/>
    <e v="#VALUE!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x v="79"/>
    <n v="1"/>
    <n v="0"/>
    <x v="79"/>
    <e v="#VALUE!"/>
    <e v="#VALUE!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x v="4569"/>
    <n v="3"/>
    <n v="0.15"/>
    <x v="5508"/>
    <n v="2017"/>
    <n v="9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x v="4570"/>
    <n v="3"/>
    <n v="0"/>
    <x v="5509"/>
    <n v="2014"/>
    <n v="11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x v="93"/>
    <n v="2"/>
    <n v="0"/>
    <x v="5510"/>
    <n v="2014"/>
    <n v="1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x v="2133"/>
    <n v="3"/>
    <n v="0"/>
    <x v="5511"/>
    <n v="2014"/>
    <n v="11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x v="1801"/>
    <n v="3"/>
    <n v="0"/>
    <x v="1937"/>
    <n v="2014"/>
    <n v="11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x v="4237"/>
    <n v="7"/>
    <n v="0"/>
    <x v="5512"/>
    <e v="#VALUE!"/>
    <e v="#VALUE!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x v="12"/>
    <n v="3"/>
    <n v="0.2"/>
    <x v="12"/>
    <e v="#VALUE!"/>
    <e v="#VALUE!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x v="4571"/>
    <n v="1"/>
    <n v="0.2"/>
    <x v="5513"/>
    <e v="#VALUE!"/>
    <e v="#VALUE!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x v="1700"/>
    <n v="3"/>
    <n v="0.2"/>
    <x v="5514"/>
    <e v="#VALUE!"/>
    <e v="#VALUE!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x v="4572"/>
    <n v="9"/>
    <n v="0.2"/>
    <x v="5515"/>
    <e v="#VALUE!"/>
    <e v="#VALUE!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x v="276"/>
    <n v="6"/>
    <n v="0.2"/>
    <x v="282"/>
    <e v="#VALUE!"/>
    <e v="#VALUE!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x v="1319"/>
    <n v="9"/>
    <n v="0.2"/>
    <x v="931"/>
    <e v="#VALUE!"/>
    <e v="#VALUE!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x v="4573"/>
    <n v="6"/>
    <n v="0"/>
    <x v="5516"/>
    <n v="2017"/>
    <n v="6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x v="4574"/>
    <n v="4"/>
    <n v="0.2"/>
    <x v="5517"/>
    <n v="2017"/>
    <n v="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x v="3576"/>
    <n v="2"/>
    <n v="0"/>
    <x v="4128"/>
    <e v="#VALUE!"/>
    <e v="#VALUE!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x v="1269"/>
    <n v="5"/>
    <n v="0"/>
    <x v="1323"/>
    <e v="#VALUE!"/>
    <e v="#VALUE!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x v="4499"/>
    <n v="3"/>
    <n v="0"/>
    <x v="5518"/>
    <n v="2016"/>
    <n v="11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x v="3844"/>
    <n v="2"/>
    <n v="0"/>
    <x v="4485"/>
    <n v="2016"/>
    <n v="11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x v="1635"/>
    <n v="3"/>
    <n v="0"/>
    <x v="5519"/>
    <n v="2016"/>
    <n v="11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x v="4575"/>
    <n v="3"/>
    <n v="0.1"/>
    <x v="5520"/>
    <n v="2016"/>
    <n v="1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x v="4576"/>
    <n v="3"/>
    <n v="0.2"/>
    <x v="5521"/>
    <n v="2016"/>
    <n v="1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x v="4423"/>
    <n v="3"/>
    <n v="0.2"/>
    <x v="5300"/>
    <n v="2016"/>
    <n v="11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x v="4577"/>
    <n v="3"/>
    <n v="0.2"/>
    <x v="5522"/>
    <n v="2017"/>
    <n v="9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x v="1973"/>
    <n v="2"/>
    <n v="0.2"/>
    <x v="3824"/>
    <n v="2014"/>
    <n v="2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x v="91"/>
    <n v="2"/>
    <n v="0"/>
    <x v="91"/>
    <e v="#VALUE!"/>
    <e v="#VALUE!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x v="1444"/>
    <n v="3"/>
    <n v="0"/>
    <x v="5523"/>
    <e v="#VALUE!"/>
    <e v="#VALUE!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x v="240"/>
    <n v="2"/>
    <n v="0"/>
    <x v="242"/>
    <e v="#VALUE!"/>
    <e v="#VALUE!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x v="176"/>
    <n v="3"/>
    <n v="0.2"/>
    <x v="2975"/>
    <e v="#VALUE!"/>
    <e v="#VALUE!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x v="2217"/>
    <n v="2"/>
    <n v="0"/>
    <x v="2488"/>
    <e v="#VALUE!"/>
    <e v="#VALUE!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x v="2730"/>
    <n v="5"/>
    <n v="0.4"/>
    <x v="5524"/>
    <e v="#VALUE!"/>
    <e v="#VALUE!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x v="4578"/>
    <n v="4"/>
    <n v="0.3"/>
    <x v="3355"/>
    <e v="#VALUE!"/>
    <e v="#VALUE!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x v="1964"/>
    <n v="2"/>
    <n v="0.2"/>
    <x v="2118"/>
    <e v="#VALUE!"/>
    <e v="#VALUE!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x v="4579"/>
    <n v="2"/>
    <n v="0.2"/>
    <x v="5525"/>
    <n v="2016"/>
    <n v="3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x v="4580"/>
    <n v="1"/>
    <n v="0.2"/>
    <x v="5526"/>
    <n v="2014"/>
    <n v="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x v="1221"/>
    <n v="4"/>
    <n v="0"/>
    <x v="5527"/>
    <n v="2014"/>
    <n v="8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x v="12"/>
    <n v="3"/>
    <n v="0.2"/>
    <x v="12"/>
    <e v="#VALUE!"/>
    <e v="#VALUE!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x v="4581"/>
    <n v="2"/>
    <n v="0.2"/>
    <x v="5528"/>
    <e v="#VALUE!"/>
    <e v="#VALUE!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x v="4582"/>
    <n v="5"/>
    <n v="0.2"/>
    <x v="5529"/>
    <n v="2016"/>
    <n v="11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x v="4434"/>
    <n v="2"/>
    <n v="0"/>
    <x v="5315"/>
    <n v="2016"/>
    <n v="1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x v="4583"/>
    <n v="1"/>
    <n v="0"/>
    <x v="5530"/>
    <n v="2016"/>
    <n v="1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x v="664"/>
    <n v="4"/>
    <n v="0"/>
    <x v="3214"/>
    <n v="2016"/>
    <n v="1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x v="4009"/>
    <n v="5"/>
    <n v="0.2"/>
    <x v="5531"/>
    <n v="2016"/>
    <n v="11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x v="2011"/>
    <n v="3"/>
    <n v="0.2"/>
    <x v="5532"/>
    <n v="2016"/>
    <n v="11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x v="4584"/>
    <n v="9"/>
    <n v="0.2"/>
    <x v="5533"/>
    <n v="2016"/>
    <n v="11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x v="4585"/>
    <n v="7"/>
    <n v="0.2"/>
    <x v="5534"/>
    <n v="2016"/>
    <n v="11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x v="4586"/>
    <n v="3"/>
    <n v="0"/>
    <x v="1941"/>
    <n v="2016"/>
    <n v="11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x v="4587"/>
    <n v="2"/>
    <n v="0"/>
    <x v="5535"/>
    <n v="2016"/>
    <n v="1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x v="4588"/>
    <n v="2"/>
    <n v="0.2"/>
    <x v="5536"/>
    <n v="2016"/>
    <n v="11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x v="4589"/>
    <n v="3"/>
    <n v="0.2"/>
    <x v="5537"/>
    <n v="2015"/>
    <n v="3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x v="4590"/>
    <n v="3"/>
    <n v="0.2"/>
    <x v="5538"/>
    <e v="#VALUE!"/>
    <e v="#VALUE!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x v="920"/>
    <n v="2"/>
    <n v="0.2"/>
    <x v="5539"/>
    <e v="#VALUE!"/>
    <e v="#VALUE!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x v="4591"/>
    <n v="3"/>
    <n v="0"/>
    <x v="5540"/>
    <n v="2017"/>
    <n v="4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x v="4592"/>
    <n v="7"/>
    <n v="0"/>
    <x v="5541"/>
    <n v="2014"/>
    <n v="6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x v="783"/>
    <n v="6"/>
    <n v="0"/>
    <x v="812"/>
    <e v="#VALUE!"/>
    <e v="#VALUE!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x v="3153"/>
    <n v="2"/>
    <n v="0.8"/>
    <x v="3575"/>
    <e v="#VALUE!"/>
    <e v="#VALUE!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x v="4593"/>
    <n v="9"/>
    <n v="0.2"/>
    <x v="5542"/>
    <e v="#VALUE!"/>
    <e v="#VALUE!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x v="156"/>
    <n v="1"/>
    <n v="0"/>
    <x v="158"/>
    <n v="2014"/>
    <n v="9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x v="4579"/>
    <n v="2"/>
    <n v="0.2"/>
    <x v="5525"/>
    <n v="2016"/>
    <n v="5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x v="2999"/>
    <n v="2"/>
    <n v="0.2"/>
    <x v="3379"/>
    <e v="#VALUE!"/>
    <e v="#VALUE!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x v="1170"/>
    <n v="1"/>
    <n v="0.2"/>
    <x v="1653"/>
    <e v="#VALUE!"/>
    <e v="#VALUE!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x v="4594"/>
    <n v="5"/>
    <n v="0.2"/>
    <x v="5543"/>
    <e v="#VALUE!"/>
    <e v="#VALUE!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x v="320"/>
    <n v="4"/>
    <n v="0.8"/>
    <x v="5544"/>
    <e v="#VALUE!"/>
    <e v="#VALUE!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x v="3832"/>
    <n v="2"/>
    <n v="0.2"/>
    <x v="5545"/>
    <e v="#VALUE!"/>
    <e v="#VALUE!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x v="2735"/>
    <n v="5"/>
    <n v="0"/>
    <x v="5546"/>
    <n v="2016"/>
    <n v="12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x v="4595"/>
    <n v="7"/>
    <n v="0.7"/>
    <x v="5547"/>
    <n v="2016"/>
    <n v="2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x v="4596"/>
    <n v="9"/>
    <n v="0.2"/>
    <x v="5548"/>
    <n v="2016"/>
    <n v="2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x v="526"/>
    <n v="4"/>
    <n v="0.2"/>
    <x v="541"/>
    <n v="2016"/>
    <n v="2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x v="4597"/>
    <n v="3"/>
    <n v="0.4"/>
    <x v="5549"/>
    <n v="2016"/>
    <n v="2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x v="4598"/>
    <n v="3"/>
    <n v="0.2"/>
    <x v="5550"/>
    <n v="2016"/>
    <n v="2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x v="1683"/>
    <n v="5"/>
    <n v="0.7"/>
    <x v="5551"/>
    <n v="2016"/>
    <n v="2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x v="2799"/>
    <n v="2"/>
    <n v="0"/>
    <x v="5552"/>
    <e v="#VALUE!"/>
    <e v="#VALUE!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x v="4599"/>
    <n v="9"/>
    <n v="0.2"/>
    <x v="5553"/>
    <e v="#VALUE!"/>
    <e v="#VALUE!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x v="4600"/>
    <n v="5"/>
    <n v="0.7"/>
    <x v="5554"/>
    <e v="#VALUE!"/>
    <e v="#VALUE!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x v="4601"/>
    <n v="2"/>
    <n v="0.2"/>
    <x v="5555"/>
    <e v="#VALUE!"/>
    <e v="#VALUE!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x v="4041"/>
    <n v="3"/>
    <n v="0"/>
    <x v="4757"/>
    <n v="2017"/>
    <n v="3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x v="1362"/>
    <n v="4"/>
    <n v="0"/>
    <x v="3377"/>
    <e v="#VALUE!"/>
    <e v="#VALUE!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x v="664"/>
    <n v="1"/>
    <n v="0.2"/>
    <x v="5556"/>
    <e v="#VALUE!"/>
    <e v="#VALUE!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x v="1907"/>
    <n v="3"/>
    <n v="0"/>
    <x v="2056"/>
    <n v="2015"/>
    <n v="9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x v="4602"/>
    <n v="3"/>
    <n v="0"/>
    <x v="5557"/>
    <n v="2015"/>
    <n v="9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x v="3802"/>
    <n v="2"/>
    <n v="0"/>
    <x v="4431"/>
    <n v="2015"/>
    <n v="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x v="3667"/>
    <n v="5"/>
    <n v="0"/>
    <x v="4244"/>
    <n v="2015"/>
    <n v="9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x v="4447"/>
    <n v="6"/>
    <n v="0.2"/>
    <x v="5558"/>
    <n v="2015"/>
    <n v="9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x v="4603"/>
    <n v="6"/>
    <n v="0.2"/>
    <x v="5559"/>
    <e v="#VALUE!"/>
    <e v="#VALUE!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x v="4604"/>
    <n v="2"/>
    <n v="0.2"/>
    <x v="5560"/>
    <e v="#VALUE!"/>
    <e v="#VALUE!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x v="1038"/>
    <n v="5"/>
    <n v="0.2"/>
    <x v="1083"/>
    <e v="#VALUE!"/>
    <e v="#VALUE!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x v="4605"/>
    <n v="9"/>
    <n v="0"/>
    <x v="5561"/>
    <n v="2017"/>
    <n v="6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x v="3441"/>
    <n v="6"/>
    <n v="0"/>
    <x v="3947"/>
    <e v="#VALUE!"/>
    <e v="#VALUE!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x v="2953"/>
    <n v="3"/>
    <n v="0.2"/>
    <x v="5562"/>
    <e v="#VALUE!"/>
    <e v="#VALUE!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x v="2993"/>
    <n v="2"/>
    <n v="0.2"/>
    <x v="3372"/>
    <n v="2016"/>
    <n v="1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x v="1124"/>
    <n v="3"/>
    <n v="0.7"/>
    <x v="5563"/>
    <e v="#VALUE!"/>
    <e v="#VALUE!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x v="4606"/>
    <n v="2"/>
    <n v="0"/>
    <x v="5564"/>
    <n v="2017"/>
    <n v="4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x v="4607"/>
    <n v="6"/>
    <n v="0.3"/>
    <x v="5565"/>
    <e v="#VALUE!"/>
    <e v="#VALUE!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x v="4608"/>
    <n v="3"/>
    <n v="0.2"/>
    <x v="5566"/>
    <e v="#VALUE!"/>
    <e v="#VALUE!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x v="602"/>
    <n v="9"/>
    <n v="0.2"/>
    <x v="5567"/>
    <e v="#VALUE!"/>
    <e v="#VALUE!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x v="2232"/>
    <n v="2"/>
    <n v="0"/>
    <x v="2624"/>
    <e v="#VALUE!"/>
    <e v="#VALUE!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x v="175"/>
    <n v="2"/>
    <n v="0"/>
    <x v="1887"/>
    <e v="#VALUE!"/>
    <e v="#VALUE!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x v="4609"/>
    <n v="4"/>
    <n v="0"/>
    <x v="5568"/>
    <e v="#VALUE!"/>
    <e v="#VALUE!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x v="3335"/>
    <n v="2"/>
    <n v="0"/>
    <x v="5569"/>
    <e v="#VALUE!"/>
    <e v="#VALUE!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x v="994"/>
    <n v="2"/>
    <n v="0"/>
    <x v="5570"/>
    <e v="#VALUE!"/>
    <e v="#VALUE!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x v="2735"/>
    <n v="5"/>
    <n v="0"/>
    <x v="3057"/>
    <e v="#VALUE!"/>
    <e v="#VALUE!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x v="4610"/>
    <n v="2"/>
    <n v="0.2"/>
    <x v="5571"/>
    <e v="#VALUE!"/>
    <e v="#VALUE!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x v="4611"/>
    <n v="6"/>
    <n v="0"/>
    <x v="5572"/>
    <n v="2016"/>
    <n v="5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x v="3004"/>
    <n v="2"/>
    <n v="0.2"/>
    <x v="5573"/>
    <n v="2016"/>
    <n v="5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x v="1156"/>
    <n v="2"/>
    <n v="0"/>
    <x v="3938"/>
    <e v="#VALUE!"/>
    <e v="#VALUE!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x v="2000"/>
    <n v="1"/>
    <n v="0.2"/>
    <x v="5574"/>
    <e v="#VALUE!"/>
    <e v="#VALUE!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x v="1444"/>
    <n v="3"/>
    <n v="0"/>
    <x v="1526"/>
    <e v="#VALUE!"/>
    <e v="#VALUE!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x v="1150"/>
    <n v="2"/>
    <n v="0.2"/>
    <x v="1196"/>
    <e v="#VALUE!"/>
    <e v="#VALUE!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x v="4612"/>
    <n v="1"/>
    <n v="0.7"/>
    <x v="5575"/>
    <e v="#VALUE!"/>
    <e v="#VALUE!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x v="1075"/>
    <n v="7"/>
    <n v="0"/>
    <x v="5576"/>
    <n v="2017"/>
    <n v="1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x v="1713"/>
    <n v="2"/>
    <n v="0"/>
    <x v="2927"/>
    <n v="2017"/>
    <n v="1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x v="4613"/>
    <n v="3"/>
    <n v="0"/>
    <x v="5577"/>
    <n v="2015"/>
    <n v="9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x v="3683"/>
    <n v="3"/>
    <n v="0"/>
    <x v="4267"/>
    <n v="2015"/>
    <n v="9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x v="1444"/>
    <n v="3"/>
    <n v="0"/>
    <x v="1526"/>
    <e v="#VALUE!"/>
    <e v="#VALUE!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x v="4614"/>
    <n v="3"/>
    <n v="0"/>
    <x v="5578"/>
    <e v="#VALUE!"/>
    <e v="#VALUE!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x v="4615"/>
    <n v="5"/>
    <n v="0"/>
    <x v="5579"/>
    <e v="#VALUE!"/>
    <e v="#VALUE!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x v="544"/>
    <n v="4"/>
    <n v="0"/>
    <x v="5580"/>
    <e v="#VALUE!"/>
    <e v="#VALUE!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x v="200"/>
    <n v="4"/>
    <n v="0.2"/>
    <x v="4203"/>
    <e v="#VALUE!"/>
    <e v="#VALUE!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x v="4616"/>
    <n v="7"/>
    <n v="0.2"/>
    <x v="5581"/>
    <e v="#VALUE!"/>
    <e v="#VALUE!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x v="4617"/>
    <n v="3"/>
    <n v="0"/>
    <x v="5582"/>
    <e v="#VALUE!"/>
    <e v="#VALUE!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x v="2096"/>
    <n v="4"/>
    <n v="0"/>
    <x v="5583"/>
    <e v="#VALUE!"/>
    <e v="#VALUE!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x v="1287"/>
    <n v="2"/>
    <n v="0"/>
    <x v="1345"/>
    <e v="#VALUE!"/>
    <e v="#VALUE!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x v="2230"/>
    <n v="2"/>
    <n v="0"/>
    <x v="2420"/>
    <e v="#VALUE!"/>
    <e v="#VALUE!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x v="4618"/>
    <n v="3"/>
    <n v="0"/>
    <x v="5584"/>
    <e v="#VALUE!"/>
    <e v="#VALUE!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x v="2159"/>
    <n v="5"/>
    <n v="0.7"/>
    <x v="2338"/>
    <e v="#VALUE!"/>
    <e v="#VALUE!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x v="4619"/>
    <n v="2"/>
    <n v="0.2"/>
    <x v="5585"/>
    <e v="#VALUE!"/>
    <e v="#VALUE!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x v="4620"/>
    <n v="4"/>
    <n v="0.7"/>
    <x v="5586"/>
    <e v="#VALUE!"/>
    <e v="#VALUE!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x v="4621"/>
    <n v="3"/>
    <n v="0.2"/>
    <x v="3294"/>
    <e v="#VALUE!"/>
    <e v="#VALUE!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x v="3458"/>
    <n v="4"/>
    <n v="0"/>
    <x v="5587"/>
    <n v="2017"/>
    <n v="7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x v="4622"/>
    <n v="5"/>
    <n v="0"/>
    <x v="5588"/>
    <n v="2017"/>
    <n v="7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x v="4623"/>
    <n v="5"/>
    <n v="0"/>
    <x v="5589"/>
    <e v="#VALUE!"/>
    <e v="#VALUE!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x v="4624"/>
    <n v="5"/>
    <n v="0.4"/>
    <x v="5590"/>
    <n v="2017"/>
    <n v="11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x v="4090"/>
    <n v="1"/>
    <n v="0.7"/>
    <x v="4824"/>
    <n v="2017"/>
    <n v="11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x v="1244"/>
    <n v="3"/>
    <n v="0.4"/>
    <x v="5591"/>
    <n v="2017"/>
    <n v="11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x v="4625"/>
    <n v="1"/>
    <n v="0.2"/>
    <x v="5592"/>
    <n v="2017"/>
    <n v="11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x v="1635"/>
    <n v="3"/>
    <n v="0"/>
    <x v="1740"/>
    <n v="2016"/>
    <n v="12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x v="4626"/>
    <n v="3"/>
    <n v="0"/>
    <x v="3338"/>
    <n v="2016"/>
    <n v="12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x v="4627"/>
    <n v="3"/>
    <n v="0.2"/>
    <x v="5593"/>
    <e v="#VALUE!"/>
    <e v="#VALUE!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x v="1713"/>
    <n v="2"/>
    <n v="0"/>
    <x v="5594"/>
    <e v="#VALUE!"/>
    <e v="#VALUE!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x v="4628"/>
    <n v="2"/>
    <n v="0.5"/>
    <x v="5595"/>
    <e v="#VALUE!"/>
    <e v="#VALUE!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x v="1638"/>
    <n v="2"/>
    <n v="0.2"/>
    <x v="1743"/>
    <n v="2014"/>
    <n v="9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x v="4629"/>
    <n v="7"/>
    <n v="0.8"/>
    <x v="5596"/>
    <n v="2015"/>
    <n v="10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x v="4630"/>
    <n v="6"/>
    <n v="0"/>
    <x v="5597"/>
    <e v="#VALUE!"/>
    <e v="#VALUE!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x v="4631"/>
    <n v="5"/>
    <n v="0"/>
    <x v="5598"/>
    <e v="#VALUE!"/>
    <e v="#VALUE!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x v="3262"/>
    <n v="1"/>
    <n v="0"/>
    <x v="5599"/>
    <e v="#VALUE!"/>
    <e v="#VALUE!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x v="1177"/>
    <n v="4"/>
    <n v="0"/>
    <x v="4811"/>
    <e v="#VALUE!"/>
    <e v="#VALUE!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x v="156"/>
    <n v="1"/>
    <n v="0"/>
    <x v="5600"/>
    <e v="#VALUE!"/>
    <e v="#VALUE!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x v="2643"/>
    <n v="2"/>
    <n v="0.2"/>
    <x v="2943"/>
    <e v="#VALUE!"/>
    <e v="#VALUE!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x v="4515"/>
    <n v="4"/>
    <n v="0.2"/>
    <x v="5439"/>
    <e v="#VALUE!"/>
    <e v="#VALUE!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x v="1372"/>
    <n v="3"/>
    <n v="0"/>
    <x v="5601"/>
    <n v="2014"/>
    <n v="4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x v="4632"/>
    <n v="5"/>
    <n v="0"/>
    <x v="5602"/>
    <n v="2014"/>
    <n v="4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x v="4633"/>
    <n v="8"/>
    <n v="0"/>
    <x v="5603"/>
    <e v="#VALUE!"/>
    <e v="#VALUE!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x v="4373"/>
    <n v="3"/>
    <n v="0.2"/>
    <x v="5604"/>
    <e v="#VALUE!"/>
    <e v="#VALUE!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x v="2803"/>
    <n v="2"/>
    <n v="0"/>
    <x v="5010"/>
    <e v="#VALUE!"/>
    <e v="#VALUE!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x v="132"/>
    <n v="4"/>
    <n v="0"/>
    <x v="774"/>
    <e v="#VALUE!"/>
    <e v="#VALUE!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x v="4634"/>
    <n v="3"/>
    <n v="0.2"/>
    <x v="5605"/>
    <e v="#VALUE!"/>
    <e v="#VALUE!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x v="4635"/>
    <n v="10"/>
    <n v="0"/>
    <x v="5606"/>
    <e v="#VALUE!"/>
    <e v="#VALUE!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x v="2932"/>
    <n v="3"/>
    <n v="0.2"/>
    <x v="5607"/>
    <e v="#VALUE!"/>
    <e v="#VALUE!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x v="3388"/>
    <n v="2"/>
    <n v="0.1"/>
    <x v="3875"/>
    <n v="2017"/>
    <n v="8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x v="3219"/>
    <n v="3"/>
    <n v="0"/>
    <x v="3659"/>
    <e v="#VALUE!"/>
    <e v="#VALUE!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x v="734"/>
    <n v="5"/>
    <n v="0.2"/>
    <x v="5608"/>
    <e v="#VALUE!"/>
    <e v="#VALUE!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x v="4514"/>
    <n v="5"/>
    <n v="0.2"/>
    <x v="5609"/>
    <e v="#VALUE!"/>
    <e v="#VALUE!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x v="1339"/>
    <n v="3"/>
    <n v="0.2"/>
    <x v="1403"/>
    <e v="#VALUE!"/>
    <e v="#VALUE!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x v="2734"/>
    <n v="8"/>
    <n v="0.8"/>
    <x v="5610"/>
    <e v="#VALUE!"/>
    <e v="#VALUE!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x v="4636"/>
    <n v="3"/>
    <n v="0.2"/>
    <x v="5611"/>
    <e v="#VALUE!"/>
    <e v="#VALUE!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x v="4637"/>
    <n v="2"/>
    <n v="0.7"/>
    <x v="5612"/>
    <n v="2017"/>
    <n v="4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x v="4638"/>
    <n v="3"/>
    <n v="0.7"/>
    <x v="5613"/>
    <n v="2017"/>
    <n v="4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x v="1309"/>
    <n v="3"/>
    <n v="0"/>
    <x v="3214"/>
    <e v="#VALUE!"/>
    <e v="#VALUE!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x v="4639"/>
    <n v="3"/>
    <n v="0"/>
    <x v="5614"/>
    <n v="2014"/>
    <n v="6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x v="4640"/>
    <n v="2"/>
    <n v="0.2"/>
    <x v="5615"/>
    <e v="#VALUE!"/>
    <e v="#VALUE!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x v="4641"/>
    <n v="5"/>
    <n v="0.2"/>
    <x v="5616"/>
    <e v="#VALUE!"/>
    <e v="#VALUE!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x v="4642"/>
    <n v="9"/>
    <n v="0"/>
    <x v="5617"/>
    <e v="#VALUE!"/>
    <e v="#VALUE!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x v="4643"/>
    <n v="2"/>
    <n v="0.2"/>
    <x v="5618"/>
    <e v="#VALUE!"/>
    <e v="#VALUE!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x v="2204"/>
    <n v="3"/>
    <n v="0.2"/>
    <x v="2389"/>
    <e v="#VALUE!"/>
    <e v="#VALUE!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x v="4644"/>
    <n v="4"/>
    <n v="0.3"/>
    <x v="5619"/>
    <e v="#VALUE!"/>
    <e v="#VALUE!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x v="1316"/>
    <n v="2"/>
    <n v="0.6"/>
    <x v="5620"/>
    <e v="#VALUE!"/>
    <e v="#VALUE!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x v="1726"/>
    <n v="4"/>
    <n v="0.8"/>
    <x v="5621"/>
    <e v="#VALUE!"/>
    <e v="#VALUE!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x v="4645"/>
    <n v="3"/>
    <n v="0.2"/>
    <x v="5622"/>
    <n v="2016"/>
    <n v="12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x v="2929"/>
    <n v="3"/>
    <n v="0.2"/>
    <x v="5623"/>
    <n v="2016"/>
    <n v="12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x v="4646"/>
    <n v="4"/>
    <n v="0.7"/>
    <x v="5624"/>
    <n v="2016"/>
    <n v="1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x v="4647"/>
    <n v="8"/>
    <n v="0.2"/>
    <x v="5625"/>
    <n v="2016"/>
    <n v="1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x v="4648"/>
    <n v="6"/>
    <n v="0"/>
    <x v="5626"/>
    <n v="2016"/>
    <n v="12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x v="204"/>
    <n v="4"/>
    <n v="0"/>
    <x v="206"/>
    <n v="2016"/>
    <n v="1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x v="4649"/>
    <n v="2"/>
    <n v="0"/>
    <x v="5627"/>
    <e v="#VALUE!"/>
    <e v="#VALUE!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x v="1567"/>
    <n v="5"/>
    <n v="0"/>
    <x v="1664"/>
    <e v="#VALUE!"/>
    <e v="#VALUE!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x v="2336"/>
    <n v="2"/>
    <n v="0"/>
    <x v="3897"/>
    <e v="#VALUE!"/>
    <e v="#VALUE!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x v="489"/>
    <n v="2"/>
    <n v="0"/>
    <x v="5628"/>
    <n v="2015"/>
    <n v="11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x v="4650"/>
    <n v="2"/>
    <n v="0"/>
    <x v="4805"/>
    <n v="2015"/>
    <n v="11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x v="4651"/>
    <n v="1"/>
    <n v="0.2"/>
    <x v="5629"/>
    <e v="#VALUE!"/>
    <e v="#VALUE!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x v="4652"/>
    <n v="7"/>
    <n v="0.45"/>
    <x v="5630"/>
    <e v="#VALUE!"/>
    <e v="#VALUE!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x v="4653"/>
    <n v="5"/>
    <n v="0"/>
    <x v="5631"/>
    <e v="#VALUE!"/>
    <e v="#VALUE!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x v="1648"/>
    <n v="3"/>
    <n v="0.6"/>
    <x v="5632"/>
    <e v="#VALUE!"/>
    <e v="#VALUE!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x v="2351"/>
    <n v="2"/>
    <n v="0"/>
    <x v="5633"/>
    <n v="2015"/>
    <n v="10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x v="45"/>
    <n v="2"/>
    <n v="0"/>
    <x v="841"/>
    <n v="2017"/>
    <n v="2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x v="4654"/>
    <n v="11"/>
    <n v="0.2"/>
    <x v="5634"/>
    <n v="2017"/>
    <n v="2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x v="2114"/>
    <n v="2"/>
    <n v="0.2"/>
    <x v="2286"/>
    <n v="2016"/>
    <n v="1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x v="557"/>
    <n v="4"/>
    <n v="0.2"/>
    <x v="570"/>
    <n v="2016"/>
    <n v="1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x v="380"/>
    <n v="2"/>
    <n v="0.2"/>
    <x v="3320"/>
    <n v="2016"/>
    <n v="11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x v="4553"/>
    <n v="3"/>
    <n v="0"/>
    <x v="5489"/>
    <n v="2016"/>
    <n v="2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x v="4655"/>
    <n v="12"/>
    <n v="0.2"/>
    <x v="5635"/>
    <n v="2016"/>
    <n v="2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x v="1494"/>
    <n v="3"/>
    <n v="0.2"/>
    <x v="4440"/>
    <n v="2016"/>
    <n v="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x v="1646"/>
    <n v="3"/>
    <n v="0"/>
    <x v="3941"/>
    <e v="#VALUE!"/>
    <e v="#VALUE!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x v="1220"/>
    <n v="5"/>
    <n v="0"/>
    <x v="2044"/>
    <e v="#VALUE!"/>
    <e v="#VALUE!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x v="233"/>
    <n v="4"/>
    <n v="0"/>
    <x v="245"/>
    <e v="#VALUE!"/>
    <e v="#VALUE!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x v="138"/>
    <n v="3"/>
    <n v="0"/>
    <x v="4060"/>
    <n v="2015"/>
    <n v="3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x v="4656"/>
    <n v="2"/>
    <n v="0.2"/>
    <x v="5636"/>
    <n v="2015"/>
    <n v="3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x v="107"/>
    <n v="4"/>
    <n v="0"/>
    <x v="2253"/>
    <n v="2015"/>
    <n v="3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x v="1967"/>
    <n v="2"/>
    <n v="0.2"/>
    <x v="669"/>
    <n v="2015"/>
    <n v="3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x v="4657"/>
    <n v="3"/>
    <n v="0.7"/>
    <x v="5637"/>
    <n v="2017"/>
    <n v="9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x v="4658"/>
    <n v="3"/>
    <n v="0"/>
    <x v="5638"/>
    <e v="#VALUE!"/>
    <e v="#VALUE!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x v="1374"/>
    <n v="3"/>
    <n v="0.2"/>
    <x v="5639"/>
    <n v="2017"/>
    <n v="2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x v="4202"/>
    <n v="3"/>
    <n v="0.2"/>
    <x v="5640"/>
    <e v="#VALUE!"/>
    <e v="#VALUE!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x v="4659"/>
    <n v="7"/>
    <n v="0"/>
    <x v="5641"/>
    <e v="#VALUE!"/>
    <e v="#VALUE!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x v="4660"/>
    <n v="4"/>
    <n v="0"/>
    <x v="5642"/>
    <e v="#VALUE!"/>
    <e v="#VALUE!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x v="1832"/>
    <n v="5"/>
    <n v="0.2"/>
    <x v="5643"/>
    <e v="#VALUE!"/>
    <e v="#VALUE!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x v="4661"/>
    <n v="5"/>
    <n v="0.2"/>
    <x v="5644"/>
    <e v="#VALUE!"/>
    <e v="#VALUE!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x v="4662"/>
    <n v="6"/>
    <n v="0.2"/>
    <x v="5645"/>
    <e v="#VALUE!"/>
    <e v="#VALUE!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x v="4663"/>
    <n v="3"/>
    <n v="0"/>
    <x v="5646"/>
    <e v="#VALUE!"/>
    <e v="#VALUE!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x v="2822"/>
    <n v="2"/>
    <n v="0"/>
    <x v="5647"/>
    <e v="#VALUE!"/>
    <e v="#VALUE!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x v="4211"/>
    <n v="2"/>
    <n v="0"/>
    <x v="4989"/>
    <e v="#VALUE!"/>
    <e v="#VALUE!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x v="3226"/>
    <n v="4"/>
    <n v="0"/>
    <x v="5648"/>
    <e v="#VALUE!"/>
    <e v="#VALUE!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x v="4664"/>
    <n v="8"/>
    <n v="0"/>
    <x v="5649"/>
    <n v="2016"/>
    <n v="8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x v="91"/>
    <n v="2"/>
    <n v="0"/>
    <x v="2027"/>
    <n v="2016"/>
    <n v="8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x v="1940"/>
    <n v="2"/>
    <n v="0.2"/>
    <x v="2092"/>
    <n v="2016"/>
    <n v="8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x v="874"/>
    <n v="3"/>
    <n v="0"/>
    <x v="5650"/>
    <n v="2014"/>
    <n v="7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x v="4665"/>
    <n v="3"/>
    <n v="0.7"/>
    <x v="5651"/>
    <n v="2016"/>
    <n v="10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x v="3287"/>
    <n v="7"/>
    <n v="0"/>
    <x v="5652"/>
    <e v="#VALUE!"/>
    <e v="#VALUE!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x v="1477"/>
    <n v="7"/>
    <n v="0"/>
    <x v="5653"/>
    <e v="#VALUE!"/>
    <e v="#VALUE!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x v="3648"/>
    <n v="7"/>
    <n v="0"/>
    <x v="5654"/>
    <e v="#VALUE!"/>
    <e v="#VALUE!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x v="4666"/>
    <n v="6"/>
    <n v="0.2"/>
    <x v="5655"/>
    <e v="#VALUE!"/>
    <e v="#VALUE!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x v="4667"/>
    <n v="2"/>
    <n v="0"/>
    <x v="5656"/>
    <e v="#VALUE!"/>
    <e v="#VALUE!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x v="4668"/>
    <n v="9"/>
    <n v="0.3"/>
    <x v="5657"/>
    <e v="#VALUE!"/>
    <e v="#VALUE!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x v="4669"/>
    <n v="7"/>
    <n v="0"/>
    <x v="5658"/>
    <e v="#VALUE!"/>
    <e v="#VALUE!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x v="1367"/>
    <n v="5"/>
    <n v="0"/>
    <x v="766"/>
    <n v="2017"/>
    <n v="9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x v="1138"/>
    <n v="3"/>
    <n v="0.2"/>
    <x v="1183"/>
    <n v="2014"/>
    <n v="3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x v="4670"/>
    <n v="5"/>
    <n v="0.5"/>
    <x v="5659"/>
    <n v="2014"/>
    <n v="3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x v="4671"/>
    <n v="8"/>
    <n v="0.2"/>
    <x v="5660"/>
    <n v="2014"/>
    <n v="3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x v="998"/>
    <n v="2"/>
    <n v="0"/>
    <x v="5661"/>
    <n v="2015"/>
    <n v="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x v="4672"/>
    <n v="3"/>
    <n v="0"/>
    <x v="5662"/>
    <n v="2015"/>
    <n v="4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x v="2106"/>
    <n v="4"/>
    <n v="0.2"/>
    <x v="802"/>
    <e v="#VALUE!"/>
    <e v="#VALUE!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x v="4092"/>
    <n v="3"/>
    <n v="0"/>
    <x v="4826"/>
    <n v="2016"/>
    <n v="12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x v="4673"/>
    <n v="3"/>
    <n v="0"/>
    <x v="5663"/>
    <e v="#VALUE!"/>
    <e v="#VALUE!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x v="4451"/>
    <n v="5"/>
    <n v="0"/>
    <x v="5664"/>
    <e v="#VALUE!"/>
    <e v="#VALUE!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x v="4674"/>
    <n v="4"/>
    <n v="0"/>
    <x v="5665"/>
    <e v="#VALUE!"/>
    <e v="#VALUE!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x v="345"/>
    <n v="2"/>
    <n v="0"/>
    <x v="356"/>
    <e v="#VALUE!"/>
    <e v="#VALUE!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x v="2651"/>
    <n v="6"/>
    <n v="0"/>
    <x v="2952"/>
    <e v="#VALUE!"/>
    <e v="#VALUE!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x v="453"/>
    <n v="5"/>
    <n v="0"/>
    <x v="4177"/>
    <e v="#VALUE!"/>
    <e v="#VALUE!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x v="1544"/>
    <n v="7"/>
    <n v="0"/>
    <x v="1637"/>
    <e v="#VALUE!"/>
    <e v="#VALUE!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x v="4675"/>
    <n v="1"/>
    <n v="0"/>
    <x v="5666"/>
    <e v="#VALUE!"/>
    <e v="#VALUE!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x v="453"/>
    <n v="7"/>
    <n v="0"/>
    <x v="4115"/>
    <n v="2017"/>
    <n v="10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x v="401"/>
    <n v="5"/>
    <n v="0.4"/>
    <x v="5667"/>
    <e v="#VALUE!"/>
    <e v="#VALUE!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x v="2458"/>
    <n v="4"/>
    <n v="0.2"/>
    <x v="5668"/>
    <e v="#VALUE!"/>
    <e v="#VALUE!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x v="2514"/>
    <n v="7"/>
    <n v="0"/>
    <x v="2773"/>
    <e v="#VALUE!"/>
    <e v="#VALUE!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x v="1165"/>
    <n v="2"/>
    <n v="0.3"/>
    <x v="5669"/>
    <e v="#VALUE!"/>
    <e v="#VALUE!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x v="4676"/>
    <n v="3"/>
    <n v="0.7"/>
    <x v="5670"/>
    <e v="#VALUE!"/>
    <e v="#VALUE!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x v="1715"/>
    <n v="4"/>
    <n v="0.2"/>
    <x v="5671"/>
    <e v="#VALUE!"/>
    <e v="#VALUE!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x v="2806"/>
    <n v="2"/>
    <n v="0.2"/>
    <x v="3137"/>
    <e v="#VALUE!"/>
    <e v="#VALUE!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x v="4677"/>
    <n v="8"/>
    <n v="0.2"/>
    <x v="5672"/>
    <e v="#VALUE!"/>
    <e v="#VALUE!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x v="4678"/>
    <n v="2"/>
    <n v="0.15"/>
    <x v="5673"/>
    <e v="#VALUE!"/>
    <e v="#VALUE!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x v="1897"/>
    <n v="4"/>
    <n v="0"/>
    <x v="5393"/>
    <e v="#VALUE!"/>
    <e v="#VALUE!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x v="4679"/>
    <n v="2"/>
    <n v="0.2"/>
    <x v="5674"/>
    <n v="2016"/>
    <n v="10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x v="4680"/>
    <n v="3"/>
    <n v="0.7"/>
    <x v="5675"/>
    <n v="2016"/>
    <n v="10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x v="107"/>
    <n v="5"/>
    <n v="0.2"/>
    <x v="5051"/>
    <e v="#VALUE!"/>
    <e v="#VALUE!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x v="4681"/>
    <n v="7"/>
    <n v="0"/>
    <x v="5676"/>
    <e v="#VALUE!"/>
    <e v="#VALUE!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x v="4682"/>
    <n v="10"/>
    <n v="0.2"/>
    <x v="5677"/>
    <n v="2014"/>
    <n v="2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x v="4683"/>
    <n v="2"/>
    <n v="0.2"/>
    <x v="5678"/>
    <e v="#VALUE!"/>
    <e v="#VALUE!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x v="1917"/>
    <n v="3"/>
    <n v="0"/>
    <x v="2069"/>
    <e v="#VALUE!"/>
    <e v="#VALUE!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x v="4684"/>
    <n v="7"/>
    <n v="0.2"/>
    <x v="5679"/>
    <e v="#VALUE!"/>
    <e v="#VALUE!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x v="4685"/>
    <n v="2"/>
    <n v="0"/>
    <x v="5680"/>
    <e v="#VALUE!"/>
    <e v="#VALUE!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x v="4686"/>
    <n v="5"/>
    <n v="0.7"/>
    <x v="5681"/>
    <e v="#VALUE!"/>
    <e v="#VALUE!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x v="1079"/>
    <n v="3"/>
    <n v="0.8"/>
    <x v="5682"/>
    <e v="#VALUE!"/>
    <e v="#VALUE!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x v="233"/>
    <n v="5"/>
    <n v="0.2"/>
    <x v="5683"/>
    <n v="2017"/>
    <n v="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x v="516"/>
    <n v="2"/>
    <n v="0.2"/>
    <x v="5684"/>
    <n v="2017"/>
    <n v="9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x v="4687"/>
    <n v="4"/>
    <n v="0"/>
    <x v="5685"/>
    <e v="#VALUE!"/>
    <e v="#VALUE!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x v="2080"/>
    <n v="1"/>
    <n v="0"/>
    <x v="5686"/>
    <e v="#VALUE!"/>
    <e v="#VALUE!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x v="2165"/>
    <n v="3"/>
    <n v="0"/>
    <x v="2346"/>
    <e v="#VALUE!"/>
    <e v="#VALUE!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x v="4688"/>
    <n v="3"/>
    <n v="0.4"/>
    <x v="5687"/>
    <n v="2014"/>
    <n v="2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x v="2364"/>
    <n v="9"/>
    <n v="0"/>
    <x v="2588"/>
    <e v="#VALUE!"/>
    <e v="#VALUE!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x v="4689"/>
    <n v="2"/>
    <n v="0.2"/>
    <x v="5688"/>
    <e v="#VALUE!"/>
    <e v="#VALUE!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x v="4690"/>
    <n v="9"/>
    <n v="0"/>
    <x v="5689"/>
    <e v="#VALUE!"/>
    <e v="#VALUE!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x v="4691"/>
    <n v="2"/>
    <n v="0.5"/>
    <x v="5690"/>
    <n v="2017"/>
    <n v="4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x v="4692"/>
    <n v="7"/>
    <n v="0"/>
    <x v="5691"/>
    <e v="#VALUE!"/>
    <e v="#VALUE!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x v="4693"/>
    <n v="1"/>
    <n v="0"/>
    <x v="5692"/>
    <e v="#VALUE!"/>
    <e v="#VALUE!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x v="4694"/>
    <n v="2"/>
    <n v="0.2"/>
    <x v="5693"/>
    <n v="2014"/>
    <n v="4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x v="2984"/>
    <n v="6"/>
    <n v="0.2"/>
    <x v="5694"/>
    <n v="2014"/>
    <n v="4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x v="4695"/>
    <n v="5"/>
    <n v="0.2"/>
    <x v="5695"/>
    <n v="2015"/>
    <n v="10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x v="4696"/>
    <n v="4"/>
    <n v="0.5"/>
    <x v="5696"/>
    <e v="#VALUE!"/>
    <e v="#VALUE!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x v="1076"/>
    <n v="2"/>
    <n v="0.6"/>
    <x v="4360"/>
    <e v="#VALUE!"/>
    <e v="#VALUE!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x v="4697"/>
    <n v="6"/>
    <n v="0.3"/>
    <x v="5697"/>
    <e v="#VALUE!"/>
    <e v="#VALUE!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x v="4698"/>
    <n v="3"/>
    <n v="0.8"/>
    <x v="5698"/>
    <e v="#VALUE!"/>
    <e v="#VALUE!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x v="4699"/>
    <n v="5"/>
    <n v="0.2"/>
    <x v="5699"/>
    <e v="#VALUE!"/>
    <e v="#VALUE!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x v="2376"/>
    <n v="2"/>
    <n v="0.2"/>
    <x v="2603"/>
    <n v="2017"/>
    <n v="4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x v="559"/>
    <n v="2"/>
    <n v="0.2"/>
    <x v="572"/>
    <n v="2017"/>
    <n v="4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x v="4700"/>
    <n v="3"/>
    <n v="0.3"/>
    <x v="5700"/>
    <e v="#VALUE!"/>
    <e v="#VALUE!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x v="2709"/>
    <n v="4"/>
    <n v="0"/>
    <x v="3028"/>
    <n v="2016"/>
    <n v="5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x v="2369"/>
    <n v="2"/>
    <n v="0.2"/>
    <x v="2595"/>
    <n v="2016"/>
    <n v="5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x v="3699"/>
    <n v="3"/>
    <n v="0"/>
    <x v="4285"/>
    <n v="2016"/>
    <n v="5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x v="4701"/>
    <n v="3"/>
    <n v="0"/>
    <x v="5701"/>
    <n v="2017"/>
    <n v="10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x v="4702"/>
    <n v="5"/>
    <n v="0"/>
    <x v="5702"/>
    <n v="2015"/>
    <n v="10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x v="1067"/>
    <n v="2"/>
    <n v="0.7"/>
    <x v="5703"/>
    <n v="2015"/>
    <n v="9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x v="4703"/>
    <n v="2"/>
    <n v="0.7"/>
    <x v="5704"/>
    <n v="2015"/>
    <n v="9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x v="1855"/>
    <n v="8"/>
    <n v="0.2"/>
    <x v="5705"/>
    <n v="2015"/>
    <n v="9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x v="4704"/>
    <n v="1"/>
    <n v="0.2"/>
    <x v="5706"/>
    <e v="#VALUE!"/>
    <e v="#VALUE!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x v="2836"/>
    <n v="3"/>
    <n v="0"/>
    <x v="5048"/>
    <n v="2017"/>
    <n v="1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x v="4705"/>
    <n v="1"/>
    <n v="0.4"/>
    <x v="5707"/>
    <e v="#VALUE!"/>
    <e v="#VALUE!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x v="4706"/>
    <n v="3"/>
    <n v="0.2"/>
    <x v="5708"/>
    <e v="#VALUE!"/>
    <e v="#VALUE!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x v="4707"/>
    <n v="7"/>
    <n v="0.7"/>
    <x v="5709"/>
    <e v="#VALUE!"/>
    <e v="#VALUE!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x v="504"/>
    <n v="5"/>
    <n v="0"/>
    <x v="5710"/>
    <e v="#VALUE!"/>
    <e v="#VALUE!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x v="4622"/>
    <n v="5"/>
    <n v="0"/>
    <x v="5588"/>
    <e v="#VALUE!"/>
    <e v="#VALUE!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x v="821"/>
    <n v="3"/>
    <n v="0.2"/>
    <x v="3240"/>
    <n v="2017"/>
    <n v="3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x v="4470"/>
    <n v="2"/>
    <n v="0.2"/>
    <x v="5370"/>
    <n v="2017"/>
    <n v="3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x v="108"/>
    <n v="2"/>
    <n v="0"/>
    <x v="109"/>
    <n v="2017"/>
    <n v="5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x v="1227"/>
    <n v="3"/>
    <n v="0"/>
    <x v="3063"/>
    <n v="2017"/>
    <n v="5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x v="4708"/>
    <n v="5"/>
    <n v="0"/>
    <x v="5711"/>
    <n v="2017"/>
    <n v="10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x v="4709"/>
    <n v="1"/>
    <n v="0.2"/>
    <x v="5712"/>
    <n v="2017"/>
    <n v="10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x v="4710"/>
    <n v="2"/>
    <n v="0"/>
    <x v="5713"/>
    <e v="#VALUE!"/>
    <e v="#VALUE!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x v="4711"/>
    <n v="4"/>
    <n v="0.2"/>
    <x v="5714"/>
    <e v="#VALUE!"/>
    <e v="#VALUE!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x v="4712"/>
    <n v="7"/>
    <n v="0"/>
    <x v="5715"/>
    <e v="#VALUE!"/>
    <e v="#VALUE!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x v="4713"/>
    <n v="6"/>
    <n v="0.6"/>
    <x v="4669"/>
    <n v="2016"/>
    <n v="1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x v="4714"/>
    <n v="1"/>
    <n v="0.4"/>
    <x v="5716"/>
    <e v="#VALUE!"/>
    <e v="#VALUE!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x v="4715"/>
    <n v="7"/>
    <n v="0.7"/>
    <x v="5717"/>
    <e v="#VALUE!"/>
    <e v="#VALUE!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x v="4716"/>
    <n v="2"/>
    <n v="0.2"/>
    <x v="5718"/>
    <n v="2015"/>
    <n v="11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x v="4717"/>
    <n v="3"/>
    <n v="0.2"/>
    <x v="5719"/>
    <n v="2015"/>
    <n v="11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x v="3892"/>
    <n v="2"/>
    <n v="0"/>
    <x v="4571"/>
    <e v="#VALUE!"/>
    <e v="#VALUE!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x v="4718"/>
    <n v="2"/>
    <n v="0.2"/>
    <x v="5720"/>
    <e v="#VALUE!"/>
    <e v="#VALUE!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x v="4542"/>
    <n v="1"/>
    <n v="0"/>
    <x v="5721"/>
    <e v="#VALUE!"/>
    <e v="#VALUE!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x v="4719"/>
    <n v="3"/>
    <n v="0.1"/>
    <x v="5722"/>
    <e v="#VALUE!"/>
    <e v="#VALUE!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x v="1755"/>
    <n v="2"/>
    <n v="0"/>
    <x v="5723"/>
    <e v="#VALUE!"/>
    <e v="#VALUE!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x v="4720"/>
    <n v="2"/>
    <n v="0"/>
    <x v="5724"/>
    <e v="#VALUE!"/>
    <e v="#VALUE!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x v="4721"/>
    <n v="13"/>
    <n v="0"/>
    <x v="5725"/>
    <e v="#VALUE!"/>
    <e v="#VALUE!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x v="3462"/>
    <n v="3"/>
    <n v="0"/>
    <x v="5726"/>
    <e v="#VALUE!"/>
    <e v="#VALUE!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x v="1616"/>
    <n v="6"/>
    <n v="0"/>
    <x v="1719"/>
    <e v="#VALUE!"/>
    <e v="#VALUE!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x v="4722"/>
    <n v="6"/>
    <n v="0.45"/>
    <x v="5727"/>
    <n v="2017"/>
    <n v="11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x v="4723"/>
    <n v="4"/>
    <n v="0.2"/>
    <x v="5728"/>
    <n v="2017"/>
    <n v="1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x v="4724"/>
    <n v="1"/>
    <n v="0.2"/>
    <x v="5729"/>
    <n v="2017"/>
    <n v="1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x v="1445"/>
    <n v="1"/>
    <n v="0.2"/>
    <x v="5730"/>
    <n v="2017"/>
    <n v="11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x v="4725"/>
    <n v="3"/>
    <n v="0.8"/>
    <x v="5731"/>
    <n v="2014"/>
    <n v="3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x v="1109"/>
    <n v="6"/>
    <n v="0"/>
    <x v="5732"/>
    <e v="#VALUE!"/>
    <e v="#VALUE!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x v="4726"/>
    <n v="5"/>
    <n v="0"/>
    <x v="3737"/>
    <e v="#VALUE!"/>
    <e v="#VALUE!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x v="1800"/>
    <n v="7"/>
    <n v="0"/>
    <x v="1936"/>
    <n v="2017"/>
    <n v="10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x v="4727"/>
    <n v="8"/>
    <n v="0.4"/>
    <x v="5733"/>
    <e v="#VALUE!"/>
    <e v="#VALUE!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x v="1045"/>
    <n v="5"/>
    <n v="0.2"/>
    <x v="5734"/>
    <e v="#VALUE!"/>
    <e v="#VALUE!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x v="2680"/>
    <n v="5"/>
    <n v="0"/>
    <x v="4295"/>
    <n v="2017"/>
    <n v="6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x v="4728"/>
    <n v="8"/>
    <n v="0"/>
    <x v="5735"/>
    <e v="#VALUE!"/>
    <e v="#VALUE!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x v="4729"/>
    <n v="1"/>
    <n v="0.2"/>
    <x v="5736"/>
    <n v="2016"/>
    <n v="9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x v="4730"/>
    <n v="2"/>
    <n v="0.2"/>
    <x v="232"/>
    <n v="2016"/>
    <n v="9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x v="4731"/>
    <n v="6"/>
    <n v="0.4"/>
    <x v="5737"/>
    <e v="#VALUE!"/>
    <e v="#VALUE!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x v="2901"/>
    <n v="3"/>
    <n v="0.4"/>
    <x v="3253"/>
    <e v="#VALUE!"/>
    <e v="#VALUE!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x v="537"/>
    <n v="3"/>
    <n v="0"/>
    <x v="551"/>
    <n v="2016"/>
    <n v="12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x v="4732"/>
    <n v="3"/>
    <n v="0.2"/>
    <x v="5738"/>
    <n v="2016"/>
    <n v="12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x v="933"/>
    <n v="3"/>
    <n v="0.2"/>
    <x v="972"/>
    <n v="2016"/>
    <n v="12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x v="4733"/>
    <n v="3"/>
    <n v="0.4"/>
    <x v="5739"/>
    <e v="#VALUE!"/>
    <e v="#VALUE!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x v="2485"/>
    <n v="8"/>
    <n v="0.2"/>
    <x v="5740"/>
    <e v="#VALUE!"/>
    <e v="#VALUE!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x v="4734"/>
    <n v="2"/>
    <n v="0.7"/>
    <x v="5741"/>
    <e v="#VALUE!"/>
    <e v="#VALUE!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x v="2546"/>
    <n v="2"/>
    <n v="0.2"/>
    <x v="2820"/>
    <e v="#VALUE!"/>
    <e v="#VALUE!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x v="2493"/>
    <n v="7"/>
    <n v="0.3"/>
    <x v="2749"/>
    <e v="#VALUE!"/>
    <e v="#VALUE!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x v="4735"/>
    <n v="3"/>
    <n v="0.7"/>
    <x v="5742"/>
    <e v="#VALUE!"/>
    <e v="#VALUE!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x v="871"/>
    <n v="2"/>
    <n v="0.2"/>
    <x v="907"/>
    <n v="2015"/>
    <n v="9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x v="2018"/>
    <n v="2"/>
    <n v="0"/>
    <x v="2178"/>
    <e v="#VALUE!"/>
    <e v="#VALUE!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x v="4736"/>
    <n v="11"/>
    <n v="0"/>
    <x v="5743"/>
    <n v="2017"/>
    <n v="7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x v="4737"/>
    <n v="3"/>
    <n v="0"/>
    <x v="5744"/>
    <n v="2017"/>
    <n v="7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x v="4738"/>
    <n v="7"/>
    <n v="0"/>
    <x v="5745"/>
    <n v="2017"/>
    <n v="7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x v="2766"/>
    <n v="1"/>
    <n v="0"/>
    <x v="5746"/>
    <n v="2017"/>
    <n v="7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x v="4739"/>
    <n v="3"/>
    <n v="0.2"/>
    <x v="5747"/>
    <e v="#VALUE!"/>
    <e v="#VALUE!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x v="4740"/>
    <n v="4"/>
    <n v="0.2"/>
    <x v="5748"/>
    <n v="2017"/>
    <n v="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x v="448"/>
    <n v="6"/>
    <n v="0"/>
    <x v="462"/>
    <e v="#VALUE!"/>
    <e v="#VALUE!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x v="1495"/>
    <n v="3"/>
    <n v="0.2"/>
    <x v="4703"/>
    <e v="#VALUE!"/>
    <e v="#VALUE!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x v="1344"/>
    <n v="3"/>
    <n v="0"/>
    <x v="1407"/>
    <e v="#VALUE!"/>
    <e v="#VALUE!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x v="928"/>
    <n v="5"/>
    <n v="0"/>
    <x v="967"/>
    <e v="#VALUE!"/>
    <e v="#VALUE!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x v="179"/>
    <n v="5"/>
    <n v="0"/>
    <x v="181"/>
    <e v="#VALUE!"/>
    <e v="#VALUE!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x v="2877"/>
    <n v="2"/>
    <n v="0"/>
    <x v="3224"/>
    <e v="#VALUE!"/>
    <e v="#VALUE!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x v="1200"/>
    <n v="3"/>
    <n v="0"/>
    <x v="1249"/>
    <e v="#VALUE!"/>
    <e v="#VALUE!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x v="4741"/>
    <n v="2"/>
    <n v="0"/>
    <x v="5749"/>
    <e v="#VALUE!"/>
    <e v="#VALUE!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x v="4459"/>
    <n v="3"/>
    <n v="0"/>
    <x v="5750"/>
    <e v="#VALUE!"/>
    <e v="#VALUE!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x v="3026"/>
    <n v="6"/>
    <n v="0"/>
    <x v="5751"/>
    <e v="#VALUE!"/>
    <e v="#VALUE!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x v="4742"/>
    <n v="14"/>
    <n v="0"/>
    <x v="5752"/>
    <e v="#VALUE!"/>
    <e v="#VALUE!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x v="2030"/>
    <n v="3"/>
    <n v="0"/>
    <x v="4967"/>
    <e v="#VALUE!"/>
    <e v="#VALUE!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x v="4743"/>
    <n v="2"/>
    <n v="0.2"/>
    <x v="5753"/>
    <e v="#VALUE!"/>
    <e v="#VALUE!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x v="4744"/>
    <n v="5"/>
    <n v="0.2"/>
    <x v="5754"/>
    <e v="#VALUE!"/>
    <e v="#VALUE!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x v="1339"/>
    <n v="3"/>
    <n v="0.2"/>
    <x v="1403"/>
    <n v="2017"/>
    <n v="4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x v="2195"/>
    <n v="5"/>
    <n v="0"/>
    <x v="2378"/>
    <n v="2017"/>
    <n v="2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x v="423"/>
    <n v="3"/>
    <n v="0"/>
    <x v="436"/>
    <n v="2017"/>
    <n v="2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x v="340"/>
    <n v="5"/>
    <n v="0"/>
    <x v="351"/>
    <n v="2017"/>
    <n v="2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x v="4053"/>
    <n v="2"/>
    <n v="0.4"/>
    <x v="4772"/>
    <e v="#VALUE!"/>
    <e v="#VALUE!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x v="4745"/>
    <n v="3"/>
    <n v="0.1"/>
    <x v="5755"/>
    <e v="#VALUE!"/>
    <e v="#VALUE!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x v="4746"/>
    <n v="6"/>
    <n v="0.2"/>
    <x v="5756"/>
    <e v="#VALUE!"/>
    <e v="#VALUE!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x v="4747"/>
    <n v="9"/>
    <n v="0.2"/>
    <x v="5757"/>
    <n v="2014"/>
    <n v="12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x v="4748"/>
    <n v="4"/>
    <n v="0.2"/>
    <x v="5758"/>
    <n v="2014"/>
    <n v="12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x v="3474"/>
    <n v="1"/>
    <n v="0"/>
    <x v="5759"/>
    <n v="2016"/>
    <n v="8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x v="4749"/>
    <n v="7"/>
    <n v="0"/>
    <x v="5760"/>
    <n v="2016"/>
    <n v="8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x v="375"/>
    <n v="4"/>
    <n v="0"/>
    <x v="387"/>
    <n v="2017"/>
    <n v="6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x v="4750"/>
    <n v="5"/>
    <n v="0.15"/>
    <x v="5761"/>
    <e v="#VALUE!"/>
    <e v="#VALUE!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x v="4751"/>
    <n v="3"/>
    <n v="0"/>
    <x v="5762"/>
    <e v="#VALUE!"/>
    <e v="#VALUE!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x v="1892"/>
    <n v="2"/>
    <n v="0.2"/>
    <x v="2037"/>
    <e v="#VALUE!"/>
    <e v="#VALUE!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x v="938"/>
    <n v="3"/>
    <n v="0.2"/>
    <x v="5763"/>
    <e v="#VALUE!"/>
    <e v="#VALUE!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x v="132"/>
    <n v="5"/>
    <n v="0.2"/>
    <x v="2016"/>
    <e v="#VALUE!"/>
    <e v="#VALUE!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x v="4752"/>
    <n v="8"/>
    <n v="0"/>
    <x v="3636"/>
    <e v="#VALUE!"/>
    <e v="#VALUE!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x v="4753"/>
    <n v="1"/>
    <n v="0.4"/>
    <x v="5764"/>
    <n v="2014"/>
    <n v="8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x v="2564"/>
    <n v="2"/>
    <n v="0"/>
    <x v="2841"/>
    <e v="#VALUE!"/>
    <e v="#VALUE!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x v="2356"/>
    <n v="1"/>
    <n v="0.2"/>
    <x v="5765"/>
    <e v="#VALUE!"/>
    <e v="#VALUE!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x v="1424"/>
    <n v="2"/>
    <n v="0.2"/>
    <x v="1501"/>
    <e v="#VALUE!"/>
    <e v="#VALUE!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x v="4754"/>
    <n v="1"/>
    <n v="0.2"/>
    <x v="5766"/>
    <e v="#VALUE!"/>
    <e v="#VALUE!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x v="4755"/>
    <n v="2"/>
    <n v="0.3"/>
    <x v="5767"/>
    <e v="#VALUE!"/>
    <e v="#VALUE!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x v="4756"/>
    <n v="5"/>
    <n v="0.2"/>
    <x v="5768"/>
    <e v="#VALUE!"/>
    <e v="#VALUE!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x v="4757"/>
    <n v="3"/>
    <n v="0.4"/>
    <x v="5769"/>
    <e v="#VALUE!"/>
    <e v="#VALUE!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x v="4758"/>
    <n v="5"/>
    <n v="0.2"/>
    <x v="5770"/>
    <e v="#VALUE!"/>
    <e v="#VALUE!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x v="4759"/>
    <n v="1"/>
    <n v="0.7"/>
    <x v="5771"/>
    <e v="#VALUE!"/>
    <e v="#VALUE!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x v="1183"/>
    <n v="5"/>
    <n v="0.2"/>
    <x v="5772"/>
    <e v="#VALUE!"/>
    <e v="#VALUE!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x v="3697"/>
    <n v="5"/>
    <n v="0.7"/>
    <x v="5773"/>
    <e v="#VALUE!"/>
    <e v="#VALUE!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x v="4760"/>
    <n v="2"/>
    <n v="0.2"/>
    <x v="5774"/>
    <e v="#VALUE!"/>
    <e v="#VALUE!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x v="4761"/>
    <n v="3"/>
    <n v="0.7"/>
    <x v="5775"/>
    <e v="#VALUE!"/>
    <e v="#VALUE!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x v="4762"/>
    <n v="4"/>
    <n v="0.2"/>
    <x v="5776"/>
    <n v="2017"/>
    <n v="10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x v="1272"/>
    <n v="3"/>
    <n v="0.2"/>
    <x v="5777"/>
    <n v="2017"/>
    <n v="10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x v="4763"/>
    <n v="2"/>
    <n v="0.3"/>
    <x v="5778"/>
    <e v="#VALUE!"/>
    <e v="#VALUE!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x v="4764"/>
    <n v="2"/>
    <n v="0.6"/>
    <x v="5779"/>
    <e v="#VALUE!"/>
    <e v="#VALUE!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x v="4765"/>
    <n v="3"/>
    <n v="0"/>
    <x v="5780"/>
    <e v="#VALUE!"/>
    <e v="#VALUE!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x v="2628"/>
    <n v="2"/>
    <n v="0"/>
    <x v="5057"/>
    <e v="#VALUE!"/>
    <e v="#VALUE!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x v="91"/>
    <n v="2"/>
    <n v="0"/>
    <x v="2027"/>
    <e v="#VALUE!"/>
    <e v="#VALUE!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x v="4515"/>
    <n v="4"/>
    <n v="0"/>
    <x v="4436"/>
    <e v="#VALUE!"/>
    <e v="#VALUE!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x v="4591"/>
    <n v="3"/>
    <n v="0"/>
    <x v="5540"/>
    <e v="#VALUE!"/>
    <e v="#VALUE!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x v="3743"/>
    <n v="3"/>
    <n v="0.2"/>
    <x v="5781"/>
    <n v="2014"/>
    <n v="9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x v="4766"/>
    <n v="5"/>
    <n v="0.7"/>
    <x v="5782"/>
    <n v="2014"/>
    <n v="9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x v="1073"/>
    <n v="3"/>
    <n v="0.2"/>
    <x v="2185"/>
    <e v="#VALUE!"/>
    <e v="#VALUE!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x v="4767"/>
    <n v="6"/>
    <n v="0.2"/>
    <x v="5783"/>
    <e v="#VALUE!"/>
    <e v="#VALUE!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x v="1593"/>
    <n v="5"/>
    <n v="0"/>
    <x v="1693"/>
    <e v="#VALUE!"/>
    <e v="#VALUE!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x v="788"/>
    <n v="5"/>
    <n v="0.2"/>
    <x v="4123"/>
    <e v="#VALUE!"/>
    <e v="#VALUE!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x v="4768"/>
    <n v="5"/>
    <n v="0"/>
    <x v="5784"/>
    <e v="#VALUE!"/>
    <e v="#VALUE!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x v="690"/>
    <n v="5"/>
    <n v="0.2"/>
    <x v="173"/>
    <n v="2017"/>
    <n v="2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x v="4769"/>
    <n v="2"/>
    <n v="0.2"/>
    <x v="5785"/>
    <n v="2017"/>
    <n v="2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x v="1365"/>
    <n v="3"/>
    <n v="0"/>
    <x v="276"/>
    <e v="#VALUE!"/>
    <e v="#VALUE!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x v="1414"/>
    <n v="2"/>
    <n v="0.2"/>
    <x v="1490"/>
    <n v="2014"/>
    <n v="9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x v="4770"/>
    <n v="3"/>
    <n v="0.2"/>
    <x v="5786"/>
    <n v="2014"/>
    <n v="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x v="1170"/>
    <n v="1"/>
    <n v="0.2"/>
    <x v="1653"/>
    <n v="2017"/>
    <n v="3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x v="4771"/>
    <n v="2"/>
    <n v="0.2"/>
    <x v="5787"/>
    <n v="2017"/>
    <n v="3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x v="496"/>
    <n v="1"/>
    <n v="0.6"/>
    <x v="5788"/>
    <n v="2017"/>
    <n v="3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x v="1242"/>
    <n v="5"/>
    <n v="0.2"/>
    <x v="1294"/>
    <n v="2017"/>
    <n v="3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x v="4772"/>
    <n v="5"/>
    <n v="0.2"/>
    <x v="5789"/>
    <n v="2017"/>
    <n v="11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x v="4373"/>
    <n v="3"/>
    <n v="0.2"/>
    <x v="5224"/>
    <e v="#VALUE!"/>
    <e v="#VALUE!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x v="2550"/>
    <n v="5"/>
    <n v="0.3"/>
    <x v="2825"/>
    <e v="#VALUE!"/>
    <e v="#VALUE!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x v="4773"/>
    <n v="5"/>
    <n v="0.8"/>
    <x v="5790"/>
    <e v="#VALUE!"/>
    <e v="#VALUE!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x v="4774"/>
    <n v="6"/>
    <n v="0.2"/>
    <x v="5791"/>
    <e v="#VALUE!"/>
    <e v="#VALUE!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x v="1467"/>
    <n v="2"/>
    <n v="0.2"/>
    <x v="1551"/>
    <e v="#VALUE!"/>
    <e v="#VALUE!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x v="4579"/>
    <n v="4"/>
    <n v="0.2"/>
    <x v="5792"/>
    <e v="#VALUE!"/>
    <e v="#VALUE!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x v="2479"/>
    <n v="2"/>
    <n v="0.2"/>
    <x v="2733"/>
    <e v="#VALUE!"/>
    <e v="#VALUE!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x v="4775"/>
    <n v="2"/>
    <n v="0"/>
    <x v="5793"/>
    <e v="#VALUE!"/>
    <e v="#VALUE!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x v="4776"/>
    <n v="1"/>
    <n v="0"/>
    <x v="5794"/>
    <e v="#VALUE!"/>
    <e v="#VALUE!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x v="4777"/>
    <n v="7"/>
    <n v="0"/>
    <x v="5795"/>
    <e v="#VALUE!"/>
    <e v="#VALUE!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x v="4778"/>
    <n v="9"/>
    <n v="0"/>
    <x v="5796"/>
    <e v="#VALUE!"/>
    <e v="#VALUE!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x v="4779"/>
    <n v="4"/>
    <n v="0.2"/>
    <x v="5797"/>
    <n v="2015"/>
    <n v="1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x v="4780"/>
    <n v="2"/>
    <n v="0"/>
    <x v="5798"/>
    <n v="2015"/>
    <n v="1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x v="4781"/>
    <n v="9"/>
    <n v="0"/>
    <x v="5799"/>
    <e v="#VALUE!"/>
    <e v="#VALUE!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x v="3544"/>
    <n v="2"/>
    <n v="0"/>
    <x v="4087"/>
    <n v="2016"/>
    <n v="8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x v="1353"/>
    <n v="8"/>
    <n v="0"/>
    <x v="5800"/>
    <n v="2016"/>
    <n v="8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x v="2172"/>
    <n v="2"/>
    <n v="0"/>
    <x v="2353"/>
    <n v="2016"/>
    <n v="8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x v="4782"/>
    <n v="8"/>
    <n v="0"/>
    <x v="5801"/>
    <e v="#VALUE!"/>
    <e v="#VALUE!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x v="4783"/>
    <n v="4"/>
    <n v="0"/>
    <x v="5802"/>
    <n v="2017"/>
    <n v="11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x v="1801"/>
    <n v="3"/>
    <n v="0"/>
    <x v="1937"/>
    <e v="#VALUE!"/>
    <e v="#VALUE!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x v="58"/>
    <n v="2"/>
    <n v="0"/>
    <x v="3365"/>
    <e v="#VALUE!"/>
    <e v="#VALUE!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x v="4784"/>
    <n v="4"/>
    <n v="0.7"/>
    <x v="5803"/>
    <e v="#VALUE!"/>
    <e v="#VALUE!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x v="2706"/>
    <n v="2"/>
    <n v="0.2"/>
    <x v="3023"/>
    <e v="#VALUE!"/>
    <e v="#VALUE!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x v="4785"/>
    <n v="5"/>
    <n v="0"/>
    <x v="5804"/>
    <n v="2016"/>
    <n v="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x v="4786"/>
    <n v="4"/>
    <n v="0.2"/>
    <x v="5805"/>
    <n v="2016"/>
    <n v="10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x v="4787"/>
    <n v="9"/>
    <n v="0"/>
    <x v="5806"/>
    <n v="2014"/>
    <n v="6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x v="4788"/>
    <n v="2"/>
    <n v="0"/>
    <x v="5807"/>
    <n v="2014"/>
    <n v="6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x v="4789"/>
    <n v="2"/>
    <n v="0"/>
    <x v="5808"/>
    <n v="2014"/>
    <n v="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x v="3627"/>
    <n v="2"/>
    <n v="0"/>
    <x v="4189"/>
    <n v="2014"/>
    <n v="6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x v="4790"/>
    <n v="4"/>
    <n v="0"/>
    <x v="5809"/>
    <n v="2014"/>
    <n v="6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x v="4791"/>
    <n v="4"/>
    <n v="0"/>
    <x v="5810"/>
    <n v="2014"/>
    <n v="6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x v="2571"/>
    <n v="1"/>
    <n v="0"/>
    <x v="5811"/>
    <n v="2014"/>
    <n v="6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x v="4639"/>
    <n v="1"/>
    <n v="0"/>
    <x v="5812"/>
    <n v="2016"/>
    <n v="1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x v="4792"/>
    <n v="4"/>
    <n v="0.2"/>
    <x v="5813"/>
    <e v="#VALUE!"/>
    <e v="#VALUE!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x v="4793"/>
    <n v="7"/>
    <n v="0.3"/>
    <x v="5814"/>
    <e v="#VALUE!"/>
    <e v="#VALUE!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x v="4538"/>
    <n v="1"/>
    <n v="0"/>
    <x v="5815"/>
    <e v="#VALUE!"/>
    <e v="#VALUE!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x v="4063"/>
    <n v="5"/>
    <n v="0"/>
    <x v="4787"/>
    <e v="#VALUE!"/>
    <e v="#VALUE!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x v="2680"/>
    <n v="5"/>
    <n v="0"/>
    <x v="661"/>
    <e v="#VALUE!"/>
    <e v="#VALUE!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x v="3522"/>
    <n v="9"/>
    <n v="0"/>
    <x v="4054"/>
    <e v="#VALUE!"/>
    <e v="#VALUE!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x v="4794"/>
    <n v="4"/>
    <n v="0.3"/>
    <x v="5816"/>
    <e v="#VALUE!"/>
    <e v="#VALUE!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x v="91"/>
    <n v="2"/>
    <n v="0"/>
    <x v="91"/>
    <n v="2017"/>
    <n v="5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x v="4795"/>
    <n v="6"/>
    <n v="0"/>
    <x v="5817"/>
    <n v="2015"/>
    <n v="10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x v="580"/>
    <n v="6"/>
    <n v="0"/>
    <x v="5818"/>
    <e v="#VALUE!"/>
    <e v="#VALUE!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x v="1495"/>
    <n v="3"/>
    <n v="0.2"/>
    <x v="1583"/>
    <n v="2017"/>
    <n v="1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x v="4796"/>
    <n v="5"/>
    <n v="0.3"/>
    <x v="5819"/>
    <n v="2017"/>
    <n v="11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x v="4797"/>
    <n v="2"/>
    <n v="0.8"/>
    <x v="5820"/>
    <n v="2017"/>
    <n v="11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x v="2999"/>
    <n v="2"/>
    <n v="0.2"/>
    <x v="356"/>
    <e v="#VALUE!"/>
    <e v="#VALUE!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x v="3057"/>
    <n v="3"/>
    <n v="0"/>
    <x v="3453"/>
    <e v="#VALUE!"/>
    <e v="#VALUE!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x v="325"/>
    <n v="4"/>
    <n v="0"/>
    <x v="334"/>
    <e v="#VALUE!"/>
    <e v="#VALUE!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x v="4798"/>
    <n v="4"/>
    <n v="0"/>
    <x v="5821"/>
    <e v="#VALUE!"/>
    <e v="#VALUE!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x v="605"/>
    <n v="3"/>
    <n v="0"/>
    <x v="2574"/>
    <e v="#VALUE!"/>
    <e v="#VALUE!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x v="4799"/>
    <n v="3"/>
    <n v="0"/>
    <x v="5822"/>
    <e v="#VALUE!"/>
    <e v="#VALUE!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x v="549"/>
    <n v="3"/>
    <n v="0.2"/>
    <x v="562"/>
    <e v="#VALUE!"/>
    <e v="#VALUE!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x v="2351"/>
    <n v="2"/>
    <n v="0"/>
    <x v="5633"/>
    <e v="#VALUE!"/>
    <e v="#VALUE!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x v="4800"/>
    <n v="1"/>
    <n v="0.2"/>
    <x v="5823"/>
    <e v="#VALUE!"/>
    <e v="#VALUE!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x v="368"/>
    <n v="2"/>
    <n v="0"/>
    <x v="5824"/>
    <e v="#VALUE!"/>
    <e v="#VALUE!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x v="359"/>
    <n v="4"/>
    <n v="0.8"/>
    <x v="371"/>
    <n v="2017"/>
    <n v="8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x v="1925"/>
    <n v="2"/>
    <n v="0.2"/>
    <x v="5825"/>
    <n v="2014"/>
    <n v="2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x v="971"/>
    <n v="2"/>
    <n v="0"/>
    <x v="1013"/>
    <n v="2014"/>
    <n v="2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x v="4579"/>
    <n v="2"/>
    <n v="0.2"/>
    <x v="5525"/>
    <e v="#VALUE!"/>
    <e v="#VALUE!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x v="4801"/>
    <n v="9"/>
    <n v="0.4"/>
    <x v="5826"/>
    <e v="#VALUE!"/>
    <e v="#VALUE!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x v="4495"/>
    <n v="5"/>
    <n v="0.2"/>
    <x v="5827"/>
    <e v="#VALUE!"/>
    <e v="#VALUE!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x v="4279"/>
    <n v="5"/>
    <n v="0.2"/>
    <x v="5828"/>
    <e v="#VALUE!"/>
    <e v="#VALUE!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x v="4802"/>
    <n v="7"/>
    <n v="0.2"/>
    <x v="96"/>
    <e v="#VALUE!"/>
    <e v="#VALUE!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x v="1317"/>
    <n v="5"/>
    <n v="0.2"/>
    <x v="5829"/>
    <e v="#VALUE!"/>
    <e v="#VALUE!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x v="4803"/>
    <n v="2"/>
    <n v="0"/>
    <x v="5830"/>
    <n v="2017"/>
    <n v="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x v="4804"/>
    <n v="5"/>
    <n v="0"/>
    <x v="5831"/>
    <n v="2017"/>
    <n v="9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x v="204"/>
    <n v="4"/>
    <n v="0"/>
    <x v="206"/>
    <n v="2017"/>
    <n v="9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x v="4805"/>
    <n v="5"/>
    <n v="0"/>
    <x v="5832"/>
    <n v="2017"/>
    <n v="9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x v="4806"/>
    <n v="1"/>
    <n v="0"/>
    <x v="5833"/>
    <n v="2017"/>
    <n v="9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x v="1755"/>
    <n v="2"/>
    <n v="0"/>
    <x v="1882"/>
    <n v="2017"/>
    <n v="9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x v="4807"/>
    <n v="2"/>
    <n v="0"/>
    <x v="5834"/>
    <n v="2017"/>
    <n v="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x v="4808"/>
    <n v="2"/>
    <n v="0.7"/>
    <x v="5835"/>
    <n v="2016"/>
    <n v="5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x v="3096"/>
    <n v="6"/>
    <n v="0.7"/>
    <x v="5836"/>
    <n v="2016"/>
    <n v="5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x v="4763"/>
    <n v="2"/>
    <n v="0.3"/>
    <x v="5837"/>
    <n v="2016"/>
    <n v="5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x v="4809"/>
    <n v="7"/>
    <n v="0.2"/>
    <x v="5838"/>
    <n v="2014"/>
    <n v="10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x v="3241"/>
    <n v="5"/>
    <n v="0.2"/>
    <x v="3689"/>
    <n v="2014"/>
    <n v="10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x v="3242"/>
    <n v="6"/>
    <n v="0"/>
    <x v="5839"/>
    <e v="#VALUE!"/>
    <e v="#VALUE!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x v="354"/>
    <n v="3"/>
    <n v="0"/>
    <x v="51"/>
    <e v="#VALUE!"/>
    <e v="#VALUE!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x v="1197"/>
    <n v="6"/>
    <n v="0"/>
    <x v="5331"/>
    <e v="#VALUE!"/>
    <e v="#VALUE!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x v="339"/>
    <n v="3"/>
    <n v="0.2"/>
    <x v="5840"/>
    <e v="#VALUE!"/>
    <e v="#VALUE!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x v="2537"/>
    <n v="3"/>
    <n v="0.2"/>
    <x v="2807"/>
    <e v="#VALUE!"/>
    <e v="#VALUE!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x v="4429"/>
    <n v="3"/>
    <n v="0.2"/>
    <x v="1212"/>
    <e v="#VALUE!"/>
    <e v="#VALUE!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x v="4810"/>
    <n v="4"/>
    <n v="0.2"/>
    <x v="5841"/>
    <e v="#VALUE!"/>
    <e v="#VALUE!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x v="3174"/>
    <n v="2"/>
    <n v="0.2"/>
    <x v="3601"/>
    <e v="#VALUE!"/>
    <e v="#VALUE!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x v="3027"/>
    <n v="5"/>
    <n v="0.2"/>
    <x v="3415"/>
    <e v="#VALUE!"/>
    <e v="#VALUE!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x v="1271"/>
    <n v="3"/>
    <n v="0"/>
    <x v="1900"/>
    <e v="#VALUE!"/>
    <e v="#VALUE!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x v="4754"/>
    <n v="2"/>
    <n v="0.6"/>
    <x v="5842"/>
    <n v="2017"/>
    <n v="3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x v="2681"/>
    <n v="2"/>
    <n v="0"/>
    <x v="2988"/>
    <e v="#VALUE!"/>
    <e v="#VALUE!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x v="4811"/>
    <n v="1"/>
    <n v="0.2"/>
    <x v="5843"/>
    <n v="2017"/>
    <n v="2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x v="933"/>
    <n v="8"/>
    <n v="0.7"/>
    <x v="5844"/>
    <n v="2017"/>
    <n v="2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x v="2463"/>
    <n v="8"/>
    <n v="0.7"/>
    <x v="5845"/>
    <n v="2017"/>
    <n v="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x v="4812"/>
    <n v="2"/>
    <n v="0.2"/>
    <x v="5846"/>
    <n v="2017"/>
    <n v="2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x v="4813"/>
    <n v="6"/>
    <n v="0.2"/>
    <x v="232"/>
    <n v="2017"/>
    <n v="2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x v="4814"/>
    <n v="6"/>
    <n v="0.2"/>
    <x v="5847"/>
    <n v="2017"/>
    <n v="2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x v="4815"/>
    <n v="5"/>
    <n v="0.2"/>
    <x v="5848"/>
    <n v="2017"/>
    <n v="2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x v="4816"/>
    <n v="6"/>
    <n v="0.2"/>
    <x v="5849"/>
    <n v="2014"/>
    <n v="10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x v="4817"/>
    <n v="7"/>
    <n v="0.2"/>
    <x v="5850"/>
    <n v="2014"/>
    <n v="10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x v="4818"/>
    <n v="5"/>
    <n v="0.8"/>
    <x v="5851"/>
    <n v="2014"/>
    <n v="10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x v="4819"/>
    <n v="1"/>
    <n v="0.8"/>
    <x v="5852"/>
    <n v="2014"/>
    <n v="10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x v="4820"/>
    <n v="3"/>
    <n v="0.6"/>
    <x v="5853"/>
    <n v="2016"/>
    <n v="5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x v="4821"/>
    <n v="3"/>
    <n v="0"/>
    <x v="5854"/>
    <e v="#VALUE!"/>
    <e v="#VALUE!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x v="4822"/>
    <n v="6"/>
    <n v="0"/>
    <x v="5855"/>
    <e v="#VALUE!"/>
    <e v="#VALUE!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x v="91"/>
    <n v="3"/>
    <n v="0.2"/>
    <x v="3063"/>
    <e v="#VALUE!"/>
    <e v="#VALUE!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x v="233"/>
    <n v="4"/>
    <n v="0"/>
    <x v="245"/>
    <e v="#VALUE!"/>
    <e v="#VALUE!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x v="4823"/>
    <n v="7"/>
    <n v="0.5"/>
    <x v="5856"/>
    <n v="2014"/>
    <n v="10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x v="4545"/>
    <n v="5"/>
    <n v="0.2"/>
    <x v="5857"/>
    <n v="2014"/>
    <n v="10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x v="4824"/>
    <n v="6"/>
    <n v="0"/>
    <x v="5858"/>
    <e v="#VALUE!"/>
    <e v="#VALUE!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x v="4825"/>
    <n v="3"/>
    <n v="0"/>
    <x v="5859"/>
    <e v="#VALUE!"/>
    <e v="#VALUE!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x v="4826"/>
    <n v="3"/>
    <n v="0"/>
    <x v="5860"/>
    <n v="2014"/>
    <n v="1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x v="3730"/>
    <n v="3"/>
    <n v="0"/>
    <x v="4332"/>
    <n v="2014"/>
    <n v="1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x v="2458"/>
    <n v="6"/>
    <n v="0"/>
    <x v="5861"/>
    <n v="2014"/>
    <n v="1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x v="4827"/>
    <n v="1"/>
    <n v="0.3"/>
    <x v="232"/>
    <e v="#VALUE!"/>
    <e v="#VALUE!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x v="4578"/>
    <n v="4"/>
    <n v="0.3"/>
    <x v="232"/>
    <n v="2016"/>
    <n v="3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x v="4226"/>
    <n v="2"/>
    <n v="0.2"/>
    <x v="5862"/>
    <n v="2017"/>
    <n v="5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x v="4828"/>
    <n v="4"/>
    <n v="0.2"/>
    <x v="5863"/>
    <e v="#VALUE!"/>
    <e v="#VALUE!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x v="4829"/>
    <n v="1"/>
    <n v="0"/>
    <x v="1566"/>
    <e v="#VALUE!"/>
    <e v="#VALUE!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x v="331"/>
    <n v="3"/>
    <n v="0.2"/>
    <x v="5864"/>
    <e v="#VALUE!"/>
    <e v="#VALUE!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x v="557"/>
    <n v="4"/>
    <n v="0.2"/>
    <x v="570"/>
    <e v="#VALUE!"/>
    <e v="#VALUE!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x v="4830"/>
    <n v="9"/>
    <n v="0"/>
    <x v="5865"/>
    <n v="2014"/>
    <n v="5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x v="335"/>
    <n v="4"/>
    <n v="0"/>
    <x v="346"/>
    <n v="2014"/>
    <n v="5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x v="1692"/>
    <n v="3"/>
    <n v="0"/>
    <x v="1802"/>
    <n v="2014"/>
    <n v="5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x v="4831"/>
    <n v="5"/>
    <n v="0"/>
    <x v="5866"/>
    <e v="#VALUE!"/>
    <e v="#VALUE!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x v="4832"/>
    <n v="4"/>
    <n v="0"/>
    <x v="5867"/>
    <e v="#VALUE!"/>
    <e v="#VALUE!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x v="4833"/>
    <n v="1"/>
    <n v="0"/>
    <x v="5868"/>
    <e v="#VALUE!"/>
    <e v="#VALUE!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x v="4834"/>
    <n v="2"/>
    <n v="0"/>
    <x v="5869"/>
    <n v="2015"/>
    <n v="8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x v="4835"/>
    <n v="4"/>
    <n v="0"/>
    <x v="5870"/>
    <n v="2015"/>
    <n v="8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x v="4836"/>
    <n v="2"/>
    <n v="0"/>
    <x v="5871"/>
    <n v="2014"/>
    <n v="2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x v="4837"/>
    <n v="1"/>
    <n v="0.2"/>
    <x v="5872"/>
    <n v="2014"/>
    <n v="2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x v="3681"/>
    <n v="3"/>
    <n v="0"/>
    <x v="4264"/>
    <e v="#VALUE!"/>
    <e v="#VALUE!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x v="4838"/>
    <n v="8"/>
    <n v="0"/>
    <x v="5873"/>
    <e v="#VALUE!"/>
    <e v="#VALUE!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x v="1444"/>
    <n v="3"/>
    <n v="0"/>
    <x v="2926"/>
    <e v="#VALUE!"/>
    <e v="#VALUE!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x v="4839"/>
    <n v="3"/>
    <n v="0.2"/>
    <x v="5874"/>
    <e v="#VALUE!"/>
    <e v="#VALUE!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x v="3947"/>
    <n v="2"/>
    <n v="0.1"/>
    <x v="5875"/>
    <e v="#VALUE!"/>
    <e v="#VALUE!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x v="4840"/>
    <n v="7"/>
    <n v="0"/>
    <x v="5876"/>
    <e v="#VALUE!"/>
    <e v="#VALUE!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x v="928"/>
    <n v="5"/>
    <n v="0"/>
    <x v="3908"/>
    <e v="#VALUE!"/>
    <e v="#VALUE!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x v="1232"/>
    <n v="3"/>
    <n v="0"/>
    <x v="1283"/>
    <e v="#VALUE!"/>
    <e v="#VALUE!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x v="397"/>
    <n v="4"/>
    <n v="0"/>
    <x v="409"/>
    <e v="#VALUE!"/>
    <e v="#VALUE!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x v="1522"/>
    <n v="3"/>
    <n v="0"/>
    <x v="1613"/>
    <e v="#VALUE!"/>
    <e v="#VALUE!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x v="1732"/>
    <n v="3"/>
    <n v="0"/>
    <x v="1851"/>
    <e v="#VALUE!"/>
    <e v="#VALUE!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x v="1986"/>
    <n v="7"/>
    <n v="0.2"/>
    <x v="4400"/>
    <e v="#VALUE!"/>
    <e v="#VALUE!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x v="4841"/>
    <n v="9"/>
    <n v="0.2"/>
    <x v="4335"/>
    <n v="2016"/>
    <n v="5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x v="4842"/>
    <n v="2"/>
    <n v="0.3"/>
    <x v="5877"/>
    <n v="2016"/>
    <n v="5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x v="956"/>
    <n v="3"/>
    <n v="0.2"/>
    <x v="820"/>
    <n v="2016"/>
    <n v="5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x v="4843"/>
    <n v="3"/>
    <n v="0.3"/>
    <x v="5878"/>
    <n v="2016"/>
    <n v="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x v="4844"/>
    <n v="7"/>
    <n v="0"/>
    <x v="5879"/>
    <e v="#VALUE!"/>
    <e v="#VALUE!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x v="3708"/>
    <n v="4"/>
    <n v="0"/>
    <x v="5880"/>
    <e v="#VALUE!"/>
    <e v="#VALUE!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x v="4845"/>
    <n v="3"/>
    <n v="0.2"/>
    <x v="5881"/>
    <e v="#VALUE!"/>
    <e v="#VALUE!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x v="791"/>
    <n v="2"/>
    <n v="0.2"/>
    <x v="5882"/>
    <e v="#VALUE!"/>
    <e v="#VALUE!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x v="4846"/>
    <n v="3"/>
    <n v="0.2"/>
    <x v="5883"/>
    <e v="#VALUE!"/>
    <e v="#VALUE!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x v="4847"/>
    <n v="5"/>
    <n v="0.2"/>
    <x v="5884"/>
    <e v="#VALUE!"/>
    <e v="#VALUE!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x v="4848"/>
    <n v="5"/>
    <n v="0.7"/>
    <x v="5885"/>
    <e v="#VALUE!"/>
    <e v="#VALUE!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x v="4849"/>
    <n v="6"/>
    <n v="0.2"/>
    <x v="5886"/>
    <e v="#VALUE!"/>
    <e v="#VALUE!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x v="2292"/>
    <n v="10"/>
    <n v="0.2"/>
    <x v="5887"/>
    <e v="#VALUE!"/>
    <e v="#VALUE!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x v="91"/>
    <n v="2"/>
    <n v="0"/>
    <x v="91"/>
    <n v="2016"/>
    <n v="8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x v="962"/>
    <n v="3"/>
    <n v="0.6"/>
    <x v="5888"/>
    <e v="#VALUE!"/>
    <e v="#VALUE!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x v="215"/>
    <n v="2"/>
    <n v="0.6"/>
    <x v="5889"/>
    <e v="#VALUE!"/>
    <e v="#VALUE!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x v="4850"/>
    <n v="9"/>
    <n v="0.2"/>
    <x v="5890"/>
    <e v="#VALUE!"/>
    <e v="#VALUE!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x v="2071"/>
    <n v="2"/>
    <n v="0.2"/>
    <x v="2241"/>
    <e v="#VALUE!"/>
    <e v="#VALUE!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x v="233"/>
    <n v="4"/>
    <n v="0"/>
    <x v="245"/>
    <n v="2017"/>
    <n v="3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x v="1003"/>
    <n v="7"/>
    <n v="0"/>
    <x v="1046"/>
    <n v="2017"/>
    <n v="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x v="537"/>
    <n v="3"/>
    <n v="0"/>
    <x v="551"/>
    <e v="#VALUE!"/>
    <e v="#VALUE!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x v="4033"/>
    <n v="2"/>
    <n v="0"/>
    <x v="5891"/>
    <n v="2015"/>
    <n v="8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x v="4851"/>
    <n v="1"/>
    <n v="0"/>
    <x v="5892"/>
    <n v="2015"/>
    <n v="8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x v="1755"/>
    <n v="2"/>
    <n v="0"/>
    <x v="5289"/>
    <n v="2015"/>
    <n v="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x v="3977"/>
    <n v="3"/>
    <n v="0"/>
    <x v="4680"/>
    <e v="#VALUE!"/>
    <e v="#VALUE!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x v="4852"/>
    <n v="9"/>
    <n v="0.7"/>
    <x v="5893"/>
    <e v="#VALUE!"/>
    <e v="#VALUE!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x v="1878"/>
    <n v="2"/>
    <n v="0"/>
    <x v="2022"/>
    <n v="2016"/>
    <n v="10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x v="4853"/>
    <n v="5"/>
    <n v="0.2"/>
    <x v="5894"/>
    <n v="2016"/>
    <n v="10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x v="4854"/>
    <n v="1"/>
    <n v="0.2"/>
    <x v="5895"/>
    <e v="#VALUE!"/>
    <e v="#VALUE!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x v="994"/>
    <n v="5"/>
    <n v="0.2"/>
    <x v="5896"/>
    <e v="#VALUE!"/>
    <e v="#VALUE!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x v="4855"/>
    <n v="5"/>
    <n v="0.2"/>
    <x v="5897"/>
    <e v="#VALUE!"/>
    <e v="#VALUE!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x v="4856"/>
    <n v="4"/>
    <n v="0.2"/>
    <x v="5898"/>
    <e v="#VALUE!"/>
    <e v="#VALUE!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x v="4857"/>
    <n v="3"/>
    <n v="0"/>
    <x v="5899"/>
    <e v="#VALUE!"/>
    <e v="#VALUE!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x v="4858"/>
    <n v="1"/>
    <n v="0"/>
    <x v="5900"/>
    <e v="#VALUE!"/>
    <e v="#VALUE!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x v="4859"/>
    <n v="5"/>
    <n v="0.1"/>
    <x v="5901"/>
    <e v="#VALUE!"/>
    <e v="#VALUE!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x v="4860"/>
    <n v="9"/>
    <n v="0"/>
    <x v="5902"/>
    <e v="#VALUE!"/>
    <e v="#VALUE!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x v="4861"/>
    <n v="6"/>
    <n v="0.2"/>
    <x v="5903"/>
    <e v="#VALUE!"/>
    <e v="#VALUE!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x v="4862"/>
    <n v="2"/>
    <n v="0.2"/>
    <x v="5904"/>
    <e v="#VALUE!"/>
    <e v="#VALUE!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x v="1045"/>
    <n v="5"/>
    <n v="0.2"/>
    <x v="5734"/>
    <e v="#VALUE!"/>
    <e v="#VALUE!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x v="4863"/>
    <n v="5"/>
    <n v="0.2"/>
    <x v="5905"/>
    <e v="#VALUE!"/>
    <e v="#VALUE!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x v="4864"/>
    <n v="7"/>
    <n v="0.2"/>
    <x v="5906"/>
    <e v="#VALUE!"/>
    <e v="#VALUE!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x v="4865"/>
    <n v="7"/>
    <n v="0.3"/>
    <x v="5907"/>
    <e v="#VALUE!"/>
    <e v="#VALUE!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x v="4866"/>
    <n v="8"/>
    <n v="0"/>
    <x v="5908"/>
    <e v="#VALUE!"/>
    <e v="#VALUE!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x v="4867"/>
    <n v="1"/>
    <n v="0"/>
    <x v="5909"/>
    <e v="#VALUE!"/>
    <e v="#VALUE!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x v="722"/>
    <n v="1"/>
    <n v="0"/>
    <x v="1944"/>
    <e v="#VALUE!"/>
    <e v="#VALUE!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x v="4868"/>
    <n v="1"/>
    <n v="0"/>
    <x v="5910"/>
    <e v="#VALUE!"/>
    <e v="#VALUE!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x v="4869"/>
    <n v="3"/>
    <n v="0"/>
    <x v="5911"/>
    <e v="#VALUE!"/>
    <e v="#VALUE!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x v="423"/>
    <n v="3"/>
    <n v="0"/>
    <x v="436"/>
    <n v="2017"/>
    <n v="2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x v="3951"/>
    <n v="7"/>
    <n v="0"/>
    <x v="4646"/>
    <n v="2017"/>
    <n v="2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x v="4870"/>
    <n v="2"/>
    <n v="0"/>
    <x v="5912"/>
    <n v="2017"/>
    <n v="2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x v="120"/>
    <n v="6"/>
    <n v="0"/>
    <x v="5913"/>
    <n v="2017"/>
    <n v="2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x v="4871"/>
    <n v="6"/>
    <n v="0.7"/>
    <x v="5914"/>
    <n v="2016"/>
    <n v="6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x v="3740"/>
    <n v="4"/>
    <n v="0.7"/>
    <x v="5915"/>
    <n v="2016"/>
    <n v="6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x v="4872"/>
    <n v="4"/>
    <n v="0.7"/>
    <x v="5916"/>
    <n v="2016"/>
    <n v="6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x v="4411"/>
    <n v="5"/>
    <n v="0.2"/>
    <x v="5917"/>
    <n v="2016"/>
    <n v="6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x v="1060"/>
    <n v="3"/>
    <n v="0.2"/>
    <x v="1103"/>
    <n v="2015"/>
    <n v="5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x v="4873"/>
    <n v="2"/>
    <n v="0.5"/>
    <x v="5918"/>
    <n v="2014"/>
    <n v="9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x v="4874"/>
    <n v="2"/>
    <n v="0.2"/>
    <x v="5919"/>
    <e v="#VALUE!"/>
    <e v="#VALUE!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x v="4875"/>
    <n v="4"/>
    <n v="0.2"/>
    <x v="5920"/>
    <e v="#VALUE!"/>
    <e v="#VALUE!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x v="4876"/>
    <n v="9"/>
    <n v="0.4"/>
    <x v="5921"/>
    <e v="#VALUE!"/>
    <e v="#VALUE!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x v="4877"/>
    <n v="3"/>
    <n v="0.2"/>
    <x v="5922"/>
    <e v="#VALUE!"/>
    <e v="#VALUE!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x v="4878"/>
    <n v="3"/>
    <n v="0.2"/>
    <x v="5923"/>
    <n v="2017"/>
    <n v="7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x v="4879"/>
    <n v="2"/>
    <n v="0.2"/>
    <x v="5924"/>
    <n v="2017"/>
    <n v="7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x v="634"/>
    <n v="4"/>
    <n v="0"/>
    <x v="5925"/>
    <e v="#VALUE!"/>
    <e v="#VALUE!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x v="4016"/>
    <n v="4"/>
    <n v="0"/>
    <x v="4730"/>
    <e v="#VALUE!"/>
    <e v="#VALUE!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x v="233"/>
    <n v="4"/>
    <n v="0"/>
    <x v="245"/>
    <e v="#VALUE!"/>
    <e v="#VALUE!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x v="1461"/>
    <n v="2"/>
    <n v="0"/>
    <x v="1543"/>
    <e v="#VALUE!"/>
    <e v="#VALUE!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x v="4880"/>
    <n v="4"/>
    <n v="0"/>
    <x v="5926"/>
    <e v="#VALUE!"/>
    <e v="#VALUE!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x v="1963"/>
    <n v="4"/>
    <n v="0.7"/>
    <x v="5927"/>
    <e v="#VALUE!"/>
    <e v="#VALUE!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x v="4881"/>
    <n v="5"/>
    <n v="0"/>
    <x v="5928"/>
    <n v="2017"/>
    <n v="1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x v="4882"/>
    <n v="3"/>
    <n v="0.6"/>
    <x v="5929"/>
    <n v="2014"/>
    <n v="7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x v="4883"/>
    <n v="7"/>
    <n v="0.8"/>
    <x v="5930"/>
    <n v="2014"/>
    <n v="7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x v="1593"/>
    <n v="5"/>
    <n v="0"/>
    <x v="1693"/>
    <e v="#VALUE!"/>
    <e v="#VALUE!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x v="204"/>
    <n v="5"/>
    <n v="0.2"/>
    <x v="5931"/>
    <e v="#VALUE!"/>
    <e v="#VALUE!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x v="677"/>
    <n v="4"/>
    <n v="0"/>
    <x v="2902"/>
    <e v="#VALUE!"/>
    <e v="#VALUE!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x v="3265"/>
    <n v="1"/>
    <n v="0"/>
    <x v="5932"/>
    <n v="2016"/>
    <n v="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x v="4884"/>
    <n v="9"/>
    <n v="0"/>
    <x v="5933"/>
    <n v="2016"/>
    <n v="4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x v="4885"/>
    <n v="3"/>
    <n v="0"/>
    <x v="5934"/>
    <n v="2016"/>
    <n v="4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x v="1574"/>
    <n v="6"/>
    <n v="0"/>
    <x v="1672"/>
    <e v="#VALUE!"/>
    <e v="#VALUE!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x v="725"/>
    <n v="3"/>
    <n v="0"/>
    <x v="747"/>
    <e v="#VALUE!"/>
    <e v="#VALUE!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x v="4886"/>
    <n v="2"/>
    <n v="0"/>
    <x v="5935"/>
    <e v="#VALUE!"/>
    <e v="#VALUE!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x v="4887"/>
    <n v="1"/>
    <n v="0"/>
    <x v="5936"/>
    <e v="#VALUE!"/>
    <e v="#VALUE!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x v="2731"/>
    <n v="3"/>
    <n v="0"/>
    <x v="5937"/>
    <e v="#VALUE!"/>
    <e v="#VALUE!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x v="894"/>
    <n v="5"/>
    <n v="0"/>
    <x v="931"/>
    <e v="#VALUE!"/>
    <e v="#VALUE!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x v="4888"/>
    <n v="4"/>
    <n v="0.3"/>
    <x v="232"/>
    <e v="#VALUE!"/>
    <e v="#VALUE!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x v="509"/>
    <n v="3"/>
    <n v="0"/>
    <x v="525"/>
    <n v="2017"/>
    <n v="6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x v="2953"/>
    <n v="3"/>
    <n v="0.2"/>
    <x v="5938"/>
    <n v="2014"/>
    <n v="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x v="3483"/>
    <n v="4"/>
    <n v="0"/>
    <x v="4000"/>
    <e v="#VALUE!"/>
    <e v="#VALUE!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x v="1801"/>
    <n v="3"/>
    <n v="0"/>
    <x v="1937"/>
    <e v="#VALUE!"/>
    <e v="#VALUE!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x v="2761"/>
    <n v="4"/>
    <n v="0"/>
    <x v="3087"/>
    <e v="#VALUE!"/>
    <e v="#VALUE!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x v="2600"/>
    <n v="2"/>
    <n v="0"/>
    <x v="5939"/>
    <e v="#VALUE!"/>
    <e v="#VALUE!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x v="4889"/>
    <n v="6"/>
    <n v="0"/>
    <x v="5940"/>
    <e v="#VALUE!"/>
    <e v="#VALUE!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x v="4890"/>
    <n v="1"/>
    <n v="0.1"/>
    <x v="5941"/>
    <e v="#VALUE!"/>
    <e v="#VALUE!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x v="4891"/>
    <n v="3"/>
    <n v="0"/>
    <x v="5942"/>
    <e v="#VALUE!"/>
    <e v="#VALUE!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x v="4892"/>
    <n v="9"/>
    <n v="0.2"/>
    <x v="5943"/>
    <e v="#VALUE!"/>
    <e v="#VALUE!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x v="4893"/>
    <n v="1"/>
    <n v="0"/>
    <x v="5944"/>
    <e v="#VALUE!"/>
    <e v="#VALUE!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x v="4894"/>
    <n v="9"/>
    <n v="0"/>
    <x v="5945"/>
    <e v="#VALUE!"/>
    <e v="#VALUE!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x v="4895"/>
    <n v="1"/>
    <n v="0"/>
    <x v="5946"/>
    <e v="#VALUE!"/>
    <e v="#VALUE!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x v="4896"/>
    <n v="8"/>
    <n v="0"/>
    <x v="5947"/>
    <e v="#VALUE!"/>
    <e v="#VALUE!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x v="3857"/>
    <n v="3"/>
    <n v="0"/>
    <x v="3851"/>
    <e v="#VALUE!"/>
    <e v="#VALUE!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x v="1295"/>
    <n v="3"/>
    <n v="0"/>
    <x v="5948"/>
    <e v="#VALUE!"/>
    <e v="#VALUE!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x v="91"/>
    <n v="2"/>
    <n v="0"/>
    <x v="91"/>
    <e v="#VALUE!"/>
    <e v="#VALUE!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x v="330"/>
    <n v="6"/>
    <n v="0"/>
    <x v="5949"/>
    <e v="#VALUE!"/>
    <e v="#VALUE!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x v="1864"/>
    <n v="4"/>
    <n v="0.2"/>
    <x v="1814"/>
    <e v="#VALUE!"/>
    <e v="#VALUE!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x v="4897"/>
    <n v="7"/>
    <n v="0.2"/>
    <x v="5950"/>
    <e v="#VALUE!"/>
    <e v="#VALUE!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x v="2844"/>
    <n v="5"/>
    <n v="0.2"/>
    <x v="4903"/>
    <n v="2017"/>
    <n v="2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x v="1836"/>
    <n v="4"/>
    <n v="0.8"/>
    <x v="5951"/>
    <n v="2017"/>
    <n v="2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x v="4898"/>
    <n v="2"/>
    <n v="0"/>
    <x v="5952"/>
    <e v="#VALUE!"/>
    <e v="#VALUE!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x v="4899"/>
    <n v="1"/>
    <n v="0"/>
    <x v="5953"/>
    <e v="#VALUE!"/>
    <e v="#VALUE!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x v="3462"/>
    <n v="3"/>
    <n v="0"/>
    <x v="3978"/>
    <e v="#VALUE!"/>
    <e v="#VALUE!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x v="1300"/>
    <n v="6"/>
    <n v="0"/>
    <x v="5954"/>
    <e v="#VALUE!"/>
    <e v="#VALUE!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x v="4900"/>
    <n v="2"/>
    <n v="0.3"/>
    <x v="5955"/>
    <e v="#VALUE!"/>
    <e v="#VALUE!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x v="1049"/>
    <n v="2"/>
    <n v="0"/>
    <x v="1290"/>
    <e v="#VALUE!"/>
    <e v="#VALUE!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x v="2713"/>
    <n v="3"/>
    <n v="0"/>
    <x v="4770"/>
    <e v="#VALUE!"/>
    <e v="#VALUE!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x v="982"/>
    <n v="4"/>
    <n v="0"/>
    <x v="5956"/>
    <e v="#VALUE!"/>
    <e v="#VALUE!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x v="647"/>
    <n v="3"/>
    <n v="0"/>
    <x v="662"/>
    <e v="#VALUE!"/>
    <e v="#VALUE!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x v="874"/>
    <n v="3"/>
    <n v="0"/>
    <x v="1028"/>
    <e v="#VALUE!"/>
    <e v="#VALUE!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x v="2582"/>
    <n v="2"/>
    <n v="0"/>
    <x v="2356"/>
    <e v="#VALUE!"/>
    <e v="#VALUE!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x v="2795"/>
    <n v="3"/>
    <n v="0.2"/>
    <x v="5957"/>
    <e v="#VALUE!"/>
    <e v="#VALUE!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x v="4901"/>
    <n v="3"/>
    <n v="0.7"/>
    <x v="5958"/>
    <e v="#VALUE!"/>
    <e v="#VALUE!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x v="4253"/>
    <n v="5"/>
    <n v="0.2"/>
    <x v="5959"/>
    <n v="2015"/>
    <n v="2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x v="2486"/>
    <n v="3"/>
    <n v="0.2"/>
    <x v="4015"/>
    <e v="#VALUE!"/>
    <e v="#VALUE!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x v="2706"/>
    <n v="2"/>
    <n v="0.2"/>
    <x v="3023"/>
    <e v="#VALUE!"/>
    <e v="#VALUE!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x v="1097"/>
    <n v="3"/>
    <n v="0.2"/>
    <x v="3008"/>
    <e v="#VALUE!"/>
    <e v="#VALUE!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x v="4902"/>
    <n v="6"/>
    <n v="0"/>
    <x v="5960"/>
    <n v="2014"/>
    <n v="5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x v="2795"/>
    <n v="3"/>
    <n v="0.2"/>
    <x v="5957"/>
    <n v="2017"/>
    <n v="3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x v="458"/>
    <n v="5"/>
    <n v="0.2"/>
    <x v="5961"/>
    <n v="2015"/>
    <n v="6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x v="4903"/>
    <n v="2"/>
    <n v="0.7"/>
    <x v="5962"/>
    <n v="2015"/>
    <n v="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x v="3092"/>
    <n v="4"/>
    <n v="0"/>
    <x v="5963"/>
    <n v="2017"/>
    <n v="9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x v="423"/>
    <n v="3"/>
    <n v="0"/>
    <x v="436"/>
    <n v="2015"/>
    <n v="5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x v="1897"/>
    <n v="2"/>
    <n v="0"/>
    <x v="2179"/>
    <n v="2015"/>
    <n v="5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x v="4904"/>
    <n v="2"/>
    <n v="0.2"/>
    <x v="5964"/>
    <n v="2015"/>
    <n v="5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x v="1344"/>
    <n v="3"/>
    <n v="0"/>
    <x v="5965"/>
    <e v="#VALUE!"/>
    <e v="#VALUE!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x v="4905"/>
    <n v="1"/>
    <n v="0.3"/>
    <x v="5966"/>
    <n v="2015"/>
    <n v="10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x v="4906"/>
    <n v="1"/>
    <n v="0.2"/>
    <x v="5967"/>
    <e v="#VALUE!"/>
    <e v="#VALUE!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x v="4907"/>
    <n v="2"/>
    <n v="0.2"/>
    <x v="5968"/>
    <e v="#VALUE!"/>
    <e v="#VALUE!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x v="3956"/>
    <n v="3"/>
    <n v="0.2"/>
    <x v="4652"/>
    <e v="#VALUE!"/>
    <e v="#VALUE!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x v="254"/>
    <n v="3"/>
    <n v="0"/>
    <x v="5969"/>
    <e v="#VALUE!"/>
    <e v="#VALUE!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x v="326"/>
    <n v="4"/>
    <n v="0.2"/>
    <x v="3868"/>
    <e v="#VALUE!"/>
    <e v="#VALUE!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x v="2087"/>
    <n v="3"/>
    <n v="0.2"/>
    <x v="5970"/>
    <e v="#VALUE!"/>
    <e v="#VALUE!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x v="4908"/>
    <n v="4"/>
    <n v="0.2"/>
    <x v="5971"/>
    <e v="#VALUE!"/>
    <e v="#VALUE!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x v="4909"/>
    <n v="4"/>
    <n v="0.2"/>
    <x v="5972"/>
    <e v="#VALUE!"/>
    <e v="#VALUE!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x v="1414"/>
    <n v="2"/>
    <n v="0.2"/>
    <x v="1490"/>
    <n v="2017"/>
    <n v="2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x v="300"/>
    <n v="4"/>
    <n v="0.2"/>
    <x v="5973"/>
    <e v="#VALUE!"/>
    <e v="#VALUE!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x v="2122"/>
    <n v="3"/>
    <n v="0"/>
    <x v="1856"/>
    <e v="#VALUE!"/>
    <e v="#VALUE!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x v="537"/>
    <n v="3"/>
    <n v="0"/>
    <x v="551"/>
    <e v="#VALUE!"/>
    <e v="#VALUE!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x v="464"/>
    <n v="4"/>
    <n v="0.2"/>
    <x v="5974"/>
    <e v="#VALUE!"/>
    <e v="#VALUE!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x v="2485"/>
    <n v="9"/>
    <n v="0.2"/>
    <x v="5975"/>
    <e v="#VALUE!"/>
    <e v="#VALUE!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x v="4910"/>
    <n v="5"/>
    <n v="0"/>
    <x v="5976"/>
    <e v="#VALUE!"/>
    <e v="#VALUE!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x v="1521"/>
    <n v="2"/>
    <n v="0"/>
    <x v="1612"/>
    <e v="#VALUE!"/>
    <e v="#VALUE!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x v="4911"/>
    <n v="1"/>
    <n v="0"/>
    <x v="2897"/>
    <e v="#VALUE!"/>
    <e v="#VALUE!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x v="427"/>
    <n v="2"/>
    <n v="0.2"/>
    <x v="5977"/>
    <e v="#VALUE!"/>
    <e v="#VALUE!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x v="233"/>
    <n v="4"/>
    <n v="0"/>
    <x v="245"/>
    <e v="#VALUE!"/>
    <e v="#VALUE!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x v="1181"/>
    <n v="2"/>
    <n v="0"/>
    <x v="5338"/>
    <e v="#VALUE!"/>
    <e v="#VALUE!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x v="4912"/>
    <n v="3"/>
    <n v="0"/>
    <x v="5978"/>
    <e v="#VALUE!"/>
    <e v="#VALUE!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x v="294"/>
    <n v="3"/>
    <n v="0"/>
    <x v="301"/>
    <e v="#VALUE!"/>
    <e v="#VALUE!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x v="2079"/>
    <n v="2"/>
    <n v="0.2"/>
    <x v="5979"/>
    <e v="#VALUE!"/>
    <e v="#VALUE!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x v="261"/>
    <n v="6"/>
    <n v="0"/>
    <x v="264"/>
    <e v="#VALUE!"/>
    <e v="#VALUE!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x v="3909"/>
    <n v="3"/>
    <n v="0"/>
    <x v="5980"/>
    <e v="#VALUE!"/>
    <e v="#VALUE!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x v="4913"/>
    <n v="2"/>
    <n v="0"/>
    <x v="5981"/>
    <e v="#VALUE!"/>
    <e v="#VALUE!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x v="4914"/>
    <n v="2"/>
    <n v="0"/>
    <x v="5982"/>
    <e v="#VALUE!"/>
    <e v="#VALUE!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x v="4915"/>
    <n v="3"/>
    <n v="0"/>
    <x v="5983"/>
    <e v="#VALUE!"/>
    <e v="#VALUE!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x v="4916"/>
    <n v="2"/>
    <n v="0"/>
    <x v="5984"/>
    <e v="#VALUE!"/>
    <e v="#VALUE!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x v="1217"/>
    <n v="2"/>
    <n v="0.2"/>
    <x v="2529"/>
    <e v="#VALUE!"/>
    <e v="#VALUE!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x v="4917"/>
    <n v="2"/>
    <n v="0.2"/>
    <x v="5985"/>
    <e v="#VALUE!"/>
    <e v="#VALUE!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x v="4918"/>
    <n v="7"/>
    <n v="0.2"/>
    <x v="5986"/>
    <e v="#VALUE!"/>
    <e v="#VALUE!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x v="4919"/>
    <n v="5"/>
    <n v="0.2"/>
    <x v="5987"/>
    <e v="#VALUE!"/>
    <e v="#VALUE!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x v="3477"/>
    <n v="4"/>
    <n v="0"/>
    <x v="5988"/>
    <e v="#VALUE!"/>
    <e v="#VALUE!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x v="4920"/>
    <n v="3"/>
    <n v="0"/>
    <x v="5989"/>
    <e v="#VALUE!"/>
    <e v="#VALUE!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x v="12"/>
    <n v="3"/>
    <n v="0.2"/>
    <x v="12"/>
    <e v="#VALUE!"/>
    <e v="#VALUE!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x v="4921"/>
    <n v="2"/>
    <n v="0.2"/>
    <x v="5990"/>
    <n v="2014"/>
    <n v="6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x v="559"/>
    <n v="2"/>
    <n v="0.2"/>
    <x v="572"/>
    <n v="2017"/>
    <n v="3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x v="4922"/>
    <n v="1"/>
    <n v="0.2"/>
    <x v="5991"/>
    <e v="#VALUE!"/>
    <e v="#VALUE!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x v="4923"/>
    <n v="9"/>
    <n v="0"/>
    <x v="5992"/>
    <n v="2015"/>
    <n v="3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x v="254"/>
    <n v="3"/>
    <n v="0"/>
    <x v="2247"/>
    <n v="2017"/>
    <n v="1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x v="4924"/>
    <n v="5"/>
    <n v="0"/>
    <x v="5993"/>
    <n v="2017"/>
    <n v="12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x v="4925"/>
    <n v="5"/>
    <n v="0"/>
    <x v="5994"/>
    <n v="2017"/>
    <n v="12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x v="485"/>
    <n v="3"/>
    <n v="0.2"/>
    <x v="500"/>
    <e v="#VALUE!"/>
    <e v="#VALUE!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x v="2979"/>
    <n v="5"/>
    <n v="0.2"/>
    <x v="3352"/>
    <n v="2017"/>
    <n v="12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x v="4926"/>
    <n v="2"/>
    <n v="0.2"/>
    <x v="5995"/>
    <n v="2016"/>
    <n v="1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x v="4927"/>
    <n v="2"/>
    <n v="0"/>
    <x v="5996"/>
    <n v="2016"/>
    <n v="1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x v="4928"/>
    <n v="2"/>
    <n v="0.7"/>
    <x v="5997"/>
    <e v="#VALUE!"/>
    <e v="#VALUE!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x v="4929"/>
    <n v="5"/>
    <n v="0.7"/>
    <x v="5998"/>
    <e v="#VALUE!"/>
    <e v="#VALUE!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x v="4930"/>
    <n v="3"/>
    <n v="0.2"/>
    <x v="2922"/>
    <e v="#VALUE!"/>
    <e v="#VALUE!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x v="4931"/>
    <n v="3"/>
    <n v="0"/>
    <x v="5999"/>
    <e v="#VALUE!"/>
    <e v="#VALUE!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x v="4932"/>
    <n v="1"/>
    <n v="0"/>
    <x v="6000"/>
    <e v="#VALUE!"/>
    <e v="#VALUE!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x v="1974"/>
    <n v="3"/>
    <n v="0"/>
    <x v="2128"/>
    <e v="#VALUE!"/>
    <e v="#VALUE!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x v="488"/>
    <n v="3"/>
    <n v="0"/>
    <x v="503"/>
    <e v="#VALUE!"/>
    <e v="#VALUE!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x v="4505"/>
    <n v="3"/>
    <n v="0.2"/>
    <x v="6001"/>
    <e v="#VALUE!"/>
    <e v="#VALUE!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x v="2572"/>
    <n v="4"/>
    <n v="0"/>
    <x v="6002"/>
    <e v="#VALUE!"/>
    <e v="#VALUE!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x v="4933"/>
    <n v="4"/>
    <n v="0"/>
    <x v="6003"/>
    <e v="#VALUE!"/>
    <e v="#VALUE!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x v="835"/>
    <n v="3"/>
    <n v="0.8"/>
    <x v="870"/>
    <n v="2015"/>
    <n v="8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x v="3395"/>
    <n v="2"/>
    <n v="0.2"/>
    <x v="3890"/>
    <n v="2016"/>
    <n v="4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x v="4934"/>
    <n v="10"/>
    <n v="0.4"/>
    <x v="6004"/>
    <n v="2016"/>
    <n v="4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x v="439"/>
    <n v="2"/>
    <n v="0.2"/>
    <x v="453"/>
    <n v="2016"/>
    <n v="4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x v="2910"/>
    <n v="2"/>
    <n v="0"/>
    <x v="3266"/>
    <e v="#VALUE!"/>
    <e v="#VALUE!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x v="793"/>
    <n v="1"/>
    <n v="0.8"/>
    <x v="6005"/>
    <e v="#VALUE!"/>
    <e v="#VALUE!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x v="4935"/>
    <n v="3"/>
    <n v="0.2"/>
    <x v="6006"/>
    <e v="#VALUE!"/>
    <e v="#VALUE!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x v="1803"/>
    <n v="3"/>
    <n v="0.6"/>
    <x v="1939"/>
    <e v="#VALUE!"/>
    <e v="#VALUE!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x v="4936"/>
    <n v="8"/>
    <n v="0.2"/>
    <x v="6007"/>
    <e v="#VALUE!"/>
    <e v="#VALUE!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x v="4937"/>
    <n v="3"/>
    <n v="0.7"/>
    <x v="6008"/>
    <e v="#VALUE!"/>
    <e v="#VALUE!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x v="4938"/>
    <n v="5"/>
    <n v="0.8"/>
    <x v="6009"/>
    <e v="#VALUE!"/>
    <e v="#VALUE!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x v="3806"/>
    <n v="2"/>
    <n v="0.2"/>
    <x v="6010"/>
    <n v="2017"/>
    <n v="12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x v="56"/>
    <n v="5"/>
    <n v="0"/>
    <x v="6011"/>
    <n v="2015"/>
    <n v="12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x v="3038"/>
    <n v="2"/>
    <n v="0"/>
    <x v="3427"/>
    <n v="2015"/>
    <n v="12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x v="4939"/>
    <n v="4"/>
    <n v="0.2"/>
    <x v="6012"/>
    <n v="2015"/>
    <n v="12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x v="4940"/>
    <n v="5"/>
    <n v="0"/>
    <x v="6013"/>
    <n v="2015"/>
    <n v="2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x v="4941"/>
    <n v="3"/>
    <n v="0"/>
    <x v="6014"/>
    <e v="#VALUE!"/>
    <e v="#VALUE!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x v="4942"/>
    <n v="1"/>
    <n v="0"/>
    <x v="6015"/>
    <e v="#VALUE!"/>
    <e v="#VALUE!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x v="415"/>
    <n v="3"/>
    <n v="0.1"/>
    <x v="428"/>
    <e v="#VALUE!"/>
    <e v="#VALUE!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x v="4943"/>
    <n v="3"/>
    <n v="0.2"/>
    <x v="6016"/>
    <n v="2017"/>
    <n v="1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x v="582"/>
    <n v="2"/>
    <n v="0"/>
    <x v="6017"/>
    <e v="#VALUE!"/>
    <e v="#VALUE!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x v="4944"/>
    <n v="4"/>
    <n v="0.2"/>
    <x v="4296"/>
    <e v="#VALUE!"/>
    <e v="#VALUE!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x v="2889"/>
    <n v="4"/>
    <n v="0.2"/>
    <x v="3241"/>
    <e v="#VALUE!"/>
    <e v="#VALUE!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x v="4945"/>
    <n v="1"/>
    <n v="0.2"/>
    <x v="6018"/>
    <e v="#VALUE!"/>
    <e v="#VALUE!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x v="1850"/>
    <n v="2"/>
    <n v="0.2"/>
    <x v="6019"/>
    <e v="#VALUE!"/>
    <e v="#VALUE!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x v="2193"/>
    <n v="2"/>
    <n v="0.7"/>
    <x v="6020"/>
    <e v="#VALUE!"/>
    <e v="#VALUE!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x v="4946"/>
    <n v="7"/>
    <n v="0.7"/>
    <x v="6021"/>
    <n v="2016"/>
    <n v="8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x v="1634"/>
    <n v="3"/>
    <n v="0.2"/>
    <x v="6022"/>
    <n v="2016"/>
    <n v="8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x v="2955"/>
    <n v="2"/>
    <n v="0.2"/>
    <x v="6023"/>
    <n v="2016"/>
    <n v="8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x v="4947"/>
    <n v="1"/>
    <n v="0"/>
    <x v="6024"/>
    <e v="#VALUE!"/>
    <e v="#VALUE!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x v="3277"/>
    <n v="3"/>
    <n v="0"/>
    <x v="3729"/>
    <e v="#VALUE!"/>
    <e v="#VALUE!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x v="4948"/>
    <n v="3"/>
    <n v="0.3"/>
    <x v="6025"/>
    <e v="#VALUE!"/>
    <e v="#VALUE!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x v="232"/>
    <n v="6"/>
    <n v="0"/>
    <x v="399"/>
    <e v="#VALUE!"/>
    <e v="#VALUE!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x v="4949"/>
    <n v="2"/>
    <n v="0.15"/>
    <x v="6026"/>
    <n v="2017"/>
    <n v="8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x v="254"/>
    <n v="2"/>
    <n v="0.2"/>
    <x v="6027"/>
    <n v="2017"/>
    <n v="8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x v="4950"/>
    <n v="3"/>
    <n v="0"/>
    <x v="6028"/>
    <e v="#VALUE!"/>
    <e v="#VALUE!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x v="1197"/>
    <n v="6"/>
    <n v="0"/>
    <x v="4635"/>
    <e v="#VALUE!"/>
    <e v="#VALUE!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x v="4951"/>
    <n v="3"/>
    <n v="0.2"/>
    <x v="6029"/>
    <e v="#VALUE!"/>
    <e v="#VALUE!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x v="1559"/>
    <n v="8"/>
    <n v="0"/>
    <x v="6030"/>
    <e v="#VALUE!"/>
    <e v="#VALUE!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x v="4952"/>
    <n v="6"/>
    <n v="0"/>
    <x v="6031"/>
    <n v="2017"/>
    <n v="8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x v="2637"/>
    <n v="9"/>
    <n v="0.2"/>
    <x v="2936"/>
    <e v="#VALUE!"/>
    <e v="#VALUE!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x v="874"/>
    <n v="3"/>
    <n v="0"/>
    <x v="1028"/>
    <e v="#VALUE!"/>
    <e v="#VALUE!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x v="145"/>
    <n v="3"/>
    <n v="0"/>
    <x v="2806"/>
    <e v="#VALUE!"/>
    <e v="#VALUE!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x v="3047"/>
    <n v="5"/>
    <n v="0.2"/>
    <x v="6032"/>
    <e v="#VALUE!"/>
    <e v="#VALUE!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x v="4953"/>
    <n v="1"/>
    <n v="0.1"/>
    <x v="6033"/>
    <n v="2015"/>
    <n v="3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x v="4954"/>
    <n v="4"/>
    <n v="0.2"/>
    <x v="5509"/>
    <e v="#VALUE!"/>
    <e v="#VALUE!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x v="4373"/>
    <n v="3"/>
    <n v="0.2"/>
    <x v="5224"/>
    <e v="#VALUE!"/>
    <e v="#VALUE!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x v="2796"/>
    <n v="3"/>
    <n v="0.2"/>
    <x v="6034"/>
    <e v="#VALUE!"/>
    <e v="#VALUE!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x v="423"/>
    <n v="3"/>
    <n v="0"/>
    <x v="436"/>
    <e v="#VALUE!"/>
    <e v="#VALUE!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x v="2977"/>
    <n v="3"/>
    <n v="0.2"/>
    <x v="6035"/>
    <e v="#VALUE!"/>
    <e v="#VALUE!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x v="4338"/>
    <n v="3"/>
    <n v="0.2"/>
    <x v="5172"/>
    <e v="#VALUE!"/>
    <e v="#VALUE!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x v="4336"/>
    <n v="2"/>
    <n v="0.2"/>
    <x v="6036"/>
    <n v="2016"/>
    <n v="9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x v="1317"/>
    <n v="5"/>
    <n v="0.2"/>
    <x v="5829"/>
    <e v="#VALUE!"/>
    <e v="#VALUE!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x v="472"/>
    <n v="2"/>
    <n v="0.2"/>
    <x v="6037"/>
    <e v="#VALUE!"/>
    <e v="#VALUE!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x v="4955"/>
    <n v="2"/>
    <n v="0.2"/>
    <x v="3235"/>
    <e v="#VALUE!"/>
    <e v="#VALUE!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x v="393"/>
    <n v="4"/>
    <n v="0.2"/>
    <x v="6038"/>
    <e v="#VALUE!"/>
    <e v="#VALUE!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x v="2336"/>
    <n v="2"/>
    <n v="0"/>
    <x v="3897"/>
    <e v="#VALUE!"/>
    <e v="#VALUE!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x v="457"/>
    <n v="2"/>
    <n v="0"/>
    <x v="471"/>
    <e v="#VALUE!"/>
    <e v="#VALUE!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x v="4931"/>
    <n v="3"/>
    <n v="0"/>
    <x v="5999"/>
    <e v="#VALUE!"/>
    <e v="#VALUE!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x v="4956"/>
    <n v="4"/>
    <n v="0"/>
    <x v="6039"/>
    <e v="#VALUE!"/>
    <e v="#VALUE!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x v="4927"/>
    <n v="2"/>
    <n v="0"/>
    <x v="5996"/>
    <e v="#VALUE!"/>
    <e v="#VALUE!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x v="701"/>
    <n v="3"/>
    <n v="0"/>
    <x v="718"/>
    <e v="#VALUE!"/>
    <e v="#VALUE!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x v="4204"/>
    <n v="11"/>
    <n v="0"/>
    <x v="4978"/>
    <e v="#VALUE!"/>
    <e v="#VALUE!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x v="4957"/>
    <n v="4"/>
    <n v="0.3"/>
    <x v="6040"/>
    <e v="#VALUE!"/>
    <e v="#VALUE!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x v="894"/>
    <n v="5"/>
    <n v="0"/>
    <x v="931"/>
    <e v="#VALUE!"/>
    <e v="#VALUE!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x v="4958"/>
    <n v="12"/>
    <n v="0"/>
    <x v="6041"/>
    <e v="#VALUE!"/>
    <e v="#VALUE!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x v="2674"/>
    <n v="2"/>
    <n v="0.6"/>
    <x v="6042"/>
    <e v="#VALUE!"/>
    <e v="#VALUE!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x v="2206"/>
    <n v="3"/>
    <n v="0.2"/>
    <x v="6043"/>
    <n v="2016"/>
    <n v="2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x v="2485"/>
    <n v="3"/>
    <n v="0.2"/>
    <x v="902"/>
    <n v="2016"/>
    <n v="2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x v="1310"/>
    <n v="2"/>
    <n v="0.2"/>
    <x v="1369"/>
    <n v="2016"/>
    <n v="2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x v="578"/>
    <n v="2"/>
    <n v="0.2"/>
    <x v="51"/>
    <n v="2014"/>
    <n v="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x v="4959"/>
    <n v="2"/>
    <n v="0.8"/>
    <x v="6044"/>
    <n v="2014"/>
    <n v="9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x v="739"/>
    <n v="2"/>
    <n v="0"/>
    <x v="5373"/>
    <e v="#VALUE!"/>
    <e v="#VALUE!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x v="4960"/>
    <n v="4"/>
    <n v="0"/>
    <x v="6045"/>
    <n v="2017"/>
    <n v="7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x v="4961"/>
    <n v="4"/>
    <n v="0"/>
    <x v="6046"/>
    <n v="2017"/>
    <n v="7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x v="2171"/>
    <n v="2"/>
    <n v="0.2"/>
    <x v="2352"/>
    <e v="#VALUE!"/>
    <e v="#VALUE!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x v="4962"/>
    <n v="5"/>
    <n v="0"/>
    <x v="6047"/>
    <e v="#VALUE!"/>
    <e v="#VALUE!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x v="4963"/>
    <n v="3"/>
    <n v="0"/>
    <x v="6048"/>
    <e v="#VALUE!"/>
    <e v="#VALUE!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x v="786"/>
    <n v="4"/>
    <n v="0"/>
    <x v="1327"/>
    <e v="#VALUE!"/>
    <e v="#VALUE!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x v="4964"/>
    <n v="4"/>
    <n v="0.7"/>
    <x v="6049"/>
    <n v="2017"/>
    <n v="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x v="1488"/>
    <n v="2"/>
    <n v="0"/>
    <x v="1575"/>
    <n v="2015"/>
    <n v="12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x v="3314"/>
    <n v="2"/>
    <n v="0"/>
    <x v="232"/>
    <n v="2015"/>
    <n v="12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x v="693"/>
    <n v="3"/>
    <n v="0.2"/>
    <x v="709"/>
    <e v="#VALUE!"/>
    <e v="#VALUE!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x v="281"/>
    <n v="4"/>
    <n v="0.2"/>
    <x v="6050"/>
    <e v="#VALUE!"/>
    <e v="#VALUE!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x v="4965"/>
    <n v="2"/>
    <n v="0.2"/>
    <x v="6051"/>
    <e v="#VALUE!"/>
    <e v="#VALUE!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x v="3947"/>
    <n v="6"/>
    <n v="0.7"/>
    <x v="6052"/>
    <e v="#VALUE!"/>
    <e v="#VALUE!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x v="1668"/>
    <n v="3"/>
    <n v="0"/>
    <x v="1776"/>
    <e v="#VALUE!"/>
    <e v="#VALUE!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x v="4966"/>
    <n v="2"/>
    <n v="0"/>
    <x v="6053"/>
    <e v="#VALUE!"/>
    <e v="#VALUE!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x v="728"/>
    <n v="2"/>
    <n v="0.2"/>
    <x v="750"/>
    <n v="2017"/>
    <n v="3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x v="667"/>
    <n v="4"/>
    <n v="0.2"/>
    <x v="682"/>
    <e v="#VALUE!"/>
    <e v="#VALUE!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x v="51"/>
    <n v="2"/>
    <n v="0"/>
    <x v="51"/>
    <n v="2016"/>
    <n v="3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x v="4232"/>
    <n v="4"/>
    <n v="0.2"/>
    <x v="5020"/>
    <n v="2016"/>
    <n v="3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x v="18"/>
    <n v="2"/>
    <n v="0"/>
    <x v="1588"/>
    <n v="2016"/>
    <n v="3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x v="615"/>
    <n v="2"/>
    <n v="0"/>
    <x v="629"/>
    <n v="2016"/>
    <n v="3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x v="276"/>
    <n v="6"/>
    <n v="0.2"/>
    <x v="3581"/>
    <n v="2017"/>
    <n v="9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x v="4967"/>
    <n v="1"/>
    <n v="0.2"/>
    <x v="6054"/>
    <n v="2017"/>
    <n v="9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x v="1310"/>
    <n v="2"/>
    <n v="0.2"/>
    <x v="1369"/>
    <n v="2015"/>
    <n v="12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x v="4968"/>
    <n v="4"/>
    <n v="0.6"/>
    <x v="6055"/>
    <e v="#VALUE!"/>
    <e v="#VALUE!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x v="4969"/>
    <n v="2"/>
    <n v="0.4"/>
    <x v="6056"/>
    <e v="#VALUE!"/>
    <e v="#VALUE!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x v="3832"/>
    <n v="6"/>
    <n v="0.2"/>
    <x v="5545"/>
    <n v="2017"/>
    <n v="3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x v="3398"/>
    <n v="6"/>
    <n v="0.2"/>
    <x v="6057"/>
    <n v="2017"/>
    <n v="3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x v="1129"/>
    <n v="8"/>
    <n v="0.2"/>
    <x v="6058"/>
    <n v="2017"/>
    <n v="3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x v="4970"/>
    <n v="2"/>
    <n v="0.2"/>
    <x v="6059"/>
    <n v="2017"/>
    <n v="3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x v="4971"/>
    <n v="7"/>
    <n v="0.2"/>
    <x v="6060"/>
    <n v="2017"/>
    <n v="3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x v="4972"/>
    <n v="3"/>
    <n v="0.2"/>
    <x v="6061"/>
    <n v="2017"/>
    <n v="3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x v="2423"/>
    <n v="5"/>
    <n v="0.2"/>
    <x v="2665"/>
    <n v="2017"/>
    <n v="3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x v="2674"/>
    <n v="1"/>
    <n v="0.2"/>
    <x v="6062"/>
    <n v="2017"/>
    <n v="3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x v="56"/>
    <n v="5"/>
    <n v="0"/>
    <x v="56"/>
    <e v="#VALUE!"/>
    <e v="#VALUE!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x v="4973"/>
    <n v="9"/>
    <n v="0"/>
    <x v="6063"/>
    <e v="#VALUE!"/>
    <e v="#VALUE!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x v="4974"/>
    <n v="2"/>
    <n v="0"/>
    <x v="6064"/>
    <e v="#VALUE!"/>
    <e v="#VALUE!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x v="4975"/>
    <n v="5"/>
    <n v="0"/>
    <x v="6065"/>
    <e v="#VALUE!"/>
    <e v="#VALUE!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x v="1907"/>
    <n v="3"/>
    <n v="0"/>
    <x v="2056"/>
    <e v="#VALUE!"/>
    <e v="#VALUE!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x v="3961"/>
    <n v="3"/>
    <n v="0.2"/>
    <x v="6066"/>
    <e v="#VALUE!"/>
    <e v="#VALUE!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x v="4976"/>
    <n v="5"/>
    <n v="0"/>
    <x v="6067"/>
    <e v="#VALUE!"/>
    <e v="#VALUE!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x v="869"/>
    <n v="2"/>
    <n v="0"/>
    <x v="905"/>
    <e v="#VALUE!"/>
    <e v="#VALUE!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x v="982"/>
    <n v="8"/>
    <n v="0"/>
    <x v="1270"/>
    <e v="#VALUE!"/>
    <e v="#VALUE!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x v="4977"/>
    <n v="7"/>
    <n v="0.2"/>
    <x v="6068"/>
    <e v="#VALUE!"/>
    <e v="#VALUE!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x v="4978"/>
    <n v="6"/>
    <n v="0.7"/>
    <x v="6069"/>
    <e v="#VALUE!"/>
    <e v="#VALUE!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x v="1867"/>
    <n v="5"/>
    <n v="0.2"/>
    <x v="2853"/>
    <e v="#VALUE!"/>
    <e v="#VALUE!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x v="4979"/>
    <n v="2"/>
    <n v="0.2"/>
    <x v="1811"/>
    <e v="#VALUE!"/>
    <e v="#VALUE!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x v="236"/>
    <n v="1"/>
    <n v="0.2"/>
    <x v="232"/>
    <e v="#VALUE!"/>
    <e v="#VALUE!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x v="1787"/>
    <n v="5"/>
    <n v="0.2"/>
    <x v="6070"/>
    <e v="#VALUE!"/>
    <e v="#VALUE!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x v="4980"/>
    <n v="2"/>
    <n v="0.2"/>
    <x v="6071"/>
    <e v="#VALUE!"/>
    <e v="#VALUE!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x v="4981"/>
    <n v="2"/>
    <n v="0.2"/>
    <x v="6072"/>
    <n v="2015"/>
    <n v="7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x v="3743"/>
    <n v="1"/>
    <n v="0.2"/>
    <x v="6073"/>
    <e v="#VALUE!"/>
    <e v="#VALUE!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x v="532"/>
    <n v="10"/>
    <n v="0.8"/>
    <x v="6074"/>
    <e v="#VALUE!"/>
    <e v="#VALUE!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x v="4019"/>
    <n v="2"/>
    <n v="0"/>
    <x v="4733"/>
    <e v="#VALUE!"/>
    <e v="#VALUE!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x v="4982"/>
    <n v="3"/>
    <n v="0.2"/>
    <x v="6075"/>
    <n v="2016"/>
    <n v="3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x v="4983"/>
    <n v="8"/>
    <n v="0"/>
    <x v="6076"/>
    <n v="2016"/>
    <n v="3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x v="4984"/>
    <n v="3"/>
    <n v="0"/>
    <x v="6077"/>
    <n v="2016"/>
    <n v="3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x v="4153"/>
    <n v="2"/>
    <n v="0.15"/>
    <x v="4908"/>
    <n v="2016"/>
    <n v="3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x v="4985"/>
    <n v="2"/>
    <n v="0.6"/>
    <x v="6078"/>
    <e v="#VALUE!"/>
    <e v="#VALUE!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x v="4986"/>
    <n v="2"/>
    <n v="0.2"/>
    <x v="6079"/>
    <e v="#VALUE!"/>
    <e v="#VALUE!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x v="4987"/>
    <n v="5"/>
    <n v="0"/>
    <x v="6080"/>
    <e v="#VALUE!"/>
    <e v="#VALUE!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x v="3803"/>
    <n v="3"/>
    <n v="0"/>
    <x v="4432"/>
    <e v="#VALUE!"/>
    <e v="#VALUE!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x v="4988"/>
    <n v="4"/>
    <n v="0.3"/>
    <x v="6081"/>
    <e v="#VALUE!"/>
    <e v="#VALUE!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x v="4989"/>
    <n v="1"/>
    <n v="0.2"/>
    <x v="6082"/>
    <n v="2017"/>
    <n v="4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x v="2489"/>
    <n v="2"/>
    <n v="0.2"/>
    <x v="6083"/>
    <n v="2015"/>
    <n v="4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x v="4990"/>
    <n v="2"/>
    <n v="0"/>
    <x v="6084"/>
    <e v="#VALUE!"/>
    <e v="#VALUE!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x v="2759"/>
    <n v="2"/>
    <n v="0"/>
    <x v="6085"/>
    <e v="#VALUE!"/>
    <e v="#VALUE!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x v="4991"/>
    <n v="3"/>
    <n v="0"/>
    <x v="6086"/>
    <e v="#VALUE!"/>
    <e v="#VALUE!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x v="3202"/>
    <n v="5"/>
    <n v="0.2"/>
    <x v="3634"/>
    <e v="#VALUE!"/>
    <e v="#VALUE!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x v="4735"/>
    <n v="3"/>
    <n v="0.7"/>
    <x v="6087"/>
    <e v="#VALUE!"/>
    <e v="#VALUE!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x v="4545"/>
    <n v="4"/>
    <n v="0"/>
    <x v="6088"/>
    <e v="#VALUE!"/>
    <e v="#VALUE!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x v="819"/>
    <n v="7"/>
    <n v="0"/>
    <x v="853"/>
    <e v="#VALUE!"/>
    <e v="#VALUE!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x v="1179"/>
    <n v="3"/>
    <n v="0"/>
    <x v="2047"/>
    <e v="#VALUE!"/>
    <e v="#VALUE!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x v="4992"/>
    <n v="1"/>
    <n v="0"/>
    <x v="6089"/>
    <e v="#VALUE!"/>
    <e v="#VALUE!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x v="4187"/>
    <n v="3"/>
    <n v="0"/>
    <x v="6090"/>
    <e v="#VALUE!"/>
    <e v="#VALUE!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x v="4993"/>
    <n v="6"/>
    <n v="0.3"/>
    <x v="6091"/>
    <e v="#VALUE!"/>
    <e v="#VALUE!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x v="423"/>
    <n v="3"/>
    <n v="0"/>
    <x v="6092"/>
    <e v="#VALUE!"/>
    <e v="#VALUE!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x v="2145"/>
    <n v="3"/>
    <n v="0.2"/>
    <x v="2321"/>
    <e v="#VALUE!"/>
    <e v="#VALUE!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x v="151"/>
    <n v="5"/>
    <n v="0.2"/>
    <x v="6093"/>
    <e v="#VALUE!"/>
    <e v="#VALUE!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x v="368"/>
    <n v="2"/>
    <n v="0"/>
    <x v="5824"/>
    <e v="#VALUE!"/>
    <e v="#VALUE!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x v="973"/>
    <n v="3"/>
    <n v="0.2"/>
    <x v="3237"/>
    <e v="#VALUE!"/>
    <e v="#VALUE!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x v="18"/>
    <n v="2"/>
    <n v="0"/>
    <x v="1588"/>
    <e v="#VALUE!"/>
    <e v="#VALUE!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x v="3961"/>
    <n v="3"/>
    <n v="0.2"/>
    <x v="4659"/>
    <e v="#VALUE!"/>
    <e v="#VALUE!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x v="4994"/>
    <n v="9"/>
    <n v="0"/>
    <x v="6094"/>
    <e v="#VALUE!"/>
    <e v="#VALUE!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x v="857"/>
    <n v="3"/>
    <n v="0"/>
    <x v="891"/>
    <e v="#VALUE!"/>
    <e v="#VALUE!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x v="4995"/>
    <n v="8"/>
    <n v="0.2"/>
    <x v="6095"/>
    <e v="#VALUE!"/>
    <e v="#VALUE!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x v="125"/>
    <n v="2"/>
    <n v="0.2"/>
    <x v="127"/>
    <e v="#VALUE!"/>
    <e v="#VALUE!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x v="4996"/>
    <n v="10"/>
    <n v="0"/>
    <x v="6096"/>
    <e v="#VALUE!"/>
    <e v="#VALUE!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x v="4997"/>
    <n v="9"/>
    <n v="0.8"/>
    <x v="6097"/>
    <e v="#VALUE!"/>
    <e v="#VALUE!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x v="4998"/>
    <n v="7"/>
    <n v="0.2"/>
    <x v="6098"/>
    <e v="#VALUE!"/>
    <e v="#VALUE!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x v="3993"/>
    <n v="2"/>
    <n v="0.2"/>
    <x v="6099"/>
    <e v="#VALUE!"/>
    <e v="#VALUE!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x v="4999"/>
    <n v="5"/>
    <n v="0.8"/>
    <x v="6100"/>
    <e v="#VALUE!"/>
    <e v="#VALUE!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x v="754"/>
    <n v="3"/>
    <n v="0.8"/>
    <x v="6101"/>
    <e v="#VALUE!"/>
    <e v="#VALUE!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x v="605"/>
    <n v="5"/>
    <n v="0.2"/>
    <x v="6102"/>
    <n v="2014"/>
    <n v="1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x v="5000"/>
    <n v="6"/>
    <n v="0.3"/>
    <x v="232"/>
    <n v="2014"/>
    <n v="1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x v="3020"/>
    <n v="6"/>
    <n v="0.6"/>
    <x v="6103"/>
    <n v="2014"/>
    <n v="1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x v="5001"/>
    <n v="3"/>
    <n v="0.2"/>
    <x v="6104"/>
    <n v="2014"/>
    <n v="1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x v="4290"/>
    <n v="2"/>
    <n v="0.2"/>
    <x v="6105"/>
    <e v="#VALUE!"/>
    <e v="#VALUE!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x v="5002"/>
    <n v="4"/>
    <n v="0"/>
    <x v="6106"/>
    <e v="#VALUE!"/>
    <e v="#VALUE!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x v="5003"/>
    <n v="4"/>
    <n v="0"/>
    <x v="6107"/>
    <n v="2014"/>
    <n v="1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x v="869"/>
    <n v="2"/>
    <n v="0"/>
    <x v="905"/>
    <n v="2014"/>
    <n v="1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x v="4828"/>
    <n v="4"/>
    <n v="0.2"/>
    <x v="5863"/>
    <n v="2017"/>
    <n v="5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x v="81"/>
    <n v="5"/>
    <n v="0"/>
    <x v="6108"/>
    <n v="2017"/>
    <n v="5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x v="2347"/>
    <n v="4"/>
    <n v="0"/>
    <x v="6109"/>
    <n v="2017"/>
    <n v="5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x v="5004"/>
    <n v="5"/>
    <n v="0"/>
    <x v="2144"/>
    <n v="2017"/>
    <n v="5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x v="5005"/>
    <n v="3"/>
    <n v="0.2"/>
    <x v="6110"/>
    <n v="2017"/>
    <n v="5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x v="462"/>
    <n v="1"/>
    <n v="0.2"/>
    <x v="3088"/>
    <n v="2017"/>
    <n v="5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x v="5006"/>
    <n v="5"/>
    <n v="0.2"/>
    <x v="6111"/>
    <e v="#VALUE!"/>
    <e v="#VALUE!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x v="3163"/>
    <n v="8"/>
    <n v="0.7"/>
    <x v="6112"/>
    <e v="#VALUE!"/>
    <e v="#VALUE!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x v="5007"/>
    <n v="4"/>
    <n v="0.2"/>
    <x v="6113"/>
    <e v="#VALUE!"/>
    <e v="#VALUE!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x v="557"/>
    <n v="4"/>
    <n v="0.2"/>
    <x v="570"/>
    <e v="#VALUE!"/>
    <e v="#VALUE!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x v="753"/>
    <n v="8"/>
    <n v="0.2"/>
    <x v="780"/>
    <e v="#VALUE!"/>
    <e v="#VALUE!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x v="1707"/>
    <n v="4"/>
    <n v="0"/>
    <x v="6114"/>
    <e v="#VALUE!"/>
    <e v="#VALUE!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x v="4953"/>
    <n v="3"/>
    <n v="0.7"/>
    <x v="6115"/>
    <n v="2016"/>
    <n v="10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x v="312"/>
    <n v="1"/>
    <n v="0.2"/>
    <x v="6116"/>
    <n v="2016"/>
    <n v="10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x v="3115"/>
    <n v="1"/>
    <n v="0.2"/>
    <x v="6117"/>
    <n v="2016"/>
    <n v="10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x v="5008"/>
    <n v="4"/>
    <n v="0.4"/>
    <x v="6118"/>
    <e v="#VALUE!"/>
    <e v="#VALUE!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x v="5009"/>
    <n v="3"/>
    <n v="0.2"/>
    <x v="6119"/>
    <e v="#VALUE!"/>
    <e v="#VALUE!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x v="559"/>
    <n v="2"/>
    <n v="0.2"/>
    <x v="572"/>
    <e v="#VALUE!"/>
    <e v="#VALUE!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x v="625"/>
    <n v="2"/>
    <n v="0.7"/>
    <x v="6120"/>
    <e v="#VALUE!"/>
    <e v="#VALUE!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x v="1796"/>
    <n v="3"/>
    <n v="0.2"/>
    <x v="232"/>
    <e v="#VALUE!"/>
    <e v="#VALUE!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x v="5010"/>
    <n v="3"/>
    <n v="0.7"/>
    <x v="6121"/>
    <e v="#VALUE!"/>
    <e v="#VALUE!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x v="1495"/>
    <n v="3"/>
    <n v="0.2"/>
    <x v="1583"/>
    <e v="#VALUE!"/>
    <e v="#VALUE!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x v="5011"/>
    <n v="3"/>
    <n v="0"/>
    <x v="6122"/>
    <e v="#VALUE!"/>
    <e v="#VALUE!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x v="4175"/>
    <n v="3"/>
    <n v="0"/>
    <x v="4942"/>
    <e v="#VALUE!"/>
    <e v="#VALUE!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x v="1670"/>
    <n v="1"/>
    <n v="0.2"/>
    <x v="6123"/>
    <e v="#VALUE!"/>
    <e v="#VALUE!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x v="2789"/>
    <n v="2"/>
    <n v="0.2"/>
    <x v="3119"/>
    <n v="2014"/>
    <n v="3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x v="1058"/>
    <n v="4"/>
    <n v="0"/>
    <x v="1101"/>
    <n v="2014"/>
    <n v="10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x v="2518"/>
    <n v="5"/>
    <n v="0"/>
    <x v="6124"/>
    <n v="2014"/>
    <n v="10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x v="1138"/>
    <n v="5"/>
    <n v="0.2"/>
    <x v="1183"/>
    <e v="#VALUE!"/>
    <e v="#VALUE!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x v="956"/>
    <n v="3"/>
    <n v="0.2"/>
    <x v="3385"/>
    <e v="#VALUE!"/>
    <e v="#VALUE!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x v="1350"/>
    <n v="5"/>
    <n v="0.2"/>
    <x v="5359"/>
    <e v="#VALUE!"/>
    <e v="#VALUE!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x v="4910"/>
    <n v="5"/>
    <n v="0"/>
    <x v="5976"/>
    <e v="#VALUE!"/>
    <e v="#VALUE!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x v="5012"/>
    <n v="4"/>
    <n v="0"/>
    <x v="2711"/>
    <e v="#VALUE!"/>
    <e v="#VALUE!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x v="3101"/>
    <n v="3"/>
    <n v="0"/>
    <x v="3509"/>
    <e v="#VALUE!"/>
    <e v="#VALUE!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x v="2684"/>
    <n v="1"/>
    <n v="0"/>
    <x v="2991"/>
    <e v="#VALUE!"/>
    <e v="#VALUE!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x v="5013"/>
    <n v="2"/>
    <n v="0"/>
    <x v="6125"/>
    <e v="#VALUE!"/>
    <e v="#VALUE!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x v="5014"/>
    <n v="4"/>
    <n v="0.7"/>
    <x v="6126"/>
    <e v="#VALUE!"/>
    <e v="#VALUE!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x v="4792"/>
    <n v="2"/>
    <n v="0.2"/>
    <x v="6127"/>
    <e v="#VALUE!"/>
    <e v="#VALUE!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x v="319"/>
    <n v="3"/>
    <n v="0.7"/>
    <x v="328"/>
    <e v="#VALUE!"/>
    <e v="#VALUE!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x v="3388"/>
    <n v="6"/>
    <n v="0.7"/>
    <x v="6128"/>
    <e v="#VALUE!"/>
    <e v="#VALUE!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x v="5015"/>
    <n v="6"/>
    <n v="0.7"/>
    <x v="6129"/>
    <e v="#VALUE!"/>
    <e v="#VALUE!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x v="5016"/>
    <n v="5"/>
    <n v="0"/>
    <x v="6130"/>
    <n v="2017"/>
    <n v="3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x v="5017"/>
    <n v="12"/>
    <n v="0.2"/>
    <x v="6131"/>
    <n v="2017"/>
    <n v="3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x v="5018"/>
    <n v="7"/>
    <n v="0"/>
    <x v="6132"/>
    <n v="2014"/>
    <n v="4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x v="5019"/>
    <n v="4"/>
    <n v="0"/>
    <x v="6133"/>
    <n v="2014"/>
    <n v="4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x v="1259"/>
    <n v="4"/>
    <n v="0"/>
    <x v="6134"/>
    <n v="2015"/>
    <n v="8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x v="5020"/>
    <n v="6"/>
    <n v="0"/>
    <x v="6135"/>
    <n v="2015"/>
    <n v="1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x v="4564"/>
    <n v="7"/>
    <n v="0"/>
    <x v="6136"/>
    <n v="2015"/>
    <n v="12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x v="5021"/>
    <n v="2"/>
    <n v="0"/>
    <x v="6137"/>
    <n v="2014"/>
    <n v="1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x v="2732"/>
    <n v="3"/>
    <n v="0"/>
    <x v="6138"/>
    <n v="2014"/>
    <n v="1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x v="759"/>
    <n v="2"/>
    <n v="0"/>
    <x v="3343"/>
    <n v="2014"/>
    <n v="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x v="5022"/>
    <n v="12"/>
    <n v="0"/>
    <x v="6139"/>
    <n v="2016"/>
    <n v="7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x v="5023"/>
    <n v="4"/>
    <n v="0"/>
    <x v="6140"/>
    <e v="#VALUE!"/>
    <e v="#VALUE!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x v="1907"/>
    <n v="3"/>
    <n v="0"/>
    <x v="2056"/>
    <e v="#VALUE!"/>
    <e v="#VALUE!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x v="5024"/>
    <n v="5"/>
    <n v="0"/>
    <x v="6141"/>
    <e v="#VALUE!"/>
    <e v="#VALUE!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x v="5025"/>
    <n v="6"/>
    <n v="0.2"/>
    <x v="6142"/>
    <e v="#VALUE!"/>
    <e v="#VALUE!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x v="5026"/>
    <n v="7"/>
    <n v="0.2"/>
    <x v="6143"/>
    <e v="#VALUE!"/>
    <e v="#VALUE!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x v="5027"/>
    <n v="5"/>
    <n v="0.2"/>
    <x v="6144"/>
    <e v="#VALUE!"/>
    <e v="#VALUE!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x v="5028"/>
    <n v="8"/>
    <n v="0"/>
    <x v="3389"/>
    <e v="#VALUE!"/>
    <e v="#VALUE!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x v="5029"/>
    <n v="1"/>
    <n v="0"/>
    <x v="6145"/>
    <e v="#VALUE!"/>
    <e v="#VALUE!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x v="605"/>
    <n v="3"/>
    <n v="0"/>
    <x v="618"/>
    <e v="#VALUE!"/>
    <e v="#VALUE!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x v="1256"/>
    <n v="6"/>
    <n v="0.2"/>
    <x v="6146"/>
    <n v="2014"/>
    <n v="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x v="2723"/>
    <n v="9"/>
    <n v="0.2"/>
    <x v="973"/>
    <n v="2014"/>
    <n v="9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x v="4837"/>
    <n v="1"/>
    <n v="0.2"/>
    <x v="5872"/>
    <e v="#VALUE!"/>
    <e v="#VALUE!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x v="4412"/>
    <n v="10"/>
    <n v="0"/>
    <x v="6147"/>
    <n v="2017"/>
    <n v="2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x v="2660"/>
    <n v="2"/>
    <n v="0"/>
    <x v="3887"/>
    <n v="2017"/>
    <n v="2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x v="3688"/>
    <n v="3"/>
    <n v="0.8"/>
    <x v="6148"/>
    <e v="#VALUE!"/>
    <e v="#VALUE!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x v="1177"/>
    <n v="5"/>
    <n v="0.2"/>
    <x v="6149"/>
    <e v="#VALUE!"/>
    <e v="#VALUE!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x v="2782"/>
    <n v="5"/>
    <n v="0.3"/>
    <x v="3111"/>
    <e v="#VALUE!"/>
    <e v="#VALUE!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x v="5030"/>
    <n v="1"/>
    <n v="0.8"/>
    <x v="6150"/>
    <e v="#VALUE!"/>
    <e v="#VALUE!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x v="5031"/>
    <n v="2"/>
    <n v="0"/>
    <x v="6151"/>
    <n v="2015"/>
    <n v="11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x v="5032"/>
    <n v="1"/>
    <n v="0"/>
    <x v="6152"/>
    <n v="2015"/>
    <n v="1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x v="86"/>
    <n v="1"/>
    <n v="0"/>
    <x v="86"/>
    <n v="2015"/>
    <n v="11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x v="3404"/>
    <n v="4"/>
    <n v="0"/>
    <x v="4923"/>
    <n v="2015"/>
    <n v="11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x v="5033"/>
    <n v="6"/>
    <n v="0.2"/>
    <x v="6153"/>
    <e v="#VALUE!"/>
    <e v="#VALUE!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x v="5034"/>
    <n v="3"/>
    <n v="0.6"/>
    <x v="6154"/>
    <n v="2016"/>
    <n v="7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x v="233"/>
    <n v="5"/>
    <n v="0.2"/>
    <x v="1430"/>
    <n v="2016"/>
    <n v="7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x v="1097"/>
    <n v="3"/>
    <n v="0.2"/>
    <x v="3008"/>
    <e v="#VALUE!"/>
    <e v="#VALUE!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x v="5035"/>
    <n v="2"/>
    <n v="0.8"/>
    <x v="4051"/>
    <e v="#VALUE!"/>
    <e v="#VALUE!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x v="5036"/>
    <n v="9"/>
    <n v="0.6"/>
    <x v="6155"/>
    <e v="#VALUE!"/>
    <e v="#VALUE!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x v="871"/>
    <n v="2"/>
    <n v="0.2"/>
    <x v="907"/>
    <e v="#VALUE!"/>
    <e v="#VALUE!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x v="1015"/>
    <n v="6"/>
    <n v="0"/>
    <x v="6156"/>
    <e v="#VALUE!"/>
    <e v="#VALUE!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x v="5037"/>
    <n v="3"/>
    <n v="0"/>
    <x v="6157"/>
    <n v="2017"/>
    <n v="10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x v="2621"/>
    <n v="3"/>
    <n v="0.15"/>
    <x v="2312"/>
    <e v="#VALUE!"/>
    <e v="#VALUE!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x v="337"/>
    <n v="6"/>
    <n v="0.2"/>
    <x v="6158"/>
    <e v="#VALUE!"/>
    <e v="#VALUE!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x v="714"/>
    <n v="6"/>
    <n v="0"/>
    <x v="736"/>
    <e v="#VALUE!"/>
    <e v="#VALUE!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x v="5038"/>
    <n v="2"/>
    <n v="0"/>
    <x v="6159"/>
    <e v="#VALUE!"/>
    <e v="#VALUE!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x v="430"/>
    <n v="4"/>
    <n v="0"/>
    <x v="443"/>
    <n v="2017"/>
    <n v="11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x v="2979"/>
    <n v="1"/>
    <n v="0"/>
    <x v="6160"/>
    <n v="2017"/>
    <n v="11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x v="5039"/>
    <n v="9"/>
    <n v="0.2"/>
    <x v="6161"/>
    <e v="#VALUE!"/>
    <e v="#VALUE!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x v="5040"/>
    <n v="5"/>
    <n v="0"/>
    <x v="6162"/>
    <e v="#VALUE!"/>
    <e v="#VALUE!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x v="3520"/>
    <n v="3"/>
    <n v="0.7"/>
    <x v="4051"/>
    <e v="#VALUE!"/>
    <e v="#VALUE!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x v="3834"/>
    <n v="3"/>
    <n v="0.2"/>
    <x v="6163"/>
    <n v="2017"/>
    <n v="3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x v="3706"/>
    <n v="7"/>
    <n v="0"/>
    <x v="4299"/>
    <n v="2016"/>
    <n v="3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x v="3537"/>
    <n v="5"/>
    <n v="0.7"/>
    <x v="4076"/>
    <e v="#VALUE!"/>
    <e v="#VALUE!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x v="4399"/>
    <n v="1"/>
    <n v="0.2"/>
    <x v="6164"/>
    <e v="#VALUE!"/>
    <e v="#VALUE!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x v="3021"/>
    <n v="6"/>
    <n v="0.2"/>
    <x v="6165"/>
    <e v="#VALUE!"/>
    <e v="#VALUE!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x v="1444"/>
    <n v="3"/>
    <n v="0"/>
    <x v="2926"/>
    <e v="#VALUE!"/>
    <e v="#VALUE!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x v="5041"/>
    <n v="1"/>
    <n v="0.7"/>
    <x v="6166"/>
    <e v="#VALUE!"/>
    <e v="#VALUE!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x v="5042"/>
    <n v="5"/>
    <n v="0"/>
    <x v="6167"/>
    <e v="#VALUE!"/>
    <e v="#VALUE!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x v="1473"/>
    <n v="2"/>
    <n v="0.15"/>
    <x v="6168"/>
    <e v="#VALUE!"/>
    <e v="#VALUE!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x v="5043"/>
    <n v="9"/>
    <n v="0"/>
    <x v="433"/>
    <e v="#VALUE!"/>
    <e v="#VALUE!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x v="5044"/>
    <n v="5"/>
    <n v="0.2"/>
    <x v="6169"/>
    <e v="#VALUE!"/>
    <e v="#VALUE!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x v="746"/>
    <n v="3"/>
    <n v="0.2"/>
    <x v="2697"/>
    <e v="#VALUE!"/>
    <e v="#VALUE!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x v="1337"/>
    <n v="2"/>
    <n v="0"/>
    <x v="6170"/>
    <e v="#VALUE!"/>
    <e v="#VALUE!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x v="3618"/>
    <n v="5"/>
    <n v="0"/>
    <x v="4175"/>
    <e v="#VALUE!"/>
    <e v="#VALUE!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x v="667"/>
    <n v="2"/>
    <n v="0.2"/>
    <x v="682"/>
    <e v="#VALUE!"/>
    <e v="#VALUE!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x v="1259"/>
    <n v="4"/>
    <n v="0"/>
    <x v="2564"/>
    <n v="2016"/>
    <n v="7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x v="1880"/>
    <n v="3"/>
    <n v="0"/>
    <x v="6171"/>
    <n v="2016"/>
    <n v="7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x v="91"/>
    <n v="2"/>
    <n v="0"/>
    <x v="91"/>
    <n v="2016"/>
    <n v="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x v="5045"/>
    <n v="3"/>
    <n v="0"/>
    <x v="6172"/>
    <n v="2016"/>
    <n v="7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x v="4604"/>
    <n v="2"/>
    <n v="0.2"/>
    <x v="5560"/>
    <n v="2016"/>
    <n v="7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x v="758"/>
    <n v="3"/>
    <n v="0"/>
    <x v="6173"/>
    <e v="#VALUE!"/>
    <e v="#VALUE!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x v="1970"/>
    <n v="6"/>
    <n v="0"/>
    <x v="6174"/>
    <e v="#VALUE!"/>
    <e v="#VALUE!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x v="5046"/>
    <n v="5"/>
    <n v="0.2"/>
    <x v="6175"/>
    <n v="2017"/>
    <n v="1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x v="5047"/>
    <n v="5"/>
    <n v="0.6"/>
    <x v="6176"/>
    <n v="2017"/>
    <n v="1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x v="5048"/>
    <n v="4"/>
    <n v="0.3"/>
    <x v="2110"/>
    <n v="2017"/>
    <n v="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x v="5049"/>
    <n v="4"/>
    <n v="0.2"/>
    <x v="6177"/>
    <n v="2017"/>
    <n v="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x v="5050"/>
    <n v="5"/>
    <n v="0.8"/>
    <x v="6178"/>
    <n v="2017"/>
    <n v="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x v="5051"/>
    <n v="14"/>
    <n v="0.8"/>
    <x v="6179"/>
    <n v="2017"/>
    <n v="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x v="5052"/>
    <n v="2"/>
    <n v="0.8"/>
    <x v="6180"/>
    <n v="2017"/>
    <n v="1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x v="1846"/>
    <n v="3"/>
    <n v="0"/>
    <x v="6181"/>
    <e v="#VALUE!"/>
    <e v="#VALUE!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x v="5053"/>
    <n v="1"/>
    <n v="0"/>
    <x v="6182"/>
    <e v="#VALUE!"/>
    <e v="#VALUE!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x v="5054"/>
    <n v="3"/>
    <n v="0"/>
    <x v="6183"/>
    <e v="#VALUE!"/>
    <e v="#VALUE!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x v="5055"/>
    <n v="8"/>
    <n v="0.2"/>
    <x v="6184"/>
    <e v="#VALUE!"/>
    <e v="#VALUE!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x v="5056"/>
    <n v="6"/>
    <n v="0.2"/>
    <x v="6185"/>
    <e v="#VALUE!"/>
    <e v="#VALUE!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x v="572"/>
    <n v="3"/>
    <n v="0.2"/>
    <x v="585"/>
    <e v="#VALUE!"/>
    <e v="#VALUE!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x v="5057"/>
    <n v="5"/>
    <n v="0.2"/>
    <x v="6186"/>
    <e v="#VALUE!"/>
    <e v="#VALUE!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x v="4297"/>
    <n v="7"/>
    <n v="0.7"/>
    <x v="5121"/>
    <e v="#VALUE!"/>
    <e v="#VALUE!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x v="5058"/>
    <n v="10"/>
    <n v="0.2"/>
    <x v="6187"/>
    <e v="#VALUE!"/>
    <e v="#VALUE!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x v="5059"/>
    <n v="5"/>
    <n v="0"/>
    <x v="6188"/>
    <e v="#VALUE!"/>
    <e v="#VALUE!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x v="5060"/>
    <n v="3"/>
    <n v="0.2"/>
    <x v="6189"/>
    <e v="#VALUE!"/>
    <e v="#VALUE!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x v="5061"/>
    <n v="4"/>
    <n v="0.2"/>
    <x v="6190"/>
    <e v="#VALUE!"/>
    <e v="#VALUE!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x v="3009"/>
    <n v="2"/>
    <n v="0.2"/>
    <x v="6191"/>
    <n v="2015"/>
    <n v="10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x v="5062"/>
    <n v="9"/>
    <n v="0"/>
    <x v="6192"/>
    <n v="2015"/>
    <n v="7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x v="5063"/>
    <n v="7"/>
    <n v="0"/>
    <x v="6193"/>
    <n v="2014"/>
    <n v="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x v="1755"/>
    <n v="2"/>
    <n v="0"/>
    <x v="2136"/>
    <n v="2015"/>
    <n v="10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x v="2198"/>
    <n v="5"/>
    <n v="0"/>
    <x v="6194"/>
    <n v="2017"/>
    <n v="8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x v="1680"/>
    <n v="3"/>
    <n v="0"/>
    <x v="1790"/>
    <e v="#VALUE!"/>
    <e v="#VALUE!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x v="2183"/>
    <n v="4"/>
    <n v="0"/>
    <x v="6195"/>
    <e v="#VALUE!"/>
    <e v="#VALUE!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x v="91"/>
    <n v="2"/>
    <n v="0"/>
    <x v="91"/>
    <e v="#VALUE!"/>
    <e v="#VALUE!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x v="5064"/>
    <n v="5"/>
    <n v="0"/>
    <x v="6196"/>
    <e v="#VALUE!"/>
    <e v="#VALUE!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x v="2871"/>
    <n v="5"/>
    <n v="0"/>
    <x v="3216"/>
    <e v="#VALUE!"/>
    <e v="#VALUE!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x v="726"/>
    <n v="1"/>
    <n v="0"/>
    <x v="748"/>
    <e v="#VALUE!"/>
    <e v="#VALUE!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x v="3858"/>
    <n v="3"/>
    <n v="0"/>
    <x v="4517"/>
    <n v="2016"/>
    <n v="10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x v="5065"/>
    <n v="3"/>
    <n v="0.2"/>
    <x v="6197"/>
    <n v="2016"/>
    <n v="10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x v="338"/>
    <n v="2"/>
    <n v="0"/>
    <x v="349"/>
    <e v="#VALUE!"/>
    <e v="#VALUE!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x v="5066"/>
    <n v="7"/>
    <n v="0.2"/>
    <x v="6198"/>
    <e v="#VALUE!"/>
    <e v="#VALUE!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x v="349"/>
    <n v="7"/>
    <n v="0"/>
    <x v="360"/>
    <e v="#VALUE!"/>
    <e v="#VALUE!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x v="5067"/>
    <n v="6"/>
    <n v="0.2"/>
    <x v="6199"/>
    <e v="#VALUE!"/>
    <e v="#VALUE!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x v="5068"/>
    <n v="1"/>
    <n v="0.32"/>
    <x v="6200"/>
    <e v="#VALUE!"/>
    <e v="#VALUE!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x v="5069"/>
    <n v="6"/>
    <n v="0.2"/>
    <x v="6201"/>
    <e v="#VALUE!"/>
    <e v="#VALUE!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x v="1417"/>
    <n v="4"/>
    <n v="0.2"/>
    <x v="1493"/>
    <e v="#VALUE!"/>
    <e v="#VALUE!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x v="5070"/>
    <n v="4"/>
    <n v="0.3"/>
    <x v="6202"/>
    <n v="2017"/>
    <n v="8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x v="5071"/>
    <n v="6"/>
    <n v="0.2"/>
    <x v="4103"/>
    <e v="#VALUE!"/>
    <e v="#VALUE!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x v="5072"/>
    <n v="2"/>
    <n v="0.3"/>
    <x v="6203"/>
    <e v="#VALUE!"/>
    <e v="#VALUE!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x v="5073"/>
    <n v="5"/>
    <n v="0.3"/>
    <x v="6204"/>
    <n v="2016"/>
    <n v="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x v="25"/>
    <n v="4"/>
    <n v="0.8"/>
    <x v="6205"/>
    <n v="2016"/>
    <n v="1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x v="4763"/>
    <n v="2"/>
    <n v="0.3"/>
    <x v="5837"/>
    <n v="2016"/>
    <n v="1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x v="5074"/>
    <n v="5"/>
    <n v="0.2"/>
    <x v="1008"/>
    <n v="2017"/>
    <n v="3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x v="5075"/>
    <n v="3"/>
    <n v="0"/>
    <x v="6206"/>
    <e v="#VALUE!"/>
    <e v="#VALUE!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x v="3212"/>
    <n v="1"/>
    <n v="0"/>
    <x v="3647"/>
    <e v="#VALUE!"/>
    <e v="#VALUE!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x v="2854"/>
    <n v="5"/>
    <n v="0"/>
    <x v="3194"/>
    <e v="#VALUE!"/>
    <e v="#VALUE!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x v="5076"/>
    <n v="4"/>
    <n v="0.3"/>
    <x v="6207"/>
    <e v="#VALUE!"/>
    <e v="#VALUE!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x v="108"/>
    <n v="2"/>
    <n v="0"/>
    <x v="109"/>
    <n v="2016"/>
    <n v="11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x v="538"/>
    <n v="3"/>
    <n v="0.2"/>
    <x v="232"/>
    <n v="2016"/>
    <n v="11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x v="5077"/>
    <n v="11"/>
    <n v="0.2"/>
    <x v="6208"/>
    <n v="2016"/>
    <n v="1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x v="5078"/>
    <n v="3"/>
    <n v="0.2"/>
    <x v="6209"/>
    <n v="2014"/>
    <n v="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x v="5079"/>
    <n v="4"/>
    <n v="0.4"/>
    <x v="6210"/>
    <n v="2014"/>
    <n v="9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x v="224"/>
    <n v="2"/>
    <n v="0.2"/>
    <x v="226"/>
    <n v="2017"/>
    <n v="7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x v="987"/>
    <n v="3"/>
    <n v="0.8"/>
    <x v="1030"/>
    <n v="2015"/>
    <n v="6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x v="4964"/>
    <n v="2"/>
    <n v="0.2"/>
    <x v="6211"/>
    <n v="2015"/>
    <n v="6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x v="5080"/>
    <n v="3"/>
    <n v="0.2"/>
    <x v="6212"/>
    <n v="2015"/>
    <n v="6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x v="643"/>
    <n v="5"/>
    <n v="0.6"/>
    <x v="6213"/>
    <e v="#VALUE!"/>
    <e v="#VALUE!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x v="4836"/>
    <n v="2"/>
    <n v="0"/>
    <x v="5871"/>
    <e v="#VALUE!"/>
    <e v="#VALUE!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x v="489"/>
    <n v="2"/>
    <n v="0"/>
    <x v="1452"/>
    <e v="#VALUE!"/>
    <e v="#VALUE!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x v="1317"/>
    <n v="4"/>
    <n v="0"/>
    <x v="3059"/>
    <e v="#VALUE!"/>
    <e v="#VALUE!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x v="3370"/>
    <n v="3"/>
    <n v="0"/>
    <x v="3853"/>
    <e v="#VALUE!"/>
    <e v="#VALUE!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x v="5081"/>
    <n v="3"/>
    <n v="0.6"/>
    <x v="6214"/>
    <n v="2015"/>
    <n v="8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x v="651"/>
    <n v="3"/>
    <n v="0"/>
    <x v="4343"/>
    <e v="#VALUE!"/>
    <e v="#VALUE!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x v="2041"/>
    <n v="7"/>
    <n v="0"/>
    <x v="2206"/>
    <e v="#VALUE!"/>
    <e v="#VALUE!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x v="5082"/>
    <n v="7"/>
    <n v="0.45"/>
    <x v="6215"/>
    <n v="2016"/>
    <n v="12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x v="3012"/>
    <n v="9"/>
    <n v="0"/>
    <x v="6216"/>
    <n v="2014"/>
    <n v="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x v="2387"/>
    <n v="8"/>
    <n v="0.2"/>
    <x v="5514"/>
    <e v="#VALUE!"/>
    <e v="#VALUE!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x v="5083"/>
    <n v="10"/>
    <n v="0.2"/>
    <x v="6217"/>
    <e v="#VALUE!"/>
    <e v="#VALUE!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x v="281"/>
    <n v="4"/>
    <n v="0.2"/>
    <x v="6050"/>
    <e v="#VALUE!"/>
    <e v="#VALUE!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x v="1646"/>
    <n v="3"/>
    <n v="0"/>
    <x v="3941"/>
    <n v="2016"/>
    <n v="5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x v="4519"/>
    <n v="3"/>
    <n v="0"/>
    <x v="3943"/>
    <n v="2016"/>
    <n v="5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x v="5084"/>
    <n v="4"/>
    <n v="0.2"/>
    <x v="6218"/>
    <n v="2016"/>
    <n v="5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x v="3955"/>
    <n v="4"/>
    <n v="0.2"/>
    <x v="6219"/>
    <n v="2016"/>
    <n v="5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x v="5085"/>
    <n v="6"/>
    <n v="0"/>
    <x v="6220"/>
    <e v="#VALUE!"/>
    <e v="#VALUE!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x v="2799"/>
    <n v="2"/>
    <n v="0"/>
    <x v="5552"/>
    <e v="#VALUE!"/>
    <e v="#VALUE!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x v="335"/>
    <n v="4"/>
    <n v="0"/>
    <x v="346"/>
    <n v="2017"/>
    <n v="9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x v="171"/>
    <n v="7"/>
    <n v="0"/>
    <x v="763"/>
    <e v="#VALUE!"/>
    <e v="#VALUE!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x v="3766"/>
    <n v="2"/>
    <n v="0"/>
    <x v="6221"/>
    <e v="#VALUE!"/>
    <e v="#VALUE!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x v="1713"/>
    <n v="2"/>
    <n v="0"/>
    <x v="1826"/>
    <e v="#VALUE!"/>
    <e v="#VALUE!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x v="4482"/>
    <n v="2"/>
    <n v="0"/>
    <x v="4659"/>
    <e v="#VALUE!"/>
    <e v="#VALUE!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x v="130"/>
    <n v="3"/>
    <n v="0"/>
    <x v="132"/>
    <e v="#VALUE!"/>
    <e v="#VALUE!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x v="5086"/>
    <n v="4"/>
    <n v="0"/>
    <x v="6222"/>
    <e v="#VALUE!"/>
    <e v="#VALUE!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x v="1657"/>
    <n v="2"/>
    <n v="0"/>
    <x v="1764"/>
    <e v="#VALUE!"/>
    <e v="#VALUE!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x v="1156"/>
    <n v="2"/>
    <n v="0"/>
    <x v="3938"/>
    <e v="#VALUE!"/>
    <e v="#VALUE!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x v="5087"/>
    <n v="2"/>
    <n v="0.3"/>
    <x v="6223"/>
    <n v="2016"/>
    <n v="4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x v="1993"/>
    <n v="5"/>
    <n v="0"/>
    <x v="2153"/>
    <e v="#VALUE!"/>
    <e v="#VALUE!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x v="2897"/>
    <n v="3"/>
    <n v="0.2"/>
    <x v="6224"/>
    <e v="#VALUE!"/>
    <e v="#VALUE!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x v="5016"/>
    <n v="5"/>
    <n v="0"/>
    <x v="6130"/>
    <n v="2016"/>
    <n v="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x v="5088"/>
    <n v="2"/>
    <n v="0"/>
    <x v="6225"/>
    <e v="#VALUE!"/>
    <e v="#VALUE!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x v="5089"/>
    <n v="6"/>
    <n v="0"/>
    <x v="6226"/>
    <e v="#VALUE!"/>
    <e v="#VALUE!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x v="669"/>
    <n v="2"/>
    <n v="0"/>
    <x v="684"/>
    <e v="#VALUE!"/>
    <e v="#VALUE!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x v="5090"/>
    <n v="6"/>
    <n v="0"/>
    <x v="6227"/>
    <n v="2015"/>
    <n v="2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x v="3553"/>
    <n v="7"/>
    <n v="0.2"/>
    <x v="4102"/>
    <n v="2015"/>
    <n v="2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x v="1627"/>
    <n v="3"/>
    <n v="0.2"/>
    <x v="3973"/>
    <n v="2015"/>
    <n v="2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x v="5091"/>
    <n v="3"/>
    <n v="0.15"/>
    <x v="6228"/>
    <n v="2015"/>
    <n v="2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x v="3178"/>
    <n v="7"/>
    <n v="0.2"/>
    <x v="6229"/>
    <e v="#VALUE!"/>
    <e v="#VALUE!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x v="5092"/>
    <n v="7"/>
    <n v="0"/>
    <x v="6230"/>
    <n v="2017"/>
    <n v="6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x v="4718"/>
    <n v="2"/>
    <n v="0.2"/>
    <x v="6231"/>
    <n v="2017"/>
    <n v="6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x v="4342"/>
    <n v="3"/>
    <n v="0"/>
    <x v="6232"/>
    <n v="2017"/>
    <n v="6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x v="5093"/>
    <n v="7"/>
    <n v="0"/>
    <x v="6233"/>
    <e v="#VALUE!"/>
    <e v="#VALUE!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x v="704"/>
    <n v="1"/>
    <n v="0"/>
    <x v="721"/>
    <n v="2014"/>
    <n v="9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x v="4144"/>
    <n v="6"/>
    <n v="0.2"/>
    <x v="4895"/>
    <n v="2014"/>
    <n v="9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x v="100"/>
    <n v="4"/>
    <n v="0"/>
    <x v="6234"/>
    <n v="2014"/>
    <n v="9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x v="4256"/>
    <n v="4"/>
    <n v="0.2"/>
    <x v="6235"/>
    <e v="#VALUE!"/>
    <e v="#VALUE!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x v="5094"/>
    <n v="6"/>
    <n v="0"/>
    <x v="6236"/>
    <e v="#VALUE!"/>
    <e v="#VALUE!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x v="5095"/>
    <n v="5"/>
    <n v="0"/>
    <x v="6237"/>
    <e v="#VALUE!"/>
    <e v="#VALUE!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x v="3074"/>
    <n v="2"/>
    <n v="0"/>
    <x v="3472"/>
    <n v="2016"/>
    <n v="2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x v="5096"/>
    <n v="4"/>
    <n v="0.5"/>
    <x v="6238"/>
    <n v="2015"/>
    <n v="2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x v="5097"/>
    <n v="8"/>
    <n v="0.4"/>
    <x v="6239"/>
    <e v="#VALUE!"/>
    <e v="#VALUE!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x v="5098"/>
    <n v="5"/>
    <n v="0.4"/>
    <x v="6240"/>
    <e v="#VALUE!"/>
    <e v="#VALUE!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x v="1803"/>
    <n v="3"/>
    <n v="0.6"/>
    <x v="1939"/>
    <e v="#VALUE!"/>
    <e v="#VALUE!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x v="5099"/>
    <n v="1"/>
    <n v="0.6"/>
    <x v="6241"/>
    <e v="#VALUE!"/>
    <e v="#VALUE!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x v="922"/>
    <n v="3"/>
    <n v="0.2"/>
    <x v="961"/>
    <e v="#VALUE!"/>
    <e v="#VALUE!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x v="1608"/>
    <n v="1"/>
    <n v="0.2"/>
    <x v="1711"/>
    <e v="#VALUE!"/>
    <e v="#VALUE!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x v="5100"/>
    <n v="4"/>
    <n v="0.3"/>
    <x v="6242"/>
    <e v="#VALUE!"/>
    <e v="#VALUE!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x v="2119"/>
    <n v="9"/>
    <n v="0"/>
    <x v="6243"/>
    <n v="2016"/>
    <n v="10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x v="537"/>
    <n v="3"/>
    <n v="0"/>
    <x v="551"/>
    <n v="2015"/>
    <n v="2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x v="1552"/>
    <n v="1"/>
    <n v="0"/>
    <x v="6244"/>
    <n v="2015"/>
    <n v="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x v="783"/>
    <n v="6"/>
    <n v="0"/>
    <x v="812"/>
    <e v="#VALUE!"/>
    <e v="#VALUE!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x v="4880"/>
    <n v="4"/>
    <n v="0"/>
    <x v="5926"/>
    <e v="#VALUE!"/>
    <e v="#VALUE!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x v="192"/>
    <n v="7"/>
    <n v="0.7"/>
    <x v="6245"/>
    <e v="#VALUE!"/>
    <e v="#VALUE!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x v="2031"/>
    <n v="3"/>
    <n v="0.2"/>
    <x v="6246"/>
    <e v="#VALUE!"/>
    <e v="#VALUE!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x v="5101"/>
    <n v="2"/>
    <n v="0.2"/>
    <x v="6247"/>
    <e v="#VALUE!"/>
    <e v="#VALUE!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x v="2431"/>
    <n v="2"/>
    <n v="0"/>
    <x v="4495"/>
    <n v="2015"/>
    <n v="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x v="2806"/>
    <n v="4"/>
    <n v="0.2"/>
    <x v="6248"/>
    <n v="2017"/>
    <n v="5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x v="994"/>
    <n v="5"/>
    <n v="0.2"/>
    <x v="5896"/>
    <n v="2017"/>
    <n v="5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x v="12"/>
    <n v="3"/>
    <n v="0.2"/>
    <x v="12"/>
    <n v="2017"/>
    <n v="5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x v="4883"/>
    <n v="5"/>
    <n v="0.8"/>
    <x v="5930"/>
    <e v="#VALUE!"/>
    <e v="#VALUE!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x v="74"/>
    <n v="1"/>
    <n v="0.2"/>
    <x v="74"/>
    <e v="#VALUE!"/>
    <e v="#VALUE!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x v="5102"/>
    <n v="5"/>
    <n v="0"/>
    <x v="6249"/>
    <n v="2015"/>
    <n v="8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x v="5103"/>
    <n v="2"/>
    <n v="0"/>
    <x v="6250"/>
    <n v="2015"/>
    <n v="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x v="5104"/>
    <n v="3"/>
    <n v="0"/>
    <x v="6251"/>
    <n v="2015"/>
    <n v="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x v="5105"/>
    <n v="4"/>
    <n v="0"/>
    <x v="6252"/>
    <n v="2015"/>
    <n v="8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x v="5106"/>
    <n v="2"/>
    <n v="0.1"/>
    <x v="6253"/>
    <n v="2015"/>
    <n v="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x v="5107"/>
    <n v="1"/>
    <n v="0.45"/>
    <x v="6254"/>
    <e v="#VALUE!"/>
    <e v="#VALUE!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x v="367"/>
    <n v="1"/>
    <n v="0.2"/>
    <x v="379"/>
    <e v="#VALUE!"/>
    <e v="#VALUE!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x v="5108"/>
    <n v="6"/>
    <n v="0.7"/>
    <x v="6255"/>
    <e v="#VALUE!"/>
    <e v="#VALUE!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x v="5109"/>
    <n v="4"/>
    <n v="0.2"/>
    <x v="6256"/>
    <e v="#VALUE!"/>
    <e v="#VALUE!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x v="2375"/>
    <n v="2"/>
    <n v="0.2"/>
    <x v="6257"/>
    <n v="2017"/>
    <n v="7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x v="785"/>
    <n v="5"/>
    <n v="0.6"/>
    <x v="6258"/>
    <n v="2016"/>
    <n v="7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x v="5110"/>
    <n v="3"/>
    <n v="0.2"/>
    <x v="6259"/>
    <n v="2016"/>
    <n v="7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x v="5111"/>
    <n v="4"/>
    <n v="0.7"/>
    <x v="6260"/>
    <e v="#VALUE!"/>
    <e v="#VALUE!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x v="3639"/>
    <n v="1"/>
    <n v="0.2"/>
    <x v="6261"/>
    <e v="#VALUE!"/>
    <e v="#VALUE!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x v="5112"/>
    <n v="1"/>
    <n v="0.7"/>
    <x v="6262"/>
    <e v="#VALUE!"/>
    <e v="#VALUE!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x v="30"/>
    <n v="2"/>
    <n v="0.7"/>
    <x v="6263"/>
    <e v="#VALUE!"/>
    <e v="#VALUE!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x v="1435"/>
    <n v="3"/>
    <n v="0.2"/>
    <x v="1517"/>
    <n v="2014"/>
    <n v="3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x v="2792"/>
    <n v="3"/>
    <n v="0.6"/>
    <x v="6264"/>
    <n v="2014"/>
    <n v="3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x v="1253"/>
    <n v="2"/>
    <n v="0.2"/>
    <x v="5079"/>
    <n v="2014"/>
    <n v="3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x v="99"/>
    <n v="3"/>
    <n v="0.8"/>
    <x v="100"/>
    <n v="2014"/>
    <n v="3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x v="659"/>
    <n v="4"/>
    <n v="0.2"/>
    <x v="6265"/>
    <n v="2014"/>
    <n v="3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x v="1420"/>
    <n v="2"/>
    <n v="0.2"/>
    <x v="5483"/>
    <e v="#VALUE!"/>
    <e v="#VALUE!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x v="784"/>
    <n v="6"/>
    <n v="0"/>
    <x v="6266"/>
    <n v="2016"/>
    <n v="12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x v="91"/>
    <n v="2"/>
    <n v="0"/>
    <x v="91"/>
    <n v="2016"/>
    <n v="12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x v="2360"/>
    <n v="10"/>
    <n v="0"/>
    <x v="6267"/>
    <n v="2017"/>
    <n v="1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x v="1010"/>
    <n v="1"/>
    <n v="0"/>
    <x v="1053"/>
    <n v="2017"/>
    <n v="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x v="5113"/>
    <n v="2"/>
    <n v="0"/>
    <x v="6268"/>
    <n v="2016"/>
    <n v="4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x v="5114"/>
    <n v="2"/>
    <n v="0"/>
    <x v="6269"/>
    <n v="2016"/>
    <n v="4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x v="1309"/>
    <n v="3"/>
    <n v="0"/>
    <x v="1368"/>
    <n v="2016"/>
    <n v="4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x v="872"/>
    <n v="3"/>
    <n v="0"/>
    <x v="908"/>
    <e v="#VALUE!"/>
    <e v="#VALUE!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x v="5115"/>
    <n v="7"/>
    <n v="0"/>
    <x v="6270"/>
    <e v="#VALUE!"/>
    <e v="#VALUE!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x v="3285"/>
    <n v="5"/>
    <n v="0"/>
    <x v="3740"/>
    <e v="#VALUE!"/>
    <e v="#VALUE!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x v="1374"/>
    <n v="2"/>
    <n v="0"/>
    <x v="4487"/>
    <e v="#VALUE!"/>
    <e v="#VALUE!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x v="5116"/>
    <n v="2"/>
    <n v="0.2"/>
    <x v="6271"/>
    <n v="2017"/>
    <n v="1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x v="5117"/>
    <n v="4"/>
    <n v="0.45"/>
    <x v="6272"/>
    <n v="2017"/>
    <n v="1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x v="5118"/>
    <n v="5"/>
    <n v="0.2"/>
    <x v="232"/>
    <n v="2017"/>
    <n v="1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x v="408"/>
    <n v="2"/>
    <n v="0.2"/>
    <x v="421"/>
    <e v="#VALUE!"/>
    <e v="#VALUE!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x v="405"/>
    <n v="1"/>
    <n v="0.2"/>
    <x v="6273"/>
    <e v="#VALUE!"/>
    <e v="#VALUE!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x v="2999"/>
    <n v="2"/>
    <n v="0.2"/>
    <x v="6274"/>
    <e v="#VALUE!"/>
    <e v="#VALUE!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x v="5119"/>
    <n v="4"/>
    <n v="0.2"/>
    <x v="6275"/>
    <e v="#VALUE!"/>
    <e v="#VALUE!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x v="5120"/>
    <n v="2"/>
    <n v="0.2"/>
    <x v="6276"/>
    <n v="2014"/>
    <n v="1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x v="5121"/>
    <n v="3"/>
    <n v="0"/>
    <x v="6277"/>
    <n v="2014"/>
    <n v="1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x v="5122"/>
    <n v="8"/>
    <n v="0.2"/>
    <x v="5153"/>
    <n v="2014"/>
    <n v="12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x v="5123"/>
    <n v="3"/>
    <n v="0"/>
    <x v="6278"/>
    <n v="2014"/>
    <n v="12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x v="3129"/>
    <n v="3"/>
    <n v="0"/>
    <x v="3544"/>
    <e v="#VALUE!"/>
    <e v="#VALUE!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x v="5124"/>
    <n v="5"/>
    <n v="0.8"/>
    <x v="6279"/>
    <n v="2015"/>
    <n v="10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x v="2790"/>
    <n v="2"/>
    <n v="0.2"/>
    <x v="3178"/>
    <n v="2015"/>
    <n v="10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x v="5125"/>
    <n v="2"/>
    <n v="0.4"/>
    <x v="6280"/>
    <n v="2016"/>
    <n v="10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x v="5126"/>
    <n v="2"/>
    <n v="0.8"/>
    <x v="6281"/>
    <n v="2015"/>
    <n v="5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x v="5127"/>
    <n v="2"/>
    <n v="0.6"/>
    <x v="6282"/>
    <n v="2015"/>
    <n v="5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x v="2699"/>
    <n v="5"/>
    <n v="0.8"/>
    <x v="6283"/>
    <n v="2015"/>
    <n v="5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x v="1532"/>
    <n v="2"/>
    <n v="0.2"/>
    <x v="1624"/>
    <n v="2015"/>
    <n v="5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x v="5128"/>
    <n v="1"/>
    <n v="0"/>
    <x v="3824"/>
    <n v="2017"/>
    <n v="12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x v="801"/>
    <n v="4"/>
    <n v="0"/>
    <x v="2395"/>
    <n v="2017"/>
    <n v="1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x v="5129"/>
    <n v="8"/>
    <n v="0.2"/>
    <x v="6284"/>
    <n v="2017"/>
    <n v="12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x v="481"/>
    <n v="3"/>
    <n v="0"/>
    <x v="496"/>
    <n v="2017"/>
    <n v="12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x v="5130"/>
    <n v="5"/>
    <n v="0"/>
    <x v="6285"/>
    <n v="2017"/>
    <n v="12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x v="989"/>
    <n v="6"/>
    <n v="0.2"/>
    <x v="6286"/>
    <n v="2017"/>
    <n v="12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x v="1519"/>
    <n v="9"/>
    <n v="0"/>
    <x v="1609"/>
    <e v="#VALUE!"/>
    <e v="#VALUE!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x v="5131"/>
    <n v="1"/>
    <n v="0"/>
    <x v="6287"/>
    <e v="#VALUE!"/>
    <e v="#VALUE!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x v="5132"/>
    <n v="4"/>
    <n v="0"/>
    <x v="6288"/>
    <e v="#VALUE!"/>
    <e v="#VALUE!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x v="537"/>
    <n v="3"/>
    <n v="0"/>
    <x v="551"/>
    <e v="#VALUE!"/>
    <e v="#VALUE!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x v="3587"/>
    <n v="4"/>
    <n v="0.7"/>
    <x v="4139"/>
    <e v="#VALUE!"/>
    <e v="#VALUE!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x v="1522"/>
    <n v="3"/>
    <n v="0"/>
    <x v="6289"/>
    <e v="#VALUE!"/>
    <e v="#VALUE!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x v="5133"/>
    <n v="7"/>
    <n v="0.2"/>
    <x v="6290"/>
    <e v="#VALUE!"/>
    <e v="#VALUE!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x v="1016"/>
    <n v="2"/>
    <n v="0"/>
    <x v="6291"/>
    <e v="#VALUE!"/>
    <e v="#VALUE!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x v="5134"/>
    <n v="1"/>
    <n v="0.5"/>
    <x v="6292"/>
    <e v="#VALUE!"/>
    <e v="#VALUE!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x v="2458"/>
    <n v="4"/>
    <n v="0.2"/>
    <x v="2709"/>
    <e v="#VALUE!"/>
    <e v="#VALUE!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x v="5135"/>
    <n v="4"/>
    <n v="0.2"/>
    <x v="6293"/>
    <e v="#VALUE!"/>
    <e v="#VALUE!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x v="560"/>
    <n v="2"/>
    <n v="0.2"/>
    <x v="6294"/>
    <e v="#VALUE!"/>
    <e v="#VALUE!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x v="5136"/>
    <n v="8"/>
    <n v="0.1"/>
    <x v="6295"/>
    <e v="#VALUE!"/>
    <e v="#VALUE!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x v="2342"/>
    <n v="4"/>
    <n v="0.2"/>
    <x v="6296"/>
    <e v="#VALUE!"/>
    <e v="#VALUE!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x v="1306"/>
    <n v="1"/>
    <n v="0.2"/>
    <x v="6297"/>
    <e v="#VALUE!"/>
    <e v="#VALUE!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x v="2892"/>
    <n v="7"/>
    <n v="0"/>
    <x v="3244"/>
    <e v="#VALUE!"/>
    <e v="#VALUE!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x v="5137"/>
    <n v="9"/>
    <n v="0.2"/>
    <x v="6298"/>
    <e v="#VALUE!"/>
    <e v="#VALUE!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x v="5010"/>
    <n v="3"/>
    <n v="0.7"/>
    <x v="6121"/>
    <e v="#VALUE!"/>
    <e v="#VALUE!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x v="1950"/>
    <n v="2"/>
    <n v="0.7"/>
    <x v="6299"/>
    <e v="#VALUE!"/>
    <e v="#VALUE!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x v="5138"/>
    <n v="3"/>
    <n v="0.2"/>
    <x v="6300"/>
    <e v="#VALUE!"/>
    <e v="#VALUE!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x v="5139"/>
    <n v="3"/>
    <n v="0"/>
    <x v="6301"/>
    <e v="#VALUE!"/>
    <e v="#VALUE!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x v="5140"/>
    <n v="3"/>
    <n v="0.2"/>
    <x v="6302"/>
    <n v="2017"/>
    <n v="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x v="718"/>
    <n v="3"/>
    <n v="0.2"/>
    <x v="1661"/>
    <n v="2017"/>
    <n v="9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x v="5141"/>
    <n v="2"/>
    <n v="0.3"/>
    <x v="6303"/>
    <e v="#VALUE!"/>
    <e v="#VALUE!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x v="3396"/>
    <n v="2"/>
    <n v="0.2"/>
    <x v="3891"/>
    <e v="#VALUE!"/>
    <e v="#VALUE!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x v="5142"/>
    <n v="8"/>
    <n v="0.2"/>
    <x v="6304"/>
    <e v="#VALUE!"/>
    <e v="#VALUE!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x v="5143"/>
    <n v="3"/>
    <n v="0.6"/>
    <x v="6305"/>
    <e v="#VALUE!"/>
    <e v="#VALUE!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x v="276"/>
    <n v="6"/>
    <n v="0.2"/>
    <x v="282"/>
    <n v="2014"/>
    <n v="12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x v="1883"/>
    <n v="5"/>
    <n v="0.2"/>
    <x v="2029"/>
    <n v="2014"/>
    <n v="12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x v="1996"/>
    <n v="7"/>
    <n v="0.2"/>
    <x v="2156"/>
    <n v="2014"/>
    <n v="1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x v="5144"/>
    <n v="6"/>
    <n v="0.2"/>
    <x v="6306"/>
    <n v="2014"/>
    <n v="12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x v="4643"/>
    <n v="2"/>
    <n v="0.2"/>
    <x v="5618"/>
    <n v="2014"/>
    <n v="12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x v="1620"/>
    <n v="1"/>
    <n v="0.2"/>
    <x v="6307"/>
    <n v="2014"/>
    <n v="12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x v="2250"/>
    <n v="3"/>
    <n v="0.7"/>
    <x v="2443"/>
    <n v="2015"/>
    <n v="11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x v="5145"/>
    <n v="4"/>
    <n v="0.2"/>
    <x v="6308"/>
    <n v="2017"/>
    <n v="3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x v="1629"/>
    <n v="2"/>
    <n v="0"/>
    <x v="1734"/>
    <e v="#VALUE!"/>
    <e v="#VALUE!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x v="1756"/>
    <n v="9"/>
    <n v="0"/>
    <x v="6309"/>
    <e v="#VALUE!"/>
    <e v="#VALUE!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x v="5146"/>
    <n v="2"/>
    <n v="0"/>
    <x v="6310"/>
    <e v="#VALUE!"/>
    <e v="#VALUE!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x v="1253"/>
    <n v="2"/>
    <n v="0.2"/>
    <x v="2337"/>
    <n v="2015"/>
    <n v="5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x v="692"/>
    <n v="3"/>
    <n v="0.2"/>
    <x v="708"/>
    <n v="2015"/>
    <n v="5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x v="3277"/>
    <n v="3"/>
    <n v="0"/>
    <x v="3729"/>
    <n v="2014"/>
    <n v="11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x v="2131"/>
    <n v="2"/>
    <n v="0"/>
    <x v="2304"/>
    <e v="#VALUE!"/>
    <e v="#VALUE!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x v="3808"/>
    <n v="5"/>
    <n v="0"/>
    <x v="4441"/>
    <e v="#VALUE!"/>
    <e v="#VALUE!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x v="1575"/>
    <n v="3"/>
    <n v="0.2"/>
    <x v="2882"/>
    <e v="#VALUE!"/>
    <e v="#VALUE!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x v="89"/>
    <n v="2"/>
    <n v="0.2"/>
    <x v="89"/>
    <e v="#VALUE!"/>
    <e v="#VALUE!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x v="5147"/>
    <n v="4"/>
    <n v="0.2"/>
    <x v="6311"/>
    <n v="2017"/>
    <n v="3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x v="56"/>
    <n v="5"/>
    <n v="0"/>
    <x v="56"/>
    <n v="2016"/>
    <n v="11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x v="1075"/>
    <n v="7"/>
    <n v="0"/>
    <x v="6312"/>
    <n v="2016"/>
    <n v="1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x v="4081"/>
    <n v="2"/>
    <n v="0"/>
    <x v="4810"/>
    <n v="2016"/>
    <n v="11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x v="5148"/>
    <n v="9"/>
    <n v="0"/>
    <x v="976"/>
    <e v="#VALUE!"/>
    <e v="#VALUE!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x v="5149"/>
    <n v="3"/>
    <n v="0.2"/>
    <x v="6313"/>
    <n v="2014"/>
    <n v="1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x v="5150"/>
    <n v="3"/>
    <n v="0.3"/>
    <x v="6314"/>
    <n v="2014"/>
    <n v="1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x v="5151"/>
    <n v="4"/>
    <n v="0"/>
    <x v="5430"/>
    <e v="#VALUE!"/>
    <e v="#VALUE!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x v="5152"/>
    <n v="7"/>
    <n v="0"/>
    <x v="6315"/>
    <e v="#VALUE!"/>
    <e v="#VALUE!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x v="5153"/>
    <n v="3"/>
    <n v="0.3"/>
    <x v="6316"/>
    <n v="2014"/>
    <n v="12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x v="4120"/>
    <n v="2"/>
    <n v="0.2"/>
    <x v="4866"/>
    <n v="2014"/>
    <n v="12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x v="2653"/>
    <n v="7"/>
    <n v="0.2"/>
    <x v="6317"/>
    <n v="2014"/>
    <n v="12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x v="2897"/>
    <n v="3"/>
    <n v="0.2"/>
    <x v="6224"/>
    <n v="2014"/>
    <n v="1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x v="5154"/>
    <n v="1"/>
    <n v="0.2"/>
    <x v="6318"/>
    <n v="2017"/>
    <n v="11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x v="5155"/>
    <n v="8"/>
    <n v="0.2"/>
    <x v="6319"/>
    <n v="2017"/>
    <n v="1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x v="1072"/>
    <n v="1"/>
    <n v="0"/>
    <x v="1116"/>
    <e v="#VALUE!"/>
    <e v="#VALUE!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x v="3696"/>
    <n v="2"/>
    <n v="0.2"/>
    <x v="4282"/>
    <n v="2015"/>
    <n v="5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x v="5156"/>
    <n v="2"/>
    <n v="0.8"/>
    <x v="6320"/>
    <e v="#VALUE!"/>
    <e v="#VALUE!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x v="4449"/>
    <n v="2"/>
    <n v="0"/>
    <x v="5337"/>
    <e v="#VALUE!"/>
    <e v="#VALUE!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x v="908"/>
    <n v="5"/>
    <n v="0"/>
    <x v="945"/>
    <e v="#VALUE!"/>
    <e v="#VALUE!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x v="2978"/>
    <n v="5"/>
    <n v="0.2"/>
    <x v="1179"/>
    <n v="2017"/>
    <n v="8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x v="3097"/>
    <n v="3"/>
    <n v="0.2"/>
    <x v="3503"/>
    <n v="2017"/>
    <n v="8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x v="5157"/>
    <n v="4"/>
    <n v="0.8"/>
    <x v="6321"/>
    <e v="#VALUE!"/>
    <e v="#VALUE!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x v="5158"/>
    <n v="7"/>
    <n v="0.8"/>
    <x v="6322"/>
    <e v="#VALUE!"/>
    <e v="#VALUE!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x v="140"/>
    <n v="3"/>
    <n v="0"/>
    <x v="142"/>
    <n v="2017"/>
    <n v="6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x v="90"/>
    <n v="1"/>
    <n v="0"/>
    <x v="90"/>
    <n v="2017"/>
    <n v="6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x v="2273"/>
    <n v="4"/>
    <n v="0"/>
    <x v="6323"/>
    <n v="2017"/>
    <n v="7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x v="1072"/>
    <n v="1"/>
    <n v="0"/>
    <x v="1116"/>
    <n v="2016"/>
    <n v="9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x v="1367"/>
    <n v="5"/>
    <n v="0"/>
    <x v="4916"/>
    <n v="2016"/>
    <n v="9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x v="1444"/>
    <n v="3"/>
    <n v="0"/>
    <x v="1526"/>
    <n v="2016"/>
    <n v="9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x v="5159"/>
    <n v="4"/>
    <n v="0"/>
    <x v="6324"/>
    <n v="2016"/>
    <n v="9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x v="5160"/>
    <n v="9"/>
    <n v="0"/>
    <x v="6325"/>
    <e v="#VALUE!"/>
    <e v="#VALUE!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x v="5161"/>
    <n v="2"/>
    <n v="0"/>
    <x v="6326"/>
    <n v="2016"/>
    <n v="2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x v="100"/>
    <n v="4"/>
    <n v="0"/>
    <x v="101"/>
    <e v="#VALUE!"/>
    <e v="#VALUE!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x v="5162"/>
    <n v="5"/>
    <n v="0"/>
    <x v="6327"/>
    <e v="#VALUE!"/>
    <e v="#VALUE!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x v="5163"/>
    <n v="6"/>
    <n v="0.2"/>
    <x v="6328"/>
    <e v="#VALUE!"/>
    <e v="#VALUE!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x v="56"/>
    <n v="5"/>
    <n v="0"/>
    <x v="56"/>
    <e v="#VALUE!"/>
    <e v="#VALUE!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x v="635"/>
    <n v="3"/>
    <n v="0"/>
    <x v="650"/>
    <n v="2017"/>
    <n v="11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x v="5164"/>
    <n v="7"/>
    <n v="0"/>
    <x v="6329"/>
    <e v="#VALUE!"/>
    <e v="#VALUE!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x v="2261"/>
    <n v="5"/>
    <n v="0.2"/>
    <x v="1962"/>
    <e v="#VALUE!"/>
    <e v="#VALUE!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x v="2377"/>
    <n v="3"/>
    <n v="0.2"/>
    <x v="6330"/>
    <e v="#VALUE!"/>
    <e v="#VALUE!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x v="5165"/>
    <n v="3"/>
    <n v="0.2"/>
    <x v="6331"/>
    <e v="#VALUE!"/>
    <e v="#VALUE!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x v="809"/>
    <n v="5"/>
    <n v="0"/>
    <x v="6332"/>
    <e v="#VALUE!"/>
    <e v="#VALUE!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x v="5166"/>
    <n v="1"/>
    <n v="0"/>
    <x v="3185"/>
    <e v="#VALUE!"/>
    <e v="#VALUE!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x v="5167"/>
    <n v="10"/>
    <n v="0"/>
    <x v="6333"/>
    <e v="#VALUE!"/>
    <e v="#VALUE!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x v="5168"/>
    <n v="5"/>
    <n v="0"/>
    <x v="6334"/>
    <e v="#VALUE!"/>
    <e v="#VALUE!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x v="90"/>
    <n v="1"/>
    <n v="0"/>
    <x v="90"/>
    <e v="#VALUE!"/>
    <e v="#VALUE!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x v="5169"/>
    <n v="2"/>
    <n v="0.2"/>
    <x v="2730"/>
    <n v="2017"/>
    <n v="3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x v="5170"/>
    <n v="4"/>
    <n v="0.7"/>
    <x v="6335"/>
    <n v="2017"/>
    <n v="3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x v="5171"/>
    <n v="5"/>
    <n v="0.4"/>
    <x v="6336"/>
    <n v="2017"/>
    <n v="3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x v="4010"/>
    <n v="5"/>
    <n v="0.7"/>
    <x v="6337"/>
    <n v="2017"/>
    <n v="3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x v="3778"/>
    <n v="2"/>
    <n v="0.2"/>
    <x v="6338"/>
    <n v="2017"/>
    <n v="3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x v="4519"/>
    <n v="3"/>
    <n v="0"/>
    <x v="5496"/>
    <e v="#VALUE!"/>
    <e v="#VALUE!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x v="5172"/>
    <n v="7"/>
    <n v="0"/>
    <x v="6339"/>
    <n v="2014"/>
    <n v="1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x v="550"/>
    <n v="2"/>
    <n v="0.2"/>
    <x v="563"/>
    <n v="2014"/>
    <n v="11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x v="5173"/>
    <n v="6"/>
    <n v="0"/>
    <x v="6340"/>
    <n v="2014"/>
    <n v="11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x v="3993"/>
    <n v="2"/>
    <n v="0.2"/>
    <x v="6341"/>
    <n v="2017"/>
    <n v="2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x v="5174"/>
    <n v="2"/>
    <n v="0.8"/>
    <x v="6342"/>
    <n v="2017"/>
    <n v="2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x v="3245"/>
    <n v="5"/>
    <n v="0.3"/>
    <x v="6343"/>
    <n v="2017"/>
    <n v="2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x v="5175"/>
    <n v="3"/>
    <n v="0.2"/>
    <x v="6344"/>
    <n v="2017"/>
    <n v="2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x v="5176"/>
    <n v="2"/>
    <n v="0.2"/>
    <x v="6345"/>
    <e v="#VALUE!"/>
    <e v="#VALUE!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x v="5177"/>
    <n v="4"/>
    <n v="0.2"/>
    <x v="6346"/>
    <e v="#VALUE!"/>
    <e v="#VALUE!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x v="3251"/>
    <n v="4"/>
    <n v="0"/>
    <x v="6347"/>
    <n v="2014"/>
    <n v="7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x v="5178"/>
    <n v="2"/>
    <n v="0"/>
    <x v="6348"/>
    <n v="2014"/>
    <n v="7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x v="202"/>
    <n v="5"/>
    <n v="0.2"/>
    <x v="6349"/>
    <n v="2014"/>
    <n v="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x v="3359"/>
    <n v="3"/>
    <n v="0.2"/>
    <x v="3842"/>
    <n v="2016"/>
    <n v="1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x v="2446"/>
    <n v="2"/>
    <n v="0.15"/>
    <x v="4643"/>
    <e v="#VALUE!"/>
    <e v="#VALUE!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x v="5179"/>
    <n v="1"/>
    <n v="0.8"/>
    <x v="6350"/>
    <e v="#VALUE!"/>
    <e v="#VALUE!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x v="4303"/>
    <n v="3"/>
    <n v="0"/>
    <x v="5130"/>
    <e v="#VALUE!"/>
    <e v="#VALUE!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x v="5180"/>
    <n v="1"/>
    <n v="0"/>
    <x v="6351"/>
    <n v="2016"/>
    <n v="10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x v="5181"/>
    <n v="6"/>
    <n v="0"/>
    <x v="6352"/>
    <n v="2015"/>
    <n v="5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x v="5182"/>
    <n v="6"/>
    <n v="0.2"/>
    <x v="6353"/>
    <n v="2015"/>
    <n v="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x v="5183"/>
    <n v="1"/>
    <n v="0.2"/>
    <x v="6354"/>
    <e v="#VALUE!"/>
    <e v="#VALUE!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x v="1445"/>
    <n v="1"/>
    <n v="0.2"/>
    <x v="1527"/>
    <n v="2015"/>
    <n v="12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x v="12"/>
    <n v="3"/>
    <n v="0.2"/>
    <x v="903"/>
    <n v="2015"/>
    <n v="12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x v="5184"/>
    <n v="7"/>
    <n v="0.2"/>
    <x v="6355"/>
    <n v="2015"/>
    <n v="12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x v="2944"/>
    <n v="3"/>
    <n v="0.2"/>
    <x v="6356"/>
    <n v="2014"/>
    <n v="9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x v="556"/>
    <n v="2"/>
    <n v="0.2"/>
    <x v="569"/>
    <e v="#VALUE!"/>
    <e v="#VALUE!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x v="5185"/>
    <n v="4"/>
    <n v="0.3"/>
    <x v="232"/>
    <n v="2016"/>
    <n v="8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x v="127"/>
    <n v="3"/>
    <n v="0"/>
    <x v="1610"/>
    <e v="#VALUE!"/>
    <e v="#VALUE!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x v="518"/>
    <n v="2"/>
    <n v="0"/>
    <x v="534"/>
    <e v="#VALUE!"/>
    <e v="#VALUE!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x v="921"/>
    <n v="3"/>
    <n v="0.2"/>
    <x v="5470"/>
    <n v="2017"/>
    <n v="4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x v="5186"/>
    <n v="1"/>
    <n v="0"/>
    <x v="984"/>
    <e v="#VALUE!"/>
    <e v="#VALUE!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x v="3378"/>
    <n v="5"/>
    <n v="0"/>
    <x v="3864"/>
    <e v="#VALUE!"/>
    <e v="#VALUE!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x v="562"/>
    <n v="2"/>
    <n v="0"/>
    <x v="575"/>
    <n v="2014"/>
    <n v="1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x v="5187"/>
    <n v="6"/>
    <n v="0.2"/>
    <x v="6357"/>
    <e v="#VALUE!"/>
    <e v="#VALUE!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x v="2660"/>
    <n v="2"/>
    <n v="0"/>
    <x v="3887"/>
    <n v="2017"/>
    <n v="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x v="1287"/>
    <n v="2"/>
    <n v="0"/>
    <x v="1345"/>
    <e v="#VALUE!"/>
    <e v="#VALUE!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x v="4658"/>
    <n v="3"/>
    <n v="0"/>
    <x v="5638"/>
    <n v="2016"/>
    <n v="1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x v="4623"/>
    <n v="5"/>
    <n v="0"/>
    <x v="5589"/>
    <n v="2016"/>
    <n v="1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x v="3256"/>
    <n v="3"/>
    <n v="0"/>
    <x v="3704"/>
    <n v="2016"/>
    <n v="1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x v="5188"/>
    <n v="3"/>
    <n v="0.3"/>
    <x v="6358"/>
    <n v="2016"/>
    <n v="1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x v="5189"/>
    <n v="7"/>
    <n v="0.2"/>
    <x v="6359"/>
    <e v="#VALUE!"/>
    <e v="#VALUE!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x v="5190"/>
    <n v="5"/>
    <n v="0.8"/>
    <x v="6360"/>
    <n v="2014"/>
    <n v="3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x v="1165"/>
    <n v="2"/>
    <n v="0.3"/>
    <x v="5669"/>
    <n v="2017"/>
    <n v="2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x v="1340"/>
    <n v="1"/>
    <n v="0.2"/>
    <x v="1404"/>
    <e v="#VALUE!"/>
    <e v="#VALUE!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x v="2595"/>
    <n v="5"/>
    <n v="0.2"/>
    <x v="2880"/>
    <n v="2015"/>
    <n v="5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x v="5191"/>
    <n v="3"/>
    <n v="0.1"/>
    <x v="6361"/>
    <n v="2015"/>
    <n v="5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x v="5192"/>
    <n v="2"/>
    <n v="0"/>
    <x v="6362"/>
    <n v="2015"/>
    <n v="5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x v="151"/>
    <n v="4"/>
    <n v="0"/>
    <x v="153"/>
    <n v="2016"/>
    <n v="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x v="202"/>
    <n v="4"/>
    <n v="0"/>
    <x v="204"/>
    <n v="2017"/>
    <n v="8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x v="5193"/>
    <n v="5"/>
    <n v="0"/>
    <x v="6363"/>
    <n v="2017"/>
    <n v="8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x v="369"/>
    <n v="2"/>
    <n v="0"/>
    <x v="6364"/>
    <n v="2017"/>
    <n v="8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x v="1301"/>
    <n v="7"/>
    <n v="0"/>
    <x v="6365"/>
    <n v="2017"/>
    <n v="8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x v="5130"/>
    <n v="5"/>
    <n v="0"/>
    <x v="6366"/>
    <n v="2017"/>
    <n v="8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x v="5194"/>
    <n v="4"/>
    <n v="0.2"/>
    <x v="6367"/>
    <n v="2015"/>
    <n v="11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x v="5195"/>
    <n v="4"/>
    <n v="0.4"/>
    <x v="6368"/>
    <e v="#VALUE!"/>
    <e v="#VALUE!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x v="5196"/>
    <n v="7"/>
    <n v="0"/>
    <x v="6369"/>
    <n v="2016"/>
    <n v="9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x v="5197"/>
    <n v="4"/>
    <n v="0.3"/>
    <x v="6370"/>
    <n v="2017"/>
    <n v="10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x v="187"/>
    <n v="10"/>
    <n v="0.2"/>
    <x v="6371"/>
    <e v="#VALUE!"/>
    <e v="#VALUE!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x v="5198"/>
    <n v="3"/>
    <n v="0.2"/>
    <x v="6372"/>
    <e v="#VALUE!"/>
    <e v="#VALUE!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x v="1907"/>
    <n v="3"/>
    <n v="0"/>
    <x v="2056"/>
    <n v="2017"/>
    <n v="6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x v="5199"/>
    <n v="5"/>
    <n v="0.2"/>
    <x v="6373"/>
    <n v="2017"/>
    <n v="9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x v="1443"/>
    <n v="3"/>
    <n v="0"/>
    <x v="1525"/>
    <n v="2017"/>
    <n v="9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x v="5200"/>
    <n v="1"/>
    <n v="0"/>
    <x v="6374"/>
    <n v="2017"/>
    <n v="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x v="5003"/>
    <n v="4"/>
    <n v="0"/>
    <x v="6107"/>
    <n v="2017"/>
    <n v="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x v="1636"/>
    <n v="2"/>
    <n v="0"/>
    <x v="6375"/>
    <n v="2017"/>
    <n v="9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x v="47"/>
    <n v="3"/>
    <n v="0"/>
    <x v="47"/>
    <n v="2017"/>
    <n v="12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x v="1488"/>
    <n v="5"/>
    <n v="0"/>
    <x v="6376"/>
    <n v="2017"/>
    <n v="12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x v="582"/>
    <n v="2"/>
    <n v="0"/>
    <x v="6377"/>
    <n v="2017"/>
    <n v="12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x v="5201"/>
    <n v="5"/>
    <n v="0"/>
    <x v="6378"/>
    <n v="2017"/>
    <n v="12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x v="3584"/>
    <n v="8"/>
    <n v="0.7"/>
    <x v="6379"/>
    <e v="#VALUE!"/>
    <e v="#VALUE!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x v="5202"/>
    <n v="2"/>
    <n v="0.2"/>
    <x v="6380"/>
    <n v="2015"/>
    <n v="2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x v="1001"/>
    <n v="2"/>
    <n v="0"/>
    <x v="6381"/>
    <e v="#VALUE!"/>
    <e v="#VALUE!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x v="5203"/>
    <n v="6"/>
    <n v="0.2"/>
    <x v="6382"/>
    <n v="2017"/>
    <n v="12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x v="5204"/>
    <n v="5"/>
    <n v="0.2"/>
    <x v="6383"/>
    <e v="#VALUE!"/>
    <e v="#VALUE!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x v="2349"/>
    <n v="2"/>
    <n v="0"/>
    <x v="2569"/>
    <e v="#VALUE!"/>
    <e v="#VALUE!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x v="5205"/>
    <n v="10"/>
    <n v="0"/>
    <x v="6384"/>
    <n v="2017"/>
    <n v="8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x v="192"/>
    <n v="4"/>
    <n v="0.2"/>
    <x v="6385"/>
    <e v="#VALUE!"/>
    <e v="#VALUE!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x v="1297"/>
    <n v="2"/>
    <n v="0.2"/>
    <x v="2945"/>
    <e v="#VALUE!"/>
    <e v="#VALUE!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x v="739"/>
    <n v="5"/>
    <n v="0.6"/>
    <x v="6386"/>
    <e v="#VALUE!"/>
    <e v="#VALUE!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x v="5206"/>
    <n v="2"/>
    <n v="0.8"/>
    <x v="6387"/>
    <e v="#VALUE!"/>
    <e v="#VALUE!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x v="678"/>
    <n v="11"/>
    <n v="0.2"/>
    <x v="6388"/>
    <e v="#VALUE!"/>
    <e v="#VALUE!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x v="2079"/>
    <n v="2"/>
    <n v="0.2"/>
    <x v="1191"/>
    <n v="2015"/>
    <n v="10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x v="5207"/>
    <n v="4"/>
    <n v="0.2"/>
    <x v="6389"/>
    <e v="#VALUE!"/>
    <e v="#VALUE!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x v="4812"/>
    <n v="2"/>
    <n v="0.2"/>
    <x v="5846"/>
    <e v="#VALUE!"/>
    <e v="#VALUE!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x v="1785"/>
    <n v="3"/>
    <n v="0.2"/>
    <x v="6390"/>
    <n v="2016"/>
    <n v="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x v="5208"/>
    <n v="4"/>
    <n v="0.2"/>
    <x v="6391"/>
    <n v="2017"/>
    <n v="6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x v="5209"/>
    <n v="2"/>
    <n v="0.4"/>
    <x v="6392"/>
    <n v="2016"/>
    <n v="6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x v="5210"/>
    <n v="1"/>
    <n v="0.7"/>
    <x v="6393"/>
    <n v="2016"/>
    <n v="6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x v="5211"/>
    <n v="3"/>
    <n v="0.4"/>
    <x v="6394"/>
    <n v="2016"/>
    <n v="6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x v="5212"/>
    <n v="4"/>
    <n v="0.3"/>
    <x v="6395"/>
    <e v="#VALUE!"/>
    <e v="#VALUE!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x v="762"/>
    <n v="4"/>
    <n v="0"/>
    <x v="5125"/>
    <e v="#VALUE!"/>
    <e v="#VALUE!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x v="5031"/>
    <n v="2"/>
    <n v="0"/>
    <x v="6151"/>
    <e v="#VALUE!"/>
    <e v="#VALUE!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x v="3029"/>
    <n v="3"/>
    <n v="0.3"/>
    <x v="3418"/>
    <e v="#VALUE!"/>
    <e v="#VALUE!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x v="5213"/>
    <n v="8"/>
    <n v="0"/>
    <x v="6396"/>
    <e v="#VALUE!"/>
    <e v="#VALUE!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x v="5214"/>
    <n v="1"/>
    <n v="0"/>
    <x v="6397"/>
    <e v="#VALUE!"/>
    <e v="#VALUE!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x v="5215"/>
    <n v="5"/>
    <n v="0.2"/>
    <x v="6398"/>
    <e v="#VALUE!"/>
    <e v="#VALUE!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x v="4988"/>
    <n v="4"/>
    <n v="0.3"/>
    <x v="6081"/>
    <e v="#VALUE!"/>
    <e v="#VALUE!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x v="5216"/>
    <n v="3"/>
    <n v="0.2"/>
    <x v="6399"/>
    <e v="#VALUE!"/>
    <e v="#VALUE!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x v="1952"/>
    <n v="5"/>
    <n v="0.6"/>
    <x v="6400"/>
    <e v="#VALUE!"/>
    <e v="#VALUE!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x v="2643"/>
    <n v="2"/>
    <n v="0.2"/>
    <x v="6401"/>
    <e v="#VALUE!"/>
    <e v="#VALUE!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x v="5217"/>
    <n v="3"/>
    <n v="0.3"/>
    <x v="6402"/>
    <e v="#VALUE!"/>
    <e v="#VALUE!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x v="2940"/>
    <n v="3"/>
    <n v="0.8"/>
    <x v="3300"/>
    <e v="#VALUE!"/>
    <e v="#VALUE!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x v="2274"/>
    <n v="3"/>
    <n v="0.8"/>
    <x v="6403"/>
    <e v="#VALUE!"/>
    <e v="#VALUE!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x v="5218"/>
    <n v="3"/>
    <n v="0.8"/>
    <x v="6404"/>
    <e v="#VALUE!"/>
    <e v="#VALUE!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x v="3186"/>
    <n v="5"/>
    <n v="0"/>
    <x v="3616"/>
    <e v="#VALUE!"/>
    <e v="#VALUE!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x v="1429"/>
    <n v="3"/>
    <n v="0"/>
    <x v="1508"/>
    <e v="#VALUE!"/>
    <e v="#VALUE!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x v="5219"/>
    <n v="2"/>
    <n v="0"/>
    <x v="6405"/>
    <n v="2015"/>
    <n v="3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x v="214"/>
    <n v="3"/>
    <n v="0.2"/>
    <x v="216"/>
    <e v="#VALUE!"/>
    <e v="#VALUE!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x v="3728"/>
    <n v="4"/>
    <n v="0.2"/>
    <x v="4330"/>
    <n v="2015"/>
    <n v="10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x v="1444"/>
    <n v="3"/>
    <n v="0"/>
    <x v="4146"/>
    <n v="2015"/>
    <n v="9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x v="5220"/>
    <n v="3"/>
    <n v="0"/>
    <x v="6406"/>
    <n v="2015"/>
    <n v="9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x v="433"/>
    <n v="2"/>
    <n v="0.2"/>
    <x v="6407"/>
    <e v="#VALUE!"/>
    <e v="#VALUE!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x v="5221"/>
    <n v="6"/>
    <n v="0"/>
    <x v="6408"/>
    <n v="2016"/>
    <n v="11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x v="2342"/>
    <n v="4"/>
    <n v="0.2"/>
    <x v="6409"/>
    <e v="#VALUE!"/>
    <e v="#VALUE!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x v="5222"/>
    <n v="2"/>
    <n v="0.2"/>
    <x v="6410"/>
    <e v="#VALUE!"/>
    <e v="#VALUE!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x v="2486"/>
    <n v="3"/>
    <n v="0.2"/>
    <x v="6411"/>
    <e v="#VALUE!"/>
    <e v="#VALUE!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x v="3399"/>
    <n v="1"/>
    <n v="0.2"/>
    <x v="3895"/>
    <e v="#VALUE!"/>
    <e v="#VALUE!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x v="5223"/>
    <n v="1"/>
    <n v="0.2"/>
    <x v="6412"/>
    <e v="#VALUE!"/>
    <e v="#VALUE!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x v="5224"/>
    <n v="4"/>
    <n v="0.7"/>
    <x v="6413"/>
    <n v="2017"/>
    <n v="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x v="4771"/>
    <n v="2"/>
    <n v="0.2"/>
    <x v="5787"/>
    <n v="2017"/>
    <n v="9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x v="2488"/>
    <n v="1"/>
    <n v="0.2"/>
    <x v="6414"/>
    <e v="#VALUE!"/>
    <e v="#VALUE!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x v="5225"/>
    <n v="4"/>
    <n v="0"/>
    <x v="6415"/>
    <e v="#VALUE!"/>
    <e v="#VALUE!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x v="1755"/>
    <n v="2"/>
    <n v="0"/>
    <x v="907"/>
    <e v="#VALUE!"/>
    <e v="#VALUE!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x v="1016"/>
    <n v="2"/>
    <n v="0"/>
    <x v="1060"/>
    <n v="2016"/>
    <n v="12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x v="5226"/>
    <n v="2"/>
    <n v="0"/>
    <x v="6416"/>
    <e v="#VALUE!"/>
    <e v="#VALUE!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x v="3866"/>
    <n v="3"/>
    <n v="0.2"/>
    <x v="6417"/>
    <e v="#VALUE!"/>
    <e v="#VALUE!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x v="343"/>
    <n v="2"/>
    <n v="0"/>
    <x v="354"/>
    <n v="2017"/>
    <n v="11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x v="4013"/>
    <n v="5"/>
    <n v="0"/>
    <x v="6418"/>
    <e v="#VALUE!"/>
    <e v="#VALUE!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x v="5227"/>
    <n v="10"/>
    <n v="0"/>
    <x v="6419"/>
    <e v="#VALUE!"/>
    <e v="#VALUE!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x v="1816"/>
    <n v="2"/>
    <n v="0"/>
    <x v="1957"/>
    <e v="#VALUE!"/>
    <e v="#VALUE!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x v="168"/>
    <n v="2"/>
    <n v="0"/>
    <x v="170"/>
    <e v="#VALUE!"/>
    <e v="#VALUE!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x v="5228"/>
    <n v="3"/>
    <n v="0"/>
    <x v="6420"/>
    <e v="#VALUE!"/>
    <e v="#VALUE!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x v="5229"/>
    <n v="5"/>
    <n v="0"/>
    <x v="6421"/>
    <n v="2016"/>
    <n v="2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x v="3343"/>
    <n v="8"/>
    <n v="0"/>
    <x v="6422"/>
    <n v="2016"/>
    <n v="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x v="3450"/>
    <n v="7"/>
    <n v="0"/>
    <x v="6423"/>
    <n v="2016"/>
    <n v="2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x v="3949"/>
    <n v="3"/>
    <n v="0"/>
    <x v="6424"/>
    <n v="2017"/>
    <n v="7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x v="5230"/>
    <n v="8"/>
    <n v="0.2"/>
    <x v="6425"/>
    <e v="#VALUE!"/>
    <e v="#VALUE!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x v="5231"/>
    <n v="3"/>
    <n v="0.2"/>
    <x v="6426"/>
    <e v="#VALUE!"/>
    <e v="#VALUE!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x v="2351"/>
    <n v="1"/>
    <n v="0.8"/>
    <x v="6427"/>
    <e v="#VALUE!"/>
    <e v="#VALUE!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x v="5198"/>
    <n v="3"/>
    <n v="0.2"/>
    <x v="6372"/>
    <n v="2016"/>
    <n v="2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x v="423"/>
    <n v="3"/>
    <n v="0"/>
    <x v="436"/>
    <n v="2014"/>
    <n v="5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x v="647"/>
    <n v="3"/>
    <n v="0"/>
    <x v="6428"/>
    <n v="2014"/>
    <n v="5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x v="5232"/>
    <n v="2"/>
    <n v="0"/>
    <x v="6429"/>
    <n v="2014"/>
    <n v="5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x v="1587"/>
    <n v="6"/>
    <n v="0.2"/>
    <x v="6430"/>
    <n v="2014"/>
    <n v="5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x v="615"/>
    <n v="2"/>
    <n v="0"/>
    <x v="629"/>
    <n v="2014"/>
    <n v="5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x v="2913"/>
    <n v="2"/>
    <n v="0.2"/>
    <x v="4702"/>
    <n v="2015"/>
    <n v="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x v="4086"/>
    <n v="3"/>
    <n v="0.2"/>
    <x v="4817"/>
    <n v="2015"/>
    <n v="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x v="91"/>
    <n v="2"/>
    <n v="0"/>
    <x v="91"/>
    <e v="#VALUE!"/>
    <e v="#VALUE!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x v="4565"/>
    <n v="4"/>
    <n v="0.3"/>
    <x v="5502"/>
    <n v="2016"/>
    <n v="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x v="3096"/>
    <n v="9"/>
    <n v="0.8"/>
    <x v="6431"/>
    <n v="2016"/>
    <n v="8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x v="5233"/>
    <n v="5"/>
    <n v="0.2"/>
    <x v="6432"/>
    <n v="2016"/>
    <n v="8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x v="1741"/>
    <n v="3"/>
    <n v="0.2"/>
    <x v="6433"/>
    <n v="2016"/>
    <n v="8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x v="5234"/>
    <n v="11"/>
    <n v="0"/>
    <x v="6434"/>
    <n v="2015"/>
    <n v="1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x v="4675"/>
    <n v="1"/>
    <n v="0"/>
    <x v="6435"/>
    <n v="2015"/>
    <n v="11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x v="5235"/>
    <n v="2"/>
    <n v="0"/>
    <x v="139"/>
    <n v="2015"/>
    <n v="11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x v="2171"/>
    <n v="2"/>
    <n v="0.2"/>
    <x v="2352"/>
    <e v="#VALUE!"/>
    <e v="#VALUE!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x v="5236"/>
    <n v="2"/>
    <n v="0.6"/>
    <x v="6436"/>
    <n v="2016"/>
    <n v="2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x v="557"/>
    <n v="4"/>
    <n v="0.2"/>
    <x v="570"/>
    <n v="2017"/>
    <n v="5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x v="254"/>
    <n v="3"/>
    <n v="0"/>
    <x v="6437"/>
    <e v="#VALUE!"/>
    <e v="#VALUE!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x v="5237"/>
    <n v="12"/>
    <n v="0"/>
    <x v="6438"/>
    <e v="#VALUE!"/>
    <e v="#VALUE!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x v="1026"/>
    <n v="2"/>
    <n v="0"/>
    <x v="6439"/>
    <n v="2016"/>
    <n v="7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x v="5238"/>
    <n v="6"/>
    <n v="0.6"/>
    <x v="6440"/>
    <n v="2017"/>
    <n v="4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x v="2391"/>
    <n v="1"/>
    <n v="0"/>
    <x v="2422"/>
    <n v="2017"/>
    <n v="4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x v="5239"/>
    <n v="3"/>
    <n v="0"/>
    <x v="6441"/>
    <n v="2017"/>
    <n v="4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x v="3271"/>
    <n v="3"/>
    <n v="0"/>
    <x v="4877"/>
    <n v="2017"/>
    <n v="4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x v="5240"/>
    <n v="14"/>
    <n v="0.2"/>
    <x v="6442"/>
    <n v="2016"/>
    <n v="11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x v="2391"/>
    <n v="1"/>
    <n v="0"/>
    <x v="6443"/>
    <n v="2016"/>
    <n v="1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x v="5241"/>
    <n v="7"/>
    <n v="0"/>
    <x v="6444"/>
    <e v="#VALUE!"/>
    <e v="#VALUE!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x v="5242"/>
    <n v="2"/>
    <n v="0.4"/>
    <x v="6445"/>
    <e v="#VALUE!"/>
    <e v="#VALUE!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x v="5243"/>
    <n v="6"/>
    <n v="0.2"/>
    <x v="6446"/>
    <e v="#VALUE!"/>
    <e v="#VALUE!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x v="5244"/>
    <n v="3"/>
    <n v="0.7"/>
    <x v="635"/>
    <e v="#VALUE!"/>
    <e v="#VALUE!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x v="1290"/>
    <n v="2"/>
    <n v="0.2"/>
    <x v="1348"/>
    <e v="#VALUE!"/>
    <e v="#VALUE!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x v="314"/>
    <n v="2"/>
    <n v="0.2"/>
    <x v="322"/>
    <e v="#VALUE!"/>
    <e v="#VALUE!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x v="5245"/>
    <n v="2"/>
    <n v="0.2"/>
    <x v="6447"/>
    <n v="2017"/>
    <n v="10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x v="1707"/>
    <n v="4"/>
    <n v="0"/>
    <x v="6114"/>
    <e v="#VALUE!"/>
    <e v="#VALUE!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x v="1273"/>
    <n v="2"/>
    <n v="0"/>
    <x v="1329"/>
    <e v="#VALUE!"/>
    <e v="#VALUE!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x v="5246"/>
    <n v="7"/>
    <n v="0"/>
    <x v="6448"/>
    <e v="#VALUE!"/>
    <e v="#VALUE!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x v="1917"/>
    <n v="3"/>
    <n v="0"/>
    <x v="6449"/>
    <e v="#VALUE!"/>
    <e v="#VALUE!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x v="759"/>
    <n v="2"/>
    <n v="0"/>
    <x v="785"/>
    <e v="#VALUE!"/>
    <e v="#VALUE!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x v="5247"/>
    <n v="3"/>
    <n v="0"/>
    <x v="6450"/>
    <e v="#VALUE!"/>
    <e v="#VALUE!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x v="4475"/>
    <n v="4"/>
    <n v="0.7"/>
    <x v="5378"/>
    <n v="2015"/>
    <n v="7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x v="233"/>
    <n v="5"/>
    <n v="0.2"/>
    <x v="1430"/>
    <n v="2015"/>
    <n v="7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x v="2204"/>
    <n v="3"/>
    <n v="0.2"/>
    <x v="2389"/>
    <n v="2015"/>
    <n v="7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x v="1973"/>
    <n v="2"/>
    <n v="0.2"/>
    <x v="2127"/>
    <n v="2017"/>
    <n v="9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x v="117"/>
    <n v="5"/>
    <n v="0.2"/>
    <x v="6451"/>
    <n v="2017"/>
    <n v="9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x v="2939"/>
    <n v="2"/>
    <n v="0.2"/>
    <x v="6452"/>
    <e v="#VALUE!"/>
    <e v="#VALUE!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x v="5248"/>
    <n v="7"/>
    <n v="0.3"/>
    <x v="232"/>
    <e v="#VALUE!"/>
    <e v="#VALUE!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x v="1636"/>
    <n v="2"/>
    <n v="0"/>
    <x v="4116"/>
    <n v="2014"/>
    <n v="6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x v="4693"/>
    <n v="1"/>
    <n v="0"/>
    <x v="6453"/>
    <e v="#VALUE!"/>
    <e v="#VALUE!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x v="3009"/>
    <n v="4"/>
    <n v="0"/>
    <x v="3395"/>
    <e v="#VALUE!"/>
    <e v="#VALUE!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x v="2867"/>
    <n v="2"/>
    <n v="0"/>
    <x v="3212"/>
    <e v="#VALUE!"/>
    <e v="#VALUE!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x v="3798"/>
    <n v="3"/>
    <n v="0"/>
    <x v="6353"/>
    <n v="2015"/>
    <n v="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x v="2336"/>
    <n v="4"/>
    <n v="0"/>
    <x v="2550"/>
    <n v="2015"/>
    <n v="5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x v="4282"/>
    <n v="4"/>
    <n v="0.2"/>
    <x v="6454"/>
    <n v="2015"/>
    <n v="11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x v="301"/>
    <n v="3"/>
    <n v="0.2"/>
    <x v="308"/>
    <e v="#VALUE!"/>
    <e v="#VALUE!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x v="5249"/>
    <n v="4"/>
    <n v="0.2"/>
    <x v="6455"/>
    <e v="#VALUE!"/>
    <e v="#VALUE!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x v="5250"/>
    <n v="3"/>
    <n v="0.2"/>
    <x v="6456"/>
    <e v="#VALUE!"/>
    <e v="#VALUE!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x v="5251"/>
    <n v="8"/>
    <n v="0"/>
    <x v="6457"/>
    <e v="#VALUE!"/>
    <e v="#VALUE!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x v="2914"/>
    <n v="7"/>
    <n v="0"/>
    <x v="6458"/>
    <n v="2016"/>
    <n v="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x v="2941"/>
    <n v="7"/>
    <n v="0.2"/>
    <x v="3302"/>
    <e v="#VALUE!"/>
    <e v="#VALUE!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x v="5252"/>
    <n v="9"/>
    <n v="0.2"/>
    <x v="6459"/>
    <e v="#VALUE!"/>
    <e v="#VALUE!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x v="1368"/>
    <n v="3"/>
    <n v="0.2"/>
    <x v="1433"/>
    <e v="#VALUE!"/>
    <e v="#VALUE!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x v="1544"/>
    <n v="9"/>
    <n v="0.2"/>
    <x v="6460"/>
    <e v="#VALUE!"/>
    <e v="#VALUE!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x v="4095"/>
    <n v="3"/>
    <n v="0.2"/>
    <x v="4829"/>
    <e v="#VALUE!"/>
    <e v="#VALUE!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x v="5253"/>
    <n v="3"/>
    <n v="0.2"/>
    <x v="6461"/>
    <e v="#VALUE!"/>
    <e v="#VALUE!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x v="990"/>
    <n v="2"/>
    <n v="0.6"/>
    <x v="1033"/>
    <e v="#VALUE!"/>
    <e v="#VALUE!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x v="5254"/>
    <n v="5"/>
    <n v="0"/>
    <x v="6462"/>
    <n v="2016"/>
    <n v="2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x v="4937"/>
    <n v="3"/>
    <n v="0.7"/>
    <x v="6463"/>
    <e v="#VALUE!"/>
    <e v="#VALUE!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x v="5255"/>
    <n v="6"/>
    <n v="0.2"/>
    <x v="6464"/>
    <e v="#VALUE!"/>
    <e v="#VALUE!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x v="3061"/>
    <n v="3"/>
    <n v="0.2"/>
    <x v="6075"/>
    <e v="#VALUE!"/>
    <e v="#VALUE!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x v="300"/>
    <n v="4"/>
    <n v="0.2"/>
    <x v="5973"/>
    <e v="#VALUE!"/>
    <e v="#VALUE!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x v="276"/>
    <n v="6"/>
    <n v="0.2"/>
    <x v="282"/>
    <n v="2016"/>
    <n v="10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x v="5256"/>
    <n v="7"/>
    <n v="0.2"/>
    <x v="6465"/>
    <n v="2016"/>
    <n v="6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x v="5257"/>
    <n v="13"/>
    <n v="0.2"/>
    <x v="6466"/>
    <n v="2016"/>
    <n v="6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x v="1973"/>
    <n v="2"/>
    <n v="0.2"/>
    <x v="3824"/>
    <n v="2016"/>
    <n v="6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x v="1495"/>
    <n v="3"/>
    <n v="0.2"/>
    <x v="1583"/>
    <n v="2016"/>
    <n v="3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x v="5258"/>
    <n v="5"/>
    <n v="0.4"/>
    <x v="6467"/>
    <e v="#VALUE!"/>
    <e v="#VALUE!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x v="332"/>
    <n v="2"/>
    <n v="0"/>
    <x v="342"/>
    <e v="#VALUE!"/>
    <e v="#VALUE!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x v="1962"/>
    <n v="3"/>
    <n v="0"/>
    <x v="2116"/>
    <e v="#VALUE!"/>
    <e v="#VALUE!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x v="5259"/>
    <n v="4"/>
    <n v="0.2"/>
    <x v="6468"/>
    <e v="#VALUE!"/>
    <e v="#VALUE!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x v="787"/>
    <n v="1"/>
    <n v="0"/>
    <x v="816"/>
    <n v="2017"/>
    <n v="3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x v="5260"/>
    <n v="2"/>
    <n v="0"/>
    <x v="6469"/>
    <e v="#VALUE!"/>
    <e v="#VALUE!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x v="5261"/>
    <n v="2"/>
    <n v="0"/>
    <x v="6470"/>
    <e v="#VALUE!"/>
    <e v="#VALUE!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x v="533"/>
    <n v="1"/>
    <n v="0"/>
    <x v="547"/>
    <e v="#VALUE!"/>
    <e v="#VALUE!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x v="2250"/>
    <n v="3"/>
    <n v="0.6"/>
    <x v="6471"/>
    <e v="#VALUE!"/>
    <e v="#VALUE!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x v="559"/>
    <n v="2"/>
    <n v="0.2"/>
    <x v="572"/>
    <e v="#VALUE!"/>
    <e v="#VALUE!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x v="4225"/>
    <n v="2"/>
    <n v="0.2"/>
    <x v="6472"/>
    <e v="#VALUE!"/>
    <e v="#VALUE!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x v="5003"/>
    <n v="5"/>
    <n v="0.2"/>
    <x v="6473"/>
    <e v="#VALUE!"/>
    <e v="#VALUE!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x v="2995"/>
    <n v="2"/>
    <n v="0.2"/>
    <x v="3374"/>
    <n v="2014"/>
    <n v="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x v="2186"/>
    <n v="7"/>
    <n v="0.7"/>
    <x v="2369"/>
    <n v="2017"/>
    <n v="9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x v="2632"/>
    <n v="5"/>
    <n v="0"/>
    <x v="2929"/>
    <n v="2017"/>
    <n v="11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x v="4479"/>
    <n v="5"/>
    <n v="0"/>
    <x v="5386"/>
    <n v="2017"/>
    <n v="11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x v="3417"/>
    <n v="2"/>
    <n v="0.2"/>
    <x v="6474"/>
    <e v="#VALUE!"/>
    <e v="#VALUE!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x v="408"/>
    <n v="2"/>
    <n v="0.2"/>
    <x v="6475"/>
    <e v="#VALUE!"/>
    <e v="#VALUE!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x v="3277"/>
    <n v="3"/>
    <n v="0"/>
    <x v="6476"/>
    <e v="#VALUE!"/>
    <e v="#VALUE!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x v="3917"/>
    <n v="2"/>
    <n v="0.2"/>
    <x v="6477"/>
    <e v="#VALUE!"/>
    <e v="#VALUE!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x v="5262"/>
    <n v="3"/>
    <n v="0.2"/>
    <x v="6478"/>
    <e v="#VALUE!"/>
    <e v="#VALUE!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x v="1807"/>
    <n v="3"/>
    <n v="0.2"/>
    <x v="6479"/>
    <n v="2017"/>
    <n v="9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x v="5263"/>
    <n v="4"/>
    <n v="0.2"/>
    <x v="2729"/>
    <n v="2017"/>
    <n v="9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x v="5264"/>
    <n v="2"/>
    <n v="0"/>
    <x v="6480"/>
    <n v="2014"/>
    <n v="5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x v="131"/>
    <n v="1"/>
    <n v="0"/>
    <x v="133"/>
    <n v="2014"/>
    <n v="5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x v="1715"/>
    <n v="4"/>
    <n v="0.2"/>
    <x v="1830"/>
    <e v="#VALUE!"/>
    <e v="#VALUE!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x v="5265"/>
    <n v="3"/>
    <n v="0.2"/>
    <x v="1016"/>
    <e v="#VALUE!"/>
    <e v="#VALUE!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x v="1801"/>
    <n v="3"/>
    <n v="0"/>
    <x v="1937"/>
    <e v="#VALUE!"/>
    <e v="#VALUE!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x v="5266"/>
    <n v="2"/>
    <n v="0"/>
    <x v="6481"/>
    <e v="#VALUE!"/>
    <e v="#VALUE!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x v="1746"/>
    <n v="1"/>
    <n v="0.2"/>
    <x v="1869"/>
    <e v="#VALUE!"/>
    <e v="#VALUE!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x v="5267"/>
    <n v="7"/>
    <n v="0.2"/>
    <x v="6482"/>
    <e v="#VALUE!"/>
    <e v="#VALUE!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x v="5268"/>
    <n v="2"/>
    <n v="0.2"/>
    <x v="6483"/>
    <n v="2016"/>
    <n v="3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x v="5198"/>
    <n v="3"/>
    <n v="0.2"/>
    <x v="6372"/>
    <n v="2016"/>
    <n v="3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x v="2131"/>
    <n v="5"/>
    <n v="0.2"/>
    <x v="5124"/>
    <n v="2016"/>
    <n v="3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x v="5269"/>
    <n v="2"/>
    <n v="0"/>
    <x v="6484"/>
    <e v="#VALUE!"/>
    <e v="#VALUE!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x v="5270"/>
    <n v="2"/>
    <n v="0"/>
    <x v="6485"/>
    <n v="2014"/>
    <n v="4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x v="2505"/>
    <n v="4"/>
    <n v="0"/>
    <x v="6486"/>
    <n v="2014"/>
    <n v="4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x v="3710"/>
    <n v="2"/>
    <n v="0.2"/>
    <x v="4303"/>
    <n v="2014"/>
    <n v="4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x v="540"/>
    <n v="2"/>
    <n v="0"/>
    <x v="952"/>
    <n v="2014"/>
    <n v="4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x v="2040"/>
    <n v="5"/>
    <n v="0"/>
    <x v="2205"/>
    <e v="#VALUE!"/>
    <e v="#VALUE!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x v="1977"/>
    <n v="2"/>
    <n v="0"/>
    <x v="2132"/>
    <e v="#VALUE!"/>
    <e v="#VALUE!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x v="647"/>
    <n v="3"/>
    <n v="0"/>
    <x v="6428"/>
    <n v="2016"/>
    <n v="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x v="1552"/>
    <n v="2"/>
    <n v="0"/>
    <x v="1646"/>
    <n v="2016"/>
    <n v="10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x v="5271"/>
    <n v="3"/>
    <n v="0.2"/>
    <x v="6487"/>
    <n v="2016"/>
    <n v="10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x v="2597"/>
    <n v="2"/>
    <n v="0"/>
    <x v="2883"/>
    <n v="2016"/>
    <n v="10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x v="5272"/>
    <n v="3"/>
    <n v="0.2"/>
    <x v="6488"/>
    <n v="2016"/>
    <n v="10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x v="3734"/>
    <n v="7"/>
    <n v="0.2"/>
    <x v="4337"/>
    <n v="2017"/>
    <n v="3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x v="5273"/>
    <n v="4"/>
    <n v="0"/>
    <x v="6489"/>
    <n v="2017"/>
    <n v="8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x v="2433"/>
    <n v="5"/>
    <n v="0.6"/>
    <x v="6490"/>
    <n v="2017"/>
    <n v="6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x v="3721"/>
    <n v="2"/>
    <n v="0.2"/>
    <x v="6491"/>
    <e v="#VALUE!"/>
    <e v="#VALUE!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x v="5274"/>
    <n v="4"/>
    <n v="0.2"/>
    <x v="6492"/>
    <e v="#VALUE!"/>
    <e v="#VALUE!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x v="1425"/>
    <n v="6"/>
    <n v="0.7"/>
    <x v="1503"/>
    <e v="#VALUE!"/>
    <e v="#VALUE!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x v="1359"/>
    <n v="5"/>
    <n v="0.2"/>
    <x v="6493"/>
    <e v="#VALUE!"/>
    <e v="#VALUE!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x v="929"/>
    <n v="3"/>
    <n v="0.2"/>
    <x v="968"/>
    <n v="2015"/>
    <n v="8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x v="3702"/>
    <n v="3"/>
    <n v="0"/>
    <x v="4291"/>
    <n v="2015"/>
    <n v="7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x v="2540"/>
    <n v="5"/>
    <n v="0"/>
    <x v="6494"/>
    <n v="2015"/>
    <n v="7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x v="855"/>
    <n v="2"/>
    <n v="0.2"/>
    <x v="3854"/>
    <n v="2015"/>
    <n v="7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x v="5275"/>
    <n v="2"/>
    <n v="0.4"/>
    <x v="6495"/>
    <n v="2015"/>
    <n v="7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x v="3578"/>
    <n v="4"/>
    <n v="0"/>
    <x v="6496"/>
    <n v="2015"/>
    <n v="7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x v="5276"/>
    <n v="5"/>
    <n v="0.5"/>
    <x v="6497"/>
    <e v="#VALUE!"/>
    <e v="#VALUE!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x v="5108"/>
    <n v="6"/>
    <n v="0.7"/>
    <x v="6255"/>
    <e v="#VALUE!"/>
    <e v="#VALUE!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x v="5166"/>
    <n v="3"/>
    <n v="0.2"/>
    <x v="6498"/>
    <e v="#VALUE!"/>
    <e v="#VALUE!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x v="5277"/>
    <n v="2"/>
    <n v="0.5"/>
    <x v="6499"/>
    <e v="#VALUE!"/>
    <e v="#VALUE!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x v="5130"/>
    <n v="5"/>
    <n v="0"/>
    <x v="6366"/>
    <e v="#VALUE!"/>
    <e v="#VALUE!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x v="5278"/>
    <n v="5"/>
    <n v="0"/>
    <x v="6500"/>
    <e v="#VALUE!"/>
    <e v="#VALUE!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x v="5279"/>
    <n v="7"/>
    <n v="0"/>
    <x v="6501"/>
    <e v="#VALUE!"/>
    <e v="#VALUE!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x v="4349"/>
    <n v="5"/>
    <n v="0"/>
    <x v="5188"/>
    <e v="#VALUE!"/>
    <e v="#VALUE!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x v="708"/>
    <n v="3"/>
    <n v="0"/>
    <x v="4020"/>
    <e v="#VALUE!"/>
    <e v="#VALUE!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x v="5280"/>
    <n v="5"/>
    <n v="0.8"/>
    <x v="6502"/>
    <n v="2017"/>
    <n v="12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x v="5281"/>
    <n v="6"/>
    <n v="0.7"/>
    <x v="6503"/>
    <n v="2017"/>
    <n v="2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x v="5077"/>
    <n v="11"/>
    <n v="0.2"/>
    <x v="6504"/>
    <n v="2015"/>
    <n v="8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x v="1310"/>
    <n v="1"/>
    <n v="0.2"/>
    <x v="1072"/>
    <n v="2015"/>
    <n v="8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x v="5282"/>
    <n v="7"/>
    <n v="0.7"/>
    <x v="6505"/>
    <n v="2015"/>
    <n v="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x v="5127"/>
    <n v="1"/>
    <n v="0.2"/>
    <x v="6506"/>
    <n v="2015"/>
    <n v="8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x v="4732"/>
    <n v="3"/>
    <n v="0.2"/>
    <x v="4034"/>
    <e v="#VALUE!"/>
    <e v="#VALUE!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x v="5283"/>
    <n v="2"/>
    <n v="0.2"/>
    <x v="6507"/>
    <n v="2015"/>
    <n v="5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x v="3232"/>
    <n v="5"/>
    <n v="0.2"/>
    <x v="6508"/>
    <e v="#VALUE!"/>
    <e v="#VALUE!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x v="3940"/>
    <n v="3"/>
    <n v="0.7"/>
    <x v="6509"/>
    <e v="#VALUE!"/>
    <e v="#VALUE!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x v="5284"/>
    <n v="5"/>
    <n v="0"/>
    <x v="6510"/>
    <e v="#VALUE!"/>
    <e v="#VALUE!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x v="5285"/>
    <n v="3"/>
    <n v="0"/>
    <x v="6511"/>
    <e v="#VALUE!"/>
    <e v="#VALUE!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x v="545"/>
    <n v="2"/>
    <n v="0"/>
    <x v="558"/>
    <e v="#VALUE!"/>
    <e v="#VALUE!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x v="1636"/>
    <n v="2"/>
    <n v="0"/>
    <x v="6512"/>
    <e v="#VALUE!"/>
    <e v="#VALUE!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x v="5286"/>
    <n v="4"/>
    <n v="0"/>
    <x v="6513"/>
    <e v="#VALUE!"/>
    <e v="#VALUE!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x v="5287"/>
    <n v="2"/>
    <n v="0"/>
    <x v="6514"/>
    <e v="#VALUE!"/>
    <e v="#VALUE!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x v="1529"/>
    <n v="1"/>
    <n v="0"/>
    <x v="1621"/>
    <e v="#VALUE!"/>
    <e v="#VALUE!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x v="5288"/>
    <n v="2"/>
    <n v="0"/>
    <x v="6515"/>
    <e v="#VALUE!"/>
    <e v="#VALUE!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x v="5289"/>
    <n v="1"/>
    <n v="0.8"/>
    <x v="6516"/>
    <e v="#VALUE!"/>
    <e v="#VALUE!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x v="2585"/>
    <n v="6"/>
    <n v="0.2"/>
    <x v="2972"/>
    <n v="2016"/>
    <n v="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x v="1906"/>
    <n v="5"/>
    <n v="0.2"/>
    <x v="6517"/>
    <e v="#VALUE!"/>
    <e v="#VALUE!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x v="5290"/>
    <n v="4"/>
    <n v="0.6"/>
    <x v="6518"/>
    <n v="2015"/>
    <n v="12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x v="5291"/>
    <n v="6"/>
    <n v="0.2"/>
    <x v="6519"/>
    <n v="2015"/>
    <n v="1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x v="5292"/>
    <n v="7"/>
    <n v="0.2"/>
    <x v="6520"/>
    <n v="2015"/>
    <n v="12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x v="1983"/>
    <n v="5"/>
    <n v="0"/>
    <x v="6521"/>
    <e v="#VALUE!"/>
    <e v="#VALUE!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x v="5293"/>
    <n v="5"/>
    <n v="0"/>
    <x v="1326"/>
    <e v="#VALUE!"/>
    <e v="#VALUE!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x v="1045"/>
    <n v="5"/>
    <n v="0.2"/>
    <x v="113"/>
    <e v="#VALUE!"/>
    <e v="#VALUE!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x v="2394"/>
    <n v="4"/>
    <n v="0.2"/>
    <x v="6522"/>
    <e v="#VALUE!"/>
    <e v="#VALUE!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x v="1049"/>
    <n v="1"/>
    <n v="0.2"/>
    <x v="6523"/>
    <e v="#VALUE!"/>
    <e v="#VALUE!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x v="854"/>
    <n v="4"/>
    <n v="0"/>
    <x v="1765"/>
    <e v="#VALUE!"/>
    <e v="#VALUE!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x v="5294"/>
    <n v="3"/>
    <n v="0.2"/>
    <x v="6524"/>
    <e v="#VALUE!"/>
    <e v="#VALUE!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x v="4879"/>
    <n v="2"/>
    <n v="0.2"/>
    <x v="5924"/>
    <e v="#VALUE!"/>
    <e v="#VALUE!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x v="5145"/>
    <n v="2"/>
    <n v="0.2"/>
    <x v="6525"/>
    <e v="#VALUE!"/>
    <e v="#VALUE!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x v="121"/>
    <n v="3"/>
    <n v="0.3"/>
    <x v="123"/>
    <e v="#VALUE!"/>
    <e v="#VALUE!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x v="4338"/>
    <n v="3"/>
    <n v="0.2"/>
    <x v="6526"/>
    <e v="#VALUE!"/>
    <e v="#VALUE!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x v="5295"/>
    <n v="6"/>
    <n v="0.2"/>
    <x v="1426"/>
    <e v="#VALUE!"/>
    <e v="#VALUE!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x v="5296"/>
    <n v="1"/>
    <n v="0.6"/>
    <x v="6527"/>
    <e v="#VALUE!"/>
    <e v="#VALUE!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x v="5297"/>
    <n v="5"/>
    <n v="0.3"/>
    <x v="6528"/>
    <e v="#VALUE!"/>
    <e v="#VALUE!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x v="5298"/>
    <n v="8"/>
    <n v="0.8"/>
    <x v="6529"/>
    <n v="2016"/>
    <n v="2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x v="4520"/>
    <n v="5"/>
    <n v="0.2"/>
    <x v="6530"/>
    <n v="2016"/>
    <n v="2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x v="5299"/>
    <n v="7"/>
    <n v="0"/>
    <x v="6531"/>
    <n v="2016"/>
    <n v="1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x v="5300"/>
    <n v="5"/>
    <n v="0"/>
    <x v="6532"/>
    <n v="2016"/>
    <n v="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x v="3591"/>
    <n v="3"/>
    <n v="0"/>
    <x v="4144"/>
    <n v="2014"/>
    <n v="5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x v="782"/>
    <n v="2"/>
    <n v="0"/>
    <x v="811"/>
    <e v="#VALUE!"/>
    <e v="#VALUE!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x v="5301"/>
    <n v="7"/>
    <n v="0"/>
    <x v="6533"/>
    <e v="#VALUE!"/>
    <e v="#VALUE!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x v="5302"/>
    <n v="6"/>
    <n v="0"/>
    <x v="6534"/>
    <e v="#VALUE!"/>
    <e v="#VALUE!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x v="4372"/>
    <n v="2"/>
    <n v="0"/>
    <x v="5223"/>
    <e v="#VALUE!"/>
    <e v="#VALUE!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x v="1488"/>
    <n v="5"/>
    <n v="0"/>
    <x v="5380"/>
    <e v="#VALUE!"/>
    <e v="#VALUE!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x v="1128"/>
    <n v="2"/>
    <n v="0"/>
    <x v="1172"/>
    <e v="#VALUE!"/>
    <e v="#VALUE!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x v="2204"/>
    <n v="3"/>
    <n v="0.2"/>
    <x v="6535"/>
    <e v="#VALUE!"/>
    <e v="#VALUE!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x v="4506"/>
    <n v="2"/>
    <n v="0.4"/>
    <x v="5427"/>
    <e v="#VALUE!"/>
    <e v="#VALUE!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x v="5303"/>
    <n v="2"/>
    <n v="0.4"/>
    <x v="6536"/>
    <e v="#VALUE!"/>
    <e v="#VALUE!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x v="460"/>
    <n v="5"/>
    <n v="0.2"/>
    <x v="6537"/>
    <e v="#VALUE!"/>
    <e v="#VALUE!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x v="5304"/>
    <n v="5"/>
    <n v="0"/>
    <x v="6538"/>
    <e v="#VALUE!"/>
    <e v="#VALUE!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x v="537"/>
    <n v="3"/>
    <n v="0"/>
    <x v="6539"/>
    <e v="#VALUE!"/>
    <e v="#VALUE!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x v="1201"/>
    <n v="1"/>
    <n v="0.2"/>
    <x v="1250"/>
    <e v="#VALUE!"/>
    <e v="#VALUE!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x v="1946"/>
    <n v="3"/>
    <n v="0.2"/>
    <x v="5362"/>
    <e v="#VALUE!"/>
    <e v="#VALUE!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x v="5305"/>
    <n v="4"/>
    <n v="0.2"/>
    <x v="6540"/>
    <e v="#VALUE!"/>
    <e v="#VALUE!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x v="5306"/>
    <n v="2"/>
    <n v="0.4"/>
    <x v="3802"/>
    <e v="#VALUE!"/>
    <e v="#VALUE!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x v="5307"/>
    <n v="8"/>
    <n v="0.2"/>
    <x v="6541"/>
    <e v="#VALUE!"/>
    <e v="#VALUE!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x v="5308"/>
    <n v="8"/>
    <n v="0.2"/>
    <x v="6542"/>
    <e v="#VALUE!"/>
    <e v="#VALUE!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x v="569"/>
    <n v="1"/>
    <n v="0.2"/>
    <x v="582"/>
    <e v="#VALUE!"/>
    <e v="#VALUE!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x v="419"/>
    <n v="5"/>
    <n v="0.2"/>
    <x v="6543"/>
    <e v="#VALUE!"/>
    <e v="#VALUE!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x v="1480"/>
    <n v="2"/>
    <n v="0.2"/>
    <x v="1565"/>
    <n v="2015"/>
    <n v="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x v="5309"/>
    <n v="8"/>
    <n v="0.2"/>
    <x v="6544"/>
    <e v="#VALUE!"/>
    <e v="#VALUE!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x v="5310"/>
    <n v="1"/>
    <n v="0"/>
    <x v="232"/>
    <n v="2014"/>
    <n v="1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x v="3058"/>
    <n v="2"/>
    <n v="0.1"/>
    <x v="6545"/>
    <n v="2014"/>
    <n v="8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x v="2799"/>
    <n v="2"/>
    <n v="0"/>
    <x v="5552"/>
    <n v="2014"/>
    <n v="8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x v="5311"/>
    <n v="4"/>
    <n v="0.2"/>
    <x v="6546"/>
    <e v="#VALUE!"/>
    <e v="#VALUE!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x v="5312"/>
    <n v="3"/>
    <n v="0.15"/>
    <x v="6547"/>
    <e v="#VALUE!"/>
    <e v="#VALUE!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x v="3129"/>
    <n v="3"/>
    <n v="0"/>
    <x v="3544"/>
    <e v="#VALUE!"/>
    <e v="#VALUE!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x v="188"/>
    <n v="3"/>
    <n v="0.2"/>
    <x v="6548"/>
    <n v="2014"/>
    <n v="3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x v="3638"/>
    <n v="3"/>
    <n v="0.15"/>
    <x v="4201"/>
    <n v="2015"/>
    <n v="3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x v="5313"/>
    <n v="6"/>
    <n v="0.2"/>
    <x v="6549"/>
    <n v="2017"/>
    <n v="11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x v="1263"/>
    <n v="5"/>
    <n v="0.2"/>
    <x v="1317"/>
    <n v="2017"/>
    <n v="11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x v="3515"/>
    <n v="1"/>
    <n v="0.7"/>
    <x v="6550"/>
    <e v="#VALUE!"/>
    <e v="#VALUE!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x v="5183"/>
    <n v="4"/>
    <n v="0.8"/>
    <x v="6551"/>
    <n v="2016"/>
    <n v="12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x v="1882"/>
    <n v="2"/>
    <n v="0.6"/>
    <x v="6552"/>
    <n v="2016"/>
    <n v="12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x v="2387"/>
    <n v="8"/>
    <n v="0.2"/>
    <x v="6553"/>
    <n v="2016"/>
    <n v="12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x v="12"/>
    <n v="3"/>
    <n v="0.2"/>
    <x v="903"/>
    <n v="2016"/>
    <n v="12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x v="5314"/>
    <n v="2"/>
    <n v="0.3"/>
    <x v="6554"/>
    <n v="2016"/>
    <n v="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x v="5315"/>
    <n v="9"/>
    <n v="0.2"/>
    <x v="6555"/>
    <n v="2016"/>
    <n v="12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x v="5316"/>
    <n v="2"/>
    <n v="0.8"/>
    <x v="6556"/>
    <n v="2016"/>
    <n v="12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x v="5317"/>
    <n v="7"/>
    <n v="0.2"/>
    <x v="6557"/>
    <e v="#VALUE!"/>
    <e v="#VALUE!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x v="863"/>
    <n v="6"/>
    <n v="0.2"/>
    <x v="2879"/>
    <e v="#VALUE!"/>
    <e v="#VALUE!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x v="843"/>
    <n v="4"/>
    <n v="0"/>
    <x v="6558"/>
    <e v="#VALUE!"/>
    <e v="#VALUE!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x v="5318"/>
    <n v="3"/>
    <n v="0.2"/>
    <x v="6559"/>
    <e v="#VALUE!"/>
    <e v="#VALUE!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x v="5319"/>
    <n v="3"/>
    <n v="0.2"/>
    <x v="6560"/>
    <e v="#VALUE!"/>
    <e v="#VALUE!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x v="5320"/>
    <n v="2"/>
    <n v="0.2"/>
    <x v="6561"/>
    <e v="#VALUE!"/>
    <e v="#VALUE!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x v="2688"/>
    <n v="3"/>
    <n v="0.2"/>
    <x v="2997"/>
    <e v="#VALUE!"/>
    <e v="#VALUE!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x v="3063"/>
    <n v="7"/>
    <n v="0.2"/>
    <x v="6562"/>
    <e v="#VALUE!"/>
    <e v="#VALUE!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x v="5321"/>
    <n v="3"/>
    <n v="0"/>
    <x v="6563"/>
    <e v="#VALUE!"/>
    <e v="#VALUE!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x v="537"/>
    <n v="3"/>
    <n v="0"/>
    <x v="551"/>
    <e v="#VALUE!"/>
    <e v="#VALUE!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x v="483"/>
    <n v="3"/>
    <n v="0"/>
    <x v="498"/>
    <e v="#VALUE!"/>
    <e v="#VALUE!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x v="2632"/>
    <n v="5"/>
    <n v="0"/>
    <x v="2929"/>
    <e v="#VALUE!"/>
    <e v="#VALUE!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x v="643"/>
    <n v="4"/>
    <n v="0"/>
    <x v="2681"/>
    <n v="2014"/>
    <n v="7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x v="3370"/>
    <n v="3"/>
    <n v="0"/>
    <x v="3853"/>
    <n v="2016"/>
    <n v="4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x v="5322"/>
    <n v="5"/>
    <n v="0.7"/>
    <x v="6564"/>
    <n v="2017"/>
    <n v="6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x v="2113"/>
    <n v="4"/>
    <n v="0.2"/>
    <x v="2285"/>
    <n v="2017"/>
    <n v="8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x v="5323"/>
    <n v="2"/>
    <n v="0.4"/>
    <x v="6565"/>
    <n v="2017"/>
    <n v="8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x v="1393"/>
    <n v="5"/>
    <n v="0"/>
    <x v="1466"/>
    <e v="#VALUE!"/>
    <e v="#VALUE!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x v="627"/>
    <n v="3"/>
    <n v="0"/>
    <x v="6566"/>
    <n v="2015"/>
    <n v="9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x v="5324"/>
    <n v="1"/>
    <n v="0.2"/>
    <x v="6567"/>
    <n v="2015"/>
    <n v="2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x v="3891"/>
    <n v="3"/>
    <n v="0.2"/>
    <x v="4570"/>
    <n v="2015"/>
    <n v="2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x v="854"/>
    <n v="4"/>
    <n v="0"/>
    <x v="2900"/>
    <e v="#VALUE!"/>
    <e v="#VALUE!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x v="725"/>
    <n v="3"/>
    <n v="0"/>
    <x v="747"/>
    <e v="#VALUE!"/>
    <e v="#VALUE!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x v="5325"/>
    <n v="2"/>
    <n v="0"/>
    <x v="6568"/>
    <n v="2017"/>
    <n v="2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x v="2585"/>
    <n v="2"/>
    <n v="0.2"/>
    <x v="6569"/>
    <n v="2017"/>
    <n v="2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x v="2507"/>
    <n v="2"/>
    <n v="0.2"/>
    <x v="6570"/>
    <n v="2017"/>
    <n v="2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x v="5326"/>
    <n v="3"/>
    <n v="0.2"/>
    <x v="6571"/>
    <e v="#VALUE!"/>
    <e v="#VALUE!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x v="5327"/>
    <n v="2"/>
    <n v="0"/>
    <x v="6572"/>
    <e v="#VALUE!"/>
    <e v="#VALUE!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x v="5328"/>
    <n v="4"/>
    <n v="0.2"/>
    <x v="6573"/>
    <n v="2016"/>
    <n v="5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x v="1637"/>
    <n v="3"/>
    <n v="0.2"/>
    <x v="1742"/>
    <n v="2016"/>
    <n v="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x v="1161"/>
    <n v="6"/>
    <n v="0.2"/>
    <x v="6574"/>
    <n v="2017"/>
    <n v="9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x v="5329"/>
    <n v="3"/>
    <n v="0.7"/>
    <x v="6575"/>
    <n v="2017"/>
    <n v="9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x v="5330"/>
    <n v="2"/>
    <n v="0.7"/>
    <x v="6576"/>
    <n v="2017"/>
    <n v="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x v="1015"/>
    <n v="2"/>
    <n v="0"/>
    <x v="1059"/>
    <e v="#VALUE!"/>
    <e v="#VALUE!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x v="187"/>
    <n v="8"/>
    <n v="0"/>
    <x v="189"/>
    <e v="#VALUE!"/>
    <e v="#VALUE!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x v="1846"/>
    <n v="3"/>
    <n v="0"/>
    <x v="6181"/>
    <e v="#VALUE!"/>
    <e v="#VALUE!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x v="5331"/>
    <n v="3"/>
    <n v="0"/>
    <x v="6577"/>
    <e v="#VALUE!"/>
    <e v="#VALUE!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x v="5332"/>
    <n v="1"/>
    <n v="0"/>
    <x v="6578"/>
    <e v="#VALUE!"/>
    <e v="#VALUE!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x v="5333"/>
    <n v="8"/>
    <n v="0"/>
    <x v="6579"/>
    <e v="#VALUE!"/>
    <e v="#VALUE!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x v="912"/>
    <n v="1"/>
    <n v="0"/>
    <x v="949"/>
    <e v="#VALUE!"/>
    <e v="#VALUE!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x v="5233"/>
    <n v="2"/>
    <n v="0"/>
    <x v="6580"/>
    <e v="#VALUE!"/>
    <e v="#VALUE!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x v="752"/>
    <n v="2"/>
    <n v="0.2"/>
    <x v="1798"/>
    <e v="#VALUE!"/>
    <e v="#VALUE!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x v="5334"/>
    <n v="2"/>
    <n v="0.8"/>
    <x v="6581"/>
    <e v="#VALUE!"/>
    <e v="#VALUE!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x v="4238"/>
    <n v="3"/>
    <n v="0.8"/>
    <x v="6582"/>
    <e v="#VALUE!"/>
    <e v="#VALUE!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x v="3277"/>
    <n v="5"/>
    <n v="0.8"/>
    <x v="6583"/>
    <e v="#VALUE!"/>
    <e v="#VALUE!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x v="5335"/>
    <n v="4"/>
    <n v="0.2"/>
    <x v="6584"/>
    <n v="2015"/>
    <n v="5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x v="5336"/>
    <n v="3"/>
    <n v="0.2"/>
    <x v="6585"/>
    <n v="2016"/>
    <n v="12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x v="5337"/>
    <n v="4"/>
    <n v="0.2"/>
    <x v="6586"/>
    <n v="2016"/>
    <n v="12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x v="5338"/>
    <n v="4"/>
    <n v="0.2"/>
    <x v="6587"/>
    <e v="#VALUE!"/>
    <e v="#VALUE!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x v="1339"/>
    <n v="3"/>
    <n v="0.2"/>
    <x v="1403"/>
    <e v="#VALUE!"/>
    <e v="#VALUE!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x v="2017"/>
    <n v="6"/>
    <n v="0"/>
    <x v="6588"/>
    <e v="#VALUE!"/>
    <e v="#VALUE!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x v="2944"/>
    <n v="2"/>
    <n v="0.2"/>
    <x v="6589"/>
    <e v="#VALUE!"/>
    <e v="#VALUE!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x v="5339"/>
    <n v="2"/>
    <n v="0.2"/>
    <x v="6590"/>
    <n v="2016"/>
    <n v="5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x v="2512"/>
    <n v="5"/>
    <n v="0.3"/>
    <x v="232"/>
    <n v="2016"/>
    <n v="2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x v="753"/>
    <n v="8"/>
    <n v="0.2"/>
    <x v="780"/>
    <n v="2016"/>
    <n v="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x v="5340"/>
    <n v="3"/>
    <n v="0.2"/>
    <x v="6591"/>
    <e v="#VALUE!"/>
    <e v="#VALUE!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x v="5341"/>
    <n v="3"/>
    <n v="0.2"/>
    <x v="6592"/>
    <e v="#VALUE!"/>
    <e v="#VALUE!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x v="5342"/>
    <n v="2"/>
    <n v="0.2"/>
    <x v="1531"/>
    <n v="2015"/>
    <n v="1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x v="5343"/>
    <n v="6"/>
    <n v="0.32"/>
    <x v="6593"/>
    <n v="2015"/>
    <n v="1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x v="5344"/>
    <n v="4"/>
    <n v="0.2"/>
    <x v="6594"/>
    <e v="#VALUE!"/>
    <e v="#VALUE!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x v="5345"/>
    <n v="3"/>
    <n v="0"/>
    <x v="6595"/>
    <e v="#VALUE!"/>
    <e v="#VALUE!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x v="871"/>
    <n v="2"/>
    <n v="0.2"/>
    <x v="907"/>
    <e v="#VALUE!"/>
    <e v="#VALUE!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x v="4240"/>
    <n v="5"/>
    <n v="0.2"/>
    <x v="5029"/>
    <e v="#VALUE!"/>
    <e v="#VALUE!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x v="12"/>
    <n v="3"/>
    <n v="0.2"/>
    <x v="12"/>
    <e v="#VALUE!"/>
    <e v="#VALUE!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x v="5346"/>
    <n v="4"/>
    <n v="0.2"/>
    <x v="6596"/>
    <e v="#VALUE!"/>
    <e v="#VALUE!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x v="324"/>
    <n v="3"/>
    <n v="0.2"/>
    <x v="5250"/>
    <e v="#VALUE!"/>
    <e v="#VALUE!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x v="5347"/>
    <n v="2"/>
    <n v="0.2"/>
    <x v="6597"/>
    <e v="#VALUE!"/>
    <e v="#VALUE!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x v="5348"/>
    <n v="9"/>
    <n v="0"/>
    <x v="6598"/>
    <n v="2015"/>
    <n v="6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x v="3333"/>
    <n v="7"/>
    <n v="0.2"/>
    <x v="6599"/>
    <e v="#VALUE!"/>
    <e v="#VALUE!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x v="2"/>
    <n v="2"/>
    <n v="0"/>
    <x v="2"/>
    <e v="#VALUE!"/>
    <e v="#VALUE!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x v="5349"/>
    <n v="5"/>
    <n v="0"/>
    <x v="6600"/>
    <e v="#VALUE!"/>
    <e v="#VALUE!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x v="5350"/>
    <n v="5"/>
    <n v="0.2"/>
    <x v="6601"/>
    <e v="#VALUE!"/>
    <e v="#VALUE!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x v="1972"/>
    <n v="4"/>
    <n v="0.2"/>
    <x v="2126"/>
    <e v="#VALUE!"/>
    <e v="#VALUE!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x v="91"/>
    <n v="2"/>
    <n v="0"/>
    <x v="91"/>
    <n v="2016"/>
    <n v="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x v="44"/>
    <n v="2"/>
    <n v="0"/>
    <x v="4400"/>
    <n v="2016"/>
    <n v="7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s v="05408"/>
    <x v="3"/>
    <s v="TEC-PH-10002555"/>
    <s v="Technology"/>
    <s v="Phones"/>
    <s v="Nortel Meridian M5316 Digital phone"/>
    <x v="5351"/>
    <n v="5"/>
    <n v="0"/>
    <x v="6602"/>
    <n v="2016"/>
    <n v="6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x v="371"/>
    <n v="5"/>
    <n v="0.4"/>
    <x v="6603"/>
    <n v="2014"/>
    <n v="8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x v="1414"/>
    <n v="2"/>
    <n v="0.2"/>
    <x v="1490"/>
    <e v="#VALUE!"/>
    <e v="#VALUE!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x v="5352"/>
    <n v="2"/>
    <n v="0"/>
    <x v="6604"/>
    <n v="2016"/>
    <n v="10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x v="2600"/>
    <n v="2"/>
    <n v="0"/>
    <x v="6605"/>
    <n v="2016"/>
    <n v="10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x v="5353"/>
    <n v="3"/>
    <n v="0"/>
    <x v="6606"/>
    <e v="#VALUE!"/>
    <e v="#VALUE!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x v="1365"/>
    <n v="3"/>
    <n v="0"/>
    <x v="276"/>
    <e v="#VALUE!"/>
    <e v="#VALUE!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x v="5354"/>
    <n v="3"/>
    <n v="0.2"/>
    <x v="6607"/>
    <e v="#VALUE!"/>
    <e v="#VALUE!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x v="582"/>
    <n v="2"/>
    <n v="0"/>
    <x v="6017"/>
    <n v="2016"/>
    <n v="12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x v="5355"/>
    <n v="3"/>
    <n v="0.7"/>
    <x v="6608"/>
    <e v="#VALUE!"/>
    <e v="#VALUE!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x v="5356"/>
    <n v="5"/>
    <n v="0.4"/>
    <x v="6609"/>
    <e v="#VALUE!"/>
    <e v="#VALUE!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x v="1787"/>
    <n v="5"/>
    <n v="0.2"/>
    <x v="6610"/>
    <e v="#VALUE!"/>
    <e v="#VALUE!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x v="2778"/>
    <n v="4"/>
    <n v="0"/>
    <x v="6611"/>
    <e v="#VALUE!"/>
    <e v="#VALUE!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x v="5357"/>
    <n v="3"/>
    <n v="0.1"/>
    <x v="6612"/>
    <n v="2016"/>
    <n v="8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x v="2213"/>
    <n v="5"/>
    <n v="0"/>
    <x v="6613"/>
    <n v="2016"/>
    <n v="8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x v="4429"/>
    <n v="3"/>
    <n v="0.2"/>
    <x v="16"/>
    <e v="#VALUE!"/>
    <e v="#VALUE!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x v="669"/>
    <n v="2"/>
    <n v="0"/>
    <x v="684"/>
    <e v="#VALUE!"/>
    <e v="#VALUE!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x v="5358"/>
    <n v="6"/>
    <n v="0"/>
    <x v="6614"/>
    <e v="#VALUE!"/>
    <e v="#VALUE!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x v="1317"/>
    <n v="4"/>
    <n v="0"/>
    <x v="6615"/>
    <e v="#VALUE!"/>
    <e v="#VALUE!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x v="3319"/>
    <n v="2"/>
    <n v="0"/>
    <x v="6616"/>
    <e v="#VALUE!"/>
    <e v="#VALUE!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x v="783"/>
    <n v="6"/>
    <n v="0"/>
    <x v="812"/>
    <e v="#VALUE!"/>
    <e v="#VALUE!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x v="757"/>
    <n v="4"/>
    <n v="0.2"/>
    <x v="783"/>
    <e v="#VALUE!"/>
    <e v="#VALUE!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x v="321"/>
    <n v="2"/>
    <n v="0.2"/>
    <x v="6617"/>
    <n v="2017"/>
    <n v="3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x v="5359"/>
    <n v="2"/>
    <n v="0.7"/>
    <x v="6618"/>
    <n v="2017"/>
    <n v="3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x v="3886"/>
    <n v="2"/>
    <n v="0.2"/>
    <x v="4563"/>
    <n v="2017"/>
    <n v="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x v="1414"/>
    <n v="2"/>
    <n v="0.2"/>
    <x v="1490"/>
    <n v="2017"/>
    <n v="3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x v="3096"/>
    <n v="3"/>
    <n v="0.2"/>
    <x v="4498"/>
    <e v="#VALUE!"/>
    <e v="#VALUE!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x v="2721"/>
    <n v="3"/>
    <n v="0.2"/>
    <x v="1028"/>
    <e v="#VALUE!"/>
    <e v="#VALUE!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x v="2979"/>
    <n v="5"/>
    <n v="0.2"/>
    <x v="3352"/>
    <n v="2014"/>
    <n v="2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x v="1383"/>
    <n v="7"/>
    <n v="0.2"/>
    <x v="1119"/>
    <n v="2014"/>
    <n v="2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x v="232"/>
    <n v="2"/>
    <n v="0"/>
    <x v="234"/>
    <n v="2015"/>
    <n v="5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x v="5360"/>
    <n v="2"/>
    <n v="0"/>
    <x v="6619"/>
    <n v="2014"/>
    <n v="6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x v="5361"/>
    <n v="10"/>
    <n v="0.2"/>
    <x v="6620"/>
    <e v="#VALUE!"/>
    <e v="#VALUE!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x v="786"/>
    <n v="2"/>
    <n v="0"/>
    <x v="6621"/>
    <e v="#VALUE!"/>
    <e v="#VALUE!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x v="1380"/>
    <n v="2"/>
    <n v="0.2"/>
    <x v="1448"/>
    <e v="#VALUE!"/>
    <e v="#VALUE!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x v="4542"/>
    <n v="1"/>
    <n v="0"/>
    <x v="5721"/>
    <e v="#VALUE!"/>
    <e v="#VALUE!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x v="5362"/>
    <n v="2"/>
    <n v="0"/>
    <x v="6622"/>
    <e v="#VALUE!"/>
    <e v="#VALUE!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x v="190"/>
    <n v="4"/>
    <n v="0"/>
    <x v="6623"/>
    <e v="#VALUE!"/>
    <e v="#VALUE!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x v="1905"/>
    <n v="3"/>
    <n v="0"/>
    <x v="6624"/>
    <e v="#VALUE!"/>
    <e v="#VALUE!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x v="2104"/>
    <n v="5"/>
    <n v="0"/>
    <x v="2277"/>
    <e v="#VALUE!"/>
    <e v="#VALUE!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x v="418"/>
    <n v="3"/>
    <n v="0"/>
    <x v="3727"/>
    <n v="2014"/>
    <n v="6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x v="951"/>
    <n v="2"/>
    <n v="0.2"/>
    <x v="6625"/>
    <n v="2014"/>
    <n v="6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x v="670"/>
    <n v="3"/>
    <n v="0"/>
    <x v="6626"/>
    <n v="2014"/>
    <n v="6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x v="1309"/>
    <n v="3"/>
    <n v="0"/>
    <x v="6627"/>
    <n v="2016"/>
    <n v="9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x v="937"/>
    <n v="2"/>
    <n v="0"/>
    <x v="976"/>
    <n v="2016"/>
    <n v="9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x v="5102"/>
    <n v="5"/>
    <n v="0"/>
    <x v="6249"/>
    <e v="#VALUE!"/>
    <e v="#VALUE!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x v="5363"/>
    <n v="3"/>
    <n v="0.7"/>
    <x v="6628"/>
    <e v="#VALUE!"/>
    <e v="#VALUE!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x v="5364"/>
    <n v="3"/>
    <n v="0.2"/>
    <x v="6629"/>
    <e v="#VALUE!"/>
    <e v="#VALUE!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x v="419"/>
    <n v="5"/>
    <n v="0.2"/>
    <x v="6543"/>
    <e v="#VALUE!"/>
    <e v="#VALUE!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x v="5365"/>
    <n v="2"/>
    <n v="0.2"/>
    <x v="6630"/>
    <e v="#VALUE!"/>
    <e v="#VALUE!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x v="5366"/>
    <n v="1"/>
    <n v="0.2"/>
    <x v="6631"/>
    <n v="2015"/>
    <n v="2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x v="5367"/>
    <n v="10"/>
    <n v="0.2"/>
    <x v="6632"/>
    <n v="2015"/>
    <n v="2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x v="4698"/>
    <n v="2"/>
    <n v="0.7"/>
    <x v="6633"/>
    <n v="2015"/>
    <n v="2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x v="1718"/>
    <n v="2"/>
    <n v="0.2"/>
    <x v="1833"/>
    <n v="2015"/>
    <n v="2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x v="1832"/>
    <n v="4"/>
    <n v="0"/>
    <x v="1972"/>
    <n v="2014"/>
    <n v="8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x v="5368"/>
    <n v="5"/>
    <n v="0.2"/>
    <x v="186"/>
    <e v="#VALUE!"/>
    <e v="#VALUE!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x v="231"/>
    <n v="3"/>
    <n v="0.2"/>
    <x v="233"/>
    <e v="#VALUE!"/>
    <e v="#VALUE!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x v="3309"/>
    <n v="3"/>
    <n v="0.2"/>
    <x v="6634"/>
    <e v="#VALUE!"/>
    <e v="#VALUE!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x v="4383"/>
    <n v="6"/>
    <n v="0"/>
    <x v="6635"/>
    <e v="#VALUE!"/>
    <e v="#VALUE!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x v="236"/>
    <n v="2"/>
    <n v="0.2"/>
    <x v="5416"/>
    <e v="#VALUE!"/>
    <e v="#VALUE!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x v="5369"/>
    <n v="5"/>
    <n v="0.2"/>
    <x v="5942"/>
    <e v="#VALUE!"/>
    <e v="#VALUE!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x v="3539"/>
    <n v="1"/>
    <n v="0.2"/>
    <x v="6636"/>
    <e v="#VALUE!"/>
    <e v="#VALUE!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x v="2496"/>
    <n v="3"/>
    <n v="0"/>
    <x v="2753"/>
    <n v="2015"/>
    <n v="11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x v="4056"/>
    <n v="4"/>
    <n v="0"/>
    <x v="4775"/>
    <n v="2015"/>
    <n v="11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x v="4582"/>
    <n v="4"/>
    <n v="0"/>
    <x v="6637"/>
    <n v="2015"/>
    <n v="11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x v="5370"/>
    <n v="4"/>
    <n v="0"/>
    <x v="6638"/>
    <n v="2015"/>
    <n v="11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x v="783"/>
    <n v="6"/>
    <n v="0"/>
    <x v="812"/>
    <n v="2015"/>
    <n v="11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x v="2267"/>
    <n v="3"/>
    <n v="0"/>
    <x v="743"/>
    <e v="#VALUE!"/>
    <e v="#VALUE!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x v="5371"/>
    <n v="5"/>
    <n v="0.3"/>
    <x v="6639"/>
    <e v="#VALUE!"/>
    <e v="#VALUE!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x v="1731"/>
    <n v="2"/>
    <n v="0.2"/>
    <x v="4502"/>
    <e v="#VALUE!"/>
    <e v="#VALUE!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x v="5372"/>
    <n v="2"/>
    <n v="0.2"/>
    <x v="6640"/>
    <n v="2016"/>
    <n v="4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x v="204"/>
    <n v="5"/>
    <n v="0.2"/>
    <x v="493"/>
    <n v="2017"/>
    <n v="1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x v="5373"/>
    <n v="12"/>
    <n v="0"/>
    <x v="6641"/>
    <n v="2017"/>
    <n v="1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x v="5023"/>
    <n v="4"/>
    <n v="0"/>
    <x v="6140"/>
    <n v="2017"/>
    <n v="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x v="5374"/>
    <n v="2"/>
    <n v="0.7"/>
    <x v="6642"/>
    <n v="2014"/>
    <n v="10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x v="3487"/>
    <n v="2"/>
    <n v="0.7"/>
    <x v="6643"/>
    <n v="2014"/>
    <n v="10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x v="839"/>
    <n v="5"/>
    <n v="0.8"/>
    <x v="6644"/>
    <e v="#VALUE!"/>
    <e v="#VALUE!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x v="439"/>
    <n v="2"/>
    <n v="0.2"/>
    <x v="453"/>
    <e v="#VALUE!"/>
    <e v="#VALUE!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x v="5375"/>
    <n v="1"/>
    <n v="0.8"/>
    <x v="6645"/>
    <e v="#VALUE!"/>
    <e v="#VALUE!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x v="5376"/>
    <n v="4"/>
    <n v="0"/>
    <x v="6646"/>
    <e v="#VALUE!"/>
    <e v="#VALUE!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x v="3881"/>
    <n v="3"/>
    <n v="0"/>
    <x v="4397"/>
    <e v="#VALUE!"/>
    <e v="#VALUE!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x v="5377"/>
    <n v="11"/>
    <n v="0"/>
    <x v="6647"/>
    <e v="#VALUE!"/>
    <e v="#VALUE!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x v="758"/>
    <n v="3"/>
    <n v="0"/>
    <x v="6173"/>
    <e v="#VALUE!"/>
    <e v="#VALUE!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x v="2255"/>
    <n v="7"/>
    <n v="0.2"/>
    <x v="2449"/>
    <e v="#VALUE!"/>
    <e v="#VALUE!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x v="2913"/>
    <n v="2"/>
    <n v="0.2"/>
    <x v="6648"/>
    <e v="#VALUE!"/>
    <e v="#VALUE!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x v="642"/>
    <n v="3"/>
    <n v="0.2"/>
    <x v="2926"/>
    <e v="#VALUE!"/>
    <e v="#VALUE!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x v="5378"/>
    <n v="4"/>
    <n v="0.7"/>
    <x v="6649"/>
    <e v="#VALUE!"/>
    <e v="#VALUE!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x v="5379"/>
    <n v="3"/>
    <n v="0.7"/>
    <x v="6650"/>
    <e v="#VALUE!"/>
    <e v="#VALUE!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x v="5380"/>
    <n v="8"/>
    <n v="0.7"/>
    <x v="6651"/>
    <e v="#VALUE!"/>
    <e v="#VALUE!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x v="5381"/>
    <n v="2"/>
    <n v="0"/>
    <x v="232"/>
    <e v="#VALUE!"/>
    <e v="#VALUE!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x v="5382"/>
    <n v="9"/>
    <n v="0"/>
    <x v="6652"/>
    <n v="2017"/>
    <n v="1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x v="5383"/>
    <n v="3"/>
    <n v="0"/>
    <x v="6653"/>
    <e v="#VALUE!"/>
    <e v="#VALUE!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x v="5384"/>
    <n v="7"/>
    <n v="0"/>
    <x v="6654"/>
    <e v="#VALUE!"/>
    <e v="#VALUE!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x v="5385"/>
    <n v="2"/>
    <n v="0"/>
    <x v="6655"/>
    <e v="#VALUE!"/>
    <e v="#VALUE!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x v="5386"/>
    <n v="9"/>
    <n v="0.2"/>
    <x v="6656"/>
    <n v="2015"/>
    <n v="1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x v="5387"/>
    <n v="2"/>
    <n v="0.3"/>
    <x v="6657"/>
    <n v="2014"/>
    <n v="5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x v="5388"/>
    <n v="3"/>
    <n v="0"/>
    <x v="6658"/>
    <e v="#VALUE!"/>
    <e v="#VALUE!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x v="1444"/>
    <n v="3"/>
    <n v="0"/>
    <x v="4146"/>
    <e v="#VALUE!"/>
    <e v="#VALUE!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x v="5198"/>
    <n v="3"/>
    <n v="0.2"/>
    <x v="139"/>
    <e v="#VALUE!"/>
    <e v="#VALUE!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x v="2778"/>
    <n v="4"/>
    <n v="0"/>
    <x v="6611"/>
    <e v="#VALUE!"/>
    <e v="#VALUE!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x v="4496"/>
    <n v="3"/>
    <n v="0"/>
    <x v="5409"/>
    <n v="2015"/>
    <n v="7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x v="2910"/>
    <n v="2"/>
    <n v="0"/>
    <x v="3266"/>
    <n v="2015"/>
    <n v="7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x v="164"/>
    <n v="3"/>
    <n v="0.6"/>
    <x v="6659"/>
    <e v="#VALUE!"/>
    <e v="#VALUE!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x v="281"/>
    <n v="4"/>
    <n v="0.2"/>
    <x v="6050"/>
    <e v="#VALUE!"/>
    <e v="#VALUE!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x v="5389"/>
    <n v="3"/>
    <n v="0.3"/>
    <x v="6660"/>
    <e v="#VALUE!"/>
    <e v="#VALUE!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x v="559"/>
    <n v="2"/>
    <n v="0.2"/>
    <x v="572"/>
    <e v="#VALUE!"/>
    <e v="#VALUE!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x v="5390"/>
    <n v="1"/>
    <n v="0"/>
    <x v="6661"/>
    <n v="2016"/>
    <n v="1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x v="117"/>
    <n v="3"/>
    <n v="0"/>
    <x v="6662"/>
    <n v="2016"/>
    <n v="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x v="5391"/>
    <n v="9"/>
    <n v="0"/>
    <x v="6663"/>
    <n v="2016"/>
    <n v="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x v="5392"/>
    <n v="7"/>
    <n v="0.2"/>
    <x v="2040"/>
    <e v="#VALUE!"/>
    <e v="#VALUE!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x v="681"/>
    <n v="8"/>
    <n v="0"/>
    <x v="697"/>
    <e v="#VALUE!"/>
    <e v="#VALUE!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x v="2468"/>
    <n v="3"/>
    <n v="0"/>
    <x v="3555"/>
    <e v="#VALUE!"/>
    <e v="#VALUE!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x v="98"/>
    <n v="3"/>
    <n v="0.2"/>
    <x v="6664"/>
    <n v="2017"/>
    <n v="4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x v="5393"/>
    <n v="9"/>
    <n v="0.2"/>
    <x v="6665"/>
    <n v="2017"/>
    <n v="4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x v="2940"/>
    <n v="2"/>
    <n v="0.7"/>
    <x v="6666"/>
    <n v="2017"/>
    <n v="4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x v="1253"/>
    <n v="2"/>
    <n v="0.2"/>
    <x v="5079"/>
    <n v="2017"/>
    <n v="4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x v="5394"/>
    <n v="6"/>
    <n v="0.2"/>
    <x v="3327"/>
    <n v="2016"/>
    <n v="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x v="1223"/>
    <n v="4"/>
    <n v="0.8"/>
    <x v="6667"/>
    <n v="2016"/>
    <n v="9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x v="3586"/>
    <n v="4"/>
    <n v="0.8"/>
    <x v="6668"/>
    <n v="2016"/>
    <n v="9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x v="4981"/>
    <n v="2"/>
    <n v="0.2"/>
    <x v="6072"/>
    <n v="2016"/>
    <n v="9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x v="4964"/>
    <n v="6"/>
    <n v="0.8"/>
    <x v="6669"/>
    <n v="2016"/>
    <n v="9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x v="5395"/>
    <n v="2"/>
    <n v="0"/>
    <x v="6670"/>
    <n v="2014"/>
    <n v="2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x v="457"/>
    <n v="2"/>
    <n v="0"/>
    <x v="471"/>
    <e v="#VALUE!"/>
    <e v="#VALUE!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x v="2610"/>
    <n v="3"/>
    <n v="0.2"/>
    <x v="2898"/>
    <n v="2016"/>
    <n v="4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x v="5396"/>
    <n v="3"/>
    <n v="0.2"/>
    <x v="6671"/>
    <n v="2016"/>
    <n v="4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x v="5397"/>
    <n v="4"/>
    <n v="0.7"/>
    <x v="6672"/>
    <n v="2017"/>
    <n v="1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x v="4188"/>
    <n v="4"/>
    <n v="0.2"/>
    <x v="6673"/>
    <e v="#VALUE!"/>
    <e v="#VALUE!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x v="1089"/>
    <n v="3"/>
    <n v="0.8"/>
    <x v="6674"/>
    <e v="#VALUE!"/>
    <e v="#VALUE!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x v="5398"/>
    <n v="3"/>
    <n v="0.5"/>
    <x v="6675"/>
    <e v="#VALUE!"/>
    <e v="#VALUE!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x v="1593"/>
    <n v="5"/>
    <n v="0"/>
    <x v="1693"/>
    <e v="#VALUE!"/>
    <e v="#VALUE!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x v="4788"/>
    <n v="4"/>
    <n v="0.3"/>
    <x v="6676"/>
    <e v="#VALUE!"/>
    <e v="#VALUE!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x v="5399"/>
    <n v="2"/>
    <n v="0.3"/>
    <x v="6677"/>
    <e v="#VALUE!"/>
    <e v="#VALUE!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x v="1946"/>
    <n v="3"/>
    <n v="0.2"/>
    <x v="5018"/>
    <e v="#VALUE!"/>
    <e v="#VALUE!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x v="5400"/>
    <n v="5"/>
    <n v="0"/>
    <x v="6678"/>
    <e v="#VALUE!"/>
    <e v="#VALUE!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x v="1599"/>
    <n v="3"/>
    <n v="0"/>
    <x v="6679"/>
    <e v="#VALUE!"/>
    <e v="#VALUE!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x v="80"/>
    <n v="2"/>
    <n v="0"/>
    <x v="986"/>
    <e v="#VALUE!"/>
    <e v="#VALUE!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x v="2485"/>
    <n v="3"/>
    <n v="0.2"/>
    <x v="6680"/>
    <e v="#VALUE!"/>
    <e v="#VALUE!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x v="5401"/>
    <n v="14"/>
    <n v="0.2"/>
    <x v="6681"/>
    <e v="#VALUE!"/>
    <e v="#VALUE!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x v="3054"/>
    <n v="5"/>
    <n v="0"/>
    <x v="6682"/>
    <e v="#VALUE!"/>
    <e v="#VALUE!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x v="5402"/>
    <n v="2"/>
    <n v="0.2"/>
    <x v="6683"/>
    <e v="#VALUE!"/>
    <e v="#VALUE!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x v="1220"/>
    <n v="5"/>
    <n v="0"/>
    <x v="6684"/>
    <e v="#VALUE!"/>
    <e v="#VALUE!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x v="5403"/>
    <n v="2"/>
    <n v="0.2"/>
    <x v="6685"/>
    <e v="#VALUE!"/>
    <e v="#VALUE!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x v="5404"/>
    <n v="3"/>
    <n v="0.2"/>
    <x v="6686"/>
    <e v="#VALUE!"/>
    <e v="#VALUE!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x v="4707"/>
    <n v="7"/>
    <n v="0.7"/>
    <x v="5709"/>
    <n v="2016"/>
    <n v="3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x v="5405"/>
    <n v="3"/>
    <n v="0.7"/>
    <x v="6687"/>
    <n v="2016"/>
    <n v="3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x v="5406"/>
    <n v="3"/>
    <n v="0.3"/>
    <x v="6688"/>
    <n v="2017"/>
    <n v="10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x v="2169"/>
    <n v="3"/>
    <n v="0"/>
    <x v="2350"/>
    <n v="2014"/>
    <n v="7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x v="1023"/>
    <n v="3"/>
    <n v="0"/>
    <x v="3483"/>
    <e v="#VALUE!"/>
    <e v="#VALUE!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x v="537"/>
    <n v="3"/>
    <n v="0"/>
    <x v="551"/>
    <e v="#VALUE!"/>
    <e v="#VALUE!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x v="5407"/>
    <n v="5"/>
    <n v="0"/>
    <x v="6689"/>
    <e v="#VALUE!"/>
    <e v="#VALUE!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x v="5408"/>
    <n v="1"/>
    <n v="0"/>
    <x v="6690"/>
    <e v="#VALUE!"/>
    <e v="#VALUE!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x v="5409"/>
    <n v="6"/>
    <n v="0.4"/>
    <x v="6691"/>
    <e v="#VALUE!"/>
    <e v="#VALUE!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x v="1502"/>
    <n v="2"/>
    <n v="0.2"/>
    <x v="1592"/>
    <e v="#VALUE!"/>
    <e v="#VALUE!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x v="4165"/>
    <n v="3"/>
    <n v="0.2"/>
    <x v="4926"/>
    <e v="#VALUE!"/>
    <e v="#VALUE!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x v="5410"/>
    <n v="7"/>
    <n v="0.2"/>
    <x v="6692"/>
    <e v="#VALUE!"/>
    <e v="#VALUE!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x v="5411"/>
    <n v="5"/>
    <n v="0.2"/>
    <x v="6693"/>
    <e v="#VALUE!"/>
    <e v="#VALUE!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x v="5412"/>
    <n v="4"/>
    <n v="0.2"/>
    <x v="6694"/>
    <n v="2014"/>
    <n v="8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x v="18"/>
    <n v="2"/>
    <n v="0"/>
    <x v="1588"/>
    <e v="#VALUE!"/>
    <e v="#VALUE!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x v="5413"/>
    <n v="3"/>
    <n v="0.2"/>
    <x v="5104"/>
    <e v="#VALUE!"/>
    <e v="#VALUE!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x v="5028"/>
    <n v="2"/>
    <n v="0.5"/>
    <x v="6695"/>
    <e v="#VALUE!"/>
    <e v="#VALUE!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x v="5414"/>
    <n v="5"/>
    <n v="0.2"/>
    <x v="6696"/>
    <e v="#VALUE!"/>
    <e v="#VALUE!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x v="3561"/>
    <n v="5"/>
    <n v="0.8"/>
    <x v="6697"/>
    <e v="#VALUE!"/>
    <e v="#VALUE!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x v="3042"/>
    <n v="5"/>
    <n v="0.3"/>
    <x v="6698"/>
    <e v="#VALUE!"/>
    <e v="#VALUE!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x v="3917"/>
    <n v="4"/>
    <n v="0.2"/>
    <x v="6699"/>
    <e v="#VALUE!"/>
    <e v="#VALUE!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x v="2887"/>
    <n v="2"/>
    <n v="0"/>
    <x v="4405"/>
    <n v="2016"/>
    <n v="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x v="1309"/>
    <n v="3"/>
    <n v="0"/>
    <x v="2913"/>
    <n v="2016"/>
    <n v="5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x v="4653"/>
    <n v="5"/>
    <n v="0"/>
    <x v="5631"/>
    <n v="2016"/>
    <n v="5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x v="75"/>
    <n v="2"/>
    <n v="0.8"/>
    <x v="75"/>
    <n v="2017"/>
    <n v="6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x v="2709"/>
    <n v="1"/>
    <n v="0.2"/>
    <x v="3071"/>
    <n v="2016"/>
    <n v="3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x v="5415"/>
    <n v="7"/>
    <n v="0.3"/>
    <x v="6700"/>
    <n v="2016"/>
    <n v="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x v="5416"/>
    <n v="1"/>
    <n v="0.2"/>
    <x v="6701"/>
    <e v="#VALUE!"/>
    <e v="#VALUE!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x v="5417"/>
    <n v="9"/>
    <n v="0.2"/>
    <x v="6702"/>
    <n v="2017"/>
    <n v="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x v="5418"/>
    <n v="2"/>
    <n v="0.4"/>
    <x v="6703"/>
    <n v="2017"/>
    <n v="2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x v="2598"/>
    <n v="2"/>
    <n v="0.1"/>
    <x v="2152"/>
    <e v="#VALUE!"/>
    <e v="#VALUE!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x v="5419"/>
    <n v="1"/>
    <n v="0.2"/>
    <x v="6704"/>
    <e v="#VALUE!"/>
    <e v="#VALUE!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x v="5420"/>
    <n v="7"/>
    <n v="0.15"/>
    <x v="6705"/>
    <e v="#VALUE!"/>
    <e v="#VALUE!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x v="1566"/>
    <n v="7"/>
    <n v="0.2"/>
    <x v="1663"/>
    <e v="#VALUE!"/>
    <e v="#VALUE!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x v="128"/>
    <n v="2"/>
    <n v="0.2"/>
    <x v="130"/>
    <e v="#VALUE!"/>
    <e v="#VALUE!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x v="5421"/>
    <n v="1"/>
    <n v="0.3"/>
    <x v="6706"/>
    <e v="#VALUE!"/>
    <e v="#VALUE!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x v="5422"/>
    <n v="2"/>
    <n v="0.8"/>
    <x v="6707"/>
    <e v="#VALUE!"/>
    <e v="#VALUE!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x v="1755"/>
    <n v="2"/>
    <n v="0"/>
    <x v="2136"/>
    <n v="2014"/>
    <n v="3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x v="5423"/>
    <n v="1"/>
    <n v="0.8"/>
    <x v="6708"/>
    <e v="#VALUE!"/>
    <e v="#VALUE!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x v="4808"/>
    <n v="2"/>
    <n v="0.8"/>
    <x v="6709"/>
    <n v="2014"/>
    <n v="6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x v="5424"/>
    <n v="3"/>
    <n v="0.8"/>
    <x v="6710"/>
    <n v="2016"/>
    <n v="6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x v="1089"/>
    <n v="4"/>
    <n v="0.8"/>
    <x v="6711"/>
    <n v="2016"/>
    <n v="6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x v="5425"/>
    <n v="5"/>
    <n v="0.6"/>
    <x v="6712"/>
    <n v="2016"/>
    <n v="6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x v="2010"/>
    <n v="2"/>
    <n v="0.5"/>
    <x v="2170"/>
    <n v="2016"/>
    <n v="6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x v="2486"/>
    <n v="3"/>
    <n v="0.2"/>
    <x v="6713"/>
    <n v="2015"/>
    <n v="3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x v="5426"/>
    <n v="5"/>
    <n v="0.7"/>
    <x v="6714"/>
    <n v="2015"/>
    <n v="3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x v="550"/>
    <n v="2"/>
    <n v="0.2"/>
    <x v="563"/>
    <n v="2015"/>
    <n v="3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x v="560"/>
    <n v="2"/>
    <n v="0.2"/>
    <x v="573"/>
    <n v="2015"/>
    <n v="3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x v="387"/>
    <n v="2"/>
    <n v="0"/>
    <x v="6715"/>
    <e v="#VALUE!"/>
    <e v="#VALUE!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x v="972"/>
    <n v="7"/>
    <n v="0"/>
    <x v="6716"/>
    <e v="#VALUE!"/>
    <e v="#VALUE!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x v="5427"/>
    <n v="5"/>
    <n v="0"/>
    <x v="6717"/>
    <n v="2017"/>
    <n v="1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x v="4964"/>
    <n v="2"/>
    <n v="0.2"/>
    <x v="6211"/>
    <e v="#VALUE!"/>
    <e v="#VALUE!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x v="5428"/>
    <n v="7"/>
    <n v="0.4"/>
    <x v="6718"/>
    <e v="#VALUE!"/>
    <e v="#VALUE!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x v="419"/>
    <n v="5"/>
    <n v="0.2"/>
    <x v="6543"/>
    <e v="#VALUE!"/>
    <e v="#VALUE!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x v="5429"/>
    <n v="5"/>
    <n v="0.2"/>
    <x v="6719"/>
    <e v="#VALUE!"/>
    <e v="#VALUE!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x v="5430"/>
    <n v="2"/>
    <n v="0.2"/>
    <x v="5358"/>
    <n v="2017"/>
    <n v="11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x v="3849"/>
    <n v="2"/>
    <n v="0.2"/>
    <x v="4501"/>
    <e v="#VALUE!"/>
    <e v="#VALUE!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x v="5431"/>
    <n v="7"/>
    <n v="0.2"/>
    <x v="6720"/>
    <e v="#VALUE!"/>
    <e v="#VALUE!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x v="4087"/>
    <n v="5"/>
    <n v="0.3"/>
    <x v="6721"/>
    <e v="#VALUE!"/>
    <e v="#VALUE!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x v="2238"/>
    <n v="3"/>
    <n v="0.7"/>
    <x v="2430"/>
    <e v="#VALUE!"/>
    <e v="#VALUE!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x v="5432"/>
    <n v="1"/>
    <n v="0"/>
    <x v="6722"/>
    <n v="2014"/>
    <n v="2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x v="593"/>
    <n v="3"/>
    <n v="0"/>
    <x v="6723"/>
    <n v="2014"/>
    <n v="2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x v="5433"/>
    <n v="6"/>
    <n v="0"/>
    <x v="4426"/>
    <n v="2015"/>
    <n v="5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x v="4748"/>
    <n v="8"/>
    <n v="0"/>
    <x v="6724"/>
    <n v="2015"/>
    <n v="5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x v="448"/>
    <n v="6"/>
    <n v="0"/>
    <x v="462"/>
    <e v="#VALUE!"/>
    <e v="#VALUE!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x v="5434"/>
    <n v="1"/>
    <n v="0"/>
    <x v="6725"/>
    <e v="#VALUE!"/>
    <e v="#VALUE!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x v="1552"/>
    <n v="2"/>
    <n v="0"/>
    <x v="1646"/>
    <e v="#VALUE!"/>
    <e v="#VALUE!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x v="5435"/>
    <n v="2"/>
    <n v="0"/>
    <x v="6726"/>
    <e v="#VALUE!"/>
    <e v="#VALUE!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x v="5436"/>
    <n v="1"/>
    <n v="0.2"/>
    <x v="6727"/>
    <n v="2017"/>
    <n v="12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x v="4165"/>
    <n v="4"/>
    <n v="0"/>
    <x v="6728"/>
    <e v="#VALUE!"/>
    <e v="#VALUE!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x v="4470"/>
    <n v="2"/>
    <n v="0.2"/>
    <x v="5370"/>
    <e v="#VALUE!"/>
    <e v="#VALUE!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x v="5437"/>
    <n v="7"/>
    <n v="0"/>
    <x v="6729"/>
    <e v="#VALUE!"/>
    <e v="#VALUE!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x v="2213"/>
    <n v="5"/>
    <n v="0"/>
    <x v="6613"/>
    <e v="#VALUE!"/>
    <e v="#VALUE!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x v="5438"/>
    <n v="5"/>
    <n v="0"/>
    <x v="6730"/>
    <e v="#VALUE!"/>
    <e v="#VALUE!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x v="5439"/>
    <n v="2"/>
    <n v="0.2"/>
    <x v="6731"/>
    <e v="#VALUE!"/>
    <e v="#VALUE!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x v="3161"/>
    <n v="1"/>
    <n v="0.2"/>
    <x v="6732"/>
    <e v="#VALUE!"/>
    <e v="#VALUE!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x v="4459"/>
    <n v="3"/>
    <n v="0"/>
    <x v="5750"/>
    <e v="#VALUE!"/>
    <e v="#VALUE!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x v="339"/>
    <n v="3"/>
    <n v="0.2"/>
    <x v="5840"/>
    <e v="#VALUE!"/>
    <e v="#VALUE!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x v="2564"/>
    <n v="2"/>
    <n v="0"/>
    <x v="2841"/>
    <e v="#VALUE!"/>
    <e v="#VALUE!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x v="2074"/>
    <n v="6"/>
    <n v="0"/>
    <x v="6733"/>
    <e v="#VALUE!"/>
    <e v="#VALUE!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x v="5440"/>
    <n v="13"/>
    <n v="0.7"/>
    <x v="6734"/>
    <e v="#VALUE!"/>
    <e v="#VALUE!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x v="5441"/>
    <n v="3"/>
    <n v="0.2"/>
    <x v="6735"/>
    <e v="#VALUE!"/>
    <e v="#VALUE!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x v="5442"/>
    <n v="1"/>
    <n v="0.1"/>
    <x v="6736"/>
    <e v="#VALUE!"/>
    <e v="#VALUE!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x v="5443"/>
    <n v="3"/>
    <n v="0"/>
    <x v="6737"/>
    <e v="#VALUE!"/>
    <e v="#VALUE!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x v="3943"/>
    <n v="4"/>
    <n v="0"/>
    <x v="6738"/>
    <e v="#VALUE!"/>
    <e v="#VALUE!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x v="1250"/>
    <n v="3"/>
    <n v="0"/>
    <x v="1304"/>
    <e v="#VALUE!"/>
    <e v="#VALUE!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x v="1450"/>
    <n v="3"/>
    <n v="0"/>
    <x v="1531"/>
    <e v="#VALUE!"/>
    <e v="#VALUE!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x v="1838"/>
    <n v="3"/>
    <n v="0"/>
    <x v="4870"/>
    <e v="#VALUE!"/>
    <e v="#VALUE!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x v="1150"/>
    <n v="2"/>
    <n v="0.2"/>
    <x v="1196"/>
    <e v="#VALUE!"/>
    <e v="#VALUE!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x v="5444"/>
    <n v="4"/>
    <n v="0"/>
    <x v="6739"/>
    <n v="2017"/>
    <n v="1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x v="5445"/>
    <n v="4"/>
    <n v="0"/>
    <x v="6740"/>
    <n v="2017"/>
    <n v="1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x v="5446"/>
    <n v="2"/>
    <n v="0"/>
    <x v="3950"/>
    <e v="#VALUE!"/>
    <e v="#VALUE!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x v="1612"/>
    <n v="2"/>
    <n v="0"/>
    <x v="1715"/>
    <n v="2014"/>
    <n v="2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x v="5447"/>
    <n v="4"/>
    <n v="0.8"/>
    <x v="6741"/>
    <n v="2015"/>
    <n v="1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x v="5448"/>
    <n v="4"/>
    <n v="0.2"/>
    <x v="6742"/>
    <n v="2015"/>
    <n v="1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x v="233"/>
    <n v="4"/>
    <n v="0"/>
    <x v="245"/>
    <n v="2015"/>
    <n v="7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x v="2383"/>
    <n v="2"/>
    <n v="0"/>
    <x v="2615"/>
    <n v="2015"/>
    <n v="7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x v="494"/>
    <n v="3"/>
    <n v="0.2"/>
    <x v="510"/>
    <e v="#VALUE!"/>
    <e v="#VALUE!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x v="5449"/>
    <n v="13"/>
    <n v="0"/>
    <x v="6743"/>
    <e v="#VALUE!"/>
    <e v="#VALUE!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x v="5450"/>
    <n v="1"/>
    <n v="0.5"/>
    <x v="6744"/>
    <e v="#VALUE!"/>
    <e v="#VALUE!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x v="5451"/>
    <n v="4"/>
    <n v="0.2"/>
    <x v="6745"/>
    <e v="#VALUE!"/>
    <e v="#VALUE!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x v="635"/>
    <n v="3"/>
    <n v="0"/>
    <x v="650"/>
    <e v="#VALUE!"/>
    <e v="#VALUE!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x v="647"/>
    <n v="3"/>
    <n v="0"/>
    <x v="662"/>
    <n v="2016"/>
    <n v="7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x v="4290"/>
    <n v="2"/>
    <n v="0.2"/>
    <x v="6105"/>
    <e v="#VALUE!"/>
    <e v="#VALUE!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x v="5452"/>
    <n v="5"/>
    <n v="0"/>
    <x v="6746"/>
    <e v="#VALUE!"/>
    <e v="#VALUE!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x v="179"/>
    <n v="5"/>
    <n v="0"/>
    <x v="5314"/>
    <e v="#VALUE!"/>
    <e v="#VALUE!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x v="5453"/>
    <n v="5"/>
    <n v="0"/>
    <x v="6747"/>
    <e v="#VALUE!"/>
    <e v="#VALUE!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x v="1821"/>
    <n v="3"/>
    <n v="0"/>
    <x v="1962"/>
    <e v="#VALUE!"/>
    <e v="#VALUE!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x v="5454"/>
    <n v="3"/>
    <n v="0"/>
    <x v="6748"/>
    <e v="#VALUE!"/>
    <e v="#VALUE!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x v="139"/>
    <n v="2"/>
    <n v="0"/>
    <x v="2093"/>
    <e v="#VALUE!"/>
    <e v="#VALUE!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x v="3525"/>
    <n v="2"/>
    <n v="0"/>
    <x v="61"/>
    <e v="#VALUE!"/>
    <e v="#VALUE!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x v="688"/>
    <n v="4"/>
    <n v="0.2"/>
    <x v="705"/>
    <e v="#VALUE!"/>
    <e v="#VALUE!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x v="5455"/>
    <n v="2"/>
    <n v="0.2"/>
    <x v="6749"/>
    <e v="#VALUE!"/>
    <e v="#VALUE!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x v="2099"/>
    <n v="2"/>
    <n v="0"/>
    <x v="5111"/>
    <e v="#VALUE!"/>
    <e v="#VALUE!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x v="223"/>
    <n v="2"/>
    <n v="0"/>
    <x v="6750"/>
    <n v="2015"/>
    <n v="12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x v="5456"/>
    <n v="11"/>
    <n v="0.1"/>
    <x v="6751"/>
    <n v="2015"/>
    <n v="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x v="4021"/>
    <n v="7"/>
    <n v="0"/>
    <x v="6752"/>
    <e v="#VALUE!"/>
    <e v="#VALUE!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x v="5457"/>
    <n v="3"/>
    <n v="0.2"/>
    <x v="6753"/>
    <e v="#VALUE!"/>
    <e v="#VALUE!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x v="5458"/>
    <n v="7"/>
    <n v="0"/>
    <x v="6754"/>
    <e v="#VALUE!"/>
    <e v="#VALUE!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x v="5459"/>
    <n v="4"/>
    <n v="0.2"/>
    <x v="6755"/>
    <e v="#VALUE!"/>
    <e v="#VALUE!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x v="2255"/>
    <n v="4"/>
    <n v="0"/>
    <x v="6756"/>
    <e v="#VALUE!"/>
    <e v="#VALUE!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x v="5460"/>
    <n v="6"/>
    <n v="0"/>
    <x v="6757"/>
    <e v="#VALUE!"/>
    <e v="#VALUE!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x v="5461"/>
    <n v="13"/>
    <n v="0.2"/>
    <x v="6758"/>
    <e v="#VALUE!"/>
    <e v="#VALUE!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x v="194"/>
    <n v="3"/>
    <n v="0.8"/>
    <x v="6759"/>
    <e v="#VALUE!"/>
    <e v="#VALUE!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x v="4336"/>
    <n v="4"/>
    <n v="0.2"/>
    <x v="6760"/>
    <e v="#VALUE!"/>
    <e v="#VALUE!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x v="5462"/>
    <n v="2"/>
    <n v="0"/>
    <x v="5813"/>
    <e v="#VALUE!"/>
    <e v="#VALUE!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x v="3377"/>
    <n v="2"/>
    <n v="0"/>
    <x v="4086"/>
    <n v="2016"/>
    <n v="4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x v="1775"/>
    <n v="3"/>
    <n v="0.2"/>
    <x v="1908"/>
    <n v="2016"/>
    <n v="2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x v="4196"/>
    <n v="3"/>
    <n v="0"/>
    <x v="6761"/>
    <n v="2016"/>
    <n v="2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x v="1366"/>
    <n v="3"/>
    <n v="0.2"/>
    <x v="6762"/>
    <n v="2017"/>
    <n v="4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x v="332"/>
    <n v="2"/>
    <n v="0"/>
    <x v="725"/>
    <n v="2015"/>
    <n v="1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x v="3319"/>
    <n v="2"/>
    <n v="0"/>
    <x v="6616"/>
    <n v="2016"/>
    <n v="4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x v="5463"/>
    <n v="5"/>
    <n v="0"/>
    <x v="6763"/>
    <n v="2016"/>
    <n v="4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x v="5464"/>
    <n v="6"/>
    <n v="0"/>
    <x v="232"/>
    <e v="#VALUE!"/>
    <e v="#VALUE!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x v="570"/>
    <n v="3"/>
    <n v="0.7"/>
    <x v="583"/>
    <n v="2015"/>
    <n v="5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x v="5465"/>
    <n v="4"/>
    <n v="0.2"/>
    <x v="6764"/>
    <n v="2015"/>
    <n v="5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x v="1309"/>
    <n v="3"/>
    <n v="0"/>
    <x v="2913"/>
    <n v="2014"/>
    <n v="3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x v="5466"/>
    <n v="4"/>
    <n v="0"/>
    <x v="6765"/>
    <e v="#VALUE!"/>
    <e v="#VALUE!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x v="4773"/>
    <n v="1"/>
    <n v="0"/>
    <x v="6766"/>
    <e v="#VALUE!"/>
    <e v="#VALUE!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x v="2092"/>
    <n v="6"/>
    <n v="0.2"/>
    <x v="5486"/>
    <n v="2017"/>
    <n v="11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x v="537"/>
    <n v="3"/>
    <n v="0"/>
    <x v="551"/>
    <n v="2017"/>
    <n v="11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x v="345"/>
    <n v="2"/>
    <n v="0"/>
    <x v="356"/>
    <n v="2017"/>
    <n v="2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x v="64"/>
    <n v="3"/>
    <n v="0"/>
    <x v="5424"/>
    <n v="2015"/>
    <n v="6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x v="2680"/>
    <n v="5"/>
    <n v="0"/>
    <x v="4295"/>
    <n v="2015"/>
    <n v="6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x v="4604"/>
    <n v="2"/>
    <n v="0.2"/>
    <x v="5560"/>
    <n v="2016"/>
    <n v="10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x v="5467"/>
    <n v="2"/>
    <n v="0.8"/>
    <x v="6767"/>
    <e v="#VALUE!"/>
    <e v="#VALUE!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x v="5468"/>
    <n v="5"/>
    <n v="0.3"/>
    <x v="6768"/>
    <e v="#VALUE!"/>
    <e v="#VALUE!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x v="2126"/>
    <n v="3"/>
    <n v="0.2"/>
    <x v="2299"/>
    <e v="#VALUE!"/>
    <e v="#VALUE!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x v="5469"/>
    <n v="5"/>
    <n v="0.2"/>
    <x v="6769"/>
    <e v="#VALUE!"/>
    <e v="#VALUE!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x v="5470"/>
    <n v="8"/>
    <n v="0"/>
    <x v="6770"/>
    <e v="#VALUE!"/>
    <e v="#VALUE!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x v="12"/>
    <n v="3"/>
    <n v="0.2"/>
    <x v="12"/>
    <e v="#VALUE!"/>
    <e v="#VALUE!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x v="5471"/>
    <n v="6"/>
    <n v="0.5"/>
    <x v="6771"/>
    <e v="#VALUE!"/>
    <e v="#VALUE!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x v="3633"/>
    <n v="2"/>
    <n v="0"/>
    <x v="4195"/>
    <n v="2015"/>
    <n v="1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x v="5472"/>
    <n v="6"/>
    <n v="0"/>
    <x v="6772"/>
    <n v="2015"/>
    <n v="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x v="362"/>
    <n v="2"/>
    <n v="0"/>
    <x v="6773"/>
    <n v="2015"/>
    <n v="1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x v="1301"/>
    <n v="7"/>
    <n v="0"/>
    <x v="1359"/>
    <n v="2015"/>
    <n v="1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x v="56"/>
    <n v="5"/>
    <n v="0"/>
    <x v="56"/>
    <n v="2014"/>
    <n v="1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x v="4085"/>
    <n v="7"/>
    <n v="0.2"/>
    <x v="6774"/>
    <n v="2017"/>
    <n v="1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x v="559"/>
    <n v="2"/>
    <n v="0.2"/>
    <x v="4413"/>
    <n v="2017"/>
    <n v="12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x v="5473"/>
    <n v="3"/>
    <n v="0.2"/>
    <x v="6775"/>
    <n v="2017"/>
    <n v="12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x v="5474"/>
    <n v="3"/>
    <n v="0.2"/>
    <x v="6776"/>
    <n v="2015"/>
    <n v="7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x v="556"/>
    <n v="2"/>
    <n v="0.2"/>
    <x v="2986"/>
    <n v="2015"/>
    <n v="7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x v="643"/>
    <n v="5"/>
    <n v="0.6"/>
    <x v="6777"/>
    <n v="2015"/>
    <n v="7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x v="4078"/>
    <n v="10"/>
    <n v="0.8"/>
    <x v="6778"/>
    <n v="2015"/>
    <n v="7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x v="5475"/>
    <n v="2"/>
    <n v="0.2"/>
    <x v="6779"/>
    <n v="2015"/>
    <n v="7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x v="3030"/>
    <n v="3"/>
    <n v="0.4"/>
    <x v="3419"/>
    <n v="2015"/>
    <n v="7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x v="4"/>
    <n v="2"/>
    <n v="0.2"/>
    <x v="4094"/>
    <e v="#VALUE!"/>
    <e v="#VALUE!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x v="5476"/>
    <n v="7"/>
    <n v="0.2"/>
    <x v="6780"/>
    <e v="#VALUE!"/>
    <e v="#VALUE!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x v="3568"/>
    <n v="2"/>
    <n v="0.2"/>
    <x v="6781"/>
    <e v="#VALUE!"/>
    <e v="#VALUE!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x v="3343"/>
    <n v="5"/>
    <n v="0"/>
    <x v="4854"/>
    <e v="#VALUE!"/>
    <e v="#VALUE!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x v="1003"/>
    <n v="2"/>
    <n v="0"/>
    <x v="6782"/>
    <e v="#VALUE!"/>
    <e v="#VALUE!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x v="5477"/>
    <n v="4"/>
    <n v="0"/>
    <x v="6783"/>
    <e v="#VALUE!"/>
    <e v="#VALUE!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x v="5478"/>
    <n v="3"/>
    <n v="0"/>
    <x v="6784"/>
    <e v="#VALUE!"/>
    <e v="#VALUE!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x v="4537"/>
    <n v="5"/>
    <n v="0.2"/>
    <x v="5464"/>
    <n v="2016"/>
    <n v="7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x v="5479"/>
    <n v="2"/>
    <n v="0.4"/>
    <x v="6785"/>
    <e v="#VALUE!"/>
    <e v="#VALUE!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x v="1303"/>
    <n v="2"/>
    <n v="0.2"/>
    <x v="6034"/>
    <e v="#VALUE!"/>
    <e v="#VALUE!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x v="4843"/>
    <n v="3"/>
    <n v="0.3"/>
    <x v="5878"/>
    <e v="#VALUE!"/>
    <e v="#VALUE!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x v="5480"/>
    <n v="4"/>
    <n v="0.2"/>
    <x v="6786"/>
    <e v="#VALUE!"/>
    <e v="#VALUE!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x v="421"/>
    <n v="7"/>
    <n v="0"/>
    <x v="434"/>
    <n v="2016"/>
    <n v="6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x v="3324"/>
    <n v="5"/>
    <n v="0"/>
    <x v="6787"/>
    <n v="2016"/>
    <n v="6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x v="1750"/>
    <n v="7"/>
    <n v="0"/>
    <x v="1874"/>
    <e v="#VALUE!"/>
    <e v="#VALUE!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x v="3890"/>
    <n v="1"/>
    <n v="0"/>
    <x v="6788"/>
    <e v="#VALUE!"/>
    <e v="#VALUE!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x v="5481"/>
    <n v="9"/>
    <n v="0.7"/>
    <x v="6789"/>
    <e v="#VALUE!"/>
    <e v="#VALUE!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x v="1235"/>
    <n v="3"/>
    <n v="0.6"/>
    <x v="2924"/>
    <e v="#VALUE!"/>
    <e v="#VALUE!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x v="752"/>
    <n v="4"/>
    <n v="0.6"/>
    <x v="6790"/>
    <e v="#VALUE!"/>
    <e v="#VALUE!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x v="5482"/>
    <n v="2"/>
    <n v="0"/>
    <x v="6791"/>
    <e v="#VALUE!"/>
    <e v="#VALUE!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x v="5483"/>
    <n v="3"/>
    <n v="0.2"/>
    <x v="6792"/>
    <e v="#VALUE!"/>
    <e v="#VALUE!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x v="5484"/>
    <n v="7"/>
    <n v="0.7"/>
    <x v="6793"/>
    <n v="2017"/>
    <n v="4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x v="5485"/>
    <n v="3"/>
    <n v="0.5"/>
    <x v="6794"/>
    <e v="#VALUE!"/>
    <e v="#VALUE!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x v="3923"/>
    <n v="2"/>
    <n v="0.2"/>
    <x v="6795"/>
    <e v="#VALUE!"/>
    <e v="#VALUE!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x v="1287"/>
    <n v="2"/>
    <n v="0"/>
    <x v="1345"/>
    <e v="#VALUE!"/>
    <e v="#VALUE!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x v="5486"/>
    <n v="3"/>
    <n v="0"/>
    <x v="6796"/>
    <e v="#VALUE!"/>
    <e v="#VALUE!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x v="5487"/>
    <n v="5"/>
    <n v="0.2"/>
    <x v="6797"/>
    <e v="#VALUE!"/>
    <e v="#VALUE!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x v="5001"/>
    <n v="3"/>
    <n v="0.2"/>
    <x v="6104"/>
    <n v="2016"/>
    <n v="1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x v="5488"/>
    <n v="1"/>
    <n v="0.2"/>
    <x v="6798"/>
    <n v="2016"/>
    <n v="12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x v="1495"/>
    <n v="3"/>
    <n v="0.2"/>
    <x v="3383"/>
    <n v="2016"/>
    <n v="12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x v="823"/>
    <n v="2"/>
    <n v="0.7"/>
    <x v="6799"/>
    <n v="2014"/>
    <n v="2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x v="2131"/>
    <n v="5"/>
    <n v="0.2"/>
    <x v="5124"/>
    <n v="2014"/>
    <n v="2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x v="5267"/>
    <n v="7"/>
    <n v="0.2"/>
    <x v="6800"/>
    <n v="2014"/>
    <n v="2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x v="457"/>
    <n v="2"/>
    <n v="0"/>
    <x v="4011"/>
    <e v="#VALUE!"/>
    <e v="#VALUE!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x v="3477"/>
    <n v="4"/>
    <n v="0"/>
    <x v="5988"/>
    <n v="2016"/>
    <n v="5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x v="1808"/>
    <n v="2"/>
    <n v="0.2"/>
    <x v="1947"/>
    <e v="#VALUE!"/>
    <e v="#VALUE!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x v="5489"/>
    <n v="9"/>
    <n v="0.2"/>
    <x v="6801"/>
    <e v="#VALUE!"/>
    <e v="#VALUE!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x v="5490"/>
    <n v="5"/>
    <n v="0"/>
    <x v="6802"/>
    <e v="#VALUE!"/>
    <e v="#VALUE!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x v="1774"/>
    <n v="3"/>
    <n v="0.8"/>
    <x v="6803"/>
    <e v="#VALUE!"/>
    <e v="#VALUE!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s v="05408"/>
    <x v="3"/>
    <s v="TEC-AC-10002926"/>
    <s v="Technology"/>
    <s v="Accessories"/>
    <s v="Logitech Wireless Marathon Mouse M705"/>
    <x v="2564"/>
    <n v="2"/>
    <n v="0"/>
    <x v="3012"/>
    <e v="#VALUE!"/>
    <e v="#VALUE!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s v="05408"/>
    <x v="3"/>
    <s v="OFF-AR-10003477"/>
    <s v="Office Supplies"/>
    <s v="Art"/>
    <s v="4009 Highlighters"/>
    <x v="1384"/>
    <n v="6"/>
    <n v="0"/>
    <x v="6804"/>
    <e v="#VALUE!"/>
    <e v="#VALUE!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s v="05408"/>
    <x v="3"/>
    <s v="OFF-ST-10001526"/>
    <s v="Office Supplies"/>
    <s v="Storage"/>
    <s v="Iceberg Mobile Mega Data/Printer Cart "/>
    <x v="5491"/>
    <n v="13"/>
    <n v="0"/>
    <x v="6805"/>
    <e v="#VALUE!"/>
    <e v="#VALUE!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x v="5492"/>
    <n v="4"/>
    <n v="0"/>
    <x v="6806"/>
    <n v="2014"/>
    <n v="1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x v="5493"/>
    <n v="5"/>
    <n v="0.1"/>
    <x v="6807"/>
    <n v="2014"/>
    <n v="1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x v="4581"/>
    <n v="2"/>
    <n v="0.2"/>
    <x v="5528"/>
    <e v="#VALUE!"/>
    <e v="#VALUE!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x v="347"/>
    <n v="2"/>
    <n v="0.2"/>
    <x v="6808"/>
    <e v="#VALUE!"/>
    <e v="#VALUE!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x v="2265"/>
    <n v="7"/>
    <n v="0.2"/>
    <x v="6809"/>
    <e v="#VALUE!"/>
    <e v="#VALUE!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x v="5494"/>
    <n v="2"/>
    <n v="0.2"/>
    <x v="6810"/>
    <n v="2016"/>
    <n v="1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x v="1574"/>
    <n v="6"/>
    <n v="0"/>
    <x v="1672"/>
    <e v="#VALUE!"/>
    <e v="#VALUE!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x v="5495"/>
    <n v="2"/>
    <n v="0"/>
    <x v="6811"/>
    <n v="2014"/>
    <n v="4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x v="5496"/>
    <n v="13"/>
    <n v="0"/>
    <x v="6812"/>
    <n v="2014"/>
    <n v="4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x v="5497"/>
    <n v="9"/>
    <n v="0"/>
    <x v="6813"/>
    <n v="2014"/>
    <n v="4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x v="5498"/>
    <n v="3"/>
    <n v="0.7"/>
    <x v="6814"/>
    <n v="2016"/>
    <n v="9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x v="5264"/>
    <n v="5"/>
    <n v="0.7"/>
    <x v="6815"/>
    <n v="2016"/>
    <n v="9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x v="5499"/>
    <n v="7"/>
    <n v="0"/>
    <x v="6816"/>
    <n v="2016"/>
    <n v="8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x v="5500"/>
    <n v="3"/>
    <n v="0"/>
    <x v="6817"/>
    <n v="2016"/>
    <n v="8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x v="477"/>
    <n v="3"/>
    <n v="0.2"/>
    <x v="2457"/>
    <n v="2015"/>
    <n v="8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x v="5501"/>
    <n v="2"/>
    <n v="0.8"/>
    <x v="6818"/>
    <n v="2015"/>
    <n v="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x v="5502"/>
    <n v="4"/>
    <n v="0.2"/>
    <x v="6819"/>
    <e v="#VALUE!"/>
    <e v="#VALUE!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x v="1230"/>
    <n v="1"/>
    <n v="0"/>
    <x v="3096"/>
    <e v="#VALUE!"/>
    <e v="#VALUE!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x v="2566"/>
    <n v="3"/>
    <n v="0"/>
    <x v="2843"/>
    <e v="#VALUE!"/>
    <e v="#VALUE!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x v="5503"/>
    <n v="14"/>
    <n v="0"/>
    <x v="6820"/>
    <e v="#VALUE!"/>
    <e v="#VALUE!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x v="1816"/>
    <n v="2"/>
    <n v="0"/>
    <x v="1957"/>
    <e v="#VALUE!"/>
    <e v="#VALUE!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x v="5504"/>
    <n v="2"/>
    <n v="0"/>
    <x v="6821"/>
    <n v="2016"/>
    <n v="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x v="3531"/>
    <n v="1"/>
    <n v="0"/>
    <x v="4063"/>
    <n v="2016"/>
    <n v="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x v="5505"/>
    <n v="3"/>
    <n v="0"/>
    <x v="6822"/>
    <n v="2016"/>
    <n v="1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x v="988"/>
    <n v="3"/>
    <n v="0"/>
    <x v="1031"/>
    <n v="2016"/>
    <n v="1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x v="973"/>
    <n v="3"/>
    <n v="0.2"/>
    <x v="3237"/>
    <n v="2017"/>
    <n v="12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x v="537"/>
    <n v="3"/>
    <n v="0"/>
    <x v="551"/>
    <n v="2017"/>
    <n v="1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x v="756"/>
    <n v="3"/>
    <n v="0.7"/>
    <x v="6823"/>
    <e v="#VALUE!"/>
    <e v="#VALUE!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x v="62"/>
    <n v="2"/>
    <n v="0"/>
    <x v="6824"/>
    <e v="#VALUE!"/>
    <e v="#VALUE!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x v="5506"/>
    <n v="1"/>
    <n v="0"/>
    <x v="6825"/>
    <e v="#VALUE!"/>
    <e v="#VALUE!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x v="5507"/>
    <n v="3"/>
    <n v="0.2"/>
    <x v="6826"/>
    <n v="2017"/>
    <n v="7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x v="1627"/>
    <n v="3"/>
    <n v="0.2"/>
    <x v="3973"/>
    <n v="2017"/>
    <n v="7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x v="5508"/>
    <n v="3"/>
    <n v="0.2"/>
    <x v="6827"/>
    <n v="2017"/>
    <n v="7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x v="5509"/>
    <n v="4"/>
    <n v="0"/>
    <x v="6828"/>
    <n v="2017"/>
    <n v="7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x v="332"/>
    <n v="2"/>
    <n v="0"/>
    <x v="342"/>
    <n v="2017"/>
    <n v="7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x v="2616"/>
    <n v="1"/>
    <n v="0"/>
    <x v="29"/>
    <n v="2017"/>
    <n v="7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x v="5510"/>
    <n v="1"/>
    <n v="0.2"/>
    <x v="6829"/>
    <n v="2017"/>
    <n v="7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x v="5511"/>
    <n v="5"/>
    <n v="0"/>
    <x v="6830"/>
    <n v="2017"/>
    <n v="7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x v="4120"/>
    <n v="2"/>
    <n v="0.2"/>
    <x v="6831"/>
    <e v="#VALUE!"/>
    <e v="#VALUE!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x v="4809"/>
    <n v="4"/>
    <n v="0.2"/>
    <x v="6832"/>
    <e v="#VALUE!"/>
    <e v="#VALUE!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x v="5512"/>
    <n v="6"/>
    <n v="0.2"/>
    <x v="6833"/>
    <e v="#VALUE!"/>
    <e v="#VALUE!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x v="5513"/>
    <n v="2"/>
    <n v="0.7"/>
    <x v="6834"/>
    <e v="#VALUE!"/>
    <e v="#VALUE!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x v="1967"/>
    <n v="2"/>
    <n v="0.2"/>
    <x v="2121"/>
    <e v="#VALUE!"/>
    <e v="#VALUE!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x v="5514"/>
    <n v="7"/>
    <n v="0.8"/>
    <x v="6835"/>
    <n v="2015"/>
    <n v="2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x v="3430"/>
    <n v="2"/>
    <n v="0.2"/>
    <x v="3934"/>
    <n v="2015"/>
    <n v="2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x v="1388"/>
    <n v="7"/>
    <n v="0.2"/>
    <x v="6836"/>
    <e v="#VALUE!"/>
    <e v="#VALUE!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x v="5515"/>
    <n v="4"/>
    <n v="0.2"/>
    <x v="6837"/>
    <e v="#VALUE!"/>
    <e v="#VALUE!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x v="786"/>
    <n v="2"/>
    <n v="0"/>
    <x v="6838"/>
    <n v="2014"/>
    <n v="10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x v="5516"/>
    <n v="5"/>
    <n v="0.2"/>
    <x v="6839"/>
    <n v="2014"/>
    <n v="10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x v="5517"/>
    <n v="6"/>
    <n v="0"/>
    <x v="6840"/>
    <n v="2014"/>
    <n v="10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x v="5518"/>
    <n v="1"/>
    <n v="0.2"/>
    <x v="6841"/>
    <n v="2014"/>
    <n v="10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x v="5519"/>
    <n v="1"/>
    <n v="0"/>
    <x v="6842"/>
    <e v="#VALUE!"/>
    <e v="#VALUE!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x v="5520"/>
    <n v="1"/>
    <n v="0"/>
    <x v="6843"/>
    <e v="#VALUE!"/>
    <e v="#VALUE!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x v="1505"/>
    <n v="3"/>
    <n v="0.2"/>
    <x v="6844"/>
    <e v="#VALUE!"/>
    <e v="#VALUE!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x v="1152"/>
    <n v="5"/>
    <n v="0"/>
    <x v="6845"/>
    <e v="#VALUE!"/>
    <e v="#VALUE!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x v="4023"/>
    <n v="8"/>
    <n v="0"/>
    <x v="6846"/>
    <n v="2016"/>
    <n v="1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x v="1142"/>
    <n v="3"/>
    <n v="0"/>
    <x v="1188"/>
    <e v="#VALUE!"/>
    <e v="#VALUE!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x v="187"/>
    <n v="8"/>
    <n v="0"/>
    <x v="189"/>
    <e v="#VALUE!"/>
    <e v="#VALUE!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x v="5521"/>
    <n v="3"/>
    <n v="0.2"/>
    <x v="6847"/>
    <n v="2017"/>
    <n v="3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x v="5522"/>
    <n v="1"/>
    <n v="0"/>
    <x v="6848"/>
    <n v="2017"/>
    <n v="3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x v="6"/>
    <n v="1"/>
    <n v="0"/>
    <x v="6849"/>
    <n v="2017"/>
    <n v="11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x v="5331"/>
    <n v="3"/>
    <n v="0"/>
    <x v="6577"/>
    <n v="2017"/>
    <n v="1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x v="537"/>
    <n v="3"/>
    <n v="0"/>
    <x v="551"/>
    <e v="#VALUE!"/>
    <e v="#VALUE!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x v="1143"/>
    <n v="2"/>
    <n v="0"/>
    <x v="1189"/>
    <n v="2014"/>
    <n v="8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x v="3946"/>
    <n v="3"/>
    <n v="0"/>
    <x v="911"/>
    <n v="2014"/>
    <n v="8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x v="5523"/>
    <n v="7"/>
    <n v="0.2"/>
    <x v="6850"/>
    <e v="#VALUE!"/>
    <e v="#VALUE!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x v="56"/>
    <n v="5"/>
    <n v="0"/>
    <x v="56"/>
    <e v="#VALUE!"/>
    <e v="#VALUE!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x v="5524"/>
    <n v="1"/>
    <n v="0.8"/>
    <x v="6851"/>
    <e v="#VALUE!"/>
    <e v="#VALUE!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x v="764"/>
    <n v="2"/>
    <n v="0"/>
    <x v="790"/>
    <e v="#VALUE!"/>
    <e v="#VALUE!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x v="4998"/>
    <n v="7"/>
    <n v="0.2"/>
    <x v="6852"/>
    <e v="#VALUE!"/>
    <e v="#VALUE!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x v="5485"/>
    <n v="3"/>
    <n v="0.5"/>
    <x v="6853"/>
    <e v="#VALUE!"/>
    <e v="#VALUE!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x v="466"/>
    <n v="3"/>
    <n v="0"/>
    <x v="5319"/>
    <e v="#VALUE!"/>
    <e v="#VALUE!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x v="5525"/>
    <n v="4"/>
    <n v="0"/>
    <x v="6854"/>
    <e v="#VALUE!"/>
    <e v="#VALUE!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x v="233"/>
    <n v="4"/>
    <n v="0"/>
    <x v="245"/>
    <e v="#VALUE!"/>
    <e v="#VALUE!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x v="5526"/>
    <n v="6"/>
    <n v="0.8"/>
    <x v="6855"/>
    <n v="2017"/>
    <n v="4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x v="4729"/>
    <n v="2"/>
    <n v="0.8"/>
    <x v="6856"/>
    <n v="2017"/>
    <n v="4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x v="5527"/>
    <n v="4"/>
    <n v="0.8"/>
    <x v="6857"/>
    <n v="2017"/>
    <n v="4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x v="5528"/>
    <n v="3"/>
    <n v="0.2"/>
    <x v="6858"/>
    <n v="2017"/>
    <n v="4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x v="5529"/>
    <n v="7"/>
    <n v="0"/>
    <x v="6859"/>
    <e v="#VALUE!"/>
    <e v="#VALUE!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x v="944"/>
    <n v="4"/>
    <n v="0"/>
    <x v="524"/>
    <n v="2014"/>
    <n v="3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x v="5530"/>
    <n v="3"/>
    <n v="0.2"/>
    <x v="6860"/>
    <e v="#VALUE!"/>
    <e v="#VALUE!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x v="707"/>
    <n v="9"/>
    <n v="0"/>
    <x v="729"/>
    <e v="#VALUE!"/>
    <e v="#VALUE!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x v="5531"/>
    <n v="6"/>
    <n v="0.7"/>
    <x v="6861"/>
    <e v="#VALUE!"/>
    <e v="#VALUE!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x v="5532"/>
    <n v="9"/>
    <n v="0"/>
    <x v="6862"/>
    <n v="2016"/>
    <n v="2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x v="5533"/>
    <n v="3"/>
    <n v="0"/>
    <x v="6863"/>
    <n v="2016"/>
    <n v="2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x v="2645"/>
    <n v="4"/>
    <n v="0.2"/>
    <x v="2946"/>
    <n v="2016"/>
    <n v="2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x v="3450"/>
    <n v="7"/>
    <n v="0"/>
    <x v="6864"/>
    <n v="2016"/>
    <n v="2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x v="2613"/>
    <n v="3"/>
    <n v="0.2"/>
    <x v="2903"/>
    <n v="2016"/>
    <n v="2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x v="1746"/>
    <n v="1"/>
    <n v="0.2"/>
    <x v="1869"/>
    <n v="2016"/>
    <n v="2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x v="5534"/>
    <n v="2"/>
    <n v="0.2"/>
    <x v="423"/>
    <n v="2017"/>
    <n v="11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x v="5535"/>
    <n v="7"/>
    <n v="0.2"/>
    <x v="1695"/>
    <e v="#VALUE!"/>
    <e v="#VALUE!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x v="1540"/>
    <n v="3"/>
    <n v="0.7"/>
    <x v="6865"/>
    <e v="#VALUE!"/>
    <e v="#VALUE!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x v="5536"/>
    <n v="3"/>
    <n v="0.2"/>
    <x v="6866"/>
    <e v="#VALUE!"/>
    <e v="#VALUE!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x v="1471"/>
    <n v="6"/>
    <n v="0.2"/>
    <x v="6867"/>
    <n v="2014"/>
    <n v="9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x v="997"/>
    <n v="1"/>
    <n v="0.15"/>
    <x v="4958"/>
    <n v="2014"/>
    <n v="9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x v="345"/>
    <n v="2"/>
    <n v="0"/>
    <x v="2434"/>
    <n v="2014"/>
    <n v="9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x v="56"/>
    <n v="5"/>
    <n v="0"/>
    <x v="56"/>
    <n v="2014"/>
    <n v="9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x v="294"/>
    <n v="3"/>
    <n v="0"/>
    <x v="301"/>
    <e v="#VALUE!"/>
    <e v="#VALUE!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x v="1094"/>
    <n v="1"/>
    <n v="0"/>
    <x v="1139"/>
    <e v="#VALUE!"/>
    <e v="#VALUE!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x v="1026"/>
    <n v="1"/>
    <n v="0.2"/>
    <x v="6868"/>
    <n v="2016"/>
    <n v="10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x v="1837"/>
    <n v="7"/>
    <n v="0"/>
    <x v="6869"/>
    <n v="2016"/>
    <n v="10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x v="5537"/>
    <n v="8"/>
    <n v="0"/>
    <x v="6870"/>
    <n v="2016"/>
    <n v="2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x v="3725"/>
    <n v="2"/>
    <n v="0.2"/>
    <x v="4325"/>
    <n v="2017"/>
    <n v="2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x v="1695"/>
    <n v="5"/>
    <n v="0"/>
    <x v="1852"/>
    <e v="#VALUE!"/>
    <e v="#VALUE!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x v="91"/>
    <n v="2"/>
    <n v="0"/>
    <x v="91"/>
    <e v="#VALUE!"/>
    <e v="#VALUE!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x v="5538"/>
    <n v="1"/>
    <n v="0"/>
    <x v="6871"/>
    <n v="2014"/>
    <n v="11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x v="1801"/>
    <n v="3"/>
    <n v="0"/>
    <x v="2557"/>
    <n v="2014"/>
    <n v="11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x v="1313"/>
    <n v="2"/>
    <n v="0"/>
    <x v="1494"/>
    <n v="2014"/>
    <n v="1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x v="737"/>
    <n v="3"/>
    <n v="0"/>
    <x v="6872"/>
    <n v="2014"/>
    <n v="11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x v="5539"/>
    <n v="3"/>
    <n v="0"/>
    <x v="6873"/>
    <n v="2014"/>
    <n v="1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x v="643"/>
    <n v="2"/>
    <n v="0"/>
    <x v="658"/>
    <n v="2014"/>
    <n v="11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x v="4048"/>
    <n v="3"/>
    <n v="0"/>
    <x v="4766"/>
    <n v="2017"/>
    <n v="11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x v="1775"/>
    <n v="3"/>
    <n v="0.2"/>
    <x v="1908"/>
    <n v="2017"/>
    <n v="2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x v="1917"/>
    <n v="3"/>
    <n v="0"/>
    <x v="6449"/>
    <n v="2015"/>
    <n v="9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x v="5540"/>
    <n v="5"/>
    <n v="0.1"/>
    <x v="6874"/>
    <n v="2015"/>
    <n v="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x v="3177"/>
    <n v="3"/>
    <n v="0.7"/>
    <x v="3604"/>
    <e v="#VALUE!"/>
    <e v="#VALUE!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x v="5541"/>
    <n v="7"/>
    <n v="0.2"/>
    <x v="6875"/>
    <e v="#VALUE!"/>
    <e v="#VALUE!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x v="58"/>
    <n v="2"/>
    <n v="0"/>
    <x v="6876"/>
    <n v="2014"/>
    <n v="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x v="5542"/>
    <n v="1"/>
    <n v="0.1"/>
    <x v="6877"/>
    <e v="#VALUE!"/>
    <e v="#VALUE!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x v="130"/>
    <n v="3"/>
    <n v="0"/>
    <x v="132"/>
    <e v="#VALUE!"/>
    <e v="#VALUE!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x v="5543"/>
    <n v="7"/>
    <n v="0.2"/>
    <x v="1031"/>
    <e v="#VALUE!"/>
    <e v="#VALUE!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x v="5544"/>
    <n v="6"/>
    <n v="0.2"/>
    <x v="6878"/>
    <e v="#VALUE!"/>
    <e v="#VALUE!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x v="4613"/>
    <n v="3"/>
    <n v="0"/>
    <x v="5577"/>
    <n v="2016"/>
    <n v="12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x v="2050"/>
    <n v="4"/>
    <n v="0"/>
    <x v="2217"/>
    <n v="2016"/>
    <n v="12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x v="2758"/>
    <n v="3"/>
    <n v="0"/>
    <x v="3084"/>
    <n v="2017"/>
    <n v="2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x v="5545"/>
    <n v="7"/>
    <n v="0"/>
    <x v="6879"/>
    <n v="2014"/>
    <n v="10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x v="5546"/>
    <n v="6"/>
    <n v="0.2"/>
    <x v="2618"/>
    <e v="#VALUE!"/>
    <e v="#VALUE!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x v="5547"/>
    <n v="2"/>
    <n v="0.2"/>
    <x v="6880"/>
    <e v="#VALUE!"/>
    <e v="#VALUE!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x v="795"/>
    <n v="4"/>
    <n v="0.2"/>
    <x v="824"/>
    <n v="2017"/>
    <n v="1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x v="5548"/>
    <n v="7"/>
    <n v="0.7"/>
    <x v="6881"/>
    <n v="2017"/>
    <n v="1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x v="5549"/>
    <n v="2"/>
    <n v="0.3"/>
    <x v="6882"/>
    <n v="2017"/>
    <n v="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x v="3413"/>
    <n v="2"/>
    <n v="0"/>
    <x v="6883"/>
    <e v="#VALUE!"/>
    <e v="#VALUE!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x v="4490"/>
    <n v="5"/>
    <n v="0"/>
    <x v="6884"/>
    <n v="2017"/>
    <n v="11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x v="5550"/>
    <n v="4"/>
    <n v="0.2"/>
    <x v="6885"/>
    <e v="#VALUE!"/>
    <e v="#VALUE!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x v="3190"/>
    <n v="2"/>
    <n v="0.2"/>
    <x v="3620"/>
    <n v="2017"/>
    <n v="2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x v="600"/>
    <n v="3"/>
    <n v="0"/>
    <x v="613"/>
    <e v="#VALUE!"/>
    <e v="#VALUE!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x v="268"/>
    <n v="1"/>
    <n v="0.2"/>
    <x v="6886"/>
    <e v="#VALUE!"/>
    <e v="#VALUE!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x v="4734"/>
    <n v="3"/>
    <n v="0.8"/>
    <x v="6887"/>
    <e v="#VALUE!"/>
    <e v="#VALUE!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x v="5551"/>
    <n v="3"/>
    <n v="0.3"/>
    <x v="6888"/>
    <e v="#VALUE!"/>
    <e v="#VALUE!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x v="5552"/>
    <n v="6"/>
    <n v="0.3"/>
    <x v="6889"/>
    <e v="#VALUE!"/>
    <e v="#VALUE!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x v="5553"/>
    <n v="1"/>
    <n v="0"/>
    <x v="6890"/>
    <e v="#VALUE!"/>
    <e v="#VALUE!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x v="294"/>
    <n v="3"/>
    <n v="0"/>
    <x v="301"/>
    <e v="#VALUE!"/>
    <e v="#VALUE!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x v="1323"/>
    <n v="3"/>
    <n v="0"/>
    <x v="29"/>
    <e v="#VALUE!"/>
    <e v="#VALUE!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x v="5554"/>
    <n v="1"/>
    <n v="0.8"/>
    <x v="6891"/>
    <n v="2017"/>
    <n v="2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x v="1844"/>
    <n v="6"/>
    <n v="0"/>
    <x v="6892"/>
    <e v="#VALUE!"/>
    <e v="#VALUE!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x v="847"/>
    <n v="3"/>
    <n v="0.2"/>
    <x v="882"/>
    <e v="#VALUE!"/>
    <e v="#VALUE!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x v="4518"/>
    <n v="4"/>
    <n v="0.5"/>
    <x v="6893"/>
    <e v="#VALUE!"/>
    <e v="#VALUE!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x v="2890"/>
    <n v="2"/>
    <n v="0.2"/>
    <x v="3242"/>
    <e v="#VALUE!"/>
    <e v="#VALUE!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x v="4329"/>
    <n v="4"/>
    <n v="0.2"/>
    <x v="5163"/>
    <e v="#VALUE!"/>
    <e v="#VALUE!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x v="1339"/>
    <n v="3"/>
    <n v="0.2"/>
    <x v="6894"/>
    <e v="#VALUE!"/>
    <e v="#VALUE!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x v="3093"/>
    <n v="2"/>
    <n v="0.8"/>
    <x v="3497"/>
    <e v="#VALUE!"/>
    <e v="#VALUE!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x v="4193"/>
    <n v="1"/>
    <n v="0.3"/>
    <x v="6895"/>
    <e v="#VALUE!"/>
    <e v="#VALUE!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x v="5555"/>
    <n v="2"/>
    <n v="0.2"/>
    <x v="6896"/>
    <e v="#VALUE!"/>
    <e v="#VALUE!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x v="956"/>
    <n v="3"/>
    <n v="0.2"/>
    <x v="3385"/>
    <e v="#VALUE!"/>
    <e v="#VALUE!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x v="12"/>
    <n v="3"/>
    <n v="0.2"/>
    <x v="12"/>
    <e v="#VALUE!"/>
    <e v="#VALUE!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x v="3466"/>
    <n v="1"/>
    <n v="0.8"/>
    <x v="6897"/>
    <e v="#VALUE!"/>
    <e v="#VALUE!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x v="3566"/>
    <n v="5"/>
    <n v="0"/>
    <x v="6898"/>
    <e v="#VALUE!"/>
    <e v="#VALUE!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x v="2578"/>
    <n v="2"/>
    <n v="0"/>
    <x v="2860"/>
    <e v="#VALUE!"/>
    <e v="#VALUE!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x v="3544"/>
    <n v="2"/>
    <n v="0"/>
    <x v="4087"/>
    <e v="#VALUE!"/>
    <e v="#VALUE!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x v="295"/>
    <n v="4"/>
    <n v="0"/>
    <x v="6899"/>
    <e v="#VALUE!"/>
    <e v="#VALUE!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x v="2326"/>
    <n v="6"/>
    <n v="0"/>
    <x v="6900"/>
    <e v="#VALUE!"/>
    <e v="#VALUE!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x v="4603"/>
    <n v="8"/>
    <n v="0.2"/>
    <x v="1339"/>
    <e v="#VALUE!"/>
    <e v="#VALUE!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x v="1253"/>
    <n v="2"/>
    <n v="0.2"/>
    <x v="5079"/>
    <n v="2017"/>
    <n v="6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x v="5556"/>
    <n v="4"/>
    <n v="0.2"/>
    <x v="6901"/>
    <n v="2017"/>
    <n v="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x v="5557"/>
    <n v="7"/>
    <n v="0"/>
    <x v="6902"/>
    <n v="2015"/>
    <n v="11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x v="5558"/>
    <n v="2"/>
    <n v="0.1"/>
    <x v="6903"/>
    <n v="2015"/>
    <n v="11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x v="957"/>
    <n v="3"/>
    <n v="0.4"/>
    <x v="996"/>
    <n v="2016"/>
    <n v="5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x v="5559"/>
    <n v="4"/>
    <n v="0.2"/>
    <x v="6904"/>
    <n v="2016"/>
    <n v="5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x v="5560"/>
    <n v="1"/>
    <n v="0.2"/>
    <x v="6905"/>
    <e v="#VALUE!"/>
    <e v="#VALUE!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x v="518"/>
    <n v="2"/>
    <n v="0"/>
    <x v="534"/>
    <e v="#VALUE!"/>
    <e v="#VALUE!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x v="5561"/>
    <n v="2"/>
    <n v="0.1"/>
    <x v="6906"/>
    <e v="#VALUE!"/>
    <e v="#VALUE!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x v="5562"/>
    <n v="4"/>
    <n v="0"/>
    <x v="6907"/>
    <e v="#VALUE!"/>
    <e v="#VALUE!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x v="5563"/>
    <n v="3"/>
    <n v="0.6"/>
    <x v="6908"/>
    <n v="2016"/>
    <n v="4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x v="516"/>
    <n v="4"/>
    <n v="0.6"/>
    <x v="532"/>
    <n v="2016"/>
    <n v="4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x v="5564"/>
    <n v="8"/>
    <n v="0"/>
    <x v="6909"/>
    <e v="#VALUE!"/>
    <e v="#VALUE!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x v="5565"/>
    <n v="2"/>
    <n v="0.2"/>
    <x v="6910"/>
    <e v="#VALUE!"/>
    <e v="#VALUE!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x v="5566"/>
    <n v="3"/>
    <n v="0.2"/>
    <x v="6911"/>
    <e v="#VALUE!"/>
    <e v="#VALUE!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x v="4016"/>
    <n v="4"/>
    <n v="0"/>
    <x v="6912"/>
    <n v="2017"/>
    <n v="7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x v="5567"/>
    <n v="2"/>
    <n v="0.2"/>
    <x v="6913"/>
    <n v="2017"/>
    <n v="7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x v="2232"/>
    <n v="1"/>
    <n v="0"/>
    <x v="6914"/>
    <n v="2017"/>
    <n v="7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x v="5568"/>
    <n v="4"/>
    <n v="0"/>
    <x v="6915"/>
    <e v="#VALUE!"/>
    <e v="#VALUE!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x v="2505"/>
    <n v="2"/>
    <n v="0"/>
    <x v="2763"/>
    <n v="2015"/>
    <n v="12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x v="3848"/>
    <n v="3"/>
    <n v="0.2"/>
    <x v="4842"/>
    <e v="#VALUE!"/>
    <e v="#VALUE!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x v="5569"/>
    <n v="4"/>
    <n v="0"/>
    <x v="6916"/>
    <n v="2017"/>
    <n v="11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x v="1168"/>
    <n v="4"/>
    <n v="0"/>
    <x v="6917"/>
    <n v="2017"/>
    <n v="11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x v="2317"/>
    <n v="3"/>
    <n v="0.2"/>
    <x v="3272"/>
    <n v="2017"/>
    <n v="1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x v="871"/>
    <n v="2"/>
    <n v="0.2"/>
    <x v="6918"/>
    <n v="2017"/>
    <n v="1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x v="1488"/>
    <n v="5"/>
    <n v="0"/>
    <x v="6376"/>
    <e v="#VALUE!"/>
    <e v="#VALUE!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x v="5447"/>
    <n v="1"/>
    <n v="0.2"/>
    <x v="6919"/>
    <e v="#VALUE!"/>
    <e v="#VALUE!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x v="5570"/>
    <n v="6"/>
    <n v="0.2"/>
    <x v="5140"/>
    <e v="#VALUE!"/>
    <e v="#VALUE!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x v="64"/>
    <n v="3"/>
    <n v="0"/>
    <x v="64"/>
    <e v="#VALUE!"/>
    <e v="#VALUE!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x v="2022"/>
    <n v="5"/>
    <n v="0"/>
    <x v="2183"/>
    <e v="#VALUE!"/>
    <e v="#VALUE!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x v="5571"/>
    <n v="3"/>
    <n v="0.2"/>
    <x v="6920"/>
    <e v="#VALUE!"/>
    <e v="#VALUE!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x v="771"/>
    <n v="7"/>
    <n v="0.2"/>
    <x v="6921"/>
    <e v="#VALUE!"/>
    <e v="#VALUE!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x v="3861"/>
    <n v="5"/>
    <n v="0.4"/>
    <x v="6922"/>
    <e v="#VALUE!"/>
    <e v="#VALUE!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x v="3416"/>
    <n v="5"/>
    <n v="0.7"/>
    <x v="3916"/>
    <e v="#VALUE!"/>
    <e v="#VALUE!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x v="5572"/>
    <n v="1"/>
    <n v="0.4"/>
    <x v="6923"/>
    <e v="#VALUE!"/>
    <e v="#VALUE!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x v="611"/>
    <n v="2"/>
    <n v="0.2"/>
    <x v="6924"/>
    <e v="#VALUE!"/>
    <e v="#VALUE!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x v="4287"/>
    <n v="5"/>
    <n v="0.3"/>
    <x v="5103"/>
    <e v="#VALUE!"/>
    <e v="#VALUE!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x v="5573"/>
    <n v="8"/>
    <n v="0"/>
    <x v="6925"/>
    <e v="#VALUE!"/>
    <e v="#VALUE!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x v="108"/>
    <n v="2"/>
    <n v="0"/>
    <x v="109"/>
    <e v="#VALUE!"/>
    <e v="#VALUE!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x v="1145"/>
    <n v="4"/>
    <n v="0.2"/>
    <x v="1191"/>
    <e v="#VALUE!"/>
    <e v="#VALUE!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x v="4086"/>
    <n v="3"/>
    <n v="0.2"/>
    <x v="4817"/>
    <e v="#VALUE!"/>
    <e v="#VALUE!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x v="3230"/>
    <n v="2"/>
    <n v="0.3"/>
    <x v="3674"/>
    <e v="#VALUE!"/>
    <e v="#VALUE!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x v="5574"/>
    <n v="3"/>
    <n v="0.2"/>
    <x v="6623"/>
    <e v="#VALUE!"/>
    <e v="#VALUE!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x v="537"/>
    <n v="3"/>
    <n v="0"/>
    <x v="551"/>
    <n v="2015"/>
    <n v="1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x v="1026"/>
    <n v="2"/>
    <n v="0"/>
    <x v="4038"/>
    <n v="2015"/>
    <n v="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x v="1878"/>
    <n v="2"/>
    <n v="0"/>
    <x v="2022"/>
    <n v="2015"/>
    <n v="1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x v="136"/>
    <n v="5"/>
    <n v="0.2"/>
    <x v="6926"/>
    <e v="#VALUE!"/>
    <e v="#VALUE!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x v="5575"/>
    <n v="3"/>
    <n v="0.4"/>
    <x v="6927"/>
    <e v="#VALUE!"/>
    <e v="#VALUE!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x v="44"/>
    <n v="1"/>
    <n v="0"/>
    <x v="6928"/>
    <e v="#VALUE!"/>
    <e v="#VALUE!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x v="5576"/>
    <n v="7"/>
    <n v="0"/>
    <x v="232"/>
    <e v="#VALUE!"/>
    <e v="#VALUE!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x v="5577"/>
    <n v="6"/>
    <n v="0.2"/>
    <x v="6929"/>
    <e v="#VALUE!"/>
    <e v="#VALUE!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x v="5578"/>
    <n v="7"/>
    <n v="0"/>
    <x v="6930"/>
    <e v="#VALUE!"/>
    <e v="#VALUE!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x v="2997"/>
    <n v="3"/>
    <n v="0"/>
    <x v="1207"/>
    <e v="#VALUE!"/>
    <e v="#VALUE!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x v="699"/>
    <n v="4"/>
    <n v="0"/>
    <x v="716"/>
    <e v="#VALUE!"/>
    <e v="#VALUE!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x v="1049"/>
    <n v="2"/>
    <n v="0"/>
    <x v="1290"/>
    <e v="#VALUE!"/>
    <e v="#VALUE!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x v="5579"/>
    <n v="2"/>
    <n v="0.2"/>
    <x v="6931"/>
    <n v="2014"/>
    <n v="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x v="5580"/>
    <n v="6"/>
    <n v="0"/>
    <x v="6932"/>
    <n v="2014"/>
    <n v="8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x v="2428"/>
    <n v="2"/>
    <n v="0"/>
    <x v="2672"/>
    <n v="2016"/>
    <n v="7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x v="5581"/>
    <n v="3"/>
    <n v="0"/>
    <x v="6933"/>
    <n v="2017"/>
    <n v="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x v="1501"/>
    <n v="4"/>
    <n v="0.2"/>
    <x v="6934"/>
    <e v="#VALUE!"/>
    <e v="#VALUE!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x v="2555"/>
    <n v="3"/>
    <n v="0.3"/>
    <x v="6935"/>
    <e v="#VALUE!"/>
    <e v="#VALUE!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x v="1384"/>
    <n v="5"/>
    <n v="0.2"/>
    <x v="1453"/>
    <e v="#VALUE!"/>
    <e v="#VALUE!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x v="1159"/>
    <n v="7"/>
    <n v="0.2"/>
    <x v="1205"/>
    <n v="2017"/>
    <n v="7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x v="5582"/>
    <n v="6"/>
    <n v="0"/>
    <x v="6936"/>
    <n v="2016"/>
    <n v="5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x v="1406"/>
    <n v="2"/>
    <n v="0"/>
    <x v="1482"/>
    <e v="#VALUE!"/>
    <e v="#VALUE!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x v="5583"/>
    <n v="3"/>
    <n v="0"/>
    <x v="6937"/>
    <e v="#VALUE!"/>
    <e v="#VALUE!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x v="5584"/>
    <n v="2"/>
    <n v="0"/>
    <x v="6938"/>
    <e v="#VALUE!"/>
    <e v="#VALUE!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x v="5585"/>
    <n v="2"/>
    <n v="0.2"/>
    <x v="6939"/>
    <n v="2016"/>
    <n v="10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x v="2748"/>
    <n v="3"/>
    <n v="0.2"/>
    <x v="3072"/>
    <e v="#VALUE!"/>
    <e v="#VALUE!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x v="1445"/>
    <n v="1"/>
    <n v="0.2"/>
    <x v="6940"/>
    <e v="#VALUE!"/>
    <e v="#VALUE!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x v="5586"/>
    <n v="2"/>
    <n v="0.2"/>
    <x v="6941"/>
    <e v="#VALUE!"/>
    <e v="#VALUE!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x v="2000"/>
    <n v="1"/>
    <n v="0.2"/>
    <x v="1989"/>
    <e v="#VALUE!"/>
    <e v="#VALUE!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x v="202"/>
    <n v="5"/>
    <n v="0.2"/>
    <x v="6942"/>
    <e v="#VALUE!"/>
    <e v="#VALUE!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x v="233"/>
    <n v="4"/>
    <n v="0"/>
    <x v="245"/>
    <n v="2017"/>
    <n v="11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x v="5587"/>
    <n v="8"/>
    <n v="0.2"/>
    <x v="6943"/>
    <e v="#VALUE!"/>
    <e v="#VALUE!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PA-10000157"/>
    <s v="Office Supplies"/>
    <s v="Paper"/>
    <s v="Xerox 191"/>
    <x v="705"/>
    <n v="4"/>
    <n v="0"/>
    <x v="5288"/>
    <e v="#VALUE!"/>
    <e v="#VALUE!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PA-10001970"/>
    <s v="Office Supplies"/>
    <s v="Paper"/>
    <s v="Xerox 1881"/>
    <x v="5588"/>
    <n v="1"/>
    <n v="0"/>
    <x v="6944"/>
    <e v="#VALUE!"/>
    <e v="#VALUE!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AP-10000828"/>
    <s v="Office Supplies"/>
    <s v="Appliances"/>
    <s v="Avanti 4.4 Cu. Ft. Refrigerator"/>
    <x v="3036"/>
    <n v="3"/>
    <n v="0"/>
    <x v="3425"/>
    <e v="#VALUE!"/>
    <e v="#VALUE!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EN-10001509"/>
    <s v="Office Supplies"/>
    <s v="Envelopes"/>
    <s v="Poly String Tie Envelopes"/>
    <x v="5589"/>
    <n v="1"/>
    <n v="0"/>
    <x v="6945"/>
    <e v="#VALUE!"/>
    <e v="#VALUE!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x v="1863"/>
    <n v="5"/>
    <n v="0.2"/>
    <x v="2005"/>
    <e v="#VALUE!"/>
    <e v="#VALUE!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x v="462"/>
    <n v="1"/>
    <n v="0.2"/>
    <x v="6946"/>
    <e v="#VALUE!"/>
    <e v="#VALUE!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x v="5590"/>
    <n v="8"/>
    <n v="0.2"/>
    <x v="6947"/>
    <e v="#VALUE!"/>
    <e v="#VALUE!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x v="3125"/>
    <n v="5"/>
    <n v="0"/>
    <x v="6948"/>
    <e v="#VALUE!"/>
    <e v="#VALUE!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x v="3223"/>
    <n v="2"/>
    <n v="0.1"/>
    <x v="3665"/>
    <e v="#VALUE!"/>
    <e v="#VALUE!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x v="476"/>
    <n v="2"/>
    <n v="0.2"/>
    <x v="6949"/>
    <e v="#VALUE!"/>
    <e v="#VALUE!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x v="50"/>
    <n v="6"/>
    <n v="0"/>
    <x v="50"/>
    <e v="#VALUE!"/>
    <e v="#VALUE!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x v="4583"/>
    <n v="1"/>
    <n v="0"/>
    <x v="6950"/>
    <e v="#VALUE!"/>
    <e v="#VALUE!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x v="5591"/>
    <n v="9"/>
    <n v="0"/>
    <x v="6951"/>
    <e v="#VALUE!"/>
    <e v="#VALUE!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x v="492"/>
    <n v="6"/>
    <n v="0.2"/>
    <x v="6952"/>
    <n v="2016"/>
    <n v="11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x v="4791"/>
    <n v="4"/>
    <n v="0"/>
    <x v="6953"/>
    <e v="#VALUE!"/>
    <e v="#VALUE!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x v="5592"/>
    <n v="2"/>
    <n v="0.2"/>
    <x v="6954"/>
    <e v="#VALUE!"/>
    <e v="#VALUE!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x v="5593"/>
    <n v="2"/>
    <n v="0.4"/>
    <x v="6955"/>
    <n v="2016"/>
    <n v="12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x v="5594"/>
    <n v="6"/>
    <n v="0"/>
    <x v="6956"/>
    <n v="2016"/>
    <n v="12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x v="1054"/>
    <n v="5"/>
    <n v="0.2"/>
    <x v="6957"/>
    <e v="#VALUE!"/>
    <e v="#VALUE!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x v="5595"/>
    <n v="2"/>
    <n v="0.3"/>
    <x v="6958"/>
    <e v="#VALUE!"/>
    <e v="#VALUE!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x v="578"/>
    <n v="2"/>
    <n v="0.2"/>
    <x v="590"/>
    <e v="#VALUE!"/>
    <e v="#VALUE!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x v="5596"/>
    <n v="9"/>
    <n v="0"/>
    <x v="6959"/>
    <e v="#VALUE!"/>
    <e v="#VALUE!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x v="5597"/>
    <n v="1"/>
    <n v="0"/>
    <x v="6960"/>
    <e v="#VALUE!"/>
    <e v="#VALUE!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x v="5598"/>
    <n v="1"/>
    <n v="0.7"/>
    <x v="6961"/>
    <n v="2017"/>
    <n v="10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x v="1177"/>
    <n v="5"/>
    <n v="0.2"/>
    <x v="6962"/>
    <n v="2017"/>
    <n v="10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x v="5599"/>
    <n v="1"/>
    <n v="0.2"/>
    <x v="6963"/>
    <n v="2016"/>
    <n v="10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x v="5118"/>
    <n v="5"/>
    <n v="0.2"/>
    <x v="232"/>
    <e v="#VALUE!"/>
    <e v="#VALUE!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x v="5600"/>
    <n v="2"/>
    <n v="0.8"/>
    <x v="6964"/>
    <e v="#VALUE!"/>
    <e v="#VALUE!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x v="2475"/>
    <n v="2"/>
    <n v="0.2"/>
    <x v="2000"/>
    <e v="#VALUE!"/>
    <e v="#VALUE!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x v="1444"/>
    <n v="3"/>
    <n v="0"/>
    <x v="1526"/>
    <e v="#VALUE!"/>
    <e v="#VALUE!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x v="3601"/>
    <n v="3"/>
    <n v="0"/>
    <x v="4154"/>
    <e v="#VALUE!"/>
    <e v="#VALUE!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x v="559"/>
    <n v="2"/>
    <n v="0.2"/>
    <x v="572"/>
    <e v="#VALUE!"/>
    <e v="#VALUE!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x v="1627"/>
    <n v="3"/>
    <n v="0.2"/>
    <x v="3517"/>
    <e v="#VALUE!"/>
    <e v="#VALUE!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x v="5052"/>
    <n v="2"/>
    <n v="0.8"/>
    <x v="6180"/>
    <n v="2017"/>
    <n v="2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x v="5601"/>
    <n v="6"/>
    <n v="0.8"/>
    <x v="6965"/>
    <n v="2017"/>
    <n v="2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x v="2752"/>
    <n v="6"/>
    <n v="0.2"/>
    <x v="6966"/>
    <e v="#VALUE!"/>
    <e v="#VALUE!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x v="5300"/>
    <n v="5"/>
    <n v="0"/>
    <x v="6532"/>
    <e v="#VALUE!"/>
    <e v="#VALUE!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x v="214"/>
    <n v="3"/>
    <n v="0.2"/>
    <x v="2401"/>
    <e v="#VALUE!"/>
    <e v="#VALUE!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x v="47"/>
    <n v="3"/>
    <n v="0"/>
    <x v="47"/>
    <e v="#VALUE!"/>
    <e v="#VALUE!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x v="5602"/>
    <n v="6"/>
    <n v="0.1"/>
    <x v="6967"/>
    <n v="2014"/>
    <n v="1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x v="3704"/>
    <n v="5"/>
    <n v="0"/>
    <x v="4294"/>
    <e v="#VALUE!"/>
    <e v="#VALUE!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x v="3255"/>
    <n v="5"/>
    <n v="0"/>
    <x v="6968"/>
    <e v="#VALUE!"/>
    <e v="#VALUE!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x v="1877"/>
    <n v="8"/>
    <n v="0.3"/>
    <x v="6969"/>
    <n v="2014"/>
    <n v="11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x v="1113"/>
    <n v="5"/>
    <n v="0.2"/>
    <x v="6970"/>
    <e v="#VALUE!"/>
    <e v="#VALUE!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x v="5603"/>
    <n v="1"/>
    <n v="0.3"/>
    <x v="6971"/>
    <e v="#VALUE!"/>
    <e v="#VALUE!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x v="2144"/>
    <n v="2"/>
    <n v="0.2"/>
    <x v="2318"/>
    <e v="#VALUE!"/>
    <e v="#VALUE!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x v="5268"/>
    <n v="2"/>
    <n v="0.2"/>
    <x v="6483"/>
    <e v="#VALUE!"/>
    <e v="#VALUE!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x v="1566"/>
    <n v="7"/>
    <n v="0.2"/>
    <x v="1663"/>
    <e v="#VALUE!"/>
    <e v="#VALUE!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x v="1495"/>
    <n v="3"/>
    <n v="0.2"/>
    <x v="4703"/>
    <e v="#VALUE!"/>
    <e v="#VALUE!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x v="5604"/>
    <n v="4"/>
    <n v="0.2"/>
    <x v="6972"/>
    <e v="#VALUE!"/>
    <e v="#VALUE!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x v="194"/>
    <n v="2"/>
    <n v="0.7"/>
    <x v="2839"/>
    <e v="#VALUE!"/>
    <e v="#VALUE!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x v="91"/>
    <n v="2"/>
    <n v="0"/>
    <x v="91"/>
    <e v="#VALUE!"/>
    <e v="#VALUE!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x v="5605"/>
    <n v="4"/>
    <n v="0.4"/>
    <x v="6973"/>
    <e v="#VALUE!"/>
    <e v="#VALUE!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x v="5606"/>
    <n v="2"/>
    <n v="0.2"/>
    <x v="6273"/>
    <n v="2014"/>
    <n v="1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x v="2"/>
    <n v="2"/>
    <n v="0"/>
    <x v="5090"/>
    <e v="#VALUE!"/>
    <e v="#VALUE!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x v="5607"/>
    <n v="5"/>
    <n v="0.2"/>
    <x v="6974"/>
    <e v="#VALUE!"/>
    <e v="#VALUE!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x v="5608"/>
    <n v="2"/>
    <n v="0.2"/>
    <x v="6975"/>
    <n v="2017"/>
    <n v="7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x v="977"/>
    <n v="2"/>
    <n v="0.2"/>
    <x v="1019"/>
    <n v="2017"/>
    <n v="7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x v="3044"/>
    <n v="4"/>
    <n v="0.2"/>
    <x v="3431"/>
    <n v="2015"/>
    <n v="1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x v="708"/>
    <n v="3"/>
    <n v="0"/>
    <x v="730"/>
    <e v="#VALUE!"/>
    <e v="#VALUE!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x v="1197"/>
    <n v="6"/>
    <n v="0"/>
    <x v="5331"/>
    <e v="#VALUE!"/>
    <e v="#VALUE!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x v="5609"/>
    <n v="5"/>
    <n v="0"/>
    <x v="6976"/>
    <e v="#VALUE!"/>
    <e v="#VALUE!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x v="3987"/>
    <n v="4"/>
    <n v="0"/>
    <x v="6977"/>
    <e v="#VALUE!"/>
    <e v="#VALUE!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x v="5298"/>
    <n v="2"/>
    <n v="0.2"/>
    <x v="6978"/>
    <n v="2014"/>
    <n v="8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x v="5610"/>
    <n v="9"/>
    <n v="0"/>
    <x v="6979"/>
    <n v="2017"/>
    <n v="3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x v="5611"/>
    <n v="3"/>
    <n v="0"/>
    <x v="6980"/>
    <e v="#VALUE!"/>
    <e v="#VALUE!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x v="5612"/>
    <n v="6"/>
    <n v="0.2"/>
    <x v="6981"/>
    <e v="#VALUE!"/>
    <e v="#VALUE!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x v="5613"/>
    <n v="3"/>
    <n v="0"/>
    <x v="6982"/>
    <e v="#VALUE!"/>
    <e v="#VALUE!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x v="2790"/>
    <n v="2"/>
    <n v="0.2"/>
    <x v="6464"/>
    <e v="#VALUE!"/>
    <e v="#VALUE!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x v="5614"/>
    <n v="1"/>
    <n v="0.5"/>
    <x v="6983"/>
    <e v="#VALUE!"/>
    <e v="#VALUE!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x v="5615"/>
    <n v="3"/>
    <n v="0.2"/>
    <x v="6984"/>
    <e v="#VALUE!"/>
    <e v="#VALUE!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x v="5616"/>
    <n v="5"/>
    <n v="0.7"/>
    <x v="6985"/>
    <e v="#VALUE!"/>
    <e v="#VALUE!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x v="5617"/>
    <n v="3"/>
    <n v="0"/>
    <x v="6657"/>
    <n v="2014"/>
    <n v="9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x v="312"/>
    <n v="1"/>
    <n v="0.2"/>
    <x v="6116"/>
    <n v="2014"/>
    <n v="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x v="799"/>
    <n v="3"/>
    <n v="0"/>
    <x v="828"/>
    <e v="#VALUE!"/>
    <e v="#VALUE!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x v="5618"/>
    <n v="6"/>
    <n v="0.2"/>
    <x v="6986"/>
    <e v="#VALUE!"/>
    <e v="#VALUE!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x v="4233"/>
    <n v="2"/>
    <n v="0"/>
    <x v="5021"/>
    <e v="#VALUE!"/>
    <e v="#VALUE!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x v="526"/>
    <n v="4"/>
    <n v="0.2"/>
    <x v="541"/>
    <e v="#VALUE!"/>
    <e v="#VALUE!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x v="1300"/>
    <n v="6"/>
    <n v="0"/>
    <x v="6987"/>
    <e v="#VALUE!"/>
    <e v="#VALUE!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x v="5504"/>
    <n v="2"/>
    <n v="0"/>
    <x v="6821"/>
    <e v="#VALUE!"/>
    <e v="#VALUE!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x v="5619"/>
    <n v="6"/>
    <n v="0.2"/>
    <x v="6988"/>
    <n v="2017"/>
    <n v="5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x v="4207"/>
    <n v="2"/>
    <n v="0.4"/>
    <x v="6989"/>
    <n v="2017"/>
    <n v="5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x v="91"/>
    <n v="2"/>
    <n v="0"/>
    <x v="91"/>
    <n v="2017"/>
    <n v="5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x v="168"/>
    <n v="2"/>
    <n v="0"/>
    <x v="170"/>
    <n v="2017"/>
    <n v="5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x v="2564"/>
    <n v="2"/>
    <n v="0"/>
    <x v="6990"/>
    <n v="2017"/>
    <n v="5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x v="5574"/>
    <n v="1"/>
    <n v="0.2"/>
    <x v="6623"/>
    <n v="2017"/>
    <n v="5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x v="5620"/>
    <n v="2"/>
    <n v="0.1"/>
    <x v="6991"/>
    <n v="2017"/>
    <n v="5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x v="5621"/>
    <n v="5"/>
    <n v="0"/>
    <x v="6992"/>
    <n v="2017"/>
    <n v="5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x v="2144"/>
    <n v="2"/>
    <n v="0.2"/>
    <x v="2318"/>
    <e v="#VALUE!"/>
    <e v="#VALUE!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x v="4107"/>
    <n v="7"/>
    <n v="0.2"/>
    <x v="4849"/>
    <e v="#VALUE!"/>
    <e v="#VALUE!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x v="5622"/>
    <n v="2"/>
    <n v="0.6"/>
    <x v="6993"/>
    <e v="#VALUE!"/>
    <e v="#VALUE!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x v="2940"/>
    <n v="3"/>
    <n v="0.8"/>
    <x v="3300"/>
    <e v="#VALUE!"/>
    <e v="#VALUE!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x v="5623"/>
    <n v="5"/>
    <n v="0.2"/>
    <x v="6994"/>
    <n v="2014"/>
    <n v="7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x v="5624"/>
    <n v="3"/>
    <n v="0.8"/>
    <x v="6995"/>
    <n v="2014"/>
    <n v="7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x v="5625"/>
    <n v="5"/>
    <n v="0.8"/>
    <x v="6996"/>
    <n v="2014"/>
    <n v="7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x v="1318"/>
    <n v="2"/>
    <n v="0.2"/>
    <x v="4492"/>
    <n v="2017"/>
    <n v="6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x v="4398"/>
    <n v="2"/>
    <n v="0.2"/>
    <x v="6997"/>
    <e v="#VALUE!"/>
    <e v="#VALUE!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x v="1195"/>
    <n v="6"/>
    <n v="0"/>
    <x v="1914"/>
    <e v="#VALUE!"/>
    <e v="#VALUE!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x v="5626"/>
    <n v="10"/>
    <n v="0.32"/>
    <x v="6998"/>
    <n v="2016"/>
    <n v="2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x v="2723"/>
    <n v="9"/>
    <n v="0.2"/>
    <x v="3045"/>
    <n v="2016"/>
    <n v="2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x v="5627"/>
    <n v="3"/>
    <n v="0.3"/>
    <x v="6999"/>
    <n v="2017"/>
    <n v="12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x v="2571"/>
    <n v="3"/>
    <n v="0"/>
    <x v="7000"/>
    <n v="2017"/>
    <n v="11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x v="5628"/>
    <n v="2"/>
    <n v="0.2"/>
    <x v="7001"/>
    <n v="2015"/>
    <n v="1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x v="5629"/>
    <n v="7"/>
    <n v="0"/>
    <x v="7002"/>
    <n v="2016"/>
    <n v="5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x v="5630"/>
    <n v="8"/>
    <n v="0.2"/>
    <x v="7003"/>
    <n v="2017"/>
    <n v="3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x v="5631"/>
    <n v="3"/>
    <n v="0"/>
    <x v="7004"/>
    <n v="2017"/>
    <n v="3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x v="5632"/>
    <n v="9"/>
    <n v="0"/>
    <x v="7005"/>
    <n v="2017"/>
    <n v="7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x v="5633"/>
    <n v="7"/>
    <n v="0"/>
    <x v="7006"/>
    <n v="2016"/>
    <n v="3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x v="5264"/>
    <n v="2"/>
    <n v="0"/>
    <x v="6480"/>
    <n v="2016"/>
    <n v="3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x v="5028"/>
    <n v="6"/>
    <n v="0"/>
    <x v="7007"/>
    <n v="2016"/>
    <n v="12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x v="1298"/>
    <n v="1"/>
    <n v="0"/>
    <x v="5184"/>
    <n v="2016"/>
    <n v="12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x v="5634"/>
    <n v="1"/>
    <n v="0"/>
    <x v="7008"/>
    <n v="2017"/>
    <n v="5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x v="3730"/>
    <n v="3"/>
    <n v="0"/>
    <x v="4332"/>
    <n v="2017"/>
    <n v="5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x v="760"/>
    <n v="10"/>
    <n v="0"/>
    <x v="7009"/>
    <n v="2017"/>
    <n v="5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x v="5635"/>
    <n v="3"/>
    <n v="0"/>
    <x v="7010"/>
    <e v="#VALUE!"/>
    <e v="#VALUE!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x v="4492"/>
    <n v="3"/>
    <n v="0"/>
    <x v="7011"/>
    <e v="#VALUE!"/>
    <e v="#VALUE!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x v="5636"/>
    <n v="9"/>
    <n v="0"/>
    <x v="7012"/>
    <e v="#VALUE!"/>
    <e v="#VALUE!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x v="704"/>
    <n v="1"/>
    <n v="0"/>
    <x v="7013"/>
    <e v="#VALUE!"/>
    <e v="#VALUE!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x v="5637"/>
    <n v="7"/>
    <n v="0"/>
    <x v="7014"/>
    <e v="#VALUE!"/>
    <e v="#VALUE!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x v="1359"/>
    <n v="2"/>
    <n v="0"/>
    <x v="1422"/>
    <e v="#VALUE!"/>
    <e v="#VALUE!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x v="4170"/>
    <n v="2"/>
    <n v="0"/>
    <x v="7015"/>
    <n v="2014"/>
    <n v="5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x v="452"/>
    <n v="5"/>
    <n v="0"/>
    <x v="7016"/>
    <n v="2014"/>
    <n v="5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x v="4614"/>
    <n v="3"/>
    <n v="0"/>
    <x v="5578"/>
    <n v="2014"/>
    <n v="5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x v="5638"/>
    <n v="6"/>
    <n v="0"/>
    <x v="7017"/>
    <n v="2014"/>
    <n v="5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x v="3631"/>
    <n v="9"/>
    <n v="0"/>
    <x v="7018"/>
    <n v="2016"/>
    <n v="6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x v="1814"/>
    <n v="3"/>
    <n v="0.8"/>
    <x v="1955"/>
    <e v="#VALUE!"/>
    <e v="#VALUE!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x v="5639"/>
    <n v="1"/>
    <n v="0.32"/>
    <x v="4700"/>
    <e v="#VALUE!"/>
    <e v="#VALUE!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x v="5640"/>
    <n v="5"/>
    <n v="0"/>
    <x v="7019"/>
    <e v="#VALUE!"/>
    <e v="#VALUE!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x v="5641"/>
    <n v="6"/>
    <n v="0.2"/>
    <x v="7020"/>
    <e v="#VALUE!"/>
    <e v="#VALUE!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x v="5642"/>
    <n v="14"/>
    <n v="0.2"/>
    <x v="7021"/>
    <e v="#VALUE!"/>
    <e v="#VALUE!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x v="5643"/>
    <n v="3"/>
    <n v="0.4"/>
    <x v="7022"/>
    <e v="#VALUE!"/>
    <e v="#VALUE!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x v="2721"/>
    <n v="3"/>
    <n v="0.2"/>
    <x v="1028"/>
    <e v="#VALUE!"/>
    <e v="#VALUE!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x v="2708"/>
    <n v="3"/>
    <n v="0.2"/>
    <x v="3026"/>
    <e v="#VALUE!"/>
    <e v="#VALUE!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x v="5644"/>
    <n v="4"/>
    <n v="0"/>
    <x v="7023"/>
    <n v="2017"/>
    <n v="8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x v="5645"/>
    <n v="2"/>
    <n v="0"/>
    <x v="7024"/>
    <n v="2016"/>
    <n v="4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x v="824"/>
    <n v="3"/>
    <n v="0.2"/>
    <x v="4629"/>
    <e v="#VALUE!"/>
    <e v="#VALUE!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x v="12"/>
    <n v="3"/>
    <n v="0.2"/>
    <x v="12"/>
    <e v="#VALUE!"/>
    <e v="#VALUE!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x v="5646"/>
    <n v="3"/>
    <n v="0.2"/>
    <x v="7025"/>
    <e v="#VALUE!"/>
    <e v="#VALUE!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x v="202"/>
    <n v="5"/>
    <n v="0.2"/>
    <x v="2195"/>
    <n v="2017"/>
    <n v="5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x v="3255"/>
    <n v="5"/>
    <n v="0"/>
    <x v="6968"/>
    <n v="2017"/>
    <n v="5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x v="5009"/>
    <n v="3"/>
    <n v="0.2"/>
    <x v="7026"/>
    <n v="2017"/>
    <n v="5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x v="5647"/>
    <n v="6"/>
    <n v="0.2"/>
    <x v="7027"/>
    <n v="2017"/>
    <n v="5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x v="3299"/>
    <n v="2"/>
    <n v="0.2"/>
    <x v="3763"/>
    <n v="2017"/>
    <n v="5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x v="2543"/>
    <n v="2"/>
    <n v="0.2"/>
    <x v="6380"/>
    <e v="#VALUE!"/>
    <e v="#VALUE!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x v="4780"/>
    <n v="2"/>
    <n v="0"/>
    <x v="5798"/>
    <n v="2017"/>
    <n v="8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x v="5648"/>
    <n v="2"/>
    <n v="0.2"/>
    <x v="7028"/>
    <e v="#VALUE!"/>
    <e v="#VALUE!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x v="5649"/>
    <n v="14"/>
    <n v="0.1"/>
    <x v="7029"/>
    <e v="#VALUE!"/>
    <e v="#VALUE!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x v="5650"/>
    <n v="7"/>
    <n v="0"/>
    <x v="7030"/>
    <e v="#VALUE!"/>
    <e v="#VALUE!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x v="3347"/>
    <n v="2"/>
    <n v="0"/>
    <x v="7031"/>
    <e v="#VALUE!"/>
    <e v="#VALUE!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x v="1261"/>
    <n v="2"/>
    <n v="0.2"/>
    <x v="1315"/>
    <e v="#VALUE!"/>
    <e v="#VALUE!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x v="3096"/>
    <n v="3"/>
    <n v="0.6"/>
    <x v="5185"/>
    <n v="2017"/>
    <n v="12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x v="5651"/>
    <n v="2"/>
    <n v="0.15"/>
    <x v="7032"/>
    <e v="#VALUE!"/>
    <e v="#VALUE!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x v="2877"/>
    <n v="5"/>
    <n v="0"/>
    <x v="7033"/>
    <n v="2017"/>
    <n v="7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x v="786"/>
    <n v="2"/>
    <n v="0"/>
    <x v="815"/>
    <n v="2017"/>
    <n v="7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x v="2950"/>
    <n v="7"/>
    <n v="0.2"/>
    <x v="3312"/>
    <n v="2015"/>
    <n v="11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x v="5652"/>
    <n v="3"/>
    <n v="0.2"/>
    <x v="7034"/>
    <n v="2015"/>
    <n v="6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x v="5653"/>
    <n v="5"/>
    <n v="0.8"/>
    <x v="7035"/>
    <n v="2015"/>
    <n v="6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x v="3849"/>
    <n v="2"/>
    <n v="0.2"/>
    <x v="4501"/>
    <n v="2015"/>
    <n v="6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x v="5654"/>
    <n v="3"/>
    <n v="0.32"/>
    <x v="7036"/>
    <n v="2015"/>
    <n v="6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x v="5013"/>
    <n v="2"/>
    <n v="0"/>
    <x v="6125"/>
    <e v="#VALUE!"/>
    <e v="#VALUE!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x v="69"/>
    <n v="2"/>
    <n v="0"/>
    <x v="69"/>
    <e v="#VALUE!"/>
    <e v="#VALUE!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x v="1297"/>
    <n v="2"/>
    <n v="0.2"/>
    <x v="2945"/>
    <e v="#VALUE!"/>
    <e v="#VALUE!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x v="5655"/>
    <n v="2"/>
    <n v="0.7"/>
    <x v="7037"/>
    <e v="#VALUE!"/>
    <e v="#VALUE!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x v="5656"/>
    <n v="3"/>
    <n v="0.2"/>
    <x v="7038"/>
    <e v="#VALUE!"/>
    <e v="#VALUE!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x v="5657"/>
    <n v="3"/>
    <n v="0.2"/>
    <x v="1851"/>
    <n v="2015"/>
    <n v="3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x v="5658"/>
    <n v="6"/>
    <n v="0.2"/>
    <x v="7039"/>
    <n v="2015"/>
    <n v="10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x v="2946"/>
    <n v="4"/>
    <n v="0"/>
    <x v="7040"/>
    <e v="#VALUE!"/>
    <e v="#VALUE!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x v="5659"/>
    <n v="7"/>
    <n v="0.2"/>
    <x v="7041"/>
    <e v="#VALUE!"/>
    <e v="#VALUE!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x v="4042"/>
    <n v="5"/>
    <n v="0.2"/>
    <x v="7042"/>
    <e v="#VALUE!"/>
    <e v="#VALUE!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x v="4917"/>
    <n v="2"/>
    <n v="0.2"/>
    <x v="7043"/>
    <e v="#VALUE!"/>
    <e v="#VALUE!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x v="2337"/>
    <n v="7"/>
    <n v="0"/>
    <x v="2551"/>
    <n v="2015"/>
    <n v="3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x v="5660"/>
    <n v="2"/>
    <n v="0.6"/>
    <x v="7044"/>
    <e v="#VALUE!"/>
    <e v="#VALUE!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x v="608"/>
    <n v="5"/>
    <n v="0.2"/>
    <x v="7045"/>
    <n v="2016"/>
    <n v="3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x v="3483"/>
    <n v="5"/>
    <n v="0.2"/>
    <x v="7046"/>
    <n v="2016"/>
    <n v="3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x v="3417"/>
    <n v="2"/>
    <n v="0.2"/>
    <x v="2902"/>
    <n v="2016"/>
    <n v="3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x v="2087"/>
    <n v="3"/>
    <n v="0.2"/>
    <x v="5970"/>
    <n v="2016"/>
    <n v="3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x v="5661"/>
    <n v="3"/>
    <n v="0.7"/>
    <x v="7047"/>
    <n v="2016"/>
    <n v="3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x v="1603"/>
    <n v="2"/>
    <n v="0.2"/>
    <x v="1705"/>
    <n v="2016"/>
    <n v="3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x v="2660"/>
    <n v="2"/>
    <n v="0"/>
    <x v="3887"/>
    <n v="2015"/>
    <n v="1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x v="5662"/>
    <n v="7"/>
    <n v="0.2"/>
    <x v="7048"/>
    <e v="#VALUE!"/>
    <e v="#VALUE!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x v="5663"/>
    <n v="5"/>
    <n v="0.7"/>
    <x v="7049"/>
    <e v="#VALUE!"/>
    <e v="#VALUE!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x v="5664"/>
    <n v="2"/>
    <n v="0.2"/>
    <x v="7050"/>
    <e v="#VALUE!"/>
    <e v="#VALUE!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x v="1095"/>
    <n v="4"/>
    <n v="0"/>
    <x v="7051"/>
    <n v="2017"/>
    <n v="5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x v="5665"/>
    <n v="6"/>
    <n v="0.7"/>
    <x v="6741"/>
    <e v="#VALUE!"/>
    <e v="#VALUE!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x v="2939"/>
    <n v="2"/>
    <n v="0.2"/>
    <x v="6452"/>
    <e v="#VALUE!"/>
    <e v="#VALUE!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x v="3329"/>
    <n v="2"/>
    <n v="0.2"/>
    <x v="4616"/>
    <e v="#VALUE!"/>
    <e v="#VALUE!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x v="4362"/>
    <n v="1"/>
    <n v="0.2"/>
    <x v="5203"/>
    <e v="#VALUE!"/>
    <e v="#VALUE!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x v="854"/>
    <n v="5"/>
    <n v="0.2"/>
    <x v="748"/>
    <e v="#VALUE!"/>
    <e v="#VALUE!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x v="610"/>
    <n v="3"/>
    <n v="0"/>
    <x v="1706"/>
    <e v="#VALUE!"/>
    <e v="#VALUE!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x v="5666"/>
    <n v="1"/>
    <n v="0.3"/>
    <x v="7052"/>
    <e v="#VALUE!"/>
    <e v="#VALUE!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x v="1448"/>
    <n v="2"/>
    <n v="0.4"/>
    <x v="7053"/>
    <e v="#VALUE!"/>
    <e v="#VALUE!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x v="5667"/>
    <n v="5"/>
    <n v="0.3"/>
    <x v="7054"/>
    <e v="#VALUE!"/>
    <e v="#VALUE!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x v="5668"/>
    <n v="3"/>
    <n v="0"/>
    <x v="7055"/>
    <e v="#VALUE!"/>
    <e v="#VALUE!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x v="554"/>
    <n v="1"/>
    <n v="0"/>
    <x v="7056"/>
    <e v="#VALUE!"/>
    <e v="#VALUE!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x v="5453"/>
    <n v="5"/>
    <n v="0"/>
    <x v="6747"/>
    <e v="#VALUE!"/>
    <e v="#VALUE!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x v="4302"/>
    <n v="5"/>
    <n v="0.1"/>
    <x v="5128"/>
    <e v="#VALUE!"/>
    <e v="#VALUE!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x v="2081"/>
    <n v="6"/>
    <n v="0.2"/>
    <x v="7057"/>
    <n v="2016"/>
    <n v="7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x v="5669"/>
    <n v="1"/>
    <n v="0.2"/>
    <x v="7058"/>
    <e v="#VALUE!"/>
    <e v="#VALUE!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x v="2062"/>
    <n v="4"/>
    <n v="0"/>
    <x v="7059"/>
    <e v="#VALUE!"/>
    <e v="#VALUE!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x v="5670"/>
    <n v="1"/>
    <n v="0.2"/>
    <x v="7060"/>
    <e v="#VALUE!"/>
    <e v="#VALUE!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x v="2139"/>
    <n v="5"/>
    <n v="0.2"/>
    <x v="7061"/>
    <e v="#VALUE!"/>
    <e v="#VALUE!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x v="2417"/>
    <n v="4"/>
    <n v="0.2"/>
    <x v="7062"/>
    <e v="#VALUE!"/>
    <e v="#VALUE!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x v="5671"/>
    <n v="4"/>
    <n v="0.2"/>
    <x v="7063"/>
    <e v="#VALUE!"/>
    <e v="#VALUE!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x v="1121"/>
    <n v="3"/>
    <n v="0.2"/>
    <x v="4546"/>
    <n v="2014"/>
    <n v="11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x v="4028"/>
    <n v="9"/>
    <n v="0.8"/>
    <x v="7064"/>
    <n v="2014"/>
    <n v="11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x v="3137"/>
    <n v="5"/>
    <n v="0.6"/>
    <x v="7065"/>
    <e v="#VALUE!"/>
    <e v="#VALUE!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x v="5672"/>
    <n v="5"/>
    <n v="0.6"/>
    <x v="7066"/>
    <e v="#VALUE!"/>
    <e v="#VALUE!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x v="18"/>
    <n v="2"/>
    <n v="0"/>
    <x v="1588"/>
    <e v="#VALUE!"/>
    <e v="#VALUE!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x v="1049"/>
    <n v="2"/>
    <n v="0"/>
    <x v="1290"/>
    <e v="#VALUE!"/>
    <e v="#VALUE!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x v="3039"/>
    <n v="3"/>
    <n v="0"/>
    <x v="3428"/>
    <e v="#VALUE!"/>
    <e v="#VALUE!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x v="4604"/>
    <n v="2"/>
    <n v="0.2"/>
    <x v="5560"/>
    <e v="#VALUE!"/>
    <e v="#VALUE!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x v="3342"/>
    <n v="3"/>
    <n v="0.2"/>
    <x v="3817"/>
    <e v="#VALUE!"/>
    <e v="#VALUE!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x v="3909"/>
    <n v="3"/>
    <n v="0"/>
    <x v="5980"/>
    <e v="#VALUE!"/>
    <e v="#VALUE!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x v="5673"/>
    <n v="1"/>
    <n v="0.2"/>
    <x v="7067"/>
    <e v="#VALUE!"/>
    <e v="#VALUE!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x v="753"/>
    <n v="8"/>
    <n v="0.2"/>
    <x v="780"/>
    <n v="2017"/>
    <n v="8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x v="5674"/>
    <n v="5"/>
    <n v="0"/>
    <x v="7068"/>
    <n v="2016"/>
    <n v="4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x v="5675"/>
    <n v="5"/>
    <n v="0"/>
    <x v="7069"/>
    <e v="#VALUE!"/>
    <e v="#VALUE!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x v="5676"/>
    <n v="3"/>
    <n v="0.4"/>
    <x v="7070"/>
    <e v="#VALUE!"/>
    <e v="#VALUE!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x v="5677"/>
    <n v="4"/>
    <n v="0"/>
    <x v="7071"/>
    <n v="2015"/>
    <n v="2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x v="5678"/>
    <n v="4"/>
    <n v="0.2"/>
    <x v="5346"/>
    <n v="2017"/>
    <n v="4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x v="4732"/>
    <n v="3"/>
    <n v="0.2"/>
    <x v="7072"/>
    <n v="2017"/>
    <n v="4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x v="5679"/>
    <n v="6"/>
    <n v="0"/>
    <x v="354"/>
    <n v="2017"/>
    <n v="5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x v="466"/>
    <n v="3"/>
    <n v="0"/>
    <x v="5319"/>
    <n v="2017"/>
    <n v="5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x v="5680"/>
    <n v="4"/>
    <n v="0"/>
    <x v="7073"/>
    <e v="#VALUE!"/>
    <e v="#VALUE!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x v="1777"/>
    <n v="9"/>
    <n v="0"/>
    <x v="1910"/>
    <e v="#VALUE!"/>
    <e v="#VALUE!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x v="2582"/>
    <n v="4"/>
    <n v="0"/>
    <x v="2247"/>
    <e v="#VALUE!"/>
    <e v="#VALUE!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x v="2507"/>
    <n v="2"/>
    <n v="0.2"/>
    <x v="2766"/>
    <e v="#VALUE!"/>
    <e v="#VALUE!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x v="5681"/>
    <n v="1"/>
    <n v="0"/>
    <x v="7074"/>
    <n v="2014"/>
    <n v="1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x v="5682"/>
    <n v="7"/>
    <n v="0"/>
    <x v="7075"/>
    <n v="2014"/>
    <n v="11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x v="5683"/>
    <n v="2"/>
    <n v="0.2"/>
    <x v="7076"/>
    <n v="2014"/>
    <n v="11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x v="1755"/>
    <n v="2"/>
    <n v="0"/>
    <x v="907"/>
    <e v="#VALUE!"/>
    <e v="#VALUE!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x v="5684"/>
    <n v="3"/>
    <n v="0.4"/>
    <x v="7077"/>
    <e v="#VALUE!"/>
    <e v="#VALUE!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x v="1134"/>
    <n v="3"/>
    <n v="0.2"/>
    <x v="1179"/>
    <e v="#VALUE!"/>
    <e v="#VALUE!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x v="3943"/>
    <n v="5"/>
    <n v="0.2"/>
    <x v="7078"/>
    <e v="#VALUE!"/>
    <e v="#VALUE!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x v="5685"/>
    <n v="6"/>
    <n v="0.2"/>
    <x v="1071"/>
    <e v="#VALUE!"/>
    <e v="#VALUE!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x v="5686"/>
    <n v="2"/>
    <n v="0.2"/>
    <x v="7079"/>
    <e v="#VALUE!"/>
    <e v="#VALUE!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x v="2668"/>
    <n v="4"/>
    <n v="0.2"/>
    <x v="2970"/>
    <e v="#VALUE!"/>
    <e v="#VALUE!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x v="5687"/>
    <n v="2"/>
    <n v="0.8"/>
    <x v="7080"/>
    <e v="#VALUE!"/>
    <e v="#VALUE!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x v="5688"/>
    <n v="3"/>
    <n v="0.3"/>
    <x v="7081"/>
    <e v="#VALUE!"/>
    <e v="#VALUE!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x v="5689"/>
    <n v="3"/>
    <n v="0.32"/>
    <x v="7082"/>
    <e v="#VALUE!"/>
    <e v="#VALUE!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x v="4579"/>
    <n v="2"/>
    <n v="0.2"/>
    <x v="5525"/>
    <e v="#VALUE!"/>
    <e v="#VALUE!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x v="1835"/>
    <n v="3"/>
    <n v="0"/>
    <x v="7083"/>
    <e v="#VALUE!"/>
    <e v="#VALUE!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x v="5317"/>
    <n v="7"/>
    <n v="0.2"/>
    <x v="6557"/>
    <e v="#VALUE!"/>
    <e v="#VALUE!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x v="5690"/>
    <n v="2"/>
    <n v="0.7"/>
    <x v="7084"/>
    <e v="#VALUE!"/>
    <e v="#VALUE!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x v="485"/>
    <n v="3"/>
    <n v="0.2"/>
    <x v="7085"/>
    <e v="#VALUE!"/>
    <e v="#VALUE!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x v="5691"/>
    <n v="6"/>
    <n v="0"/>
    <x v="7086"/>
    <e v="#VALUE!"/>
    <e v="#VALUE!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x v="5692"/>
    <n v="8"/>
    <n v="0"/>
    <x v="7087"/>
    <e v="#VALUE!"/>
    <e v="#VALUE!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x v="1307"/>
    <n v="3"/>
    <n v="0"/>
    <x v="1365"/>
    <e v="#VALUE!"/>
    <e v="#VALUE!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x v="5693"/>
    <n v="7"/>
    <n v="0"/>
    <x v="7088"/>
    <e v="#VALUE!"/>
    <e v="#VALUE!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x v="2312"/>
    <n v="9"/>
    <n v="0"/>
    <x v="7089"/>
    <e v="#VALUE!"/>
    <e v="#VALUE!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x v="5694"/>
    <n v="2"/>
    <n v="0"/>
    <x v="3474"/>
    <e v="#VALUE!"/>
    <e v="#VALUE!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x v="5695"/>
    <n v="4"/>
    <n v="0"/>
    <x v="7090"/>
    <e v="#VALUE!"/>
    <e v="#VALUE!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x v="1049"/>
    <n v="2"/>
    <n v="0"/>
    <x v="1290"/>
    <n v="2017"/>
    <n v="12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x v="5696"/>
    <n v="13"/>
    <n v="0.4"/>
    <x v="7091"/>
    <e v="#VALUE!"/>
    <e v="#VALUE!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x v="2740"/>
    <n v="5"/>
    <n v="0"/>
    <x v="3064"/>
    <n v="2014"/>
    <n v="7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x v="5697"/>
    <n v="5"/>
    <n v="0"/>
    <x v="232"/>
    <n v="2014"/>
    <n v="7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x v="5163"/>
    <n v="6"/>
    <n v="0.2"/>
    <x v="7092"/>
    <n v="2014"/>
    <n v="7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x v="5698"/>
    <n v="2"/>
    <n v="0.2"/>
    <x v="7093"/>
    <n v="2014"/>
    <n v="7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x v="5699"/>
    <n v="7"/>
    <n v="0.2"/>
    <x v="7094"/>
    <n v="2017"/>
    <n v="8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x v="200"/>
    <n v="2"/>
    <n v="0.2"/>
    <x v="4216"/>
    <n v="2017"/>
    <n v="8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x v="1255"/>
    <n v="2"/>
    <n v="0.7"/>
    <x v="1309"/>
    <n v="2017"/>
    <n v="8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x v="3449"/>
    <n v="4"/>
    <n v="0"/>
    <x v="3955"/>
    <e v="#VALUE!"/>
    <e v="#VALUE!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x v="1666"/>
    <n v="3"/>
    <n v="0"/>
    <x v="1774"/>
    <e v="#VALUE!"/>
    <e v="#VALUE!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x v="5700"/>
    <n v="8"/>
    <n v="0.15"/>
    <x v="7095"/>
    <e v="#VALUE!"/>
    <e v="#VALUE!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x v="5148"/>
    <n v="9"/>
    <n v="0"/>
    <x v="7096"/>
    <e v="#VALUE!"/>
    <e v="#VALUE!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x v="643"/>
    <n v="2"/>
    <n v="0"/>
    <x v="7097"/>
    <e v="#VALUE!"/>
    <e v="#VALUE!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x v="1899"/>
    <n v="6"/>
    <n v="0"/>
    <x v="2046"/>
    <e v="#VALUE!"/>
    <e v="#VALUE!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x v="909"/>
    <n v="2"/>
    <n v="0.2"/>
    <x v="7098"/>
    <e v="#VALUE!"/>
    <e v="#VALUE!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x v="5701"/>
    <n v="2"/>
    <n v="0.7"/>
    <x v="7099"/>
    <e v="#VALUE!"/>
    <e v="#VALUE!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x v="5702"/>
    <n v="3"/>
    <n v="0"/>
    <x v="7100"/>
    <e v="#VALUE!"/>
    <e v="#VALUE!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x v="2176"/>
    <n v="1"/>
    <n v="0.2"/>
    <x v="2821"/>
    <e v="#VALUE!"/>
    <e v="#VALUE!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x v="3754"/>
    <n v="4"/>
    <n v="0"/>
    <x v="7101"/>
    <e v="#VALUE!"/>
    <e v="#VALUE!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x v="5703"/>
    <n v="4"/>
    <n v="0.1"/>
    <x v="7102"/>
    <e v="#VALUE!"/>
    <e v="#VALUE!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x v="2022"/>
    <n v="5"/>
    <n v="0"/>
    <x v="2183"/>
    <e v="#VALUE!"/>
    <e v="#VALUE!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x v="5704"/>
    <n v="9"/>
    <n v="0.2"/>
    <x v="7103"/>
    <n v="2016"/>
    <n v="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x v="1153"/>
    <n v="2"/>
    <n v="0"/>
    <x v="7104"/>
    <n v="2016"/>
    <n v="6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x v="5705"/>
    <n v="3"/>
    <n v="0.2"/>
    <x v="7105"/>
    <n v="2016"/>
    <n v="6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x v="2652"/>
    <n v="3"/>
    <n v="0"/>
    <x v="2953"/>
    <e v="#VALUE!"/>
    <e v="#VALUE!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x v="91"/>
    <n v="2"/>
    <n v="0"/>
    <x v="91"/>
    <n v="2015"/>
    <n v="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x v="580"/>
    <n v="3"/>
    <n v="0"/>
    <x v="7106"/>
    <e v="#VALUE!"/>
    <e v="#VALUE!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x v="2122"/>
    <n v="3"/>
    <n v="0"/>
    <x v="2293"/>
    <e v="#VALUE!"/>
    <e v="#VALUE!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x v="2270"/>
    <n v="7"/>
    <n v="0.2"/>
    <x v="2469"/>
    <e v="#VALUE!"/>
    <e v="#VALUE!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x v="2866"/>
    <n v="3"/>
    <n v="0"/>
    <x v="4829"/>
    <e v="#VALUE!"/>
    <e v="#VALUE!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x v="1801"/>
    <n v="3"/>
    <n v="0"/>
    <x v="2557"/>
    <n v="2017"/>
    <n v="2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x v="5706"/>
    <n v="7"/>
    <n v="0.2"/>
    <x v="7107"/>
    <e v="#VALUE!"/>
    <e v="#VALUE!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x v="1103"/>
    <n v="5"/>
    <n v="0.2"/>
    <x v="1573"/>
    <e v="#VALUE!"/>
    <e v="#VALUE!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x v="885"/>
    <n v="2"/>
    <n v="0.2"/>
    <x v="2026"/>
    <e v="#VALUE!"/>
    <e v="#VALUE!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x v="5707"/>
    <n v="5"/>
    <n v="0.4"/>
    <x v="7108"/>
    <e v="#VALUE!"/>
    <e v="#VALUE!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x v="5708"/>
    <n v="1"/>
    <n v="0.2"/>
    <x v="7109"/>
    <e v="#VALUE!"/>
    <e v="#VALUE!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x v="2368"/>
    <n v="4"/>
    <n v="0"/>
    <x v="7110"/>
    <n v="2016"/>
    <n v="6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x v="5709"/>
    <n v="6"/>
    <n v="0"/>
    <x v="7111"/>
    <e v="#VALUE!"/>
    <e v="#VALUE!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x v="4391"/>
    <n v="3"/>
    <n v="0"/>
    <x v="5256"/>
    <e v="#VALUE!"/>
    <e v="#VALUE!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x v="5710"/>
    <n v="1"/>
    <n v="0"/>
    <x v="5694"/>
    <e v="#VALUE!"/>
    <e v="#VALUE!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x v="2105"/>
    <n v="2"/>
    <n v="0"/>
    <x v="2278"/>
    <e v="#VALUE!"/>
    <e v="#VALUE!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x v="5711"/>
    <n v="9"/>
    <n v="0.2"/>
    <x v="7112"/>
    <e v="#VALUE!"/>
    <e v="#VALUE!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x v="874"/>
    <n v="3"/>
    <n v="0"/>
    <x v="910"/>
    <e v="#VALUE!"/>
    <e v="#VALUE!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x v="783"/>
    <n v="6"/>
    <n v="0"/>
    <x v="812"/>
    <e v="#VALUE!"/>
    <e v="#VALUE!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x v="5712"/>
    <n v="8"/>
    <n v="0"/>
    <x v="7113"/>
    <e v="#VALUE!"/>
    <e v="#VALUE!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x v="91"/>
    <n v="2"/>
    <n v="0"/>
    <x v="2027"/>
    <e v="#VALUE!"/>
    <e v="#VALUE!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x v="5713"/>
    <n v="1"/>
    <n v="0"/>
    <x v="7114"/>
    <n v="2017"/>
    <n v="2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x v="1833"/>
    <n v="6"/>
    <n v="0"/>
    <x v="7115"/>
    <e v="#VALUE!"/>
    <e v="#VALUE!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x v="5714"/>
    <n v="9"/>
    <n v="0.8"/>
    <x v="7116"/>
    <e v="#VALUE!"/>
    <e v="#VALUE!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x v="56"/>
    <n v="5"/>
    <n v="0"/>
    <x v="56"/>
    <e v="#VALUE!"/>
    <e v="#VALUE!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x v="178"/>
    <n v="4"/>
    <n v="0"/>
    <x v="2052"/>
    <e v="#VALUE!"/>
    <e v="#VALUE!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x v="983"/>
    <n v="4"/>
    <n v="0"/>
    <x v="1025"/>
    <n v="2017"/>
    <n v="4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x v="5715"/>
    <n v="3"/>
    <n v="0.32"/>
    <x v="7117"/>
    <e v="#VALUE!"/>
    <e v="#VALUE!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x v="5716"/>
    <n v="11"/>
    <n v="0"/>
    <x v="7118"/>
    <e v="#VALUE!"/>
    <e v="#VALUE!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x v="4560"/>
    <n v="6"/>
    <n v="0"/>
    <x v="7119"/>
    <e v="#VALUE!"/>
    <e v="#VALUE!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x v="545"/>
    <n v="2"/>
    <n v="0"/>
    <x v="558"/>
    <e v="#VALUE!"/>
    <e v="#VALUE!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x v="5717"/>
    <n v="4"/>
    <n v="0.2"/>
    <x v="7120"/>
    <n v="2016"/>
    <n v="11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x v="4526"/>
    <n v="5"/>
    <n v="0"/>
    <x v="5452"/>
    <n v="2014"/>
    <n v="10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x v="5238"/>
    <n v="4"/>
    <n v="0.2"/>
    <x v="7121"/>
    <n v="2016"/>
    <n v="11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x v="4663"/>
    <n v="3"/>
    <n v="0"/>
    <x v="5646"/>
    <e v="#VALUE!"/>
    <e v="#VALUE!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x v="3196"/>
    <n v="4"/>
    <n v="0"/>
    <x v="7122"/>
    <e v="#VALUE!"/>
    <e v="#VALUE!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x v="2066"/>
    <n v="3"/>
    <n v="0.2"/>
    <x v="2235"/>
    <e v="#VALUE!"/>
    <e v="#VALUE!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x v="3543"/>
    <n v="2"/>
    <n v="0"/>
    <x v="4085"/>
    <e v="#VALUE!"/>
    <e v="#VALUE!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x v="1034"/>
    <n v="1"/>
    <n v="0"/>
    <x v="7123"/>
    <e v="#VALUE!"/>
    <e v="#VALUE!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x v="5718"/>
    <n v="5"/>
    <n v="0"/>
    <x v="7124"/>
    <e v="#VALUE!"/>
    <e v="#VALUE!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x v="5719"/>
    <n v="3"/>
    <n v="0"/>
    <x v="7125"/>
    <e v="#VALUE!"/>
    <e v="#VALUE!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x v="5272"/>
    <n v="3"/>
    <n v="0.2"/>
    <x v="6488"/>
    <e v="#VALUE!"/>
    <e v="#VALUE!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x v="5720"/>
    <n v="3"/>
    <n v="0.2"/>
    <x v="7126"/>
    <e v="#VALUE!"/>
    <e v="#VALUE!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x v="708"/>
    <n v="3"/>
    <n v="0"/>
    <x v="730"/>
    <e v="#VALUE!"/>
    <e v="#VALUE!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x v="2923"/>
    <n v="2"/>
    <n v="0"/>
    <x v="7127"/>
    <e v="#VALUE!"/>
    <e v="#VALUE!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x v="445"/>
    <n v="3"/>
    <n v="0"/>
    <x v="459"/>
    <e v="#VALUE!"/>
    <e v="#VALUE!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x v="5721"/>
    <n v="2"/>
    <n v="0.2"/>
    <x v="7128"/>
    <n v="2014"/>
    <n v="5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x v="5722"/>
    <n v="2"/>
    <n v="0.7"/>
    <x v="7129"/>
    <n v="2014"/>
    <n v="5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x v="5723"/>
    <n v="6"/>
    <n v="0.2"/>
    <x v="7130"/>
    <n v="2014"/>
    <n v="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x v="5622"/>
    <n v="5"/>
    <n v="0.2"/>
    <x v="7131"/>
    <n v="2014"/>
    <n v="5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x v="2788"/>
    <n v="2"/>
    <n v="0.2"/>
    <x v="3118"/>
    <n v="2014"/>
    <n v="5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x v="379"/>
    <n v="2"/>
    <n v="0.2"/>
    <x v="7132"/>
    <n v="2016"/>
    <n v="7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x v="5724"/>
    <n v="4"/>
    <n v="0.2"/>
    <x v="7133"/>
    <n v="2016"/>
    <n v="12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x v="1095"/>
    <n v="5"/>
    <n v="0.2"/>
    <x v="7134"/>
    <e v="#VALUE!"/>
    <e v="#VALUE!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x v="1891"/>
    <n v="5"/>
    <n v="0.2"/>
    <x v="7135"/>
    <e v="#VALUE!"/>
    <e v="#VALUE!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x v="3084"/>
    <n v="2"/>
    <n v="0.2"/>
    <x v="3484"/>
    <n v="2017"/>
    <n v="12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x v="1623"/>
    <n v="2"/>
    <n v="0"/>
    <x v="2605"/>
    <e v="#VALUE!"/>
    <e v="#VALUE!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x v="5725"/>
    <n v="3"/>
    <n v="0.1"/>
    <x v="7136"/>
    <e v="#VALUE!"/>
    <e v="#VALUE!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x v="1309"/>
    <n v="3"/>
    <n v="0"/>
    <x v="6627"/>
    <e v="#VALUE!"/>
    <e v="#VALUE!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x v="5726"/>
    <n v="13"/>
    <n v="0.2"/>
    <x v="7137"/>
    <e v="#VALUE!"/>
    <e v="#VALUE!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x v="2059"/>
    <n v="2"/>
    <n v="0.2"/>
    <x v="2228"/>
    <n v="2015"/>
    <n v="5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x v="1309"/>
    <n v="3"/>
    <n v="0"/>
    <x v="1368"/>
    <e v="#VALUE!"/>
    <e v="#VALUE!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x v="5727"/>
    <n v="7"/>
    <n v="0"/>
    <x v="7138"/>
    <n v="2017"/>
    <n v="2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x v="504"/>
    <n v="5"/>
    <n v="0"/>
    <x v="7139"/>
    <n v="2017"/>
    <n v="2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x v="1001"/>
    <n v="2"/>
    <n v="0"/>
    <x v="6381"/>
    <n v="2017"/>
    <n v="2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x v="3651"/>
    <n v="2"/>
    <n v="0.2"/>
    <x v="4224"/>
    <e v="#VALUE!"/>
    <e v="#VALUE!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x v="5728"/>
    <n v="5"/>
    <n v="0"/>
    <x v="7140"/>
    <e v="#VALUE!"/>
    <e v="#VALUE!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x v="1353"/>
    <n v="8"/>
    <n v="0"/>
    <x v="7141"/>
    <e v="#VALUE!"/>
    <e v="#VALUE!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x v="5729"/>
    <n v="13"/>
    <n v="0"/>
    <x v="7142"/>
    <e v="#VALUE!"/>
    <e v="#VALUE!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x v="5730"/>
    <n v="2"/>
    <n v="0"/>
    <x v="7143"/>
    <e v="#VALUE!"/>
    <e v="#VALUE!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x v="2605"/>
    <n v="1"/>
    <n v="0"/>
    <x v="7144"/>
    <e v="#VALUE!"/>
    <e v="#VALUE!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x v="486"/>
    <n v="1"/>
    <n v="0.2"/>
    <x v="7145"/>
    <e v="#VALUE!"/>
    <e v="#VALUE!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x v="3323"/>
    <n v="2"/>
    <n v="0"/>
    <x v="7146"/>
    <e v="#VALUE!"/>
    <e v="#VALUE!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x v="2340"/>
    <n v="2"/>
    <n v="0"/>
    <x v="2555"/>
    <e v="#VALUE!"/>
    <e v="#VALUE!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x v="5731"/>
    <n v="6"/>
    <n v="0.2"/>
    <x v="7147"/>
    <e v="#VALUE!"/>
    <e v="#VALUE!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x v="1195"/>
    <n v="5"/>
    <n v="0.2"/>
    <x v="5066"/>
    <e v="#VALUE!"/>
    <e v="#VALUE!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x v="5732"/>
    <n v="3"/>
    <n v="0"/>
    <x v="7148"/>
    <e v="#VALUE!"/>
    <e v="#VALUE!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s v="05408"/>
    <x v="3"/>
    <s v="FUR-BO-10004834"/>
    <s v="Furniture"/>
    <s v="Bookcases"/>
    <s v="Riverside Palais Royal Lawyers Bookcase, Royale Cherry Finish"/>
    <x v="5733"/>
    <n v="5"/>
    <n v="0"/>
    <x v="7149"/>
    <n v="2015"/>
    <n v="8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x v="449"/>
    <n v="5"/>
    <n v="0"/>
    <x v="7150"/>
    <e v="#VALUE!"/>
    <e v="#VALUE!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x v="1227"/>
    <n v="3"/>
    <n v="0"/>
    <x v="3063"/>
    <e v="#VALUE!"/>
    <e v="#VALUE!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x v="5734"/>
    <n v="4"/>
    <n v="0.2"/>
    <x v="7151"/>
    <e v="#VALUE!"/>
    <e v="#VALUE!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x v="5735"/>
    <n v="2"/>
    <n v="0.2"/>
    <x v="865"/>
    <e v="#VALUE!"/>
    <e v="#VALUE!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x v="3939"/>
    <n v="2"/>
    <n v="0.2"/>
    <x v="4631"/>
    <e v="#VALUE!"/>
    <e v="#VALUE!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x v="5736"/>
    <n v="2"/>
    <n v="0.6"/>
    <x v="7152"/>
    <n v="2014"/>
    <n v="11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x v="834"/>
    <n v="4"/>
    <n v="0.3"/>
    <x v="869"/>
    <n v="2014"/>
    <n v="11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x v="457"/>
    <n v="2"/>
    <n v="0"/>
    <x v="471"/>
    <n v="2016"/>
    <n v="4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x v="752"/>
    <n v="2"/>
    <n v="0.2"/>
    <x v="7153"/>
    <n v="2016"/>
    <n v="11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x v="1777"/>
    <n v="3"/>
    <n v="0.2"/>
    <x v="7154"/>
    <n v="2016"/>
    <n v="11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x v="5737"/>
    <n v="1"/>
    <n v="0.2"/>
    <x v="7155"/>
    <n v="2016"/>
    <n v="1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x v="338"/>
    <n v="2"/>
    <n v="0"/>
    <x v="349"/>
    <e v="#VALUE!"/>
    <e v="#VALUE!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x v="2720"/>
    <n v="2"/>
    <n v="0"/>
    <x v="210"/>
    <e v="#VALUE!"/>
    <e v="#VALUE!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x v="737"/>
    <n v="3"/>
    <n v="0"/>
    <x v="5113"/>
    <e v="#VALUE!"/>
    <e v="#VALUE!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x v="4696"/>
    <n v="2"/>
    <n v="0"/>
    <x v="7156"/>
    <e v="#VALUE!"/>
    <e v="#VALUE!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x v="5738"/>
    <n v="5"/>
    <n v="0"/>
    <x v="7157"/>
    <e v="#VALUE!"/>
    <e v="#VALUE!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x v="4459"/>
    <n v="4"/>
    <n v="0"/>
    <x v="5350"/>
    <e v="#VALUE!"/>
    <e v="#VALUE!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x v="4523"/>
    <n v="5"/>
    <n v="0.2"/>
    <x v="5448"/>
    <e v="#VALUE!"/>
    <e v="#VALUE!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x v="5739"/>
    <n v="2"/>
    <n v="0"/>
    <x v="7158"/>
    <n v="2017"/>
    <n v="4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x v="758"/>
    <n v="3"/>
    <n v="0"/>
    <x v="6173"/>
    <e v="#VALUE!"/>
    <e v="#VALUE!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x v="3314"/>
    <n v="2"/>
    <n v="0"/>
    <x v="990"/>
    <e v="#VALUE!"/>
    <e v="#VALUE!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x v="3999"/>
    <n v="2"/>
    <n v="0"/>
    <x v="4713"/>
    <e v="#VALUE!"/>
    <e v="#VALUE!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x v="5740"/>
    <n v="5"/>
    <n v="0.2"/>
    <x v="7159"/>
    <e v="#VALUE!"/>
    <e v="#VALUE!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x v="294"/>
    <n v="2"/>
    <n v="0"/>
    <x v="7160"/>
    <e v="#VALUE!"/>
    <e v="#VALUE!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x v="3890"/>
    <n v="1"/>
    <n v="0"/>
    <x v="6788"/>
    <e v="#VALUE!"/>
    <e v="#VALUE!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x v="2735"/>
    <n v="5"/>
    <n v="0"/>
    <x v="5546"/>
    <n v="2017"/>
    <n v="9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x v="5741"/>
    <n v="6"/>
    <n v="0"/>
    <x v="7161"/>
    <n v="2017"/>
    <n v="7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x v="5742"/>
    <n v="5"/>
    <n v="0.2"/>
    <x v="7162"/>
    <e v="#VALUE!"/>
    <e v="#VALUE!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x v="3235"/>
    <n v="4"/>
    <n v="0.2"/>
    <x v="7163"/>
    <e v="#VALUE!"/>
    <e v="#VALUE!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x v="5743"/>
    <n v="2"/>
    <n v="0.2"/>
    <x v="7164"/>
    <e v="#VALUE!"/>
    <e v="#VALUE!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x v="1832"/>
    <n v="5"/>
    <n v="0.2"/>
    <x v="5643"/>
    <n v="2016"/>
    <n v="3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x v="5744"/>
    <n v="1"/>
    <n v="0"/>
    <x v="7165"/>
    <e v="#VALUE!"/>
    <e v="#VALUE!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x v="5745"/>
    <n v="8"/>
    <n v="0.8"/>
    <x v="7166"/>
    <e v="#VALUE!"/>
    <e v="#VALUE!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x v="3652"/>
    <n v="3"/>
    <n v="0.6"/>
    <x v="7167"/>
    <e v="#VALUE!"/>
    <e v="#VALUE!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x v="1316"/>
    <n v="4"/>
    <n v="0.8"/>
    <x v="7168"/>
    <e v="#VALUE!"/>
    <e v="#VALUE!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x v="5746"/>
    <n v="9"/>
    <n v="0.2"/>
    <x v="7169"/>
    <e v="#VALUE!"/>
    <e v="#VALUE!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x v="5747"/>
    <n v="5"/>
    <n v="0.8"/>
    <x v="7170"/>
    <e v="#VALUE!"/>
    <e v="#VALUE!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x v="5748"/>
    <n v="2"/>
    <n v="0.8"/>
    <x v="7171"/>
    <e v="#VALUE!"/>
    <e v="#VALUE!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x v="1876"/>
    <n v="3"/>
    <n v="0"/>
    <x v="2020"/>
    <e v="#VALUE!"/>
    <e v="#VALUE!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x v="1860"/>
    <n v="2"/>
    <n v="0.2"/>
    <x v="2002"/>
    <e v="#VALUE!"/>
    <e v="#VALUE!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x v="4155"/>
    <n v="5"/>
    <n v="0"/>
    <x v="4910"/>
    <e v="#VALUE!"/>
    <e v="#VALUE!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x v="1020"/>
    <n v="1"/>
    <n v="0"/>
    <x v="1065"/>
    <e v="#VALUE!"/>
    <e v="#VALUE!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x v="5482"/>
    <n v="2"/>
    <n v="0"/>
    <x v="7172"/>
    <e v="#VALUE!"/>
    <e v="#VALUE!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x v="5749"/>
    <n v="3"/>
    <n v="0"/>
    <x v="7173"/>
    <n v="2015"/>
    <n v="9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x v="5750"/>
    <n v="5"/>
    <n v="0"/>
    <x v="7174"/>
    <n v="2014"/>
    <n v="5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x v="5751"/>
    <n v="5"/>
    <n v="0.32"/>
    <x v="7175"/>
    <e v="#VALUE!"/>
    <e v="#VALUE!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x v="121"/>
    <n v="3"/>
    <n v="0.3"/>
    <x v="123"/>
    <e v="#VALUE!"/>
    <e v="#VALUE!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x v="3067"/>
    <n v="1"/>
    <n v="0.2"/>
    <x v="7176"/>
    <e v="#VALUE!"/>
    <e v="#VALUE!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x v="5752"/>
    <n v="2"/>
    <n v="0.3"/>
    <x v="7177"/>
    <e v="#VALUE!"/>
    <e v="#VALUE!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x v="3835"/>
    <n v="6"/>
    <n v="0.2"/>
    <x v="1986"/>
    <e v="#VALUE!"/>
    <e v="#VALUE!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x v="953"/>
    <n v="2"/>
    <n v="0.3"/>
    <x v="992"/>
    <e v="#VALUE!"/>
    <e v="#VALUE!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x v="5753"/>
    <n v="1"/>
    <n v="0.2"/>
    <x v="7178"/>
    <e v="#VALUE!"/>
    <e v="#VALUE!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x v="2556"/>
    <n v="3"/>
    <n v="0.8"/>
    <x v="7179"/>
    <e v="#VALUE!"/>
    <e v="#VALUE!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x v="3497"/>
    <n v="3"/>
    <n v="0.8"/>
    <x v="7180"/>
    <e v="#VALUE!"/>
    <e v="#VALUE!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x v="559"/>
    <n v="2"/>
    <n v="0.2"/>
    <x v="7181"/>
    <n v="2015"/>
    <n v="12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x v="5754"/>
    <n v="2"/>
    <n v="0.4"/>
    <x v="7182"/>
    <n v="2015"/>
    <n v="12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x v="5755"/>
    <n v="4"/>
    <n v="0.4"/>
    <x v="4785"/>
    <n v="2015"/>
    <n v="12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x v="5756"/>
    <n v="2"/>
    <n v="0.2"/>
    <x v="7183"/>
    <n v="2015"/>
    <n v="12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x v="5757"/>
    <n v="3"/>
    <n v="0.4"/>
    <x v="7184"/>
    <n v="2015"/>
    <n v="12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x v="5758"/>
    <n v="7"/>
    <n v="0"/>
    <x v="7185"/>
    <e v="#VALUE!"/>
    <e v="#VALUE!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x v="5116"/>
    <n v="2"/>
    <n v="0.2"/>
    <x v="7186"/>
    <e v="#VALUE!"/>
    <e v="#VALUE!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x v="4309"/>
    <n v="1"/>
    <n v="0"/>
    <x v="5139"/>
    <e v="#VALUE!"/>
    <e v="#VALUE!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x v="1552"/>
    <n v="1"/>
    <n v="0"/>
    <x v="7187"/>
    <e v="#VALUE!"/>
    <e v="#VALUE!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x v="5759"/>
    <n v="2"/>
    <n v="0.2"/>
    <x v="7188"/>
    <e v="#VALUE!"/>
    <e v="#VALUE!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x v="1505"/>
    <n v="8"/>
    <n v="0.7"/>
    <x v="7189"/>
    <e v="#VALUE!"/>
    <e v="#VALUE!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x v="960"/>
    <n v="4"/>
    <n v="0.2"/>
    <x v="999"/>
    <e v="#VALUE!"/>
    <e v="#VALUE!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x v="5760"/>
    <n v="2"/>
    <n v="0.8"/>
    <x v="7190"/>
    <e v="#VALUE!"/>
    <e v="#VALUE!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x v="233"/>
    <n v="5"/>
    <n v="0.2"/>
    <x v="1430"/>
    <n v="2014"/>
    <n v="7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x v="5761"/>
    <n v="4"/>
    <n v="0.2"/>
    <x v="7191"/>
    <n v="2014"/>
    <n v="7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x v="233"/>
    <n v="4"/>
    <n v="0"/>
    <x v="245"/>
    <e v="#VALUE!"/>
    <e v="#VALUE!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x v="1610"/>
    <n v="3"/>
    <n v="0"/>
    <x v="5225"/>
    <e v="#VALUE!"/>
    <e v="#VALUE!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x v="2854"/>
    <n v="5"/>
    <n v="0"/>
    <x v="3194"/>
    <e v="#VALUE!"/>
    <e v="#VALUE!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x v="5762"/>
    <n v="5"/>
    <n v="0"/>
    <x v="7192"/>
    <e v="#VALUE!"/>
    <e v="#VALUE!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x v="4107"/>
    <n v="7"/>
    <n v="0.2"/>
    <x v="4849"/>
    <n v="2015"/>
    <n v="8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x v="5763"/>
    <n v="4"/>
    <n v="0.2"/>
    <x v="7193"/>
    <n v="2015"/>
    <n v="8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x v="5764"/>
    <n v="7"/>
    <n v="0.2"/>
    <x v="7194"/>
    <n v="2015"/>
    <n v="8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x v="2999"/>
    <n v="2"/>
    <n v="0.2"/>
    <x v="3379"/>
    <n v="2015"/>
    <n v="8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x v="5765"/>
    <n v="3"/>
    <n v="0.2"/>
    <x v="7195"/>
    <n v="2015"/>
    <n v="8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x v="3005"/>
    <n v="10"/>
    <n v="0.2"/>
    <x v="3389"/>
    <n v="2015"/>
    <n v="8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x v="3487"/>
    <n v="2"/>
    <n v="0.7"/>
    <x v="6643"/>
    <n v="2015"/>
    <n v="8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x v="5766"/>
    <n v="3"/>
    <n v="0"/>
    <x v="7196"/>
    <e v="#VALUE!"/>
    <e v="#VALUE!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x v="1635"/>
    <n v="3"/>
    <n v="0"/>
    <x v="1740"/>
    <e v="#VALUE!"/>
    <e v="#VALUE!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x v="326"/>
    <n v="4"/>
    <n v="0.2"/>
    <x v="7197"/>
    <e v="#VALUE!"/>
    <e v="#VALUE!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x v="5767"/>
    <n v="3"/>
    <n v="0.2"/>
    <x v="7198"/>
    <e v="#VALUE!"/>
    <e v="#VALUE!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x v="2417"/>
    <n v="4"/>
    <n v="0.2"/>
    <x v="2659"/>
    <e v="#VALUE!"/>
    <e v="#VALUE!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x v="2349"/>
    <n v="2"/>
    <n v="0"/>
    <x v="2569"/>
    <e v="#VALUE!"/>
    <e v="#VALUE!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x v="5396"/>
    <n v="3"/>
    <n v="0.2"/>
    <x v="7199"/>
    <e v="#VALUE!"/>
    <e v="#VALUE!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x v="2463"/>
    <n v="3"/>
    <n v="0.2"/>
    <x v="6033"/>
    <e v="#VALUE!"/>
    <e v="#VALUE!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x v="1864"/>
    <n v="4"/>
    <n v="0.2"/>
    <x v="7200"/>
    <e v="#VALUE!"/>
    <e v="#VALUE!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x v="5768"/>
    <n v="7"/>
    <n v="0.6"/>
    <x v="7201"/>
    <e v="#VALUE!"/>
    <e v="#VALUE!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x v="2176"/>
    <n v="1"/>
    <n v="0.2"/>
    <x v="7202"/>
    <e v="#VALUE!"/>
    <e v="#VALUE!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x v="5769"/>
    <n v="7"/>
    <n v="0.2"/>
    <x v="7203"/>
    <e v="#VALUE!"/>
    <e v="#VALUE!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x v="5770"/>
    <n v="4"/>
    <n v="0.6"/>
    <x v="7204"/>
    <n v="2016"/>
    <n v="10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x v="5771"/>
    <n v="2"/>
    <n v="0.8"/>
    <x v="7205"/>
    <n v="2016"/>
    <n v="10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x v="2868"/>
    <n v="5"/>
    <n v="0"/>
    <x v="7206"/>
    <e v="#VALUE!"/>
    <e v="#VALUE!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x v="458"/>
    <n v="2"/>
    <n v="0"/>
    <x v="472"/>
    <e v="#VALUE!"/>
    <e v="#VALUE!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x v="1377"/>
    <n v="1"/>
    <n v="0"/>
    <x v="7207"/>
    <e v="#VALUE!"/>
    <e v="#VALUE!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x v="5231"/>
    <n v="3"/>
    <n v="0.2"/>
    <x v="6426"/>
    <e v="#VALUE!"/>
    <e v="#VALUE!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x v="5772"/>
    <n v="8"/>
    <n v="0.2"/>
    <x v="7208"/>
    <e v="#VALUE!"/>
    <e v="#VALUE!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x v="1755"/>
    <n v="2"/>
    <n v="0"/>
    <x v="907"/>
    <e v="#VALUE!"/>
    <e v="#VALUE!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x v="4810"/>
    <n v="4"/>
    <n v="0.2"/>
    <x v="2152"/>
    <e v="#VALUE!"/>
    <e v="#VALUE!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x v="795"/>
    <n v="4"/>
    <n v="0.2"/>
    <x v="824"/>
    <n v="2014"/>
    <n v="3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x v="5773"/>
    <n v="7"/>
    <n v="0.6"/>
    <x v="7209"/>
    <n v="2014"/>
    <n v="3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x v="5774"/>
    <n v="3"/>
    <n v="0.2"/>
    <x v="7210"/>
    <n v="2014"/>
    <n v="3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x v="2473"/>
    <n v="5"/>
    <n v="0"/>
    <x v="2726"/>
    <n v="2017"/>
    <n v="2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x v="5775"/>
    <n v="5"/>
    <n v="0"/>
    <x v="7211"/>
    <n v="2017"/>
    <n v="2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x v="5199"/>
    <n v="5"/>
    <n v="0.2"/>
    <x v="6373"/>
    <n v="2017"/>
    <n v="2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x v="1977"/>
    <n v="2"/>
    <n v="0"/>
    <x v="3684"/>
    <n v="2014"/>
    <n v="12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x v="2345"/>
    <n v="2"/>
    <n v="0"/>
    <x v="3741"/>
    <n v="2016"/>
    <n v="2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x v="3377"/>
    <n v="3"/>
    <n v="0.2"/>
    <x v="3863"/>
    <n v="2016"/>
    <n v="2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x v="1705"/>
    <n v="2"/>
    <n v="0"/>
    <x v="1817"/>
    <n v="2016"/>
    <n v="2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x v="5776"/>
    <n v="5"/>
    <n v="0"/>
    <x v="7212"/>
    <n v="2016"/>
    <n v="2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x v="5777"/>
    <n v="4"/>
    <n v="0"/>
    <x v="7213"/>
    <e v="#VALUE!"/>
    <e v="#VALUE!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x v="332"/>
    <n v="2"/>
    <n v="0"/>
    <x v="342"/>
    <e v="#VALUE!"/>
    <e v="#VALUE!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x v="2834"/>
    <n v="6"/>
    <n v="0"/>
    <x v="7214"/>
    <n v="2014"/>
    <n v="6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x v="5778"/>
    <n v="8"/>
    <n v="0"/>
    <x v="7215"/>
    <e v="#VALUE!"/>
    <e v="#VALUE!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x v="3863"/>
    <n v="5"/>
    <n v="0"/>
    <x v="4526"/>
    <e v="#VALUE!"/>
    <e v="#VALUE!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x v="2142"/>
    <n v="2"/>
    <n v="0"/>
    <x v="7216"/>
    <e v="#VALUE!"/>
    <e v="#VALUE!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x v="760"/>
    <n v="4"/>
    <n v="0"/>
    <x v="4771"/>
    <e v="#VALUE!"/>
    <e v="#VALUE!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x v="2516"/>
    <n v="2"/>
    <n v="0"/>
    <x v="7217"/>
    <e v="#VALUE!"/>
    <e v="#VALUE!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x v="5779"/>
    <n v="4"/>
    <n v="0"/>
    <x v="7218"/>
    <e v="#VALUE!"/>
    <e v="#VALUE!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x v="1176"/>
    <n v="1"/>
    <n v="0"/>
    <x v="1061"/>
    <e v="#VALUE!"/>
    <e v="#VALUE!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x v="3737"/>
    <n v="4"/>
    <n v="0"/>
    <x v="4340"/>
    <e v="#VALUE!"/>
    <e v="#VALUE!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x v="1623"/>
    <n v="2"/>
    <n v="0"/>
    <x v="1727"/>
    <e v="#VALUE!"/>
    <e v="#VALUE!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x v="2892"/>
    <n v="7"/>
    <n v="0"/>
    <x v="3244"/>
    <e v="#VALUE!"/>
    <e v="#VALUE!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x v="2579"/>
    <n v="3"/>
    <n v="0"/>
    <x v="2861"/>
    <e v="#VALUE!"/>
    <e v="#VALUE!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x v="4402"/>
    <n v="2"/>
    <n v="0.2"/>
    <x v="5271"/>
    <n v="2014"/>
    <n v="1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x v="2891"/>
    <n v="2"/>
    <n v="0.7"/>
    <x v="3243"/>
    <n v="2014"/>
    <n v="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x v="2777"/>
    <n v="3"/>
    <n v="0.7"/>
    <x v="3105"/>
    <n v="2014"/>
    <n v="1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x v="5780"/>
    <n v="2"/>
    <n v="0.2"/>
    <x v="7219"/>
    <n v="2017"/>
    <n v="6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x v="3646"/>
    <n v="2"/>
    <n v="0.2"/>
    <x v="7220"/>
    <n v="2017"/>
    <n v="6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x v="90"/>
    <n v="1"/>
    <n v="0"/>
    <x v="90"/>
    <n v="2016"/>
    <n v="10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x v="1099"/>
    <n v="2"/>
    <n v="0.2"/>
    <x v="7221"/>
    <e v="#VALUE!"/>
    <e v="#VALUE!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x v="5781"/>
    <n v="2"/>
    <n v="0"/>
    <x v="7222"/>
    <e v="#VALUE!"/>
    <e v="#VALUE!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x v="5782"/>
    <n v="4"/>
    <n v="0.2"/>
    <x v="7223"/>
    <e v="#VALUE!"/>
    <e v="#VALUE!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x v="5783"/>
    <n v="5"/>
    <n v="0.7"/>
    <x v="7224"/>
    <e v="#VALUE!"/>
    <e v="#VALUE!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x v="4295"/>
    <n v="3"/>
    <n v="0.4"/>
    <x v="5118"/>
    <e v="#VALUE!"/>
    <e v="#VALUE!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x v="5784"/>
    <n v="7"/>
    <n v="0.1"/>
    <x v="7225"/>
    <e v="#VALUE!"/>
    <e v="#VALUE!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x v="629"/>
    <n v="3"/>
    <n v="0.2"/>
    <x v="643"/>
    <e v="#VALUE!"/>
    <e v="#VALUE!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x v="1215"/>
    <n v="3"/>
    <n v="0"/>
    <x v="7226"/>
    <n v="2014"/>
    <n v="12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x v="5785"/>
    <n v="13"/>
    <n v="0"/>
    <x v="7227"/>
    <n v="2014"/>
    <n v="1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x v="946"/>
    <n v="2"/>
    <n v="0"/>
    <x v="5477"/>
    <n v="2014"/>
    <n v="3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x v="1030"/>
    <n v="3"/>
    <n v="0"/>
    <x v="3789"/>
    <n v="2014"/>
    <n v="3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x v="457"/>
    <n v="2"/>
    <n v="0"/>
    <x v="471"/>
    <n v="2014"/>
    <n v="3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x v="3949"/>
    <n v="3"/>
    <n v="0"/>
    <x v="232"/>
    <e v="#VALUE!"/>
    <e v="#VALUE!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x v="739"/>
    <n v="2"/>
    <n v="0"/>
    <x v="1546"/>
    <n v="2017"/>
    <n v="12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x v="3590"/>
    <n v="1"/>
    <n v="0"/>
    <x v="4142"/>
    <n v="2015"/>
    <n v="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x v="3010"/>
    <n v="3"/>
    <n v="0"/>
    <x v="7228"/>
    <e v="#VALUE!"/>
    <e v="#VALUE!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x v="5786"/>
    <n v="2"/>
    <n v="0"/>
    <x v="7229"/>
    <e v="#VALUE!"/>
    <e v="#VALUE!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x v="5787"/>
    <n v="7"/>
    <n v="0"/>
    <x v="7230"/>
    <e v="#VALUE!"/>
    <e v="#VALUE!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x v="5788"/>
    <n v="5"/>
    <n v="0"/>
    <x v="7231"/>
    <e v="#VALUE!"/>
    <e v="#VALUE!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x v="5789"/>
    <n v="4"/>
    <n v="0"/>
    <x v="7232"/>
    <e v="#VALUE!"/>
    <e v="#VALUE!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x v="5790"/>
    <n v="5"/>
    <n v="0"/>
    <x v="7233"/>
    <e v="#VALUE!"/>
    <e v="#VALUE!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x v="5791"/>
    <n v="11"/>
    <n v="0.2"/>
    <x v="7234"/>
    <e v="#VALUE!"/>
    <e v="#VALUE!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x v="4377"/>
    <n v="2"/>
    <n v="0.2"/>
    <x v="5230"/>
    <e v="#VALUE!"/>
    <e v="#VALUE!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x v="5792"/>
    <n v="3"/>
    <n v="0.2"/>
    <x v="7235"/>
    <n v="2016"/>
    <n v="6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x v="5113"/>
    <n v="2"/>
    <n v="0.2"/>
    <x v="232"/>
    <n v="2016"/>
    <n v="6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x v="1859"/>
    <n v="1"/>
    <n v="0.4"/>
    <x v="7236"/>
    <e v="#VALUE!"/>
    <e v="#VALUE!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x v="4770"/>
    <n v="3"/>
    <n v="0.2"/>
    <x v="5786"/>
    <e v="#VALUE!"/>
    <e v="#VALUE!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x v="4713"/>
    <n v="3"/>
    <n v="0.2"/>
    <x v="7237"/>
    <e v="#VALUE!"/>
    <e v="#VALUE!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x v="405"/>
    <n v="1"/>
    <n v="0.2"/>
    <x v="7238"/>
    <e v="#VALUE!"/>
    <e v="#VALUE!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x v="5793"/>
    <n v="3"/>
    <n v="0.6"/>
    <x v="7239"/>
    <n v="2014"/>
    <n v="12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x v="2454"/>
    <n v="2"/>
    <n v="0.2"/>
    <x v="3335"/>
    <n v="2014"/>
    <n v="1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x v="5253"/>
    <n v="7"/>
    <n v="0"/>
    <x v="7240"/>
    <e v="#VALUE!"/>
    <e v="#VALUE!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x v="3066"/>
    <n v="3"/>
    <n v="0.2"/>
    <x v="3462"/>
    <e v="#VALUE!"/>
    <e v="#VALUE!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x v="4634"/>
    <n v="3"/>
    <n v="0.2"/>
    <x v="5605"/>
    <e v="#VALUE!"/>
    <e v="#VALUE!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x v="5794"/>
    <n v="5"/>
    <n v="0"/>
    <x v="7241"/>
    <e v="#VALUE!"/>
    <e v="#VALUE!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x v="3002"/>
    <n v="3"/>
    <n v="0"/>
    <x v="3384"/>
    <e v="#VALUE!"/>
    <e v="#VALUE!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x v="1423"/>
    <n v="2"/>
    <n v="0"/>
    <x v="1500"/>
    <e v="#VALUE!"/>
    <e v="#VALUE!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x v="781"/>
    <n v="7"/>
    <n v="0"/>
    <x v="7242"/>
    <n v="2014"/>
    <n v="5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x v="5795"/>
    <n v="3"/>
    <n v="0.2"/>
    <x v="7243"/>
    <n v="2015"/>
    <n v="10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x v="2496"/>
    <n v="3"/>
    <n v="0"/>
    <x v="2753"/>
    <n v="2015"/>
    <n v="10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x v="91"/>
    <n v="2"/>
    <n v="0"/>
    <x v="91"/>
    <e v="#VALUE!"/>
    <e v="#VALUE!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x v="450"/>
    <n v="5"/>
    <n v="0"/>
    <x v="464"/>
    <e v="#VALUE!"/>
    <e v="#VALUE!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x v="808"/>
    <n v="1"/>
    <n v="0"/>
    <x v="7244"/>
    <e v="#VALUE!"/>
    <e v="#VALUE!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x v="3977"/>
    <n v="3"/>
    <n v="0"/>
    <x v="4680"/>
    <e v="#VALUE!"/>
    <e v="#VALUE!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x v="369"/>
    <n v="1"/>
    <n v="0"/>
    <x v="7245"/>
    <e v="#VALUE!"/>
    <e v="#VALUE!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x v="2512"/>
    <n v="5"/>
    <n v="0.3"/>
    <x v="7246"/>
    <e v="#VALUE!"/>
    <e v="#VALUE!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x v="5796"/>
    <n v="7"/>
    <n v="0.8"/>
    <x v="7247"/>
    <e v="#VALUE!"/>
    <e v="#VALUE!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x v="5797"/>
    <n v="3"/>
    <n v="0.7"/>
    <x v="7248"/>
    <e v="#VALUE!"/>
    <e v="#VALUE!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x v="2950"/>
    <n v="4"/>
    <n v="0.2"/>
    <x v="7249"/>
    <n v="2017"/>
    <n v="6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x v="3511"/>
    <n v="3"/>
    <n v="0.2"/>
    <x v="4041"/>
    <e v="#VALUE!"/>
    <e v="#VALUE!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x v="1157"/>
    <n v="1"/>
    <n v="0"/>
    <x v="7250"/>
    <e v="#VALUE!"/>
    <e v="#VALUE!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x v="5798"/>
    <n v="8"/>
    <n v="0.2"/>
    <x v="7251"/>
    <e v="#VALUE!"/>
    <e v="#VALUE!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x v="1636"/>
    <n v="2"/>
    <n v="0"/>
    <x v="4162"/>
    <e v="#VALUE!"/>
    <e v="#VALUE!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x v="202"/>
    <n v="4"/>
    <n v="0"/>
    <x v="7252"/>
    <e v="#VALUE!"/>
    <e v="#VALUE!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x v="5799"/>
    <n v="3"/>
    <n v="0"/>
    <x v="7253"/>
    <n v="2016"/>
    <n v="4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x v="2430"/>
    <n v="5"/>
    <n v="0.2"/>
    <x v="3400"/>
    <n v="2016"/>
    <n v="4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x v="5800"/>
    <n v="2"/>
    <n v="0.2"/>
    <x v="7254"/>
    <e v="#VALUE!"/>
    <e v="#VALUE!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x v="5801"/>
    <n v="4"/>
    <n v="0.15"/>
    <x v="7255"/>
    <e v="#VALUE!"/>
    <e v="#VALUE!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x v="5802"/>
    <n v="7"/>
    <n v="0"/>
    <x v="7256"/>
    <e v="#VALUE!"/>
    <e v="#VALUE!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x v="5803"/>
    <n v="3"/>
    <n v="0"/>
    <x v="7257"/>
    <n v="2014"/>
    <n v="11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x v="5804"/>
    <n v="3"/>
    <n v="0.2"/>
    <x v="7258"/>
    <n v="2016"/>
    <n v="7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x v="5805"/>
    <n v="3"/>
    <n v="0.2"/>
    <x v="7259"/>
    <n v="2016"/>
    <n v="7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x v="4289"/>
    <n v="3"/>
    <n v="0"/>
    <x v="5106"/>
    <e v="#VALUE!"/>
    <e v="#VALUE!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x v="3939"/>
    <n v="2"/>
    <n v="0.2"/>
    <x v="4631"/>
    <n v="2016"/>
    <n v="3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x v="5806"/>
    <n v="5"/>
    <n v="0"/>
    <x v="7260"/>
    <n v="2016"/>
    <n v="1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x v="5652"/>
    <n v="4"/>
    <n v="0"/>
    <x v="7261"/>
    <n v="2016"/>
    <n v="12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x v="5807"/>
    <n v="7"/>
    <n v="0"/>
    <x v="7262"/>
    <n v="2016"/>
    <n v="12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x v="5808"/>
    <n v="14"/>
    <n v="0"/>
    <x v="7263"/>
    <e v="#VALUE!"/>
    <e v="#VALUE!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x v="5809"/>
    <n v="9"/>
    <n v="0"/>
    <x v="7264"/>
    <e v="#VALUE!"/>
    <e v="#VALUE!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x v="5810"/>
    <n v="5"/>
    <n v="0"/>
    <x v="7265"/>
    <e v="#VALUE!"/>
    <e v="#VALUE!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x v="1344"/>
    <n v="3"/>
    <n v="0"/>
    <x v="1407"/>
    <n v="2015"/>
    <n v="12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x v="1306"/>
    <n v="1"/>
    <n v="0.2"/>
    <x v="1364"/>
    <n v="2014"/>
    <n v="2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x v="1252"/>
    <n v="3"/>
    <n v="0.2"/>
    <x v="1306"/>
    <n v="2014"/>
    <n v="2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x v="5811"/>
    <n v="6"/>
    <n v="0"/>
    <x v="7266"/>
    <n v="2017"/>
    <n v="1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x v="5812"/>
    <n v="8"/>
    <n v="0"/>
    <x v="7267"/>
    <n v="2017"/>
    <n v="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x v="2436"/>
    <n v="3"/>
    <n v="0"/>
    <x v="7268"/>
    <n v="2017"/>
    <n v="1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x v="5813"/>
    <n v="1"/>
    <n v="0"/>
    <x v="7269"/>
    <n v="2017"/>
    <n v="1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x v="1018"/>
    <n v="2"/>
    <n v="0"/>
    <x v="1062"/>
    <n v="2017"/>
    <n v="1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x v="5814"/>
    <n v="2"/>
    <n v="0.2"/>
    <x v="1841"/>
    <e v="#VALUE!"/>
    <e v="#VALUE!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x v="90"/>
    <n v="1"/>
    <n v="0"/>
    <x v="90"/>
    <e v="#VALUE!"/>
    <e v="#VALUE!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x v="4169"/>
    <n v="3"/>
    <n v="0.2"/>
    <x v="4933"/>
    <e v="#VALUE!"/>
    <e v="#VALUE!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x v="5721"/>
    <n v="2"/>
    <n v="0.2"/>
    <x v="7270"/>
    <e v="#VALUE!"/>
    <e v="#VALUE!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x v="3126"/>
    <n v="5"/>
    <n v="0"/>
    <x v="3541"/>
    <n v="2014"/>
    <n v="1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x v="1061"/>
    <n v="4"/>
    <n v="0"/>
    <x v="1104"/>
    <n v="2014"/>
    <n v="11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x v="545"/>
    <n v="2"/>
    <n v="0"/>
    <x v="558"/>
    <n v="2014"/>
    <n v="11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x v="560"/>
    <n v="2"/>
    <n v="0.2"/>
    <x v="7271"/>
    <n v="2017"/>
    <n v="6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x v="3215"/>
    <n v="1"/>
    <n v="0"/>
    <x v="7272"/>
    <e v="#VALUE!"/>
    <e v="#VALUE!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x v="4771"/>
    <n v="2"/>
    <n v="0.2"/>
    <x v="5787"/>
    <e v="#VALUE!"/>
    <e v="#VALUE!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x v="5815"/>
    <n v="4"/>
    <n v="0.32"/>
    <x v="2202"/>
    <e v="#VALUE!"/>
    <e v="#VALUE!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x v="559"/>
    <n v="2"/>
    <n v="0.2"/>
    <x v="572"/>
    <e v="#VALUE!"/>
    <e v="#VALUE!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x v="5816"/>
    <n v="1"/>
    <n v="0"/>
    <x v="7273"/>
    <n v="2016"/>
    <n v="5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x v="1377"/>
    <n v="1"/>
    <n v="0"/>
    <x v="5419"/>
    <n v="2016"/>
    <n v="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x v="5817"/>
    <n v="7"/>
    <n v="0"/>
    <x v="7274"/>
    <n v="2016"/>
    <m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x v="452"/>
    <n v="5"/>
    <n v="0"/>
    <x v="7016"/>
    <n v="2017"/>
    <m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x v="2501"/>
    <n v="2"/>
    <n v="0"/>
    <x v="2758"/>
    <n v="2017"/>
    <m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x v="505"/>
    <n v="7"/>
    <n v="0"/>
    <x v="7275"/>
    <n v="2017"/>
    <m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x v="5818"/>
    <n v="2"/>
    <n v="0"/>
    <x v="7276"/>
    <e v="#VALUE!"/>
    <m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x v="3383"/>
    <n v="5"/>
    <n v="0"/>
    <x v="7277"/>
    <e v="#VALUE!"/>
    <m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x v="5819"/>
    <n v="2"/>
    <n v="0.2"/>
    <x v="7278"/>
    <n v="2016"/>
    <m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x v="1071"/>
    <n v="5"/>
    <n v="0.2"/>
    <x v="7279"/>
    <n v="2016"/>
    <m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x v="3450"/>
    <n v="7"/>
    <n v="0"/>
    <x v="6864"/>
    <n v="2016"/>
    <m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x v="518"/>
    <n v="2"/>
    <n v="0"/>
    <x v="534"/>
    <n v="2016"/>
    <m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x v="2475"/>
    <n v="2"/>
    <n v="0.2"/>
    <x v="2729"/>
    <n v="2016"/>
    <m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x v="5820"/>
    <n v="7"/>
    <n v="0"/>
    <x v="232"/>
    <n v="2016"/>
    <m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x v="5821"/>
    <n v="4"/>
    <n v="0.2"/>
    <x v="7280"/>
    <n v="2016"/>
    <m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x v="5822"/>
    <n v="14"/>
    <n v="0.2"/>
    <x v="7281"/>
    <n v="2016"/>
    <m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x v="1890"/>
    <n v="1"/>
    <n v="0"/>
    <x v="2035"/>
    <n v="2015"/>
    <m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x v="1045"/>
    <n v="5"/>
    <n v="0.2"/>
    <x v="5734"/>
    <n v="2017"/>
    <m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x v="591"/>
    <n v="7"/>
    <n v="0"/>
    <x v="7282"/>
    <e v="#VALUE!"/>
    <m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x v="5823"/>
    <n v="2"/>
    <n v="0"/>
    <x v="7283"/>
    <e v="#VALUE!"/>
    <m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x v="2432"/>
    <n v="10"/>
    <n v="0"/>
    <x v="2677"/>
    <e v="#VALUE!"/>
    <m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x v="5368"/>
    <n v="4"/>
    <n v="0"/>
    <x v="7284"/>
    <e v="#VALUE!"/>
    <m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x v="341"/>
    <n v="1"/>
    <n v="0"/>
    <x v="2865"/>
    <e v="#VALUE!"/>
    <m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x v="3590"/>
    <n v="1"/>
    <n v="0"/>
    <x v="4142"/>
    <e v="#VALUE!"/>
    <m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x v="5738"/>
    <n v="5"/>
    <n v="0"/>
    <x v="7157"/>
    <e v="#VALUE!"/>
    <m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x v="4192"/>
    <n v="3"/>
    <n v="0.2"/>
    <x v="7285"/>
    <e v="#VALUE!"/>
    <m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x v="1361"/>
    <n v="2"/>
    <n v="0"/>
    <x v="4707"/>
    <e v="#VALUE!"/>
    <m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x v="3689"/>
    <n v="2"/>
    <n v="0.2"/>
    <x v="4273"/>
    <e v="#VALUE!"/>
    <m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x v="458"/>
    <n v="4"/>
    <n v="0"/>
    <x v="7034"/>
    <e v="#VALUE!"/>
    <m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x v="5824"/>
    <n v="2"/>
    <n v="0"/>
    <x v="7286"/>
    <n v="201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Furniture"/>
    <s v="Bookcases"/>
    <x v="0"/>
    <n v="261.95999999999998"/>
    <n v="2"/>
    <n v="0"/>
    <n v="41.913600000000002"/>
    <n v="2016"/>
    <n v="8"/>
  </r>
  <r>
    <s v="Furniture"/>
    <s v="Chairs"/>
    <x v="1"/>
    <n v="731.94"/>
    <n v="3"/>
    <n v="0"/>
    <n v="219.58199999999999"/>
    <n v="2016"/>
    <n v="8"/>
  </r>
  <r>
    <s v="Office Supplies"/>
    <s v="Labels"/>
    <x v="2"/>
    <n v="14.62"/>
    <n v="2"/>
    <n v="0"/>
    <n v="6.8714000000000004"/>
    <n v="2016"/>
    <n v="12"/>
  </r>
  <r>
    <s v="Furniture"/>
    <s v="Tables"/>
    <x v="3"/>
    <n v="957.57749999999999"/>
    <n v="5"/>
    <n v="0.45"/>
    <n v="-383.03100000000001"/>
    <n v="2015"/>
    <n v="11"/>
  </r>
  <r>
    <s v="Office Supplies"/>
    <s v="Storage"/>
    <x v="4"/>
    <n v="22.367999999999999"/>
    <n v="2"/>
    <n v="0.2"/>
    <n v="2.5164"/>
    <n v="2015"/>
    <n v="11"/>
  </r>
  <r>
    <s v="Furniture"/>
    <s v="Furnishings"/>
    <x v="5"/>
    <n v="48.86"/>
    <n v="7"/>
    <n v="0"/>
    <n v="14.1694"/>
    <n v="2014"/>
    <n v="9"/>
  </r>
  <r>
    <s v="Office Supplies"/>
    <s v="Art"/>
    <x v="6"/>
    <n v="7.28"/>
    <n v="4"/>
    <n v="0"/>
    <n v="1.9656"/>
    <n v="2014"/>
    <n v="9"/>
  </r>
  <r>
    <s v="Technology"/>
    <s v="Phones"/>
    <x v="7"/>
    <n v="907.15200000000004"/>
    <n v="6"/>
    <n v="0.2"/>
    <n v="90.715199999999996"/>
    <n v="2014"/>
    <n v="9"/>
  </r>
  <r>
    <s v="Office Supplies"/>
    <s v="Binders"/>
    <x v="8"/>
    <n v="18.504000000000001"/>
    <n v="3"/>
    <n v="0.2"/>
    <n v="5.7824999999999998"/>
    <n v="2014"/>
    <n v="9"/>
  </r>
  <r>
    <s v="Office Supplies"/>
    <s v="Appliances"/>
    <x v="9"/>
    <n v="114.9"/>
    <n v="5"/>
    <n v="0"/>
    <n v="34.47"/>
    <n v="2014"/>
    <n v="9"/>
  </r>
  <r>
    <s v="Furniture"/>
    <s v="Tables"/>
    <x v="10"/>
    <n v="1706.184"/>
    <n v="9"/>
    <n v="0.2"/>
    <n v="85.309200000000004"/>
    <n v="2014"/>
    <n v="9"/>
  </r>
  <r>
    <s v="Technology"/>
    <s v="Phones"/>
    <x v="11"/>
    <n v="911.42399999999998"/>
    <n v="4"/>
    <n v="0.2"/>
    <n v="68.356800000000007"/>
    <n v="2014"/>
    <n v="9"/>
  </r>
  <r>
    <s v="Office Supplies"/>
    <s v="Paper"/>
    <x v="12"/>
    <n v="15.552"/>
    <n v="3"/>
    <n v="0.2"/>
    <n v="5.4432"/>
    <e v="#VALUE!"/>
    <e v="#VALUE!"/>
  </r>
  <r>
    <s v="Office Supplies"/>
    <s v="Binders"/>
    <x v="13"/>
    <n v="407.976"/>
    <n v="3"/>
    <n v="0.2"/>
    <n v="132.59219999999999"/>
    <n v="2016"/>
    <n v="5"/>
  </r>
  <r>
    <s v="Office Supplies"/>
    <s v="Appliances"/>
    <x v="14"/>
    <n v="68.81"/>
    <n v="5"/>
    <n v="0.8"/>
    <n v="-123.858"/>
    <e v="#VALUE!"/>
    <e v="#VALUE!"/>
  </r>
  <r>
    <s v="Office Supplies"/>
    <s v="Binders"/>
    <x v="15"/>
    <n v="2.544"/>
    <n v="3"/>
    <n v="0.8"/>
    <n v="-3.8159999999999998"/>
    <e v="#VALUE!"/>
    <e v="#VALUE!"/>
  </r>
  <r>
    <s v="Office Supplies"/>
    <s v="Storage"/>
    <x v="16"/>
    <n v="665.88"/>
    <n v="6"/>
    <n v="0"/>
    <n v="13.317600000000001"/>
    <n v="2014"/>
    <n v="11"/>
  </r>
  <r>
    <s v="Office Supplies"/>
    <s v="Storage"/>
    <x v="17"/>
    <n v="55.5"/>
    <n v="2"/>
    <n v="0"/>
    <n v="9.99"/>
    <e v="#VALUE!"/>
    <e v="#VALUE!"/>
  </r>
  <r>
    <s v="Office Supplies"/>
    <s v="Art"/>
    <x v="18"/>
    <n v="8.56"/>
    <n v="2"/>
    <n v="0"/>
    <n v="2.4824000000000002"/>
    <e v="#VALUE!"/>
    <e v="#VALUE!"/>
  </r>
  <r>
    <s v="Technology"/>
    <s v="Phones"/>
    <x v="19"/>
    <n v="213.48"/>
    <n v="3"/>
    <n v="0.2"/>
    <n v="16.010999999999999"/>
    <e v="#VALUE!"/>
    <e v="#VALUE!"/>
  </r>
  <r>
    <s v="Office Supplies"/>
    <s v="Binders"/>
    <x v="20"/>
    <n v="22.72"/>
    <n v="4"/>
    <n v="0.2"/>
    <n v="7.3840000000000003"/>
    <e v="#VALUE!"/>
    <e v="#VALUE!"/>
  </r>
  <r>
    <s v="Office Supplies"/>
    <s v="Art"/>
    <x v="21"/>
    <n v="19.46"/>
    <n v="7"/>
    <n v="0"/>
    <n v="5.0595999999999997"/>
    <n v="2016"/>
    <n v="9"/>
  </r>
  <r>
    <s v="Office Supplies"/>
    <s v="Appliances"/>
    <x v="22"/>
    <n v="60.34"/>
    <n v="7"/>
    <n v="0"/>
    <n v="15.6884"/>
    <n v="2016"/>
    <n v="9"/>
  </r>
  <r>
    <s v="Furniture"/>
    <s v="Chairs"/>
    <x v="23"/>
    <n v="71.372"/>
    <n v="2"/>
    <n v="0.3"/>
    <n v="-1.0196000000000001"/>
    <e v="#VALUE!"/>
    <e v="#VALUE!"/>
  </r>
  <r>
    <s v="Furniture"/>
    <s v="Tables"/>
    <x v="3"/>
    <n v="1044.6300000000001"/>
    <n v="3"/>
    <n v="0"/>
    <n v="240.26490000000001"/>
    <e v="#VALUE!"/>
    <e v="#VALUE!"/>
  </r>
  <r>
    <s v="Office Supplies"/>
    <s v="Binders"/>
    <x v="24"/>
    <n v="11.648"/>
    <n v="2"/>
    <n v="0.2"/>
    <n v="4.2224000000000004"/>
    <e v="#VALUE!"/>
    <e v="#VALUE!"/>
  </r>
  <r>
    <s v="Technology"/>
    <s v="Accessories"/>
    <x v="25"/>
    <n v="90.57"/>
    <n v="3"/>
    <n v="0"/>
    <n v="11.774100000000001"/>
    <e v="#VALUE!"/>
    <e v="#VALUE!"/>
  </r>
  <r>
    <s v="Furniture"/>
    <s v="Bookcases"/>
    <x v="26"/>
    <n v="3083.43"/>
    <n v="7"/>
    <n v="0.5"/>
    <n v="-1665.0522000000001"/>
    <e v="#VALUE!"/>
    <e v="#VALUE!"/>
  </r>
  <r>
    <s v="Office Supplies"/>
    <s v="Binders"/>
    <x v="27"/>
    <n v="9.6180000000000003"/>
    <n v="2"/>
    <n v="0.7"/>
    <n v="-7.0532000000000004"/>
    <e v="#VALUE!"/>
    <e v="#VALUE!"/>
  </r>
  <r>
    <s v="Furniture"/>
    <s v="Furnishings"/>
    <x v="28"/>
    <n v="124.2"/>
    <n v="3"/>
    <n v="0.2"/>
    <n v="15.525"/>
    <e v="#VALUE!"/>
    <e v="#VALUE!"/>
  </r>
  <r>
    <s v="Office Supplies"/>
    <s v="Envelopes"/>
    <x v="29"/>
    <n v="3.2639999999999998"/>
    <n v="2"/>
    <n v="0.2"/>
    <n v="1.1015999999999999"/>
    <e v="#VALUE!"/>
    <e v="#VALUE!"/>
  </r>
  <r>
    <s v="Office Supplies"/>
    <s v="Art"/>
    <x v="30"/>
    <n v="86.304000000000002"/>
    <n v="6"/>
    <n v="0.2"/>
    <n v="9.7091999999999992"/>
    <e v="#VALUE!"/>
    <e v="#VALUE!"/>
  </r>
  <r>
    <s v="Office Supplies"/>
    <s v="Binders"/>
    <x v="31"/>
    <n v="6.8579999999999997"/>
    <n v="6"/>
    <n v="0.7"/>
    <n v="-5.7149999999999999"/>
    <e v="#VALUE!"/>
    <e v="#VALUE!"/>
  </r>
  <r>
    <s v="Office Supplies"/>
    <s v="Art"/>
    <x v="32"/>
    <n v="15.76"/>
    <n v="2"/>
    <n v="0.2"/>
    <n v="3.5459999999999998"/>
    <e v="#VALUE!"/>
    <e v="#VALUE!"/>
  </r>
  <r>
    <s v="Office Supplies"/>
    <s v="Paper"/>
    <x v="33"/>
    <n v="29.472000000000001"/>
    <n v="3"/>
    <n v="0.2"/>
    <n v="9.9467999999999996"/>
    <e v="#VALUE!"/>
    <e v="#VALUE!"/>
  </r>
  <r>
    <s v="Technology"/>
    <s v="Phones"/>
    <x v="34"/>
    <n v="1097.5440000000001"/>
    <n v="7"/>
    <n v="0.2"/>
    <n v="123.47369999999999"/>
    <n v="2016"/>
    <n v="8"/>
  </r>
  <r>
    <s v="Furniture"/>
    <s v="Furnishings"/>
    <x v="35"/>
    <n v="190.92"/>
    <n v="5"/>
    <n v="0.6"/>
    <n v="-147.96299999999999"/>
    <n v="2016"/>
    <n v="8"/>
  </r>
  <r>
    <s v="Office Supplies"/>
    <s v="Envelopes"/>
    <x v="36"/>
    <n v="113.328"/>
    <n v="9"/>
    <n v="0.2"/>
    <n v="35.414999999999999"/>
    <e v="#VALUE!"/>
    <e v="#VALUE!"/>
  </r>
  <r>
    <s v="Furniture"/>
    <s v="Bookcases"/>
    <x v="37"/>
    <n v="532.39919999999995"/>
    <n v="3"/>
    <n v="0.32"/>
    <n v="-46.976399999999998"/>
    <e v="#VALUE!"/>
    <e v="#VALUE!"/>
  </r>
  <r>
    <s v="Furniture"/>
    <s v="Chairs"/>
    <x v="38"/>
    <n v="212.05799999999999"/>
    <n v="3"/>
    <n v="0.3"/>
    <n v="-15.147"/>
    <e v="#VALUE!"/>
    <e v="#VALUE!"/>
  </r>
  <r>
    <s v="Technology"/>
    <s v="Phones"/>
    <x v="39"/>
    <n v="371.16800000000001"/>
    <n v="4"/>
    <n v="0.2"/>
    <n v="41.756399999999999"/>
    <e v="#VALUE!"/>
    <e v="#VALUE!"/>
  </r>
  <r>
    <s v="Technology"/>
    <s v="Phones"/>
    <x v="40"/>
    <n v="147.16800000000001"/>
    <n v="4"/>
    <n v="0.2"/>
    <n v="16.5564"/>
    <n v="2017"/>
    <n v="10"/>
  </r>
  <r>
    <s v="Office Supplies"/>
    <s v="Storage"/>
    <x v="41"/>
    <n v="77.88"/>
    <n v="2"/>
    <n v="0"/>
    <n v="3.8940000000000001"/>
    <e v="#VALUE!"/>
    <e v="#VALUE!"/>
  </r>
  <r>
    <s v="Office Supplies"/>
    <s v="Storage"/>
    <x v="42"/>
    <n v="95.616"/>
    <n v="2"/>
    <n v="0.2"/>
    <n v="9.5616000000000003"/>
    <e v="#VALUE!"/>
    <e v="#VALUE!"/>
  </r>
  <r>
    <s v="Technology"/>
    <s v="Accessories"/>
    <x v="43"/>
    <n v="45.98"/>
    <n v="2"/>
    <n v="0"/>
    <n v="19.7714"/>
    <n v="2016"/>
    <n v="11"/>
  </r>
  <r>
    <s v="Office Supplies"/>
    <s v="Binders"/>
    <x v="44"/>
    <n v="17.46"/>
    <n v="2"/>
    <n v="0"/>
    <n v="8.2062000000000008"/>
    <n v="2016"/>
    <n v="11"/>
  </r>
  <r>
    <s v="Office Supplies"/>
    <s v="Storage"/>
    <x v="45"/>
    <n v="211.96"/>
    <n v="4"/>
    <n v="0"/>
    <n v="8.4784000000000006"/>
    <e v="#VALUE!"/>
    <e v="#VALUE!"/>
  </r>
  <r>
    <s v="Technology"/>
    <s v="Accessories"/>
    <x v="46"/>
    <n v="45"/>
    <n v="3"/>
    <n v="0"/>
    <n v="4.95"/>
    <e v="#VALUE!"/>
    <e v="#VALUE!"/>
  </r>
  <r>
    <s v="Technology"/>
    <s v="Phones"/>
    <x v="47"/>
    <n v="21.8"/>
    <n v="2"/>
    <n v="0"/>
    <n v="6.1040000000000001"/>
    <e v="#VALUE!"/>
    <e v="#VALUE!"/>
  </r>
  <r>
    <s v="Office Supplies"/>
    <s v="Binders"/>
    <x v="48"/>
    <n v="38.22"/>
    <n v="6"/>
    <n v="0"/>
    <n v="17.9634"/>
    <e v="#VALUE!"/>
    <e v="#VALUE!"/>
  </r>
  <r>
    <s v="Office Supplies"/>
    <s v="Labels"/>
    <x v="49"/>
    <n v="75.180000000000007"/>
    <n v="6"/>
    <n v="0"/>
    <n v="35.334600000000002"/>
    <e v="#VALUE!"/>
    <e v="#VALUE!"/>
  </r>
  <r>
    <s v="Furniture"/>
    <s v="Furnishings"/>
    <x v="50"/>
    <n v="6.16"/>
    <n v="2"/>
    <n v="0"/>
    <n v="2.9567999999999999"/>
    <e v="#VALUE!"/>
    <e v="#VALUE!"/>
  </r>
  <r>
    <s v="Furniture"/>
    <s v="Chairs"/>
    <x v="51"/>
    <n v="89.99"/>
    <n v="1"/>
    <n v="0"/>
    <n v="17.098099999999999"/>
    <e v="#VALUE!"/>
    <e v="#VALUE!"/>
  </r>
  <r>
    <s v="Office Supplies"/>
    <s v="Fasteners"/>
    <x v="52"/>
    <n v="15.26"/>
    <n v="7"/>
    <n v="0"/>
    <n v="6.2565999999999997"/>
    <n v="2016"/>
    <n v="11"/>
  </r>
  <r>
    <s v="Technology"/>
    <s v="Phones"/>
    <x v="53"/>
    <n v="1029.95"/>
    <n v="5"/>
    <n v="0"/>
    <n v="298.68549999999999"/>
    <n v="2016"/>
    <n v="11"/>
  </r>
  <r>
    <s v="Office Supplies"/>
    <s v="Storage"/>
    <x v="54"/>
    <n v="208.56"/>
    <n v="6"/>
    <n v="0"/>
    <n v="52.14"/>
    <e v="#VALUE!"/>
    <e v="#VALUE!"/>
  </r>
  <r>
    <s v="Office Supplies"/>
    <s v="Paper"/>
    <x v="55"/>
    <n v="32.4"/>
    <n v="5"/>
    <n v="0"/>
    <n v="15.552"/>
    <e v="#VALUE!"/>
    <e v="#VALUE!"/>
  </r>
  <r>
    <s v="Furniture"/>
    <s v="Chairs"/>
    <x v="56"/>
    <n v="319.41000000000003"/>
    <n v="5"/>
    <n v="0.1"/>
    <n v="7.0979999999999999"/>
    <e v="#VALUE!"/>
    <e v="#VALUE!"/>
  </r>
  <r>
    <s v="Office Supplies"/>
    <s v="Paper"/>
    <x v="57"/>
    <n v="14.56"/>
    <n v="2"/>
    <n v="0"/>
    <n v="6.9888000000000003"/>
    <e v="#VALUE!"/>
    <e v="#VALUE!"/>
  </r>
  <r>
    <s v="Technology"/>
    <s v="Accessories"/>
    <x v="46"/>
    <n v="30"/>
    <n v="2"/>
    <n v="0"/>
    <n v="3.3"/>
    <e v="#VALUE!"/>
    <e v="#VALUE!"/>
  </r>
  <r>
    <s v="Office Supplies"/>
    <s v="Binders"/>
    <x v="58"/>
    <n v="48.48"/>
    <n v="4"/>
    <n v="0.2"/>
    <n v="16.361999999999998"/>
    <e v="#VALUE!"/>
    <e v="#VALUE!"/>
  </r>
  <r>
    <s v="Office Supplies"/>
    <s v="Art"/>
    <x v="59"/>
    <n v="1.68"/>
    <n v="1"/>
    <n v="0"/>
    <n v="0.84"/>
    <e v="#VALUE!"/>
    <e v="#VALUE!"/>
  </r>
  <r>
    <s v="Technology"/>
    <s v="Accessories"/>
    <x v="60"/>
    <n v="13.98"/>
    <n v="2"/>
    <n v="0"/>
    <n v="6.1512000000000002"/>
    <e v="#VALUE!"/>
    <e v="#VALUE!"/>
  </r>
  <r>
    <s v="Office Supplies"/>
    <s v="Binders"/>
    <x v="61"/>
    <n v="25.824000000000002"/>
    <n v="6"/>
    <n v="0.2"/>
    <n v="9.3612000000000002"/>
    <e v="#VALUE!"/>
    <e v="#VALUE!"/>
  </r>
  <r>
    <s v="Office Supplies"/>
    <s v="Paper"/>
    <x v="62"/>
    <n v="146.72999999999999"/>
    <n v="3"/>
    <n v="0"/>
    <n v="68.963099999999997"/>
    <e v="#VALUE!"/>
    <e v="#VALUE!"/>
  </r>
  <r>
    <s v="Furniture"/>
    <s v="Furnishings"/>
    <x v="63"/>
    <n v="79.760000000000005"/>
    <n v="4"/>
    <n v="0"/>
    <n v="22.332799999999999"/>
    <e v="#VALUE!"/>
    <e v="#VALUE!"/>
  </r>
  <r>
    <s v="Furniture"/>
    <s v="Chairs"/>
    <x v="64"/>
    <n v="213.11500000000001"/>
    <n v="5"/>
    <n v="0.3"/>
    <n v="-15.2225"/>
    <e v="#VALUE!"/>
    <e v="#VALUE!"/>
  </r>
  <r>
    <s v="Office Supplies"/>
    <s v="Art"/>
    <x v="65"/>
    <n v="1113.0239999999999"/>
    <n v="8"/>
    <n v="0.2"/>
    <n v="111.30240000000001"/>
    <n v="2014"/>
    <n v="5"/>
  </r>
  <r>
    <s v="Technology"/>
    <s v="Phones"/>
    <x v="66"/>
    <n v="167.96799999999999"/>
    <n v="4"/>
    <n v="0.2"/>
    <n v="62.988"/>
    <n v="2014"/>
    <n v="5"/>
  </r>
  <r>
    <s v="Office Supplies"/>
    <s v="Paper"/>
    <x v="67"/>
    <n v="75.88"/>
    <n v="2"/>
    <n v="0"/>
    <n v="35.663600000000002"/>
    <n v="2016"/>
    <n v="4"/>
  </r>
  <r>
    <s v="Office Supplies"/>
    <s v="Binders"/>
    <x v="68"/>
    <n v="4.6159999999999997"/>
    <n v="1"/>
    <n v="0.2"/>
    <n v="1.7310000000000001"/>
    <e v="#VALUE!"/>
    <e v="#VALUE!"/>
  </r>
  <r>
    <s v="Office Supplies"/>
    <s v="Paper"/>
    <x v="69"/>
    <n v="19.05"/>
    <n v="3"/>
    <n v="0"/>
    <n v="8.7629999999999999"/>
    <e v="#VALUE!"/>
    <e v="#VALUE!"/>
  </r>
  <r>
    <s v="Furniture"/>
    <s v="Chairs"/>
    <x v="70"/>
    <n v="831.93600000000004"/>
    <n v="8"/>
    <n v="0.2"/>
    <n v="-114.3912"/>
    <e v="#VALUE!"/>
    <e v="#VALUE!"/>
  </r>
  <r>
    <s v="Furniture"/>
    <s v="Furnishings"/>
    <x v="71"/>
    <n v="97.04"/>
    <n v="2"/>
    <n v="0.2"/>
    <n v="1.2130000000000001"/>
    <e v="#VALUE!"/>
    <e v="#VALUE!"/>
  </r>
  <r>
    <s v="Office Supplies"/>
    <s v="Storage"/>
    <x v="72"/>
    <n v="72.784000000000006"/>
    <n v="1"/>
    <n v="0.2"/>
    <n v="-18.196000000000002"/>
    <e v="#VALUE!"/>
    <e v="#VALUE!"/>
  </r>
  <r>
    <s v="Office Supplies"/>
    <s v="Binders"/>
    <x v="73"/>
    <n v="1.248"/>
    <n v="3"/>
    <n v="0.8"/>
    <n v="-1.9343999999999999"/>
    <n v="2017"/>
    <n v="9"/>
  </r>
  <r>
    <s v="Furniture"/>
    <s v="Furnishings"/>
    <x v="74"/>
    <n v="9.7080000000000002"/>
    <n v="3"/>
    <n v="0.6"/>
    <n v="-5.8247999999999998"/>
    <n v="2017"/>
    <n v="9"/>
  </r>
  <r>
    <s v="Office Supplies"/>
    <s v="Storage"/>
    <x v="75"/>
    <n v="27.24"/>
    <n v="3"/>
    <n v="0.2"/>
    <n v="2.7240000000000002"/>
    <n v="2017"/>
    <n v="9"/>
  </r>
  <r>
    <s v="Furniture"/>
    <s v="Furnishings"/>
    <x v="76"/>
    <n v="19.3"/>
    <n v="5"/>
    <n v="0.6"/>
    <n v="-14.475"/>
    <e v="#VALUE!"/>
    <e v="#VALUE!"/>
  </r>
  <r>
    <s v="Office Supplies"/>
    <s v="Appliances"/>
    <x v="77"/>
    <n v="208.16"/>
    <n v="1"/>
    <n v="0"/>
    <n v="56.203200000000002"/>
    <n v="2016"/>
    <n v="12"/>
  </r>
  <r>
    <s v="Office Supplies"/>
    <s v="Binders"/>
    <x v="78"/>
    <n v="16.739999999999998"/>
    <n v="3"/>
    <n v="0"/>
    <n v="8.0351999999999997"/>
    <n v="2016"/>
    <n v="12"/>
  </r>
  <r>
    <s v="Office Supplies"/>
    <s v="Art"/>
    <x v="79"/>
    <n v="14.9"/>
    <n v="5"/>
    <n v="0"/>
    <n v="4.1719999999999997"/>
    <n v="2014"/>
    <n v="12"/>
  </r>
  <r>
    <s v="Office Supplies"/>
    <s v="Storage"/>
    <x v="80"/>
    <n v="21.39"/>
    <n v="1"/>
    <n v="0"/>
    <n v="6.2031000000000001"/>
    <n v="2014"/>
    <n v="12"/>
  </r>
  <r>
    <s v="Office Supplies"/>
    <s v="Envelopes"/>
    <x v="81"/>
    <n v="200.98400000000001"/>
    <n v="7"/>
    <n v="0.2"/>
    <n v="62.807499999999997"/>
    <n v="2015"/>
    <n v="3"/>
  </r>
  <r>
    <s v="Office Supplies"/>
    <s v="Storage"/>
    <x v="82"/>
    <n v="230.376"/>
    <n v="3"/>
    <n v="0.2"/>
    <n v="-48.954900000000002"/>
    <e v="#VALUE!"/>
    <e v="#VALUE!"/>
  </r>
  <r>
    <s v="Furniture"/>
    <s v="Chairs"/>
    <x v="83"/>
    <n v="301.95999999999998"/>
    <n v="2"/>
    <n v="0"/>
    <n v="33.215600000000002"/>
    <e v="#VALUE!"/>
    <e v="#VALUE!"/>
  </r>
  <r>
    <s v="Technology"/>
    <s v="Accessories"/>
    <x v="84"/>
    <n v="19.989999999999998"/>
    <n v="1"/>
    <n v="0"/>
    <n v="6.7965999999999998"/>
    <e v="#VALUE!"/>
    <e v="#VALUE!"/>
  </r>
  <r>
    <s v="Office Supplies"/>
    <s v="Labels"/>
    <x v="85"/>
    <n v="6.16"/>
    <n v="2"/>
    <n v="0"/>
    <n v="2.9567999999999999"/>
    <e v="#VALUE!"/>
    <e v="#VALUE!"/>
  </r>
  <r>
    <s v="Office Supplies"/>
    <s v="Storage"/>
    <x v="86"/>
    <n v="158.36799999999999"/>
    <n v="7"/>
    <n v="0.2"/>
    <n v="13.857200000000001"/>
    <n v="2016"/>
    <n v="5"/>
  </r>
  <r>
    <s v="Office Supplies"/>
    <s v="Art"/>
    <x v="87"/>
    <n v="20.100000000000001"/>
    <n v="3"/>
    <n v="0"/>
    <n v="6.633"/>
    <e v="#VALUE!"/>
    <e v="#VALUE!"/>
  </r>
  <r>
    <s v="Technology"/>
    <s v="Phones"/>
    <x v="40"/>
    <n v="73.584000000000003"/>
    <n v="2"/>
    <n v="0.2"/>
    <n v="8.2782"/>
    <e v="#VALUE!"/>
    <e v="#VALUE!"/>
  </r>
  <r>
    <s v="Office Supplies"/>
    <s v="Paper"/>
    <x v="88"/>
    <n v="6.48"/>
    <n v="1"/>
    <n v="0"/>
    <n v="3.1103999999999998"/>
    <e v="#VALUE!"/>
    <e v="#VALUE!"/>
  </r>
  <r>
    <s v="Office Supplies"/>
    <s v="Paper"/>
    <x v="89"/>
    <n v="12.96"/>
    <n v="2"/>
    <n v="0"/>
    <n v="6.2207999999999997"/>
    <e v="#VALUE!"/>
    <e v="#VALUE!"/>
  </r>
  <r>
    <s v="Furniture"/>
    <s v="Furnishings"/>
    <x v="90"/>
    <n v="53.34"/>
    <n v="3"/>
    <n v="0"/>
    <n v="16.535399999999999"/>
    <e v="#VALUE!"/>
    <e v="#VALUE!"/>
  </r>
  <r>
    <s v="Office Supplies"/>
    <s v="Binders"/>
    <x v="91"/>
    <n v="32.96"/>
    <n v="2"/>
    <n v="0"/>
    <n v="16.150400000000001"/>
    <e v="#VALUE!"/>
    <e v="#VALUE!"/>
  </r>
  <r>
    <s v="Office Supplies"/>
    <s v="Binders"/>
    <x v="92"/>
    <n v="5.6820000000000004"/>
    <n v="1"/>
    <n v="0.7"/>
    <n v="-3.7879999999999998"/>
    <n v="2017"/>
    <n v="6"/>
  </r>
  <r>
    <s v="Furniture"/>
    <s v="Furnishings"/>
    <x v="93"/>
    <n v="96.53"/>
    <n v="7"/>
    <n v="0"/>
    <n v="40.5426"/>
    <n v="2017"/>
    <n v="9"/>
  </r>
  <r>
    <s v="Office Supplies"/>
    <s v="Binders"/>
    <x v="94"/>
    <n v="51.311999999999998"/>
    <n v="3"/>
    <n v="0.2"/>
    <n v="17.959199999999999"/>
    <e v="#VALUE!"/>
    <e v="#VALUE!"/>
  </r>
  <r>
    <s v="Office Supplies"/>
    <s v="Appliances"/>
    <x v="95"/>
    <n v="77.88"/>
    <n v="6"/>
    <n v="0"/>
    <n v="22.5852"/>
    <n v="2016"/>
    <n v="6"/>
  </r>
  <r>
    <s v="Office Supplies"/>
    <s v="Paper"/>
    <x v="96"/>
    <n v="64.623999999999995"/>
    <n v="7"/>
    <n v="0.2"/>
    <n v="22.618400000000001"/>
    <e v="#VALUE!"/>
    <e v="#VALUE!"/>
  </r>
  <r>
    <s v="Technology"/>
    <s v="Accessories"/>
    <x v="97"/>
    <n v="95.975999999999999"/>
    <n v="3"/>
    <n v="0.2"/>
    <n v="-10.7973"/>
    <e v="#VALUE!"/>
    <e v="#VALUE!"/>
  </r>
  <r>
    <s v="Office Supplies"/>
    <s v="Binders"/>
    <x v="98"/>
    <n v="1.788"/>
    <n v="3"/>
    <n v="0.8"/>
    <n v="-3.0396000000000001"/>
    <e v="#VALUE!"/>
    <e v="#VALUE!"/>
  </r>
  <r>
    <s v="Office Supplies"/>
    <s v="Paper"/>
    <x v="99"/>
    <n v="23.92"/>
    <n v="4"/>
    <n v="0"/>
    <n v="11.720800000000001"/>
    <n v="2016"/>
    <n v="1"/>
  </r>
  <r>
    <s v="Technology"/>
    <s v="Accessories"/>
    <x v="100"/>
    <n v="238.89599999999999"/>
    <n v="6"/>
    <n v="0.2"/>
    <n v="-26.875800000000002"/>
    <e v="#VALUE!"/>
    <e v="#VALUE!"/>
  </r>
  <r>
    <s v="Furniture"/>
    <s v="Furnishings"/>
    <x v="101"/>
    <n v="102.36"/>
    <n v="3"/>
    <n v="0.2"/>
    <n v="-3.8384999999999998"/>
    <e v="#VALUE!"/>
    <e v="#VALUE!"/>
  </r>
  <r>
    <s v="Office Supplies"/>
    <s v="Binders"/>
    <x v="102"/>
    <n v="36.881999999999998"/>
    <n v="3"/>
    <n v="0.7"/>
    <n v="-25.817399999999999"/>
    <e v="#VALUE!"/>
    <e v="#VALUE!"/>
  </r>
  <r>
    <s v="Technology"/>
    <s v="Accessories"/>
    <x v="103"/>
    <n v="74.111999999999995"/>
    <n v="8"/>
    <n v="0.2"/>
    <n v="17.601600000000001"/>
    <e v="#VALUE!"/>
    <e v="#VALUE!"/>
  </r>
  <r>
    <s v="Technology"/>
    <s v="Phones"/>
    <x v="104"/>
    <n v="27.992000000000001"/>
    <n v="1"/>
    <n v="0.2"/>
    <n v="2.0994000000000002"/>
    <e v="#VALUE!"/>
    <e v="#VALUE!"/>
  </r>
  <r>
    <s v="Office Supplies"/>
    <s v="Art"/>
    <x v="105"/>
    <n v="3.3039999999999998"/>
    <n v="1"/>
    <n v="0.2"/>
    <n v="1.0738000000000001"/>
    <e v="#VALUE!"/>
    <e v="#VALUE!"/>
  </r>
  <r>
    <s v="Technology"/>
    <s v="Accessories"/>
    <x v="106"/>
    <n v="339.96"/>
    <n v="5"/>
    <n v="0.2"/>
    <n v="67.992000000000004"/>
    <e v="#VALUE!"/>
    <e v="#VALUE!"/>
  </r>
  <r>
    <s v="Furniture"/>
    <s v="Furnishings"/>
    <x v="107"/>
    <n v="41.96"/>
    <n v="2"/>
    <n v="0"/>
    <n v="10.909599999999999"/>
    <e v="#VALUE!"/>
    <e v="#VALUE!"/>
  </r>
  <r>
    <s v="Office Supplies"/>
    <s v="Art"/>
    <x v="108"/>
    <n v="75.959999999999994"/>
    <n v="2"/>
    <n v="0"/>
    <n v="22.788"/>
    <n v="2016"/>
    <n v="3"/>
  </r>
  <r>
    <s v="Office Supplies"/>
    <s v="Binders"/>
    <x v="109"/>
    <n v="27.24"/>
    <n v="6"/>
    <n v="0"/>
    <n v="13.3476"/>
    <n v="2016"/>
    <n v="3"/>
  </r>
  <r>
    <s v="Office Supplies"/>
    <s v="Fasteners"/>
    <x v="110"/>
    <n v="40.095999999999997"/>
    <n v="14"/>
    <n v="0.2"/>
    <n v="14.534800000000001"/>
    <e v="#VALUE!"/>
    <e v="#VALUE!"/>
  </r>
  <r>
    <s v="Office Supplies"/>
    <s v="Envelopes"/>
    <x v="111"/>
    <n v="4.72"/>
    <n v="2"/>
    <n v="0.2"/>
    <n v="1.6519999999999999"/>
    <e v="#VALUE!"/>
    <e v="#VALUE!"/>
  </r>
  <r>
    <s v="Office Supplies"/>
    <s v="Paper"/>
    <x v="112"/>
    <n v="23.975999999999999"/>
    <n v="3"/>
    <n v="0.2"/>
    <n v="7.4924999999999997"/>
    <e v="#VALUE!"/>
    <e v="#VALUE!"/>
  </r>
  <r>
    <s v="Office Supplies"/>
    <s v="Envelopes"/>
    <x v="113"/>
    <n v="130.464"/>
    <n v="6"/>
    <n v="0.2"/>
    <n v="44.031599999999997"/>
    <e v="#VALUE!"/>
    <e v="#VALUE!"/>
  </r>
  <r>
    <s v="Furniture"/>
    <s v="Tables"/>
    <x v="114"/>
    <n v="787.53"/>
    <n v="3"/>
    <n v="0"/>
    <n v="165.38130000000001"/>
    <n v="2015"/>
    <n v="2"/>
  </r>
  <r>
    <s v="Office Supplies"/>
    <s v="Binders"/>
    <x v="115"/>
    <n v="157.79400000000001"/>
    <n v="1"/>
    <n v="0.7"/>
    <n v="-115.71559999999999"/>
    <n v="2015"/>
    <n v="5"/>
  </r>
  <r>
    <s v="Furniture"/>
    <s v="Furnishings"/>
    <x v="116"/>
    <n v="47.04"/>
    <n v="3"/>
    <n v="0"/>
    <n v="18.345600000000001"/>
    <n v="2016"/>
    <n v="12"/>
  </r>
  <r>
    <s v="Office Supplies"/>
    <s v="Binders"/>
    <x v="8"/>
    <n v="30.84"/>
    <n v="4"/>
    <n v="0"/>
    <n v="13.878"/>
    <n v="2016"/>
    <n v="12"/>
  </r>
  <r>
    <s v="Office Supplies"/>
    <s v="Storage"/>
    <x v="117"/>
    <n v="226.56"/>
    <n v="6"/>
    <n v="0"/>
    <n v="63.436799999999998"/>
    <n v="2016"/>
    <n v="12"/>
  </r>
  <r>
    <s v="Office Supplies"/>
    <s v="Envelopes"/>
    <x v="118"/>
    <n v="115.02"/>
    <n v="9"/>
    <n v="0"/>
    <n v="51.759"/>
    <n v="2016"/>
    <n v="12"/>
  </r>
  <r>
    <s v="Technology"/>
    <s v="Phones"/>
    <x v="119"/>
    <n v="68.040000000000006"/>
    <n v="7"/>
    <n v="0"/>
    <n v="19.7316"/>
    <n v="2016"/>
    <n v="12"/>
  </r>
  <r>
    <s v="Furniture"/>
    <s v="Chairs"/>
    <x v="120"/>
    <n v="600.55799999999999"/>
    <n v="3"/>
    <n v="0.3"/>
    <n v="-8.5793999999999997"/>
    <e v="#VALUE!"/>
    <e v="#VALUE!"/>
  </r>
  <r>
    <s v="Furniture"/>
    <s v="Tables"/>
    <x v="121"/>
    <n v="617.70000000000005"/>
    <n v="6"/>
    <n v="0.5"/>
    <n v="-407.68200000000002"/>
    <e v="#VALUE!"/>
    <e v="#VALUE!"/>
  </r>
  <r>
    <s v="Office Supplies"/>
    <s v="Binders"/>
    <x v="122"/>
    <n v="2.3879999999999999"/>
    <n v="2"/>
    <n v="0.7"/>
    <n v="-1.8308"/>
    <n v="2017"/>
    <n v="5"/>
  </r>
  <r>
    <s v="Office Supplies"/>
    <s v="Storage"/>
    <x v="123"/>
    <n v="243.99199999999999"/>
    <n v="7"/>
    <n v="0.2"/>
    <n v="30.498999999999999"/>
    <n v="2017"/>
    <n v="5"/>
  </r>
  <r>
    <s v="Furniture"/>
    <s v="Chairs"/>
    <x v="124"/>
    <n v="81.424000000000007"/>
    <n v="2"/>
    <n v="0.2"/>
    <n v="-9.1601999999999997"/>
    <n v="2016"/>
    <n v="6"/>
  </r>
  <r>
    <s v="Furniture"/>
    <s v="Furnishings"/>
    <x v="125"/>
    <n v="238.56"/>
    <n v="3"/>
    <n v="0"/>
    <n v="26.241599999999998"/>
    <n v="2016"/>
    <n v="6"/>
  </r>
  <r>
    <s v="Technology"/>
    <s v="Phones"/>
    <x v="126"/>
    <n v="59.97"/>
    <n v="5"/>
    <n v="0.4"/>
    <n v="-11.994"/>
    <n v="2017"/>
    <n v="2"/>
  </r>
  <r>
    <s v="Office Supplies"/>
    <s v="Paper"/>
    <x v="127"/>
    <n v="78.304000000000002"/>
    <n v="2"/>
    <n v="0.2"/>
    <n v="29.364000000000001"/>
    <n v="2017"/>
    <n v="2"/>
  </r>
  <r>
    <s v="Office Supplies"/>
    <s v="Fasteners"/>
    <x v="128"/>
    <n v="21.456"/>
    <n v="9"/>
    <n v="0.2"/>
    <n v="6.9732000000000003"/>
    <n v="2017"/>
    <n v="2"/>
  </r>
  <r>
    <s v="Office Supplies"/>
    <s v="Paper"/>
    <x v="129"/>
    <n v="20.04"/>
    <n v="3"/>
    <n v="0"/>
    <n v="9.6191999999999993"/>
    <e v="#VALUE!"/>
    <e v="#VALUE!"/>
  </r>
  <r>
    <s v="Office Supplies"/>
    <s v="Paper"/>
    <x v="130"/>
    <n v="35.44"/>
    <n v="1"/>
    <n v="0"/>
    <n v="16.6568"/>
    <e v="#VALUE!"/>
    <e v="#VALUE!"/>
  </r>
  <r>
    <s v="Office Supplies"/>
    <s v="Art"/>
    <x v="131"/>
    <n v="11.52"/>
    <n v="4"/>
    <n v="0"/>
    <n v="3.456"/>
    <e v="#VALUE!"/>
    <e v="#VALUE!"/>
  </r>
  <r>
    <s v="Office Supplies"/>
    <s v="Fasteners"/>
    <x v="132"/>
    <n v="4.0199999999999996"/>
    <n v="2"/>
    <n v="0"/>
    <n v="1.9698"/>
    <e v="#VALUE!"/>
    <e v="#VALUE!"/>
  </r>
  <r>
    <s v="Office Supplies"/>
    <s v="Binders"/>
    <x v="133"/>
    <n v="76.176000000000002"/>
    <n v="3"/>
    <n v="0.2"/>
    <n v="26.6616"/>
    <e v="#VALUE!"/>
    <e v="#VALUE!"/>
  </r>
  <r>
    <s v="Office Supplies"/>
    <s v="Supplies"/>
    <x v="134"/>
    <n v="65.88"/>
    <n v="6"/>
    <n v="0"/>
    <n v="18.446400000000001"/>
    <e v="#VALUE!"/>
    <e v="#VALUE!"/>
  </r>
  <r>
    <s v="Furniture"/>
    <s v="Furnishings"/>
    <x v="50"/>
    <n v="43.12"/>
    <n v="14"/>
    <n v="0"/>
    <n v="20.697600000000001"/>
    <e v="#VALUE!"/>
    <e v="#VALUE!"/>
  </r>
  <r>
    <s v="Furniture"/>
    <s v="Furnishings"/>
    <x v="28"/>
    <n v="82.8"/>
    <n v="2"/>
    <n v="0.2"/>
    <n v="10.35"/>
    <n v="2016"/>
    <n v="5"/>
  </r>
  <r>
    <s v="Office Supplies"/>
    <s v="Art"/>
    <x v="135"/>
    <n v="8.82"/>
    <n v="3"/>
    <n v="0"/>
    <n v="2.3814000000000002"/>
    <e v="#VALUE!"/>
    <e v="#VALUE!"/>
  </r>
  <r>
    <s v="Office Supplies"/>
    <s v="Envelopes"/>
    <x v="136"/>
    <n v="10.86"/>
    <n v="3"/>
    <n v="0"/>
    <n v="5.1041999999999996"/>
    <e v="#VALUE!"/>
    <e v="#VALUE!"/>
  </r>
  <r>
    <s v="Office Supplies"/>
    <s v="Paper"/>
    <x v="137"/>
    <n v="143.69999999999999"/>
    <n v="3"/>
    <n v="0"/>
    <n v="68.975999999999999"/>
    <e v="#VALUE!"/>
    <e v="#VALUE!"/>
  </r>
  <r>
    <s v="Office Supplies"/>
    <s v="Appliances"/>
    <x v="138"/>
    <n v="839.43"/>
    <n v="3"/>
    <n v="0"/>
    <n v="218.2518"/>
    <e v="#VALUE!"/>
    <e v="#VALUE!"/>
  </r>
  <r>
    <s v="Office Supplies"/>
    <s v="Storage"/>
    <x v="82"/>
    <n v="671.93"/>
    <n v="7"/>
    <n v="0"/>
    <n v="20.157900000000001"/>
    <n v="2015"/>
    <n v="7"/>
  </r>
  <r>
    <s v="Furniture"/>
    <s v="Furnishings"/>
    <x v="139"/>
    <n v="93.888000000000005"/>
    <n v="4"/>
    <n v="0.2"/>
    <n v="12.909599999999999"/>
    <e v="#VALUE!"/>
    <e v="#VALUE!"/>
  </r>
  <r>
    <s v="Technology"/>
    <s v="Phones"/>
    <x v="140"/>
    <n v="384.45"/>
    <n v="11"/>
    <n v="0"/>
    <n v="103.8015"/>
    <n v="2016"/>
    <n v="5"/>
  </r>
  <r>
    <s v="Technology"/>
    <s v="Phones"/>
    <x v="141"/>
    <n v="149.97"/>
    <n v="3"/>
    <n v="0"/>
    <n v="5.9988000000000001"/>
    <n v="2016"/>
    <n v="5"/>
  </r>
  <r>
    <s v="Furniture"/>
    <s v="Chairs"/>
    <x v="1"/>
    <n v="1951.84"/>
    <n v="8"/>
    <n v="0"/>
    <n v="585.55200000000002"/>
    <n v="2016"/>
    <n v="5"/>
  </r>
  <r>
    <s v="Office Supplies"/>
    <s v="Binders"/>
    <x v="142"/>
    <n v="171.55"/>
    <n v="5"/>
    <n v="0"/>
    <n v="80.628500000000003"/>
    <n v="2016"/>
    <n v="5"/>
  </r>
  <r>
    <s v="Office Supplies"/>
    <s v="Appliances"/>
    <x v="143"/>
    <n v="157.91999999999999"/>
    <n v="5"/>
    <n v="0.2"/>
    <n v="17.765999999999998"/>
    <e v="#VALUE!"/>
    <e v="#VALUE!"/>
  </r>
  <r>
    <s v="Technology"/>
    <s v="Phones"/>
    <x v="144"/>
    <n v="203.184"/>
    <n v="2"/>
    <n v="0.2"/>
    <n v="15.238799999999999"/>
    <e v="#VALUE!"/>
    <e v="#VALUE!"/>
  </r>
  <r>
    <s v="Office Supplies"/>
    <s v="Paper"/>
    <x v="145"/>
    <n v="58.38"/>
    <n v="7"/>
    <n v="0"/>
    <n v="26.271000000000001"/>
    <e v="#VALUE!"/>
    <e v="#VALUE!"/>
  </r>
  <r>
    <s v="Office Supplies"/>
    <s v="Paper"/>
    <x v="146"/>
    <n v="105.52"/>
    <n v="4"/>
    <n v="0"/>
    <n v="48.539200000000001"/>
    <e v="#VALUE!"/>
    <e v="#VALUE!"/>
  </r>
  <r>
    <s v="Office Supplies"/>
    <s v="Storage"/>
    <x v="147"/>
    <n v="80.88"/>
    <n v="6"/>
    <n v="0"/>
    <n v="21.0288"/>
    <e v="#VALUE!"/>
    <e v="#VALUE!"/>
  </r>
  <r>
    <s v="Office Supplies"/>
    <s v="Art"/>
    <x v="148"/>
    <n v="6.63"/>
    <n v="3"/>
    <n v="0"/>
    <n v="1.7901"/>
    <e v="#VALUE!"/>
    <e v="#VALUE!"/>
  </r>
  <r>
    <s v="Furniture"/>
    <s v="Chairs"/>
    <x v="120"/>
    <n v="457.56799999999998"/>
    <n v="2"/>
    <n v="0.2"/>
    <n v="51.476399999999998"/>
    <n v="2014"/>
    <n v="1"/>
  </r>
  <r>
    <s v="Office Supplies"/>
    <s v="Labels"/>
    <x v="149"/>
    <n v="14.62"/>
    <n v="2"/>
    <n v="0"/>
    <n v="6.8714000000000004"/>
    <e v="#VALUE!"/>
    <e v="#VALUE!"/>
  </r>
  <r>
    <s v="Technology"/>
    <s v="Phones"/>
    <x v="150"/>
    <n v="944.93"/>
    <n v="7"/>
    <n v="0"/>
    <n v="236.23249999999999"/>
    <e v="#VALUE!"/>
    <e v="#VALUE!"/>
  </r>
  <r>
    <s v="Office Supplies"/>
    <s v="Paper"/>
    <x v="151"/>
    <n v="5.98"/>
    <n v="1"/>
    <n v="0"/>
    <n v="2.6909999999999998"/>
    <n v="2016"/>
    <n v="11"/>
  </r>
  <r>
    <s v="Technology"/>
    <s v="Accessories"/>
    <x v="152"/>
    <n v="54.384"/>
    <n v="2"/>
    <n v="0.2"/>
    <n v="1.3595999999999999"/>
    <e v="#VALUE!"/>
    <e v="#VALUE!"/>
  </r>
  <r>
    <s v="Office Supplies"/>
    <s v="Envelopes"/>
    <x v="153"/>
    <n v="28.4"/>
    <n v="5"/>
    <n v="0"/>
    <n v="13.348000000000001"/>
    <e v="#VALUE!"/>
    <e v="#VALUE!"/>
  </r>
  <r>
    <s v="Office Supplies"/>
    <s v="Binders"/>
    <x v="154"/>
    <n v="27.68"/>
    <n v="2"/>
    <n v="0.2"/>
    <n v="9.6880000000000006"/>
    <n v="2016"/>
    <n v="7"/>
  </r>
  <r>
    <s v="Office Supplies"/>
    <s v="Art"/>
    <x v="155"/>
    <n v="9.9359999999999999"/>
    <n v="3"/>
    <n v="0.2"/>
    <n v="2.7324000000000002"/>
    <n v="2014"/>
    <n v="8"/>
  </r>
  <r>
    <s v="Technology"/>
    <s v="Machines"/>
    <x v="156"/>
    <n v="8159.9520000000002"/>
    <n v="8"/>
    <n v="0.4"/>
    <n v="-1359.992"/>
    <n v="2014"/>
    <n v="8"/>
  </r>
  <r>
    <s v="Office Supplies"/>
    <s v="Storage"/>
    <x v="157"/>
    <n v="275.928"/>
    <n v="3"/>
    <n v="0.2"/>
    <n v="-58.634700000000002"/>
    <n v="2014"/>
    <n v="8"/>
  </r>
  <r>
    <s v="Furniture"/>
    <s v="Chairs"/>
    <x v="158"/>
    <n v="1740.06"/>
    <n v="9"/>
    <n v="0.3"/>
    <n v="-24.858000000000001"/>
    <n v="2014"/>
    <n v="8"/>
  </r>
  <r>
    <s v="Office Supplies"/>
    <s v="Art"/>
    <x v="159"/>
    <n v="32.064"/>
    <n v="6"/>
    <n v="0.2"/>
    <n v="6.8136000000000001"/>
    <n v="2014"/>
    <n v="8"/>
  </r>
  <r>
    <s v="Office Supplies"/>
    <s v="Appliances"/>
    <x v="160"/>
    <n v="177.98"/>
    <n v="5"/>
    <n v="0.8"/>
    <n v="-453.84899999999999"/>
    <n v="2014"/>
    <n v="8"/>
  </r>
  <r>
    <s v="Technology"/>
    <s v="Phones"/>
    <x v="161"/>
    <n v="143.976"/>
    <n v="3"/>
    <n v="0.2"/>
    <n v="8.9984999999999999"/>
    <n v="2014"/>
    <n v="8"/>
  </r>
  <r>
    <s v="Office Supplies"/>
    <s v="Paper"/>
    <x v="162"/>
    <n v="20.94"/>
    <n v="3"/>
    <n v="0"/>
    <n v="9.8417999999999992"/>
    <n v="2014"/>
    <n v="5"/>
  </r>
  <r>
    <s v="Office Supplies"/>
    <s v="Paper"/>
    <x v="163"/>
    <n v="110.96"/>
    <n v="2"/>
    <n v="0"/>
    <n v="53.260800000000003"/>
    <n v="2014"/>
    <n v="5"/>
  </r>
  <r>
    <s v="Furniture"/>
    <s v="Chairs"/>
    <x v="164"/>
    <n v="340.14400000000001"/>
    <n v="7"/>
    <n v="0.2"/>
    <n v="21.259"/>
    <n v="2014"/>
    <n v="5"/>
  </r>
  <r>
    <s v="Office Supplies"/>
    <s v="Appliances"/>
    <x v="165"/>
    <n v="52.448"/>
    <n v="2"/>
    <n v="0.8"/>
    <n v="-131.12"/>
    <e v="#VALUE!"/>
    <e v="#VALUE!"/>
  </r>
  <r>
    <s v="Office Supplies"/>
    <s v="Labels"/>
    <x v="166"/>
    <n v="20.16"/>
    <n v="4"/>
    <n v="0.2"/>
    <n v="6.5519999999999996"/>
    <e v="#VALUE!"/>
    <e v="#VALUE!"/>
  </r>
  <r>
    <s v="Office Supplies"/>
    <s v="Appliances"/>
    <x v="167"/>
    <n v="97.263999999999996"/>
    <n v="4"/>
    <n v="0.8"/>
    <n v="-243.16"/>
    <e v="#VALUE!"/>
    <e v="#VALUE!"/>
  </r>
  <r>
    <s v="Furniture"/>
    <s v="Chairs"/>
    <x v="168"/>
    <n v="396.80200000000002"/>
    <n v="7"/>
    <n v="0.3"/>
    <n v="-11.337199999999999"/>
    <e v="#VALUE!"/>
    <e v="#VALUE!"/>
  </r>
  <r>
    <s v="Office Supplies"/>
    <s v="Supplies"/>
    <x v="169"/>
    <n v="15.88"/>
    <n v="5"/>
    <n v="0.2"/>
    <n v="-3.7715000000000001"/>
    <e v="#VALUE!"/>
    <e v="#VALUE!"/>
  </r>
  <r>
    <s v="Office Supplies"/>
    <s v="Art"/>
    <x v="170"/>
    <n v="3.28"/>
    <n v="1"/>
    <n v="0"/>
    <n v="1.4104000000000001"/>
    <e v="#VALUE!"/>
    <e v="#VALUE!"/>
  </r>
  <r>
    <s v="Office Supplies"/>
    <s v="Storage"/>
    <x v="171"/>
    <n v="24.815999999999999"/>
    <n v="2"/>
    <n v="0.2"/>
    <n v="1.8612"/>
    <n v="2014"/>
    <n v="5"/>
  </r>
  <r>
    <s v="Technology"/>
    <s v="Accessories"/>
    <x v="172"/>
    <n v="408.74400000000003"/>
    <n v="7"/>
    <n v="0.2"/>
    <n v="76.639499999999998"/>
    <n v="2014"/>
    <n v="5"/>
  </r>
  <r>
    <s v="Technology"/>
    <s v="Phones"/>
    <x v="173"/>
    <n v="503.96"/>
    <n v="4"/>
    <n v="0"/>
    <n v="131.02959999999999"/>
    <e v="#VALUE!"/>
    <e v="#VALUE!"/>
  </r>
  <r>
    <s v="Technology"/>
    <s v="Phones"/>
    <x v="174"/>
    <n v="149.94999999999999"/>
    <n v="5"/>
    <n v="0"/>
    <n v="41.985999999999997"/>
    <e v="#VALUE!"/>
    <e v="#VALUE!"/>
  </r>
  <r>
    <s v="Technology"/>
    <s v="Accessories"/>
    <x v="175"/>
    <n v="29"/>
    <n v="2"/>
    <n v="0"/>
    <n v="7.25"/>
    <e v="#VALUE!"/>
    <e v="#VALUE!"/>
  </r>
  <r>
    <s v="Office Supplies"/>
    <s v="Binders"/>
    <x v="176"/>
    <n v="7.16"/>
    <n v="2"/>
    <n v="0"/>
    <n v="3.4367999999999999"/>
    <e v="#VALUE!"/>
    <e v="#VALUE!"/>
  </r>
  <r>
    <s v="Technology"/>
    <s v="Accessories"/>
    <x v="177"/>
    <n v="176.8"/>
    <n v="8"/>
    <n v="0"/>
    <n v="22.984000000000002"/>
    <e v="#VALUE!"/>
    <e v="#VALUE!"/>
  </r>
  <r>
    <s v="Office Supplies"/>
    <s v="Storage"/>
    <x v="178"/>
    <n v="37.223999999999997"/>
    <n v="3"/>
    <n v="0.2"/>
    <n v="3.7223999999999999"/>
    <e v="#VALUE!"/>
    <e v="#VALUE!"/>
  </r>
  <r>
    <s v="Office Supplies"/>
    <s v="Paper"/>
    <x v="145"/>
    <n v="20.015999999999998"/>
    <n v="3"/>
    <n v="0.2"/>
    <n v="6.2549999999999999"/>
    <e v="#VALUE!"/>
    <e v="#VALUE!"/>
  </r>
  <r>
    <s v="Furniture"/>
    <s v="Bookcases"/>
    <x v="179"/>
    <n v="899.13599999999997"/>
    <n v="4"/>
    <n v="0.2"/>
    <n v="112.392"/>
    <n v="2015"/>
    <n v="12"/>
  </r>
  <r>
    <s v="Technology"/>
    <s v="Phones"/>
    <x v="180"/>
    <n v="71.760000000000005"/>
    <n v="6"/>
    <n v="0"/>
    <n v="20.0928"/>
    <n v="2015"/>
    <n v="12"/>
  </r>
  <r>
    <s v="Office Supplies"/>
    <s v="Paper"/>
    <x v="181"/>
    <n v="51.84"/>
    <n v="8"/>
    <n v="0"/>
    <n v="24.883199999999999"/>
    <n v="2015"/>
    <n v="12"/>
  </r>
  <r>
    <s v="Furniture"/>
    <s v="Bookcases"/>
    <x v="37"/>
    <n v="626.35199999999998"/>
    <n v="3"/>
    <n v="0.2"/>
    <n v="46.976399999999998"/>
    <n v="2015"/>
    <n v="12"/>
  </r>
  <r>
    <s v="Office Supplies"/>
    <s v="Art"/>
    <x v="182"/>
    <n v="19.899999999999999"/>
    <n v="5"/>
    <n v="0"/>
    <n v="6.5670000000000002"/>
    <n v="2015"/>
    <n v="12"/>
  </r>
  <r>
    <s v="Office Supplies"/>
    <s v="Envelopes"/>
    <x v="29"/>
    <n v="14.28"/>
    <n v="7"/>
    <n v="0"/>
    <n v="6.7115999999999998"/>
    <e v="#VALUE!"/>
    <e v="#VALUE!"/>
  </r>
  <r>
    <s v="Office Supplies"/>
    <s v="Art"/>
    <x v="183"/>
    <n v="7.4080000000000004"/>
    <n v="2"/>
    <n v="0.2"/>
    <n v="1.2038"/>
    <e v="#VALUE!"/>
    <e v="#VALUE!"/>
  </r>
  <r>
    <s v="Office Supplies"/>
    <s v="Art"/>
    <x v="184"/>
    <n v="6.048"/>
    <n v="3"/>
    <n v="0.2"/>
    <n v="1.5875999999999999"/>
    <e v="#VALUE!"/>
    <e v="#VALUE!"/>
  </r>
  <r>
    <s v="Office Supplies"/>
    <s v="Storage"/>
    <x v="185"/>
    <n v="46.26"/>
    <n v="3"/>
    <n v="0"/>
    <n v="12.0276"/>
    <n v="2017"/>
    <n v="6"/>
  </r>
  <r>
    <s v="Office Supplies"/>
    <s v="Binders"/>
    <x v="186"/>
    <n v="2.9460000000000002"/>
    <n v="2"/>
    <n v="0.7"/>
    <n v="-2.2585999999999999"/>
    <n v="2017"/>
    <n v="6"/>
  </r>
  <r>
    <s v="Office Supplies"/>
    <s v="Paper"/>
    <x v="187"/>
    <n v="16.056000000000001"/>
    <n v="3"/>
    <n v="0.2"/>
    <n v="5.8202999999999996"/>
    <n v="2017"/>
    <n v="6"/>
  </r>
  <r>
    <s v="Office Supplies"/>
    <s v="Paper"/>
    <x v="188"/>
    <n v="21.744"/>
    <n v="3"/>
    <n v="0.2"/>
    <n v="6.7949999999999999"/>
    <e v="#VALUE!"/>
    <e v="#VALUE!"/>
  </r>
  <r>
    <s v="Furniture"/>
    <s v="Tables"/>
    <x v="189"/>
    <n v="218.75"/>
    <n v="2"/>
    <n v="0.5"/>
    <n v="-161.875"/>
    <n v="2014"/>
    <n v="3"/>
  </r>
  <r>
    <s v="Office Supplies"/>
    <s v="Appliances"/>
    <x v="190"/>
    <n v="2.6"/>
    <n v="1"/>
    <n v="0.2"/>
    <n v="0.29249999999999998"/>
    <n v="2014"/>
    <n v="3"/>
  </r>
  <r>
    <s v="Office Supplies"/>
    <s v="Appliances"/>
    <x v="191"/>
    <n v="66.284000000000006"/>
    <n v="2"/>
    <n v="0.8"/>
    <n v="-178.96680000000001"/>
    <e v="#VALUE!"/>
    <e v="#VALUE!"/>
  </r>
  <r>
    <s v="Furniture"/>
    <s v="Furnishings"/>
    <x v="192"/>
    <n v="35.167999999999999"/>
    <n v="7"/>
    <n v="0.2"/>
    <n v="9.6712000000000007"/>
    <n v="2017"/>
    <n v="3"/>
  </r>
  <r>
    <s v="Technology"/>
    <s v="Phones"/>
    <x v="193"/>
    <n v="444.76799999999997"/>
    <n v="4"/>
    <n v="0.2"/>
    <n v="44.476799999999997"/>
    <n v="2017"/>
    <n v="9"/>
  </r>
  <r>
    <s v="Office Supplies"/>
    <s v="Storage"/>
    <x v="194"/>
    <n v="83.92"/>
    <n v="4"/>
    <n v="0"/>
    <n v="5.8743999999999996"/>
    <n v="2017"/>
    <n v="1"/>
  </r>
  <r>
    <s v="Technology"/>
    <s v="Phones"/>
    <x v="195"/>
    <n v="131.97999999999999"/>
    <n v="2"/>
    <n v="0"/>
    <n v="35.634599999999999"/>
    <n v="2017"/>
    <n v="1"/>
  </r>
  <r>
    <s v="Office Supplies"/>
    <s v="Binders"/>
    <x v="122"/>
    <n v="15.92"/>
    <n v="4"/>
    <n v="0"/>
    <n v="7.4824000000000002"/>
    <n v="2017"/>
    <n v="1"/>
  </r>
  <r>
    <s v="Office Supplies"/>
    <s v="Fasteners"/>
    <x v="196"/>
    <n v="52.29"/>
    <n v="9"/>
    <n v="0"/>
    <n v="16.209900000000001"/>
    <n v="2017"/>
    <n v="1"/>
  </r>
  <r>
    <s v="Office Supplies"/>
    <s v="Storage"/>
    <x v="197"/>
    <n v="91.99"/>
    <n v="1"/>
    <n v="0"/>
    <n v="3.6796000000000002"/>
    <n v="2017"/>
    <n v="1"/>
  </r>
  <r>
    <s v="Technology"/>
    <s v="Accessories"/>
    <x v="198"/>
    <n v="20.8"/>
    <n v="2"/>
    <n v="0.2"/>
    <n v="6.5"/>
    <n v="2015"/>
    <n v="9"/>
  </r>
  <r>
    <s v="Office Supplies"/>
    <s v="Labels"/>
    <x v="199"/>
    <n v="23.68"/>
    <n v="2"/>
    <n v="0.2"/>
    <n v="8.8800000000000008"/>
    <n v="2015"/>
    <n v="2"/>
  </r>
  <r>
    <s v="Furniture"/>
    <s v="Bookcases"/>
    <x v="200"/>
    <n v="452.45"/>
    <n v="5"/>
    <n v="0.5"/>
    <n v="-244.32300000000001"/>
    <n v="2015"/>
    <n v="2"/>
  </r>
  <r>
    <s v="Technology"/>
    <s v="Phones"/>
    <x v="104"/>
    <n v="62.981999999999999"/>
    <n v="3"/>
    <n v="0.4"/>
    <n v="-14.6958"/>
    <n v="2015"/>
    <n v="2"/>
  </r>
  <r>
    <s v="Technology"/>
    <s v="Machines"/>
    <x v="201"/>
    <n v="1188"/>
    <n v="9"/>
    <n v="0.7"/>
    <n v="-950.4"/>
    <n v="2015"/>
    <n v="2"/>
  </r>
  <r>
    <s v="Technology"/>
    <s v="Accessories"/>
    <x v="202"/>
    <n v="89.584000000000003"/>
    <n v="2"/>
    <n v="0.2"/>
    <n v="4.4791999999999996"/>
    <n v="2015"/>
    <n v="2"/>
  </r>
  <r>
    <s v="Office Supplies"/>
    <s v="Storage"/>
    <x v="178"/>
    <n v="93.06"/>
    <n v="6"/>
    <n v="0"/>
    <n v="26.056799999999999"/>
    <e v="#VALUE!"/>
    <e v="#VALUE!"/>
  </r>
  <r>
    <s v="Technology"/>
    <s v="Phones"/>
    <x v="203"/>
    <n v="302.37599999999998"/>
    <n v="3"/>
    <n v="0.2"/>
    <n v="22.6782"/>
    <e v="#VALUE!"/>
    <e v="#VALUE!"/>
  </r>
  <r>
    <s v="Office Supplies"/>
    <s v="Fasteners"/>
    <x v="204"/>
    <n v="5.5839999999999996"/>
    <n v="2"/>
    <n v="0.2"/>
    <n v="1.8148"/>
    <e v="#VALUE!"/>
    <e v="#VALUE!"/>
  </r>
  <r>
    <s v="Office Supplies"/>
    <s v="Paper"/>
    <x v="205"/>
    <n v="22.704000000000001"/>
    <n v="6"/>
    <n v="0.2"/>
    <n v="8.2302"/>
    <e v="#VALUE!"/>
    <e v="#VALUE!"/>
  </r>
  <r>
    <s v="Office Supplies"/>
    <s v="Binders"/>
    <x v="91"/>
    <n v="19.776"/>
    <n v="4"/>
    <n v="0.7"/>
    <n v="-13.8432"/>
    <e v="#VALUE!"/>
    <e v="#VALUE!"/>
  </r>
  <r>
    <s v="Furniture"/>
    <s v="Furnishings"/>
    <x v="206"/>
    <n v="72.703999999999994"/>
    <n v="4"/>
    <n v="0.2"/>
    <n v="19.084800000000001"/>
    <e v="#VALUE!"/>
    <e v="#VALUE!"/>
  </r>
  <r>
    <s v="Technology"/>
    <s v="Machines"/>
    <x v="207"/>
    <n v="479.988"/>
    <n v="4"/>
    <n v="0.7"/>
    <n v="-383.99040000000002"/>
    <e v="#VALUE!"/>
    <e v="#VALUE!"/>
  </r>
  <r>
    <s v="Office Supplies"/>
    <s v="Art"/>
    <x v="208"/>
    <n v="27.167999999999999"/>
    <n v="2"/>
    <n v="0.2"/>
    <n v="2.7168000000000001"/>
    <e v="#VALUE!"/>
    <e v="#VALUE!"/>
  </r>
  <r>
    <s v="Office Supplies"/>
    <s v="Art"/>
    <x v="209"/>
    <n v="2.2000000000000002"/>
    <n v="1"/>
    <n v="0"/>
    <n v="0.96799999999999997"/>
    <n v="2015"/>
    <n v="9"/>
  </r>
  <r>
    <s v="Furniture"/>
    <s v="Tables"/>
    <x v="210"/>
    <n v="622.45000000000005"/>
    <n v="5"/>
    <n v="0"/>
    <n v="136.93899999999999"/>
    <n v="2015"/>
    <n v="9"/>
  </r>
  <r>
    <s v="Office Supplies"/>
    <s v="Storage"/>
    <x v="211"/>
    <n v="21.98"/>
    <n v="1"/>
    <n v="0"/>
    <n v="0.2198"/>
    <n v="2015"/>
    <n v="9"/>
  </r>
  <r>
    <s v="Furniture"/>
    <s v="Chairs"/>
    <x v="212"/>
    <n v="161.56800000000001"/>
    <n v="2"/>
    <n v="0.2"/>
    <n v="-28.2744"/>
    <e v="#VALUE!"/>
    <e v="#VALUE!"/>
  </r>
  <r>
    <s v="Furniture"/>
    <s v="Chairs"/>
    <x v="213"/>
    <n v="389.69600000000003"/>
    <n v="8"/>
    <n v="0.2"/>
    <n v="43.840800000000002"/>
    <e v="#VALUE!"/>
    <e v="#VALUE!"/>
  </r>
  <r>
    <s v="Office Supplies"/>
    <s v="Binders"/>
    <x v="214"/>
    <n v="18.648"/>
    <n v="7"/>
    <n v="0.7"/>
    <n v="-12.432"/>
    <e v="#VALUE!"/>
    <e v="#VALUE!"/>
  </r>
  <r>
    <s v="Furniture"/>
    <s v="Tables"/>
    <x v="215"/>
    <n v="233.86"/>
    <n v="2"/>
    <n v="0.45"/>
    <n v="-102.048"/>
    <n v="2017"/>
    <n v="7"/>
  </r>
  <r>
    <s v="Furniture"/>
    <s v="Tables"/>
    <x v="216"/>
    <n v="620.61450000000002"/>
    <n v="3"/>
    <n v="0.45"/>
    <n v="-248.2458"/>
    <n v="2017"/>
    <n v="7"/>
  </r>
  <r>
    <s v="Office Supplies"/>
    <s v="Binders"/>
    <x v="214"/>
    <n v="5.3280000000000003"/>
    <n v="2"/>
    <n v="0.7"/>
    <n v="-3.552"/>
    <n v="2017"/>
    <n v="7"/>
  </r>
  <r>
    <s v="Furniture"/>
    <s v="Furnishings"/>
    <x v="217"/>
    <n v="258.072"/>
    <n v="3"/>
    <n v="0.2"/>
    <n v="0"/>
    <n v="2017"/>
    <n v="7"/>
  </r>
  <r>
    <s v="Technology"/>
    <s v="Accessories"/>
    <x v="218"/>
    <n v="617.976"/>
    <n v="3"/>
    <n v="0.2"/>
    <n v="-7.7247000000000003"/>
    <n v="2017"/>
    <n v="7"/>
  </r>
  <r>
    <s v="Office Supplies"/>
    <s v="Paper"/>
    <x v="219"/>
    <n v="10.56"/>
    <n v="2"/>
    <n v="0"/>
    <n v="4.7519999999999998"/>
    <n v="2017"/>
    <n v="12"/>
  </r>
  <r>
    <s v="Office Supplies"/>
    <s v="Paper"/>
    <x v="220"/>
    <n v="25.92"/>
    <n v="5"/>
    <n v="0.2"/>
    <n v="9.3960000000000008"/>
    <n v="2016"/>
    <n v="4"/>
  </r>
  <r>
    <s v="Furniture"/>
    <s v="Furnishings"/>
    <x v="221"/>
    <n v="419.68"/>
    <n v="5"/>
    <n v="0.6"/>
    <n v="-356.72800000000001"/>
    <n v="2016"/>
    <n v="4"/>
  </r>
  <r>
    <s v="Furniture"/>
    <s v="Furnishings"/>
    <x v="222"/>
    <n v="11.688000000000001"/>
    <n v="3"/>
    <n v="0.6"/>
    <n v="-4.6752000000000002"/>
    <n v="2016"/>
    <n v="4"/>
  </r>
  <r>
    <s v="Technology"/>
    <s v="Phones"/>
    <x v="223"/>
    <n v="31.984000000000002"/>
    <n v="2"/>
    <n v="0.2"/>
    <n v="11.1944"/>
    <n v="2016"/>
    <n v="4"/>
  </r>
  <r>
    <s v="Furniture"/>
    <s v="Tables"/>
    <x v="224"/>
    <n v="177.22499999999999"/>
    <n v="5"/>
    <n v="0.5"/>
    <n v="-120.51300000000001"/>
    <n v="2016"/>
    <n v="4"/>
  </r>
  <r>
    <s v="Furniture"/>
    <s v="Furnishings"/>
    <x v="225"/>
    <n v="4.0439999999999996"/>
    <n v="3"/>
    <n v="0.6"/>
    <n v="-2.8308"/>
    <n v="2016"/>
    <n v="4"/>
  </r>
  <r>
    <s v="Office Supplies"/>
    <s v="Art"/>
    <x v="183"/>
    <n v="7.4080000000000004"/>
    <n v="2"/>
    <n v="0.2"/>
    <n v="1.2038"/>
    <n v="2016"/>
    <n v="4"/>
  </r>
  <r>
    <s v="Furniture"/>
    <s v="Chairs"/>
    <x v="120"/>
    <n v="2001.86"/>
    <n v="7"/>
    <n v="0"/>
    <n v="580.5394"/>
    <n v="2014"/>
    <n v="1"/>
  </r>
  <r>
    <s v="Office Supplies"/>
    <s v="Storage"/>
    <x v="226"/>
    <n v="166.72"/>
    <n v="2"/>
    <n v="0"/>
    <n v="41.68"/>
    <n v="2014"/>
    <n v="1"/>
  </r>
  <r>
    <s v="Office Supplies"/>
    <s v="Paper"/>
    <x v="227"/>
    <n v="47.88"/>
    <n v="6"/>
    <n v="0"/>
    <n v="23.94"/>
    <n v="2014"/>
    <n v="1"/>
  </r>
  <r>
    <s v="Office Supplies"/>
    <s v="Appliances"/>
    <x v="228"/>
    <n v="1503.25"/>
    <n v="5"/>
    <n v="0"/>
    <n v="496.07249999999999"/>
    <n v="2014"/>
    <n v="1"/>
  </r>
  <r>
    <s v="Office Supplies"/>
    <s v="Paper"/>
    <x v="181"/>
    <n v="25.92"/>
    <n v="4"/>
    <n v="0"/>
    <n v="12.441599999999999"/>
    <n v="2014"/>
    <n v="1"/>
  </r>
  <r>
    <s v="Furniture"/>
    <s v="Chairs"/>
    <x v="229"/>
    <n v="321.56799999999998"/>
    <n v="2"/>
    <n v="0.2"/>
    <n v="28.1372"/>
    <n v="2016"/>
    <n v="10"/>
  </r>
  <r>
    <s v="Office Supplies"/>
    <s v="Paper"/>
    <x v="230"/>
    <n v="7.61"/>
    <n v="1"/>
    <n v="0"/>
    <n v="3.5767000000000002"/>
    <n v="2016"/>
    <n v="11"/>
  </r>
  <r>
    <s v="Technology"/>
    <s v="Accessories"/>
    <x v="218"/>
    <n v="3347.37"/>
    <n v="13"/>
    <n v="0"/>
    <n v="636.00030000000004"/>
    <n v="2016"/>
    <n v="11"/>
  </r>
  <r>
    <s v="Office Supplies"/>
    <s v="Storage"/>
    <x v="231"/>
    <n v="80.58"/>
    <n v="6"/>
    <n v="0"/>
    <n v="22.5624"/>
    <n v="2016"/>
    <n v="10"/>
  </r>
  <r>
    <s v="Office Supplies"/>
    <s v="Envelopes"/>
    <x v="232"/>
    <n v="361.92"/>
    <n v="4"/>
    <n v="0"/>
    <n v="162.864"/>
    <n v="2016"/>
    <n v="10"/>
  </r>
  <r>
    <s v="Furniture"/>
    <s v="Furnishings"/>
    <x v="225"/>
    <n v="12.132"/>
    <n v="9"/>
    <n v="0.6"/>
    <n v="-8.4923999999999999"/>
    <e v="#VALUE!"/>
    <e v="#VALUE!"/>
  </r>
  <r>
    <s v="Office Supplies"/>
    <s v="Storage"/>
    <x v="233"/>
    <n v="82.367999999999995"/>
    <n v="2"/>
    <n v="0.2"/>
    <n v="-19.5624"/>
    <e v="#VALUE!"/>
    <e v="#VALUE!"/>
  </r>
  <r>
    <s v="Office Supplies"/>
    <s v="Storage"/>
    <x v="147"/>
    <n v="53.92"/>
    <n v="5"/>
    <n v="0.2"/>
    <n v="4.0439999999999996"/>
    <e v="#VALUE!"/>
    <e v="#VALUE!"/>
  </r>
  <r>
    <s v="Technology"/>
    <s v="Phones"/>
    <x v="234"/>
    <n v="647.904"/>
    <n v="6"/>
    <n v="0.2"/>
    <n v="56.691600000000001"/>
    <e v="#VALUE!"/>
    <e v="#VALUE!"/>
  </r>
  <r>
    <s v="Technology"/>
    <s v="Accessories"/>
    <x v="235"/>
    <n v="20.37"/>
    <n v="3"/>
    <n v="0"/>
    <n v="6.9257999999999997"/>
    <n v="2017"/>
    <n v="1"/>
  </r>
  <r>
    <s v="Office Supplies"/>
    <s v="Storage"/>
    <x v="236"/>
    <n v="221.55"/>
    <n v="3"/>
    <n v="0"/>
    <n v="6.6464999999999996"/>
    <n v="2017"/>
    <n v="1"/>
  </r>
  <r>
    <s v="Office Supplies"/>
    <s v="Binders"/>
    <x v="237"/>
    <n v="17.52"/>
    <n v="5"/>
    <n v="0.2"/>
    <n v="6.1319999999999997"/>
    <n v="2017"/>
    <n v="1"/>
  </r>
  <r>
    <s v="Office Supplies"/>
    <s v="Appliances"/>
    <x v="238"/>
    <n v="1.6240000000000001"/>
    <n v="2"/>
    <n v="0.8"/>
    <n v="-4.4660000000000002"/>
    <n v="2017"/>
    <n v="8"/>
  </r>
  <r>
    <s v="Technology"/>
    <s v="Machines"/>
    <x v="156"/>
    <n v="3059.982"/>
    <n v="3"/>
    <n v="0.4"/>
    <n v="-509.99700000000001"/>
    <e v="#VALUE!"/>
    <e v="#VALUE!"/>
  </r>
  <r>
    <s v="Technology"/>
    <s v="Machines"/>
    <x v="239"/>
    <n v="2519.9580000000001"/>
    <n v="7"/>
    <n v="0.4"/>
    <n v="-251.9958"/>
    <e v="#VALUE!"/>
    <e v="#VALUE!"/>
  </r>
  <r>
    <s v="Technology"/>
    <s v="Phones"/>
    <x v="240"/>
    <n v="328.22399999999999"/>
    <n v="4"/>
    <n v="0.2"/>
    <n v="28.7196"/>
    <n v="2016"/>
    <n v="6"/>
  </r>
  <r>
    <s v="Technology"/>
    <s v="Accessories"/>
    <x v="241"/>
    <n v="79.900000000000006"/>
    <n v="2"/>
    <n v="0"/>
    <n v="35.155999999999999"/>
    <n v="2015"/>
    <n v="10"/>
  </r>
  <r>
    <s v="Office Supplies"/>
    <s v="Art"/>
    <x v="242"/>
    <n v="14.016"/>
    <n v="3"/>
    <n v="0.2"/>
    <n v="4.7304000000000004"/>
    <e v="#VALUE!"/>
    <e v="#VALUE!"/>
  </r>
  <r>
    <s v="Office Supplies"/>
    <s v="Fasteners"/>
    <x v="243"/>
    <n v="7.56"/>
    <n v="6"/>
    <n v="0"/>
    <n v="0.3024"/>
    <e v="#VALUE!"/>
    <e v="#VALUE!"/>
  </r>
  <r>
    <s v="Office Supplies"/>
    <s v="Storage"/>
    <x v="244"/>
    <n v="37.207999999999998"/>
    <n v="1"/>
    <n v="0.2"/>
    <n v="-7.4416000000000002"/>
    <n v="2017"/>
    <n v="9"/>
  </r>
  <r>
    <s v="Office Supplies"/>
    <s v="Envelopes"/>
    <x v="245"/>
    <n v="57.576000000000001"/>
    <n v="3"/>
    <n v="0.2"/>
    <n v="21.591000000000001"/>
    <n v="2017"/>
    <n v="9"/>
  </r>
  <r>
    <s v="Office Supplies"/>
    <s v="Storage"/>
    <x v="246"/>
    <n v="725.84"/>
    <n v="4"/>
    <n v="0"/>
    <n v="210.49359999999999"/>
    <e v="#VALUE!"/>
    <e v="#VALUE!"/>
  </r>
  <r>
    <s v="Technology"/>
    <s v="Accessories"/>
    <x v="247"/>
    <n v="209.93"/>
    <n v="7"/>
    <n v="0"/>
    <n v="92.369200000000006"/>
    <e v="#VALUE!"/>
    <e v="#VALUE!"/>
  </r>
  <r>
    <s v="Furniture"/>
    <s v="Furnishings"/>
    <x v="248"/>
    <n v="5.28"/>
    <n v="3"/>
    <n v="0"/>
    <n v="2.3231999999999999"/>
    <e v="#VALUE!"/>
    <e v="#VALUE!"/>
  </r>
  <r>
    <s v="Office Supplies"/>
    <s v="Binders"/>
    <x v="249"/>
    <n v="10.92"/>
    <n v="3"/>
    <n v="0.2"/>
    <n v="4.0949999999999998"/>
    <e v="#VALUE!"/>
    <e v="#VALUE!"/>
  </r>
  <r>
    <s v="Office Supplies"/>
    <s v="Paper"/>
    <x v="250"/>
    <n v="8.82"/>
    <n v="2"/>
    <n v="0"/>
    <n v="4.0571999999999999"/>
    <e v="#VALUE!"/>
    <e v="#VALUE!"/>
  </r>
  <r>
    <s v="Office Supplies"/>
    <s v="Art"/>
    <x v="251"/>
    <n v="5.98"/>
    <n v="1"/>
    <n v="0"/>
    <n v="1.5548"/>
    <e v="#VALUE!"/>
    <e v="#VALUE!"/>
  </r>
  <r>
    <s v="Office Supplies"/>
    <s v="Paper"/>
    <x v="252"/>
    <n v="11.648"/>
    <n v="2"/>
    <n v="0.2"/>
    <n v="4.0768000000000004"/>
    <e v="#VALUE!"/>
    <e v="#VALUE!"/>
  </r>
  <r>
    <s v="Office Supplies"/>
    <s v="Paper"/>
    <x v="253"/>
    <n v="18.175999999999998"/>
    <n v="4"/>
    <n v="0.2"/>
    <n v="5.9071999999999996"/>
    <e v="#VALUE!"/>
    <e v="#VALUE!"/>
  </r>
  <r>
    <s v="Office Supplies"/>
    <s v="Storage"/>
    <x v="254"/>
    <n v="59.712000000000003"/>
    <n v="6"/>
    <n v="0.2"/>
    <n v="5.9711999999999996"/>
    <e v="#VALUE!"/>
    <e v="#VALUE!"/>
  </r>
  <r>
    <s v="Office Supplies"/>
    <s v="Labels"/>
    <x v="255"/>
    <n v="24.84"/>
    <n v="3"/>
    <n v="0.2"/>
    <n v="8.6940000000000008"/>
    <e v="#VALUE!"/>
    <e v="#VALUE!"/>
  </r>
  <r>
    <s v="Office Supplies"/>
    <s v="Binders"/>
    <x v="256"/>
    <n v="2.08"/>
    <n v="5"/>
    <n v="0.8"/>
    <n v="-3.4319999999999999"/>
    <e v="#VALUE!"/>
    <e v="#VALUE!"/>
  </r>
  <r>
    <s v="Technology"/>
    <s v="Phones"/>
    <x v="257"/>
    <n v="1114.4000000000001"/>
    <n v="7"/>
    <n v="0.2"/>
    <n v="376.11"/>
    <e v="#VALUE!"/>
    <e v="#VALUE!"/>
  </r>
  <r>
    <s v="Furniture"/>
    <s v="Tables"/>
    <x v="258"/>
    <n v="1038.8399999999999"/>
    <n v="5"/>
    <n v="0.2"/>
    <n v="51.942"/>
    <n v="2015"/>
    <n v="2"/>
  </r>
  <r>
    <s v="Office Supplies"/>
    <s v="Paper"/>
    <x v="33"/>
    <n v="141.76"/>
    <n v="5"/>
    <n v="0.2"/>
    <n v="47.844000000000001"/>
    <e v="#VALUE!"/>
    <e v="#VALUE!"/>
  </r>
  <r>
    <s v="Technology"/>
    <s v="Accessories"/>
    <x v="259"/>
    <n v="239.8"/>
    <n v="5"/>
    <n v="0.2"/>
    <n v="47.96"/>
    <e v="#VALUE!"/>
    <e v="#VALUE!"/>
  </r>
  <r>
    <s v="Office Supplies"/>
    <s v="Paper"/>
    <x v="260"/>
    <n v="31.103999999999999"/>
    <n v="6"/>
    <n v="0.2"/>
    <n v="10.8864"/>
    <e v="#VALUE!"/>
    <e v="#VALUE!"/>
  </r>
  <r>
    <s v="Office Supplies"/>
    <s v="Binders"/>
    <x v="261"/>
    <n v="254.05799999999999"/>
    <n v="7"/>
    <n v="0.7"/>
    <n v="-169.37200000000001"/>
    <e v="#VALUE!"/>
    <e v="#VALUE!"/>
  </r>
  <r>
    <s v="Office Supplies"/>
    <s v="Appliances"/>
    <x v="167"/>
    <n v="194.52799999999999"/>
    <n v="2"/>
    <n v="0.2"/>
    <n v="24.315999999999999"/>
    <e v="#VALUE!"/>
    <e v="#VALUE!"/>
  </r>
  <r>
    <s v="Office Supplies"/>
    <s v="Supplies"/>
    <x v="262"/>
    <n v="961.48"/>
    <n v="5"/>
    <n v="0.2"/>
    <n v="-204.31450000000001"/>
    <e v="#VALUE!"/>
    <e v="#VALUE!"/>
  </r>
  <r>
    <s v="Office Supplies"/>
    <s v="Fasteners"/>
    <x v="263"/>
    <n v="19.096"/>
    <n v="7"/>
    <n v="0.2"/>
    <n v="6.6836000000000002"/>
    <e v="#VALUE!"/>
    <e v="#VALUE!"/>
  </r>
  <r>
    <s v="Office Supplies"/>
    <s v="Labels"/>
    <x v="264"/>
    <n v="18.495999999999999"/>
    <n v="8"/>
    <n v="0.2"/>
    <n v="6.2423999999999999"/>
    <e v="#VALUE!"/>
    <e v="#VALUE!"/>
  </r>
  <r>
    <s v="Technology"/>
    <s v="Accessories"/>
    <x v="265"/>
    <n v="255.98400000000001"/>
    <n v="2"/>
    <n v="0.2"/>
    <n v="54.396599999999999"/>
    <e v="#VALUE!"/>
    <e v="#VALUE!"/>
  </r>
  <r>
    <s v="Furniture"/>
    <s v="Bookcases"/>
    <x v="266"/>
    <n v="86.97"/>
    <n v="3"/>
    <n v="0.5"/>
    <n v="-48.703200000000002"/>
    <e v="#VALUE!"/>
    <e v="#VALUE!"/>
  </r>
  <r>
    <s v="Furniture"/>
    <s v="Furnishings"/>
    <x v="267"/>
    <n v="300.416"/>
    <n v="8"/>
    <n v="0.2"/>
    <n v="78.859200000000001"/>
    <e v="#VALUE!"/>
    <e v="#VALUE!"/>
  </r>
  <r>
    <s v="Furniture"/>
    <s v="Chairs"/>
    <x v="268"/>
    <n v="230.352"/>
    <n v="3"/>
    <n v="0.2"/>
    <n v="20.155799999999999"/>
    <e v="#VALUE!"/>
    <e v="#VALUE!"/>
  </r>
  <r>
    <s v="Furniture"/>
    <s v="Furnishings"/>
    <x v="269"/>
    <n v="218.352"/>
    <n v="3"/>
    <n v="0.2"/>
    <n v="-24.564599999999999"/>
    <e v="#VALUE!"/>
    <e v="#VALUE!"/>
  </r>
  <r>
    <s v="Office Supplies"/>
    <s v="Binders"/>
    <x v="270"/>
    <n v="78.599999999999994"/>
    <n v="5"/>
    <n v="0.7"/>
    <n v="-62.88"/>
    <e v="#VALUE!"/>
    <e v="#VALUE!"/>
  </r>
  <r>
    <s v="Office Supplies"/>
    <s v="Fasteners"/>
    <x v="271"/>
    <n v="27.552"/>
    <n v="3"/>
    <n v="0.2"/>
    <n v="9.2988"/>
    <e v="#VALUE!"/>
    <e v="#VALUE!"/>
  </r>
  <r>
    <s v="Office Supplies"/>
    <s v="Paper"/>
    <x v="272"/>
    <n v="32.4"/>
    <n v="5"/>
    <n v="0"/>
    <n v="15.552"/>
    <e v="#VALUE!"/>
    <e v="#VALUE!"/>
  </r>
  <r>
    <s v="Office Supplies"/>
    <s v="Storage"/>
    <x v="273"/>
    <n v="1082.48"/>
    <n v="8"/>
    <n v="0"/>
    <n v="10.8248"/>
    <e v="#VALUE!"/>
    <e v="#VALUE!"/>
  </r>
  <r>
    <s v="Office Supplies"/>
    <s v="Paper"/>
    <x v="274"/>
    <n v="56.91"/>
    <n v="3"/>
    <n v="0"/>
    <n v="27.316800000000001"/>
    <e v="#VALUE!"/>
    <e v="#VALUE!"/>
  </r>
  <r>
    <s v="Furniture"/>
    <s v="Furnishings"/>
    <x v="275"/>
    <n v="77.599999999999994"/>
    <n v="4"/>
    <n v="0"/>
    <n v="38.024000000000001"/>
    <e v="#VALUE!"/>
    <e v="#VALUE!"/>
  </r>
  <r>
    <s v="Office Supplies"/>
    <s v="Binders"/>
    <x v="276"/>
    <n v="14.28"/>
    <n v="1"/>
    <n v="0"/>
    <n v="6.5688000000000004"/>
    <e v="#VALUE!"/>
    <e v="#VALUE!"/>
  </r>
  <r>
    <s v="Furniture"/>
    <s v="Tables"/>
    <x v="277"/>
    <n v="219.07499999999999"/>
    <n v="3"/>
    <n v="0.5"/>
    <n v="-131.44499999999999"/>
    <e v="#VALUE!"/>
    <e v="#VALUE!"/>
  </r>
  <r>
    <s v="Furniture"/>
    <s v="Furnishings"/>
    <x v="278"/>
    <n v="26.8"/>
    <n v="2"/>
    <n v="0"/>
    <n v="12.864000000000001"/>
    <n v="2015"/>
    <n v="4"/>
  </r>
  <r>
    <s v="Office Supplies"/>
    <s v="Art"/>
    <x v="279"/>
    <n v="9.84"/>
    <n v="3"/>
    <n v="0"/>
    <n v="2.8536000000000001"/>
    <e v="#VALUE!"/>
    <e v="#VALUE!"/>
  </r>
  <r>
    <s v="Office Supplies"/>
    <s v="Binders"/>
    <x v="280"/>
    <n v="45.48"/>
    <n v="3"/>
    <n v="0"/>
    <n v="20.9208"/>
    <n v="2014"/>
    <n v="1"/>
  </r>
  <r>
    <s v="Office Supplies"/>
    <s v="Art"/>
    <x v="281"/>
    <n v="289.2"/>
    <n v="6"/>
    <n v="0"/>
    <n v="83.867999999999995"/>
    <n v="2014"/>
    <n v="1"/>
  </r>
  <r>
    <s v="Office Supplies"/>
    <s v="Art"/>
    <x v="282"/>
    <n v="4.8899999999999997"/>
    <n v="1"/>
    <n v="0"/>
    <n v="2.0049000000000001"/>
    <e v="#VALUE!"/>
    <e v="#VALUE!"/>
  </r>
  <r>
    <s v="Furniture"/>
    <s v="Furnishings"/>
    <x v="283"/>
    <n v="15.135999999999999"/>
    <n v="4"/>
    <n v="0.2"/>
    <n v="3.5948000000000002"/>
    <n v="2016"/>
    <n v="12"/>
  </r>
  <r>
    <s v="Furniture"/>
    <s v="Chairs"/>
    <x v="284"/>
    <n v="466.76799999999997"/>
    <n v="2"/>
    <n v="0.2"/>
    <n v="52.511400000000002"/>
    <n v="2016"/>
    <n v="12"/>
  </r>
  <r>
    <s v="Furniture"/>
    <s v="Furnishings"/>
    <x v="285"/>
    <n v="15.231999999999999"/>
    <n v="1"/>
    <n v="0.2"/>
    <n v="1.7136"/>
    <n v="2016"/>
    <n v="12"/>
  </r>
  <r>
    <s v="Office Supplies"/>
    <s v="Labels"/>
    <x v="286"/>
    <n v="6.2640000000000002"/>
    <n v="3"/>
    <n v="0.2"/>
    <n v="2.0358000000000001"/>
    <n v="2016"/>
    <n v="12"/>
  </r>
  <r>
    <s v="Furniture"/>
    <s v="Furnishings"/>
    <x v="287"/>
    <n v="87.54"/>
    <n v="3"/>
    <n v="0"/>
    <n v="37.642200000000003"/>
    <e v="#VALUE!"/>
    <e v="#VALUE!"/>
  </r>
  <r>
    <s v="Technology"/>
    <s v="Phones"/>
    <x v="288"/>
    <n v="178.38399999999999"/>
    <n v="2"/>
    <n v="0.2"/>
    <n v="22.297999999999998"/>
    <n v="2014"/>
    <n v="9"/>
  </r>
  <r>
    <s v="Office Supplies"/>
    <s v="Paper"/>
    <x v="289"/>
    <n v="15.552"/>
    <n v="3"/>
    <n v="0.2"/>
    <n v="5.4432"/>
    <n v="2014"/>
    <n v="9"/>
  </r>
  <r>
    <s v="Office Supplies"/>
    <s v="Art"/>
    <x v="290"/>
    <n v="99.135999999999996"/>
    <n v="4"/>
    <n v="0.2"/>
    <n v="8.6744000000000003"/>
    <e v="#VALUE!"/>
    <e v="#VALUE!"/>
  </r>
  <r>
    <s v="Furniture"/>
    <s v="Chairs"/>
    <x v="291"/>
    <n v="135.88200000000001"/>
    <n v="1"/>
    <n v="0.1"/>
    <n v="24.1568"/>
    <n v="2014"/>
    <n v="4"/>
  </r>
  <r>
    <s v="Technology"/>
    <s v="Machines"/>
    <x v="292"/>
    <n v="3991.98"/>
    <n v="2"/>
    <n v="0"/>
    <n v="1995.99"/>
    <n v="2014"/>
    <n v="4"/>
  </r>
  <r>
    <s v="Technology"/>
    <s v="Phones"/>
    <x v="40"/>
    <n v="275.94"/>
    <n v="6"/>
    <n v="0"/>
    <n v="80.022599999999997"/>
    <n v="2014"/>
    <n v="4"/>
  </r>
  <r>
    <s v="Technology"/>
    <s v="Accessories"/>
    <x v="293"/>
    <n v="360"/>
    <n v="4"/>
    <n v="0"/>
    <n v="129.6"/>
    <n v="2014"/>
    <n v="4"/>
  </r>
  <r>
    <s v="Office Supplies"/>
    <s v="Storage"/>
    <x v="123"/>
    <n v="43.57"/>
    <n v="1"/>
    <n v="0"/>
    <n v="13.071"/>
    <n v="2014"/>
    <n v="4"/>
  </r>
  <r>
    <s v="Office Supplies"/>
    <s v="Fasteners"/>
    <x v="294"/>
    <n v="7.16"/>
    <n v="2"/>
    <n v="0"/>
    <n v="3.58"/>
    <e v="#VALUE!"/>
    <e v="#VALUE!"/>
  </r>
  <r>
    <s v="Office Supplies"/>
    <s v="Binders"/>
    <x v="270"/>
    <n v="251.52"/>
    <n v="6"/>
    <n v="0.2"/>
    <n v="81.744"/>
    <e v="#VALUE!"/>
    <e v="#VALUE!"/>
  </r>
  <r>
    <s v="Technology"/>
    <s v="Accessories"/>
    <x v="295"/>
    <n v="99.99"/>
    <n v="1"/>
    <n v="0"/>
    <n v="34.996499999999997"/>
    <e v="#VALUE!"/>
    <e v="#VALUE!"/>
  </r>
  <r>
    <s v="Furniture"/>
    <s v="Furnishings"/>
    <x v="296"/>
    <n v="15.992000000000001"/>
    <n v="1"/>
    <n v="0.2"/>
    <n v="0.99950000000000006"/>
    <n v="2017"/>
    <n v="3"/>
  </r>
  <r>
    <s v="Technology"/>
    <s v="Phones"/>
    <x v="297"/>
    <n v="290.89800000000002"/>
    <n v="3"/>
    <n v="0.4"/>
    <n v="-67.876199999999997"/>
    <e v="#VALUE!"/>
    <e v="#VALUE!"/>
  </r>
  <r>
    <s v="Office Supplies"/>
    <s v="Storage"/>
    <x v="298"/>
    <n v="54.223999999999997"/>
    <n v="2"/>
    <n v="0.2"/>
    <n v="3.3889999999999998"/>
    <e v="#VALUE!"/>
    <e v="#VALUE!"/>
  </r>
  <r>
    <s v="Furniture"/>
    <s v="Chairs"/>
    <x v="299"/>
    <n v="786.74400000000003"/>
    <n v="4"/>
    <n v="0.3"/>
    <n v="-258.5016"/>
    <e v="#VALUE!"/>
    <e v="#VALUE!"/>
  </r>
  <r>
    <s v="Office Supplies"/>
    <s v="Labels"/>
    <x v="300"/>
    <n v="100.24"/>
    <n v="10"/>
    <n v="0.2"/>
    <n v="33.831000000000003"/>
    <e v="#VALUE!"/>
    <e v="#VALUE!"/>
  </r>
  <r>
    <s v="Office Supplies"/>
    <s v="Binders"/>
    <x v="301"/>
    <n v="37.764000000000003"/>
    <n v="6"/>
    <n v="0.7"/>
    <n v="-27.6936"/>
    <e v="#VALUE!"/>
    <e v="#VALUE!"/>
  </r>
  <r>
    <s v="Technology"/>
    <s v="Phones"/>
    <x v="302"/>
    <n v="82.8"/>
    <n v="2"/>
    <n v="0.4"/>
    <n v="-20.7"/>
    <e v="#VALUE!"/>
    <e v="#VALUE!"/>
  </r>
  <r>
    <s v="Office Supplies"/>
    <s v="Binders"/>
    <x v="303"/>
    <n v="20.724"/>
    <n v="2"/>
    <n v="0.7"/>
    <n v="-13.816000000000001"/>
    <e v="#VALUE!"/>
    <e v="#VALUE!"/>
  </r>
  <r>
    <s v="Office Supplies"/>
    <s v="Binders"/>
    <x v="304"/>
    <n v="4.8959999999999999"/>
    <n v="3"/>
    <n v="0.7"/>
    <n v="-3.4272"/>
    <e v="#VALUE!"/>
    <e v="#VALUE!"/>
  </r>
  <r>
    <s v="Office Supplies"/>
    <s v="Binders"/>
    <x v="305"/>
    <n v="4.7519999999999998"/>
    <n v="1"/>
    <n v="0.2"/>
    <n v="1.6037999999999999"/>
    <n v="2015"/>
    <n v="1"/>
  </r>
  <r>
    <s v="Technology"/>
    <s v="Copiers"/>
    <x v="306"/>
    <n v="959.98400000000004"/>
    <n v="2"/>
    <n v="0.2"/>
    <n v="335.99439999999998"/>
    <n v="2015"/>
    <n v="1"/>
  </r>
  <r>
    <s v="Office Supplies"/>
    <s v="Binders"/>
    <x v="307"/>
    <n v="14.368"/>
    <n v="4"/>
    <n v="0.2"/>
    <n v="4.49"/>
    <n v="2015"/>
    <n v="1"/>
  </r>
  <r>
    <s v="Office Supplies"/>
    <s v="Binders"/>
    <x v="308"/>
    <n v="7.7119999999999997"/>
    <n v="2"/>
    <n v="0.2"/>
    <n v="2.7955999999999999"/>
    <n v="2014"/>
    <n v="12"/>
  </r>
  <r>
    <s v="Furniture"/>
    <s v="Tables"/>
    <x v="309"/>
    <n v="698.35199999999998"/>
    <n v="3"/>
    <n v="0.2"/>
    <n v="-17.4588"/>
    <n v="2014"/>
    <n v="12"/>
  </r>
  <r>
    <s v="Office Supplies"/>
    <s v="Fasteners"/>
    <x v="310"/>
    <n v="4.96"/>
    <n v="4"/>
    <n v="0"/>
    <n v="2.3311999999999999"/>
    <e v="#VALUE!"/>
    <e v="#VALUE!"/>
  </r>
  <r>
    <s v="Office Supplies"/>
    <s v="Art"/>
    <x v="311"/>
    <n v="17.856000000000002"/>
    <n v="4"/>
    <n v="0.2"/>
    <n v="1.1160000000000001"/>
    <e v="#VALUE!"/>
    <e v="#VALUE!"/>
  </r>
  <r>
    <s v="Office Supplies"/>
    <s v="Binders"/>
    <x v="13"/>
    <n v="509.97"/>
    <n v="10"/>
    <n v="0.7"/>
    <n v="-407.976"/>
    <e v="#VALUE!"/>
    <e v="#VALUE!"/>
  </r>
  <r>
    <s v="Office Supplies"/>
    <s v="Fasteners"/>
    <x v="128"/>
    <n v="30.992000000000001"/>
    <n v="13"/>
    <n v="0.2"/>
    <n v="10.0724"/>
    <e v="#VALUE!"/>
    <e v="#VALUE!"/>
  </r>
  <r>
    <s v="Technology"/>
    <s v="Phones"/>
    <x v="312"/>
    <n v="71.927999999999997"/>
    <n v="12"/>
    <n v="0.4"/>
    <n v="8.3916000000000004"/>
    <e v="#VALUE!"/>
    <e v="#VALUE!"/>
  </r>
  <r>
    <s v="Office Supplies"/>
    <s v="Storage"/>
    <x v="17"/>
    <n v="88.8"/>
    <n v="4"/>
    <n v="0.2"/>
    <n v="-2.2200000000000002"/>
    <e v="#VALUE!"/>
    <e v="#VALUE!"/>
  </r>
  <r>
    <s v="Technology"/>
    <s v="Phones"/>
    <x v="126"/>
    <n v="47.975999999999999"/>
    <n v="3"/>
    <n v="0.2"/>
    <n v="4.7976000000000001"/>
    <e v="#VALUE!"/>
    <e v="#VALUE!"/>
  </r>
  <r>
    <s v="Office Supplies"/>
    <s v="Art"/>
    <x v="184"/>
    <n v="7.56"/>
    <n v="3"/>
    <n v="0"/>
    <n v="3.0996000000000001"/>
    <n v="2017"/>
    <n v="8"/>
  </r>
  <r>
    <s v="Office Supplies"/>
    <s v="Paper"/>
    <x v="33"/>
    <n v="24.56"/>
    <n v="2"/>
    <n v="0"/>
    <n v="11.543200000000001"/>
    <n v="2017"/>
    <n v="8"/>
  </r>
  <r>
    <s v="Office Supplies"/>
    <s v="Art"/>
    <x v="313"/>
    <n v="12.96"/>
    <n v="2"/>
    <n v="0"/>
    <n v="4.1471999999999998"/>
    <n v="2017"/>
    <n v="8"/>
  </r>
  <r>
    <s v="Technology"/>
    <s v="Accessories"/>
    <x v="235"/>
    <n v="6.79"/>
    <n v="1"/>
    <n v="0"/>
    <n v="2.3086000000000002"/>
    <n v="2016"/>
    <n v="1"/>
  </r>
  <r>
    <s v="Office Supplies"/>
    <s v="Paper"/>
    <x v="314"/>
    <n v="24.56"/>
    <n v="2"/>
    <n v="0"/>
    <n v="11.543200000000001"/>
    <n v="2016"/>
    <n v="1"/>
  </r>
  <r>
    <s v="Office Supplies"/>
    <s v="Binders"/>
    <x v="315"/>
    <n v="3.048"/>
    <n v="1"/>
    <n v="0.2"/>
    <n v="1.0668"/>
    <n v="2016"/>
    <n v="1"/>
  </r>
  <r>
    <s v="Office Supplies"/>
    <s v="Paper"/>
    <x v="314"/>
    <n v="49.12"/>
    <n v="4"/>
    <n v="0"/>
    <n v="23.086400000000001"/>
    <n v="2016"/>
    <n v="1"/>
  </r>
  <r>
    <s v="Office Supplies"/>
    <s v="Binders"/>
    <x v="316"/>
    <n v="4355.1679999999997"/>
    <n v="4"/>
    <n v="0.2"/>
    <n v="1415.4295999999999"/>
    <n v="2016"/>
    <n v="1"/>
  </r>
  <r>
    <s v="Furniture"/>
    <s v="Bookcases"/>
    <x v="317"/>
    <n v="388.70400000000001"/>
    <n v="6"/>
    <n v="0.2"/>
    <n v="-4.8587999999999996"/>
    <n v="2016"/>
    <n v="8"/>
  </r>
  <r>
    <s v="Office Supplies"/>
    <s v="Envelopes"/>
    <x v="318"/>
    <n v="8.26"/>
    <n v="2"/>
    <n v="0"/>
    <n v="3.7995999999999999"/>
    <n v="2016"/>
    <n v="8"/>
  </r>
  <r>
    <s v="Office Supplies"/>
    <s v="Art"/>
    <x v="319"/>
    <n v="17.04"/>
    <n v="4"/>
    <n v="0"/>
    <n v="6.9863999999999997"/>
    <n v="2016"/>
    <n v="8"/>
  </r>
  <r>
    <s v="Office Supplies"/>
    <s v="Paper"/>
    <x v="320"/>
    <n v="34.4"/>
    <n v="5"/>
    <n v="0"/>
    <n v="15.824"/>
    <n v="2016"/>
    <n v="8"/>
  </r>
  <r>
    <s v="Office Supplies"/>
    <s v="Paper"/>
    <x v="188"/>
    <n v="36.24"/>
    <n v="5"/>
    <n v="0.2"/>
    <n v="11.324999999999999"/>
    <e v="#VALUE!"/>
    <e v="#VALUE!"/>
  </r>
  <r>
    <s v="Office Supplies"/>
    <s v="Appliances"/>
    <x v="321"/>
    <n v="647.84"/>
    <n v="8"/>
    <n v="0"/>
    <n v="168.4384"/>
    <n v="2017"/>
    <n v="8"/>
  </r>
  <r>
    <s v="Office Supplies"/>
    <s v="Labels"/>
    <x v="322"/>
    <n v="20.7"/>
    <n v="2"/>
    <n v="0"/>
    <n v="9.9359999999999999"/>
    <n v="2017"/>
    <n v="8"/>
  </r>
  <r>
    <s v="Office Supplies"/>
    <s v="Labels"/>
    <x v="322"/>
    <n v="20.7"/>
    <n v="2"/>
    <n v="0"/>
    <n v="9.9359999999999999"/>
    <e v="#VALUE!"/>
    <e v="#VALUE!"/>
  </r>
  <r>
    <s v="Furniture"/>
    <s v="Chairs"/>
    <x v="323"/>
    <n v="488.64600000000002"/>
    <n v="3"/>
    <n v="0.1"/>
    <n v="86.870400000000004"/>
    <e v="#VALUE!"/>
    <e v="#VALUE!"/>
  </r>
  <r>
    <s v="Office Supplies"/>
    <s v="Art"/>
    <x v="324"/>
    <n v="5.56"/>
    <n v="2"/>
    <n v="0"/>
    <n v="1.4456"/>
    <e v="#VALUE!"/>
    <e v="#VALUE!"/>
  </r>
  <r>
    <s v="Furniture"/>
    <s v="Furnishings"/>
    <x v="325"/>
    <n v="47.12"/>
    <n v="8"/>
    <n v="0"/>
    <n v="20.732800000000001"/>
    <e v="#VALUE!"/>
    <e v="#VALUE!"/>
  </r>
  <r>
    <s v="Office Supplies"/>
    <s v="Storage"/>
    <x v="45"/>
    <n v="211.96"/>
    <n v="4"/>
    <n v="0"/>
    <n v="8.4784000000000006"/>
    <e v="#VALUE!"/>
    <e v="#VALUE!"/>
  </r>
  <r>
    <s v="Office Supplies"/>
    <s v="Binders"/>
    <x v="326"/>
    <n v="23.2"/>
    <n v="4"/>
    <n v="0"/>
    <n v="10.44"/>
    <e v="#VALUE!"/>
    <e v="#VALUE!"/>
  </r>
  <r>
    <s v="Office Supplies"/>
    <s v="Supplies"/>
    <x v="327"/>
    <n v="7.36"/>
    <n v="2"/>
    <n v="0"/>
    <n v="0.1472"/>
    <e v="#VALUE!"/>
    <e v="#VALUE!"/>
  </r>
  <r>
    <s v="Office Supplies"/>
    <s v="Storage"/>
    <x v="328"/>
    <n v="104.79"/>
    <n v="7"/>
    <n v="0"/>
    <n v="29.341200000000001"/>
    <e v="#VALUE!"/>
    <e v="#VALUE!"/>
  </r>
  <r>
    <s v="Furniture"/>
    <s v="Bookcases"/>
    <x v="37"/>
    <n v="1043.92"/>
    <n v="4"/>
    <n v="0"/>
    <n v="271.41919999999999"/>
    <e v="#VALUE!"/>
    <e v="#VALUE!"/>
  </r>
  <r>
    <s v="Office Supplies"/>
    <s v="Paper"/>
    <x v="329"/>
    <n v="25.92"/>
    <n v="5"/>
    <n v="0.2"/>
    <n v="9.3960000000000008"/>
    <e v="#VALUE!"/>
    <e v="#VALUE!"/>
  </r>
  <r>
    <s v="Office Supplies"/>
    <s v="Storage"/>
    <x v="330"/>
    <n v="53.423999999999999"/>
    <n v="3"/>
    <n v="0.2"/>
    <n v="4.6745999999999999"/>
    <e v="#VALUE!"/>
    <e v="#VALUE!"/>
  </r>
  <r>
    <s v="Office Supplies"/>
    <s v="Binders"/>
    <x v="304"/>
    <n v="8.16"/>
    <n v="5"/>
    <n v="0.7"/>
    <n v="-5.7119999999999997"/>
    <e v="#VALUE!"/>
    <e v="#VALUE!"/>
  </r>
  <r>
    <s v="Technology"/>
    <s v="Accessories"/>
    <x v="331"/>
    <n v="1023.936"/>
    <n v="8"/>
    <n v="0.2"/>
    <n v="179.18879999999999"/>
    <e v="#VALUE!"/>
    <e v="#VALUE!"/>
  </r>
  <r>
    <s v="Office Supplies"/>
    <s v="Art"/>
    <x v="332"/>
    <n v="9.24"/>
    <n v="1"/>
    <n v="0.2"/>
    <n v="0.92400000000000004"/>
    <e v="#VALUE!"/>
    <e v="#VALUE!"/>
  </r>
  <r>
    <s v="Technology"/>
    <s v="Accessories"/>
    <x v="333"/>
    <n v="479.04"/>
    <n v="10"/>
    <n v="0.2"/>
    <n v="-29.94"/>
    <e v="#VALUE!"/>
    <e v="#VALUE!"/>
  </r>
  <r>
    <s v="Office Supplies"/>
    <s v="Paper"/>
    <x v="334"/>
    <n v="99.135999999999996"/>
    <n v="4"/>
    <n v="0.2"/>
    <n v="30.98"/>
    <e v="#VALUE!"/>
    <e v="#VALUE!"/>
  </r>
  <r>
    <s v="Furniture"/>
    <s v="Tables"/>
    <x v="335"/>
    <n v="1488.424"/>
    <n v="7"/>
    <n v="0.3"/>
    <n v="-297.6848"/>
    <e v="#VALUE!"/>
    <e v="#VALUE!"/>
  </r>
  <r>
    <s v="Office Supplies"/>
    <s v="Appliances"/>
    <x v="336"/>
    <n v="8.6519999999999992"/>
    <n v="3"/>
    <n v="0.8"/>
    <n v="-20.3322"/>
    <e v="#VALUE!"/>
    <e v="#VALUE!"/>
  </r>
  <r>
    <s v="Office Supplies"/>
    <s v="Storage"/>
    <x v="337"/>
    <n v="23.832000000000001"/>
    <n v="3"/>
    <n v="0.2"/>
    <n v="2.6810999999999998"/>
    <e v="#VALUE!"/>
    <e v="#VALUE!"/>
  </r>
  <r>
    <s v="Office Supplies"/>
    <s v="Binders"/>
    <x v="338"/>
    <n v="12.176"/>
    <n v="4"/>
    <n v="0.8"/>
    <n v="-18.872800000000002"/>
    <e v="#VALUE!"/>
    <e v="#VALUE!"/>
  </r>
  <r>
    <s v="Office Supplies"/>
    <s v="Paper"/>
    <x v="339"/>
    <n v="50.96"/>
    <n v="7"/>
    <n v="0"/>
    <n v="25.48"/>
    <e v="#VALUE!"/>
    <e v="#VALUE!"/>
  </r>
  <r>
    <s v="Office Supplies"/>
    <s v="Binders"/>
    <x v="340"/>
    <n v="49.536000000000001"/>
    <n v="3"/>
    <n v="0.2"/>
    <n v="17.337599999999998"/>
    <e v="#VALUE!"/>
    <e v="#VALUE!"/>
  </r>
  <r>
    <s v="Technology"/>
    <s v="Accessories"/>
    <x v="341"/>
    <n v="41.9"/>
    <n v="2"/>
    <n v="0"/>
    <n v="8.7989999999999995"/>
    <e v="#VALUE!"/>
    <e v="#VALUE!"/>
  </r>
  <r>
    <s v="Furniture"/>
    <s v="Tables"/>
    <x v="342"/>
    <n v="375.45749999999998"/>
    <n v="3"/>
    <n v="0.45"/>
    <n v="-157.0095"/>
    <e v="#VALUE!"/>
    <e v="#VALUE!"/>
  </r>
  <r>
    <s v="Technology"/>
    <s v="Accessories"/>
    <x v="343"/>
    <n v="83.975999999999999"/>
    <n v="3"/>
    <n v="0.2"/>
    <n v="-1.0497000000000001"/>
    <e v="#VALUE!"/>
    <e v="#VALUE!"/>
  </r>
  <r>
    <s v="Technology"/>
    <s v="Machines"/>
    <x v="344"/>
    <n v="482.34"/>
    <n v="4"/>
    <n v="0.7"/>
    <n v="-337.63799999999998"/>
    <n v="2015"/>
    <n v="3"/>
  </r>
  <r>
    <s v="Furniture"/>
    <s v="Furnishings"/>
    <x v="345"/>
    <n v="2.96"/>
    <n v="1"/>
    <n v="0.2"/>
    <n v="0.77700000000000002"/>
    <n v="2015"/>
    <n v="3"/>
  </r>
  <r>
    <s v="Office Supplies"/>
    <s v="Art"/>
    <x v="346"/>
    <n v="2.6240000000000001"/>
    <n v="1"/>
    <n v="0.2"/>
    <n v="0.4264"/>
    <e v="#VALUE!"/>
    <e v="#VALUE!"/>
  </r>
  <r>
    <s v="Office Supplies"/>
    <s v="Binders"/>
    <x v="347"/>
    <n v="23.36"/>
    <n v="4"/>
    <n v="0.2"/>
    <n v="7.8840000000000003"/>
    <n v="2017"/>
    <n v="11"/>
  </r>
  <r>
    <s v="Technology"/>
    <s v="Accessories"/>
    <x v="84"/>
    <n v="39.979999999999997"/>
    <n v="2"/>
    <n v="0"/>
    <n v="13.5932"/>
    <n v="2017"/>
    <n v="11"/>
  </r>
  <r>
    <s v="Technology"/>
    <s v="Phones"/>
    <x v="348"/>
    <n v="246.38399999999999"/>
    <n v="2"/>
    <n v="0.2"/>
    <n v="27.7182"/>
    <e v="#VALUE!"/>
    <e v="#VALUE!"/>
  </r>
  <r>
    <s v="Technology"/>
    <s v="Copiers"/>
    <x v="349"/>
    <n v="1799.97"/>
    <n v="3"/>
    <n v="0"/>
    <n v="701.98829999999998"/>
    <e v="#VALUE!"/>
    <e v="#VALUE!"/>
  </r>
  <r>
    <s v="Office Supplies"/>
    <s v="Binders"/>
    <x v="350"/>
    <n v="12.462"/>
    <n v="3"/>
    <n v="0.8"/>
    <n v="-20.5623"/>
    <n v="2014"/>
    <n v="7"/>
  </r>
  <r>
    <s v="Office Supplies"/>
    <s v="Binders"/>
    <x v="351"/>
    <n v="75.792000000000002"/>
    <n v="3"/>
    <n v="0.2"/>
    <n v="25.579799999999999"/>
    <e v="#VALUE!"/>
    <e v="#VALUE!"/>
  </r>
  <r>
    <s v="Office Supplies"/>
    <s v="Storage"/>
    <x v="352"/>
    <n v="49.96"/>
    <n v="2"/>
    <n v="0"/>
    <n v="9.4923999999999999"/>
    <e v="#VALUE!"/>
    <e v="#VALUE!"/>
  </r>
  <r>
    <s v="Office Supplies"/>
    <s v="Paper"/>
    <x v="353"/>
    <n v="12.96"/>
    <n v="2"/>
    <n v="0"/>
    <n v="6.2207999999999997"/>
    <e v="#VALUE!"/>
    <e v="#VALUE!"/>
  </r>
  <r>
    <s v="Office Supplies"/>
    <s v="Supplies"/>
    <x v="354"/>
    <n v="70.12"/>
    <n v="4"/>
    <n v="0"/>
    <n v="21.036000000000001"/>
    <e v="#VALUE!"/>
    <e v="#VALUE!"/>
  </r>
  <r>
    <s v="Office Supplies"/>
    <s v="Storage"/>
    <x v="355"/>
    <n v="35.951999999999998"/>
    <n v="3"/>
    <n v="0.2"/>
    <n v="3.5952000000000002"/>
    <n v="2016"/>
    <n v="8"/>
  </r>
  <r>
    <s v="Furniture"/>
    <s v="Bookcases"/>
    <x v="26"/>
    <n v="2396.2656000000002"/>
    <n v="4"/>
    <n v="0.32"/>
    <n v="-317.15280000000001"/>
    <n v="2016"/>
    <n v="8"/>
  </r>
  <r>
    <s v="Office Supplies"/>
    <s v="Storage"/>
    <x v="356"/>
    <n v="131.136"/>
    <n v="4"/>
    <n v="0.2"/>
    <n v="-32.783999999999999"/>
    <n v="2016"/>
    <n v="8"/>
  </r>
  <r>
    <s v="Technology"/>
    <s v="Accessories"/>
    <x v="357"/>
    <n v="57.584000000000003"/>
    <n v="2"/>
    <n v="0.2"/>
    <n v="0.7198"/>
    <n v="2016"/>
    <n v="8"/>
  </r>
  <r>
    <s v="Office Supplies"/>
    <s v="Paper"/>
    <x v="358"/>
    <n v="9.5679999999999996"/>
    <n v="2"/>
    <n v="0.2"/>
    <n v="3.4683999999999999"/>
    <e v="#VALUE!"/>
    <e v="#VALUE!"/>
  </r>
  <r>
    <s v="Office Supplies"/>
    <s v="Art"/>
    <x v="359"/>
    <n v="39.072000000000003"/>
    <n v="6"/>
    <n v="0.2"/>
    <n v="9.7680000000000007"/>
    <e v="#VALUE!"/>
    <e v="#VALUE!"/>
  </r>
  <r>
    <s v="Office Supplies"/>
    <s v="Appliances"/>
    <x v="360"/>
    <n v="35.909999999999997"/>
    <n v="3"/>
    <n v="0"/>
    <n v="9.6957000000000004"/>
    <e v="#VALUE!"/>
    <e v="#VALUE!"/>
  </r>
  <r>
    <s v="Technology"/>
    <s v="Accessories"/>
    <x v="357"/>
    <n v="179.95"/>
    <n v="5"/>
    <n v="0"/>
    <n v="37.789499999999997"/>
    <n v="2017"/>
    <n v="8"/>
  </r>
  <r>
    <s v="Technology"/>
    <s v="Copiers"/>
    <x v="361"/>
    <n v="1199.9760000000001"/>
    <n v="3"/>
    <n v="0.2"/>
    <n v="434.99130000000002"/>
    <n v="2017"/>
    <n v="8"/>
  </r>
  <r>
    <s v="Office Supplies"/>
    <s v="Paper"/>
    <x v="362"/>
    <n v="27.15"/>
    <n v="5"/>
    <n v="0"/>
    <n v="13.3035"/>
    <n v="2017"/>
    <n v="8"/>
  </r>
  <r>
    <s v="Furniture"/>
    <s v="Tables"/>
    <x v="363"/>
    <n v="1004.024"/>
    <n v="7"/>
    <n v="0.2"/>
    <n v="-112.95269999999999"/>
    <n v="2017"/>
    <n v="8"/>
  </r>
  <r>
    <s v="Office Supplies"/>
    <s v="Paper"/>
    <x v="364"/>
    <n v="9.68"/>
    <n v="1"/>
    <n v="0"/>
    <n v="4.6463999999999999"/>
    <n v="2017"/>
    <n v="8"/>
  </r>
  <r>
    <s v="Office Supplies"/>
    <s v="Labels"/>
    <x v="365"/>
    <n v="28.35"/>
    <n v="9"/>
    <n v="0"/>
    <n v="13.608000000000001"/>
    <n v="2017"/>
    <n v="8"/>
  </r>
  <r>
    <s v="Office Supplies"/>
    <s v="Paper"/>
    <x v="366"/>
    <n v="55.98"/>
    <n v="1"/>
    <n v="0"/>
    <n v="27.430199999999999"/>
    <n v="2017"/>
    <n v="8"/>
  </r>
  <r>
    <s v="Furniture"/>
    <s v="Bookcases"/>
    <x v="367"/>
    <n v="1336.829"/>
    <n v="13"/>
    <n v="0.15"/>
    <n v="31.454799999999999"/>
    <n v="2017"/>
    <n v="8"/>
  </r>
  <r>
    <s v="Furniture"/>
    <s v="Chairs"/>
    <x v="368"/>
    <n v="113.568"/>
    <n v="2"/>
    <n v="0.2"/>
    <n v="-18.454799999999999"/>
    <n v="2017"/>
    <n v="8"/>
  </r>
  <r>
    <s v="Office Supplies"/>
    <s v="Paper"/>
    <x v="369"/>
    <n v="139.86000000000001"/>
    <n v="7"/>
    <n v="0"/>
    <n v="65.734200000000001"/>
    <n v="2017"/>
    <n v="3"/>
  </r>
  <r>
    <s v="Furniture"/>
    <s v="Chairs"/>
    <x v="268"/>
    <n v="307.13600000000002"/>
    <n v="4"/>
    <n v="0.2"/>
    <n v="26.874400000000001"/>
    <n v="2017"/>
    <n v="3"/>
  </r>
  <r>
    <s v="Office Supplies"/>
    <s v="Art"/>
    <x v="370"/>
    <n v="95.92"/>
    <n v="8"/>
    <n v="0"/>
    <n v="25.898399999999999"/>
    <e v="#VALUE!"/>
    <e v="#VALUE!"/>
  </r>
  <r>
    <s v="Furniture"/>
    <s v="Chairs"/>
    <x v="371"/>
    <n v="383.8"/>
    <n v="5"/>
    <n v="0.2"/>
    <n v="38.380000000000003"/>
    <e v="#VALUE!"/>
    <e v="#VALUE!"/>
  </r>
  <r>
    <s v="Office Supplies"/>
    <s v="Paper"/>
    <x v="372"/>
    <n v="5.78"/>
    <n v="1"/>
    <n v="0"/>
    <n v="2.8321999999999998"/>
    <n v="2017"/>
    <n v="6"/>
  </r>
  <r>
    <s v="Office Supplies"/>
    <s v="Art"/>
    <x v="373"/>
    <n v="9.32"/>
    <n v="4"/>
    <n v="0"/>
    <n v="2.7027999999999999"/>
    <n v="2017"/>
    <n v="4"/>
  </r>
  <r>
    <s v="Office Supplies"/>
    <s v="Envelopes"/>
    <x v="374"/>
    <n v="15.25"/>
    <n v="1"/>
    <n v="0"/>
    <n v="7.0149999999999997"/>
    <n v="2017"/>
    <n v="4"/>
  </r>
  <r>
    <s v="Technology"/>
    <s v="Accessories"/>
    <x v="375"/>
    <n v="196.75200000000001"/>
    <n v="6"/>
    <n v="0.2"/>
    <n v="56.566200000000002"/>
    <e v="#VALUE!"/>
    <e v="#VALUE!"/>
  </r>
  <r>
    <s v="Furniture"/>
    <s v="Furnishings"/>
    <x v="376"/>
    <n v="56.56"/>
    <n v="4"/>
    <n v="0"/>
    <n v="14.7056"/>
    <e v="#VALUE!"/>
    <e v="#VALUE!"/>
  </r>
  <r>
    <s v="Office Supplies"/>
    <s v="Storage"/>
    <x v="377"/>
    <n v="32.700000000000003"/>
    <n v="3"/>
    <n v="0"/>
    <n v="8.5020000000000007"/>
    <e v="#VALUE!"/>
    <e v="#VALUE!"/>
  </r>
  <r>
    <s v="Furniture"/>
    <s v="Chairs"/>
    <x v="378"/>
    <n v="866.4"/>
    <n v="4"/>
    <n v="0"/>
    <n v="225.26400000000001"/>
    <e v="#VALUE!"/>
    <e v="#VALUE!"/>
  </r>
  <r>
    <s v="Furniture"/>
    <s v="Furnishings"/>
    <x v="379"/>
    <n v="28.4"/>
    <n v="2"/>
    <n v="0"/>
    <n v="11.076000000000001"/>
    <e v="#VALUE!"/>
    <e v="#VALUE!"/>
  </r>
  <r>
    <s v="Office Supplies"/>
    <s v="Binders"/>
    <x v="380"/>
    <n v="287.92"/>
    <n v="8"/>
    <n v="0"/>
    <n v="138.20160000000001"/>
    <e v="#VALUE!"/>
    <e v="#VALUE!"/>
  </r>
  <r>
    <s v="Technology"/>
    <s v="Machines"/>
    <x v="381"/>
    <n v="69.989999999999995"/>
    <n v="1"/>
    <n v="0"/>
    <n v="30.095700000000001"/>
    <n v="2014"/>
    <n v="12"/>
  </r>
  <r>
    <s v="Office Supplies"/>
    <s v="Art"/>
    <x v="382"/>
    <n v="6.6719999999999997"/>
    <n v="6"/>
    <n v="0.2"/>
    <n v="0.50039999999999996"/>
    <n v="2017"/>
    <n v="1"/>
  </r>
  <r>
    <s v="Office Supplies"/>
    <s v="Binders"/>
    <x v="383"/>
    <n v="189.58799999999999"/>
    <n v="2"/>
    <n v="0.7"/>
    <n v="-145.35079999999999"/>
    <e v="#VALUE!"/>
    <e v="#VALUE!"/>
  </r>
  <r>
    <s v="Technology"/>
    <s v="Accessories"/>
    <x v="172"/>
    <n v="408.74400000000003"/>
    <n v="7"/>
    <n v="0.2"/>
    <n v="76.639499999999998"/>
    <e v="#VALUE!"/>
    <e v="#VALUE!"/>
  </r>
  <r>
    <s v="Technology"/>
    <s v="Accessories"/>
    <x v="172"/>
    <n v="291.95999999999998"/>
    <n v="5"/>
    <n v="0.2"/>
    <n v="54.7425"/>
    <e v="#VALUE!"/>
    <e v="#VALUE!"/>
  </r>
  <r>
    <s v="Office Supplies"/>
    <s v="Storage"/>
    <x v="384"/>
    <n v="4.7679999999999998"/>
    <n v="2"/>
    <n v="0.2"/>
    <n v="-0.77480000000000004"/>
    <e v="#VALUE!"/>
    <e v="#VALUE!"/>
  </r>
  <r>
    <s v="Office Supplies"/>
    <s v="Storage"/>
    <x v="385"/>
    <n v="714.3"/>
    <n v="5"/>
    <n v="0"/>
    <n v="207.14699999999999"/>
    <n v="2016"/>
    <n v="6"/>
  </r>
  <r>
    <s v="Office Supplies"/>
    <s v="Binders"/>
    <x v="386"/>
    <n v="4.8120000000000003"/>
    <n v="2"/>
    <n v="0.7"/>
    <n v="-3.6892"/>
    <e v="#VALUE!"/>
    <e v="#VALUE!"/>
  </r>
  <r>
    <s v="Technology"/>
    <s v="Accessories"/>
    <x v="387"/>
    <n v="247.8"/>
    <n v="5"/>
    <n v="0.2"/>
    <n v="-18.585000000000001"/>
    <e v="#VALUE!"/>
    <e v="#VALUE!"/>
  </r>
  <r>
    <s v="Technology"/>
    <s v="Machines"/>
    <x v="388"/>
    <n v="1007.979"/>
    <n v="3"/>
    <n v="0.3"/>
    <n v="43.199100000000001"/>
    <n v="2016"/>
    <n v="12"/>
  </r>
  <r>
    <s v="Office Supplies"/>
    <s v="Paper"/>
    <x v="366"/>
    <n v="313.488"/>
    <n v="7"/>
    <n v="0.2"/>
    <n v="113.63939999999999"/>
    <n v="2016"/>
    <n v="12"/>
  </r>
  <r>
    <s v="Office Supplies"/>
    <s v="Paper"/>
    <x v="389"/>
    <n v="31.872"/>
    <n v="8"/>
    <n v="0.2"/>
    <n v="11.553599999999999"/>
    <e v="#VALUE!"/>
    <e v="#VALUE!"/>
  </r>
  <r>
    <s v="Furniture"/>
    <s v="Chairs"/>
    <x v="390"/>
    <n v="207.846"/>
    <n v="3"/>
    <n v="0.1"/>
    <n v="2.3094000000000001"/>
    <e v="#VALUE!"/>
    <e v="#VALUE!"/>
  </r>
  <r>
    <s v="Furniture"/>
    <s v="Furnishings"/>
    <x v="391"/>
    <n v="12.22"/>
    <n v="1"/>
    <n v="0"/>
    <n v="3.6659999999999999"/>
    <n v="2016"/>
    <n v="5"/>
  </r>
  <r>
    <s v="Office Supplies"/>
    <s v="Storage"/>
    <x v="392"/>
    <n v="194.94"/>
    <n v="3"/>
    <n v="0"/>
    <n v="23.392800000000001"/>
    <n v="2016"/>
    <n v="5"/>
  </r>
  <r>
    <s v="Office Supplies"/>
    <s v="Storage"/>
    <x v="393"/>
    <n v="70.95"/>
    <n v="3"/>
    <n v="0"/>
    <n v="20.575500000000002"/>
    <n v="2016"/>
    <n v="5"/>
  </r>
  <r>
    <s v="Office Supplies"/>
    <s v="Paper"/>
    <x v="394"/>
    <n v="91.36"/>
    <n v="4"/>
    <n v="0"/>
    <n v="42.025599999999997"/>
    <n v="2016"/>
    <n v="5"/>
  </r>
  <r>
    <s v="Furniture"/>
    <s v="Chairs"/>
    <x v="395"/>
    <n v="242.94"/>
    <n v="3"/>
    <n v="0"/>
    <n v="29.152799999999999"/>
    <n v="2016"/>
    <n v="5"/>
  </r>
  <r>
    <s v="Office Supplies"/>
    <s v="Labels"/>
    <x v="396"/>
    <n v="22.05"/>
    <n v="7"/>
    <n v="0"/>
    <n v="10.584"/>
    <n v="2016"/>
    <n v="5"/>
  </r>
  <r>
    <s v="Furniture"/>
    <s v="Furnishings"/>
    <x v="397"/>
    <n v="2.91"/>
    <n v="1"/>
    <n v="0"/>
    <n v="1.3676999999999999"/>
    <e v="#VALUE!"/>
    <e v="#VALUE!"/>
  </r>
  <r>
    <s v="Office Supplies"/>
    <s v="Art"/>
    <x v="398"/>
    <n v="59.52"/>
    <n v="3"/>
    <n v="0"/>
    <n v="15.475199999999999"/>
    <n v="2016"/>
    <n v="1"/>
  </r>
  <r>
    <s v="Office Supplies"/>
    <s v="Storage"/>
    <x v="399"/>
    <n v="161.94"/>
    <n v="3"/>
    <n v="0"/>
    <n v="9.7164000000000001"/>
    <n v="2016"/>
    <n v="1"/>
  </r>
  <r>
    <s v="Office Supplies"/>
    <s v="Art"/>
    <x v="400"/>
    <n v="263.88"/>
    <n v="6"/>
    <n v="0"/>
    <n v="71.247600000000006"/>
    <n v="2016"/>
    <n v="1"/>
  </r>
  <r>
    <s v="Office Supplies"/>
    <s v="Art"/>
    <x v="401"/>
    <n v="30.48"/>
    <n v="3"/>
    <n v="0"/>
    <n v="7.9248000000000003"/>
    <n v="2016"/>
    <n v="1"/>
  </r>
  <r>
    <s v="Office Supplies"/>
    <s v="Art"/>
    <x v="402"/>
    <n v="9.84"/>
    <n v="3"/>
    <n v="0"/>
    <n v="2.8536000000000001"/>
    <n v="2016"/>
    <n v="1"/>
  </r>
  <r>
    <s v="Technology"/>
    <s v="Phones"/>
    <x v="403"/>
    <n v="35.119999999999997"/>
    <n v="4"/>
    <n v="0"/>
    <n v="9.1311999999999998"/>
    <n v="2016"/>
    <n v="1"/>
  </r>
  <r>
    <s v="Furniture"/>
    <s v="Tables"/>
    <x v="10"/>
    <n v="284.36399999999998"/>
    <n v="2"/>
    <n v="0.4"/>
    <n v="-75.830399999999997"/>
    <e v="#VALUE!"/>
    <e v="#VALUE!"/>
  </r>
  <r>
    <s v="Office Supplies"/>
    <s v="Storage"/>
    <x v="404"/>
    <n v="665.40800000000002"/>
    <n v="2"/>
    <n v="0.2"/>
    <n v="66.540800000000004"/>
    <e v="#VALUE!"/>
    <e v="#VALUE!"/>
  </r>
  <r>
    <s v="Technology"/>
    <s v="Accessories"/>
    <x v="405"/>
    <n v="63.88"/>
    <n v="4"/>
    <n v="0"/>
    <n v="24.9132"/>
    <e v="#VALUE!"/>
    <e v="#VALUE!"/>
  </r>
  <r>
    <s v="Furniture"/>
    <s v="Chairs"/>
    <x v="406"/>
    <n v="129.56800000000001"/>
    <n v="2"/>
    <n v="0.2"/>
    <n v="-24.294"/>
    <n v="2014"/>
    <n v="12"/>
  </r>
  <r>
    <s v="Furniture"/>
    <s v="Chairs"/>
    <x v="407"/>
    <n v="747.55799999999999"/>
    <n v="3"/>
    <n v="0.3"/>
    <n v="-96.114599999999996"/>
    <e v="#VALUE!"/>
    <e v="#VALUE!"/>
  </r>
  <r>
    <s v="Office Supplies"/>
    <s v="Envelopes"/>
    <x v="153"/>
    <n v="8.9280000000000008"/>
    <n v="2"/>
    <n v="0.2"/>
    <n v="3.3479999999999999"/>
    <e v="#VALUE!"/>
    <e v="#VALUE!"/>
  </r>
  <r>
    <s v="Office Supplies"/>
    <s v="Appliances"/>
    <x v="408"/>
    <n v="103.92"/>
    <n v="4"/>
    <n v="0"/>
    <n v="36.372"/>
    <e v="#VALUE!"/>
    <e v="#VALUE!"/>
  </r>
  <r>
    <s v="Technology"/>
    <s v="Accessories"/>
    <x v="409"/>
    <n v="899.91"/>
    <n v="9"/>
    <n v="0"/>
    <n v="377.9622"/>
    <e v="#VALUE!"/>
    <e v="#VALUE!"/>
  </r>
  <r>
    <s v="Office Supplies"/>
    <s v="Binders"/>
    <x v="410"/>
    <n v="51.311999999999998"/>
    <n v="3"/>
    <n v="0.2"/>
    <n v="18.6006"/>
    <e v="#VALUE!"/>
    <e v="#VALUE!"/>
  </r>
  <r>
    <s v="Furniture"/>
    <s v="Furnishings"/>
    <x v="325"/>
    <n v="23.56"/>
    <n v="5"/>
    <n v="0.2"/>
    <n v="7.0679999999999996"/>
    <e v="#VALUE!"/>
    <e v="#VALUE!"/>
  </r>
  <r>
    <s v="Furniture"/>
    <s v="Tables"/>
    <x v="411"/>
    <n v="1272.6300000000001"/>
    <n v="6"/>
    <n v="0.5"/>
    <n v="-814.48320000000001"/>
    <e v="#VALUE!"/>
    <e v="#VALUE!"/>
  </r>
  <r>
    <s v="Office Supplies"/>
    <s v="Binders"/>
    <x v="412"/>
    <n v="28.484999999999999"/>
    <n v="5"/>
    <n v="0.7"/>
    <n v="-20.888999999999999"/>
    <e v="#VALUE!"/>
    <e v="#VALUE!"/>
  </r>
  <r>
    <s v="Office Supplies"/>
    <s v="Supplies"/>
    <x v="413"/>
    <n v="185.376"/>
    <n v="2"/>
    <n v="0.2"/>
    <n v="-34.758000000000003"/>
    <e v="#VALUE!"/>
    <e v="#VALUE!"/>
  </r>
  <r>
    <s v="Office Supplies"/>
    <s v="Appliances"/>
    <x v="414"/>
    <n v="78.272000000000006"/>
    <n v="2"/>
    <n v="0.2"/>
    <n v="5.8704000000000001"/>
    <e v="#VALUE!"/>
    <e v="#VALUE!"/>
  </r>
  <r>
    <s v="Furniture"/>
    <s v="Furnishings"/>
    <x v="269"/>
    <n v="254.744"/>
    <n v="7"/>
    <n v="0.6"/>
    <n v="-312.06139999999999"/>
    <e v="#VALUE!"/>
    <e v="#VALUE!"/>
  </r>
  <r>
    <s v="Furniture"/>
    <s v="Bookcases"/>
    <x v="415"/>
    <n v="205.33279999999999"/>
    <n v="2"/>
    <n v="0.32"/>
    <n v="-36.235199999999999"/>
    <e v="#VALUE!"/>
    <e v="#VALUE!"/>
  </r>
  <r>
    <s v="Office Supplies"/>
    <s v="Binders"/>
    <x v="416"/>
    <n v="4.7880000000000003"/>
    <n v="3"/>
    <n v="0.8"/>
    <n v="-7.9001999999999999"/>
    <e v="#VALUE!"/>
    <e v="#VALUE!"/>
  </r>
  <r>
    <s v="Office Supplies"/>
    <s v="Paper"/>
    <x v="417"/>
    <n v="55.48"/>
    <n v="1"/>
    <n v="0"/>
    <n v="26.630400000000002"/>
    <e v="#VALUE!"/>
    <e v="#VALUE!"/>
  </r>
  <r>
    <s v="Office Supplies"/>
    <s v="Storage"/>
    <x v="418"/>
    <n v="340.92"/>
    <n v="3"/>
    <n v="0"/>
    <n v="3.4091999999999998"/>
    <n v="2014"/>
    <n v="9"/>
  </r>
  <r>
    <s v="Furniture"/>
    <s v="Bookcases"/>
    <x v="419"/>
    <n v="222.666"/>
    <n v="2"/>
    <n v="0.15"/>
    <n v="10.478400000000001"/>
    <n v="2014"/>
    <n v="9"/>
  </r>
  <r>
    <s v="Technology"/>
    <s v="Phones"/>
    <x v="420"/>
    <n v="703.96799999999996"/>
    <n v="4"/>
    <n v="0.2"/>
    <n v="87.995999999999995"/>
    <n v="2014"/>
    <n v="9"/>
  </r>
  <r>
    <s v="Office Supplies"/>
    <s v="Storage"/>
    <x v="421"/>
    <n v="92.52"/>
    <n v="6"/>
    <n v="0"/>
    <n v="24.980399999999999"/>
    <n v="2014"/>
    <n v="9"/>
  </r>
  <r>
    <s v="Office Supplies"/>
    <s v="Paper"/>
    <x v="422"/>
    <n v="62.65"/>
    <n v="7"/>
    <n v="0"/>
    <n v="28.818999999999999"/>
    <n v="2014"/>
    <n v="9"/>
  </r>
  <r>
    <s v="Office Supplies"/>
    <s v="Paper"/>
    <x v="423"/>
    <n v="94.85"/>
    <n v="5"/>
    <n v="0"/>
    <n v="45.527999999999999"/>
    <n v="2014"/>
    <n v="9"/>
  </r>
  <r>
    <s v="Technology"/>
    <s v="Phones"/>
    <x v="424"/>
    <n v="95.76"/>
    <n v="6"/>
    <n v="0.2"/>
    <n v="7.1820000000000004"/>
    <n v="2016"/>
    <n v="12"/>
  </r>
  <r>
    <s v="Furniture"/>
    <s v="Furnishings"/>
    <x v="278"/>
    <n v="40.200000000000003"/>
    <n v="3"/>
    <n v="0"/>
    <n v="19.295999999999999"/>
    <e v="#VALUE!"/>
    <e v="#VALUE!"/>
  </r>
  <r>
    <s v="Office Supplies"/>
    <s v="Art"/>
    <x v="425"/>
    <n v="14.7"/>
    <n v="5"/>
    <n v="0"/>
    <n v="6.6150000000000002"/>
    <e v="#VALUE!"/>
    <e v="#VALUE!"/>
  </r>
  <r>
    <s v="Office Supplies"/>
    <s v="Storage"/>
    <x v="426"/>
    <n v="704.25"/>
    <n v="5"/>
    <n v="0"/>
    <n v="84.51"/>
    <e v="#VALUE!"/>
    <e v="#VALUE!"/>
  </r>
  <r>
    <s v="Technology"/>
    <s v="Accessories"/>
    <x v="427"/>
    <n v="9.09"/>
    <n v="3"/>
    <n v="0"/>
    <n v="1.9089"/>
    <n v="2014"/>
    <n v="6"/>
  </r>
  <r>
    <s v="Office Supplies"/>
    <s v="Art"/>
    <x v="79"/>
    <n v="5.96"/>
    <n v="2"/>
    <n v="0"/>
    <n v="1.6688000000000001"/>
    <e v="#VALUE!"/>
    <e v="#VALUE!"/>
  </r>
  <r>
    <s v="Technology"/>
    <s v="Accessories"/>
    <x v="428"/>
    <n v="159.97999999999999"/>
    <n v="2"/>
    <n v="0"/>
    <n v="57.592799999999997"/>
    <e v="#VALUE!"/>
    <e v="#VALUE!"/>
  </r>
  <r>
    <s v="Office Supplies"/>
    <s v="Labels"/>
    <x v="429"/>
    <n v="29.6"/>
    <n v="2"/>
    <n v="0"/>
    <n v="14.8"/>
    <n v="2017"/>
    <n v="10"/>
  </r>
  <r>
    <s v="Furniture"/>
    <s v="Bookcases"/>
    <x v="430"/>
    <n v="514.16499999999996"/>
    <n v="5"/>
    <n v="0.15"/>
    <n v="-30.245000000000001"/>
    <n v="2017"/>
    <n v="10"/>
  </r>
  <r>
    <s v="Technology"/>
    <s v="Phones"/>
    <x v="431"/>
    <n v="279.95999999999998"/>
    <n v="5"/>
    <n v="0.2"/>
    <n v="17.497499999999999"/>
    <n v="2017"/>
    <n v="10"/>
  </r>
  <r>
    <s v="Technology"/>
    <s v="Phones"/>
    <x v="432"/>
    <n v="2735.9520000000002"/>
    <n v="6"/>
    <n v="0.2"/>
    <n v="341.99400000000003"/>
    <e v="#VALUE!"/>
    <e v="#VALUE!"/>
  </r>
  <r>
    <s v="Technology"/>
    <s v="Phones"/>
    <x v="433"/>
    <n v="7.992"/>
    <n v="1"/>
    <n v="0.2"/>
    <n v="0.59940000000000004"/>
    <n v="2014"/>
    <n v="9"/>
  </r>
  <r>
    <s v="Technology"/>
    <s v="Accessories"/>
    <x v="434"/>
    <n v="63.984000000000002"/>
    <n v="2"/>
    <n v="0.2"/>
    <n v="10.397399999999999"/>
    <n v="2014"/>
    <n v="9"/>
  </r>
  <r>
    <s v="Office Supplies"/>
    <s v="Art"/>
    <x v="400"/>
    <n v="70.367999999999995"/>
    <n v="2"/>
    <n v="0.2"/>
    <n v="6.1571999999999996"/>
    <n v="2014"/>
    <n v="9"/>
  </r>
  <r>
    <s v="Office Supplies"/>
    <s v="Storage"/>
    <x v="435"/>
    <n v="449.15"/>
    <n v="5"/>
    <n v="0"/>
    <n v="8.9830000000000005"/>
    <e v="#VALUE!"/>
    <e v="#VALUE!"/>
  </r>
  <r>
    <s v="Office Supplies"/>
    <s v="Envelopes"/>
    <x v="436"/>
    <n v="11.07"/>
    <n v="3"/>
    <n v="0"/>
    <n v="5.0922000000000001"/>
    <e v="#VALUE!"/>
    <e v="#VALUE!"/>
  </r>
  <r>
    <s v="Technology"/>
    <s v="Accessories"/>
    <x v="437"/>
    <n v="93.98"/>
    <n v="2"/>
    <n v="0"/>
    <n v="13.1572"/>
    <n v="2016"/>
    <n v="9"/>
  </r>
  <r>
    <s v="Furniture"/>
    <s v="Tables"/>
    <x v="438"/>
    <n v="189.88200000000001"/>
    <n v="3"/>
    <n v="0.4"/>
    <n v="-94.941000000000003"/>
    <e v="#VALUE!"/>
    <e v="#VALUE!"/>
  </r>
  <r>
    <s v="Office Supplies"/>
    <s v="Envelopes"/>
    <x v="439"/>
    <n v="105.42"/>
    <n v="2"/>
    <n v="0"/>
    <n v="51.655799999999999"/>
    <e v="#VALUE!"/>
    <e v="#VALUE!"/>
  </r>
  <r>
    <s v="Office Supplies"/>
    <s v="Binders"/>
    <x v="440"/>
    <n v="119.616"/>
    <n v="8"/>
    <n v="0.2"/>
    <n v="40.370399999999997"/>
    <e v="#VALUE!"/>
    <e v="#VALUE!"/>
  </r>
  <r>
    <s v="Furniture"/>
    <s v="Furnishings"/>
    <x v="441"/>
    <n v="255.76"/>
    <n v="4"/>
    <n v="0"/>
    <n v="81.843199999999996"/>
    <e v="#VALUE!"/>
    <e v="#VALUE!"/>
  </r>
  <r>
    <s v="Furniture"/>
    <s v="Chairs"/>
    <x v="291"/>
    <n v="241.56800000000001"/>
    <n v="2"/>
    <n v="0.2"/>
    <n v="18.117599999999999"/>
    <e v="#VALUE!"/>
    <e v="#VALUE!"/>
  </r>
  <r>
    <s v="Furniture"/>
    <s v="Furnishings"/>
    <x v="442"/>
    <n v="69.3"/>
    <n v="9"/>
    <n v="0"/>
    <n v="22.869"/>
    <e v="#VALUE!"/>
    <e v="#VALUE!"/>
  </r>
  <r>
    <s v="Office Supplies"/>
    <s v="Binders"/>
    <x v="443"/>
    <n v="22.62"/>
    <n v="2"/>
    <n v="0.7"/>
    <n v="-15.08"/>
    <e v="#VALUE!"/>
    <e v="#VALUE!"/>
  </r>
  <r>
    <s v="Office Supplies"/>
    <s v="Binders"/>
    <x v="444"/>
    <n v="14.952"/>
    <n v="2"/>
    <n v="0.7"/>
    <n v="-11.961600000000001"/>
    <e v="#VALUE!"/>
    <e v="#VALUE!"/>
  </r>
  <r>
    <s v="Furniture"/>
    <s v="Chairs"/>
    <x v="445"/>
    <n v="801.56799999999998"/>
    <n v="2"/>
    <n v="0.2"/>
    <n v="50.097999999999999"/>
    <e v="#VALUE!"/>
    <e v="#VALUE!"/>
  </r>
  <r>
    <s v="Office Supplies"/>
    <s v="Binders"/>
    <x v="446"/>
    <n v="2.3759999999999999"/>
    <n v="3"/>
    <n v="0.7"/>
    <n v="-1.9008"/>
    <e v="#VALUE!"/>
    <e v="#VALUE!"/>
  </r>
  <r>
    <s v="Office Supplies"/>
    <s v="Paper"/>
    <x v="447"/>
    <n v="32.792000000000002"/>
    <n v="1"/>
    <n v="0.2"/>
    <n v="11.8871"/>
    <e v="#VALUE!"/>
    <e v="#VALUE!"/>
  </r>
  <r>
    <s v="Office Supplies"/>
    <s v="Binders"/>
    <x v="122"/>
    <n v="15.92"/>
    <n v="5"/>
    <n v="0.2"/>
    <n v="5.3730000000000002"/>
    <n v="2017"/>
    <n v="12"/>
  </r>
  <r>
    <s v="Office Supplies"/>
    <s v="Art"/>
    <x v="448"/>
    <n v="2.74"/>
    <n v="1"/>
    <n v="0"/>
    <n v="0.73980000000000001"/>
    <e v="#VALUE!"/>
    <e v="#VALUE!"/>
  </r>
  <r>
    <s v="Office Supplies"/>
    <s v="Art"/>
    <x v="449"/>
    <n v="8.34"/>
    <n v="3"/>
    <n v="0"/>
    <n v="2.1684000000000001"/>
    <e v="#VALUE!"/>
    <e v="#VALUE!"/>
  </r>
  <r>
    <s v="Office Supplies"/>
    <s v="Storage"/>
    <x v="450"/>
    <n v="46.74"/>
    <n v="3"/>
    <n v="0"/>
    <n v="11.685"/>
    <e v="#VALUE!"/>
    <e v="#VALUE!"/>
  </r>
  <r>
    <s v="Office Supplies"/>
    <s v="Binders"/>
    <x v="451"/>
    <n v="6354.95"/>
    <n v="5"/>
    <n v="0"/>
    <n v="3177.4749999999999"/>
    <e v="#VALUE!"/>
    <e v="#VALUE!"/>
  </r>
  <r>
    <s v="Furniture"/>
    <s v="Furnishings"/>
    <x v="452"/>
    <n v="126.3"/>
    <n v="3"/>
    <n v="0"/>
    <n v="40.415999999999997"/>
    <e v="#VALUE!"/>
    <e v="#VALUE!"/>
  </r>
  <r>
    <s v="Technology"/>
    <s v="Accessories"/>
    <x v="453"/>
    <n v="38.04"/>
    <n v="2"/>
    <n v="0"/>
    <n v="12.172800000000001"/>
    <e v="#VALUE!"/>
    <e v="#VALUE!"/>
  </r>
  <r>
    <s v="Office Supplies"/>
    <s v="Art"/>
    <x v="79"/>
    <n v="7.1520000000000001"/>
    <n v="3"/>
    <n v="0.2"/>
    <n v="0.71519999999999995"/>
    <e v="#VALUE!"/>
    <e v="#VALUE!"/>
  </r>
  <r>
    <s v="Office Supplies"/>
    <s v="Art"/>
    <x v="454"/>
    <n v="6.63"/>
    <n v="3"/>
    <n v="0"/>
    <n v="1.7901"/>
    <e v="#VALUE!"/>
    <e v="#VALUE!"/>
  </r>
  <r>
    <s v="Office Supplies"/>
    <s v="Art"/>
    <x v="455"/>
    <n v="5.88"/>
    <n v="2"/>
    <n v="0"/>
    <n v="1.7052"/>
    <e v="#VALUE!"/>
    <e v="#VALUE!"/>
  </r>
  <r>
    <s v="Technology"/>
    <s v="Copiers"/>
    <x v="456"/>
    <n v="2999.95"/>
    <n v="5"/>
    <n v="0"/>
    <n v="1379.9770000000001"/>
    <e v="#VALUE!"/>
    <e v="#VALUE!"/>
  </r>
  <r>
    <s v="Office Supplies"/>
    <s v="Storage"/>
    <x v="457"/>
    <n v="51.45"/>
    <n v="3"/>
    <n v="0"/>
    <n v="13.891500000000001"/>
    <e v="#VALUE!"/>
    <e v="#VALUE!"/>
  </r>
  <r>
    <s v="Office Supplies"/>
    <s v="Paper"/>
    <x v="458"/>
    <n v="11.96"/>
    <n v="2"/>
    <n v="0"/>
    <n v="5.3819999999999997"/>
    <e v="#VALUE!"/>
    <e v="#VALUE!"/>
  </r>
  <r>
    <s v="Office Supplies"/>
    <s v="Storage"/>
    <x v="459"/>
    <n v="1126.02"/>
    <n v="3"/>
    <n v="0"/>
    <n v="56.301000000000002"/>
    <e v="#VALUE!"/>
    <e v="#VALUE!"/>
  </r>
  <r>
    <s v="Technology"/>
    <s v="Accessories"/>
    <x v="43"/>
    <n v="18.391999999999999"/>
    <n v="1"/>
    <n v="0.2"/>
    <n v="5.2877000000000001"/>
    <e v="#VALUE!"/>
    <e v="#VALUE!"/>
  </r>
  <r>
    <s v="Office Supplies"/>
    <s v="Storage"/>
    <x v="460"/>
    <n v="129.56800000000001"/>
    <n v="2"/>
    <n v="0.2"/>
    <n v="-25.913599999999999"/>
    <e v="#VALUE!"/>
    <e v="#VALUE!"/>
  </r>
  <r>
    <s v="Office Supplies"/>
    <s v="Binders"/>
    <x v="461"/>
    <n v="14.112"/>
    <n v="9"/>
    <n v="0.8"/>
    <n v="-21.167999999999999"/>
    <e v="#VALUE!"/>
    <e v="#VALUE!"/>
  </r>
  <r>
    <s v="Furniture"/>
    <s v="Tables"/>
    <x v="438"/>
    <n v="210.98"/>
    <n v="2"/>
    <n v="0"/>
    <n v="21.097999999999999"/>
    <e v="#VALUE!"/>
    <e v="#VALUE!"/>
  </r>
  <r>
    <s v="Technology"/>
    <s v="Phones"/>
    <x v="462"/>
    <n v="55.176000000000002"/>
    <n v="3"/>
    <n v="0.2"/>
    <n v="-12.4146"/>
    <e v="#VALUE!"/>
    <e v="#VALUE!"/>
  </r>
  <r>
    <s v="Technology"/>
    <s v="Accessories"/>
    <x v="463"/>
    <n v="66.260000000000005"/>
    <n v="2"/>
    <n v="0"/>
    <n v="27.166599999999999"/>
    <e v="#VALUE!"/>
    <e v="#VALUE!"/>
  </r>
  <r>
    <s v="Office Supplies"/>
    <s v="Fasteners"/>
    <x v="128"/>
    <n v="22.2"/>
    <n v="5"/>
    <n v="0"/>
    <n v="10.433999999999999"/>
    <e v="#VALUE!"/>
    <e v="#VALUE!"/>
  </r>
  <r>
    <s v="Furniture"/>
    <s v="Chairs"/>
    <x v="464"/>
    <n v="683.952"/>
    <n v="3"/>
    <n v="0.2"/>
    <n v="42.747"/>
    <e v="#VALUE!"/>
    <e v="#VALUE!"/>
  </r>
  <r>
    <s v="Furniture"/>
    <s v="Furnishings"/>
    <x v="285"/>
    <n v="45.695999999999998"/>
    <n v="3"/>
    <n v="0.2"/>
    <n v="5.1407999999999996"/>
    <e v="#VALUE!"/>
    <e v="#VALUE!"/>
  </r>
  <r>
    <s v="Office Supplies"/>
    <s v="Storage"/>
    <x v="465"/>
    <n v="36.335999999999999"/>
    <n v="3"/>
    <n v="0.2"/>
    <n v="-7.2671999999999999"/>
    <n v="2015"/>
    <n v="3"/>
  </r>
  <r>
    <s v="Office Supplies"/>
    <s v="Supplies"/>
    <x v="466"/>
    <n v="666.24800000000005"/>
    <n v="1"/>
    <n v="0.2"/>
    <n v="-149.9058"/>
    <n v="2015"/>
    <n v="3"/>
  </r>
  <r>
    <s v="Office Supplies"/>
    <s v="Envelopes"/>
    <x v="467"/>
    <n v="52.512"/>
    <n v="6"/>
    <n v="0.2"/>
    <n v="19.692"/>
    <n v="2015"/>
    <n v="3"/>
  </r>
  <r>
    <s v="Furniture"/>
    <s v="Chairs"/>
    <x v="468"/>
    <n v="190.72"/>
    <n v="1"/>
    <n v="0.2"/>
    <n v="11.92"/>
    <n v="2015"/>
    <n v="7"/>
  </r>
  <r>
    <s v="Furniture"/>
    <s v="Furnishings"/>
    <x v="469"/>
    <n v="47.94"/>
    <n v="3"/>
    <n v="0"/>
    <n v="2.3969999999999998"/>
    <n v="2017"/>
    <n v="7"/>
  </r>
  <r>
    <s v="Technology"/>
    <s v="Phones"/>
    <x v="470"/>
    <n v="979.95"/>
    <n v="5"/>
    <n v="0"/>
    <n v="274.38600000000002"/>
    <e v="#VALUE!"/>
    <e v="#VALUE!"/>
  </r>
  <r>
    <s v="Office Supplies"/>
    <s v="Binders"/>
    <x v="249"/>
    <n v="22.75"/>
    <n v="5"/>
    <n v="0"/>
    <n v="11.375"/>
    <e v="#VALUE!"/>
    <e v="#VALUE!"/>
  </r>
  <r>
    <s v="Office Supplies"/>
    <s v="Storage"/>
    <x v="471"/>
    <n v="16.768000000000001"/>
    <n v="2"/>
    <n v="0.2"/>
    <n v="1.4672000000000001"/>
    <n v="2016"/>
    <n v="10"/>
  </r>
  <r>
    <s v="Office Supplies"/>
    <s v="Binders"/>
    <x v="472"/>
    <n v="42.616"/>
    <n v="7"/>
    <n v="0.8"/>
    <n v="-68.185599999999994"/>
    <n v="2017"/>
    <n v="3"/>
  </r>
  <r>
    <s v="Office Supplies"/>
    <s v="Binders"/>
    <x v="473"/>
    <n v="10.752000000000001"/>
    <n v="4"/>
    <n v="0.2"/>
    <n v="3.36"/>
    <n v="2015"/>
    <n v="3"/>
  </r>
  <r>
    <s v="Office Supplies"/>
    <s v="Appliances"/>
    <x v="474"/>
    <n v="152.94"/>
    <n v="3"/>
    <n v="0"/>
    <n v="41.293799999999997"/>
    <n v="2015"/>
    <n v="7"/>
  </r>
  <r>
    <s v="Furniture"/>
    <s v="Chairs"/>
    <x v="475"/>
    <n v="283.92"/>
    <n v="4"/>
    <n v="0"/>
    <n v="70.98"/>
    <n v="2015"/>
    <n v="7"/>
  </r>
  <r>
    <s v="Technology"/>
    <s v="Accessories"/>
    <x v="476"/>
    <n v="468.9"/>
    <n v="6"/>
    <n v="0"/>
    <n v="206.316"/>
    <n v="2014"/>
    <n v="1"/>
  </r>
  <r>
    <s v="Technology"/>
    <s v="Phones"/>
    <x v="477"/>
    <n v="380.86399999999998"/>
    <n v="8"/>
    <n v="0.2"/>
    <n v="38.086399999999998"/>
    <e v="#VALUE!"/>
    <e v="#VALUE!"/>
  </r>
  <r>
    <s v="Office Supplies"/>
    <s v="Storage"/>
    <x v="435"/>
    <n v="646.77599999999995"/>
    <n v="9"/>
    <n v="0.2"/>
    <n v="-145.52459999999999"/>
    <e v="#VALUE!"/>
    <e v="#VALUE!"/>
  </r>
  <r>
    <s v="Technology"/>
    <s v="Accessories"/>
    <x v="478"/>
    <n v="58.112000000000002"/>
    <n v="2"/>
    <n v="0.2"/>
    <n v="7.2640000000000002"/>
    <n v="2014"/>
    <n v="11"/>
  </r>
  <r>
    <s v="Technology"/>
    <s v="Phones"/>
    <x v="479"/>
    <n v="100.792"/>
    <n v="1"/>
    <n v="0.2"/>
    <n v="6.2995000000000001"/>
    <n v="2014"/>
    <n v="11"/>
  </r>
  <r>
    <s v="Furniture"/>
    <s v="Furnishings"/>
    <x v="480"/>
    <n v="66.111999999999995"/>
    <n v="4"/>
    <n v="0.6"/>
    <n v="-84.2928"/>
    <n v="2014"/>
    <n v="11"/>
  </r>
  <r>
    <s v="Office Supplies"/>
    <s v="Binders"/>
    <x v="481"/>
    <n v="41.28"/>
    <n v="6"/>
    <n v="0.2"/>
    <n v="13.932"/>
    <e v="#VALUE!"/>
    <e v="#VALUE!"/>
  </r>
  <r>
    <s v="Office Supplies"/>
    <s v="Paper"/>
    <x v="482"/>
    <n v="13.36"/>
    <n v="2"/>
    <n v="0"/>
    <n v="6.4127999999999998"/>
    <e v="#VALUE!"/>
    <e v="#VALUE!"/>
  </r>
  <r>
    <s v="Office Supplies"/>
    <s v="Storage"/>
    <x v="54"/>
    <n v="250.27199999999999"/>
    <n v="9"/>
    <n v="0.2"/>
    <n v="15.641999999999999"/>
    <e v="#VALUE!"/>
    <e v="#VALUE!"/>
  </r>
  <r>
    <s v="Office Supplies"/>
    <s v="Binders"/>
    <x v="92"/>
    <n v="11.364000000000001"/>
    <n v="3"/>
    <n v="0.8"/>
    <n v="-17.045999999999999"/>
    <e v="#VALUE!"/>
    <e v="#VALUE!"/>
  </r>
  <r>
    <s v="Office Supplies"/>
    <s v="Supplies"/>
    <x v="327"/>
    <n v="8.7200000000000006"/>
    <n v="5"/>
    <n v="0.2"/>
    <n v="-1.744"/>
    <e v="#VALUE!"/>
    <e v="#VALUE!"/>
  </r>
  <r>
    <s v="Furniture"/>
    <s v="Chairs"/>
    <x v="483"/>
    <n v="1121.568"/>
    <n v="2"/>
    <n v="0.2"/>
    <n v="0"/>
    <e v="#VALUE!"/>
    <e v="#VALUE!"/>
  </r>
  <r>
    <s v="Furniture"/>
    <s v="Furnishings"/>
    <x v="484"/>
    <n v="34.503999999999998"/>
    <n v="1"/>
    <n v="0.2"/>
    <n v="6.0381999999999998"/>
    <n v="2017"/>
    <n v="11"/>
  </r>
  <r>
    <s v="Office Supplies"/>
    <s v="Fasteners"/>
    <x v="485"/>
    <n v="10.824"/>
    <n v="3"/>
    <n v="0.2"/>
    <n v="2.5707"/>
    <e v="#VALUE!"/>
    <e v="#VALUE!"/>
  </r>
  <r>
    <s v="Office Supplies"/>
    <s v="Storage"/>
    <x v="486"/>
    <n v="1295.78"/>
    <n v="2"/>
    <n v="0"/>
    <n v="310.98719999999997"/>
    <e v="#VALUE!"/>
    <e v="#VALUE!"/>
  </r>
  <r>
    <s v="Office Supplies"/>
    <s v="Art"/>
    <x v="487"/>
    <n v="19.456"/>
    <n v="4"/>
    <n v="0.2"/>
    <n v="3.4047999999999998"/>
    <n v="2014"/>
    <n v="3"/>
  </r>
  <r>
    <s v="Office Supplies"/>
    <s v="Labels"/>
    <x v="488"/>
    <n v="20.7"/>
    <n v="2"/>
    <n v="0"/>
    <n v="9.9359999999999999"/>
    <n v="2016"/>
    <n v="10"/>
  </r>
  <r>
    <s v="Furniture"/>
    <s v="Tables"/>
    <x v="489"/>
    <n v="1335.68"/>
    <n v="4"/>
    <n v="0.2"/>
    <n v="-217.048"/>
    <n v="2016"/>
    <n v="10"/>
  </r>
  <r>
    <s v="Office Supplies"/>
    <s v="Paper"/>
    <x v="490"/>
    <n v="32.4"/>
    <n v="5"/>
    <n v="0"/>
    <n v="15.552"/>
    <n v="2016"/>
    <n v="10"/>
  </r>
  <r>
    <s v="Furniture"/>
    <s v="Furnishings"/>
    <x v="379"/>
    <n v="42.6"/>
    <n v="3"/>
    <n v="0"/>
    <n v="16.614000000000001"/>
    <e v="#VALUE!"/>
    <e v="#VALUE!"/>
  </r>
  <r>
    <s v="Office Supplies"/>
    <s v="Binders"/>
    <x v="491"/>
    <n v="84.055999999999997"/>
    <n v="7"/>
    <n v="0.2"/>
    <n v="27.318200000000001"/>
    <e v="#VALUE!"/>
    <e v="#VALUE!"/>
  </r>
  <r>
    <s v="Office Supplies"/>
    <s v="Appliances"/>
    <x v="492"/>
    <n v="13"/>
    <n v="5"/>
    <n v="0.2"/>
    <n v="1.3"/>
    <e v="#VALUE!"/>
    <e v="#VALUE!"/>
  </r>
  <r>
    <s v="Furniture"/>
    <s v="Furnishings"/>
    <x v="493"/>
    <n v="13.128"/>
    <n v="3"/>
    <n v="0.2"/>
    <n v="3.7743000000000002"/>
    <e v="#VALUE!"/>
    <e v="#VALUE!"/>
  </r>
  <r>
    <s v="Office Supplies"/>
    <s v="Fasteners"/>
    <x v="494"/>
    <n v="3.96"/>
    <n v="2"/>
    <n v="0"/>
    <n v="0"/>
    <n v="2015"/>
    <n v="7"/>
  </r>
  <r>
    <s v="Office Supplies"/>
    <s v="Labels"/>
    <x v="286"/>
    <n v="2.61"/>
    <n v="1"/>
    <n v="0"/>
    <n v="1.2005999999999999"/>
    <n v="2015"/>
    <n v="7"/>
  </r>
  <r>
    <s v="Technology"/>
    <s v="Phones"/>
    <x v="495"/>
    <n v="374.37599999999998"/>
    <n v="3"/>
    <n v="0.2"/>
    <n v="46.796999999999997"/>
    <n v="2017"/>
    <n v="7"/>
  </r>
  <r>
    <s v="Office Supplies"/>
    <s v="Paper"/>
    <x v="496"/>
    <n v="91.84"/>
    <n v="8"/>
    <n v="0"/>
    <n v="45.001600000000003"/>
    <n v="2017"/>
    <n v="1"/>
  </r>
  <r>
    <s v="Office Supplies"/>
    <s v="Binders"/>
    <x v="497"/>
    <n v="81.087999999999994"/>
    <n v="7"/>
    <n v="0.2"/>
    <n v="27.3672"/>
    <n v="2017"/>
    <n v="1"/>
  </r>
  <r>
    <s v="Office Supplies"/>
    <s v="Paper"/>
    <x v="498"/>
    <n v="19.440000000000001"/>
    <n v="3"/>
    <n v="0"/>
    <n v="9.3312000000000008"/>
    <n v="2017"/>
    <n v="1"/>
  </r>
  <r>
    <s v="Furniture"/>
    <s v="Chairs"/>
    <x v="499"/>
    <n v="451.15199999999999"/>
    <n v="3"/>
    <n v="0.2"/>
    <n v="0"/>
    <n v="2017"/>
    <n v="1"/>
  </r>
  <r>
    <s v="Office Supplies"/>
    <s v="Labels"/>
    <x v="488"/>
    <n v="72.45"/>
    <n v="7"/>
    <n v="0"/>
    <n v="34.776000000000003"/>
    <e v="#VALUE!"/>
    <e v="#VALUE!"/>
  </r>
  <r>
    <s v="Office Supplies"/>
    <s v="Fasteners"/>
    <x v="204"/>
    <n v="13.96"/>
    <n v="4"/>
    <n v="0"/>
    <n v="6.4215999999999998"/>
    <e v="#VALUE!"/>
    <e v="#VALUE!"/>
  </r>
  <r>
    <s v="Office Supplies"/>
    <s v="Binders"/>
    <x v="305"/>
    <n v="33.264000000000003"/>
    <n v="7"/>
    <n v="0.2"/>
    <n v="11.226599999999999"/>
    <e v="#VALUE!"/>
    <e v="#VALUE!"/>
  </r>
  <r>
    <s v="Technology"/>
    <s v="Phones"/>
    <x v="500"/>
    <n v="14.85"/>
    <n v="3"/>
    <n v="0"/>
    <n v="4.0095000000000001"/>
    <e v="#VALUE!"/>
    <e v="#VALUE!"/>
  </r>
  <r>
    <s v="Office Supplies"/>
    <s v="Art"/>
    <x v="501"/>
    <n v="8.82"/>
    <n v="3"/>
    <n v="0"/>
    <n v="2.3814000000000002"/>
    <n v="2016"/>
    <n v="3"/>
  </r>
  <r>
    <s v="Office Supplies"/>
    <s v="Paper"/>
    <x v="496"/>
    <n v="160.72"/>
    <n v="14"/>
    <n v="0"/>
    <n v="78.752799999999993"/>
    <e v="#VALUE!"/>
    <e v="#VALUE!"/>
  </r>
  <r>
    <s v="Office Supplies"/>
    <s v="Paper"/>
    <x v="502"/>
    <n v="19.920000000000002"/>
    <n v="4"/>
    <n v="0"/>
    <n v="9.7607999999999997"/>
    <e v="#VALUE!"/>
    <e v="#VALUE!"/>
  </r>
  <r>
    <s v="Office Supplies"/>
    <s v="Supplies"/>
    <x v="503"/>
    <n v="7.3"/>
    <n v="2"/>
    <n v="0"/>
    <n v="2.19"/>
    <e v="#VALUE!"/>
    <e v="#VALUE!"/>
  </r>
  <r>
    <s v="Office Supplies"/>
    <s v="Storage"/>
    <x v="123"/>
    <n v="69.712000000000003"/>
    <n v="2"/>
    <n v="0.2"/>
    <n v="8.7140000000000004"/>
    <e v="#VALUE!"/>
    <e v="#VALUE!"/>
  </r>
  <r>
    <s v="Furniture"/>
    <s v="Furnishings"/>
    <x v="504"/>
    <n v="8.7919999999999998"/>
    <n v="1"/>
    <n v="0.6"/>
    <n v="-5.7148000000000003"/>
    <e v="#VALUE!"/>
    <e v="#VALUE!"/>
  </r>
  <r>
    <s v="Office Supplies"/>
    <s v="Supplies"/>
    <x v="505"/>
    <n v="51.52"/>
    <n v="4"/>
    <n v="0"/>
    <n v="1.5456000000000001"/>
    <n v="2015"/>
    <n v="10"/>
  </r>
  <r>
    <s v="Technology"/>
    <s v="Phones"/>
    <x v="34"/>
    <n v="470.37599999999998"/>
    <n v="3"/>
    <n v="0.2"/>
    <n v="52.917299999999997"/>
    <n v="2017"/>
    <n v="1"/>
  </r>
  <r>
    <s v="Technology"/>
    <s v="Phones"/>
    <x v="506"/>
    <n v="105.584"/>
    <n v="2"/>
    <n v="0.2"/>
    <n v="9.2385999999999999"/>
    <n v="2017"/>
    <n v="1"/>
  </r>
  <r>
    <s v="Office Supplies"/>
    <s v="Appliances"/>
    <x v="95"/>
    <n v="31.152000000000001"/>
    <n v="3"/>
    <n v="0.2"/>
    <n v="3.5045999999999999"/>
    <n v="2017"/>
    <n v="1"/>
  </r>
  <r>
    <s v="Office Supplies"/>
    <s v="Binders"/>
    <x v="507"/>
    <n v="6.7830000000000004"/>
    <n v="7"/>
    <n v="0.7"/>
    <n v="-4.7481"/>
    <n v="2017"/>
    <n v="1"/>
  </r>
  <r>
    <s v="Technology"/>
    <s v="Phones"/>
    <x v="144"/>
    <n v="406.36799999999999"/>
    <n v="4"/>
    <n v="0.2"/>
    <n v="30.477599999999999"/>
    <n v="2017"/>
    <n v="1"/>
  </r>
  <r>
    <s v="Furniture"/>
    <s v="Chairs"/>
    <x v="368"/>
    <n v="70.98"/>
    <n v="1"/>
    <n v="0"/>
    <n v="4.9686000000000003"/>
    <n v="2015"/>
    <n v="3"/>
  </r>
  <r>
    <s v="Office Supplies"/>
    <s v="Labels"/>
    <x v="508"/>
    <n v="294.93"/>
    <n v="3"/>
    <n v="0"/>
    <n v="144.51570000000001"/>
    <n v="2015"/>
    <n v="3"/>
  </r>
  <r>
    <s v="Technology"/>
    <s v="Phones"/>
    <x v="509"/>
    <n v="84.784000000000006"/>
    <n v="2"/>
    <n v="0.2"/>
    <n v="-20.136199999999999"/>
    <e v="#VALUE!"/>
    <e v="#VALUE!"/>
  </r>
  <r>
    <s v="Office Supplies"/>
    <s v="Paper"/>
    <x v="510"/>
    <n v="20.736000000000001"/>
    <n v="4"/>
    <n v="0.2"/>
    <n v="7.2576000000000001"/>
    <e v="#VALUE!"/>
    <e v="#VALUE!"/>
  </r>
  <r>
    <s v="Office Supplies"/>
    <s v="Binders"/>
    <x v="440"/>
    <n v="16.821000000000002"/>
    <n v="3"/>
    <n v="0.7"/>
    <n v="-12.896100000000001"/>
    <e v="#VALUE!"/>
    <e v="#VALUE!"/>
  </r>
  <r>
    <s v="Office Supplies"/>
    <s v="Paper"/>
    <x v="511"/>
    <n v="10.368"/>
    <n v="2"/>
    <n v="0.2"/>
    <n v="3.6288"/>
    <e v="#VALUE!"/>
    <e v="#VALUE!"/>
  </r>
  <r>
    <s v="Office Supplies"/>
    <s v="Art"/>
    <x v="512"/>
    <n v="9.3439999999999994"/>
    <n v="2"/>
    <n v="0.2"/>
    <n v="1.1679999999999999"/>
    <n v="2014"/>
    <n v="9"/>
  </r>
  <r>
    <s v="Technology"/>
    <s v="Accessories"/>
    <x v="198"/>
    <n v="31.2"/>
    <n v="3"/>
    <n v="0.2"/>
    <n v="9.75"/>
    <n v="2014"/>
    <n v="9"/>
  </r>
  <r>
    <s v="Office Supplies"/>
    <s v="Appliances"/>
    <x v="513"/>
    <n v="76.12"/>
    <n v="2"/>
    <n v="0"/>
    <n v="22.0748"/>
    <n v="2014"/>
    <n v="8"/>
  </r>
  <r>
    <s v="Technology"/>
    <s v="Copiers"/>
    <x v="361"/>
    <n v="1199.9760000000001"/>
    <n v="3"/>
    <n v="0.2"/>
    <n v="434.99130000000002"/>
    <n v="2014"/>
    <n v="8"/>
  </r>
  <r>
    <s v="Technology"/>
    <s v="Phones"/>
    <x v="288"/>
    <n v="445.96"/>
    <n v="5"/>
    <n v="0.2"/>
    <n v="55.744999999999997"/>
    <n v="2014"/>
    <n v="8"/>
  </r>
  <r>
    <s v="Furniture"/>
    <s v="Furnishings"/>
    <x v="514"/>
    <n v="327.76"/>
    <n v="8"/>
    <n v="0"/>
    <n v="91.772800000000004"/>
    <n v="2014"/>
    <n v="8"/>
  </r>
  <r>
    <s v="Office Supplies"/>
    <s v="Supplies"/>
    <x v="515"/>
    <n v="11.632"/>
    <n v="2"/>
    <n v="0.2"/>
    <n v="1.0178"/>
    <e v="#VALUE!"/>
    <e v="#VALUE!"/>
  </r>
  <r>
    <s v="Technology"/>
    <s v="Phones"/>
    <x v="516"/>
    <n v="143.982"/>
    <n v="3"/>
    <n v="0.4"/>
    <n v="-28.796399999999998"/>
    <e v="#VALUE!"/>
    <e v="#VALUE!"/>
  </r>
  <r>
    <s v="Technology"/>
    <s v="Phones"/>
    <x v="517"/>
    <n v="494.37599999999998"/>
    <n v="4"/>
    <n v="0.4"/>
    <n v="-115.3544"/>
    <e v="#VALUE!"/>
    <e v="#VALUE!"/>
  </r>
  <r>
    <s v="Office Supplies"/>
    <s v="Supplies"/>
    <x v="503"/>
    <n v="5.84"/>
    <n v="2"/>
    <n v="0.2"/>
    <n v="0.73"/>
    <e v="#VALUE!"/>
    <e v="#VALUE!"/>
  </r>
  <r>
    <s v="Office Supplies"/>
    <s v="Storage"/>
    <x v="518"/>
    <n v="142.77600000000001"/>
    <n v="1"/>
    <n v="0.2"/>
    <n v="17.847000000000001"/>
    <e v="#VALUE!"/>
    <e v="#VALUE!"/>
  </r>
  <r>
    <s v="Furniture"/>
    <s v="Furnishings"/>
    <x v="285"/>
    <n v="45.695999999999998"/>
    <n v="3"/>
    <n v="0.2"/>
    <n v="5.1407999999999996"/>
    <e v="#VALUE!"/>
    <e v="#VALUE!"/>
  </r>
  <r>
    <s v="Office Supplies"/>
    <s v="Binders"/>
    <x v="386"/>
    <n v="7.218"/>
    <n v="3"/>
    <n v="0.7"/>
    <n v="-5.5338000000000003"/>
    <e v="#VALUE!"/>
    <e v="#VALUE!"/>
  </r>
  <r>
    <s v="Office Supplies"/>
    <s v="Binders"/>
    <x v="380"/>
    <n v="43.188000000000002"/>
    <n v="4"/>
    <n v="0.7"/>
    <n v="-31.671199999999999"/>
    <e v="#VALUE!"/>
    <e v="#VALUE!"/>
  </r>
  <r>
    <s v="Office Supplies"/>
    <s v="Paper"/>
    <x v="519"/>
    <n v="131.904"/>
    <n v="3"/>
    <n v="0.2"/>
    <n v="47.815199999999997"/>
    <e v="#VALUE!"/>
    <e v="#VALUE!"/>
  </r>
  <r>
    <s v="Office Supplies"/>
    <s v="Binders"/>
    <x v="520"/>
    <n v="3.282"/>
    <n v="2"/>
    <n v="0.7"/>
    <n v="-2.6255999999999999"/>
    <e v="#VALUE!"/>
    <e v="#VALUE!"/>
  </r>
  <r>
    <s v="Office Supplies"/>
    <s v="Art"/>
    <x v="455"/>
    <n v="21.167999999999999"/>
    <n v="9"/>
    <n v="0.2"/>
    <n v="2.3814000000000002"/>
    <e v="#VALUE!"/>
    <e v="#VALUE!"/>
  </r>
  <r>
    <s v="Technology"/>
    <s v="Phones"/>
    <x v="521"/>
    <n v="55.188000000000002"/>
    <n v="2"/>
    <n v="0.4"/>
    <n v="-10.117800000000001"/>
    <e v="#VALUE!"/>
    <e v="#VALUE!"/>
  </r>
  <r>
    <s v="Technology"/>
    <s v="Phones"/>
    <x v="348"/>
    <n v="369.57600000000002"/>
    <n v="3"/>
    <n v="0.2"/>
    <n v="41.577300000000001"/>
    <e v="#VALUE!"/>
    <e v="#VALUE!"/>
  </r>
  <r>
    <s v="Office Supplies"/>
    <s v="Labels"/>
    <x v="522"/>
    <n v="15.712"/>
    <n v="4"/>
    <n v="0.2"/>
    <n v="5.6955999999999998"/>
    <e v="#VALUE!"/>
    <e v="#VALUE!"/>
  </r>
  <r>
    <s v="Office Supplies"/>
    <s v="Paper"/>
    <x v="523"/>
    <n v="8.4480000000000004"/>
    <n v="2"/>
    <n v="0.2"/>
    <n v="2.64"/>
    <n v="2016"/>
    <n v="11"/>
  </r>
  <r>
    <s v="Technology"/>
    <s v="Phones"/>
    <x v="524"/>
    <n v="728.94600000000003"/>
    <n v="9"/>
    <n v="0.4"/>
    <n v="-157.9383"/>
    <n v="2016"/>
    <n v="11"/>
  </r>
  <r>
    <s v="Technology"/>
    <s v="Phones"/>
    <x v="223"/>
    <n v="119.94"/>
    <n v="10"/>
    <n v="0.4"/>
    <n v="15.992000000000001"/>
    <e v="#VALUE!"/>
    <e v="#VALUE!"/>
  </r>
  <r>
    <s v="Office Supplies"/>
    <s v="Binders"/>
    <x v="525"/>
    <n v="3.6480000000000001"/>
    <n v="2"/>
    <n v="0.7"/>
    <n v="-2.7968000000000002"/>
    <e v="#VALUE!"/>
    <e v="#VALUE!"/>
  </r>
  <r>
    <s v="Furniture"/>
    <s v="Furnishings"/>
    <x v="526"/>
    <n v="40.479999999999997"/>
    <n v="2"/>
    <n v="0"/>
    <n v="15.7872"/>
    <e v="#VALUE!"/>
    <e v="#VALUE!"/>
  </r>
  <r>
    <s v="Furniture"/>
    <s v="Furnishings"/>
    <x v="527"/>
    <n v="9.94"/>
    <n v="2"/>
    <n v="0"/>
    <n v="3.0813999999999999"/>
    <e v="#VALUE!"/>
    <e v="#VALUE!"/>
  </r>
  <r>
    <s v="Office Supplies"/>
    <s v="Binders"/>
    <x v="528"/>
    <n v="107.42400000000001"/>
    <n v="9"/>
    <n v="0.2"/>
    <n v="33.57"/>
    <e v="#VALUE!"/>
    <e v="#VALUE!"/>
  </r>
  <r>
    <s v="Technology"/>
    <s v="Phones"/>
    <x v="529"/>
    <n v="37.909999999999997"/>
    <n v="1"/>
    <n v="0"/>
    <n v="10.9939"/>
    <e v="#VALUE!"/>
    <e v="#VALUE!"/>
  </r>
  <r>
    <s v="Furniture"/>
    <s v="Furnishings"/>
    <x v="139"/>
    <n v="88.02"/>
    <n v="3"/>
    <n v="0"/>
    <n v="27.286200000000001"/>
    <e v="#VALUE!"/>
    <e v="#VALUE!"/>
  </r>
  <r>
    <s v="Office Supplies"/>
    <s v="Binders"/>
    <x v="530"/>
    <n v="8.69"/>
    <n v="5"/>
    <n v="0.8"/>
    <n v="-14.773"/>
    <e v="#VALUE!"/>
    <e v="#VALUE!"/>
  </r>
  <r>
    <s v="Furniture"/>
    <s v="Chairs"/>
    <x v="531"/>
    <n v="301.95999999999998"/>
    <n v="2"/>
    <n v="0"/>
    <n v="87.568399999999997"/>
    <e v="#VALUE!"/>
    <e v="#VALUE!"/>
  </r>
  <r>
    <s v="Office Supplies"/>
    <s v="Appliances"/>
    <x v="532"/>
    <n v="555.21"/>
    <n v="5"/>
    <n v="0.1"/>
    <n v="178.90100000000001"/>
    <e v="#VALUE!"/>
    <e v="#VALUE!"/>
  </r>
  <r>
    <s v="Office Supplies"/>
    <s v="Storage"/>
    <x v="533"/>
    <n v="523.48"/>
    <n v="4"/>
    <n v="0"/>
    <n v="130.87"/>
    <e v="#VALUE!"/>
    <e v="#VALUE!"/>
  </r>
  <r>
    <s v="Office Supplies"/>
    <s v="Art"/>
    <x v="30"/>
    <n v="161.82"/>
    <n v="9"/>
    <n v="0"/>
    <n v="46.927799999999998"/>
    <e v="#VALUE!"/>
    <e v="#VALUE!"/>
  </r>
  <r>
    <s v="Furniture"/>
    <s v="Furnishings"/>
    <x v="534"/>
    <n v="35.56"/>
    <n v="7"/>
    <n v="0"/>
    <n v="12.090400000000001"/>
    <e v="#VALUE!"/>
    <e v="#VALUE!"/>
  </r>
  <r>
    <s v="Office Supplies"/>
    <s v="Appliances"/>
    <x v="535"/>
    <n v="97.16"/>
    <n v="2"/>
    <n v="0"/>
    <n v="28.176400000000001"/>
    <e v="#VALUE!"/>
    <e v="#VALUE!"/>
  </r>
  <r>
    <s v="Office Supplies"/>
    <s v="Binders"/>
    <x v="536"/>
    <n v="15.24"/>
    <n v="5"/>
    <n v="0.2"/>
    <n v="5.1435000000000004"/>
    <e v="#VALUE!"/>
    <e v="#VALUE!"/>
  </r>
  <r>
    <s v="Office Supplies"/>
    <s v="Paper"/>
    <x v="250"/>
    <n v="13.23"/>
    <n v="3"/>
    <n v="0"/>
    <n v="6.0857999999999999"/>
    <e v="#VALUE!"/>
    <e v="#VALUE!"/>
  </r>
  <r>
    <s v="Office Supplies"/>
    <s v="Storage"/>
    <x v="537"/>
    <n v="243.38399999999999"/>
    <n v="3"/>
    <n v="0.2"/>
    <n v="-51.719099999999997"/>
    <n v="2016"/>
    <n v="11"/>
  </r>
  <r>
    <s v="Technology"/>
    <s v="Accessories"/>
    <x v="538"/>
    <n v="119.8"/>
    <n v="5"/>
    <n v="0.2"/>
    <n v="29.95"/>
    <n v="2016"/>
    <n v="11"/>
  </r>
  <r>
    <s v="Technology"/>
    <s v="Phones"/>
    <x v="539"/>
    <n v="300.76799999999997"/>
    <n v="4"/>
    <n v="0.2"/>
    <n v="30.076799999999999"/>
    <n v="2016"/>
    <n v="11"/>
  </r>
  <r>
    <s v="Technology"/>
    <s v="Accessories"/>
    <x v="540"/>
    <n v="17.88"/>
    <n v="3"/>
    <n v="0.2"/>
    <n v="2.4584999999999999"/>
    <e v="#VALUE!"/>
    <e v="#VALUE!"/>
  </r>
  <r>
    <s v="Office Supplies"/>
    <s v="Labels"/>
    <x v="508"/>
    <n v="235.94399999999999"/>
    <n v="3"/>
    <n v="0.2"/>
    <n v="85.529700000000005"/>
    <e v="#VALUE!"/>
    <e v="#VALUE!"/>
  </r>
  <r>
    <s v="Furniture"/>
    <s v="Chairs"/>
    <x v="541"/>
    <n v="392.94"/>
    <n v="3"/>
    <n v="0"/>
    <n v="43.223399999999998"/>
    <n v="2015"/>
    <n v="4"/>
  </r>
  <r>
    <s v="Office Supplies"/>
    <s v="Binders"/>
    <x v="542"/>
    <n v="18.882000000000001"/>
    <n v="3"/>
    <n v="0.7"/>
    <n v="-13.8468"/>
    <e v="#VALUE!"/>
    <e v="#VALUE!"/>
  </r>
  <r>
    <s v="Office Supplies"/>
    <s v="Appliances"/>
    <x v="543"/>
    <n v="122.328"/>
    <n v="3"/>
    <n v="0.2"/>
    <n v="12.232799999999999"/>
    <e v="#VALUE!"/>
    <e v="#VALUE!"/>
  </r>
  <r>
    <s v="Furniture"/>
    <s v="Furnishings"/>
    <x v="221"/>
    <n v="1049.2"/>
    <n v="5"/>
    <n v="0"/>
    <n v="272.79199999999997"/>
    <e v="#VALUE!"/>
    <e v="#VALUE!"/>
  </r>
  <r>
    <s v="Office Supplies"/>
    <s v="Binders"/>
    <x v="544"/>
    <n v="15.423999999999999"/>
    <n v="4"/>
    <n v="0.2"/>
    <n v="5.0128000000000004"/>
    <e v="#VALUE!"/>
    <e v="#VALUE!"/>
  </r>
  <r>
    <s v="Furniture"/>
    <s v="Furnishings"/>
    <x v="545"/>
    <n v="18.84"/>
    <n v="3"/>
    <n v="0"/>
    <n v="6.0288000000000004"/>
    <e v="#VALUE!"/>
    <e v="#VALUE!"/>
  </r>
  <r>
    <s v="Office Supplies"/>
    <s v="Storage"/>
    <x v="546"/>
    <n v="330.4"/>
    <n v="2"/>
    <n v="0"/>
    <n v="85.903999999999996"/>
    <e v="#VALUE!"/>
    <e v="#VALUE!"/>
  </r>
  <r>
    <s v="Office Supplies"/>
    <s v="Labels"/>
    <x v="547"/>
    <n v="26.25"/>
    <n v="7"/>
    <n v="0"/>
    <n v="12.6"/>
    <e v="#VALUE!"/>
    <e v="#VALUE!"/>
  </r>
  <r>
    <s v="Technology"/>
    <s v="Accessories"/>
    <x v="463"/>
    <n v="132.52000000000001"/>
    <n v="4"/>
    <n v="0"/>
    <n v="54.333199999999998"/>
    <n v="2017"/>
    <n v="10"/>
  </r>
  <r>
    <s v="Office Supplies"/>
    <s v="Paper"/>
    <x v="548"/>
    <n v="6.48"/>
    <n v="1"/>
    <n v="0"/>
    <n v="3.1751999999999998"/>
    <e v="#VALUE!"/>
    <e v="#VALUE!"/>
  </r>
  <r>
    <s v="Office Supplies"/>
    <s v="Appliances"/>
    <x v="549"/>
    <n v="209.3"/>
    <n v="2"/>
    <n v="0"/>
    <n v="56.511000000000003"/>
    <e v="#VALUE!"/>
    <e v="#VALUE!"/>
  </r>
  <r>
    <s v="Office Supplies"/>
    <s v="Fasteners"/>
    <x v="128"/>
    <n v="31.56"/>
    <n v="5"/>
    <n v="0.2"/>
    <n v="9.8625000000000007"/>
    <n v="2016"/>
    <n v="1"/>
  </r>
  <r>
    <s v="Office Supplies"/>
    <s v="Appliances"/>
    <x v="550"/>
    <n v="30.143999999999998"/>
    <n v="2"/>
    <n v="0.2"/>
    <n v="3.0144000000000002"/>
    <n v="2016"/>
    <n v="1"/>
  </r>
  <r>
    <s v="Furniture"/>
    <s v="Furnishings"/>
    <x v="345"/>
    <n v="14.8"/>
    <n v="4"/>
    <n v="0"/>
    <n v="6.0679999999999996"/>
    <n v="2016"/>
    <n v="11"/>
  </r>
  <r>
    <s v="Technology"/>
    <s v="Phones"/>
    <x v="173"/>
    <n v="302.37599999999998"/>
    <n v="3"/>
    <n v="0.2"/>
    <n v="22.6782"/>
    <n v="2016"/>
    <n v="11"/>
  </r>
  <r>
    <s v="Technology"/>
    <s v="Accessories"/>
    <x v="551"/>
    <n v="316"/>
    <n v="4"/>
    <n v="0"/>
    <n v="31.6"/>
    <n v="2016"/>
    <n v="11"/>
  </r>
  <r>
    <s v="Office Supplies"/>
    <s v="Paper"/>
    <x v="67"/>
    <n v="379.4"/>
    <n v="10"/>
    <n v="0"/>
    <n v="178.31800000000001"/>
    <e v="#VALUE!"/>
    <e v="#VALUE!"/>
  </r>
  <r>
    <s v="Office Supplies"/>
    <s v="Paper"/>
    <x v="62"/>
    <n v="97.82"/>
    <n v="2"/>
    <n v="0"/>
    <n v="45.9754"/>
    <e v="#VALUE!"/>
    <e v="#VALUE!"/>
  </r>
  <r>
    <s v="Technology"/>
    <s v="Accessories"/>
    <x v="552"/>
    <n v="103.12"/>
    <n v="8"/>
    <n v="0"/>
    <n v="10.311999999999999"/>
    <e v="#VALUE!"/>
    <e v="#VALUE!"/>
  </r>
  <r>
    <s v="Office Supplies"/>
    <s v="Appliances"/>
    <x v="553"/>
    <n v="113.55200000000001"/>
    <n v="2"/>
    <n v="0.2"/>
    <n v="8.5164000000000009"/>
    <e v="#VALUE!"/>
    <e v="#VALUE!"/>
  </r>
  <r>
    <s v="Office Supplies"/>
    <s v="Binders"/>
    <x v="554"/>
    <n v="3.3180000000000001"/>
    <n v="2"/>
    <n v="0.7"/>
    <n v="-2.6543999999999999"/>
    <e v="#VALUE!"/>
    <e v="#VALUE!"/>
  </r>
  <r>
    <s v="Office Supplies"/>
    <s v="Envelopes"/>
    <x v="555"/>
    <n v="134.28800000000001"/>
    <n v="2"/>
    <n v="0.2"/>
    <n v="45.322200000000002"/>
    <e v="#VALUE!"/>
    <e v="#VALUE!"/>
  </r>
  <r>
    <s v="Furniture"/>
    <s v="Chairs"/>
    <x v="445"/>
    <n v="701.37199999999996"/>
    <n v="2"/>
    <n v="0.3"/>
    <n v="-50.097999999999999"/>
    <e v="#VALUE!"/>
    <e v="#VALUE!"/>
  </r>
  <r>
    <s v="Office Supplies"/>
    <s v="Binders"/>
    <x v="68"/>
    <n v="2.3079999999999998"/>
    <n v="2"/>
    <n v="0.8"/>
    <n v="-3.4620000000000002"/>
    <e v="#VALUE!"/>
    <e v="#VALUE!"/>
  </r>
  <r>
    <s v="Office Supplies"/>
    <s v="Storage"/>
    <x v="518"/>
    <n v="999.43200000000002"/>
    <n v="7"/>
    <n v="0.2"/>
    <n v="124.929"/>
    <e v="#VALUE!"/>
    <e v="#VALUE!"/>
  </r>
  <r>
    <s v="Office Supplies"/>
    <s v="Storage"/>
    <x v="556"/>
    <n v="724.08"/>
    <n v="14"/>
    <n v="0.2"/>
    <n v="-135.76499999999999"/>
    <e v="#VALUE!"/>
    <e v="#VALUE!"/>
  </r>
  <r>
    <s v="Furniture"/>
    <s v="Tables"/>
    <x v="114"/>
    <n v="918.78499999999997"/>
    <n v="5"/>
    <n v="0.3"/>
    <n v="-118.12949999999999"/>
    <e v="#VALUE!"/>
    <e v="#VALUE!"/>
  </r>
  <r>
    <s v="Office Supplies"/>
    <s v="Binders"/>
    <x v="109"/>
    <n v="2.7240000000000002"/>
    <n v="3"/>
    <n v="0.8"/>
    <n v="-4.2222"/>
    <e v="#VALUE!"/>
    <e v="#VALUE!"/>
  </r>
  <r>
    <s v="Office Supplies"/>
    <s v="Storage"/>
    <x v="197"/>
    <n v="459.95"/>
    <n v="5"/>
    <n v="0"/>
    <n v="18.398"/>
    <e v="#VALUE!"/>
    <e v="#VALUE!"/>
  </r>
  <r>
    <s v="Office Supplies"/>
    <s v="Fasteners"/>
    <x v="110"/>
    <n v="10.74"/>
    <n v="3"/>
    <n v="0"/>
    <n v="5.2625999999999999"/>
    <n v="2016"/>
    <n v="4"/>
  </r>
  <r>
    <s v="Office Supplies"/>
    <s v="Supplies"/>
    <x v="557"/>
    <n v="23.76"/>
    <n v="3"/>
    <n v="0.2"/>
    <n v="2.0790000000000002"/>
    <n v="2017"/>
    <n v="8"/>
  </r>
  <r>
    <s v="Office Supplies"/>
    <s v="Paper"/>
    <x v="33"/>
    <n v="85.055999999999997"/>
    <n v="3"/>
    <n v="0.2"/>
    <n v="28.706399999999999"/>
    <n v="2017"/>
    <n v="8"/>
  </r>
  <r>
    <s v="Technology"/>
    <s v="Phones"/>
    <x v="558"/>
    <n v="381.57600000000002"/>
    <n v="3"/>
    <n v="0.2"/>
    <n v="28.618200000000002"/>
    <n v="2017"/>
    <n v="8"/>
  </r>
  <r>
    <s v="Furniture"/>
    <s v="Furnishings"/>
    <x v="559"/>
    <n v="30.36"/>
    <n v="5"/>
    <n v="0.2"/>
    <n v="8.7285000000000004"/>
    <e v="#VALUE!"/>
    <e v="#VALUE!"/>
  </r>
  <r>
    <s v="Furniture"/>
    <s v="Furnishings"/>
    <x v="560"/>
    <n v="23.975999999999999"/>
    <n v="3"/>
    <n v="0.6"/>
    <n v="-14.3856"/>
    <n v="2017"/>
    <n v="9"/>
  </r>
  <r>
    <s v="Furniture"/>
    <s v="Tables"/>
    <x v="561"/>
    <n v="108.925"/>
    <n v="1"/>
    <n v="0.5"/>
    <n v="-71.890500000000003"/>
    <n v="2017"/>
    <n v="9"/>
  </r>
  <r>
    <s v="Office Supplies"/>
    <s v="Paper"/>
    <x v="562"/>
    <n v="36.351999999999997"/>
    <n v="8"/>
    <n v="0.2"/>
    <n v="11.36"/>
    <n v="2017"/>
    <n v="9"/>
  </r>
  <r>
    <s v="Office Supplies"/>
    <s v="Art"/>
    <x v="563"/>
    <n v="19.559999999999999"/>
    <n v="5"/>
    <n v="0.2"/>
    <n v="1.7115"/>
    <e v="#VALUE!"/>
    <e v="#VALUE!"/>
  </r>
  <r>
    <s v="Office Supplies"/>
    <s v="Appliances"/>
    <x v="564"/>
    <n v="61.44"/>
    <n v="3"/>
    <n v="0"/>
    <n v="16.588799999999999"/>
    <n v="2017"/>
    <n v="5"/>
  </r>
  <r>
    <s v="Office Supplies"/>
    <s v="Paper"/>
    <x v="565"/>
    <n v="38.9"/>
    <n v="5"/>
    <n v="0"/>
    <n v="17.504999999999999"/>
    <n v="2017"/>
    <n v="5"/>
  </r>
  <r>
    <s v="Technology"/>
    <s v="Accessories"/>
    <x v="463"/>
    <n v="99.39"/>
    <n v="3"/>
    <n v="0"/>
    <n v="40.749899999999997"/>
    <n v="2017"/>
    <n v="5"/>
  </r>
  <r>
    <s v="Office Supplies"/>
    <s v="Appliances"/>
    <x v="566"/>
    <n v="2.6880000000000002"/>
    <n v="3"/>
    <n v="0.8"/>
    <n v="-7.3920000000000003"/>
    <e v="#VALUE!"/>
    <e v="#VALUE!"/>
  </r>
  <r>
    <s v="Technology"/>
    <s v="Accessories"/>
    <x v="567"/>
    <n v="27.815999999999999"/>
    <n v="3"/>
    <n v="0.2"/>
    <n v="4.5201000000000002"/>
    <e v="#VALUE!"/>
    <e v="#VALUE!"/>
  </r>
  <r>
    <s v="Furniture"/>
    <s v="Furnishings"/>
    <x v="568"/>
    <n v="82.524000000000001"/>
    <n v="3"/>
    <n v="0.6"/>
    <n v="-41.262"/>
    <e v="#VALUE!"/>
    <e v="#VALUE!"/>
  </r>
  <r>
    <s v="Office Supplies"/>
    <s v="Binders"/>
    <x v="569"/>
    <n v="182.994"/>
    <n v="3"/>
    <n v="0.8"/>
    <n v="-320.23950000000002"/>
    <e v="#VALUE!"/>
    <e v="#VALUE!"/>
  </r>
  <r>
    <s v="Office Supplies"/>
    <s v="Binders"/>
    <x v="570"/>
    <n v="14.352"/>
    <n v="3"/>
    <n v="0.2"/>
    <n v="4.6643999999999997"/>
    <e v="#VALUE!"/>
    <e v="#VALUE!"/>
  </r>
  <r>
    <s v="Office Supplies"/>
    <s v="Storage"/>
    <x v="571"/>
    <n v="64.959999999999994"/>
    <n v="2"/>
    <n v="0"/>
    <n v="2.5983999999999998"/>
    <e v="#VALUE!"/>
    <e v="#VALUE!"/>
  </r>
  <r>
    <s v="Office Supplies"/>
    <s v="Storage"/>
    <x v="457"/>
    <n v="68.599999999999994"/>
    <n v="4"/>
    <n v="0"/>
    <n v="18.521999999999998"/>
    <e v="#VALUE!"/>
    <e v="#VALUE!"/>
  </r>
  <r>
    <s v="Technology"/>
    <s v="Machines"/>
    <x v="572"/>
    <n v="7999.98"/>
    <n v="4"/>
    <n v="0.5"/>
    <n v="-3839.9904000000001"/>
    <n v="2017"/>
    <n v="4"/>
  </r>
  <r>
    <s v="Office Supplies"/>
    <s v="Appliances"/>
    <x v="549"/>
    <n v="167.44"/>
    <n v="2"/>
    <n v="0.2"/>
    <n v="14.651"/>
    <n v="2017"/>
    <n v="4"/>
  </r>
  <r>
    <s v="Technology"/>
    <s v="Accessories"/>
    <x v="331"/>
    <n v="479.97"/>
    <n v="3"/>
    <n v="0"/>
    <n v="163.18979999999999"/>
    <n v="2014"/>
    <n v="5"/>
  </r>
  <r>
    <s v="Office Supplies"/>
    <s v="Labels"/>
    <x v="573"/>
    <n v="14.62"/>
    <n v="2"/>
    <n v="0"/>
    <n v="6.8714000000000004"/>
    <n v="2014"/>
    <n v="5"/>
  </r>
  <r>
    <s v="Office Supplies"/>
    <s v="Paper"/>
    <x v="88"/>
    <n v="19.440000000000001"/>
    <n v="3"/>
    <n v="0"/>
    <n v="9.3312000000000008"/>
    <n v="2014"/>
    <n v="5"/>
  </r>
  <r>
    <s v="Furniture"/>
    <s v="Bookcases"/>
    <x v="574"/>
    <n v="191.98400000000001"/>
    <n v="2"/>
    <n v="0.2"/>
    <n v="4.7995999999999999"/>
    <e v="#VALUE!"/>
    <e v="#VALUE!"/>
  </r>
  <r>
    <s v="Furniture"/>
    <s v="Furnishings"/>
    <x v="575"/>
    <n v="104.01"/>
    <n v="1"/>
    <n v="0"/>
    <n v="14.561400000000001"/>
    <e v="#VALUE!"/>
    <e v="#VALUE!"/>
  </r>
  <r>
    <s v="Technology"/>
    <s v="Phones"/>
    <x v="11"/>
    <n v="284.82"/>
    <n v="1"/>
    <n v="0"/>
    <n v="74.053200000000004"/>
    <e v="#VALUE!"/>
    <e v="#VALUE!"/>
  </r>
  <r>
    <s v="Office Supplies"/>
    <s v="Storage"/>
    <x v="576"/>
    <n v="36.840000000000003"/>
    <n v="3"/>
    <n v="0"/>
    <n v="10.315200000000001"/>
    <e v="#VALUE!"/>
    <e v="#VALUE!"/>
  </r>
  <r>
    <s v="Technology"/>
    <s v="Accessories"/>
    <x v="577"/>
    <n v="166.24"/>
    <n v="1"/>
    <n v="0"/>
    <n v="24.936"/>
    <e v="#VALUE!"/>
    <e v="#VALUE!"/>
  </r>
  <r>
    <s v="Office Supplies"/>
    <s v="Paper"/>
    <x v="578"/>
    <n v="33.4"/>
    <n v="5"/>
    <n v="0"/>
    <n v="16.032"/>
    <e v="#VALUE!"/>
    <e v="#VALUE!"/>
  </r>
  <r>
    <s v="Office Supplies"/>
    <s v="Art"/>
    <x v="290"/>
    <n v="198.27199999999999"/>
    <n v="8"/>
    <n v="0.2"/>
    <n v="17.348800000000001"/>
    <e v="#VALUE!"/>
    <e v="#VALUE!"/>
  </r>
  <r>
    <s v="Office Supplies"/>
    <s v="Labels"/>
    <x v="579"/>
    <n v="47.36"/>
    <n v="4"/>
    <n v="0.2"/>
    <n v="17.760000000000002"/>
    <e v="#VALUE!"/>
    <e v="#VALUE!"/>
  </r>
  <r>
    <s v="Office Supplies"/>
    <s v="Envelopes"/>
    <x v="81"/>
    <n v="200.98400000000001"/>
    <n v="7"/>
    <n v="0.2"/>
    <n v="62.807499999999997"/>
    <e v="#VALUE!"/>
    <e v="#VALUE!"/>
  </r>
  <r>
    <s v="Office Supplies"/>
    <s v="Labels"/>
    <x v="580"/>
    <n v="97.695999999999998"/>
    <n v="4"/>
    <n v="0.2"/>
    <n v="31.751200000000001"/>
    <e v="#VALUE!"/>
    <e v="#VALUE!"/>
  </r>
  <r>
    <s v="Office Supplies"/>
    <s v="Art"/>
    <x v="581"/>
    <n v="2.6960000000000002"/>
    <n v="1"/>
    <n v="0.2"/>
    <n v="0.80879999999999996"/>
    <e v="#VALUE!"/>
    <e v="#VALUE!"/>
  </r>
  <r>
    <s v="Office Supplies"/>
    <s v="Binders"/>
    <x v="582"/>
    <n v="18.588000000000001"/>
    <n v="2"/>
    <n v="0.7"/>
    <n v="-13.6312"/>
    <e v="#VALUE!"/>
    <e v="#VALUE!"/>
  </r>
  <r>
    <s v="Office Supplies"/>
    <s v="Binders"/>
    <x v="304"/>
    <n v="4.8959999999999999"/>
    <n v="3"/>
    <n v="0.7"/>
    <n v="-3.4272"/>
    <e v="#VALUE!"/>
    <e v="#VALUE!"/>
  </r>
  <r>
    <s v="Furniture"/>
    <s v="Furnishings"/>
    <x v="192"/>
    <n v="15.071999999999999"/>
    <n v="3"/>
    <n v="0.2"/>
    <n v="4.1448"/>
    <n v="2017"/>
    <n v="2"/>
  </r>
  <r>
    <s v="Furniture"/>
    <s v="Furnishings"/>
    <x v="583"/>
    <n v="209.88"/>
    <n v="3"/>
    <n v="0"/>
    <n v="35.679600000000001"/>
    <n v="2016"/>
    <n v="4"/>
  </r>
  <r>
    <s v="Furniture"/>
    <s v="Tables"/>
    <x v="584"/>
    <n v="369.91199999999998"/>
    <n v="3"/>
    <n v="0.2"/>
    <n v="-13.871700000000001"/>
    <n v="2015"/>
    <n v="9"/>
  </r>
  <r>
    <s v="Office Supplies"/>
    <s v="Paper"/>
    <x v="585"/>
    <n v="10.368"/>
    <n v="2"/>
    <n v="0.2"/>
    <n v="3.6288"/>
    <n v="2014"/>
    <n v="12"/>
  </r>
  <r>
    <s v="Office Supplies"/>
    <s v="Appliances"/>
    <x v="586"/>
    <n v="166.84"/>
    <n v="5"/>
    <n v="0.2"/>
    <n v="18.769500000000001"/>
    <n v="2014"/>
    <n v="12"/>
  </r>
  <r>
    <s v="Technology"/>
    <s v="Accessories"/>
    <x v="453"/>
    <n v="15.215999999999999"/>
    <n v="1"/>
    <n v="0.2"/>
    <n v="2.2824"/>
    <n v="2014"/>
    <n v="12"/>
  </r>
  <r>
    <s v="Technology"/>
    <s v="Accessories"/>
    <x v="247"/>
    <n v="119.96"/>
    <n v="4"/>
    <n v="0"/>
    <n v="52.782400000000003"/>
    <n v="2014"/>
    <n v="2"/>
  </r>
  <r>
    <s v="Furniture"/>
    <s v="Bookcases"/>
    <x v="587"/>
    <n v="883.92"/>
    <n v="5"/>
    <n v="0.2"/>
    <n v="-110.49"/>
    <n v="2014"/>
    <n v="2"/>
  </r>
  <r>
    <s v="Office Supplies"/>
    <s v="Binders"/>
    <x v="347"/>
    <n v="46.72"/>
    <n v="8"/>
    <n v="0.2"/>
    <n v="15.768000000000001"/>
    <n v="2014"/>
    <n v="2"/>
  </r>
  <r>
    <s v="Office Supplies"/>
    <s v="Paper"/>
    <x v="417"/>
    <n v="55.48"/>
    <n v="1"/>
    <n v="0"/>
    <n v="26.630400000000002"/>
    <n v="2014"/>
    <n v="5"/>
  </r>
  <r>
    <s v="Office Supplies"/>
    <s v="Envelopes"/>
    <x v="588"/>
    <n v="24.448"/>
    <n v="4"/>
    <n v="0.2"/>
    <n v="8.8623999999999992"/>
    <n v="2017"/>
    <n v="3"/>
  </r>
  <r>
    <s v="Office Supplies"/>
    <s v="Appliances"/>
    <x v="589"/>
    <n v="281.33999999999997"/>
    <n v="6"/>
    <n v="0"/>
    <n v="109.7226"/>
    <e v="#VALUE!"/>
    <e v="#VALUE!"/>
  </r>
  <r>
    <s v="Technology"/>
    <s v="Phones"/>
    <x v="348"/>
    <n v="307.98"/>
    <n v="2"/>
    <n v="0"/>
    <n v="89.3142"/>
    <e v="#VALUE!"/>
    <e v="#VALUE!"/>
  </r>
  <r>
    <s v="Technology"/>
    <s v="Accessories"/>
    <x v="590"/>
    <n v="299.97000000000003"/>
    <n v="3"/>
    <n v="0"/>
    <n v="113.98860000000001"/>
    <e v="#VALUE!"/>
    <e v="#VALUE!"/>
  </r>
  <r>
    <s v="Office Supplies"/>
    <s v="Binders"/>
    <x v="591"/>
    <n v="19.920000000000002"/>
    <n v="5"/>
    <n v="0.2"/>
    <n v="6.9720000000000004"/>
    <n v="2014"/>
    <n v="1"/>
  </r>
  <r>
    <s v="Furniture"/>
    <s v="Furnishings"/>
    <x v="527"/>
    <n v="9.94"/>
    <n v="2"/>
    <n v="0"/>
    <n v="3.0813999999999999"/>
    <n v="2014"/>
    <n v="11"/>
  </r>
  <r>
    <s v="Furniture"/>
    <s v="Furnishings"/>
    <x v="592"/>
    <n v="103.056"/>
    <n v="3"/>
    <n v="0.2"/>
    <n v="24.4758"/>
    <e v="#VALUE!"/>
    <e v="#VALUE!"/>
  </r>
  <r>
    <s v="Office Supplies"/>
    <s v="Binders"/>
    <x v="444"/>
    <n v="59.808"/>
    <n v="3"/>
    <n v="0.2"/>
    <n v="19.4376"/>
    <n v="2014"/>
    <n v="2"/>
  </r>
  <r>
    <s v="Furniture"/>
    <s v="Furnishings"/>
    <x v="391"/>
    <n v="73.319999999999993"/>
    <n v="6"/>
    <n v="0"/>
    <n v="21.995999999999999"/>
    <n v="2014"/>
    <n v="2"/>
  </r>
  <r>
    <s v="Office Supplies"/>
    <s v="Paper"/>
    <x v="593"/>
    <n v="146.82"/>
    <n v="3"/>
    <n v="0"/>
    <n v="73.41"/>
    <e v="#VALUE!"/>
    <e v="#VALUE!"/>
  </r>
  <r>
    <s v="Furniture"/>
    <s v="Tables"/>
    <x v="594"/>
    <n v="1652.94"/>
    <n v="3"/>
    <n v="0"/>
    <n v="231.41159999999999"/>
    <e v="#VALUE!"/>
    <e v="#VALUE!"/>
  </r>
  <r>
    <s v="Office Supplies"/>
    <s v="Storage"/>
    <x v="595"/>
    <n v="296.37"/>
    <n v="3"/>
    <n v="0"/>
    <n v="80.019900000000007"/>
    <e v="#VALUE!"/>
    <e v="#VALUE!"/>
  </r>
  <r>
    <s v="Furniture"/>
    <s v="Furnishings"/>
    <x v="596"/>
    <n v="129.91999999999999"/>
    <n v="5"/>
    <n v="0.2"/>
    <n v="21.111999999999998"/>
    <n v="2014"/>
    <n v="7"/>
  </r>
  <r>
    <s v="Office Supplies"/>
    <s v="Supplies"/>
    <x v="597"/>
    <n v="45.584000000000003"/>
    <n v="7"/>
    <n v="0.2"/>
    <n v="5.1281999999999996"/>
    <n v="2016"/>
    <n v="7"/>
  </r>
  <r>
    <s v="Office Supplies"/>
    <s v="Envelopes"/>
    <x v="598"/>
    <n v="17.568000000000001"/>
    <n v="2"/>
    <n v="0.2"/>
    <n v="6.3684000000000003"/>
    <e v="#VALUE!"/>
    <e v="#VALUE!"/>
  </r>
  <r>
    <s v="Technology"/>
    <s v="Phones"/>
    <x v="599"/>
    <n v="55.991999999999997"/>
    <n v="1"/>
    <n v="0.2"/>
    <n v="5.5991999999999997"/>
    <e v="#VALUE!"/>
    <e v="#VALUE!"/>
  </r>
  <r>
    <s v="Office Supplies"/>
    <s v="Paper"/>
    <x v="600"/>
    <n v="182.72"/>
    <n v="8"/>
    <n v="0"/>
    <n v="84.051199999999994"/>
    <n v="2016"/>
    <n v="3"/>
  </r>
  <r>
    <s v="Furniture"/>
    <s v="Tables"/>
    <x v="601"/>
    <n v="400.03199999999998"/>
    <n v="2"/>
    <n v="0.4"/>
    <n v="-153.34559999999999"/>
    <n v="2016"/>
    <n v="3"/>
  </r>
  <r>
    <s v="Office Supplies"/>
    <s v="Storage"/>
    <x v="602"/>
    <n v="33.630000000000003"/>
    <n v="3"/>
    <n v="0"/>
    <n v="10.089"/>
    <n v="2016"/>
    <n v="3"/>
  </r>
  <r>
    <s v="Furniture"/>
    <s v="Chairs"/>
    <x v="229"/>
    <n v="542.64599999999996"/>
    <n v="3"/>
    <n v="0.1"/>
    <n v="102.49979999999999"/>
    <n v="2016"/>
    <n v="3"/>
  </r>
  <r>
    <s v="Office Supplies"/>
    <s v="Labels"/>
    <x v="396"/>
    <n v="6.3"/>
    <n v="2"/>
    <n v="0"/>
    <n v="3.024"/>
    <n v="2016"/>
    <n v="3"/>
  </r>
  <r>
    <s v="Office Supplies"/>
    <s v="Storage"/>
    <x v="460"/>
    <n v="242.94"/>
    <n v="3"/>
    <n v="0"/>
    <n v="9.7175999999999991"/>
    <e v="#VALUE!"/>
    <e v="#VALUE!"/>
  </r>
  <r>
    <s v="Technology"/>
    <s v="Accessories"/>
    <x v="603"/>
    <n v="179.97"/>
    <n v="3"/>
    <n v="0"/>
    <n v="86.385599999999997"/>
    <e v="#VALUE!"/>
    <e v="#VALUE!"/>
  </r>
  <r>
    <s v="Office Supplies"/>
    <s v="Binders"/>
    <x v="350"/>
    <n v="99.695999999999998"/>
    <n v="6"/>
    <n v="0.2"/>
    <n v="33.647399999999998"/>
    <e v="#VALUE!"/>
    <e v="#VALUE!"/>
  </r>
  <r>
    <s v="Office Supplies"/>
    <s v="Binders"/>
    <x v="44"/>
    <n v="27.936"/>
    <n v="4"/>
    <n v="0.2"/>
    <n v="9.4283999999999999"/>
    <e v="#VALUE!"/>
    <e v="#VALUE!"/>
  </r>
  <r>
    <s v="Furniture"/>
    <s v="Bookcases"/>
    <x v="604"/>
    <n v="84.98"/>
    <n v="1"/>
    <n v="0"/>
    <n v="18.695599999999999"/>
    <e v="#VALUE!"/>
    <e v="#VALUE!"/>
  </r>
  <r>
    <s v="Office Supplies"/>
    <s v="Binders"/>
    <x v="605"/>
    <n v="18.72"/>
    <n v="5"/>
    <n v="0.2"/>
    <n v="6.5519999999999996"/>
    <e v="#VALUE!"/>
    <e v="#VALUE!"/>
  </r>
  <r>
    <s v="Technology"/>
    <s v="Accessories"/>
    <x v="606"/>
    <n v="49.98"/>
    <n v="2"/>
    <n v="0"/>
    <n v="8.4966000000000008"/>
    <n v="2014"/>
    <n v="8"/>
  </r>
  <r>
    <s v="Office Supplies"/>
    <s v="Labels"/>
    <x v="607"/>
    <n v="11.784000000000001"/>
    <n v="3"/>
    <n v="0.2"/>
    <n v="4.2717000000000001"/>
    <n v="2014"/>
    <n v="4"/>
  </r>
  <r>
    <s v="Office Supplies"/>
    <s v="Storage"/>
    <x v="418"/>
    <n v="272.73599999999999"/>
    <n v="3"/>
    <n v="0.2"/>
    <n v="-64.774799999999999"/>
    <n v="2014"/>
    <n v="4"/>
  </r>
  <r>
    <s v="Office Supplies"/>
    <s v="Binders"/>
    <x v="608"/>
    <n v="3.54"/>
    <n v="2"/>
    <n v="0.8"/>
    <n v="-5.4870000000000001"/>
    <n v="2014"/>
    <n v="4"/>
  </r>
  <r>
    <s v="Office Supplies"/>
    <s v="Supplies"/>
    <x v="505"/>
    <n v="51.52"/>
    <n v="5"/>
    <n v="0.2"/>
    <n v="-10.948"/>
    <e v="#VALUE!"/>
    <e v="#VALUE!"/>
  </r>
  <r>
    <s v="Office Supplies"/>
    <s v="Paper"/>
    <x v="250"/>
    <n v="3.528"/>
    <n v="1"/>
    <n v="0.2"/>
    <n v="1.1466000000000001"/>
    <e v="#VALUE!"/>
    <e v="#VALUE!"/>
  </r>
  <r>
    <s v="Office Supplies"/>
    <s v="Paper"/>
    <x v="609"/>
    <n v="4.6239999999999997"/>
    <n v="1"/>
    <n v="0.2"/>
    <n v="1.6761999999999999"/>
    <e v="#VALUE!"/>
    <e v="#VALUE!"/>
  </r>
  <r>
    <s v="Office Supplies"/>
    <s v="Supplies"/>
    <x v="610"/>
    <n v="55.167999999999999"/>
    <n v="4"/>
    <n v="0.2"/>
    <n v="6.2064000000000004"/>
    <e v="#VALUE!"/>
    <e v="#VALUE!"/>
  </r>
  <r>
    <s v="Furniture"/>
    <s v="Tables"/>
    <x v="224"/>
    <n v="567.12"/>
    <n v="10"/>
    <n v="0.2"/>
    <n v="-28.356000000000002"/>
    <e v="#VALUE!"/>
    <e v="#VALUE!"/>
  </r>
  <r>
    <s v="Office Supplies"/>
    <s v="Storage"/>
    <x v="435"/>
    <n v="359.32"/>
    <n v="4"/>
    <n v="0"/>
    <n v="7.1863999999999999"/>
    <e v="#VALUE!"/>
    <e v="#VALUE!"/>
  </r>
  <r>
    <s v="Technology"/>
    <s v="Phones"/>
    <x v="611"/>
    <n v="11.992000000000001"/>
    <n v="1"/>
    <n v="0.2"/>
    <n v="0.89939999999999998"/>
    <e v="#VALUE!"/>
    <e v="#VALUE!"/>
  </r>
  <r>
    <s v="Office Supplies"/>
    <s v="Binders"/>
    <x v="612"/>
    <n v="58.05"/>
    <n v="3"/>
    <n v="0"/>
    <n v="26.702999999999999"/>
    <n v="2017"/>
    <n v="2"/>
  </r>
  <r>
    <s v="Furniture"/>
    <s v="Furnishings"/>
    <x v="613"/>
    <n v="157.74"/>
    <n v="11"/>
    <n v="0"/>
    <n v="56.7864"/>
    <n v="2017"/>
    <n v="2"/>
  </r>
  <r>
    <s v="Office Supplies"/>
    <s v="Art"/>
    <x v="359"/>
    <n v="56.98"/>
    <n v="7"/>
    <n v="0"/>
    <n v="22.792000000000002"/>
    <n v="2017"/>
    <n v="2"/>
  </r>
  <r>
    <s v="Office Supplies"/>
    <s v="Binders"/>
    <x v="614"/>
    <n v="2.88"/>
    <n v="1"/>
    <n v="0"/>
    <n v="1.4112"/>
    <n v="2017"/>
    <n v="2"/>
  </r>
  <r>
    <s v="Technology"/>
    <s v="Copiers"/>
    <x v="615"/>
    <n v="1199.9760000000001"/>
    <n v="3"/>
    <n v="0.2"/>
    <n v="374.99250000000001"/>
    <n v="2016"/>
    <n v="7"/>
  </r>
  <r>
    <s v="Furniture"/>
    <s v="Furnishings"/>
    <x v="560"/>
    <n v="79.92"/>
    <n v="4"/>
    <n v="0"/>
    <n v="28.7712"/>
    <n v="2015"/>
    <n v="7"/>
  </r>
  <r>
    <s v="Furniture"/>
    <s v="Tables"/>
    <x v="616"/>
    <n v="383.43799999999999"/>
    <n v="4"/>
    <n v="0.45"/>
    <n v="-167.3184"/>
    <e v="#VALUE!"/>
    <e v="#VALUE!"/>
  </r>
  <r>
    <s v="Office Supplies"/>
    <s v="Storage"/>
    <x v="576"/>
    <n v="24.56"/>
    <n v="2"/>
    <n v="0"/>
    <n v="6.8768000000000002"/>
    <e v="#VALUE!"/>
    <e v="#VALUE!"/>
  </r>
  <r>
    <s v="Technology"/>
    <s v="Accessories"/>
    <x v="538"/>
    <n v="119.8"/>
    <n v="4"/>
    <n v="0"/>
    <n v="47.92"/>
    <e v="#VALUE!"/>
    <e v="#VALUE!"/>
  </r>
  <r>
    <s v="Office Supplies"/>
    <s v="Binders"/>
    <x v="520"/>
    <n v="13.128"/>
    <n v="3"/>
    <n v="0.2"/>
    <n v="4.2666000000000004"/>
    <e v="#VALUE!"/>
    <e v="#VALUE!"/>
  </r>
  <r>
    <s v="Office Supplies"/>
    <s v="Paper"/>
    <x v="562"/>
    <n v="22.72"/>
    <n v="4"/>
    <n v="0"/>
    <n v="10.224"/>
    <e v="#VALUE!"/>
    <e v="#VALUE!"/>
  </r>
  <r>
    <s v="Office Supplies"/>
    <s v="Paper"/>
    <x v="490"/>
    <n v="58.32"/>
    <n v="9"/>
    <n v="0"/>
    <n v="27.993600000000001"/>
    <e v="#VALUE!"/>
    <e v="#VALUE!"/>
  </r>
  <r>
    <s v="Office Supplies"/>
    <s v="Labels"/>
    <x v="617"/>
    <n v="12.39"/>
    <n v="3"/>
    <n v="0"/>
    <n v="5.6993999999999998"/>
    <n v="2017"/>
    <n v="3"/>
  </r>
  <r>
    <s v="Technology"/>
    <s v="Phones"/>
    <x v="161"/>
    <n v="107.982"/>
    <n v="3"/>
    <n v="0.4"/>
    <n v="-26.9955"/>
    <n v="2015"/>
    <n v="8"/>
  </r>
  <r>
    <s v="Office Supplies"/>
    <s v="Envelopes"/>
    <x v="153"/>
    <n v="11.36"/>
    <n v="2"/>
    <n v="0"/>
    <n v="5.3391999999999999"/>
    <e v="#VALUE!"/>
    <e v="#VALUE!"/>
  </r>
  <r>
    <s v="Office Supplies"/>
    <s v="Envelopes"/>
    <x v="618"/>
    <n v="50.94"/>
    <n v="3"/>
    <n v="0"/>
    <n v="25.47"/>
    <e v="#VALUE!"/>
    <e v="#VALUE!"/>
  </r>
  <r>
    <s v="Technology"/>
    <s v="Accessories"/>
    <x v="619"/>
    <n v="646.74"/>
    <n v="6"/>
    <n v="0"/>
    <n v="258.69600000000003"/>
    <e v="#VALUE!"/>
    <e v="#VALUE!"/>
  </r>
  <r>
    <s v="Office Supplies"/>
    <s v="Binders"/>
    <x v="620"/>
    <n v="5.64"/>
    <n v="3"/>
    <n v="0"/>
    <n v="2.7071999999999998"/>
    <e v="#VALUE!"/>
    <e v="#VALUE!"/>
  </r>
  <r>
    <s v="Office Supplies"/>
    <s v="Storage"/>
    <x v="621"/>
    <n v="572.58000000000004"/>
    <n v="6"/>
    <n v="0"/>
    <n v="34.354799999999997"/>
    <e v="#VALUE!"/>
    <e v="#VALUE!"/>
  </r>
  <r>
    <s v="Furniture"/>
    <s v="Furnishings"/>
    <x v="622"/>
    <n v="310.88"/>
    <n v="2"/>
    <n v="0.2"/>
    <n v="23.315999999999999"/>
    <e v="#VALUE!"/>
    <e v="#VALUE!"/>
  </r>
  <r>
    <s v="Furniture"/>
    <s v="Chairs"/>
    <x v="623"/>
    <n v="641.96"/>
    <n v="2"/>
    <n v="0"/>
    <n v="179.74879999999999"/>
    <e v="#VALUE!"/>
    <e v="#VALUE!"/>
  </r>
  <r>
    <s v="Office Supplies"/>
    <s v="Binders"/>
    <x v="624"/>
    <n v="18.28"/>
    <n v="2"/>
    <n v="0"/>
    <n v="9.14"/>
    <e v="#VALUE!"/>
    <e v="#VALUE!"/>
  </r>
  <r>
    <s v="Technology"/>
    <s v="Phones"/>
    <x v="302"/>
    <n v="207"/>
    <n v="3"/>
    <n v="0"/>
    <n v="51.75"/>
    <e v="#VALUE!"/>
    <e v="#VALUE!"/>
  </r>
  <r>
    <s v="Office Supplies"/>
    <s v="Binders"/>
    <x v="625"/>
    <n v="32.35"/>
    <n v="5"/>
    <n v="0"/>
    <n v="16.175000000000001"/>
    <e v="#VALUE!"/>
    <e v="#VALUE!"/>
  </r>
  <r>
    <s v="Office Supplies"/>
    <s v="Binders"/>
    <x v="8"/>
    <n v="7.71"/>
    <n v="1"/>
    <n v="0"/>
    <n v="3.4695"/>
    <e v="#VALUE!"/>
    <e v="#VALUE!"/>
  </r>
  <r>
    <s v="Office Supplies"/>
    <s v="Art"/>
    <x v="626"/>
    <n v="40.299999999999997"/>
    <n v="2"/>
    <n v="0"/>
    <n v="10.881"/>
    <e v="#VALUE!"/>
    <e v="#VALUE!"/>
  </r>
  <r>
    <s v="Furniture"/>
    <s v="Furnishings"/>
    <x v="627"/>
    <n v="34.58"/>
    <n v="7"/>
    <n v="0"/>
    <n v="14.5236"/>
    <e v="#VALUE!"/>
    <e v="#VALUE!"/>
  </r>
  <r>
    <s v="Office Supplies"/>
    <s v="Art"/>
    <x v="628"/>
    <n v="32.76"/>
    <n v="7"/>
    <n v="0.2"/>
    <n v="3.6855000000000002"/>
    <e v="#VALUE!"/>
    <e v="#VALUE!"/>
  </r>
  <r>
    <s v="Furniture"/>
    <s v="Chairs"/>
    <x v="629"/>
    <n v="544.00800000000004"/>
    <n v="3"/>
    <n v="0.2"/>
    <n v="40.800600000000003"/>
    <e v="#VALUE!"/>
    <e v="#VALUE!"/>
  </r>
  <r>
    <s v="Office Supplies"/>
    <s v="Paper"/>
    <x v="369"/>
    <n v="59.94"/>
    <n v="3"/>
    <n v="0"/>
    <n v="28.171800000000001"/>
    <e v="#VALUE!"/>
    <e v="#VALUE!"/>
  </r>
  <r>
    <s v="Office Supplies"/>
    <s v="Paper"/>
    <x v="358"/>
    <n v="23.92"/>
    <n v="4"/>
    <n v="0"/>
    <n v="11.720800000000001"/>
    <e v="#VALUE!"/>
    <e v="#VALUE!"/>
  </r>
  <r>
    <s v="Office Supplies"/>
    <s v="Paper"/>
    <x v="630"/>
    <n v="4.28"/>
    <n v="1"/>
    <n v="0"/>
    <n v="1.9259999999999999"/>
    <e v="#VALUE!"/>
    <e v="#VALUE!"/>
  </r>
  <r>
    <s v="Office Supplies"/>
    <s v="Binders"/>
    <x v="410"/>
    <n v="32.07"/>
    <n v="5"/>
    <n v="0.7"/>
    <n v="-22.449000000000002"/>
    <n v="2015"/>
    <n v="3"/>
  </r>
  <r>
    <s v="Technology"/>
    <s v="Accessories"/>
    <x v="46"/>
    <n v="24"/>
    <n v="2"/>
    <n v="0.2"/>
    <n v="-2.7"/>
    <n v="2015"/>
    <n v="3"/>
  </r>
  <r>
    <s v="Furniture"/>
    <s v="Bookcases"/>
    <x v="631"/>
    <n v="35.49"/>
    <n v="1"/>
    <n v="0.5"/>
    <n v="-15.615600000000001"/>
    <n v="2015"/>
    <n v="3"/>
  </r>
  <r>
    <s v="Technology"/>
    <s v="Accessories"/>
    <x v="632"/>
    <n v="47.984000000000002"/>
    <n v="2"/>
    <n v="0.2"/>
    <n v="0.5998"/>
    <n v="2015"/>
    <n v="3"/>
  </r>
  <r>
    <s v="Office Supplies"/>
    <s v="Envelopes"/>
    <x v="633"/>
    <n v="186.69"/>
    <n v="3"/>
    <n v="0"/>
    <n v="87.744299999999996"/>
    <e v="#VALUE!"/>
    <e v="#VALUE!"/>
  </r>
  <r>
    <s v="Office Supplies"/>
    <s v="Binders"/>
    <x v="634"/>
    <n v="17.456"/>
    <n v="2"/>
    <n v="0.2"/>
    <n v="5.8914"/>
    <e v="#VALUE!"/>
    <e v="#VALUE!"/>
  </r>
  <r>
    <s v="Furniture"/>
    <s v="Chairs"/>
    <x v="635"/>
    <n v="348.928"/>
    <n v="2"/>
    <n v="0.2"/>
    <n v="34.892800000000001"/>
    <n v="2015"/>
    <n v="12"/>
  </r>
  <r>
    <s v="Office Supplies"/>
    <s v="Binders"/>
    <x v="380"/>
    <n v="143.96"/>
    <n v="4"/>
    <n v="0"/>
    <n v="69.100800000000007"/>
    <e v="#VALUE!"/>
    <e v="#VALUE!"/>
  </r>
  <r>
    <s v="Office Supplies"/>
    <s v="Storage"/>
    <x v="421"/>
    <n v="15.42"/>
    <n v="1"/>
    <n v="0"/>
    <n v="4.1634000000000002"/>
    <e v="#VALUE!"/>
    <e v="#VALUE!"/>
  </r>
  <r>
    <s v="Office Supplies"/>
    <s v="Binders"/>
    <x v="636"/>
    <n v="43.04"/>
    <n v="8"/>
    <n v="0"/>
    <n v="21.089600000000001"/>
    <e v="#VALUE!"/>
    <e v="#VALUE!"/>
  </r>
  <r>
    <s v="Furniture"/>
    <s v="Chairs"/>
    <x v="637"/>
    <n v="332.94"/>
    <n v="3"/>
    <n v="0"/>
    <n v="79.905600000000007"/>
    <e v="#VALUE!"/>
    <e v="#VALUE!"/>
  </r>
  <r>
    <s v="Technology"/>
    <s v="Phones"/>
    <x v="638"/>
    <n v="1363.96"/>
    <n v="5"/>
    <n v="0.2"/>
    <n v="85.247500000000002"/>
    <e v="#VALUE!"/>
    <e v="#VALUE!"/>
  </r>
  <r>
    <s v="Office Supplies"/>
    <s v="Labels"/>
    <x v="639"/>
    <n v="9.9600000000000009"/>
    <n v="2"/>
    <n v="0"/>
    <n v="4.5815999999999999"/>
    <e v="#VALUE!"/>
    <e v="#VALUE!"/>
  </r>
  <r>
    <s v="Office Supplies"/>
    <s v="Paper"/>
    <x v="362"/>
    <n v="21.72"/>
    <n v="4"/>
    <n v="0"/>
    <n v="10.642799999999999"/>
    <e v="#VALUE!"/>
    <e v="#VALUE!"/>
  </r>
  <r>
    <s v="Office Supplies"/>
    <s v="Binders"/>
    <x v="614"/>
    <n v="20.16"/>
    <n v="7"/>
    <n v="0"/>
    <n v="9.8783999999999992"/>
    <e v="#VALUE!"/>
    <e v="#VALUE!"/>
  </r>
  <r>
    <s v="Office Supplies"/>
    <s v="Paper"/>
    <x v="640"/>
    <n v="132.79"/>
    <n v="7"/>
    <n v="0"/>
    <n v="63.739199999999997"/>
    <e v="#VALUE!"/>
    <e v="#VALUE!"/>
  </r>
  <r>
    <s v="Office Supplies"/>
    <s v="Paper"/>
    <x v="12"/>
    <n v="12.96"/>
    <n v="2"/>
    <n v="0"/>
    <n v="6.2207999999999997"/>
    <e v="#VALUE!"/>
    <e v="#VALUE!"/>
  </r>
  <r>
    <s v="Office Supplies"/>
    <s v="Labels"/>
    <x v="641"/>
    <n v="21.56"/>
    <n v="7"/>
    <n v="0"/>
    <n v="10.348800000000001"/>
    <e v="#VALUE!"/>
    <e v="#VALUE!"/>
  </r>
  <r>
    <s v="Furniture"/>
    <s v="Chairs"/>
    <x v="475"/>
    <n v="283.92"/>
    <n v="5"/>
    <n v="0.2"/>
    <n v="17.745000000000001"/>
    <e v="#VALUE!"/>
    <e v="#VALUE!"/>
  </r>
  <r>
    <s v="Furniture"/>
    <s v="Furnishings"/>
    <x v="642"/>
    <n v="22.23"/>
    <n v="1"/>
    <n v="0"/>
    <n v="7.3358999999999996"/>
    <e v="#VALUE!"/>
    <e v="#VALUE!"/>
  </r>
  <r>
    <s v="Technology"/>
    <s v="Phones"/>
    <x v="234"/>
    <n v="215.96799999999999"/>
    <n v="2"/>
    <n v="0.2"/>
    <n v="18.897200000000002"/>
    <e v="#VALUE!"/>
    <e v="#VALUE!"/>
  </r>
  <r>
    <s v="Office Supplies"/>
    <s v="Appliances"/>
    <x v="643"/>
    <n v="355.32"/>
    <n v="9"/>
    <n v="0"/>
    <n v="99.489599999999996"/>
    <e v="#VALUE!"/>
    <e v="#VALUE!"/>
  </r>
  <r>
    <s v="Office Supplies"/>
    <s v="Paper"/>
    <x v="644"/>
    <n v="12.96"/>
    <n v="2"/>
    <n v="0"/>
    <n v="6.2207999999999997"/>
    <n v="2016"/>
    <n v="12"/>
  </r>
  <r>
    <s v="Furniture"/>
    <s v="Furnishings"/>
    <x v="645"/>
    <n v="18.28"/>
    <n v="2"/>
    <n v="0"/>
    <n v="6.2152000000000003"/>
    <e v="#VALUE!"/>
    <e v="#VALUE!"/>
  </r>
  <r>
    <s v="Office Supplies"/>
    <s v="Art"/>
    <x v="646"/>
    <n v="43.176000000000002"/>
    <n v="3"/>
    <n v="0.2"/>
    <n v="4.3175999999999997"/>
    <n v="2014"/>
    <n v="1"/>
  </r>
  <r>
    <s v="Technology"/>
    <s v="Phones"/>
    <x v="647"/>
    <n v="1983.9680000000001"/>
    <n v="4"/>
    <n v="0.2"/>
    <n v="247.99600000000001"/>
    <n v="2014"/>
    <n v="1"/>
  </r>
  <r>
    <s v="Furniture"/>
    <s v="Furnishings"/>
    <x v="379"/>
    <n v="28.4"/>
    <n v="2"/>
    <n v="0"/>
    <n v="11.076000000000001"/>
    <n v="2015"/>
    <n v="3"/>
  </r>
  <r>
    <s v="Technology"/>
    <s v="Accessories"/>
    <x v="648"/>
    <n v="149.97"/>
    <n v="3"/>
    <n v="0"/>
    <n v="50.989800000000002"/>
    <n v="2015"/>
    <n v="3"/>
  </r>
  <r>
    <s v="Office Supplies"/>
    <s v="Art"/>
    <x v="649"/>
    <n v="11.52"/>
    <n v="4"/>
    <n v="0"/>
    <n v="3.2256"/>
    <e v="#VALUE!"/>
    <e v="#VALUE!"/>
  </r>
  <r>
    <s v="Furniture"/>
    <s v="Tables"/>
    <x v="258"/>
    <n v="1298.55"/>
    <n v="5"/>
    <n v="0"/>
    <n v="311.65199999999999"/>
    <e v="#VALUE!"/>
    <e v="#VALUE!"/>
  </r>
  <r>
    <s v="Office Supplies"/>
    <s v="Appliances"/>
    <x v="650"/>
    <n v="213.92"/>
    <n v="4"/>
    <n v="0"/>
    <n v="62.036799999999999"/>
    <e v="#VALUE!"/>
    <e v="#VALUE!"/>
  </r>
  <r>
    <s v="Technology"/>
    <s v="Accessories"/>
    <x v="552"/>
    <n v="25.78"/>
    <n v="2"/>
    <n v="0"/>
    <n v="2.5779999999999998"/>
    <e v="#VALUE!"/>
    <e v="#VALUE!"/>
  </r>
  <r>
    <s v="Furniture"/>
    <s v="Furnishings"/>
    <x v="645"/>
    <n v="18.28"/>
    <n v="2"/>
    <n v="0"/>
    <n v="6.2152000000000003"/>
    <e v="#VALUE!"/>
    <e v="#VALUE!"/>
  </r>
  <r>
    <s v="Technology"/>
    <s v="Accessories"/>
    <x v="651"/>
    <n v="1399.93"/>
    <n v="7"/>
    <n v="0"/>
    <n v="601.96990000000005"/>
    <e v="#VALUE!"/>
    <e v="#VALUE!"/>
  </r>
  <r>
    <s v="Office Supplies"/>
    <s v="Paper"/>
    <x v="181"/>
    <n v="51.84"/>
    <n v="8"/>
    <n v="0"/>
    <n v="24.883199999999999"/>
    <e v="#VALUE!"/>
    <e v="#VALUE!"/>
  </r>
  <r>
    <s v="Office Supplies"/>
    <s v="Paper"/>
    <x v="652"/>
    <n v="5.3440000000000003"/>
    <n v="1"/>
    <n v="0.2"/>
    <n v="1.8704000000000001"/>
    <e v="#VALUE!"/>
    <e v="#VALUE!"/>
  </r>
  <r>
    <s v="Office Supplies"/>
    <s v="Paper"/>
    <x v="88"/>
    <n v="41.472000000000001"/>
    <n v="8"/>
    <n v="0.2"/>
    <n v="14.5152"/>
    <e v="#VALUE!"/>
    <e v="#VALUE!"/>
  </r>
  <r>
    <s v="Office Supplies"/>
    <s v="Binders"/>
    <x v="653"/>
    <n v="3.1680000000000001"/>
    <n v="3"/>
    <n v="0.7"/>
    <n v="-2.4287999999999998"/>
    <e v="#VALUE!"/>
    <e v="#VALUE!"/>
  </r>
  <r>
    <s v="Furniture"/>
    <s v="Chairs"/>
    <x v="654"/>
    <n v="1228.4649999999999"/>
    <n v="5"/>
    <n v="0.3"/>
    <n v="0"/>
    <e v="#VALUE!"/>
    <e v="#VALUE!"/>
  </r>
  <r>
    <s v="Office Supplies"/>
    <s v="Binders"/>
    <x v="655"/>
    <n v="31.085999999999999"/>
    <n v="3"/>
    <n v="0.7"/>
    <n v="-22.796399999999998"/>
    <e v="#VALUE!"/>
    <e v="#VALUE!"/>
  </r>
  <r>
    <s v="Office Supplies"/>
    <s v="Paper"/>
    <x v="656"/>
    <n v="335.52"/>
    <n v="4"/>
    <n v="0.2"/>
    <n v="117.432"/>
    <e v="#VALUE!"/>
    <e v="#VALUE!"/>
  </r>
  <r>
    <s v="Technology"/>
    <s v="Accessories"/>
    <x v="657"/>
    <n v="239.97"/>
    <n v="3"/>
    <n v="0"/>
    <n v="71.991"/>
    <e v="#VALUE!"/>
    <e v="#VALUE!"/>
  </r>
  <r>
    <s v="Office Supplies"/>
    <s v="Labels"/>
    <x v="607"/>
    <n v="9.82"/>
    <n v="2"/>
    <n v="0"/>
    <n v="4.8117999999999999"/>
    <e v="#VALUE!"/>
    <e v="#VALUE!"/>
  </r>
  <r>
    <s v="Technology"/>
    <s v="Accessories"/>
    <x v="658"/>
    <n v="67.8"/>
    <n v="4"/>
    <n v="0"/>
    <n v="4.0679999999999996"/>
    <n v="2014"/>
    <n v="9"/>
  </r>
  <r>
    <s v="Technology"/>
    <s v="Accessories"/>
    <x v="202"/>
    <n v="167.97"/>
    <n v="3"/>
    <n v="0"/>
    <n v="40.312800000000003"/>
    <n v="2014"/>
    <n v="9"/>
  </r>
  <r>
    <s v="Office Supplies"/>
    <s v="Fasteners"/>
    <x v="659"/>
    <n v="35"/>
    <n v="7"/>
    <n v="0"/>
    <n v="16.8"/>
    <e v="#VALUE!"/>
    <e v="#VALUE!"/>
  </r>
  <r>
    <s v="Office Supplies"/>
    <s v="Supplies"/>
    <x v="660"/>
    <n v="37.24"/>
    <n v="4"/>
    <n v="0"/>
    <n v="10.7996"/>
    <e v="#VALUE!"/>
    <e v="#VALUE!"/>
  </r>
  <r>
    <s v="Office Supplies"/>
    <s v="Envelopes"/>
    <x v="661"/>
    <n v="15.28"/>
    <n v="2"/>
    <n v="0"/>
    <n v="7.4871999999999996"/>
    <e v="#VALUE!"/>
    <e v="#VALUE!"/>
  </r>
  <r>
    <s v="Furniture"/>
    <s v="Chairs"/>
    <x v="662"/>
    <n v="301.95999999999998"/>
    <n v="2"/>
    <n v="0"/>
    <n v="90.587999999999994"/>
    <e v="#VALUE!"/>
    <e v="#VALUE!"/>
  </r>
  <r>
    <s v="Office Supplies"/>
    <s v="Appliances"/>
    <x v="663"/>
    <n v="180.66"/>
    <n v="3"/>
    <n v="0"/>
    <n v="50.584800000000001"/>
    <e v="#VALUE!"/>
    <e v="#VALUE!"/>
  </r>
  <r>
    <s v="Technology"/>
    <s v="Phones"/>
    <x v="664"/>
    <n v="191.98"/>
    <n v="2"/>
    <n v="0"/>
    <n v="51.834600000000002"/>
    <e v="#VALUE!"/>
    <e v="#VALUE!"/>
  </r>
  <r>
    <s v="Technology"/>
    <s v="Phones"/>
    <x v="665"/>
    <n v="65.989999999999995"/>
    <n v="1"/>
    <n v="0"/>
    <n v="17.157399999999999"/>
    <e v="#VALUE!"/>
    <e v="#VALUE!"/>
  </r>
  <r>
    <s v="Office Supplies"/>
    <s v="Art"/>
    <x v="666"/>
    <n v="35.216000000000001"/>
    <n v="2"/>
    <n v="0.2"/>
    <n v="2.6412"/>
    <e v="#VALUE!"/>
    <e v="#VALUE!"/>
  </r>
  <r>
    <s v="Office Supplies"/>
    <s v="Appliances"/>
    <x v="667"/>
    <n v="23.696000000000002"/>
    <n v="2"/>
    <n v="0.2"/>
    <n v="6.5164"/>
    <e v="#VALUE!"/>
    <e v="#VALUE!"/>
  </r>
  <r>
    <s v="Technology"/>
    <s v="Machines"/>
    <x v="668"/>
    <n v="265.47500000000002"/>
    <n v="1"/>
    <n v="0.5"/>
    <n v="-111.4995"/>
    <e v="#VALUE!"/>
    <e v="#VALUE!"/>
  </r>
  <r>
    <s v="Office Supplies"/>
    <s v="Binders"/>
    <x v="669"/>
    <n v="51.183999999999997"/>
    <n v="4"/>
    <n v="0.8"/>
    <n v="-79.3352"/>
    <n v="2014"/>
    <n v="8"/>
  </r>
  <r>
    <s v="Office Supplies"/>
    <s v="Paper"/>
    <x v="670"/>
    <n v="9.6639999999999997"/>
    <n v="2"/>
    <n v="0.2"/>
    <n v="3.2616000000000001"/>
    <n v="2017"/>
    <n v="4"/>
  </r>
  <r>
    <s v="Technology"/>
    <s v="Phones"/>
    <x v="403"/>
    <n v="21.071999999999999"/>
    <n v="3"/>
    <n v="0.2"/>
    <n v="1.5804"/>
    <n v="2016"/>
    <n v="7"/>
  </r>
  <r>
    <s v="Office Supplies"/>
    <s v="Art"/>
    <x v="626"/>
    <n v="60.45"/>
    <n v="3"/>
    <n v="0"/>
    <n v="16.3215"/>
    <e v="#VALUE!"/>
    <e v="#VALUE!"/>
  </r>
  <r>
    <s v="Office Supplies"/>
    <s v="Art"/>
    <x v="671"/>
    <n v="11.52"/>
    <n v="4"/>
    <n v="0"/>
    <n v="3.3408000000000002"/>
    <e v="#VALUE!"/>
    <e v="#VALUE!"/>
  </r>
  <r>
    <s v="Furniture"/>
    <s v="Bookcases"/>
    <x v="672"/>
    <n v="186.048"/>
    <n v="4"/>
    <n v="0.2"/>
    <n v="9.3024000000000004"/>
    <e v="#VALUE!"/>
    <e v="#VALUE!"/>
  </r>
  <r>
    <s v="Office Supplies"/>
    <s v="Binders"/>
    <x v="673"/>
    <n v="37.44"/>
    <n v="4"/>
    <n v="0.2"/>
    <n v="11.7"/>
    <n v="2016"/>
    <n v="7"/>
  </r>
  <r>
    <s v="Office Supplies"/>
    <s v="Binders"/>
    <x v="674"/>
    <n v="26.975999999999999"/>
    <n v="4"/>
    <n v="0.2"/>
    <n v="8.7672000000000008"/>
    <n v="2016"/>
    <n v="7"/>
  </r>
  <r>
    <s v="Office Supplies"/>
    <s v="Supplies"/>
    <x v="675"/>
    <n v="11.36"/>
    <n v="2"/>
    <n v="0"/>
    <n v="3.2944"/>
    <n v="2016"/>
    <n v="7"/>
  </r>
  <r>
    <s v="Office Supplies"/>
    <s v="Labels"/>
    <x v="676"/>
    <n v="14.62"/>
    <n v="2"/>
    <n v="0"/>
    <n v="6.8714000000000004"/>
    <n v="2016"/>
    <n v="7"/>
  </r>
  <r>
    <s v="Technology"/>
    <s v="Phones"/>
    <x v="180"/>
    <n v="83.72"/>
    <n v="7"/>
    <n v="0"/>
    <n v="23.441600000000001"/>
    <e v="#VALUE!"/>
    <e v="#VALUE!"/>
  </r>
  <r>
    <s v="Furniture"/>
    <s v="Chairs"/>
    <x v="268"/>
    <n v="287.94"/>
    <n v="3"/>
    <n v="0"/>
    <n v="77.743799999999993"/>
    <e v="#VALUE!"/>
    <e v="#VALUE!"/>
  </r>
  <r>
    <s v="Furniture"/>
    <s v="Furnishings"/>
    <x v="677"/>
    <n v="48.896000000000001"/>
    <n v="4"/>
    <n v="0.2"/>
    <n v="8.5568000000000008"/>
    <n v="2017"/>
    <n v="1"/>
  </r>
  <r>
    <s v="Technology"/>
    <s v="Accessories"/>
    <x v="678"/>
    <n v="115.36"/>
    <n v="7"/>
    <n v="0"/>
    <n v="49.604799999999997"/>
    <n v="2014"/>
    <n v="7"/>
  </r>
  <r>
    <s v="Office Supplies"/>
    <s v="Art"/>
    <x v="679"/>
    <n v="5.16"/>
    <n v="2"/>
    <n v="0"/>
    <n v="1.3415999999999999"/>
    <e v="#VALUE!"/>
    <e v="#VALUE!"/>
  </r>
  <r>
    <s v="Office Supplies"/>
    <s v="Paper"/>
    <x v="680"/>
    <n v="38.880000000000003"/>
    <n v="6"/>
    <n v="0"/>
    <n v="18.662400000000002"/>
    <e v="#VALUE!"/>
    <e v="#VALUE!"/>
  </r>
  <r>
    <s v="Office Supplies"/>
    <s v="Art"/>
    <x v="290"/>
    <n v="185.88"/>
    <n v="6"/>
    <n v="0"/>
    <n v="50.187600000000003"/>
    <e v="#VALUE!"/>
    <e v="#VALUE!"/>
  </r>
  <r>
    <s v="Furniture"/>
    <s v="Furnishings"/>
    <x v="642"/>
    <n v="44.46"/>
    <n v="2"/>
    <n v="0"/>
    <n v="14.671799999999999"/>
    <e v="#VALUE!"/>
    <e v="#VALUE!"/>
  </r>
  <r>
    <s v="Office Supplies"/>
    <s v="Storage"/>
    <x v="460"/>
    <n v="242.94"/>
    <n v="3"/>
    <n v="0"/>
    <n v="9.7175999999999991"/>
    <e v="#VALUE!"/>
    <e v="#VALUE!"/>
  </r>
  <r>
    <s v="Office Supplies"/>
    <s v="Paper"/>
    <x v="681"/>
    <n v="39.96"/>
    <n v="2"/>
    <n v="0"/>
    <n v="18.781199999999998"/>
    <n v="2014"/>
    <n v="3"/>
  </r>
  <r>
    <s v="Office Supplies"/>
    <s v="Supplies"/>
    <x v="682"/>
    <n v="102.3"/>
    <n v="10"/>
    <n v="0"/>
    <n v="26.597999999999999"/>
    <n v="2014"/>
    <n v="3"/>
  </r>
  <r>
    <s v="Office Supplies"/>
    <s v="Storage"/>
    <x v="683"/>
    <n v="21.36"/>
    <n v="2"/>
    <n v="0"/>
    <n v="5.7671999999999999"/>
    <n v="2014"/>
    <n v="3"/>
  </r>
  <r>
    <s v="Office Supplies"/>
    <s v="Paper"/>
    <x v="230"/>
    <n v="7.61"/>
    <n v="1"/>
    <n v="0"/>
    <n v="3.5767000000000002"/>
    <n v="2017"/>
    <n v="10"/>
  </r>
  <r>
    <s v="Office Supplies"/>
    <s v="Fasteners"/>
    <x v="294"/>
    <n v="7.16"/>
    <n v="2"/>
    <n v="0"/>
    <n v="3.58"/>
    <n v="2017"/>
    <n v="10"/>
  </r>
  <r>
    <s v="Office Supplies"/>
    <s v="Supplies"/>
    <x v="327"/>
    <n v="7.36"/>
    <n v="2"/>
    <n v="0"/>
    <n v="0.1472"/>
    <n v="2014"/>
    <n v="9"/>
  </r>
  <r>
    <s v="Office Supplies"/>
    <s v="Art"/>
    <x v="684"/>
    <n v="23.1"/>
    <n v="2"/>
    <n v="0"/>
    <n v="10.625999999999999"/>
    <n v="2014"/>
    <n v="9"/>
  </r>
  <r>
    <s v="Technology"/>
    <s v="Accessories"/>
    <x v="685"/>
    <n v="191.47200000000001"/>
    <n v="6"/>
    <n v="0.2"/>
    <n v="40.687800000000003"/>
    <n v="2016"/>
    <n v="5"/>
  </r>
  <r>
    <s v="Office Supplies"/>
    <s v="Art"/>
    <x v="686"/>
    <n v="5.2480000000000002"/>
    <n v="2"/>
    <n v="0.2"/>
    <n v="0.59040000000000004"/>
    <n v="2016"/>
    <n v="5"/>
  </r>
  <r>
    <s v="Technology"/>
    <s v="Phones"/>
    <x v="687"/>
    <n v="59.183999999999997"/>
    <n v="2"/>
    <n v="0.2"/>
    <n v="5.1786000000000003"/>
    <n v="2016"/>
    <n v="5"/>
  </r>
  <r>
    <s v="Office Supplies"/>
    <s v="Labels"/>
    <x v="688"/>
    <n v="2.89"/>
    <n v="1"/>
    <n v="0"/>
    <n v="1.3583000000000001"/>
    <n v="2014"/>
    <n v="10"/>
  </r>
  <r>
    <s v="Furniture"/>
    <s v="Furnishings"/>
    <x v="689"/>
    <n v="51.94"/>
    <n v="1"/>
    <n v="0"/>
    <n v="21.295400000000001"/>
    <n v="2014"/>
    <n v="10"/>
  </r>
  <r>
    <s v="Office Supplies"/>
    <s v="Labels"/>
    <x v="690"/>
    <n v="15.936"/>
    <n v="4"/>
    <n v="0.2"/>
    <n v="5.1791999999999998"/>
    <e v="#VALUE!"/>
    <e v="#VALUE!"/>
  </r>
  <r>
    <s v="Office Supplies"/>
    <s v="Binders"/>
    <x v="691"/>
    <n v="44.91"/>
    <n v="6"/>
    <n v="0.7"/>
    <n v="-35.927999999999997"/>
    <n v="2014"/>
    <n v="6"/>
  </r>
  <r>
    <s v="Office Supplies"/>
    <s v="Binders"/>
    <x v="692"/>
    <n v="1141.47"/>
    <n v="5"/>
    <n v="0.7"/>
    <n v="-760.98"/>
    <n v="2016"/>
    <n v="3"/>
  </r>
  <r>
    <s v="Technology"/>
    <s v="Phones"/>
    <x v="495"/>
    <n v="280.78199999999998"/>
    <n v="3"/>
    <n v="0.4"/>
    <n v="-46.796999999999997"/>
    <n v="2016"/>
    <n v="3"/>
  </r>
  <r>
    <s v="Office Supplies"/>
    <s v="Paper"/>
    <x v="693"/>
    <n v="34.44"/>
    <n v="3"/>
    <n v="0"/>
    <n v="17.22"/>
    <e v="#VALUE!"/>
    <e v="#VALUE!"/>
  </r>
  <r>
    <s v="Office Supplies"/>
    <s v="Paper"/>
    <x v="253"/>
    <n v="11.36"/>
    <n v="2"/>
    <n v="0"/>
    <n v="5.2256"/>
    <n v="2014"/>
    <n v="10"/>
  </r>
  <r>
    <s v="Office Supplies"/>
    <s v="Binders"/>
    <x v="412"/>
    <n v="106.34399999999999"/>
    <n v="7"/>
    <n v="0.2"/>
    <n v="37.220399999999998"/>
    <n v="2014"/>
    <n v="10"/>
  </r>
  <r>
    <s v="Office Supplies"/>
    <s v="Paper"/>
    <x v="694"/>
    <n v="192.16"/>
    <n v="5"/>
    <n v="0.2"/>
    <n v="67.256"/>
    <e v="#VALUE!"/>
    <e v="#VALUE!"/>
  </r>
  <r>
    <s v="Furniture"/>
    <s v="Furnishings"/>
    <x v="217"/>
    <n v="322.58999999999997"/>
    <n v="3"/>
    <n v="0"/>
    <n v="64.518000000000001"/>
    <e v="#VALUE!"/>
    <e v="#VALUE!"/>
  </r>
  <r>
    <s v="Technology"/>
    <s v="Accessories"/>
    <x v="247"/>
    <n v="29.99"/>
    <n v="1"/>
    <n v="0"/>
    <n v="13.195600000000001"/>
    <e v="#VALUE!"/>
    <e v="#VALUE!"/>
  </r>
  <r>
    <s v="Technology"/>
    <s v="Accessories"/>
    <x v="695"/>
    <n v="371.97"/>
    <n v="3"/>
    <n v="0"/>
    <n v="66.954599999999999"/>
    <e v="#VALUE!"/>
    <e v="#VALUE!"/>
  </r>
  <r>
    <s v="Office Supplies"/>
    <s v="Binders"/>
    <x v="696"/>
    <n v="5.8920000000000003"/>
    <n v="4"/>
    <n v="0.7"/>
    <n v="-4.1243999999999996"/>
    <e v="#VALUE!"/>
    <e v="#VALUE!"/>
  </r>
  <r>
    <s v="Office Supplies"/>
    <s v="Binders"/>
    <x v="697"/>
    <n v="68.471999999999994"/>
    <n v="3"/>
    <n v="0.2"/>
    <n v="23.109300000000001"/>
    <e v="#VALUE!"/>
    <e v="#VALUE!"/>
  </r>
  <r>
    <s v="Furniture"/>
    <s v="Chairs"/>
    <x v="158"/>
    <n v="1242.9000000000001"/>
    <n v="5"/>
    <n v="0.1"/>
    <n v="262.39"/>
    <e v="#VALUE!"/>
    <e v="#VALUE!"/>
  </r>
  <r>
    <s v="Office Supplies"/>
    <s v="Storage"/>
    <x v="421"/>
    <n v="30.84"/>
    <n v="2"/>
    <n v="0"/>
    <n v="8.3268000000000004"/>
    <n v="2015"/>
    <n v="9"/>
  </r>
  <r>
    <s v="Office Supplies"/>
    <s v="Art"/>
    <x v="581"/>
    <n v="13.48"/>
    <n v="4"/>
    <n v="0"/>
    <n v="5.9311999999999996"/>
    <e v="#VALUE!"/>
    <e v="#VALUE!"/>
  </r>
  <r>
    <s v="Furniture"/>
    <s v="Furnishings"/>
    <x v="545"/>
    <n v="31.4"/>
    <n v="5"/>
    <n v="0"/>
    <n v="10.048"/>
    <e v="#VALUE!"/>
    <e v="#VALUE!"/>
  </r>
  <r>
    <s v="Furniture"/>
    <s v="Furnishings"/>
    <x v="698"/>
    <n v="17.46"/>
    <n v="2"/>
    <n v="0"/>
    <n v="5.9363999999999999"/>
    <e v="#VALUE!"/>
    <e v="#VALUE!"/>
  </r>
  <r>
    <s v="Office Supplies"/>
    <s v="Binders"/>
    <x v="699"/>
    <n v="13.944000000000001"/>
    <n v="3"/>
    <n v="0.2"/>
    <n v="4.5317999999999996"/>
    <e v="#VALUE!"/>
    <e v="#VALUE!"/>
  </r>
  <r>
    <s v="Office Supplies"/>
    <s v="Storage"/>
    <x v="700"/>
    <n v="83.76"/>
    <n v="12"/>
    <n v="0"/>
    <n v="1.6752"/>
    <e v="#VALUE!"/>
    <e v="#VALUE!"/>
  </r>
  <r>
    <s v="Office Supplies"/>
    <s v="Binders"/>
    <x v="61"/>
    <n v="37.659999999999997"/>
    <n v="7"/>
    <n v="0"/>
    <n v="18.453399999999998"/>
    <e v="#VALUE!"/>
    <e v="#VALUE!"/>
  </r>
  <r>
    <s v="Office Supplies"/>
    <s v="Paper"/>
    <x v="372"/>
    <n v="34.68"/>
    <n v="6"/>
    <n v="0"/>
    <n v="16.993200000000002"/>
    <n v="2014"/>
    <n v="9"/>
  </r>
  <r>
    <s v="Technology"/>
    <s v="Accessories"/>
    <x v="701"/>
    <n v="149.94999999999999"/>
    <n v="5"/>
    <n v="0"/>
    <n v="14.994999999999999"/>
    <e v="#VALUE!"/>
    <e v="#VALUE!"/>
  </r>
  <r>
    <s v="Office Supplies"/>
    <s v="Binders"/>
    <x v="410"/>
    <n v="51.311999999999998"/>
    <n v="3"/>
    <n v="0.2"/>
    <n v="18.6006"/>
    <e v="#VALUE!"/>
    <e v="#VALUE!"/>
  </r>
  <r>
    <s v="Office Supplies"/>
    <s v="Paper"/>
    <x v="702"/>
    <n v="4.54"/>
    <n v="1"/>
    <n v="0"/>
    <n v="2.0430000000000001"/>
    <e v="#VALUE!"/>
    <e v="#VALUE!"/>
  </r>
  <r>
    <s v="Office Supplies"/>
    <s v="Art"/>
    <x v="703"/>
    <n v="15.92"/>
    <n v="4"/>
    <n v="0"/>
    <n v="5.4127999999999998"/>
    <e v="#VALUE!"/>
    <e v="#VALUE!"/>
  </r>
  <r>
    <s v="Technology"/>
    <s v="Phones"/>
    <x v="704"/>
    <n v="543.91999999999996"/>
    <n v="8"/>
    <n v="0"/>
    <n v="135.97999999999999"/>
    <e v="#VALUE!"/>
    <e v="#VALUE!"/>
  </r>
  <r>
    <s v="Office Supplies"/>
    <s v="Storage"/>
    <x v="330"/>
    <n v="155.82"/>
    <n v="7"/>
    <n v="0"/>
    <n v="42.071399999999997"/>
    <n v="2016"/>
    <n v="10"/>
  </r>
  <r>
    <s v="Office Supplies"/>
    <s v="Binders"/>
    <x v="705"/>
    <n v="70.007999999999996"/>
    <n v="3"/>
    <n v="0.2"/>
    <n v="24.502800000000001"/>
    <n v="2016"/>
    <n v="10"/>
  </r>
  <r>
    <s v="Office Supplies"/>
    <s v="Envelopes"/>
    <x v="153"/>
    <n v="15.648"/>
    <n v="2"/>
    <n v="0.2"/>
    <n v="5.0856000000000003"/>
    <n v="2016"/>
    <n v="3"/>
  </r>
  <r>
    <s v="Office Supplies"/>
    <s v="Labels"/>
    <x v="429"/>
    <n v="103.6"/>
    <n v="7"/>
    <n v="0"/>
    <n v="51.8"/>
    <n v="2014"/>
    <n v="9"/>
  </r>
  <r>
    <s v="Office Supplies"/>
    <s v="Paper"/>
    <x v="706"/>
    <n v="46.96"/>
    <n v="8"/>
    <n v="0"/>
    <n v="22.540800000000001"/>
    <e v="#VALUE!"/>
    <e v="#VALUE!"/>
  </r>
  <r>
    <s v="Office Supplies"/>
    <s v="Binders"/>
    <x v="707"/>
    <n v="8.9039999999999999"/>
    <n v="2"/>
    <n v="0.7"/>
    <n v="-6.5296000000000003"/>
    <n v="2016"/>
    <n v="10"/>
  </r>
  <r>
    <s v="Office Supplies"/>
    <s v="Labels"/>
    <x v="708"/>
    <n v="10.44"/>
    <n v="5"/>
    <n v="0.2"/>
    <n v="3.3929999999999998"/>
    <n v="2017"/>
    <n v="11"/>
  </r>
  <r>
    <s v="Office Supplies"/>
    <s v="Binders"/>
    <x v="709"/>
    <n v="18.335999999999999"/>
    <n v="4"/>
    <n v="0.8"/>
    <n v="-32.088000000000001"/>
    <n v="2017"/>
    <n v="11"/>
  </r>
  <r>
    <s v="Technology"/>
    <s v="Phones"/>
    <x v="150"/>
    <n v="323.976"/>
    <n v="3"/>
    <n v="0.2"/>
    <n v="20.2485"/>
    <e v="#VALUE!"/>
    <e v="#VALUE!"/>
  </r>
  <r>
    <s v="Office Supplies"/>
    <s v="Paper"/>
    <x v="710"/>
    <n v="20.04"/>
    <n v="3"/>
    <n v="0"/>
    <n v="9.6191999999999993"/>
    <n v="2016"/>
    <n v="8"/>
  </r>
  <r>
    <s v="Office Supplies"/>
    <s v="Storage"/>
    <x v="571"/>
    <n v="64.959999999999994"/>
    <n v="2"/>
    <n v="0"/>
    <n v="2.5983999999999998"/>
    <n v="2016"/>
    <n v="8"/>
  </r>
  <r>
    <s v="Office Supplies"/>
    <s v="Paper"/>
    <x v="711"/>
    <n v="12.96"/>
    <n v="2"/>
    <n v="0"/>
    <n v="6.2207999999999997"/>
    <n v="2016"/>
    <n v="8"/>
  </r>
  <r>
    <s v="Furniture"/>
    <s v="Bookcases"/>
    <x v="712"/>
    <n v="323.13600000000002"/>
    <n v="4"/>
    <n v="0.2"/>
    <n v="12.117599999999999"/>
    <e v="#VALUE!"/>
    <e v="#VALUE!"/>
  </r>
  <r>
    <s v="Technology"/>
    <s v="Phones"/>
    <x v="713"/>
    <n v="90.93"/>
    <n v="7"/>
    <n v="0"/>
    <n v="2.7279"/>
    <e v="#VALUE!"/>
    <e v="#VALUE!"/>
  </r>
  <r>
    <s v="Office Supplies"/>
    <s v="Binders"/>
    <x v="714"/>
    <n v="52.776000000000003"/>
    <n v="3"/>
    <n v="0.2"/>
    <n v="19.791"/>
    <e v="#VALUE!"/>
    <e v="#VALUE!"/>
  </r>
  <r>
    <s v="Technology"/>
    <s v="Phones"/>
    <x v="715"/>
    <n v="1199.8"/>
    <n v="4"/>
    <n v="0"/>
    <n v="323.94600000000003"/>
    <n v="2017"/>
    <n v="2"/>
  </r>
  <r>
    <s v="Technology"/>
    <s v="Accessories"/>
    <x v="716"/>
    <n v="1928.78"/>
    <n v="7"/>
    <n v="0"/>
    <n v="829.37540000000001"/>
    <n v="2017"/>
    <n v="2"/>
  </r>
  <r>
    <s v="Office Supplies"/>
    <s v="Storage"/>
    <x v="717"/>
    <n v="352.38"/>
    <n v="2"/>
    <n v="0"/>
    <n v="81.047399999999996"/>
    <n v="2017"/>
    <n v="2"/>
  </r>
  <r>
    <s v="Furniture"/>
    <s v="Furnishings"/>
    <x v="345"/>
    <n v="22.2"/>
    <n v="6"/>
    <n v="0"/>
    <n v="9.1020000000000003"/>
    <e v="#VALUE!"/>
    <e v="#VALUE!"/>
  </r>
  <r>
    <s v="Furniture"/>
    <s v="Furnishings"/>
    <x v="267"/>
    <n v="46.94"/>
    <n v="1"/>
    <n v="0"/>
    <n v="19.2454"/>
    <e v="#VALUE!"/>
    <e v="#VALUE!"/>
  </r>
  <r>
    <s v="Technology"/>
    <s v="Accessories"/>
    <x v="405"/>
    <n v="143.72999999999999"/>
    <n v="9"/>
    <n v="0"/>
    <n v="56.054699999999997"/>
    <e v="#VALUE!"/>
    <e v="#VALUE!"/>
  </r>
  <r>
    <s v="Furniture"/>
    <s v="Tables"/>
    <x v="718"/>
    <n v="99.918000000000006"/>
    <n v="2"/>
    <n v="0.3"/>
    <n v="-18.5562"/>
    <e v="#VALUE!"/>
    <e v="#VALUE!"/>
  </r>
  <r>
    <s v="Furniture"/>
    <s v="Chairs"/>
    <x v="464"/>
    <n v="797.94399999999996"/>
    <n v="4"/>
    <n v="0.3"/>
    <n v="-56.996000000000002"/>
    <e v="#VALUE!"/>
    <e v="#VALUE!"/>
  </r>
  <r>
    <s v="Office Supplies"/>
    <s v="Binders"/>
    <x v="276"/>
    <n v="8.5679999999999996"/>
    <n v="3"/>
    <n v="0.8"/>
    <n v="-14.5656"/>
    <e v="#VALUE!"/>
    <e v="#VALUE!"/>
  </r>
  <r>
    <s v="Office Supplies"/>
    <s v="Envelopes"/>
    <x v="633"/>
    <n v="149.352"/>
    <n v="3"/>
    <n v="0.2"/>
    <n v="50.406300000000002"/>
    <n v="2016"/>
    <n v="5"/>
  </r>
  <r>
    <s v="Office Supplies"/>
    <s v="Storage"/>
    <x v="719"/>
    <n v="12.992000000000001"/>
    <n v="1"/>
    <n v="0.2"/>
    <n v="-0.81200000000000006"/>
    <n v="2016"/>
    <n v="5"/>
  </r>
  <r>
    <s v="Office Supplies"/>
    <s v="Storage"/>
    <x v="576"/>
    <n v="24.56"/>
    <n v="2"/>
    <n v="0"/>
    <n v="6.8768000000000002"/>
    <n v="2014"/>
    <n v="5"/>
  </r>
  <r>
    <s v="Technology"/>
    <s v="Accessories"/>
    <x v="720"/>
    <n v="85.14"/>
    <n v="3"/>
    <n v="0"/>
    <n v="34.907400000000003"/>
    <n v="2015"/>
    <n v="11"/>
  </r>
  <r>
    <s v="Technology"/>
    <s v="Phones"/>
    <x v="721"/>
    <n v="21.99"/>
    <n v="1"/>
    <n v="0"/>
    <n v="10.555199999999999"/>
    <n v="2015"/>
    <n v="11"/>
  </r>
  <r>
    <s v="Office Supplies"/>
    <s v="Appliances"/>
    <x v="722"/>
    <n v="406.6"/>
    <n v="5"/>
    <n v="0"/>
    <n v="113.848"/>
    <n v="2015"/>
    <n v="11"/>
  </r>
  <r>
    <s v="Office Supplies"/>
    <s v="Binders"/>
    <x v="115"/>
    <n v="841.56799999999998"/>
    <n v="2"/>
    <n v="0.2"/>
    <n v="294.54880000000003"/>
    <e v="#VALUE!"/>
    <e v="#VALUE!"/>
  </r>
  <r>
    <s v="Office Supplies"/>
    <s v="Paper"/>
    <x v="723"/>
    <n v="15.552"/>
    <n v="3"/>
    <n v="0.2"/>
    <n v="5.4432"/>
    <e v="#VALUE!"/>
    <e v="#VALUE!"/>
  </r>
  <r>
    <s v="Technology"/>
    <s v="Accessories"/>
    <x v="724"/>
    <n v="252"/>
    <n v="5"/>
    <n v="0.2"/>
    <n v="53.55"/>
    <e v="#VALUE!"/>
    <e v="#VALUE!"/>
  </r>
  <r>
    <s v="Office Supplies"/>
    <s v="Art"/>
    <x v="332"/>
    <n v="46.2"/>
    <n v="4"/>
    <n v="0"/>
    <n v="12.936"/>
    <n v="2015"/>
    <n v="5"/>
  </r>
  <r>
    <s v="Office Supplies"/>
    <s v="Appliances"/>
    <x v="336"/>
    <n v="28.84"/>
    <n v="2"/>
    <n v="0"/>
    <n v="9.5172000000000008"/>
    <n v="2015"/>
    <n v="5"/>
  </r>
  <r>
    <s v="Office Supplies"/>
    <s v="Art"/>
    <x v="487"/>
    <n v="14.592000000000001"/>
    <n v="3"/>
    <n v="0.2"/>
    <n v="2.5535999999999999"/>
    <e v="#VALUE!"/>
    <e v="#VALUE!"/>
  </r>
  <r>
    <s v="Office Supplies"/>
    <s v="Art"/>
    <x v="725"/>
    <n v="89.855999999999995"/>
    <n v="3"/>
    <n v="0.2"/>
    <n v="21.340800000000002"/>
    <e v="#VALUE!"/>
    <e v="#VALUE!"/>
  </r>
  <r>
    <s v="Office Supplies"/>
    <s v="Paper"/>
    <x v="609"/>
    <n v="13.872"/>
    <n v="3"/>
    <n v="0.2"/>
    <n v="5.0286"/>
    <e v="#VALUE!"/>
    <e v="#VALUE!"/>
  </r>
  <r>
    <s v="Office Supplies"/>
    <s v="Paper"/>
    <x v="726"/>
    <n v="12.192"/>
    <n v="3"/>
    <n v="0.2"/>
    <n v="4.1147999999999998"/>
    <n v="2017"/>
    <n v="2"/>
  </r>
  <r>
    <s v="Office Supplies"/>
    <s v="Paper"/>
    <x v="727"/>
    <n v="45.055999999999997"/>
    <n v="8"/>
    <n v="0.2"/>
    <n v="15.2064"/>
    <e v="#VALUE!"/>
    <e v="#VALUE!"/>
  </r>
  <r>
    <s v="Office Supplies"/>
    <s v="Binders"/>
    <x v="728"/>
    <n v="29.718"/>
    <n v="6"/>
    <n v="0.7"/>
    <n v="-21.793199999999999"/>
    <e v="#VALUE!"/>
    <e v="#VALUE!"/>
  </r>
  <r>
    <s v="Office Supplies"/>
    <s v="Paper"/>
    <x v="680"/>
    <n v="15.552"/>
    <n v="3"/>
    <n v="0.2"/>
    <n v="5.4432"/>
    <e v="#VALUE!"/>
    <e v="#VALUE!"/>
  </r>
  <r>
    <s v="Office Supplies"/>
    <s v="Appliances"/>
    <x v="138"/>
    <n v="447.69600000000003"/>
    <n v="2"/>
    <n v="0.2"/>
    <n v="33.577199999999998"/>
    <e v="#VALUE!"/>
    <e v="#VALUE!"/>
  </r>
  <r>
    <s v="Technology"/>
    <s v="Accessories"/>
    <x v="331"/>
    <n v="159.99"/>
    <n v="1"/>
    <n v="0"/>
    <n v="54.396599999999999"/>
    <n v="2017"/>
    <n v="5"/>
  </r>
  <r>
    <s v="Office Supplies"/>
    <s v="Paper"/>
    <x v="729"/>
    <n v="12.96"/>
    <n v="2"/>
    <n v="0"/>
    <n v="6.2207999999999997"/>
    <e v="#VALUE!"/>
    <e v="#VALUE!"/>
  </r>
  <r>
    <s v="Office Supplies"/>
    <s v="Appliances"/>
    <x v="730"/>
    <n v="134.47999999999999"/>
    <n v="4"/>
    <n v="0"/>
    <n v="34.964799999999997"/>
    <e v="#VALUE!"/>
    <e v="#VALUE!"/>
  </r>
  <r>
    <s v="Office Supplies"/>
    <s v="Paper"/>
    <x v="731"/>
    <n v="17.12"/>
    <n v="2"/>
    <n v="0"/>
    <n v="8.0464000000000002"/>
    <e v="#VALUE!"/>
    <e v="#VALUE!"/>
  </r>
  <r>
    <s v="Office Supplies"/>
    <s v="Binders"/>
    <x v="732"/>
    <n v="6.0960000000000001"/>
    <n v="2"/>
    <n v="0.2"/>
    <n v="2.2098"/>
    <e v="#VALUE!"/>
    <e v="#VALUE!"/>
  </r>
  <r>
    <s v="Furniture"/>
    <s v="Tables"/>
    <x v="3"/>
    <n v="1114.2719999999999"/>
    <n v="4"/>
    <n v="0.2"/>
    <n v="41.785200000000003"/>
    <e v="#VALUE!"/>
    <e v="#VALUE!"/>
  </r>
  <r>
    <s v="Office Supplies"/>
    <s v="Paper"/>
    <x v="511"/>
    <n v="32.4"/>
    <n v="5"/>
    <n v="0"/>
    <n v="15.552"/>
    <e v="#VALUE!"/>
    <e v="#VALUE!"/>
  </r>
  <r>
    <s v="Office Supplies"/>
    <s v="Storage"/>
    <x v="733"/>
    <n v="540.57000000000005"/>
    <n v="3"/>
    <n v="0"/>
    <n v="140.54820000000001"/>
    <e v="#VALUE!"/>
    <e v="#VALUE!"/>
  </r>
  <r>
    <s v="Office Supplies"/>
    <s v="Binders"/>
    <x v="734"/>
    <n v="167.76"/>
    <n v="5"/>
    <n v="0.2"/>
    <n v="62.91"/>
    <e v="#VALUE!"/>
    <e v="#VALUE!"/>
  </r>
  <r>
    <s v="Furniture"/>
    <s v="Tables"/>
    <x v="735"/>
    <n v="393.16500000000002"/>
    <n v="3"/>
    <n v="0.5"/>
    <n v="-204.44579999999999"/>
    <e v="#VALUE!"/>
    <e v="#VALUE!"/>
  </r>
  <r>
    <s v="Furniture"/>
    <s v="Furnishings"/>
    <x v="736"/>
    <n v="516.48800000000006"/>
    <n v="7"/>
    <n v="0.2"/>
    <n v="-12.9122"/>
    <e v="#VALUE!"/>
    <e v="#VALUE!"/>
  </r>
  <r>
    <s v="Furniture"/>
    <s v="Furnishings"/>
    <x v="221"/>
    <n v="1007.232"/>
    <n v="6"/>
    <n v="0.2"/>
    <n v="75.542400000000001"/>
    <e v="#VALUE!"/>
    <e v="#VALUE!"/>
  </r>
  <r>
    <s v="Furniture"/>
    <s v="Tables"/>
    <x v="737"/>
    <n v="2065.3200000000002"/>
    <n v="12"/>
    <n v="0.4"/>
    <n v="-619.596"/>
    <e v="#VALUE!"/>
    <e v="#VALUE!"/>
  </r>
  <r>
    <s v="Office Supplies"/>
    <s v="Paper"/>
    <x v="738"/>
    <n v="15.552"/>
    <n v="3"/>
    <n v="0.2"/>
    <n v="5.4432"/>
    <e v="#VALUE!"/>
    <e v="#VALUE!"/>
  </r>
  <r>
    <s v="Office Supplies"/>
    <s v="Paper"/>
    <x v="219"/>
    <n v="25.344000000000001"/>
    <n v="6"/>
    <n v="0.2"/>
    <n v="7.92"/>
    <e v="#VALUE!"/>
    <e v="#VALUE!"/>
  </r>
  <r>
    <s v="Furniture"/>
    <s v="Furnishings"/>
    <x v="222"/>
    <n v="25.472000000000001"/>
    <n v="4"/>
    <n v="0.2"/>
    <n v="7.6416000000000004"/>
    <n v="2017"/>
    <n v="3"/>
  </r>
  <r>
    <s v="Office Supplies"/>
    <s v="Art"/>
    <x v="208"/>
    <n v="27.167999999999999"/>
    <n v="2"/>
    <n v="0.2"/>
    <n v="2.7168000000000001"/>
    <e v="#VALUE!"/>
    <e v="#VALUE!"/>
  </r>
  <r>
    <s v="Furniture"/>
    <s v="Bookcases"/>
    <x v="266"/>
    <n v="78.852800000000002"/>
    <n v="2"/>
    <n v="0.32"/>
    <n v="-11.596"/>
    <e v="#VALUE!"/>
    <e v="#VALUE!"/>
  </r>
  <r>
    <s v="Office Supplies"/>
    <s v="Storage"/>
    <x v="54"/>
    <n v="173.8"/>
    <n v="5"/>
    <n v="0"/>
    <n v="43.45"/>
    <e v="#VALUE!"/>
    <e v="#VALUE!"/>
  </r>
  <r>
    <s v="Technology"/>
    <s v="Phones"/>
    <x v="687"/>
    <n v="29.591999999999999"/>
    <n v="1"/>
    <n v="0.2"/>
    <n v="2.5893000000000002"/>
    <e v="#VALUE!"/>
    <e v="#VALUE!"/>
  </r>
  <r>
    <s v="Office Supplies"/>
    <s v="Binders"/>
    <x v="739"/>
    <n v="4.7519999999999998"/>
    <n v="2"/>
    <n v="0.7"/>
    <n v="-3.1680000000000001"/>
    <e v="#VALUE!"/>
    <e v="#VALUE!"/>
  </r>
  <r>
    <s v="Office Supplies"/>
    <s v="Paper"/>
    <x v="740"/>
    <n v="15.552"/>
    <n v="3"/>
    <n v="0.2"/>
    <n v="5.6375999999999999"/>
    <e v="#VALUE!"/>
    <e v="#VALUE!"/>
  </r>
  <r>
    <s v="Furniture"/>
    <s v="Furnishings"/>
    <x v="741"/>
    <n v="204.6"/>
    <n v="2"/>
    <n v="0"/>
    <n v="53.195999999999998"/>
    <e v="#VALUE!"/>
    <e v="#VALUE!"/>
  </r>
  <r>
    <s v="Furniture"/>
    <s v="Chairs"/>
    <x v="229"/>
    <n v="321.56799999999998"/>
    <n v="2"/>
    <n v="0.2"/>
    <n v="28.1372"/>
    <e v="#VALUE!"/>
    <e v="#VALUE!"/>
  </r>
  <r>
    <s v="Office Supplies"/>
    <s v="Binders"/>
    <x v="742"/>
    <n v="6.24"/>
    <n v="2"/>
    <n v="0"/>
    <n v="3.0575999999999999"/>
    <e v="#VALUE!"/>
    <e v="#VALUE!"/>
  </r>
  <r>
    <s v="Office Supplies"/>
    <s v="Envelopes"/>
    <x v="467"/>
    <n v="21.88"/>
    <n v="2"/>
    <n v="0"/>
    <n v="10.94"/>
    <n v="2016"/>
    <n v="1"/>
  </r>
  <r>
    <s v="Office Supplies"/>
    <s v="Labels"/>
    <x v="743"/>
    <n v="4.6079999999999997"/>
    <n v="2"/>
    <n v="0.2"/>
    <n v="1.6704000000000001"/>
    <e v="#VALUE!"/>
    <e v="#VALUE!"/>
  </r>
  <r>
    <s v="Office Supplies"/>
    <s v="Labels"/>
    <x v="744"/>
    <n v="9.82"/>
    <n v="2"/>
    <n v="0"/>
    <n v="4.8117999999999999"/>
    <n v="2017"/>
    <n v="9"/>
  </r>
  <r>
    <s v="Office Supplies"/>
    <s v="Art"/>
    <x v="370"/>
    <n v="35.97"/>
    <n v="3"/>
    <n v="0"/>
    <n v="9.7119"/>
    <n v="2017"/>
    <n v="9"/>
  </r>
  <r>
    <s v="Office Supplies"/>
    <s v="Paper"/>
    <x v="745"/>
    <n v="12.96"/>
    <n v="2"/>
    <n v="0"/>
    <n v="6.2207999999999997"/>
    <n v="2017"/>
    <n v="9"/>
  </r>
  <r>
    <s v="Office Supplies"/>
    <s v="Paper"/>
    <x v="746"/>
    <n v="191.6"/>
    <n v="4"/>
    <n v="0"/>
    <n v="91.968000000000004"/>
    <n v="2017"/>
    <n v="9"/>
  </r>
  <r>
    <s v="Office Supplies"/>
    <s v="Labels"/>
    <x v="743"/>
    <n v="8.64"/>
    <n v="3"/>
    <n v="0"/>
    <n v="4.2336"/>
    <n v="2017"/>
    <n v="9"/>
  </r>
  <r>
    <s v="Office Supplies"/>
    <s v="Storage"/>
    <x v="747"/>
    <n v="501.81"/>
    <n v="3"/>
    <n v="0"/>
    <n v="0"/>
    <n v="2017"/>
    <n v="9"/>
  </r>
  <r>
    <s v="Furniture"/>
    <s v="Furnishings"/>
    <x v="748"/>
    <n v="127.104"/>
    <n v="6"/>
    <n v="0.2"/>
    <n v="28.598400000000002"/>
    <e v="#VALUE!"/>
    <e v="#VALUE!"/>
  </r>
  <r>
    <s v="Technology"/>
    <s v="Phones"/>
    <x v="302"/>
    <n v="124.2"/>
    <n v="3"/>
    <n v="0.4"/>
    <n v="-31.05"/>
    <e v="#VALUE!"/>
    <e v="#VALUE!"/>
  </r>
  <r>
    <s v="Office Supplies"/>
    <s v="Binders"/>
    <x v="582"/>
    <n v="18.588000000000001"/>
    <n v="2"/>
    <n v="0.7"/>
    <n v="-13.6312"/>
    <e v="#VALUE!"/>
    <e v="#VALUE!"/>
  </r>
  <r>
    <s v="Office Supplies"/>
    <s v="Labels"/>
    <x v="300"/>
    <n v="30.071999999999999"/>
    <n v="3"/>
    <n v="0.2"/>
    <n v="10.1493"/>
    <e v="#VALUE!"/>
    <e v="#VALUE!"/>
  </r>
  <r>
    <s v="Technology"/>
    <s v="Phones"/>
    <x v="462"/>
    <n v="160.93"/>
    <n v="7"/>
    <n v="0"/>
    <n v="3.2185999999999999"/>
    <n v="2017"/>
    <n v="5"/>
  </r>
  <r>
    <s v="Office Supplies"/>
    <s v="Binders"/>
    <x v="351"/>
    <n v="75.792000000000002"/>
    <n v="3"/>
    <n v="0.2"/>
    <n v="25.579799999999999"/>
    <n v="2017"/>
    <n v="5"/>
  </r>
  <r>
    <s v="Office Supplies"/>
    <s v="Binders"/>
    <x v="749"/>
    <n v="1.08"/>
    <n v="2"/>
    <n v="0.7"/>
    <n v="-0.79200000000000004"/>
    <n v="2017"/>
    <n v="9"/>
  </r>
  <r>
    <s v="Technology"/>
    <s v="Machines"/>
    <x v="156"/>
    <n v="3059.982"/>
    <n v="2"/>
    <n v="0.1"/>
    <n v="679.99599999999998"/>
    <n v="2017"/>
    <n v="7"/>
  </r>
  <r>
    <s v="Office Supplies"/>
    <s v="Binders"/>
    <x v="520"/>
    <n v="3.282"/>
    <n v="2"/>
    <n v="0.7"/>
    <n v="-2.6255999999999999"/>
    <e v="#VALUE!"/>
    <e v="#VALUE!"/>
  </r>
  <r>
    <s v="Office Supplies"/>
    <s v="Paper"/>
    <x v="750"/>
    <n v="34.020000000000003"/>
    <n v="3"/>
    <n v="0"/>
    <n v="16.669799999999999"/>
    <n v="2015"/>
    <n v="9"/>
  </r>
  <r>
    <s v="Furniture"/>
    <s v="Chairs"/>
    <x v="637"/>
    <n v="599.29200000000003"/>
    <n v="6"/>
    <n v="0.1"/>
    <n v="93.223200000000006"/>
    <n v="2016"/>
    <n v="3"/>
  </r>
  <r>
    <s v="Office Supplies"/>
    <s v="Art"/>
    <x v="751"/>
    <n v="3.3919999999999999"/>
    <n v="1"/>
    <n v="0.2"/>
    <n v="0.80559999999999998"/>
    <n v="2014"/>
    <n v="11"/>
  </r>
  <r>
    <s v="Technology"/>
    <s v="Phones"/>
    <x v="752"/>
    <n v="559.98400000000004"/>
    <n v="2"/>
    <n v="0.2"/>
    <n v="55.998399999999997"/>
    <n v="2014"/>
    <n v="11"/>
  </r>
  <r>
    <s v="Furniture"/>
    <s v="Chairs"/>
    <x v="662"/>
    <n v="603.91999999999996"/>
    <n v="5"/>
    <n v="0.2"/>
    <n v="75.489999999999995"/>
    <n v="2014"/>
    <n v="11"/>
  </r>
  <r>
    <s v="Office Supplies"/>
    <s v="Labels"/>
    <x v="639"/>
    <n v="7.968"/>
    <n v="2"/>
    <n v="0.2"/>
    <n v="2.5895999999999999"/>
    <e v="#VALUE!"/>
    <e v="#VALUE!"/>
  </r>
  <r>
    <s v="Office Supplies"/>
    <s v="Envelopes"/>
    <x v="753"/>
    <n v="27.968"/>
    <n v="4"/>
    <n v="0.2"/>
    <n v="9.4391999999999996"/>
    <e v="#VALUE!"/>
    <e v="#VALUE!"/>
  </r>
  <r>
    <s v="Technology"/>
    <s v="Machines"/>
    <x v="754"/>
    <n v="336.51"/>
    <n v="3"/>
    <n v="0.4"/>
    <n v="44.868000000000002"/>
    <e v="#VALUE!"/>
    <e v="#VALUE!"/>
  </r>
  <r>
    <s v="Office Supplies"/>
    <s v="Binders"/>
    <x v="755"/>
    <n v="1.1120000000000001"/>
    <n v="2"/>
    <n v="0.8"/>
    <n v="-1.8904000000000001"/>
    <n v="2015"/>
    <n v="10"/>
  </r>
  <r>
    <s v="Furniture"/>
    <s v="Furnishings"/>
    <x v="575"/>
    <n v="520.04999999999995"/>
    <n v="5"/>
    <n v="0"/>
    <n v="72.807000000000002"/>
    <e v="#VALUE!"/>
    <e v="#VALUE!"/>
  </r>
  <r>
    <s v="Office Supplies"/>
    <s v="Art"/>
    <x v="756"/>
    <n v="17.97"/>
    <n v="3"/>
    <n v="0"/>
    <n v="5.2112999999999996"/>
    <e v="#VALUE!"/>
    <e v="#VALUE!"/>
  </r>
  <r>
    <s v="Furniture"/>
    <s v="Chairs"/>
    <x v="284"/>
    <n v="1166.92"/>
    <n v="5"/>
    <n v="0.2"/>
    <n v="131.27850000000001"/>
    <e v="#VALUE!"/>
    <e v="#VALUE!"/>
  </r>
  <r>
    <s v="Office Supplies"/>
    <s v="Binders"/>
    <x v="624"/>
    <n v="14.624000000000001"/>
    <n v="2"/>
    <n v="0.2"/>
    <n v="5.484"/>
    <n v="2016"/>
    <n v="9"/>
  </r>
  <r>
    <s v="Office Supplies"/>
    <s v="Fasteners"/>
    <x v="263"/>
    <n v="10.23"/>
    <n v="3"/>
    <n v="0"/>
    <n v="4.9104000000000001"/>
    <e v="#VALUE!"/>
    <e v="#VALUE!"/>
  </r>
  <r>
    <s v="Office Supplies"/>
    <s v="Paper"/>
    <x v="757"/>
    <n v="154.9"/>
    <n v="5"/>
    <n v="0"/>
    <n v="69.704999999999998"/>
    <e v="#VALUE!"/>
    <e v="#VALUE!"/>
  </r>
  <r>
    <s v="Office Supplies"/>
    <s v="Binders"/>
    <x v="758"/>
    <n v="2715.93"/>
    <n v="7"/>
    <n v="0"/>
    <n v="1276.4871000000001"/>
    <e v="#VALUE!"/>
    <e v="#VALUE!"/>
  </r>
  <r>
    <s v="Technology"/>
    <s v="Phones"/>
    <x v="759"/>
    <n v="617.97"/>
    <n v="3"/>
    <n v="0"/>
    <n v="173.0316"/>
    <e v="#VALUE!"/>
    <e v="#VALUE!"/>
  </r>
  <r>
    <s v="Office Supplies"/>
    <s v="Envelopes"/>
    <x v="760"/>
    <n v="10.67"/>
    <n v="1"/>
    <n v="0"/>
    <n v="4.9081999999999999"/>
    <e v="#VALUE!"/>
    <e v="#VALUE!"/>
  </r>
  <r>
    <s v="Office Supplies"/>
    <s v="Storage"/>
    <x v="761"/>
    <n v="36.630000000000003"/>
    <n v="3"/>
    <n v="0"/>
    <n v="9.8901000000000003"/>
    <e v="#VALUE!"/>
    <e v="#VALUE!"/>
  </r>
  <r>
    <s v="Furniture"/>
    <s v="Furnishings"/>
    <x v="762"/>
    <n v="24.1"/>
    <n v="5"/>
    <n v="0"/>
    <n v="9.1579999999999995"/>
    <e v="#VALUE!"/>
    <e v="#VALUE!"/>
  </r>
  <r>
    <s v="Furniture"/>
    <s v="Furnishings"/>
    <x v="283"/>
    <n v="33.11"/>
    <n v="7"/>
    <n v="0"/>
    <n v="12.9129"/>
    <e v="#VALUE!"/>
    <e v="#VALUE!"/>
  </r>
  <r>
    <s v="Office Supplies"/>
    <s v="Art"/>
    <x v="666"/>
    <n v="44.02"/>
    <n v="2"/>
    <n v="0"/>
    <n v="11.4452"/>
    <e v="#VALUE!"/>
    <e v="#VALUE!"/>
  </r>
  <r>
    <s v="Technology"/>
    <s v="Accessories"/>
    <x v="763"/>
    <n v="2309.65"/>
    <n v="7"/>
    <n v="0"/>
    <n v="762.18449999999996"/>
    <e v="#VALUE!"/>
    <e v="#VALUE!"/>
  </r>
  <r>
    <s v="Furniture"/>
    <s v="Tables"/>
    <x v="258"/>
    <n v="1090.7819999999999"/>
    <n v="7"/>
    <n v="0.4"/>
    <n v="-290.87520000000001"/>
    <e v="#VALUE!"/>
    <e v="#VALUE!"/>
  </r>
  <r>
    <s v="Office Supplies"/>
    <s v="Paper"/>
    <x v="745"/>
    <n v="19.440000000000001"/>
    <n v="3"/>
    <n v="0"/>
    <n v="9.3312000000000008"/>
    <e v="#VALUE!"/>
    <e v="#VALUE!"/>
  </r>
  <r>
    <s v="Office Supplies"/>
    <s v="Storage"/>
    <x v="764"/>
    <n v="484.65"/>
    <n v="3"/>
    <n v="0"/>
    <n v="92.083500000000001"/>
    <e v="#VALUE!"/>
    <e v="#VALUE!"/>
  </r>
  <r>
    <s v="Office Supplies"/>
    <s v="Paper"/>
    <x v="694"/>
    <n v="115.29600000000001"/>
    <n v="3"/>
    <n v="0.2"/>
    <n v="40.3536"/>
    <e v="#VALUE!"/>
    <e v="#VALUE!"/>
  </r>
  <r>
    <s v="Office Supplies"/>
    <s v="Envelopes"/>
    <x v="111"/>
    <n v="7.08"/>
    <n v="3"/>
    <n v="0.2"/>
    <n v="2.4780000000000002"/>
    <n v="2015"/>
    <n v="6"/>
  </r>
  <r>
    <s v="Office Supplies"/>
    <s v="Binders"/>
    <x v="765"/>
    <n v="4.4009999999999998"/>
    <n v="3"/>
    <n v="0.7"/>
    <n v="-3.5207999999999999"/>
    <n v="2015"/>
    <n v="6"/>
  </r>
  <r>
    <s v="Office Supplies"/>
    <s v="Paper"/>
    <x v="422"/>
    <n v="44.75"/>
    <n v="5"/>
    <n v="0"/>
    <n v="20.585000000000001"/>
    <e v="#VALUE!"/>
    <e v="#VALUE!"/>
  </r>
  <r>
    <s v="Technology"/>
    <s v="Phones"/>
    <x v="161"/>
    <n v="95.983999999999995"/>
    <n v="2"/>
    <n v="0.2"/>
    <n v="5.9989999999999997"/>
    <n v="2017"/>
    <n v="1"/>
  </r>
  <r>
    <s v="Furniture"/>
    <s v="Furnishings"/>
    <x v="766"/>
    <n v="151.72"/>
    <n v="4"/>
    <n v="0"/>
    <n v="27.3096"/>
    <e v="#VALUE!"/>
    <e v="#VALUE!"/>
  </r>
  <r>
    <s v="Furniture"/>
    <s v="Furnishings"/>
    <x v="28"/>
    <n v="155.25"/>
    <n v="3"/>
    <n v="0"/>
    <n v="46.575000000000003"/>
    <e v="#VALUE!"/>
    <e v="#VALUE!"/>
  </r>
  <r>
    <s v="Office Supplies"/>
    <s v="Storage"/>
    <x v="767"/>
    <n v="14.03"/>
    <n v="1"/>
    <n v="0"/>
    <n v="4.0686999999999998"/>
    <e v="#VALUE!"/>
    <e v="#VALUE!"/>
  </r>
  <r>
    <s v="Furniture"/>
    <s v="Tables"/>
    <x v="210"/>
    <n v="1618.37"/>
    <n v="13"/>
    <n v="0"/>
    <n v="356.04140000000001"/>
    <e v="#VALUE!"/>
    <e v="#VALUE!"/>
  </r>
  <r>
    <s v="Technology"/>
    <s v="Accessories"/>
    <x v="768"/>
    <n v="99.6"/>
    <n v="1"/>
    <n v="0"/>
    <n v="36.851999999999997"/>
    <e v="#VALUE!"/>
    <e v="#VALUE!"/>
  </r>
  <r>
    <s v="Office Supplies"/>
    <s v="Paper"/>
    <x v="260"/>
    <n v="32.4"/>
    <n v="5"/>
    <n v="0"/>
    <n v="15.552"/>
    <e v="#VALUE!"/>
    <e v="#VALUE!"/>
  </r>
  <r>
    <s v="Furniture"/>
    <s v="Furnishings"/>
    <x v="769"/>
    <n v="13.96"/>
    <n v="2"/>
    <n v="0"/>
    <n v="6.7008000000000001"/>
    <n v="2015"/>
    <n v="6"/>
  </r>
  <r>
    <s v="Furniture"/>
    <s v="Furnishings"/>
    <x v="689"/>
    <n v="155.82"/>
    <n v="3"/>
    <n v="0"/>
    <n v="63.886200000000002"/>
    <n v="2015"/>
    <n v="6"/>
  </r>
  <r>
    <s v="Technology"/>
    <s v="Phones"/>
    <x v="770"/>
    <n v="124.95"/>
    <n v="5"/>
    <n v="0"/>
    <n v="2.4990000000000001"/>
    <n v="2015"/>
    <n v="6"/>
  </r>
  <r>
    <s v="Office Supplies"/>
    <s v="Storage"/>
    <x v="771"/>
    <n v="601.65"/>
    <n v="5"/>
    <n v="0"/>
    <n v="156.429"/>
    <n v="2015"/>
    <n v="6"/>
  </r>
  <r>
    <s v="Office Supplies"/>
    <s v="Art"/>
    <x v="772"/>
    <n v="22.74"/>
    <n v="3"/>
    <n v="0"/>
    <n v="8.8686000000000007"/>
    <e v="#VALUE!"/>
    <e v="#VALUE!"/>
  </r>
  <r>
    <s v="Furniture"/>
    <s v="Chairs"/>
    <x v="773"/>
    <n v="1267.53"/>
    <n v="3"/>
    <n v="0"/>
    <n v="316.88249999999999"/>
    <e v="#VALUE!"/>
    <e v="#VALUE!"/>
  </r>
  <r>
    <s v="Technology"/>
    <s v="Machines"/>
    <x v="774"/>
    <n v="1379.92"/>
    <n v="8"/>
    <n v="0"/>
    <n v="648.56240000000003"/>
    <e v="#VALUE!"/>
    <e v="#VALUE!"/>
  </r>
  <r>
    <s v="Office Supplies"/>
    <s v="Envelopes"/>
    <x v="775"/>
    <n v="6.2080000000000002"/>
    <n v="2"/>
    <n v="0.2"/>
    <n v="2.1728000000000001"/>
    <e v="#VALUE!"/>
    <e v="#VALUE!"/>
  </r>
  <r>
    <s v="Office Supplies"/>
    <s v="Binders"/>
    <x v="776"/>
    <n v="11.808"/>
    <n v="2"/>
    <n v="0.2"/>
    <n v="4.2804000000000002"/>
    <e v="#VALUE!"/>
    <e v="#VALUE!"/>
  </r>
  <r>
    <s v="Office Supplies"/>
    <s v="Paper"/>
    <x v="777"/>
    <n v="15.552"/>
    <n v="3"/>
    <n v="0.2"/>
    <n v="5.4432"/>
    <n v="2016"/>
    <n v="11"/>
  </r>
  <r>
    <s v="Office Supplies"/>
    <s v="Paper"/>
    <x v="778"/>
    <n v="63.311999999999998"/>
    <n v="3"/>
    <n v="0.2"/>
    <n v="20.5764"/>
    <n v="2016"/>
    <n v="11"/>
  </r>
  <r>
    <s v="Technology"/>
    <s v="Phones"/>
    <x v="779"/>
    <n v="15.587999999999999"/>
    <n v="2"/>
    <n v="0.4"/>
    <n v="-9.8724000000000007"/>
    <n v="2016"/>
    <n v="11"/>
  </r>
  <r>
    <s v="Office Supplies"/>
    <s v="Paper"/>
    <x v="33"/>
    <n v="177.2"/>
    <n v="5"/>
    <n v="0"/>
    <n v="83.284000000000006"/>
    <n v="2014"/>
    <n v="11"/>
  </r>
  <r>
    <s v="Technology"/>
    <s v="Phones"/>
    <x v="780"/>
    <n v="197.97"/>
    <n v="3"/>
    <n v="0"/>
    <n v="57.411299999999997"/>
    <n v="2014"/>
    <n v="11"/>
  </r>
  <r>
    <s v="Furniture"/>
    <s v="Chairs"/>
    <x v="464"/>
    <n v="854.94"/>
    <n v="3"/>
    <n v="0"/>
    <n v="213.73500000000001"/>
    <n v="2014"/>
    <n v="11"/>
  </r>
  <r>
    <s v="Furniture"/>
    <s v="Furnishings"/>
    <x v="93"/>
    <n v="124.11"/>
    <n v="9"/>
    <n v="0"/>
    <n v="52.126199999999997"/>
    <n v="2014"/>
    <n v="11"/>
  </r>
  <r>
    <s v="Office Supplies"/>
    <s v="Labels"/>
    <x v="781"/>
    <n v="14.4"/>
    <n v="5"/>
    <n v="0"/>
    <n v="7.056"/>
    <n v="2014"/>
    <n v="11"/>
  </r>
  <r>
    <s v="Office Supplies"/>
    <s v="Paper"/>
    <x v="782"/>
    <n v="15.696"/>
    <n v="3"/>
    <n v="0.2"/>
    <n v="5.1012000000000004"/>
    <e v="#VALUE!"/>
    <e v="#VALUE!"/>
  </r>
  <r>
    <s v="Office Supplies"/>
    <s v="Binders"/>
    <x v="237"/>
    <n v="2.6280000000000001"/>
    <n v="2"/>
    <n v="0.7"/>
    <n v="-1.9272"/>
    <e v="#VALUE!"/>
    <e v="#VALUE!"/>
  </r>
  <r>
    <s v="Office Supplies"/>
    <s v="Binders"/>
    <x v="27"/>
    <n v="14.427"/>
    <n v="3"/>
    <n v="0.7"/>
    <n v="-10.579800000000001"/>
    <e v="#VALUE!"/>
    <e v="#VALUE!"/>
  </r>
  <r>
    <s v="Furniture"/>
    <s v="Furnishings"/>
    <x v="783"/>
    <n v="86.62"/>
    <n v="2"/>
    <n v="0"/>
    <n v="8.6620000000000008"/>
    <e v="#VALUE!"/>
    <e v="#VALUE!"/>
  </r>
  <r>
    <s v="Office Supplies"/>
    <s v="Binders"/>
    <x v="784"/>
    <n v="36.624000000000002"/>
    <n v="3"/>
    <n v="0.2"/>
    <n v="13.734"/>
    <e v="#VALUE!"/>
    <e v="#VALUE!"/>
  </r>
  <r>
    <s v="Office Supplies"/>
    <s v="Art"/>
    <x v="785"/>
    <n v="23.968"/>
    <n v="7"/>
    <n v="0.2"/>
    <n v="2.6964000000000001"/>
    <e v="#VALUE!"/>
    <e v="#VALUE!"/>
  </r>
  <r>
    <s v="Office Supplies"/>
    <s v="Art"/>
    <x v="772"/>
    <n v="28.728000000000002"/>
    <n v="3"/>
    <n v="0.2"/>
    <n v="1.7955000000000001"/>
    <e v="#VALUE!"/>
    <e v="#VALUE!"/>
  </r>
  <r>
    <s v="Furniture"/>
    <s v="Tables"/>
    <x v="616"/>
    <n v="697.16"/>
    <n v="4"/>
    <n v="0"/>
    <n v="146.40360000000001"/>
    <e v="#VALUE!"/>
    <e v="#VALUE!"/>
  </r>
  <r>
    <s v="Technology"/>
    <s v="Accessories"/>
    <x v="786"/>
    <n v="31.86"/>
    <n v="2"/>
    <n v="0"/>
    <n v="11.151"/>
    <n v="2016"/>
    <n v="6"/>
  </r>
  <r>
    <s v="Furniture"/>
    <s v="Bookcases"/>
    <x v="787"/>
    <n v="722.35199999999998"/>
    <n v="3"/>
    <n v="0.2"/>
    <n v="90.293999999999997"/>
    <n v="2016"/>
    <n v="6"/>
  </r>
  <r>
    <s v="Office Supplies"/>
    <s v="Art"/>
    <x v="788"/>
    <n v="8.84"/>
    <n v="5"/>
    <n v="0.2"/>
    <n v="2.9834999999999998"/>
    <n v="2017"/>
    <n v="9"/>
  </r>
  <r>
    <s v="Office Supplies"/>
    <s v="Appliances"/>
    <x v="789"/>
    <n v="58.463999999999999"/>
    <n v="9"/>
    <n v="0.8"/>
    <n v="-146.16"/>
    <n v="2017"/>
    <n v="9"/>
  </r>
  <r>
    <s v="Furniture"/>
    <s v="Chairs"/>
    <x v="790"/>
    <n v="254.60400000000001"/>
    <n v="14"/>
    <n v="0.3"/>
    <n v="-18.186"/>
    <n v="2017"/>
    <n v="12"/>
  </r>
  <r>
    <s v="Technology"/>
    <s v="Phones"/>
    <x v="638"/>
    <n v="1363.96"/>
    <n v="5"/>
    <n v="0.2"/>
    <n v="85.247500000000002"/>
    <n v="2016"/>
    <n v="8"/>
  </r>
  <r>
    <s v="Furniture"/>
    <s v="Furnishings"/>
    <x v="101"/>
    <n v="102.36"/>
    <n v="3"/>
    <n v="0.2"/>
    <n v="-3.8384999999999998"/>
    <n v="2016"/>
    <n v="8"/>
  </r>
  <r>
    <s v="Technology"/>
    <s v="Phones"/>
    <x v="39"/>
    <n v="1113.5039999999999"/>
    <n v="12"/>
    <n v="0.2"/>
    <n v="125.2692"/>
    <e v="#VALUE!"/>
    <e v="#VALUE!"/>
  </r>
  <r>
    <s v="Technology"/>
    <s v="Accessories"/>
    <x v="590"/>
    <n v="99.99"/>
    <n v="1"/>
    <n v="0"/>
    <n v="37.996200000000002"/>
    <e v="#VALUE!"/>
    <e v="#VALUE!"/>
  </r>
  <r>
    <s v="Furniture"/>
    <s v="Furnishings"/>
    <x v="791"/>
    <n v="168.464"/>
    <n v="2"/>
    <n v="0.2"/>
    <n v="-29.481200000000001"/>
    <n v="2015"/>
    <n v="3"/>
  </r>
  <r>
    <s v="Office Supplies"/>
    <s v="Paper"/>
    <x v="792"/>
    <n v="6.72"/>
    <n v="2"/>
    <n v="0.2"/>
    <n v="2.4359999999999999"/>
    <n v="2015"/>
    <n v="3"/>
  </r>
  <r>
    <s v="Furniture"/>
    <s v="Furnishings"/>
    <x v="793"/>
    <n v="282.88799999999998"/>
    <n v="9"/>
    <n v="0.2"/>
    <n v="56.577599999999997"/>
    <n v="2015"/>
    <n v="3"/>
  </r>
  <r>
    <s v="Office Supplies"/>
    <s v="Art"/>
    <x v="794"/>
    <n v="11.16"/>
    <n v="2"/>
    <n v="0"/>
    <n v="4.3524000000000003"/>
    <n v="2015"/>
    <n v="4"/>
  </r>
  <r>
    <s v="Furniture"/>
    <s v="Furnishings"/>
    <x v="795"/>
    <n v="108.4"/>
    <n v="2"/>
    <n v="0"/>
    <n v="22.763999999999999"/>
    <n v="2015"/>
    <n v="4"/>
  </r>
  <r>
    <s v="Office Supplies"/>
    <s v="Binders"/>
    <x v="142"/>
    <n v="82.343999999999994"/>
    <n v="3"/>
    <n v="0.2"/>
    <n v="27.7911"/>
    <n v="2015"/>
    <n v="4"/>
  </r>
  <r>
    <s v="Office Supplies"/>
    <s v="Binders"/>
    <x v="796"/>
    <n v="9.0879999999999992"/>
    <n v="4"/>
    <n v="0.2"/>
    <n v="3.2944"/>
    <n v="2015"/>
    <n v="4"/>
  </r>
  <r>
    <s v="Office Supplies"/>
    <s v="Binders"/>
    <x v="797"/>
    <n v="19.936"/>
    <n v="4"/>
    <n v="0.2"/>
    <n v="7.2267999999999999"/>
    <n v="2017"/>
    <n v="10"/>
  </r>
  <r>
    <s v="Office Supplies"/>
    <s v="Binders"/>
    <x v="798"/>
    <n v="65.567999999999998"/>
    <n v="2"/>
    <n v="0.2"/>
    <n v="22.948799999999999"/>
    <n v="2017"/>
    <n v="10"/>
  </r>
  <r>
    <s v="Office Supplies"/>
    <s v="Fasteners"/>
    <x v="799"/>
    <n v="4.4160000000000004"/>
    <n v="3"/>
    <n v="0.2"/>
    <n v="1.6008"/>
    <e v="#VALUE!"/>
    <e v="#VALUE!"/>
  </r>
  <r>
    <s v="Furniture"/>
    <s v="Chairs"/>
    <x v="390"/>
    <n v="107.77200000000001"/>
    <n v="2"/>
    <n v="0.3"/>
    <n v="-29.252400000000002"/>
    <e v="#VALUE!"/>
    <e v="#VALUE!"/>
  </r>
  <r>
    <s v="Office Supplies"/>
    <s v="Appliances"/>
    <x v="550"/>
    <n v="45.216000000000001"/>
    <n v="3"/>
    <n v="0.2"/>
    <n v="4.5216000000000003"/>
    <e v="#VALUE!"/>
    <e v="#VALUE!"/>
  </r>
  <r>
    <s v="Office Supplies"/>
    <s v="Fasteners"/>
    <x v="800"/>
    <n v="10.416"/>
    <n v="7"/>
    <n v="0.2"/>
    <n v="-2.2134"/>
    <e v="#VALUE!"/>
    <e v="#VALUE!"/>
  </r>
  <r>
    <s v="Office Supplies"/>
    <s v="Art"/>
    <x v="346"/>
    <n v="7.8719999999999999"/>
    <n v="3"/>
    <n v="0.2"/>
    <n v="1.2791999999999999"/>
    <e v="#VALUE!"/>
    <e v="#VALUE!"/>
  </r>
  <r>
    <s v="Technology"/>
    <s v="Phones"/>
    <x v="801"/>
    <n v="118.782"/>
    <n v="3"/>
    <n v="0.4"/>
    <n v="-27.715800000000002"/>
    <e v="#VALUE!"/>
    <e v="#VALUE!"/>
  </r>
  <r>
    <s v="Office Supplies"/>
    <s v="Fasteners"/>
    <x v="802"/>
    <n v="1.448"/>
    <n v="1"/>
    <n v="0.2"/>
    <n v="0.23530000000000001"/>
    <e v="#VALUE!"/>
    <e v="#VALUE!"/>
  </r>
  <r>
    <s v="Office Supplies"/>
    <s v="Binders"/>
    <x v="803"/>
    <n v="55.47"/>
    <n v="5"/>
    <n v="0.7"/>
    <n v="-46.225000000000001"/>
    <e v="#VALUE!"/>
    <e v="#VALUE!"/>
  </r>
  <r>
    <s v="Furniture"/>
    <s v="Chairs"/>
    <x v="64"/>
    <n v="194.84800000000001"/>
    <n v="4"/>
    <n v="0.2"/>
    <n v="12.178000000000001"/>
    <n v="2016"/>
    <n v="1"/>
  </r>
  <r>
    <s v="Office Supplies"/>
    <s v="Supplies"/>
    <x v="327"/>
    <n v="1.744"/>
    <n v="1"/>
    <n v="0.2"/>
    <n v="-0.3488"/>
    <e v="#VALUE!"/>
    <e v="#VALUE!"/>
  </r>
  <r>
    <s v="Office Supplies"/>
    <s v="Binders"/>
    <x v="301"/>
    <n v="25.175999999999998"/>
    <n v="4"/>
    <n v="0.7"/>
    <n v="-18.462399999999999"/>
    <e v="#VALUE!"/>
    <e v="#VALUE!"/>
  </r>
  <r>
    <s v="Office Supplies"/>
    <s v="Art"/>
    <x v="324"/>
    <n v="19.46"/>
    <n v="7"/>
    <n v="0"/>
    <n v="5.0595999999999997"/>
    <e v="#VALUE!"/>
    <e v="#VALUE!"/>
  </r>
  <r>
    <s v="Office Supplies"/>
    <s v="Paper"/>
    <x v="314"/>
    <n v="29.472000000000001"/>
    <n v="3"/>
    <n v="0.2"/>
    <n v="9.9467999999999996"/>
    <e v="#VALUE!"/>
    <e v="#VALUE!"/>
  </r>
  <r>
    <s v="Office Supplies"/>
    <s v="Binders"/>
    <x v="804"/>
    <n v="8.64"/>
    <n v="2"/>
    <n v="0.2"/>
    <n v="3.024"/>
    <e v="#VALUE!"/>
    <e v="#VALUE!"/>
  </r>
  <r>
    <s v="Office Supplies"/>
    <s v="Binders"/>
    <x v="805"/>
    <n v="6.27"/>
    <n v="5"/>
    <n v="0.7"/>
    <n v="-4.5979999999999999"/>
    <n v="2016"/>
    <n v="12"/>
  </r>
  <r>
    <s v="Office Supplies"/>
    <s v="Binders"/>
    <x v="256"/>
    <n v="4.3680000000000003"/>
    <n v="7"/>
    <n v="0.7"/>
    <n v="-3.3488000000000002"/>
    <n v="2016"/>
    <n v="12"/>
  </r>
  <r>
    <s v="Technology"/>
    <s v="Accessories"/>
    <x v="806"/>
    <n v="31.984000000000002"/>
    <n v="2"/>
    <n v="0.2"/>
    <n v="1.9990000000000001"/>
    <n v="2016"/>
    <n v="12"/>
  </r>
  <r>
    <s v="Office Supplies"/>
    <s v="Art"/>
    <x v="807"/>
    <n v="40.880000000000003"/>
    <n v="7"/>
    <n v="0"/>
    <n v="10.6288"/>
    <e v="#VALUE!"/>
    <e v="#VALUE!"/>
  </r>
  <r>
    <s v="Office Supplies"/>
    <s v="Appliances"/>
    <x v="808"/>
    <n v="119.96"/>
    <n v="2"/>
    <n v="0"/>
    <n v="33.588799999999999"/>
    <e v="#VALUE!"/>
    <e v="#VALUE!"/>
  </r>
  <r>
    <s v="Office Supplies"/>
    <s v="Storage"/>
    <x v="471"/>
    <n v="31.44"/>
    <n v="3"/>
    <n v="0"/>
    <n v="8.4887999999999995"/>
    <e v="#VALUE!"/>
    <e v="#VALUE!"/>
  </r>
  <r>
    <s v="Office Supplies"/>
    <s v="Binders"/>
    <x v="481"/>
    <n v="6.88"/>
    <n v="1"/>
    <n v="0.2"/>
    <n v="2.3220000000000001"/>
    <e v="#VALUE!"/>
    <e v="#VALUE!"/>
  </r>
  <r>
    <s v="Office Supplies"/>
    <s v="Paper"/>
    <x v="33"/>
    <n v="19.920000000000002"/>
    <n v="4"/>
    <n v="0"/>
    <n v="9.3623999999999992"/>
    <e v="#VALUE!"/>
    <e v="#VALUE!"/>
  </r>
  <r>
    <s v="Furniture"/>
    <s v="Chairs"/>
    <x v="809"/>
    <n v="1106.9100000000001"/>
    <n v="9"/>
    <n v="0"/>
    <n v="121.76009999999999"/>
    <e v="#VALUE!"/>
    <e v="#VALUE!"/>
  </r>
  <r>
    <s v="Furniture"/>
    <s v="Tables"/>
    <x v="616"/>
    <n v="836.59199999999998"/>
    <n v="8"/>
    <n v="0.4"/>
    <n v="-264.92079999999999"/>
    <n v="2016"/>
    <n v="1"/>
  </r>
  <r>
    <s v="Office Supplies"/>
    <s v="Paper"/>
    <x v="33"/>
    <n v="26.38"/>
    <n v="1"/>
    <n v="0"/>
    <n v="12.1348"/>
    <n v="2016"/>
    <n v="1"/>
  </r>
  <r>
    <s v="Office Supplies"/>
    <s v="Storage"/>
    <x v="246"/>
    <n v="362.92"/>
    <n v="2"/>
    <n v="0"/>
    <n v="105.24679999999999"/>
    <n v="2016"/>
    <n v="1"/>
  </r>
  <r>
    <s v="Technology"/>
    <s v="Machines"/>
    <x v="810"/>
    <n v="4899.93"/>
    <n v="7"/>
    <n v="0"/>
    <n v="2400.9657000000002"/>
    <n v="2016"/>
    <n v="1"/>
  </r>
  <r>
    <s v="Office Supplies"/>
    <s v="Paper"/>
    <x v="811"/>
    <n v="6.48"/>
    <n v="1"/>
    <n v="0"/>
    <n v="3.1103999999999998"/>
    <n v="2016"/>
    <n v="12"/>
  </r>
  <r>
    <s v="Technology"/>
    <s v="Phones"/>
    <x v="174"/>
    <n v="71.975999999999999"/>
    <n v="3"/>
    <n v="0.2"/>
    <n v="7.1976000000000004"/>
    <e v="#VALUE!"/>
    <e v="#VALUE!"/>
  </r>
  <r>
    <s v="Office Supplies"/>
    <s v="Labels"/>
    <x v="812"/>
    <n v="3.15"/>
    <n v="1"/>
    <n v="0"/>
    <n v="1.512"/>
    <e v="#VALUE!"/>
    <e v="#VALUE!"/>
  </r>
  <r>
    <s v="Furniture"/>
    <s v="Furnishings"/>
    <x v="296"/>
    <n v="31.984000000000002"/>
    <n v="2"/>
    <n v="0.2"/>
    <n v="1.9990000000000001"/>
    <n v="2017"/>
    <n v="4"/>
  </r>
  <r>
    <s v="Technology"/>
    <s v="Phones"/>
    <x v="813"/>
    <n v="71.983999999999995"/>
    <n v="2"/>
    <n v="0.2"/>
    <n v="25.194400000000002"/>
    <n v="2017"/>
    <n v="4"/>
  </r>
  <r>
    <s v="Office Supplies"/>
    <s v="Art"/>
    <x v="814"/>
    <n v="120.15"/>
    <n v="9"/>
    <n v="0"/>
    <n v="33.642000000000003"/>
    <n v="2015"/>
    <n v="6"/>
  </r>
  <r>
    <s v="Technology"/>
    <s v="Phones"/>
    <x v="815"/>
    <n v="219.184"/>
    <n v="2"/>
    <n v="0.2"/>
    <n v="19.178599999999999"/>
    <n v="2015"/>
    <n v="6"/>
  </r>
  <r>
    <s v="Office Supplies"/>
    <s v="Paper"/>
    <x v="816"/>
    <n v="28.9"/>
    <n v="5"/>
    <n v="0"/>
    <n v="14.161"/>
    <e v="#VALUE!"/>
    <e v="#VALUE!"/>
  </r>
  <r>
    <s v="Office Supplies"/>
    <s v="Appliances"/>
    <x v="160"/>
    <n v="355.96"/>
    <n v="2"/>
    <n v="0"/>
    <n v="103.22839999999999"/>
    <e v="#VALUE!"/>
    <e v="#VALUE!"/>
  </r>
  <r>
    <s v="Office Supplies"/>
    <s v="Storage"/>
    <x v="817"/>
    <n v="348.20800000000003"/>
    <n v="7"/>
    <n v="0.2"/>
    <n v="30.4682"/>
    <e v="#VALUE!"/>
    <e v="#VALUE!"/>
  </r>
  <r>
    <s v="Office Supplies"/>
    <s v="Binders"/>
    <x v="818"/>
    <n v="35.783999999999999"/>
    <n v="7"/>
    <n v="0.7"/>
    <n v="-28.627199999999998"/>
    <e v="#VALUE!"/>
    <e v="#VALUE!"/>
  </r>
  <r>
    <s v="Furniture"/>
    <s v="Tables"/>
    <x v="819"/>
    <n v="447.84"/>
    <n v="5"/>
    <n v="0.2"/>
    <n v="11.196"/>
    <e v="#VALUE!"/>
    <e v="#VALUE!"/>
  </r>
  <r>
    <s v="Office Supplies"/>
    <s v="Art"/>
    <x v="820"/>
    <n v="7.04"/>
    <n v="4"/>
    <n v="0"/>
    <n v="2.0415999999999999"/>
    <e v="#VALUE!"/>
    <e v="#VALUE!"/>
  </r>
  <r>
    <s v="Furniture"/>
    <s v="Furnishings"/>
    <x v="397"/>
    <n v="8.73"/>
    <n v="3"/>
    <n v="0"/>
    <n v="4.1031000000000004"/>
    <e v="#VALUE!"/>
    <e v="#VALUE!"/>
  </r>
  <r>
    <s v="Technology"/>
    <s v="Accessories"/>
    <x v="821"/>
    <n v="29.29"/>
    <n v="1"/>
    <n v="0"/>
    <n v="9.6656999999999993"/>
    <e v="#VALUE!"/>
    <e v="#VALUE!"/>
  </r>
  <r>
    <s v="Office Supplies"/>
    <s v="Art"/>
    <x v="822"/>
    <n v="8.64"/>
    <n v="3"/>
    <n v="0"/>
    <n v="2.5055999999999998"/>
    <e v="#VALUE!"/>
    <e v="#VALUE!"/>
  </r>
  <r>
    <s v="Office Supplies"/>
    <s v="Binders"/>
    <x v="307"/>
    <n v="2.694"/>
    <n v="3"/>
    <n v="0.8"/>
    <n v="-4.7145000000000001"/>
    <e v="#VALUE!"/>
    <e v="#VALUE!"/>
  </r>
  <r>
    <s v="Office Supplies"/>
    <s v="Binders"/>
    <x v="765"/>
    <n v="2.9340000000000002"/>
    <n v="3"/>
    <n v="0.8"/>
    <n v="-4.9878"/>
    <e v="#VALUE!"/>
    <e v="#VALUE!"/>
  </r>
  <r>
    <s v="Office Supplies"/>
    <s v="Paper"/>
    <x v="823"/>
    <n v="22.92"/>
    <n v="3"/>
    <n v="0"/>
    <n v="11.2308"/>
    <e v="#VALUE!"/>
    <e v="#VALUE!"/>
  </r>
  <r>
    <s v="Office Supplies"/>
    <s v="Storage"/>
    <x v="194"/>
    <n v="100.70399999999999"/>
    <n v="6"/>
    <n v="0.2"/>
    <n v="-16.3644"/>
    <e v="#VALUE!"/>
    <e v="#VALUE!"/>
  </r>
  <r>
    <s v="Furniture"/>
    <s v="Furnishings"/>
    <x v="397"/>
    <n v="2.3279999999999998"/>
    <n v="2"/>
    <n v="0.6"/>
    <n v="-0.75660000000000005"/>
    <e v="#VALUE!"/>
    <e v="#VALUE!"/>
  </r>
  <r>
    <s v="Office Supplies"/>
    <s v="Binders"/>
    <x v="824"/>
    <n v="10.78"/>
    <n v="5"/>
    <n v="0.8"/>
    <n v="-17.248000000000001"/>
    <e v="#VALUE!"/>
    <e v="#VALUE!"/>
  </r>
  <r>
    <s v="Office Supplies"/>
    <s v="Fasteners"/>
    <x v="128"/>
    <n v="58.368000000000002"/>
    <n v="12"/>
    <n v="0.2"/>
    <n v="21.888000000000002"/>
    <e v="#VALUE!"/>
    <e v="#VALUE!"/>
  </r>
  <r>
    <s v="Office Supplies"/>
    <s v="Envelopes"/>
    <x v="825"/>
    <n v="40.968000000000004"/>
    <n v="3"/>
    <n v="0.2"/>
    <n v="13.826700000000001"/>
    <e v="#VALUE!"/>
    <e v="#VALUE!"/>
  </r>
  <r>
    <s v="Technology"/>
    <s v="Phones"/>
    <x v="826"/>
    <n v="71.959999999999994"/>
    <n v="5"/>
    <n v="0.2"/>
    <n v="25.186"/>
    <e v="#VALUE!"/>
    <e v="#VALUE!"/>
  </r>
  <r>
    <s v="Office Supplies"/>
    <s v="Paper"/>
    <x v="827"/>
    <n v="10.368"/>
    <n v="2"/>
    <n v="0.2"/>
    <n v="3.6288"/>
    <e v="#VALUE!"/>
    <e v="#VALUE!"/>
  </r>
  <r>
    <s v="Office Supplies"/>
    <s v="Binders"/>
    <x v="98"/>
    <n v="1.1919999999999999"/>
    <n v="2"/>
    <n v="0.8"/>
    <n v="-2.0264000000000002"/>
    <e v="#VALUE!"/>
    <e v="#VALUE!"/>
  </r>
  <r>
    <s v="Office Supplies"/>
    <s v="Binders"/>
    <x v="705"/>
    <n v="46.671999999999997"/>
    <n v="2"/>
    <n v="0.2"/>
    <n v="16.3352"/>
    <e v="#VALUE!"/>
    <e v="#VALUE!"/>
  </r>
  <r>
    <s v="Furniture"/>
    <s v="Bookcases"/>
    <x v="828"/>
    <n v="119.833"/>
    <n v="1"/>
    <n v="0.15"/>
    <n v="-12.6882"/>
    <e v="#VALUE!"/>
    <e v="#VALUE!"/>
  </r>
  <r>
    <s v="Technology"/>
    <s v="Accessories"/>
    <x v="603"/>
    <n v="119.98"/>
    <n v="2"/>
    <n v="0"/>
    <n v="57.590400000000002"/>
    <e v="#VALUE!"/>
    <e v="#VALUE!"/>
  </r>
  <r>
    <s v="Office Supplies"/>
    <s v="Labels"/>
    <x v="365"/>
    <n v="6.3"/>
    <n v="2"/>
    <n v="0"/>
    <n v="3.024"/>
    <e v="#VALUE!"/>
    <e v="#VALUE!"/>
  </r>
  <r>
    <s v="Office Supplies"/>
    <s v="Paper"/>
    <x v="366"/>
    <n v="279.89999999999998"/>
    <n v="5"/>
    <n v="0"/>
    <n v="137.15100000000001"/>
    <n v="2015"/>
    <n v="4"/>
  </r>
  <r>
    <s v="Technology"/>
    <s v="Accessories"/>
    <x v="695"/>
    <n v="619.95000000000005"/>
    <n v="5"/>
    <n v="0"/>
    <n v="111.59099999999999"/>
    <n v="2015"/>
    <n v="4"/>
  </r>
  <r>
    <s v="Office Supplies"/>
    <s v="Paper"/>
    <x v="829"/>
    <n v="4.3600000000000003"/>
    <n v="2"/>
    <n v="0"/>
    <n v="2.0491999999999999"/>
    <n v="2015"/>
    <n v="4"/>
  </r>
  <r>
    <s v="Office Supplies"/>
    <s v="Envelopes"/>
    <x v="661"/>
    <n v="15.28"/>
    <n v="2"/>
    <n v="0"/>
    <n v="7.4871999999999996"/>
    <n v="2015"/>
    <n v="4"/>
  </r>
  <r>
    <s v="Technology"/>
    <s v="Phones"/>
    <x v="830"/>
    <n v="699.93"/>
    <n v="7"/>
    <n v="0"/>
    <n v="181.98179999999999"/>
    <e v="#VALUE!"/>
    <e v="#VALUE!"/>
  </r>
  <r>
    <s v="Office Supplies"/>
    <s v="Art"/>
    <x v="831"/>
    <n v="22.96"/>
    <n v="7"/>
    <n v="0"/>
    <n v="6.6584000000000003"/>
    <e v="#VALUE!"/>
    <e v="#VALUE!"/>
  </r>
  <r>
    <s v="Furniture"/>
    <s v="Furnishings"/>
    <x v="76"/>
    <n v="38.6"/>
    <n v="4"/>
    <n v="0"/>
    <n v="11.58"/>
    <e v="#VALUE!"/>
    <e v="#VALUE!"/>
  </r>
  <r>
    <s v="Office Supplies"/>
    <s v="Art"/>
    <x v="454"/>
    <n v="6.63"/>
    <n v="3"/>
    <n v="0"/>
    <n v="1.7901"/>
    <e v="#VALUE!"/>
    <e v="#VALUE!"/>
  </r>
  <r>
    <s v="Office Supplies"/>
    <s v="Envelopes"/>
    <x v="153"/>
    <n v="23.34"/>
    <n v="3"/>
    <n v="0"/>
    <n v="10.969799999999999"/>
    <e v="#VALUE!"/>
    <e v="#VALUE!"/>
  </r>
  <r>
    <s v="Furniture"/>
    <s v="Chairs"/>
    <x v="407"/>
    <n v="1067.94"/>
    <n v="3"/>
    <n v="0"/>
    <n v="224.26740000000001"/>
    <e v="#VALUE!"/>
    <e v="#VALUE!"/>
  </r>
  <r>
    <s v="Office Supplies"/>
    <s v="Art"/>
    <x v="401"/>
    <n v="10.16"/>
    <n v="1"/>
    <n v="0"/>
    <n v="2.6415999999999999"/>
    <n v="2015"/>
    <n v="2"/>
  </r>
  <r>
    <s v="Office Supplies"/>
    <s v="Envelopes"/>
    <x v="618"/>
    <n v="101.88"/>
    <n v="6"/>
    <n v="0"/>
    <n v="50.94"/>
    <n v="2015"/>
    <n v="2"/>
  </r>
  <r>
    <s v="Furniture"/>
    <s v="Tables"/>
    <x v="832"/>
    <n v="343.92"/>
    <n v="4"/>
    <n v="0"/>
    <n v="75.662400000000005"/>
    <n v="2016"/>
    <n v="12"/>
  </r>
  <r>
    <s v="Office Supplies"/>
    <s v="Paper"/>
    <x v="833"/>
    <n v="40.99"/>
    <n v="1"/>
    <n v="0"/>
    <n v="20.085100000000001"/>
    <n v="2016"/>
    <n v="12"/>
  </r>
  <r>
    <s v="Office Supplies"/>
    <s v="Envelopes"/>
    <x v="118"/>
    <n v="63.9"/>
    <n v="5"/>
    <n v="0"/>
    <n v="28.754999999999999"/>
    <n v="2016"/>
    <n v="12"/>
  </r>
  <r>
    <s v="Office Supplies"/>
    <s v="Paper"/>
    <x v="260"/>
    <n v="19.440000000000001"/>
    <n v="3"/>
    <n v="0"/>
    <n v="9.3312000000000008"/>
    <n v="2016"/>
    <n v="6"/>
  </r>
  <r>
    <s v="Office Supplies"/>
    <s v="Storage"/>
    <x v="41"/>
    <n v="124.608"/>
    <n v="4"/>
    <n v="0.2"/>
    <n v="-23.364000000000001"/>
    <n v="2016"/>
    <n v="5"/>
  </r>
  <r>
    <s v="Office Supplies"/>
    <s v="Labels"/>
    <x v="834"/>
    <n v="7.56"/>
    <n v="3"/>
    <n v="0.2"/>
    <n v="2.6459999999999999"/>
    <n v="2016"/>
    <n v="5"/>
  </r>
  <r>
    <s v="Office Supplies"/>
    <s v="Storage"/>
    <x v="835"/>
    <n v="85.224000000000004"/>
    <n v="3"/>
    <n v="0.2"/>
    <n v="7.4570999999999996"/>
    <n v="2016"/>
    <n v="11"/>
  </r>
  <r>
    <s v="Office Supplies"/>
    <s v="Envelopes"/>
    <x v="836"/>
    <n v="287.52"/>
    <n v="8"/>
    <n v="0"/>
    <n v="129.38399999999999"/>
    <n v="2016"/>
    <n v="12"/>
  </r>
  <r>
    <s v="Office Supplies"/>
    <s v="Appliances"/>
    <x v="550"/>
    <n v="37.68"/>
    <n v="2"/>
    <n v="0"/>
    <n v="10.5504"/>
    <n v="2016"/>
    <n v="12"/>
  </r>
  <r>
    <s v="Office Supplies"/>
    <s v="Paper"/>
    <x v="837"/>
    <n v="19.98"/>
    <n v="2"/>
    <n v="0"/>
    <n v="8.9909999999999997"/>
    <n v="2016"/>
    <n v="12"/>
  </r>
  <r>
    <s v="Office Supplies"/>
    <s v="Art"/>
    <x v="501"/>
    <n v="20.58"/>
    <n v="7"/>
    <n v="0"/>
    <n v="5.5566000000000004"/>
    <n v="2016"/>
    <n v="12"/>
  </r>
  <r>
    <s v="Office Supplies"/>
    <s v="Binders"/>
    <x v="838"/>
    <n v="17.38"/>
    <n v="2"/>
    <n v="0"/>
    <n v="8.69"/>
    <n v="2016"/>
    <n v="12"/>
  </r>
  <r>
    <s v="Furniture"/>
    <s v="Furnishings"/>
    <x v="741"/>
    <n v="204.6"/>
    <n v="2"/>
    <n v="0"/>
    <n v="53.195999999999998"/>
    <e v="#VALUE!"/>
    <e v="#VALUE!"/>
  </r>
  <r>
    <s v="Office Supplies"/>
    <s v="Fasteners"/>
    <x v="839"/>
    <n v="8.7200000000000006"/>
    <n v="4"/>
    <n v="0"/>
    <n v="2.8776000000000002"/>
    <e v="#VALUE!"/>
    <e v="#VALUE!"/>
  </r>
  <r>
    <s v="Office Supplies"/>
    <s v="Paper"/>
    <x v="272"/>
    <n v="6.48"/>
    <n v="1"/>
    <n v="0"/>
    <n v="3.1103999999999998"/>
    <e v="#VALUE!"/>
    <e v="#VALUE!"/>
  </r>
  <r>
    <s v="Technology"/>
    <s v="Machines"/>
    <x v="840"/>
    <n v="686.32"/>
    <n v="2"/>
    <n v="0.2"/>
    <n v="223.054"/>
    <e v="#VALUE!"/>
    <e v="#VALUE!"/>
  </r>
  <r>
    <s v="Office Supplies"/>
    <s v="Storage"/>
    <x v="817"/>
    <n v="62.18"/>
    <n v="1"/>
    <n v="0"/>
    <n v="16.788599999999999"/>
    <e v="#VALUE!"/>
    <e v="#VALUE!"/>
  </r>
  <r>
    <s v="Office Supplies"/>
    <s v="Appliances"/>
    <x v="841"/>
    <n v="644.07600000000002"/>
    <n v="2"/>
    <n v="0.1"/>
    <n v="107.346"/>
    <n v="2015"/>
    <n v="4"/>
  </r>
  <r>
    <s v="Office Supplies"/>
    <s v="Fasteners"/>
    <x v="128"/>
    <n v="5.84"/>
    <n v="2"/>
    <n v="0"/>
    <n v="2.6280000000000001"/>
    <n v="2015"/>
    <n v="4"/>
  </r>
  <r>
    <s v="Office Supplies"/>
    <s v="Binders"/>
    <x v="842"/>
    <n v="12.76"/>
    <n v="2"/>
    <n v="0"/>
    <n v="5.8696000000000002"/>
    <n v="2015"/>
    <n v="4"/>
  </r>
  <r>
    <s v="Technology"/>
    <s v="Phones"/>
    <x v="843"/>
    <n v="10.95"/>
    <n v="1"/>
    <n v="0"/>
    <n v="0.438"/>
    <n v="2015"/>
    <n v="4"/>
  </r>
  <r>
    <s v="Technology"/>
    <s v="Copiers"/>
    <x v="844"/>
    <n v="599.98"/>
    <n v="2"/>
    <n v="0"/>
    <n v="209.99299999999999"/>
    <n v="2015"/>
    <n v="4"/>
  </r>
  <r>
    <s v="Furniture"/>
    <s v="Furnishings"/>
    <x v="845"/>
    <n v="8.3520000000000003"/>
    <n v="6"/>
    <n v="0.2"/>
    <n v="1.2527999999999999"/>
    <n v="2015"/>
    <n v="8"/>
  </r>
  <r>
    <s v="Office Supplies"/>
    <s v="Art"/>
    <x v="846"/>
    <n v="3.64"/>
    <n v="2"/>
    <n v="0"/>
    <n v="1.6379999999999999"/>
    <e v="#VALUE!"/>
    <e v="#VALUE!"/>
  </r>
  <r>
    <s v="Office Supplies"/>
    <s v="Binders"/>
    <x v="697"/>
    <n v="159.768"/>
    <n v="7"/>
    <n v="0.2"/>
    <n v="53.921700000000001"/>
    <e v="#VALUE!"/>
    <e v="#VALUE!"/>
  </r>
  <r>
    <s v="Office Supplies"/>
    <s v="Storage"/>
    <x v="847"/>
    <n v="122.48"/>
    <n v="2"/>
    <n v="0"/>
    <n v="0"/>
    <e v="#VALUE!"/>
    <e v="#VALUE!"/>
  </r>
  <r>
    <s v="Furniture"/>
    <s v="Tables"/>
    <x v="848"/>
    <n v="2244.48"/>
    <n v="7"/>
    <n v="0"/>
    <n v="493.78559999999999"/>
    <e v="#VALUE!"/>
    <e v="#VALUE!"/>
  </r>
  <r>
    <s v="Office Supplies"/>
    <s v="Binders"/>
    <x v="350"/>
    <n v="62.31"/>
    <n v="3"/>
    <n v="0"/>
    <n v="29.285699999999999"/>
    <e v="#VALUE!"/>
    <e v="#VALUE!"/>
  </r>
  <r>
    <s v="Furniture"/>
    <s v="Tables"/>
    <x v="342"/>
    <n v="455.1"/>
    <n v="2"/>
    <n v="0"/>
    <n v="100.122"/>
    <e v="#VALUE!"/>
    <e v="#VALUE!"/>
  </r>
  <r>
    <s v="Furniture"/>
    <s v="Chairs"/>
    <x v="849"/>
    <n v="195.184"/>
    <n v="1"/>
    <n v="0.2"/>
    <n v="19.5184"/>
    <n v="2016"/>
    <n v="2"/>
  </r>
  <r>
    <s v="Office Supplies"/>
    <s v="Appliances"/>
    <x v="850"/>
    <n v="362.94"/>
    <n v="3"/>
    <n v="0"/>
    <n v="90.734999999999999"/>
    <e v="#VALUE!"/>
    <e v="#VALUE!"/>
  </r>
  <r>
    <s v="Office Supplies"/>
    <s v="Binders"/>
    <x v="68"/>
    <n v="11.54"/>
    <n v="2"/>
    <n v="0"/>
    <n v="5.77"/>
    <e v="#VALUE!"/>
    <e v="#VALUE!"/>
  </r>
  <r>
    <s v="Office Supplies"/>
    <s v="Art"/>
    <x v="30"/>
    <n v="53.94"/>
    <n v="3"/>
    <n v="0"/>
    <n v="15.6426"/>
    <n v="2014"/>
    <n v="1"/>
  </r>
  <r>
    <s v="Technology"/>
    <s v="Phones"/>
    <x v="851"/>
    <n v="9.99"/>
    <n v="1"/>
    <n v="0"/>
    <n v="4.5953999999999997"/>
    <n v="2014"/>
    <n v="3"/>
  </r>
  <r>
    <s v="Office Supplies"/>
    <s v="Binders"/>
    <x v="270"/>
    <n v="125.76"/>
    <n v="3"/>
    <n v="0.2"/>
    <n v="40.872"/>
    <n v="2014"/>
    <n v="3"/>
  </r>
  <r>
    <s v="Office Supplies"/>
    <s v="Binders"/>
    <x v="852"/>
    <n v="25.32"/>
    <n v="5"/>
    <n v="0.2"/>
    <n v="9.1784999999999997"/>
    <n v="2014"/>
    <n v="3"/>
  </r>
  <r>
    <s v="Office Supplies"/>
    <s v="Binders"/>
    <x v="673"/>
    <n v="46.8"/>
    <n v="4"/>
    <n v="0"/>
    <n v="21.06"/>
    <n v="2014"/>
    <n v="4"/>
  </r>
  <r>
    <s v="Technology"/>
    <s v="Accessories"/>
    <x v="100"/>
    <n v="447.93"/>
    <n v="9"/>
    <n v="0"/>
    <n v="49.272300000000001"/>
    <n v="2015"/>
    <n v="2"/>
  </r>
  <r>
    <s v="Furniture"/>
    <s v="Furnishings"/>
    <x v="853"/>
    <n v="109.48"/>
    <n v="2"/>
    <n v="0"/>
    <n v="33.938800000000001"/>
    <n v="2017"/>
    <n v="8"/>
  </r>
  <r>
    <s v="Office Supplies"/>
    <s v="Storage"/>
    <x v="72"/>
    <n v="272.94"/>
    <n v="3"/>
    <n v="0"/>
    <n v="0"/>
    <n v="2017"/>
    <n v="8"/>
  </r>
  <r>
    <s v="Office Supplies"/>
    <s v="Paper"/>
    <x v="854"/>
    <n v="19.440000000000001"/>
    <n v="3"/>
    <n v="0"/>
    <n v="9.3312000000000008"/>
    <n v="2017"/>
    <n v="8"/>
  </r>
  <r>
    <s v="Office Supplies"/>
    <s v="Storage"/>
    <x v="855"/>
    <n v="31.92"/>
    <n v="4"/>
    <n v="0"/>
    <n v="8.2992000000000008"/>
    <n v="2017"/>
    <n v="8"/>
  </r>
  <r>
    <s v="Office Supplies"/>
    <s v="Paper"/>
    <x v="856"/>
    <n v="22.38"/>
    <n v="2"/>
    <n v="0"/>
    <n v="10.7424"/>
    <n v="2014"/>
    <n v="10"/>
  </r>
  <r>
    <s v="Office Supplies"/>
    <s v="Binders"/>
    <x v="857"/>
    <n v="16.52"/>
    <n v="5"/>
    <n v="0.2"/>
    <n v="5.5754999999999999"/>
    <e v="#VALUE!"/>
    <e v="#VALUE!"/>
  </r>
  <r>
    <s v="Office Supplies"/>
    <s v="Binders"/>
    <x v="625"/>
    <n v="5.1760000000000002"/>
    <n v="4"/>
    <n v="0.8"/>
    <n v="-7.7640000000000002"/>
    <e v="#VALUE!"/>
    <e v="#VALUE!"/>
  </r>
  <r>
    <s v="Office Supplies"/>
    <s v="Binders"/>
    <x v="858"/>
    <n v="50.112000000000002"/>
    <n v="6"/>
    <n v="0.2"/>
    <n v="16.2864"/>
    <e v="#VALUE!"/>
    <e v="#VALUE!"/>
  </r>
  <r>
    <s v="Office Supplies"/>
    <s v="Supplies"/>
    <x v="660"/>
    <n v="27.93"/>
    <n v="3"/>
    <n v="0"/>
    <n v="8.0997000000000003"/>
    <e v="#VALUE!"/>
    <e v="#VALUE!"/>
  </r>
  <r>
    <s v="Office Supplies"/>
    <s v="Labels"/>
    <x v="859"/>
    <n v="11.56"/>
    <n v="4"/>
    <n v="0"/>
    <n v="5.4332000000000003"/>
    <e v="#VALUE!"/>
    <e v="#VALUE!"/>
  </r>
  <r>
    <s v="Furniture"/>
    <s v="Chairs"/>
    <x v="860"/>
    <n v="172.5"/>
    <n v="2"/>
    <n v="0"/>
    <n v="51.75"/>
    <n v="2016"/>
    <n v="1"/>
  </r>
  <r>
    <s v="Technology"/>
    <s v="Phones"/>
    <x v="161"/>
    <n v="179.97"/>
    <n v="3"/>
    <n v="0"/>
    <n v="44.9925"/>
    <n v="2016"/>
    <n v="1"/>
  </r>
  <r>
    <s v="Technology"/>
    <s v="Accessories"/>
    <x v="619"/>
    <n v="258.69600000000003"/>
    <n v="3"/>
    <n v="0.2"/>
    <n v="64.674000000000007"/>
    <e v="#VALUE!"/>
    <e v="#VALUE!"/>
  </r>
  <r>
    <s v="Technology"/>
    <s v="Phones"/>
    <x v="861"/>
    <n v="1322.93"/>
    <n v="7"/>
    <n v="0"/>
    <n v="357.19110000000001"/>
    <e v="#VALUE!"/>
    <e v="#VALUE!"/>
  </r>
  <r>
    <s v="Office Supplies"/>
    <s v="Art"/>
    <x v="862"/>
    <n v="3.76"/>
    <n v="2"/>
    <n v="0"/>
    <n v="1.0904"/>
    <e v="#VALUE!"/>
    <e v="#VALUE!"/>
  </r>
  <r>
    <s v="Office Supplies"/>
    <s v="Envelopes"/>
    <x v="113"/>
    <n v="21.744"/>
    <n v="1"/>
    <n v="0.2"/>
    <n v="7.3385999999999996"/>
    <e v="#VALUE!"/>
    <e v="#VALUE!"/>
  </r>
  <r>
    <s v="Technology"/>
    <s v="Phones"/>
    <x v="863"/>
    <n v="7.92"/>
    <n v="5"/>
    <n v="0.2"/>
    <n v="0.69299999999999995"/>
    <e v="#VALUE!"/>
    <e v="#VALUE!"/>
  </r>
  <r>
    <s v="Office Supplies"/>
    <s v="Binders"/>
    <x v="864"/>
    <n v="12.096"/>
    <n v="7"/>
    <n v="0.2"/>
    <n v="4.2336"/>
    <e v="#VALUE!"/>
    <e v="#VALUE!"/>
  </r>
  <r>
    <s v="Office Supplies"/>
    <s v="Storage"/>
    <x v="865"/>
    <n v="485.88"/>
    <n v="6"/>
    <n v="0"/>
    <n v="9.7175999999999991"/>
    <e v="#VALUE!"/>
    <e v="#VALUE!"/>
  </r>
  <r>
    <s v="Office Supplies"/>
    <s v="Paper"/>
    <x v="585"/>
    <n v="25.92"/>
    <n v="4"/>
    <n v="0"/>
    <n v="12.441599999999999"/>
    <e v="#VALUE!"/>
    <e v="#VALUE!"/>
  </r>
  <r>
    <s v="Office Supplies"/>
    <s v="Storage"/>
    <x v="595"/>
    <n v="197.58"/>
    <n v="2"/>
    <n v="0"/>
    <n v="53.346600000000002"/>
    <e v="#VALUE!"/>
    <e v="#VALUE!"/>
  </r>
  <r>
    <s v="Office Supplies"/>
    <s v="Appliances"/>
    <x v="564"/>
    <n v="81.92"/>
    <n v="4"/>
    <n v="0"/>
    <n v="22.118400000000001"/>
    <e v="#VALUE!"/>
    <e v="#VALUE!"/>
  </r>
  <r>
    <s v="Technology"/>
    <s v="Phones"/>
    <x v="866"/>
    <n v="889.53599999999994"/>
    <n v="8"/>
    <n v="0.2"/>
    <n v="66.715199999999996"/>
    <e v="#VALUE!"/>
    <e v="#VALUE!"/>
  </r>
  <r>
    <s v="Furniture"/>
    <s v="Chairs"/>
    <x v="867"/>
    <n v="892.22400000000005"/>
    <n v="3"/>
    <n v="0.2"/>
    <n v="89.222399999999993"/>
    <e v="#VALUE!"/>
    <e v="#VALUE!"/>
  </r>
  <r>
    <s v="Office Supplies"/>
    <s v="Paper"/>
    <x v="366"/>
    <n v="223.92"/>
    <n v="4"/>
    <n v="0"/>
    <n v="109.7208"/>
    <e v="#VALUE!"/>
    <e v="#VALUE!"/>
  </r>
  <r>
    <s v="Office Supplies"/>
    <s v="Paper"/>
    <x v="868"/>
    <n v="23.12"/>
    <n v="4"/>
    <n v="0"/>
    <n v="11.328799999999999"/>
    <e v="#VALUE!"/>
    <e v="#VALUE!"/>
  </r>
  <r>
    <s v="Office Supplies"/>
    <s v="Paper"/>
    <x v="289"/>
    <n v="15.552"/>
    <n v="3"/>
    <n v="0.2"/>
    <n v="5.4432"/>
    <e v="#VALUE!"/>
    <e v="#VALUE!"/>
  </r>
  <r>
    <s v="Furniture"/>
    <s v="Furnishings"/>
    <x v="869"/>
    <n v="15.712"/>
    <n v="4"/>
    <n v="0.2"/>
    <n v="2.5531999999999999"/>
    <e v="#VALUE!"/>
    <e v="#VALUE!"/>
  </r>
  <r>
    <s v="Office Supplies"/>
    <s v="Storage"/>
    <x v="421"/>
    <n v="24.672000000000001"/>
    <n v="2"/>
    <n v="0.2"/>
    <n v="2.1587999999999998"/>
    <e v="#VALUE!"/>
    <e v="#VALUE!"/>
  </r>
  <r>
    <s v="Furniture"/>
    <s v="Furnishings"/>
    <x v="583"/>
    <n v="55.968000000000004"/>
    <n v="1"/>
    <n v="0.2"/>
    <n v="-2.0988000000000002"/>
    <e v="#VALUE!"/>
    <e v="#VALUE!"/>
  </r>
  <r>
    <s v="Technology"/>
    <s v="Accessories"/>
    <x v="870"/>
    <n v="431.928"/>
    <n v="9"/>
    <n v="0.2"/>
    <n v="64.789199999999994"/>
    <n v="2016"/>
    <n v="8"/>
  </r>
  <r>
    <s v="Furniture"/>
    <s v="Chairs"/>
    <x v="871"/>
    <n v="95.983999999999995"/>
    <n v="4"/>
    <n v="0.3"/>
    <n v="-4.1135999999999999"/>
    <n v="2016"/>
    <n v="8"/>
  </r>
  <r>
    <s v="Office Supplies"/>
    <s v="Binders"/>
    <x v="316"/>
    <n v="1088.7919999999999"/>
    <n v="4"/>
    <n v="0.8"/>
    <n v="-1850.9464"/>
    <n v="2016"/>
    <n v="8"/>
  </r>
  <r>
    <s v="Furniture"/>
    <s v="Chairs"/>
    <x v="629"/>
    <n v="544.00800000000004"/>
    <n v="3"/>
    <n v="0.2"/>
    <n v="40.800600000000003"/>
    <e v="#VALUE!"/>
    <e v="#VALUE!"/>
  </r>
  <r>
    <s v="Office Supplies"/>
    <s v="Binders"/>
    <x v="256"/>
    <n v="1.8720000000000001"/>
    <n v="3"/>
    <n v="0.7"/>
    <n v="-1.4352"/>
    <e v="#VALUE!"/>
    <e v="#VALUE!"/>
  </r>
  <r>
    <s v="Furniture"/>
    <s v="Chairs"/>
    <x v="407"/>
    <n v="854.35199999999998"/>
    <n v="3"/>
    <n v="0.2"/>
    <n v="10.679399999999999"/>
    <e v="#VALUE!"/>
    <e v="#VALUE!"/>
  </r>
  <r>
    <s v="Office Supplies"/>
    <s v="Storage"/>
    <x v="872"/>
    <n v="593.56799999999998"/>
    <n v="2"/>
    <n v="0.2"/>
    <n v="0"/>
    <e v="#VALUE!"/>
    <e v="#VALUE!"/>
  </r>
  <r>
    <s v="Office Supplies"/>
    <s v="Storage"/>
    <x v="426"/>
    <n v="338.04"/>
    <n v="3"/>
    <n v="0.2"/>
    <n v="-33.804000000000002"/>
    <e v="#VALUE!"/>
    <e v="#VALUE!"/>
  </r>
  <r>
    <s v="Technology"/>
    <s v="Phones"/>
    <x v="704"/>
    <n v="271.95999999999998"/>
    <n v="5"/>
    <n v="0.2"/>
    <n v="16.997499999999999"/>
    <n v="2017"/>
    <n v="1"/>
  </r>
  <r>
    <s v="Office Supplies"/>
    <s v="Storage"/>
    <x v="602"/>
    <n v="11.21"/>
    <n v="1"/>
    <n v="0"/>
    <n v="3.363"/>
    <e v="#VALUE!"/>
    <e v="#VALUE!"/>
  </r>
  <r>
    <s v="Office Supplies"/>
    <s v="Binders"/>
    <x v="315"/>
    <n v="9.1440000000000001"/>
    <n v="3"/>
    <n v="0.2"/>
    <n v="3.2004000000000001"/>
    <e v="#VALUE!"/>
    <e v="#VALUE!"/>
  </r>
  <r>
    <s v="Office Supplies"/>
    <s v="Fasteners"/>
    <x v="132"/>
    <n v="14.07"/>
    <n v="7"/>
    <n v="0"/>
    <n v="6.8943000000000003"/>
    <e v="#VALUE!"/>
    <e v="#VALUE!"/>
  </r>
  <r>
    <s v="Office Supplies"/>
    <s v="Art"/>
    <x v="873"/>
    <n v="41.86"/>
    <n v="7"/>
    <n v="0"/>
    <n v="10.465"/>
    <e v="#VALUE!"/>
    <e v="#VALUE!"/>
  </r>
  <r>
    <s v="Office Supplies"/>
    <s v="Binders"/>
    <x v="874"/>
    <n v="8.5440000000000005"/>
    <n v="2"/>
    <n v="0.2"/>
    <n v="2.8835999999999999"/>
    <e v="#VALUE!"/>
    <e v="#VALUE!"/>
  </r>
  <r>
    <s v="Furniture"/>
    <s v="Bookcases"/>
    <x v="200"/>
    <n v="579.13599999999997"/>
    <n v="4"/>
    <n v="0.2"/>
    <n v="21.717600000000001"/>
    <e v="#VALUE!"/>
    <e v="#VALUE!"/>
  </r>
  <r>
    <s v="Furniture"/>
    <s v="Chairs"/>
    <x v="212"/>
    <n v="141.37200000000001"/>
    <n v="2"/>
    <n v="0.3"/>
    <n v="-48.470399999999998"/>
    <n v="2017"/>
    <n v="9"/>
  </r>
  <r>
    <s v="Office Supplies"/>
    <s v="Binders"/>
    <x v="875"/>
    <n v="3.036"/>
    <n v="2"/>
    <n v="0.7"/>
    <n v="-2.3275999999999999"/>
    <n v="2017"/>
    <n v="9"/>
  </r>
  <r>
    <s v="Office Supplies"/>
    <s v="Binders"/>
    <x v="491"/>
    <n v="4.5030000000000001"/>
    <n v="1"/>
    <n v="0.7"/>
    <n v="-3.6023999999999998"/>
    <n v="2017"/>
    <n v="9"/>
  </r>
  <r>
    <s v="Office Supplies"/>
    <s v="Art"/>
    <x v="242"/>
    <n v="4.6719999999999997"/>
    <n v="1"/>
    <n v="0.2"/>
    <n v="1.5768"/>
    <n v="2017"/>
    <n v="9"/>
  </r>
  <r>
    <s v="Technology"/>
    <s v="Accessories"/>
    <x v="241"/>
    <n v="95.88"/>
    <n v="3"/>
    <n v="0.2"/>
    <n v="28.763999999999999"/>
    <n v="2017"/>
    <n v="9"/>
  </r>
  <r>
    <s v="Furniture"/>
    <s v="Furnishings"/>
    <x v="876"/>
    <n v="17.024000000000001"/>
    <n v="2"/>
    <n v="0.2"/>
    <n v="1.7023999999999999"/>
    <n v="2017"/>
    <n v="9"/>
  </r>
  <r>
    <s v="Technology"/>
    <s v="Accessories"/>
    <x v="619"/>
    <n v="258.69600000000003"/>
    <n v="3"/>
    <n v="0.2"/>
    <n v="64.674000000000007"/>
    <n v="2017"/>
    <n v="9"/>
  </r>
  <r>
    <s v="Technology"/>
    <s v="Phones"/>
    <x v="877"/>
    <n v="1931.9580000000001"/>
    <n v="7"/>
    <n v="0.4"/>
    <n v="-386.39159999999998"/>
    <n v="2017"/>
    <n v="9"/>
  </r>
  <r>
    <s v="Office Supplies"/>
    <s v="Storage"/>
    <x v="17"/>
    <n v="249.75"/>
    <n v="9"/>
    <n v="0"/>
    <n v="44.954999999999998"/>
    <n v="2014"/>
    <n v="12"/>
  </r>
  <r>
    <s v="Technology"/>
    <s v="Phones"/>
    <x v="878"/>
    <n v="255.93600000000001"/>
    <n v="8"/>
    <n v="0.2"/>
    <n v="28.7928"/>
    <n v="2014"/>
    <n v="12"/>
  </r>
  <r>
    <s v="Furniture"/>
    <s v="Furnishings"/>
    <x v="766"/>
    <n v="113.79"/>
    <n v="3"/>
    <n v="0"/>
    <n v="20.482199999999999"/>
    <n v="2016"/>
    <n v="4"/>
  </r>
  <r>
    <s v="Technology"/>
    <s v="Accessories"/>
    <x v="476"/>
    <n v="78.150000000000006"/>
    <n v="1"/>
    <n v="0"/>
    <n v="34.386000000000003"/>
    <n v="2016"/>
    <n v="4"/>
  </r>
  <r>
    <s v="Office Supplies"/>
    <s v="Binders"/>
    <x v="864"/>
    <n v="1.728"/>
    <n v="1"/>
    <n v="0.2"/>
    <n v="0.6048"/>
    <n v="2016"/>
    <n v="4"/>
  </r>
  <r>
    <s v="Office Supplies"/>
    <s v="Paper"/>
    <x v="33"/>
    <n v="40.56"/>
    <n v="4"/>
    <n v="0"/>
    <n v="19.874400000000001"/>
    <n v="2016"/>
    <n v="4"/>
  </r>
  <r>
    <s v="Office Supplies"/>
    <s v="Storage"/>
    <x v="879"/>
    <n v="182.94"/>
    <n v="3"/>
    <n v="0"/>
    <n v="3.6587999999999998"/>
    <n v="2016"/>
    <n v="4"/>
  </r>
  <r>
    <s v="Office Supplies"/>
    <s v="Storage"/>
    <x v="880"/>
    <n v="193.86"/>
    <n v="2"/>
    <n v="0"/>
    <n v="11.631600000000001"/>
    <n v="2016"/>
    <n v="4"/>
  </r>
  <r>
    <s v="Office Supplies"/>
    <s v="Envelopes"/>
    <x v="588"/>
    <n v="15.28"/>
    <n v="2"/>
    <n v="0"/>
    <n v="7.4871999999999996"/>
    <n v="2017"/>
    <n v="6"/>
  </r>
  <r>
    <s v="Furniture"/>
    <s v="Furnishings"/>
    <x v="698"/>
    <n v="8.73"/>
    <n v="1"/>
    <n v="0"/>
    <n v="2.9681999999999999"/>
    <n v="2017"/>
    <n v="6"/>
  </r>
  <r>
    <s v="Office Supplies"/>
    <s v="Art"/>
    <x v="881"/>
    <n v="5.68"/>
    <n v="2"/>
    <n v="0"/>
    <n v="1.7607999999999999"/>
    <n v="2017"/>
    <n v="6"/>
  </r>
  <r>
    <s v="Office Supplies"/>
    <s v="Art"/>
    <x v="382"/>
    <n v="2.78"/>
    <n v="2"/>
    <n v="0"/>
    <n v="0.7228"/>
    <e v="#VALUE!"/>
    <e v="#VALUE!"/>
  </r>
  <r>
    <s v="Office Supplies"/>
    <s v="Envelopes"/>
    <x v="882"/>
    <n v="79.959999999999994"/>
    <n v="2"/>
    <n v="0"/>
    <n v="35.981999999999999"/>
    <e v="#VALUE!"/>
    <e v="#VALUE!"/>
  </r>
  <r>
    <s v="Technology"/>
    <s v="Copiers"/>
    <x v="883"/>
    <n v="839.98800000000006"/>
    <n v="2"/>
    <n v="0.4"/>
    <n v="69.998999999999995"/>
    <e v="#VALUE!"/>
    <e v="#VALUE!"/>
  </r>
  <r>
    <s v="Furniture"/>
    <s v="Furnishings"/>
    <x v="884"/>
    <n v="47.951999999999998"/>
    <n v="3"/>
    <n v="0.2"/>
    <n v="13.786199999999999"/>
    <e v="#VALUE!"/>
    <e v="#VALUE!"/>
  </r>
  <r>
    <s v="Office Supplies"/>
    <s v="Binders"/>
    <x v="691"/>
    <n v="37.424999999999997"/>
    <n v="5"/>
    <n v="0.7"/>
    <n v="-29.94"/>
    <e v="#VALUE!"/>
    <e v="#VALUE!"/>
  </r>
  <r>
    <s v="Furniture"/>
    <s v="Furnishings"/>
    <x v="885"/>
    <n v="63.968000000000004"/>
    <n v="2"/>
    <n v="0.2"/>
    <n v="0"/>
    <e v="#VALUE!"/>
    <e v="#VALUE!"/>
  </r>
  <r>
    <s v="Furniture"/>
    <s v="Furnishings"/>
    <x v="568"/>
    <n v="165.048"/>
    <n v="3"/>
    <n v="0.2"/>
    <n v="41.262"/>
    <e v="#VALUE!"/>
    <e v="#VALUE!"/>
  </r>
  <r>
    <s v="Furniture"/>
    <s v="Furnishings"/>
    <x v="886"/>
    <n v="12.35"/>
    <n v="1"/>
    <n v="0"/>
    <n v="5.4340000000000002"/>
    <n v="2014"/>
    <n v="11"/>
  </r>
  <r>
    <s v="Office Supplies"/>
    <s v="Art"/>
    <x v="887"/>
    <n v="40.97"/>
    <n v="1"/>
    <n v="0"/>
    <n v="10.652200000000001"/>
    <n v="2014"/>
    <n v="11"/>
  </r>
  <r>
    <s v="Office Supplies"/>
    <s v="Fasteners"/>
    <x v="271"/>
    <n v="22.96"/>
    <n v="2"/>
    <n v="0"/>
    <n v="10.7912"/>
    <n v="2014"/>
    <n v="11"/>
  </r>
  <r>
    <s v="Technology"/>
    <s v="Phones"/>
    <x v="888"/>
    <n v="22"/>
    <n v="4"/>
    <n v="0"/>
    <n v="5.5"/>
    <e v="#VALUE!"/>
    <e v="#VALUE!"/>
  </r>
  <r>
    <s v="Office Supplies"/>
    <s v="Binders"/>
    <x v="889"/>
    <n v="398.35199999999998"/>
    <n v="3"/>
    <n v="0.2"/>
    <n v="124.485"/>
    <e v="#VALUE!"/>
    <e v="#VALUE!"/>
  </r>
  <r>
    <s v="Office Supplies"/>
    <s v="Fasteners"/>
    <x v="52"/>
    <n v="8.7200000000000006"/>
    <n v="4"/>
    <n v="0"/>
    <n v="3.5752000000000002"/>
    <e v="#VALUE!"/>
    <e v="#VALUE!"/>
  </r>
  <r>
    <s v="Office Supplies"/>
    <s v="Envelopes"/>
    <x v="890"/>
    <n v="48.69"/>
    <n v="9"/>
    <n v="0"/>
    <n v="23.8581"/>
    <e v="#VALUE!"/>
    <e v="#VALUE!"/>
  </r>
  <r>
    <s v="Furniture"/>
    <s v="Tables"/>
    <x v="891"/>
    <n v="764.68799999999999"/>
    <n v="6"/>
    <n v="0.2"/>
    <n v="95.585999999999999"/>
    <n v="2014"/>
    <n v="12"/>
  </r>
  <r>
    <s v="Furniture"/>
    <s v="Tables"/>
    <x v="216"/>
    <n v="3610.848"/>
    <n v="12"/>
    <n v="0.2"/>
    <n v="135.4068"/>
    <n v="2014"/>
    <n v="12"/>
  </r>
  <r>
    <s v="Furniture"/>
    <s v="Bookcases"/>
    <x v="892"/>
    <n v="254.97450000000001"/>
    <n v="3"/>
    <n v="0.15"/>
    <n v="11.998799999999999"/>
    <n v="2014"/>
    <n v="12"/>
  </r>
  <r>
    <s v="Office Supplies"/>
    <s v="Art"/>
    <x v="772"/>
    <n v="38.82"/>
    <n v="6"/>
    <n v="0"/>
    <n v="17.469000000000001"/>
    <e v="#VALUE!"/>
    <e v="#VALUE!"/>
  </r>
  <r>
    <s v="Furniture"/>
    <s v="Chairs"/>
    <x v="893"/>
    <n v="1141.9380000000001"/>
    <n v="9"/>
    <n v="0.1"/>
    <n v="139.5702"/>
    <e v="#VALUE!"/>
    <e v="#VALUE!"/>
  </r>
  <r>
    <s v="Office Supplies"/>
    <s v="Appliances"/>
    <x v="165"/>
    <n v="1704.56"/>
    <n v="13"/>
    <n v="0"/>
    <n v="511.36799999999999"/>
    <e v="#VALUE!"/>
    <e v="#VALUE!"/>
  </r>
  <r>
    <s v="Office Supplies"/>
    <s v="Art"/>
    <x v="894"/>
    <n v="3.2"/>
    <n v="2"/>
    <n v="0"/>
    <n v="1.3759999999999999"/>
    <e v="#VALUE!"/>
    <e v="#VALUE!"/>
  </r>
  <r>
    <s v="Technology"/>
    <s v="Phones"/>
    <x v="895"/>
    <n v="1099.96"/>
    <n v="4"/>
    <n v="0"/>
    <n v="285.9896"/>
    <n v="2015"/>
    <n v="4"/>
  </r>
  <r>
    <s v="Office Supplies"/>
    <s v="Art"/>
    <x v="686"/>
    <n v="5.2480000000000002"/>
    <n v="2"/>
    <n v="0.2"/>
    <n v="0.59040000000000004"/>
    <n v="2017"/>
    <n v="10"/>
  </r>
  <r>
    <s v="Technology"/>
    <s v="Phones"/>
    <x v="424"/>
    <n v="35.909999999999997"/>
    <n v="3"/>
    <n v="0.4"/>
    <n v="-8.3789999999999996"/>
    <n v="2017"/>
    <n v="10"/>
  </r>
  <r>
    <s v="Furniture"/>
    <s v="Furnishings"/>
    <x v="896"/>
    <n v="6.6959999999999997"/>
    <n v="1"/>
    <n v="0.2"/>
    <n v="0.50219999999999998"/>
    <n v="2017"/>
    <n v="10"/>
  </r>
  <r>
    <s v="Furniture"/>
    <s v="Furnishings"/>
    <x v="897"/>
    <n v="43.872"/>
    <n v="2"/>
    <n v="0.2"/>
    <n v="11.516400000000001"/>
    <n v="2017"/>
    <n v="10"/>
  </r>
  <r>
    <s v="Office Supplies"/>
    <s v="Binders"/>
    <x v="582"/>
    <n v="27.882000000000001"/>
    <n v="3"/>
    <n v="0.7"/>
    <n v="-20.4468"/>
    <e v="#VALUE!"/>
    <e v="#VALUE!"/>
  </r>
  <r>
    <s v="Office Supplies"/>
    <s v="Storage"/>
    <x v="898"/>
    <n v="540.048"/>
    <n v="3"/>
    <n v="0.2"/>
    <n v="-47.254199999999997"/>
    <e v="#VALUE!"/>
    <e v="#VALUE!"/>
  </r>
  <r>
    <s v="Technology"/>
    <s v="Accessories"/>
    <x v="241"/>
    <n v="255.68"/>
    <n v="8"/>
    <n v="0.2"/>
    <n v="76.703999999999994"/>
    <e v="#VALUE!"/>
    <e v="#VALUE!"/>
  </r>
  <r>
    <s v="Technology"/>
    <s v="Phones"/>
    <x v="899"/>
    <n v="863.88"/>
    <n v="3"/>
    <n v="0.2"/>
    <n v="107.985"/>
    <e v="#VALUE!"/>
    <e v="#VALUE!"/>
  </r>
  <r>
    <s v="Office Supplies"/>
    <s v="Binders"/>
    <x v="900"/>
    <n v="17.616"/>
    <n v="4"/>
    <n v="0.7"/>
    <n v="-14.0928"/>
    <e v="#VALUE!"/>
    <e v="#VALUE!"/>
  </r>
  <r>
    <s v="Office Supplies"/>
    <s v="Binders"/>
    <x v="24"/>
    <n v="17.472000000000001"/>
    <n v="3"/>
    <n v="0.2"/>
    <n v="6.3335999999999997"/>
    <n v="2017"/>
    <n v="7"/>
  </r>
  <r>
    <s v="Technology"/>
    <s v="Phones"/>
    <x v="140"/>
    <n v="69.900000000000006"/>
    <n v="2"/>
    <n v="0"/>
    <n v="18.873000000000001"/>
    <n v="2016"/>
    <n v="1"/>
  </r>
  <r>
    <s v="Furniture"/>
    <s v="Furnishings"/>
    <x v="896"/>
    <n v="41.85"/>
    <n v="5"/>
    <n v="0"/>
    <n v="10.881"/>
    <n v="2016"/>
    <n v="1"/>
  </r>
  <r>
    <s v="Office Supplies"/>
    <s v="Art"/>
    <x v="901"/>
    <n v="6.57"/>
    <n v="3"/>
    <n v="0"/>
    <n v="1.7739"/>
    <n v="2017"/>
    <n v="2"/>
  </r>
  <r>
    <s v="Office Supplies"/>
    <s v="Storage"/>
    <x v="385"/>
    <n v="142.86000000000001"/>
    <n v="1"/>
    <n v="0"/>
    <n v="41.429400000000001"/>
    <e v="#VALUE!"/>
    <e v="#VALUE!"/>
  </r>
  <r>
    <s v="Furniture"/>
    <s v="Chairs"/>
    <x v="64"/>
    <n v="292.27199999999999"/>
    <n v="6"/>
    <n v="0.2"/>
    <n v="18.266999999999999"/>
    <e v="#VALUE!"/>
    <e v="#VALUE!"/>
  </r>
  <r>
    <s v="Furniture"/>
    <s v="Furnishings"/>
    <x v="391"/>
    <n v="29.327999999999999"/>
    <n v="3"/>
    <n v="0.2"/>
    <n v="3.6659999999999999"/>
    <e v="#VALUE!"/>
    <e v="#VALUE!"/>
  </r>
  <r>
    <s v="Office Supplies"/>
    <s v="Paper"/>
    <x v="902"/>
    <n v="12.48"/>
    <n v="2"/>
    <n v="0"/>
    <n v="5.6159999999999997"/>
    <n v="2017"/>
    <n v="4"/>
  </r>
  <r>
    <s v="Office Supplies"/>
    <s v="Storage"/>
    <x v="903"/>
    <n v="102.336"/>
    <n v="4"/>
    <n v="0.2"/>
    <n v="-12.792"/>
    <e v="#VALUE!"/>
    <e v="#VALUE!"/>
  </r>
  <r>
    <s v="Office Supplies"/>
    <s v="Appliances"/>
    <x v="722"/>
    <n v="48.792000000000002"/>
    <n v="3"/>
    <n v="0.8"/>
    <n v="-126.8592"/>
    <e v="#VALUE!"/>
    <e v="#VALUE!"/>
  </r>
  <r>
    <s v="Office Supplies"/>
    <s v="Binders"/>
    <x v="904"/>
    <n v="44.847999999999999"/>
    <n v="8"/>
    <n v="0.8"/>
    <n v="-67.272000000000006"/>
    <e v="#VALUE!"/>
    <e v="#VALUE!"/>
  </r>
  <r>
    <s v="Office Supplies"/>
    <s v="Paper"/>
    <x v="745"/>
    <n v="10.368"/>
    <n v="2"/>
    <n v="0.2"/>
    <n v="3.6288"/>
    <e v="#VALUE!"/>
    <e v="#VALUE!"/>
  </r>
  <r>
    <s v="Furniture"/>
    <s v="Chairs"/>
    <x v="905"/>
    <n v="388.43"/>
    <n v="5"/>
    <n v="0.3"/>
    <n v="-88.784000000000006"/>
    <e v="#VALUE!"/>
    <e v="#VALUE!"/>
  </r>
  <r>
    <s v="Office Supplies"/>
    <s v="Paper"/>
    <x v="99"/>
    <n v="14.352"/>
    <n v="3"/>
    <n v="0.2"/>
    <n v="5.2026000000000003"/>
    <e v="#VALUE!"/>
    <e v="#VALUE!"/>
  </r>
  <r>
    <s v="Technology"/>
    <s v="Accessories"/>
    <x v="906"/>
    <n v="63.991999999999997"/>
    <n v="1"/>
    <n v="0.2"/>
    <n v="-7.1990999999999996"/>
    <e v="#VALUE!"/>
    <e v="#VALUE!"/>
  </r>
  <r>
    <s v="Office Supplies"/>
    <s v="Art"/>
    <x v="907"/>
    <n v="86.352000000000004"/>
    <n v="3"/>
    <n v="0.2"/>
    <n v="5.3970000000000002"/>
    <n v="2016"/>
    <n v="2"/>
  </r>
  <r>
    <s v="Technology"/>
    <s v="Accessories"/>
    <x v="908"/>
    <n v="32.97"/>
    <n v="3"/>
    <n v="0"/>
    <n v="12.8583"/>
    <n v="2014"/>
    <n v="8"/>
  </r>
  <r>
    <s v="Technology"/>
    <s v="Accessories"/>
    <x v="909"/>
    <n v="83.88"/>
    <n v="4"/>
    <n v="0"/>
    <n v="30.1968"/>
    <n v="2014"/>
    <n v="8"/>
  </r>
  <r>
    <s v="Technology"/>
    <s v="Phones"/>
    <x v="910"/>
    <n v="278.39999999999998"/>
    <n v="3"/>
    <n v="0"/>
    <n v="80.736000000000004"/>
    <n v="2016"/>
    <n v="5"/>
  </r>
  <r>
    <s v="Office Supplies"/>
    <s v="Labels"/>
    <x v="911"/>
    <n v="15.12"/>
    <n v="3"/>
    <n v="0.2"/>
    <n v="4.9139999999999997"/>
    <n v="2017"/>
    <n v="9"/>
  </r>
  <r>
    <s v="Office Supplies"/>
    <s v="Binders"/>
    <x v="912"/>
    <n v="17.43"/>
    <n v="1"/>
    <n v="0.7"/>
    <n v="-13.363"/>
    <n v="2017"/>
    <n v="9"/>
  </r>
  <r>
    <s v="Office Supplies"/>
    <s v="Paper"/>
    <x v="913"/>
    <n v="251.64"/>
    <n v="3"/>
    <n v="0.2"/>
    <n v="88.073999999999998"/>
    <n v="2017"/>
    <n v="9"/>
  </r>
  <r>
    <s v="Office Supplies"/>
    <s v="Binders"/>
    <x v="914"/>
    <n v="2.7719999999999998"/>
    <n v="7"/>
    <n v="0.8"/>
    <n v="-4.851"/>
    <n v="2015"/>
    <n v="6"/>
  </r>
  <r>
    <s v="Office Supplies"/>
    <s v="Storage"/>
    <x v="384"/>
    <n v="14.9"/>
    <n v="5"/>
    <n v="0"/>
    <n v="1.0429999999999999"/>
    <e v="#VALUE!"/>
    <e v="#VALUE!"/>
  </r>
  <r>
    <s v="Office Supplies"/>
    <s v="Art"/>
    <x v="915"/>
    <n v="15.48"/>
    <n v="3"/>
    <n v="0"/>
    <n v="4.4892000000000003"/>
    <n v="2015"/>
    <n v="4"/>
  </r>
  <r>
    <s v="Furniture"/>
    <s v="Furnishings"/>
    <x v="63"/>
    <n v="39.880000000000003"/>
    <n v="2"/>
    <n v="0"/>
    <n v="11.166399999999999"/>
    <e v="#VALUE!"/>
    <e v="#VALUE!"/>
  </r>
  <r>
    <s v="Office Supplies"/>
    <s v="Binders"/>
    <x v="536"/>
    <n v="12.192"/>
    <n v="4"/>
    <n v="0.2"/>
    <n v="4.1147999999999998"/>
    <e v="#VALUE!"/>
    <e v="#VALUE!"/>
  </r>
  <r>
    <s v="Office Supplies"/>
    <s v="Art"/>
    <x v="916"/>
    <n v="20.82"/>
    <n v="3"/>
    <n v="0"/>
    <n v="7.4951999999999996"/>
    <e v="#VALUE!"/>
    <e v="#VALUE!"/>
  </r>
  <r>
    <s v="Office Supplies"/>
    <s v="Binders"/>
    <x v="917"/>
    <n v="13.215999999999999"/>
    <n v="4"/>
    <n v="0.2"/>
    <n v="4.4603999999999999"/>
    <n v="2016"/>
    <n v="10"/>
  </r>
  <r>
    <s v="Office Supplies"/>
    <s v="Paper"/>
    <x v="854"/>
    <n v="32.4"/>
    <n v="5"/>
    <n v="0"/>
    <n v="15.552"/>
    <n v="2016"/>
    <n v="10"/>
  </r>
  <r>
    <s v="Office Supplies"/>
    <s v="Supplies"/>
    <x v="134"/>
    <n v="32.94"/>
    <n v="3"/>
    <n v="0"/>
    <n v="9.2232000000000003"/>
    <e v="#VALUE!"/>
    <e v="#VALUE!"/>
  </r>
  <r>
    <s v="Office Supplies"/>
    <s v="Paper"/>
    <x v="918"/>
    <n v="114.2"/>
    <n v="5"/>
    <n v="0"/>
    <n v="52.531999999999996"/>
    <e v="#VALUE!"/>
    <e v="#VALUE!"/>
  </r>
  <r>
    <s v="Office Supplies"/>
    <s v="Labels"/>
    <x v="85"/>
    <n v="3.08"/>
    <n v="1"/>
    <n v="0"/>
    <n v="1.4783999999999999"/>
    <e v="#VALUE!"/>
    <e v="#VALUE!"/>
  </r>
  <r>
    <s v="Office Supplies"/>
    <s v="Appliances"/>
    <x v="722"/>
    <n v="845.72799999999995"/>
    <n v="13"/>
    <n v="0.2"/>
    <n v="84.572800000000001"/>
    <e v="#VALUE!"/>
    <e v="#VALUE!"/>
  </r>
  <r>
    <s v="Office Supplies"/>
    <s v="Binders"/>
    <x v="530"/>
    <n v="13.904"/>
    <n v="2"/>
    <n v="0.2"/>
    <n v="4.5187999999999997"/>
    <e v="#VALUE!"/>
    <e v="#VALUE!"/>
  </r>
  <r>
    <s v="Office Supplies"/>
    <s v="Binders"/>
    <x v="919"/>
    <n v="20.72"/>
    <n v="2"/>
    <n v="0.2"/>
    <n v="6.4749999999999996"/>
    <e v="#VALUE!"/>
    <e v="#VALUE!"/>
  </r>
  <r>
    <s v="Technology"/>
    <s v="Phones"/>
    <x v="462"/>
    <n v="114.95"/>
    <n v="5"/>
    <n v="0"/>
    <n v="2.2989999999999999"/>
    <n v="2016"/>
    <n v="8"/>
  </r>
  <r>
    <s v="Office Supplies"/>
    <s v="Storage"/>
    <x v="147"/>
    <n v="26.96"/>
    <n v="2"/>
    <n v="0"/>
    <n v="7.0095999999999998"/>
    <n v="2015"/>
    <n v="4"/>
  </r>
  <r>
    <s v="Furniture"/>
    <s v="Furnishings"/>
    <x v="35"/>
    <n v="572.76"/>
    <n v="6"/>
    <n v="0"/>
    <n v="166.10040000000001"/>
    <e v="#VALUE!"/>
    <e v="#VALUE!"/>
  </r>
  <r>
    <s v="Furniture"/>
    <s v="Furnishings"/>
    <x v="35"/>
    <n v="286.38"/>
    <n v="3"/>
    <n v="0"/>
    <n v="83.050200000000004"/>
    <e v="#VALUE!"/>
    <e v="#VALUE!"/>
  </r>
  <r>
    <s v="Furniture"/>
    <s v="Bookcases"/>
    <x v="920"/>
    <n v="61.96"/>
    <n v="2"/>
    <n v="0"/>
    <n v="4.3372000000000002"/>
    <e v="#VALUE!"/>
    <e v="#VALUE!"/>
  </r>
  <r>
    <s v="Furniture"/>
    <s v="Furnishings"/>
    <x v="921"/>
    <n v="23.99"/>
    <n v="1"/>
    <n v="0"/>
    <n v="5.5176999999999996"/>
    <n v="2017"/>
    <n v="3"/>
  </r>
  <r>
    <s v="Technology"/>
    <s v="Phones"/>
    <x v="664"/>
    <n v="287.97000000000003"/>
    <n v="3"/>
    <n v="0"/>
    <n v="77.751900000000006"/>
    <n v="2017"/>
    <n v="3"/>
  </r>
  <r>
    <s v="Technology"/>
    <s v="Phones"/>
    <x v="922"/>
    <n v="419.94400000000002"/>
    <n v="7"/>
    <n v="0.2"/>
    <n v="52.493000000000002"/>
    <e v="#VALUE!"/>
    <e v="#VALUE!"/>
  </r>
  <r>
    <s v="Office Supplies"/>
    <s v="Paper"/>
    <x v="482"/>
    <n v="46.76"/>
    <n v="7"/>
    <n v="0"/>
    <n v="22.444800000000001"/>
    <e v="#VALUE!"/>
    <e v="#VALUE!"/>
  </r>
  <r>
    <s v="Office Supplies"/>
    <s v="Binders"/>
    <x v="776"/>
    <n v="17.712"/>
    <n v="3"/>
    <n v="0.2"/>
    <n v="6.4206000000000003"/>
    <e v="#VALUE!"/>
    <e v="#VALUE!"/>
  </r>
  <r>
    <s v="Office Supplies"/>
    <s v="Appliances"/>
    <x v="923"/>
    <n v="21.78"/>
    <n v="2"/>
    <n v="0"/>
    <n v="5.6627999999999998"/>
    <e v="#VALUE!"/>
    <e v="#VALUE!"/>
  </r>
  <r>
    <s v="Office Supplies"/>
    <s v="Storage"/>
    <x v="399"/>
    <n v="161.94"/>
    <n v="3"/>
    <n v="0"/>
    <n v="9.7164000000000001"/>
    <e v="#VALUE!"/>
    <e v="#VALUE!"/>
  </r>
  <r>
    <s v="Furniture"/>
    <s v="Chairs"/>
    <x v="924"/>
    <n v="161.56800000000001"/>
    <n v="2"/>
    <n v="0.2"/>
    <n v="-8.0784000000000002"/>
    <e v="#VALUE!"/>
    <e v="#VALUE!"/>
  </r>
  <r>
    <s v="Office Supplies"/>
    <s v="Labels"/>
    <x v="925"/>
    <n v="3.69"/>
    <n v="1"/>
    <n v="0"/>
    <n v="1.7343"/>
    <n v="2016"/>
    <n v="9"/>
  </r>
  <r>
    <s v="Office Supplies"/>
    <s v="Labels"/>
    <x v="926"/>
    <n v="122.12"/>
    <n v="4"/>
    <n v="0"/>
    <n v="56.175199999999997"/>
    <n v="2016"/>
    <n v="9"/>
  </r>
  <r>
    <s v="Furniture"/>
    <s v="Chairs"/>
    <x v="637"/>
    <n v="155.37200000000001"/>
    <n v="2"/>
    <n v="0.3"/>
    <n v="-13.317600000000001"/>
    <e v="#VALUE!"/>
    <e v="#VALUE!"/>
  </r>
  <r>
    <s v="Office Supplies"/>
    <s v="Paper"/>
    <x v="927"/>
    <n v="38.880000000000003"/>
    <n v="6"/>
    <n v="0"/>
    <n v="18.662400000000002"/>
    <e v="#VALUE!"/>
    <e v="#VALUE!"/>
  </r>
  <r>
    <s v="Furniture"/>
    <s v="Furnishings"/>
    <x v="928"/>
    <n v="183.84"/>
    <n v="8"/>
    <n v="0"/>
    <n v="62.505600000000001"/>
    <e v="#VALUE!"/>
    <e v="#VALUE!"/>
  </r>
  <r>
    <s v="Office Supplies"/>
    <s v="Supplies"/>
    <x v="413"/>
    <n v="579.29999999999995"/>
    <n v="5"/>
    <n v="0"/>
    <n v="28.965"/>
    <e v="#VALUE!"/>
    <e v="#VALUE!"/>
  </r>
  <r>
    <s v="Technology"/>
    <s v="Accessories"/>
    <x v="929"/>
    <n v="14.2"/>
    <n v="1"/>
    <n v="0.2"/>
    <n v="3.3725000000000001"/>
    <n v="2017"/>
    <n v="10"/>
  </r>
  <r>
    <s v="Technology"/>
    <s v="Phones"/>
    <x v="899"/>
    <n v="575.91999999999996"/>
    <n v="2"/>
    <n v="0.2"/>
    <n v="71.989999999999995"/>
    <n v="2014"/>
    <n v="1"/>
  </r>
  <r>
    <s v="Office Supplies"/>
    <s v="Binders"/>
    <x v="614"/>
    <n v="5.1840000000000002"/>
    <n v="6"/>
    <n v="0.7"/>
    <n v="-3.6288"/>
    <n v="2014"/>
    <n v="1"/>
  </r>
  <r>
    <s v="Office Supplies"/>
    <s v="Binders"/>
    <x v="699"/>
    <n v="5.2290000000000001"/>
    <n v="3"/>
    <n v="0.7"/>
    <n v="-4.1832000000000003"/>
    <n v="2017"/>
    <n v="3"/>
  </r>
  <r>
    <s v="Office Supplies"/>
    <s v="Storage"/>
    <x v="518"/>
    <n v="285.55200000000002"/>
    <n v="2"/>
    <n v="0.2"/>
    <n v="35.694000000000003"/>
    <n v="2017"/>
    <n v="3"/>
  </r>
  <r>
    <s v="Office Supplies"/>
    <s v="Appliances"/>
    <x v="930"/>
    <n v="72.8"/>
    <n v="5"/>
    <n v="0"/>
    <n v="19.655999999999999"/>
    <n v="2017"/>
    <n v="3"/>
  </r>
  <r>
    <s v="Office Supplies"/>
    <s v="Paper"/>
    <x v="931"/>
    <n v="10.816000000000001"/>
    <n v="4"/>
    <n v="0.2"/>
    <n v="3.5152000000000001"/>
    <n v="2017"/>
    <n v="9"/>
  </r>
  <r>
    <s v="Office Supplies"/>
    <s v="Storage"/>
    <x v="421"/>
    <n v="46.26"/>
    <n v="3"/>
    <n v="0"/>
    <n v="12.4902"/>
    <e v="#VALUE!"/>
    <e v="#VALUE!"/>
  </r>
  <r>
    <s v="Office Supplies"/>
    <s v="Binders"/>
    <x v="932"/>
    <n v="17.46"/>
    <n v="6"/>
    <n v="0.8"/>
    <n v="-30.555"/>
    <e v="#VALUE!"/>
    <e v="#VALUE!"/>
  </r>
  <r>
    <s v="Furniture"/>
    <s v="Furnishings"/>
    <x v="876"/>
    <n v="51.072000000000003"/>
    <n v="6"/>
    <n v="0.2"/>
    <n v="5.1071999999999997"/>
    <e v="#VALUE!"/>
    <e v="#VALUE!"/>
  </r>
  <r>
    <s v="Office Supplies"/>
    <s v="Paper"/>
    <x v="750"/>
    <n v="11.34"/>
    <n v="1"/>
    <n v="0"/>
    <n v="5.5566000000000004"/>
    <e v="#VALUE!"/>
    <e v="#VALUE!"/>
  </r>
  <r>
    <s v="Office Supplies"/>
    <s v="Art"/>
    <x v="933"/>
    <n v="87.92"/>
    <n v="4"/>
    <n v="0"/>
    <n v="26.376000000000001"/>
    <e v="#VALUE!"/>
    <e v="#VALUE!"/>
  </r>
  <r>
    <s v="Furniture"/>
    <s v="Furnishings"/>
    <x v="886"/>
    <n v="37.049999999999997"/>
    <n v="3"/>
    <n v="0"/>
    <n v="16.302"/>
    <e v="#VALUE!"/>
    <e v="#VALUE!"/>
  </r>
  <r>
    <s v="Technology"/>
    <s v="Phones"/>
    <x v="500"/>
    <n v="2.97"/>
    <n v="1"/>
    <n v="0.4"/>
    <n v="-0.64349999999999996"/>
    <n v="2017"/>
    <n v="2"/>
  </r>
  <r>
    <s v="Office Supplies"/>
    <s v="Storage"/>
    <x v="457"/>
    <n v="27.44"/>
    <n v="2"/>
    <n v="0.2"/>
    <n v="2.4009999999999998"/>
    <n v="2017"/>
    <n v="2"/>
  </r>
  <r>
    <s v="Office Supplies"/>
    <s v="Binders"/>
    <x v="749"/>
    <n v="1.08"/>
    <n v="3"/>
    <n v="0.8"/>
    <n v="-1.728"/>
    <e v="#VALUE!"/>
    <e v="#VALUE!"/>
  </r>
  <r>
    <s v="Office Supplies"/>
    <s v="Appliances"/>
    <x v="934"/>
    <n v="7.96"/>
    <n v="2"/>
    <n v="0.8"/>
    <n v="-13.93"/>
    <e v="#VALUE!"/>
    <e v="#VALUE!"/>
  </r>
  <r>
    <s v="Office Supplies"/>
    <s v="Binders"/>
    <x v="714"/>
    <n v="140.73599999999999"/>
    <n v="8"/>
    <n v="0.2"/>
    <n v="52.776000000000003"/>
    <n v="2014"/>
    <n v="6"/>
  </r>
  <r>
    <s v="Office Supplies"/>
    <s v="Storage"/>
    <x v="935"/>
    <n v="552.55999999999995"/>
    <n v="4"/>
    <n v="0"/>
    <n v="0"/>
    <e v="#VALUE!"/>
    <e v="#VALUE!"/>
  </r>
  <r>
    <s v="Furniture"/>
    <s v="Furnishings"/>
    <x v="896"/>
    <n v="25.11"/>
    <n v="3"/>
    <n v="0"/>
    <n v="6.5286"/>
    <n v="2017"/>
    <n v="2"/>
  </r>
  <r>
    <s v="Furniture"/>
    <s v="Furnishings"/>
    <x v="936"/>
    <n v="29.78"/>
    <n v="2"/>
    <n v="0"/>
    <n v="8.0405999999999995"/>
    <e v="#VALUE!"/>
    <e v="#VALUE!"/>
  </r>
  <r>
    <s v="Technology"/>
    <s v="Phones"/>
    <x v="937"/>
    <n v="677.58"/>
    <n v="3"/>
    <n v="0"/>
    <n v="176.17080000000001"/>
    <e v="#VALUE!"/>
    <e v="#VALUE!"/>
  </r>
  <r>
    <s v="Office Supplies"/>
    <s v="Paper"/>
    <x v="938"/>
    <n v="75.040000000000006"/>
    <n v="8"/>
    <n v="0"/>
    <n v="36.019199999999998"/>
    <e v="#VALUE!"/>
    <e v="#VALUE!"/>
  </r>
  <r>
    <s v="Technology"/>
    <s v="Machines"/>
    <x v="939"/>
    <n v="695.7"/>
    <n v="2"/>
    <n v="0.5"/>
    <n v="-27.827999999999999"/>
    <n v="2017"/>
    <n v="2"/>
  </r>
  <r>
    <s v="Office Supplies"/>
    <s v="Binders"/>
    <x v="858"/>
    <n v="15.66"/>
    <n v="5"/>
    <n v="0.7"/>
    <n v="-12.528"/>
    <n v="2017"/>
    <n v="2"/>
  </r>
  <r>
    <s v="Office Supplies"/>
    <s v="Binders"/>
    <x v="27"/>
    <n v="28.853999999999999"/>
    <n v="6"/>
    <n v="0.7"/>
    <n v="-21.159600000000001"/>
    <n v="2017"/>
    <n v="2"/>
  </r>
  <r>
    <s v="Office Supplies"/>
    <s v="Art"/>
    <x v="940"/>
    <n v="47.82"/>
    <n v="3"/>
    <n v="0"/>
    <n v="14.346"/>
    <e v="#VALUE!"/>
    <e v="#VALUE!"/>
  </r>
  <r>
    <s v="Office Supplies"/>
    <s v="Labels"/>
    <x v="941"/>
    <n v="13.05"/>
    <n v="5"/>
    <n v="0"/>
    <n v="6.0030000000000001"/>
    <e v="#VALUE!"/>
    <e v="#VALUE!"/>
  </r>
  <r>
    <s v="Office Supplies"/>
    <s v="Appliances"/>
    <x v="589"/>
    <n v="93.78"/>
    <n v="2"/>
    <n v="0"/>
    <n v="36.574199999999998"/>
    <e v="#VALUE!"/>
    <e v="#VALUE!"/>
  </r>
  <r>
    <s v="Office Supplies"/>
    <s v="Paper"/>
    <x v="942"/>
    <n v="47.18"/>
    <n v="7"/>
    <n v="0"/>
    <n v="23.59"/>
    <e v="#VALUE!"/>
    <e v="#VALUE!"/>
  </r>
  <r>
    <s v="Office Supplies"/>
    <s v="Art"/>
    <x v="943"/>
    <n v="19.68"/>
    <n v="6"/>
    <n v="0"/>
    <n v="5.7072000000000003"/>
    <e v="#VALUE!"/>
    <e v="#VALUE!"/>
  </r>
  <r>
    <s v="Office Supplies"/>
    <s v="Binders"/>
    <x v="944"/>
    <n v="53.4"/>
    <n v="10"/>
    <n v="0"/>
    <n v="25.097999999999999"/>
    <e v="#VALUE!"/>
    <e v="#VALUE!"/>
  </r>
  <r>
    <s v="Office Supplies"/>
    <s v="Binders"/>
    <x v="945"/>
    <n v="35.880000000000003"/>
    <n v="6"/>
    <n v="0"/>
    <n v="17.2224"/>
    <e v="#VALUE!"/>
    <e v="#VALUE!"/>
  </r>
  <r>
    <s v="Furniture"/>
    <s v="Chairs"/>
    <x v="809"/>
    <n v="258.279"/>
    <n v="3"/>
    <n v="0.3"/>
    <n v="-70.104299999999995"/>
    <n v="2014"/>
    <n v="3"/>
  </r>
  <r>
    <s v="Office Supplies"/>
    <s v="Storage"/>
    <x v="946"/>
    <n v="31.4"/>
    <n v="2"/>
    <n v="0"/>
    <n v="7.85"/>
    <e v="#VALUE!"/>
    <e v="#VALUE!"/>
  </r>
  <r>
    <s v="Technology"/>
    <s v="Phones"/>
    <x v="521"/>
    <n v="183.96"/>
    <n v="5"/>
    <n v="0.2"/>
    <n v="20.695499999999999"/>
    <n v="2017"/>
    <n v="4"/>
  </r>
  <r>
    <s v="Office Supplies"/>
    <s v="Paper"/>
    <x v="706"/>
    <n v="17.61"/>
    <n v="3"/>
    <n v="0"/>
    <n v="8.4527999999999999"/>
    <n v="2017"/>
    <n v="4"/>
  </r>
  <r>
    <s v="Furniture"/>
    <s v="Tables"/>
    <x v="216"/>
    <n v="300.904"/>
    <n v="1"/>
    <n v="0.2"/>
    <n v="11.283899999999999"/>
    <n v="2017"/>
    <n v="4"/>
  </r>
  <r>
    <s v="Office Supplies"/>
    <s v="Storage"/>
    <x v="197"/>
    <n v="220.77600000000001"/>
    <n v="3"/>
    <n v="0.2"/>
    <n v="-44.155200000000001"/>
    <n v="2014"/>
    <n v="5"/>
  </r>
  <r>
    <s v="Office Supplies"/>
    <s v="Storage"/>
    <x v="903"/>
    <n v="281.42399999999998"/>
    <n v="11"/>
    <n v="0.2"/>
    <n v="-35.177999999999997"/>
    <n v="2014"/>
    <n v="5"/>
  </r>
  <r>
    <s v="Office Supplies"/>
    <s v="Paper"/>
    <x v="947"/>
    <n v="79.14"/>
    <n v="3"/>
    <n v="0"/>
    <n v="36.404400000000003"/>
    <n v="2016"/>
    <n v="5"/>
  </r>
  <r>
    <s v="Furniture"/>
    <s v="Furnishings"/>
    <x v="527"/>
    <n v="1.988"/>
    <n v="1"/>
    <n v="0.6"/>
    <n v="-1.4413"/>
    <e v="#VALUE!"/>
    <e v="#VALUE!"/>
  </r>
  <r>
    <s v="Furniture"/>
    <s v="Chairs"/>
    <x v="948"/>
    <n v="145.56800000000001"/>
    <n v="2"/>
    <n v="0.2"/>
    <n v="0"/>
    <e v="#VALUE!"/>
    <e v="#VALUE!"/>
  </r>
  <r>
    <s v="Office Supplies"/>
    <s v="Art"/>
    <x v="666"/>
    <n v="123.256"/>
    <n v="7"/>
    <n v="0.2"/>
    <n v="9.2441999999999993"/>
    <e v="#VALUE!"/>
    <e v="#VALUE!"/>
  </r>
  <r>
    <s v="Office Supplies"/>
    <s v="Paper"/>
    <x v="949"/>
    <n v="23.68"/>
    <n v="4"/>
    <n v="0.2"/>
    <n v="7.4"/>
    <e v="#VALUE!"/>
    <e v="#VALUE!"/>
  </r>
  <r>
    <s v="Technology"/>
    <s v="Phones"/>
    <x v="950"/>
    <n v="309.57600000000002"/>
    <n v="4"/>
    <n v="0.4"/>
    <n v="-56.755600000000001"/>
    <e v="#VALUE!"/>
    <e v="#VALUE!"/>
  </r>
  <r>
    <s v="Office Supplies"/>
    <s v="Binders"/>
    <x v="624"/>
    <n v="38.387999999999998"/>
    <n v="14"/>
    <n v="0.7"/>
    <n v="-25.591999999999999"/>
    <n v="2017"/>
    <n v="10"/>
  </r>
  <r>
    <s v="Technology"/>
    <s v="Machines"/>
    <x v="951"/>
    <n v="95.994"/>
    <n v="2"/>
    <n v="0.7"/>
    <n v="-63.996000000000002"/>
    <n v="2017"/>
    <n v="10"/>
  </r>
  <r>
    <s v="Technology"/>
    <s v="Accessories"/>
    <x v="952"/>
    <n v="239.952"/>
    <n v="6"/>
    <n v="0.2"/>
    <n v="-35.992800000000003"/>
    <n v="2017"/>
    <n v="10"/>
  </r>
  <r>
    <s v="Technology"/>
    <s v="Phones"/>
    <x v="203"/>
    <n v="201.584"/>
    <n v="2"/>
    <n v="0.2"/>
    <n v="15.1188"/>
    <n v="2017"/>
    <n v="10"/>
  </r>
  <r>
    <s v="Furniture"/>
    <s v="Chairs"/>
    <x v="299"/>
    <n v="899.13599999999997"/>
    <n v="4"/>
    <n v="0.2"/>
    <n v="-146.1096"/>
    <n v="2017"/>
    <n v="10"/>
  </r>
  <r>
    <s v="Furniture"/>
    <s v="Furnishings"/>
    <x v="287"/>
    <n v="145.9"/>
    <n v="5"/>
    <n v="0"/>
    <n v="62.737000000000002"/>
    <n v="2017"/>
    <n v="8"/>
  </r>
  <r>
    <s v="Furniture"/>
    <s v="Bookcases"/>
    <x v="179"/>
    <n v="590.05799999999999"/>
    <n v="7"/>
    <n v="0.7"/>
    <n v="-786.74400000000003"/>
    <e v="#VALUE!"/>
    <e v="#VALUE!"/>
  </r>
  <r>
    <s v="Office Supplies"/>
    <s v="Art"/>
    <x v="628"/>
    <n v="14.04"/>
    <n v="3"/>
    <n v="0.2"/>
    <n v="1.5794999999999999"/>
    <e v="#VALUE!"/>
    <e v="#VALUE!"/>
  </r>
  <r>
    <s v="Technology"/>
    <s v="Accessories"/>
    <x v="953"/>
    <n v="49.08"/>
    <n v="3"/>
    <n v="0"/>
    <n v="4.9080000000000004"/>
    <n v="2017"/>
    <n v="7"/>
  </r>
  <r>
    <s v="Office Supplies"/>
    <s v="Labels"/>
    <x v="579"/>
    <n v="29.6"/>
    <n v="2"/>
    <n v="0"/>
    <n v="14.8"/>
    <n v="2014"/>
    <n v="1"/>
  </r>
  <r>
    <s v="Office Supplies"/>
    <s v="Binders"/>
    <x v="954"/>
    <n v="17.088000000000001"/>
    <n v="4"/>
    <n v="0.2"/>
    <n v="5.5536000000000003"/>
    <n v="2014"/>
    <n v="1"/>
  </r>
  <r>
    <s v="Furniture"/>
    <s v="Tables"/>
    <x v="955"/>
    <n v="912.75"/>
    <n v="5"/>
    <n v="0"/>
    <n v="118.6575"/>
    <e v="#VALUE!"/>
    <e v="#VALUE!"/>
  </r>
  <r>
    <s v="Office Supplies"/>
    <s v="Appliances"/>
    <x v="956"/>
    <n v="1089.75"/>
    <n v="3"/>
    <n v="0"/>
    <n v="305.13"/>
    <n v="2014"/>
    <n v="4"/>
  </r>
  <r>
    <s v="Office Supplies"/>
    <s v="Paper"/>
    <x v="957"/>
    <n v="447.84"/>
    <n v="8"/>
    <n v="0"/>
    <n v="219.44159999999999"/>
    <n v="2014"/>
    <n v="4"/>
  </r>
  <r>
    <s v="Office Supplies"/>
    <s v="Art"/>
    <x v="958"/>
    <n v="16.399999999999999"/>
    <n v="5"/>
    <n v="0"/>
    <n v="4.2640000000000002"/>
    <n v="2014"/>
    <n v="4"/>
  </r>
  <r>
    <s v="Technology"/>
    <s v="Phones"/>
    <x v="959"/>
    <n v="399.96"/>
    <n v="5"/>
    <n v="0.2"/>
    <n v="34.996499999999997"/>
    <n v="2014"/>
    <n v="4"/>
  </r>
  <r>
    <s v="Office Supplies"/>
    <s v="Storage"/>
    <x v="960"/>
    <n v="158.9"/>
    <n v="5"/>
    <n v="0"/>
    <n v="7.9450000000000003"/>
    <n v="2014"/>
    <n v="4"/>
  </r>
  <r>
    <s v="Office Supplies"/>
    <s v="Binders"/>
    <x v="91"/>
    <n v="13.183999999999999"/>
    <n v="1"/>
    <n v="0.2"/>
    <n v="4.7792000000000003"/>
    <n v="2014"/>
    <n v="4"/>
  </r>
  <r>
    <s v="Furniture"/>
    <s v="Furnishings"/>
    <x v="583"/>
    <n v="83.951999999999998"/>
    <n v="3"/>
    <n v="0.6"/>
    <n v="-90.248400000000004"/>
    <n v="2016"/>
    <n v="3"/>
  </r>
  <r>
    <s v="Office Supplies"/>
    <s v="Storage"/>
    <x v="865"/>
    <n v="80.98"/>
    <n v="1"/>
    <n v="0"/>
    <n v="1.6195999999999999"/>
    <n v="2016"/>
    <n v="5"/>
  </r>
  <r>
    <s v="Office Supplies"/>
    <s v="Paper"/>
    <x v="961"/>
    <n v="348.84"/>
    <n v="9"/>
    <n v="0"/>
    <n v="170.9316"/>
    <n v="2016"/>
    <n v="5"/>
  </r>
  <r>
    <s v="Office Supplies"/>
    <s v="Fasteners"/>
    <x v="962"/>
    <n v="9.4499999999999993"/>
    <n v="5"/>
    <n v="0"/>
    <n v="0.189"/>
    <n v="2016"/>
    <n v="5"/>
  </r>
  <r>
    <s v="Furniture"/>
    <s v="Furnishings"/>
    <x v="963"/>
    <n v="18.84"/>
    <n v="3"/>
    <n v="0"/>
    <n v="7.1592000000000002"/>
    <n v="2016"/>
    <n v="5"/>
  </r>
  <r>
    <s v="Furniture"/>
    <s v="Bookcases"/>
    <x v="574"/>
    <n v="239.98"/>
    <n v="2"/>
    <n v="0"/>
    <n v="52.7956"/>
    <n v="2016"/>
    <n v="5"/>
  </r>
  <r>
    <s v="Office Supplies"/>
    <s v="Envelopes"/>
    <x v="964"/>
    <n v="167.96"/>
    <n v="2"/>
    <n v="0"/>
    <n v="78.941199999999995"/>
    <n v="2016"/>
    <n v="5"/>
  </r>
  <r>
    <s v="Technology"/>
    <s v="Phones"/>
    <x v="140"/>
    <n v="104.85"/>
    <n v="3"/>
    <n v="0"/>
    <n v="28.3095"/>
    <n v="2016"/>
    <n v="5"/>
  </r>
  <r>
    <s v="Technology"/>
    <s v="Phones"/>
    <x v="297"/>
    <n v="484.83"/>
    <n v="3"/>
    <n v="0"/>
    <n v="126.0558"/>
    <n v="2016"/>
    <n v="5"/>
  </r>
  <r>
    <s v="Office Supplies"/>
    <s v="Paper"/>
    <x v="447"/>
    <n v="122.97"/>
    <n v="3"/>
    <n v="0"/>
    <n v="60.255299999999998"/>
    <n v="2016"/>
    <n v="5"/>
  </r>
  <r>
    <s v="Office Supplies"/>
    <s v="Storage"/>
    <x v="233"/>
    <n v="154.44"/>
    <n v="3"/>
    <n v="0"/>
    <n v="1.5444"/>
    <n v="2016"/>
    <n v="5"/>
  </r>
  <r>
    <s v="Office Supplies"/>
    <s v="Paper"/>
    <x v="62"/>
    <n v="342.37"/>
    <n v="7"/>
    <n v="0"/>
    <n v="160.91390000000001"/>
    <n v="2016"/>
    <n v="5"/>
  </r>
  <r>
    <s v="Office Supplies"/>
    <s v="Art"/>
    <x v="182"/>
    <n v="9.5519999999999996"/>
    <n v="3"/>
    <n v="0.2"/>
    <n v="1.5522"/>
    <n v="2017"/>
    <n v="3"/>
  </r>
  <r>
    <s v="Furniture"/>
    <s v="Tables"/>
    <x v="965"/>
    <n v="652.45000000000005"/>
    <n v="5"/>
    <n v="0.5"/>
    <n v="-430.61700000000002"/>
    <n v="2017"/>
    <n v="9"/>
  </r>
  <r>
    <s v="Furniture"/>
    <s v="Tables"/>
    <x v="966"/>
    <n v="66.644999999999996"/>
    <n v="3"/>
    <n v="0.5"/>
    <n v="-42.652799999999999"/>
    <n v="2017"/>
    <n v="9"/>
  </r>
  <r>
    <s v="Office Supplies"/>
    <s v="Binders"/>
    <x v="967"/>
    <n v="17.216000000000001"/>
    <n v="4"/>
    <n v="0.2"/>
    <n v="6.0255999999999998"/>
    <e v="#VALUE!"/>
    <e v="#VALUE!"/>
  </r>
  <r>
    <s v="Office Supplies"/>
    <s v="Paper"/>
    <x v="609"/>
    <n v="11.56"/>
    <n v="2"/>
    <n v="0"/>
    <n v="5.6643999999999997"/>
    <e v="#VALUE!"/>
    <e v="#VALUE!"/>
  </r>
  <r>
    <s v="Technology"/>
    <s v="Accessories"/>
    <x v="177"/>
    <n v="88.4"/>
    <n v="4"/>
    <n v="0"/>
    <n v="11.492000000000001"/>
    <e v="#VALUE!"/>
    <e v="#VALUE!"/>
  </r>
  <r>
    <s v="Office Supplies"/>
    <s v="Paper"/>
    <x v="968"/>
    <n v="6.48"/>
    <n v="1"/>
    <n v="0"/>
    <n v="3.1103999999999998"/>
    <e v="#VALUE!"/>
    <e v="#VALUE!"/>
  </r>
  <r>
    <s v="Technology"/>
    <s v="Phones"/>
    <x v="47"/>
    <n v="21.8"/>
    <n v="2"/>
    <n v="0"/>
    <n v="6.1040000000000001"/>
    <n v="2016"/>
    <n v="1"/>
  </r>
  <r>
    <s v="Office Supplies"/>
    <s v="Envelopes"/>
    <x v="555"/>
    <n v="251.79"/>
    <n v="3"/>
    <n v="0"/>
    <n v="118.3413"/>
    <n v="2016"/>
    <n v="1"/>
  </r>
  <r>
    <s v="Furniture"/>
    <s v="Tables"/>
    <x v="969"/>
    <n v="205.17599999999999"/>
    <n v="2"/>
    <n v="0.4"/>
    <n v="-58.133200000000002"/>
    <e v="#VALUE!"/>
    <e v="#VALUE!"/>
  </r>
  <r>
    <s v="Office Supplies"/>
    <s v="Paper"/>
    <x v="970"/>
    <n v="419.4"/>
    <n v="5"/>
    <n v="0.2"/>
    <n v="146.79"/>
    <e v="#VALUE!"/>
    <e v="#VALUE!"/>
  </r>
  <r>
    <s v="Office Supplies"/>
    <s v="Supplies"/>
    <x v="505"/>
    <n v="10.304"/>
    <n v="1"/>
    <n v="0.2"/>
    <n v="-2.1896"/>
    <n v="2014"/>
    <n v="6"/>
  </r>
  <r>
    <s v="Furniture"/>
    <s v="Tables"/>
    <x v="832"/>
    <n v="154.76400000000001"/>
    <n v="3"/>
    <n v="0.4"/>
    <n v="-36.111600000000003"/>
    <n v="2014"/>
    <n v="6"/>
  </r>
  <r>
    <s v="Technology"/>
    <s v="Accessories"/>
    <x v="172"/>
    <n v="116.78400000000001"/>
    <n v="2"/>
    <n v="0.2"/>
    <n v="21.896999999999998"/>
    <n v="2014"/>
    <n v="6"/>
  </r>
  <r>
    <s v="Office Supplies"/>
    <s v="Art"/>
    <x v="971"/>
    <n v="75.48"/>
    <n v="2"/>
    <n v="0"/>
    <n v="19.6248"/>
    <n v="2016"/>
    <n v="2"/>
  </r>
  <r>
    <s v="Furniture"/>
    <s v="Furnishings"/>
    <x v="296"/>
    <n v="39.979999999999997"/>
    <n v="2"/>
    <n v="0"/>
    <n v="9.9949999999999992"/>
    <n v="2016"/>
    <n v="2"/>
  </r>
  <r>
    <s v="Furniture"/>
    <s v="Tables"/>
    <x v="735"/>
    <n v="393.16500000000002"/>
    <n v="3"/>
    <n v="0.5"/>
    <n v="-204.44579999999999"/>
    <e v="#VALUE!"/>
    <e v="#VALUE!"/>
  </r>
  <r>
    <s v="Office Supplies"/>
    <s v="Labels"/>
    <x v="429"/>
    <n v="23.68"/>
    <n v="2"/>
    <n v="0.2"/>
    <n v="8.8800000000000008"/>
    <n v="2017"/>
    <n v="4"/>
  </r>
  <r>
    <s v="Furniture"/>
    <s v="Chairs"/>
    <x v="629"/>
    <n v="408.00599999999997"/>
    <n v="2"/>
    <n v="0.1"/>
    <n v="72.534400000000005"/>
    <n v="2016"/>
    <n v="9"/>
  </r>
  <r>
    <s v="Furniture"/>
    <s v="Furnishings"/>
    <x v="480"/>
    <n v="165.28"/>
    <n v="4"/>
    <n v="0"/>
    <n v="14.8752"/>
    <n v="2016"/>
    <n v="9"/>
  </r>
  <r>
    <s v="Office Supplies"/>
    <s v="Binders"/>
    <x v="972"/>
    <n v="334.76799999999997"/>
    <n v="7"/>
    <n v="0.2"/>
    <n v="108.7996"/>
    <e v="#VALUE!"/>
    <e v="#VALUE!"/>
  </r>
  <r>
    <s v="Technology"/>
    <s v="Accessories"/>
    <x v="906"/>
    <n v="239.97"/>
    <n v="3"/>
    <n v="0"/>
    <n v="26.396699999999999"/>
    <e v="#VALUE!"/>
    <e v="#VALUE!"/>
  </r>
  <r>
    <s v="Furniture"/>
    <s v="Furnishings"/>
    <x v="973"/>
    <n v="37.74"/>
    <n v="3"/>
    <n v="0"/>
    <n v="12.8316"/>
    <e v="#VALUE!"/>
    <e v="#VALUE!"/>
  </r>
  <r>
    <s v="Technology"/>
    <s v="Phones"/>
    <x v="974"/>
    <n v="946.34400000000005"/>
    <n v="7"/>
    <n v="0.2"/>
    <n v="118.29300000000001"/>
    <e v="#VALUE!"/>
    <e v="#VALUE!"/>
  </r>
  <r>
    <s v="Technology"/>
    <s v="Accessories"/>
    <x v="724"/>
    <n v="151.19999999999999"/>
    <n v="3"/>
    <n v="0.2"/>
    <n v="32.130000000000003"/>
    <e v="#VALUE!"/>
    <e v="#VALUE!"/>
  </r>
  <r>
    <s v="Furniture"/>
    <s v="Furnishings"/>
    <x v="50"/>
    <n v="4.9279999999999999"/>
    <n v="4"/>
    <n v="0.6"/>
    <n v="-1.4783999999999999"/>
    <e v="#VALUE!"/>
    <e v="#VALUE!"/>
  </r>
  <r>
    <s v="Office Supplies"/>
    <s v="Paper"/>
    <x v="975"/>
    <n v="86.272000000000006"/>
    <n v="4"/>
    <n v="0.2"/>
    <n v="31.273599999999998"/>
    <e v="#VALUE!"/>
    <e v="#VALUE!"/>
  </r>
  <r>
    <s v="Office Supplies"/>
    <s v="Binders"/>
    <x v="261"/>
    <n v="72.587999999999994"/>
    <n v="2"/>
    <n v="0.7"/>
    <n v="-48.392000000000003"/>
    <e v="#VALUE!"/>
    <e v="#VALUE!"/>
  </r>
  <r>
    <s v="Office Supplies"/>
    <s v="Appliances"/>
    <x v="976"/>
    <n v="60.671999999999997"/>
    <n v="2"/>
    <n v="0.2"/>
    <n v="14.409599999999999"/>
    <e v="#VALUE!"/>
    <e v="#VALUE!"/>
  </r>
  <r>
    <s v="Office Supplies"/>
    <s v="Binders"/>
    <x v="697"/>
    <n v="77.031000000000006"/>
    <n v="9"/>
    <n v="0.7"/>
    <n v="-59.057099999999998"/>
    <e v="#VALUE!"/>
    <e v="#VALUE!"/>
  </r>
  <r>
    <s v="Office Supplies"/>
    <s v="Storage"/>
    <x v="352"/>
    <n v="119.904"/>
    <n v="6"/>
    <n v="0.2"/>
    <n v="-1.4987999999999999"/>
    <e v="#VALUE!"/>
    <e v="#VALUE!"/>
  </r>
  <r>
    <s v="Technology"/>
    <s v="Phones"/>
    <x v="977"/>
    <n v="263.95999999999998"/>
    <n v="5"/>
    <n v="0.2"/>
    <n v="23.096499999999999"/>
    <e v="#VALUE!"/>
    <e v="#VALUE!"/>
  </r>
  <r>
    <s v="Office Supplies"/>
    <s v="Storage"/>
    <x v="418"/>
    <n v="363.64800000000002"/>
    <n v="4"/>
    <n v="0.2"/>
    <n v="-86.366399999999999"/>
    <e v="#VALUE!"/>
    <e v="#VALUE!"/>
  </r>
  <r>
    <s v="Office Supplies"/>
    <s v="Binders"/>
    <x v="525"/>
    <n v="9.7279999999999998"/>
    <n v="2"/>
    <n v="0.2"/>
    <n v="3.2831999999999999"/>
    <e v="#VALUE!"/>
    <e v="#VALUE!"/>
  </r>
  <r>
    <s v="Office Supplies"/>
    <s v="Envelopes"/>
    <x v="111"/>
    <n v="14.75"/>
    <n v="5"/>
    <n v="0"/>
    <n v="7.08"/>
    <e v="#VALUE!"/>
    <e v="#VALUE!"/>
  </r>
  <r>
    <s v="Office Supplies"/>
    <s v="Binders"/>
    <x v="978"/>
    <n v="29.8"/>
    <n v="5"/>
    <n v="0.2"/>
    <n v="9.3125"/>
    <e v="#VALUE!"/>
    <e v="#VALUE!"/>
  </r>
  <r>
    <s v="Office Supplies"/>
    <s v="Labels"/>
    <x v="580"/>
    <n v="427.42"/>
    <n v="14"/>
    <n v="0"/>
    <n v="196.61320000000001"/>
    <e v="#VALUE!"/>
    <e v="#VALUE!"/>
  </r>
  <r>
    <s v="Technology"/>
    <s v="Phones"/>
    <x v="521"/>
    <n v="220.75200000000001"/>
    <n v="8"/>
    <n v="0.4"/>
    <n v="-40.471200000000003"/>
    <e v="#VALUE!"/>
    <e v="#VALUE!"/>
  </r>
  <r>
    <s v="Office Supplies"/>
    <s v="Binders"/>
    <x v="979"/>
    <n v="152.76"/>
    <n v="6"/>
    <n v="0"/>
    <n v="74.852400000000003"/>
    <e v="#VALUE!"/>
    <e v="#VALUE!"/>
  </r>
  <r>
    <s v="Office Supplies"/>
    <s v="Supplies"/>
    <x v="515"/>
    <n v="7.27"/>
    <n v="1"/>
    <n v="0"/>
    <n v="1.9629000000000001"/>
    <e v="#VALUE!"/>
    <e v="#VALUE!"/>
  </r>
  <r>
    <s v="Furniture"/>
    <s v="Chairs"/>
    <x v="70"/>
    <n v="1819.86"/>
    <n v="14"/>
    <n v="0"/>
    <n v="163.78739999999999"/>
    <e v="#VALUE!"/>
    <e v="#VALUE!"/>
  </r>
  <r>
    <s v="Office Supplies"/>
    <s v="Paper"/>
    <x v="980"/>
    <n v="33.9"/>
    <n v="5"/>
    <n v="0"/>
    <n v="15.593999999999999"/>
    <e v="#VALUE!"/>
    <e v="#VALUE!"/>
  </r>
  <r>
    <s v="Office Supplies"/>
    <s v="Paper"/>
    <x v="981"/>
    <n v="31.103999999999999"/>
    <n v="6"/>
    <n v="0.2"/>
    <n v="10.8864"/>
    <e v="#VALUE!"/>
    <e v="#VALUE!"/>
  </r>
  <r>
    <s v="Office Supplies"/>
    <s v="Art"/>
    <x v="943"/>
    <n v="5.2480000000000002"/>
    <n v="2"/>
    <n v="0.2"/>
    <n v="0.59040000000000004"/>
    <e v="#VALUE!"/>
    <e v="#VALUE!"/>
  </r>
  <r>
    <s v="Technology"/>
    <s v="Accessories"/>
    <x v="982"/>
    <n v="263.88"/>
    <n v="3"/>
    <n v="0.2"/>
    <n v="42.880499999999998"/>
    <e v="#VALUE!"/>
    <e v="#VALUE!"/>
  </r>
  <r>
    <s v="Furniture"/>
    <s v="Chairs"/>
    <x v="483"/>
    <n v="2453.4299999999998"/>
    <n v="5"/>
    <n v="0.3"/>
    <n v="-350.49"/>
    <e v="#VALUE!"/>
    <e v="#VALUE!"/>
  </r>
  <r>
    <s v="Office Supplies"/>
    <s v="Binders"/>
    <x v="305"/>
    <n v="29.7"/>
    <n v="5"/>
    <n v="0"/>
    <n v="13.365"/>
    <n v="2017"/>
    <n v="12"/>
  </r>
  <r>
    <s v="Office Supplies"/>
    <s v="Paper"/>
    <x v="983"/>
    <n v="39.96"/>
    <n v="4"/>
    <n v="0"/>
    <n v="17.981999999999999"/>
    <n v="2017"/>
    <n v="12"/>
  </r>
  <r>
    <s v="Office Supplies"/>
    <s v="Binders"/>
    <x v="709"/>
    <n v="36.671999999999997"/>
    <n v="2"/>
    <n v="0.2"/>
    <n v="11.46"/>
    <e v="#VALUE!"/>
    <e v="#VALUE!"/>
  </r>
  <r>
    <s v="Office Supplies"/>
    <s v="Paper"/>
    <x v="320"/>
    <n v="13.76"/>
    <n v="2"/>
    <n v="0"/>
    <n v="6.3296000000000001"/>
    <n v="2017"/>
    <n v="5"/>
  </r>
  <r>
    <s v="Office Supplies"/>
    <s v="Storage"/>
    <x v="123"/>
    <n v="139.42400000000001"/>
    <n v="4"/>
    <n v="0.2"/>
    <n v="17.428000000000001"/>
    <n v="2015"/>
    <n v="1"/>
  </r>
  <r>
    <s v="Technology"/>
    <s v="Phones"/>
    <x v="895"/>
    <n v="1979.9280000000001"/>
    <n v="9"/>
    <n v="0.2"/>
    <n v="148.49459999999999"/>
    <e v="#VALUE!"/>
    <e v="#VALUE!"/>
  </r>
  <r>
    <s v="Office Supplies"/>
    <s v="Storage"/>
    <x v="233"/>
    <n v="164.73599999999999"/>
    <n v="4"/>
    <n v="0.2"/>
    <n v="-39.1248"/>
    <e v="#VALUE!"/>
    <e v="#VALUE!"/>
  </r>
  <r>
    <s v="Furniture"/>
    <s v="Chairs"/>
    <x v="984"/>
    <n v="470.30200000000002"/>
    <n v="7"/>
    <n v="0.3"/>
    <n v="-87.341800000000006"/>
    <e v="#VALUE!"/>
    <e v="#VALUE!"/>
  </r>
  <r>
    <s v="Technology"/>
    <s v="Phones"/>
    <x v="985"/>
    <n v="47.984000000000002"/>
    <n v="2"/>
    <n v="0.2"/>
    <n v="5.9980000000000002"/>
    <e v="#VALUE!"/>
    <e v="#VALUE!"/>
  </r>
  <r>
    <s v="Office Supplies"/>
    <s v="Binders"/>
    <x v="986"/>
    <n v="2.5019999999999998"/>
    <n v="3"/>
    <n v="0.7"/>
    <n v="-1.7514000000000001"/>
    <e v="#VALUE!"/>
    <e v="#VALUE!"/>
  </r>
  <r>
    <s v="Technology"/>
    <s v="Phones"/>
    <x v="987"/>
    <n v="88.751999999999995"/>
    <n v="3"/>
    <n v="0.2"/>
    <n v="11.093999999999999"/>
    <n v="2015"/>
    <n v="1"/>
  </r>
  <r>
    <s v="Office Supplies"/>
    <s v="Binders"/>
    <x v="988"/>
    <n v="2.0249999999999999"/>
    <n v="1"/>
    <n v="0.7"/>
    <n v="-1.35"/>
    <e v="#VALUE!"/>
    <e v="#VALUE!"/>
  </r>
  <r>
    <s v="Office Supplies"/>
    <s v="Paper"/>
    <x v="33"/>
    <n v="70.98"/>
    <n v="7"/>
    <n v="0"/>
    <n v="34.780200000000001"/>
    <e v="#VALUE!"/>
    <e v="#VALUE!"/>
  </r>
  <r>
    <s v="Office Supplies"/>
    <s v="Binders"/>
    <x v="989"/>
    <n v="91.68"/>
    <n v="3"/>
    <n v="0"/>
    <n v="45.84"/>
    <e v="#VALUE!"/>
    <e v="#VALUE!"/>
  </r>
  <r>
    <s v="Office Supplies"/>
    <s v="Binders"/>
    <x v="988"/>
    <n v="33.75"/>
    <n v="5"/>
    <n v="0"/>
    <n v="16.875"/>
    <e v="#VALUE!"/>
    <e v="#VALUE!"/>
  </r>
  <r>
    <s v="Technology"/>
    <s v="Machines"/>
    <x v="990"/>
    <n v="3040"/>
    <n v="8"/>
    <n v="0"/>
    <n v="1459.2"/>
    <e v="#VALUE!"/>
    <e v="#VALUE!"/>
  </r>
  <r>
    <s v="Office Supplies"/>
    <s v="Binders"/>
    <x v="991"/>
    <n v="91.2"/>
    <n v="3"/>
    <n v="0"/>
    <n v="41.951999999999998"/>
    <n v="2017"/>
    <n v="12"/>
  </r>
  <r>
    <s v="Furniture"/>
    <s v="Tables"/>
    <x v="992"/>
    <n v="452.94"/>
    <n v="3"/>
    <n v="0"/>
    <n v="67.941000000000003"/>
    <n v="2017"/>
    <n v="12"/>
  </r>
  <r>
    <s v="Office Supplies"/>
    <s v="Binders"/>
    <x v="326"/>
    <n v="52.2"/>
    <n v="9"/>
    <n v="0"/>
    <n v="23.49"/>
    <e v="#VALUE!"/>
    <e v="#VALUE!"/>
  </r>
  <r>
    <s v="Office Supplies"/>
    <s v="Labels"/>
    <x v="639"/>
    <n v="15.936"/>
    <n v="4"/>
    <n v="0.2"/>
    <n v="5.1791999999999998"/>
    <e v="#VALUE!"/>
    <e v="#VALUE!"/>
  </r>
  <r>
    <s v="Furniture"/>
    <s v="Furnishings"/>
    <x v="993"/>
    <n v="27.46"/>
    <n v="2"/>
    <n v="0"/>
    <n v="9.8856000000000002"/>
    <n v="2014"/>
    <n v="4"/>
  </r>
  <r>
    <s v="Office Supplies"/>
    <s v="Binders"/>
    <x v="994"/>
    <n v="55.423999999999999"/>
    <n v="2"/>
    <n v="0.2"/>
    <n v="19.398399999999999"/>
    <n v="2015"/>
    <n v="1"/>
  </r>
  <r>
    <s v="Furniture"/>
    <s v="Tables"/>
    <x v="616"/>
    <n v="244.006"/>
    <n v="2"/>
    <n v="0.3"/>
    <n v="-31.372199999999999"/>
    <n v="2016"/>
    <n v="11"/>
  </r>
  <r>
    <s v="Technology"/>
    <s v="Accessories"/>
    <x v="409"/>
    <n v="159.98400000000001"/>
    <n v="2"/>
    <n v="0.2"/>
    <n v="43.995600000000003"/>
    <e v="#VALUE!"/>
    <e v="#VALUE!"/>
  </r>
  <r>
    <s v="Furniture"/>
    <s v="Chairs"/>
    <x v="849"/>
    <n v="1024.7159999999999"/>
    <n v="6"/>
    <n v="0.3"/>
    <n v="-29.2776"/>
    <e v="#VALUE!"/>
    <e v="#VALUE!"/>
  </r>
  <r>
    <s v="Office Supplies"/>
    <s v="Fasteners"/>
    <x v="799"/>
    <n v="3.68"/>
    <n v="2"/>
    <n v="0"/>
    <n v="1.8031999999999999"/>
    <e v="#VALUE!"/>
    <e v="#VALUE!"/>
  </r>
  <r>
    <s v="Furniture"/>
    <s v="Furnishings"/>
    <x v="766"/>
    <n v="121.376"/>
    <n v="4"/>
    <n v="0.2"/>
    <n v="-3.0344000000000002"/>
    <n v="2014"/>
    <n v="8"/>
  </r>
  <r>
    <s v="Technology"/>
    <s v="Accessories"/>
    <x v="97"/>
    <n v="95.975999999999999"/>
    <n v="3"/>
    <n v="0.2"/>
    <n v="-10.7973"/>
    <n v="2014"/>
    <n v="8"/>
  </r>
  <r>
    <s v="Technology"/>
    <s v="Accessories"/>
    <x v="657"/>
    <n v="255.96799999999999"/>
    <n v="4"/>
    <n v="0.2"/>
    <n v="31.995999999999999"/>
    <e v="#VALUE!"/>
    <e v="#VALUE!"/>
  </r>
  <r>
    <s v="Furniture"/>
    <s v="Chairs"/>
    <x v="995"/>
    <n v="872.94"/>
    <n v="3"/>
    <n v="0"/>
    <n v="226.96440000000001"/>
    <n v="2017"/>
    <n v="9"/>
  </r>
  <r>
    <s v="Office Supplies"/>
    <s v="Binders"/>
    <x v="350"/>
    <n v="41.54"/>
    <n v="2"/>
    <n v="0"/>
    <n v="19.523800000000001"/>
    <n v="2017"/>
    <n v="9"/>
  </r>
  <r>
    <s v="Office Supplies"/>
    <s v="Paper"/>
    <x v="996"/>
    <n v="12.96"/>
    <n v="2"/>
    <n v="0"/>
    <n v="6.2207999999999997"/>
    <n v="2017"/>
    <n v="9"/>
  </r>
  <r>
    <s v="Office Supplies"/>
    <s v="Art"/>
    <x v="997"/>
    <n v="6.8479999999999999"/>
    <n v="2"/>
    <n v="0.2"/>
    <n v="0.59919999999999995"/>
    <e v="#VALUE!"/>
    <e v="#VALUE!"/>
  </r>
  <r>
    <s v="Office Supplies"/>
    <s v="Labels"/>
    <x v="688"/>
    <n v="8.67"/>
    <n v="3"/>
    <n v="0"/>
    <n v="4.0749000000000004"/>
    <n v="2017"/>
    <n v="11"/>
  </r>
  <r>
    <s v="Furniture"/>
    <s v="Furnishings"/>
    <x v="998"/>
    <n v="6.6879999999999997"/>
    <n v="4"/>
    <n v="0.6"/>
    <n v="-4.0128000000000004"/>
    <n v="2015"/>
    <n v="1"/>
  </r>
  <r>
    <s v="Office Supplies"/>
    <s v="Art"/>
    <x v="999"/>
    <n v="17.28"/>
    <n v="6"/>
    <n v="0"/>
    <n v="5.0111999999999997"/>
    <e v="#VALUE!"/>
    <e v="#VALUE!"/>
  </r>
  <r>
    <s v="Office Supplies"/>
    <s v="Binders"/>
    <x v="776"/>
    <n v="17.712"/>
    <n v="3"/>
    <n v="0.2"/>
    <n v="6.4206000000000003"/>
    <e v="#VALUE!"/>
    <e v="#VALUE!"/>
  </r>
  <r>
    <s v="Office Supplies"/>
    <s v="Labels"/>
    <x v="1000"/>
    <n v="28.91"/>
    <n v="7"/>
    <n v="0"/>
    <n v="13.2986"/>
    <e v="#VALUE!"/>
    <e v="#VALUE!"/>
  </r>
  <r>
    <s v="Office Supplies"/>
    <s v="Supplies"/>
    <x v="660"/>
    <n v="52.136000000000003"/>
    <n v="7"/>
    <n v="0.2"/>
    <n v="5.8653000000000004"/>
    <e v="#VALUE!"/>
    <e v="#VALUE!"/>
  </r>
  <r>
    <s v="Technology"/>
    <s v="Phones"/>
    <x v="433"/>
    <n v="31.968"/>
    <n v="4"/>
    <n v="0.2"/>
    <n v="2.3976000000000002"/>
    <e v="#VALUE!"/>
    <e v="#VALUE!"/>
  </r>
  <r>
    <s v="Office Supplies"/>
    <s v="Paper"/>
    <x v="1001"/>
    <n v="25.92"/>
    <n v="4"/>
    <n v="0"/>
    <n v="12.441599999999999"/>
    <n v="2016"/>
    <n v="2"/>
  </r>
  <r>
    <s v="Office Supplies"/>
    <s v="Paper"/>
    <x v="1002"/>
    <n v="40.46"/>
    <n v="7"/>
    <n v="0"/>
    <n v="19.825399999999998"/>
    <n v="2016"/>
    <n v="2"/>
  </r>
  <r>
    <s v="Office Supplies"/>
    <s v="Storage"/>
    <x v="1003"/>
    <n v="33.869999999999997"/>
    <n v="3"/>
    <n v="0"/>
    <n v="8.8062000000000005"/>
    <n v="2016"/>
    <n v="2"/>
  </r>
  <r>
    <s v="Office Supplies"/>
    <s v="Art"/>
    <x v="487"/>
    <n v="9.7279999999999998"/>
    <n v="2"/>
    <n v="0.2"/>
    <n v="1.7023999999999999"/>
    <e v="#VALUE!"/>
    <e v="#VALUE!"/>
  </r>
  <r>
    <s v="Office Supplies"/>
    <s v="Paper"/>
    <x v="1004"/>
    <n v="3.4239999999999999"/>
    <n v="1"/>
    <n v="0.2"/>
    <n v="1.07"/>
    <e v="#VALUE!"/>
    <e v="#VALUE!"/>
  </r>
  <r>
    <s v="Technology"/>
    <s v="Accessories"/>
    <x v="1005"/>
    <n v="177"/>
    <n v="3"/>
    <n v="0"/>
    <n v="30.09"/>
    <e v="#VALUE!"/>
    <e v="#VALUE!"/>
  </r>
  <r>
    <s v="Office Supplies"/>
    <s v="Fasteners"/>
    <x v="128"/>
    <n v="3.76"/>
    <n v="2"/>
    <n v="0"/>
    <n v="1.3160000000000001"/>
    <e v="#VALUE!"/>
    <e v="#VALUE!"/>
  </r>
  <r>
    <s v="Technology"/>
    <s v="Phones"/>
    <x v="1006"/>
    <n v="1212.848"/>
    <n v="7"/>
    <n v="0.2"/>
    <n v="106.1242"/>
    <n v="2015"/>
    <n v="3"/>
  </r>
  <r>
    <s v="Technology"/>
    <s v="Accessories"/>
    <x v="1007"/>
    <n v="89.97"/>
    <n v="3"/>
    <n v="0"/>
    <n v="37.787399999999998"/>
    <n v="2015"/>
    <n v="3"/>
  </r>
  <r>
    <s v="Furniture"/>
    <s v="Furnishings"/>
    <x v="379"/>
    <n v="42.6"/>
    <n v="3"/>
    <n v="0"/>
    <n v="16.614000000000001"/>
    <n v="2015"/>
    <n v="3"/>
  </r>
  <r>
    <s v="Office Supplies"/>
    <s v="Labels"/>
    <x v="812"/>
    <n v="5.04"/>
    <n v="2"/>
    <n v="0.2"/>
    <n v="1.764"/>
    <e v="#VALUE!"/>
    <e v="#VALUE!"/>
  </r>
  <r>
    <s v="Office Supplies"/>
    <s v="Envelopes"/>
    <x v="36"/>
    <n v="62.96"/>
    <n v="4"/>
    <n v="0"/>
    <n v="28.332000000000001"/>
    <e v="#VALUE!"/>
    <e v="#VALUE!"/>
  </r>
  <r>
    <s v="Office Supplies"/>
    <s v="Paper"/>
    <x v="1008"/>
    <n v="5.88"/>
    <n v="1"/>
    <n v="0"/>
    <n v="2.8812000000000002"/>
    <e v="#VALUE!"/>
    <e v="#VALUE!"/>
  </r>
  <r>
    <s v="Furniture"/>
    <s v="Chairs"/>
    <x v="323"/>
    <n v="977.29200000000003"/>
    <n v="6"/>
    <n v="0.1"/>
    <n v="173.74080000000001"/>
    <e v="#VALUE!"/>
    <e v="#VALUE!"/>
  </r>
  <r>
    <s v="Furniture"/>
    <s v="Furnishings"/>
    <x v="762"/>
    <n v="9.64"/>
    <n v="2"/>
    <n v="0"/>
    <n v="3.6631999999999998"/>
    <e v="#VALUE!"/>
    <e v="#VALUE!"/>
  </r>
  <r>
    <s v="Office Supplies"/>
    <s v="Art"/>
    <x v="814"/>
    <n v="40.049999999999997"/>
    <n v="3"/>
    <n v="0"/>
    <n v="11.214"/>
    <e v="#VALUE!"/>
    <e v="#VALUE!"/>
  </r>
  <r>
    <s v="Office Supplies"/>
    <s v="Art"/>
    <x v="846"/>
    <n v="10.192"/>
    <n v="7"/>
    <n v="0.2"/>
    <n v="3.1850000000000001"/>
    <n v="2017"/>
    <n v="4"/>
  </r>
  <r>
    <s v="Office Supplies"/>
    <s v="Storage"/>
    <x v="1009"/>
    <n v="16.783999999999999"/>
    <n v="1"/>
    <n v="0.2"/>
    <n v="-0.20979999999999999"/>
    <n v="2017"/>
    <n v="4"/>
  </r>
  <r>
    <s v="Office Supplies"/>
    <s v="Art"/>
    <x v="170"/>
    <n v="13.12"/>
    <n v="5"/>
    <n v="0.2"/>
    <n v="3.7719999999999998"/>
    <n v="2017"/>
    <n v="4"/>
  </r>
  <r>
    <s v="Office Supplies"/>
    <s v="Binders"/>
    <x v="109"/>
    <n v="18.16"/>
    <n v="5"/>
    <n v="0.2"/>
    <n v="6.5830000000000002"/>
    <e v="#VALUE!"/>
    <e v="#VALUE!"/>
  </r>
  <r>
    <s v="Office Supplies"/>
    <s v="Paper"/>
    <x v="187"/>
    <n v="16.056000000000001"/>
    <n v="3"/>
    <n v="0.2"/>
    <n v="5.8202999999999996"/>
    <n v="2017"/>
    <n v="12"/>
  </r>
  <r>
    <s v="Office Supplies"/>
    <s v="Paper"/>
    <x v="1010"/>
    <n v="223.05600000000001"/>
    <n v="9"/>
    <n v="0.2"/>
    <n v="69.704999999999998"/>
    <n v="2017"/>
    <n v="12"/>
  </r>
  <r>
    <s v="Office Supplies"/>
    <s v="Storage"/>
    <x v="898"/>
    <n v="540.048"/>
    <n v="3"/>
    <n v="0.2"/>
    <n v="-47.254199999999997"/>
    <n v="2017"/>
    <n v="12"/>
  </r>
  <r>
    <s v="Technology"/>
    <s v="Phones"/>
    <x v="1011"/>
    <n v="33.520000000000003"/>
    <n v="2"/>
    <n v="0.2"/>
    <n v="3.3519999999999999"/>
    <e v="#VALUE!"/>
    <e v="#VALUE!"/>
  </r>
  <r>
    <s v="Furniture"/>
    <s v="Furnishings"/>
    <x v="527"/>
    <n v="9.94"/>
    <n v="2"/>
    <n v="0"/>
    <n v="3.0813999999999999"/>
    <e v="#VALUE!"/>
    <e v="#VALUE!"/>
  </r>
  <r>
    <s v="Office Supplies"/>
    <s v="Art"/>
    <x v="59"/>
    <n v="6.72"/>
    <n v="4"/>
    <n v="0"/>
    <n v="3.36"/>
    <n v="2015"/>
    <n v="1"/>
  </r>
  <r>
    <s v="Furniture"/>
    <s v="Tables"/>
    <x v="1012"/>
    <n v="1004.976"/>
    <n v="6"/>
    <n v="0.2"/>
    <n v="-175.8708"/>
    <n v="2015"/>
    <n v="1"/>
  </r>
  <r>
    <s v="Office Supplies"/>
    <s v="Binders"/>
    <x v="978"/>
    <n v="17.88"/>
    <n v="3"/>
    <n v="0.2"/>
    <n v="5.5875000000000004"/>
    <e v="#VALUE!"/>
    <e v="#VALUE!"/>
  </r>
  <r>
    <s v="Technology"/>
    <s v="Machines"/>
    <x v="1013"/>
    <n v="396"/>
    <n v="4"/>
    <n v="0"/>
    <n v="190.08"/>
    <e v="#VALUE!"/>
    <e v="#VALUE!"/>
  </r>
  <r>
    <s v="Office Supplies"/>
    <s v="Binders"/>
    <x v="1014"/>
    <n v="34.5"/>
    <n v="3"/>
    <n v="0"/>
    <n v="15.525"/>
    <n v="2017"/>
    <n v="10"/>
  </r>
  <r>
    <s v="Furniture"/>
    <s v="Furnishings"/>
    <x v="998"/>
    <n v="8.36"/>
    <n v="2"/>
    <n v="0"/>
    <n v="3.0095999999999998"/>
    <n v="2017"/>
    <n v="12"/>
  </r>
  <r>
    <s v="Office Supplies"/>
    <s v="Art"/>
    <x v="281"/>
    <n v="385.6"/>
    <n v="8"/>
    <n v="0"/>
    <n v="111.824"/>
    <e v="#VALUE!"/>
    <e v="#VALUE!"/>
  </r>
  <r>
    <s v="Office Supplies"/>
    <s v="Art"/>
    <x v="182"/>
    <n v="35.82"/>
    <n v="9"/>
    <n v="0"/>
    <n v="11.820600000000001"/>
    <e v="#VALUE!"/>
    <e v="#VALUE!"/>
  </r>
  <r>
    <s v="Office Supplies"/>
    <s v="Storage"/>
    <x v="226"/>
    <n v="200.06399999999999"/>
    <n v="3"/>
    <n v="0.2"/>
    <n v="12.504"/>
    <e v="#VALUE!"/>
    <e v="#VALUE!"/>
  </r>
  <r>
    <s v="Office Supplies"/>
    <s v="Binders"/>
    <x v="410"/>
    <n v="21.38"/>
    <n v="5"/>
    <n v="0.8"/>
    <n v="-33.139000000000003"/>
    <e v="#VALUE!"/>
    <e v="#VALUE!"/>
  </r>
  <r>
    <s v="Office Supplies"/>
    <s v="Binders"/>
    <x v="674"/>
    <n v="6.7439999999999998"/>
    <n v="4"/>
    <n v="0.8"/>
    <n v="-11.4648"/>
    <e v="#VALUE!"/>
    <e v="#VALUE!"/>
  </r>
  <r>
    <s v="Furniture"/>
    <s v="Chairs"/>
    <x v="948"/>
    <n v="63.686"/>
    <n v="1"/>
    <n v="0.3"/>
    <n v="-9.0980000000000008"/>
    <n v="2017"/>
    <n v="11"/>
  </r>
  <r>
    <s v="Furniture"/>
    <s v="Tables"/>
    <x v="489"/>
    <n v="1669.6"/>
    <n v="4"/>
    <n v="0"/>
    <n v="116.872"/>
    <n v="2017"/>
    <n v="10"/>
  </r>
  <r>
    <s v="Office Supplies"/>
    <s v="Binders"/>
    <x v="270"/>
    <n v="83.84"/>
    <n v="2"/>
    <n v="0.2"/>
    <n v="27.248000000000001"/>
    <n v="2014"/>
    <n v="3"/>
  </r>
  <r>
    <s v="Office Supplies"/>
    <s v="Binders"/>
    <x v="554"/>
    <n v="13.272"/>
    <n v="3"/>
    <n v="0.2"/>
    <n v="4.3133999999999997"/>
    <n v="2014"/>
    <n v="3"/>
  </r>
  <r>
    <s v="Office Supplies"/>
    <s v="Binders"/>
    <x v="732"/>
    <n v="21.335999999999999"/>
    <n v="7"/>
    <n v="0.2"/>
    <n v="7.7343000000000002"/>
    <n v="2017"/>
    <n v="11"/>
  </r>
  <r>
    <s v="Office Supplies"/>
    <s v="Art"/>
    <x v="1015"/>
    <n v="16.52"/>
    <n v="5"/>
    <n v="0.2"/>
    <n v="2.0649999999999999"/>
    <e v="#VALUE!"/>
    <e v="#VALUE!"/>
  </r>
  <r>
    <s v="Furniture"/>
    <s v="Furnishings"/>
    <x v="592"/>
    <n v="206.11199999999999"/>
    <n v="6"/>
    <n v="0.2"/>
    <n v="48.951599999999999"/>
    <n v="2015"/>
    <n v="6"/>
  </r>
  <r>
    <s v="Office Supplies"/>
    <s v="Paper"/>
    <x v="1016"/>
    <n v="19.920000000000002"/>
    <n v="5"/>
    <n v="0.2"/>
    <n v="6.7229999999999999"/>
    <n v="2015"/>
    <n v="6"/>
  </r>
  <r>
    <s v="Office Supplies"/>
    <s v="Paper"/>
    <x v="334"/>
    <n v="198.27199999999999"/>
    <n v="8"/>
    <n v="0.2"/>
    <n v="61.96"/>
    <n v="2015"/>
    <n v="6"/>
  </r>
  <r>
    <s v="Office Supplies"/>
    <s v="Storage"/>
    <x v="233"/>
    <n v="247.10400000000001"/>
    <n v="6"/>
    <n v="0.2"/>
    <n v="-58.687199999999997"/>
    <n v="2015"/>
    <n v="6"/>
  </r>
  <r>
    <s v="Office Supplies"/>
    <s v="Art"/>
    <x v="30"/>
    <n v="86.304000000000002"/>
    <n v="6"/>
    <n v="0.2"/>
    <n v="9.7091999999999992"/>
    <n v="2015"/>
    <n v="6"/>
  </r>
  <r>
    <s v="Office Supplies"/>
    <s v="Art"/>
    <x v="1017"/>
    <n v="4.16"/>
    <n v="2"/>
    <n v="0.2"/>
    <n v="0.36399999999999999"/>
    <e v="#VALUE!"/>
    <e v="#VALUE!"/>
  </r>
  <r>
    <s v="Furniture"/>
    <s v="Furnishings"/>
    <x v="1018"/>
    <n v="11.648"/>
    <n v="2"/>
    <n v="0.2"/>
    <n v="3.3488000000000002"/>
    <e v="#VALUE!"/>
    <e v="#VALUE!"/>
  </r>
  <r>
    <s v="Office Supplies"/>
    <s v="Fasteners"/>
    <x v="1019"/>
    <n v="26.18"/>
    <n v="7"/>
    <n v="0"/>
    <n v="0.52359999999999995"/>
    <n v="2015"/>
    <n v="7"/>
  </r>
  <r>
    <s v="Office Supplies"/>
    <s v="Paper"/>
    <x v="1020"/>
    <n v="7.3"/>
    <n v="2"/>
    <n v="0"/>
    <n v="3.431"/>
    <n v="2015"/>
    <n v="7"/>
  </r>
  <r>
    <s v="Office Supplies"/>
    <s v="Paper"/>
    <x v="1021"/>
    <n v="74.352000000000004"/>
    <n v="3"/>
    <n v="0.2"/>
    <n v="23.234999999999999"/>
    <e v="#VALUE!"/>
    <e v="#VALUE!"/>
  </r>
  <r>
    <s v="Office Supplies"/>
    <s v="Storage"/>
    <x v="1022"/>
    <n v="10.744"/>
    <n v="1"/>
    <n v="0.2"/>
    <n v="0.80579999999999996"/>
    <e v="#VALUE!"/>
    <e v="#VALUE!"/>
  </r>
  <r>
    <s v="Office Supplies"/>
    <s v="Fasteners"/>
    <x v="204"/>
    <n v="8.3759999999999994"/>
    <n v="3"/>
    <n v="0.2"/>
    <n v="2.7222"/>
    <e v="#VALUE!"/>
    <e v="#VALUE!"/>
  </r>
  <r>
    <s v="Office Supplies"/>
    <s v="Storage"/>
    <x v="1023"/>
    <n v="212.88"/>
    <n v="6"/>
    <n v="0"/>
    <n v="0"/>
    <n v="2016"/>
    <n v="4"/>
  </r>
  <r>
    <s v="Furniture"/>
    <s v="Bookcases"/>
    <x v="574"/>
    <n v="203.983"/>
    <n v="2"/>
    <n v="0.15"/>
    <n v="16.7986"/>
    <n v="2017"/>
    <n v="10"/>
  </r>
  <r>
    <s v="Office Supplies"/>
    <s v="Storage"/>
    <x v="1024"/>
    <n v="40.74"/>
    <n v="3"/>
    <n v="0"/>
    <n v="0.40739999999999998"/>
    <e v="#VALUE!"/>
    <e v="#VALUE!"/>
  </r>
  <r>
    <s v="Office Supplies"/>
    <s v="Appliances"/>
    <x v="1025"/>
    <n v="11.67"/>
    <n v="3"/>
    <n v="0"/>
    <n v="3.0341999999999998"/>
    <e v="#VALUE!"/>
    <e v="#VALUE!"/>
  </r>
  <r>
    <s v="Technology"/>
    <s v="Phones"/>
    <x v="878"/>
    <n v="39.99"/>
    <n v="1"/>
    <n v="0"/>
    <n v="11.597099999999999"/>
    <e v="#VALUE!"/>
    <e v="#VALUE!"/>
  </r>
  <r>
    <s v="Office Supplies"/>
    <s v="Art"/>
    <x v="359"/>
    <n v="16.28"/>
    <n v="2"/>
    <n v="0"/>
    <n v="6.5119999999999996"/>
    <e v="#VALUE!"/>
    <e v="#VALUE!"/>
  </r>
  <r>
    <s v="Furniture"/>
    <s v="Bookcases"/>
    <x v="37"/>
    <n v="782.94"/>
    <n v="3"/>
    <n v="0"/>
    <n v="203.56440000000001"/>
    <e v="#VALUE!"/>
    <e v="#VALUE!"/>
  </r>
  <r>
    <s v="Office Supplies"/>
    <s v="Binders"/>
    <x v="994"/>
    <n v="242.48"/>
    <n v="7"/>
    <n v="0"/>
    <n v="116.3904"/>
    <e v="#VALUE!"/>
    <e v="#VALUE!"/>
  </r>
  <r>
    <s v="Furniture"/>
    <s v="Furnishings"/>
    <x v="325"/>
    <n v="8.32"/>
    <n v="5"/>
    <n v="0.2"/>
    <n v="2.2879999999999998"/>
    <n v="2014"/>
    <n v="11"/>
  </r>
  <r>
    <s v="Office Supplies"/>
    <s v="Fasteners"/>
    <x v="839"/>
    <n v="10.464"/>
    <n v="6"/>
    <n v="0.2"/>
    <n v="1.7003999999999999"/>
    <n v="2014"/>
    <n v="11"/>
  </r>
  <r>
    <s v="Office Supplies"/>
    <s v="Binders"/>
    <x v="655"/>
    <n v="82.896000000000001"/>
    <n v="3"/>
    <n v="0.2"/>
    <n v="29.0136"/>
    <n v="2014"/>
    <n v="4"/>
  </r>
  <r>
    <s v="Office Supplies"/>
    <s v="Paper"/>
    <x v="731"/>
    <n v="34.24"/>
    <n v="4"/>
    <n v="0"/>
    <n v="16.0928"/>
    <n v="2014"/>
    <n v="4"/>
  </r>
  <r>
    <s v="Furniture"/>
    <s v="Bookcases"/>
    <x v="179"/>
    <n v="1573.4880000000001"/>
    <n v="7"/>
    <n v="0.2"/>
    <n v="196.68600000000001"/>
    <e v="#VALUE!"/>
    <e v="#VALUE!"/>
  </r>
  <r>
    <s v="Office Supplies"/>
    <s v="Paper"/>
    <x v="913"/>
    <n v="335.52"/>
    <n v="4"/>
    <n v="0.2"/>
    <n v="117.432"/>
    <e v="#VALUE!"/>
    <e v="#VALUE!"/>
  </r>
  <r>
    <s v="Office Supplies"/>
    <s v="Binders"/>
    <x v="972"/>
    <n v="23.911999999999999"/>
    <n v="2"/>
    <n v="0.8"/>
    <n v="-40.650399999999998"/>
    <e v="#VALUE!"/>
    <e v="#VALUE!"/>
  </r>
  <r>
    <s v="Office Supplies"/>
    <s v="Storage"/>
    <x v="1026"/>
    <n v="27.056000000000001"/>
    <n v="2"/>
    <n v="0.2"/>
    <n v="2.3673999999999999"/>
    <e v="#VALUE!"/>
    <e v="#VALUE!"/>
  </r>
  <r>
    <s v="Technology"/>
    <s v="Copiers"/>
    <x v="883"/>
    <n v="559.99199999999996"/>
    <n v="1"/>
    <n v="0.2"/>
    <n v="174.9975"/>
    <n v="2014"/>
    <n v="6"/>
  </r>
  <r>
    <s v="Office Supplies"/>
    <s v="Appliances"/>
    <x v="1027"/>
    <n v="9.3239999999999998"/>
    <n v="6"/>
    <n v="0.8"/>
    <n v="-24.708600000000001"/>
    <e v="#VALUE!"/>
    <e v="#VALUE!"/>
  </r>
  <r>
    <s v="Office Supplies"/>
    <s v="Paper"/>
    <x v="957"/>
    <n v="111.96"/>
    <n v="2"/>
    <n v="0"/>
    <n v="54.860399999999998"/>
    <e v="#VALUE!"/>
    <e v="#VALUE!"/>
  </r>
  <r>
    <s v="Office Supplies"/>
    <s v="Labels"/>
    <x v="1028"/>
    <n v="21.56"/>
    <n v="7"/>
    <n v="0"/>
    <n v="10.348800000000001"/>
    <n v="2014"/>
    <n v="3"/>
  </r>
  <r>
    <s v="Office Supplies"/>
    <s v="Binders"/>
    <x v="691"/>
    <n v="124.75"/>
    <n v="5"/>
    <n v="0"/>
    <n v="57.384999999999998"/>
    <e v="#VALUE!"/>
    <e v="#VALUE!"/>
  </r>
  <r>
    <s v="Office Supplies"/>
    <s v="Art"/>
    <x v="1029"/>
    <n v="5.28"/>
    <n v="3"/>
    <n v="0"/>
    <n v="1.5311999999999999"/>
    <n v="2015"/>
    <n v="6"/>
  </r>
  <r>
    <s v="Technology"/>
    <s v="Accessories"/>
    <x v="43"/>
    <n v="91.96"/>
    <n v="4"/>
    <n v="0"/>
    <n v="39.5428"/>
    <n v="2017"/>
    <n v="4"/>
  </r>
  <r>
    <s v="Office Supplies"/>
    <s v="Envelopes"/>
    <x v="153"/>
    <n v="9.3439999999999994"/>
    <n v="1"/>
    <n v="0.2"/>
    <n v="3.504"/>
    <n v="2016"/>
    <n v="9"/>
  </r>
  <r>
    <s v="Office Supplies"/>
    <s v="Art"/>
    <x v="1030"/>
    <n v="79.36"/>
    <n v="5"/>
    <n v="0.2"/>
    <n v="9.92"/>
    <n v="2016"/>
    <n v="9"/>
  </r>
  <r>
    <s v="Furniture"/>
    <s v="Tables"/>
    <x v="832"/>
    <n v="171.96"/>
    <n v="2"/>
    <n v="0"/>
    <n v="44.709600000000002"/>
    <e v="#VALUE!"/>
    <e v="#VALUE!"/>
  </r>
  <r>
    <s v="Office Supplies"/>
    <s v="Binders"/>
    <x v="696"/>
    <n v="35.351999999999997"/>
    <n v="9"/>
    <n v="0.2"/>
    <n v="12.815099999999999"/>
    <n v="2016"/>
    <n v="9"/>
  </r>
  <r>
    <s v="Office Supplies"/>
    <s v="Labels"/>
    <x v="1031"/>
    <n v="18.899999999999999"/>
    <n v="6"/>
    <n v="0"/>
    <n v="9.0719999999999992"/>
    <n v="2014"/>
    <n v="4"/>
  </r>
  <r>
    <s v="Office Supplies"/>
    <s v="Art"/>
    <x v="324"/>
    <n v="2.78"/>
    <n v="1"/>
    <n v="0"/>
    <n v="0.7228"/>
    <n v="2017"/>
    <n v="5"/>
  </r>
  <r>
    <s v="Furniture"/>
    <s v="Tables"/>
    <x v="3"/>
    <n v="1044.6300000000001"/>
    <n v="5"/>
    <n v="0.4"/>
    <n v="-295.9785"/>
    <e v="#VALUE!"/>
    <e v="#VALUE!"/>
  </r>
  <r>
    <s v="Office Supplies"/>
    <s v="Paper"/>
    <x v="205"/>
    <n v="11.352"/>
    <n v="3"/>
    <n v="0.2"/>
    <n v="4.1151"/>
    <n v="2015"/>
    <n v="9"/>
  </r>
  <r>
    <s v="Office Supplies"/>
    <s v="Storage"/>
    <x v="1032"/>
    <n v="354.9"/>
    <n v="5"/>
    <n v="0"/>
    <n v="17.745000000000001"/>
    <n v="2014"/>
    <n v="4"/>
  </r>
  <r>
    <s v="Technology"/>
    <s v="Phones"/>
    <x v="861"/>
    <n v="453.57600000000002"/>
    <n v="3"/>
    <n v="0.2"/>
    <n v="39.687899999999999"/>
    <e v="#VALUE!"/>
    <e v="#VALUE!"/>
  </r>
  <r>
    <s v="Technology"/>
    <s v="Accessories"/>
    <x v="1033"/>
    <n v="21.48"/>
    <n v="3"/>
    <n v="0.2"/>
    <n v="-0.26850000000000002"/>
    <e v="#VALUE!"/>
    <e v="#VALUE!"/>
  </r>
  <r>
    <s v="Office Supplies"/>
    <s v="Binders"/>
    <x v="1034"/>
    <n v="8.7840000000000007"/>
    <n v="4"/>
    <n v="0.8"/>
    <n v="-13.6152"/>
    <e v="#VALUE!"/>
    <e v="#VALUE!"/>
  </r>
  <r>
    <s v="Office Supplies"/>
    <s v="Paper"/>
    <x v="447"/>
    <n v="122.97"/>
    <n v="3"/>
    <n v="0"/>
    <n v="60.255299999999998"/>
    <n v="2017"/>
    <n v="11"/>
  </r>
  <r>
    <s v="Office Supplies"/>
    <s v="Art"/>
    <x v="1035"/>
    <n v="12.84"/>
    <n v="3"/>
    <n v="0"/>
    <n v="3.7235999999999998"/>
    <e v="#VALUE!"/>
    <e v="#VALUE!"/>
  </r>
  <r>
    <s v="Furniture"/>
    <s v="Chairs"/>
    <x v="83"/>
    <n v="603.91999999999996"/>
    <n v="5"/>
    <n v="0.2"/>
    <n v="-67.941000000000003"/>
    <e v="#VALUE!"/>
    <e v="#VALUE!"/>
  </r>
  <r>
    <s v="Office Supplies"/>
    <s v="Envelopes"/>
    <x v="1036"/>
    <n v="21.84"/>
    <n v="3"/>
    <n v="0"/>
    <n v="10.4832"/>
    <e v="#VALUE!"/>
    <e v="#VALUE!"/>
  </r>
  <r>
    <s v="Technology"/>
    <s v="Accessories"/>
    <x v="1037"/>
    <n v="29.99"/>
    <n v="1"/>
    <n v="0"/>
    <n v="6.2979000000000003"/>
    <e v="#VALUE!"/>
    <e v="#VALUE!"/>
  </r>
  <r>
    <s v="Furniture"/>
    <s v="Chairs"/>
    <x v="468"/>
    <n v="381.44"/>
    <n v="2"/>
    <n v="0.2"/>
    <n v="23.84"/>
    <e v="#VALUE!"/>
    <e v="#VALUE!"/>
  </r>
  <r>
    <s v="Technology"/>
    <s v="Phones"/>
    <x v="1038"/>
    <n v="40.68"/>
    <n v="3"/>
    <n v="0.2"/>
    <n v="-9.1530000000000005"/>
    <e v="#VALUE!"/>
    <e v="#VALUE!"/>
  </r>
  <r>
    <s v="Furniture"/>
    <s v="Chairs"/>
    <x v="635"/>
    <n v="763.28"/>
    <n v="5"/>
    <n v="0.3"/>
    <n v="-21.808"/>
    <e v="#VALUE!"/>
    <e v="#VALUE!"/>
  </r>
  <r>
    <s v="Office Supplies"/>
    <s v="Storage"/>
    <x v="328"/>
    <n v="23.952000000000002"/>
    <n v="2"/>
    <n v="0.2"/>
    <n v="2.3952"/>
    <e v="#VALUE!"/>
    <e v="#VALUE!"/>
  </r>
  <r>
    <s v="Office Supplies"/>
    <s v="Paper"/>
    <x v="1039"/>
    <n v="4.9800000000000004"/>
    <n v="1"/>
    <n v="0"/>
    <n v="2.4401999999999999"/>
    <e v="#VALUE!"/>
    <e v="#VALUE!"/>
  </r>
  <r>
    <s v="Office Supplies"/>
    <s v="Appliances"/>
    <x v="1040"/>
    <n v="170.88"/>
    <n v="3"/>
    <n v="0"/>
    <n v="49.555199999999999"/>
    <e v="#VALUE!"/>
    <e v="#VALUE!"/>
  </r>
  <r>
    <s v="Technology"/>
    <s v="Phones"/>
    <x v="348"/>
    <n v="307.98"/>
    <n v="2"/>
    <n v="0"/>
    <n v="89.3142"/>
    <n v="2015"/>
    <n v="9"/>
  </r>
  <r>
    <s v="Furniture"/>
    <s v="Tables"/>
    <x v="224"/>
    <n v="382.80599999999998"/>
    <n v="9"/>
    <n v="0.4"/>
    <n v="-153.1224"/>
    <n v="2015"/>
    <n v="9"/>
  </r>
  <r>
    <s v="Office Supplies"/>
    <s v="Storage"/>
    <x v="194"/>
    <n v="41.96"/>
    <n v="2"/>
    <n v="0"/>
    <n v="2.9371999999999998"/>
    <n v="2015"/>
    <n v="9"/>
  </r>
  <r>
    <s v="Office Supplies"/>
    <s v="Binders"/>
    <x v="692"/>
    <n v="1217.568"/>
    <n v="2"/>
    <n v="0.2"/>
    <n v="456.58800000000002"/>
    <n v="2015"/>
    <n v="9"/>
  </r>
  <r>
    <s v="Furniture"/>
    <s v="Furnishings"/>
    <x v="116"/>
    <n v="47.04"/>
    <n v="3"/>
    <n v="0"/>
    <n v="18.345600000000001"/>
    <n v="2015"/>
    <n v="9"/>
  </r>
  <r>
    <s v="Furniture"/>
    <s v="Furnishings"/>
    <x v="50"/>
    <n v="6.16"/>
    <n v="2"/>
    <n v="0"/>
    <n v="2.9567999999999999"/>
    <n v="2015"/>
    <n v="9"/>
  </r>
  <r>
    <s v="Technology"/>
    <s v="Phones"/>
    <x v="470"/>
    <n v="979.95"/>
    <n v="5"/>
    <n v="0"/>
    <n v="274.38600000000002"/>
    <n v="2015"/>
    <n v="9"/>
  </r>
  <r>
    <s v="Office Supplies"/>
    <s v="Paper"/>
    <x v="1041"/>
    <n v="143.69999999999999"/>
    <n v="3"/>
    <n v="0"/>
    <n v="68.975999999999999"/>
    <n v="2015"/>
    <n v="9"/>
  </r>
  <r>
    <s v="Office Supplies"/>
    <s v="Fasteners"/>
    <x v="1042"/>
    <n v="10.65"/>
    <n v="3"/>
    <n v="0"/>
    <n v="5.0054999999999996"/>
    <n v="2015"/>
    <n v="9"/>
  </r>
  <r>
    <s v="Technology"/>
    <s v="Accessories"/>
    <x v="387"/>
    <n v="247.8"/>
    <n v="4"/>
    <n v="0"/>
    <n v="34.692"/>
    <n v="2015"/>
    <n v="9"/>
  </r>
  <r>
    <s v="Office Supplies"/>
    <s v="Art"/>
    <x v="448"/>
    <n v="10.96"/>
    <n v="4"/>
    <n v="0"/>
    <n v="2.9592000000000001"/>
    <n v="2016"/>
    <n v="12"/>
  </r>
  <r>
    <s v="Office Supplies"/>
    <s v="Art"/>
    <x v="1043"/>
    <n v="33.488"/>
    <n v="7"/>
    <n v="0.2"/>
    <n v="5.8604000000000003"/>
    <e v="#VALUE!"/>
    <e v="#VALUE!"/>
  </r>
  <r>
    <s v="Office Supplies"/>
    <s v="Fasteners"/>
    <x v="132"/>
    <n v="8.0399999999999991"/>
    <n v="5"/>
    <n v="0.2"/>
    <n v="2.9144999999999999"/>
    <e v="#VALUE!"/>
    <e v="#VALUE!"/>
  </r>
  <r>
    <s v="Technology"/>
    <s v="Phones"/>
    <x v="1044"/>
    <n v="201.56800000000001"/>
    <n v="4"/>
    <n v="0.2"/>
    <n v="22.676400000000001"/>
    <e v="#VALUE!"/>
    <e v="#VALUE!"/>
  </r>
  <r>
    <s v="Office Supplies"/>
    <s v="Paper"/>
    <x v="1045"/>
    <n v="13.44"/>
    <n v="3"/>
    <n v="0"/>
    <n v="6.5856000000000003"/>
    <e v="#VALUE!"/>
    <e v="#VALUE!"/>
  </r>
  <r>
    <s v="Furniture"/>
    <s v="Bookcases"/>
    <x v="1046"/>
    <n v="359.05799999999999"/>
    <n v="3"/>
    <n v="0.3"/>
    <n v="-35.905799999999999"/>
    <e v="#VALUE!"/>
    <e v="#VALUE!"/>
  </r>
  <r>
    <s v="Furniture"/>
    <s v="Chairs"/>
    <x v="871"/>
    <n v="47.991999999999997"/>
    <n v="2"/>
    <n v="0.3"/>
    <n v="-2.0568"/>
    <n v="2017"/>
    <n v="8"/>
  </r>
  <r>
    <s v="Furniture"/>
    <s v="Furnishings"/>
    <x v="452"/>
    <n v="547.29999999999995"/>
    <n v="13"/>
    <n v="0"/>
    <n v="175.136"/>
    <e v="#VALUE!"/>
    <e v="#VALUE!"/>
  </r>
  <r>
    <s v="Office Supplies"/>
    <s v="Paper"/>
    <x v="1047"/>
    <n v="16.896000000000001"/>
    <n v="4"/>
    <n v="0.2"/>
    <n v="5.28"/>
    <e v="#VALUE!"/>
    <e v="#VALUE!"/>
  </r>
  <r>
    <s v="Office Supplies"/>
    <s v="Supplies"/>
    <x v="1048"/>
    <n v="6.6719999999999997"/>
    <n v="1"/>
    <n v="0.2"/>
    <n v="0.50039999999999996"/>
    <e v="#VALUE!"/>
    <e v="#VALUE!"/>
  </r>
  <r>
    <s v="Office Supplies"/>
    <s v="Art"/>
    <x v="290"/>
    <n v="99.135999999999996"/>
    <n v="4"/>
    <n v="0.2"/>
    <n v="8.6744000000000003"/>
    <e v="#VALUE!"/>
    <e v="#VALUE!"/>
  </r>
  <r>
    <s v="Furniture"/>
    <s v="Furnishings"/>
    <x v="296"/>
    <n v="15.992000000000001"/>
    <n v="2"/>
    <n v="0.6"/>
    <n v="-13.993"/>
    <e v="#VALUE!"/>
    <e v="#VALUE!"/>
  </r>
  <r>
    <s v="Furniture"/>
    <s v="Furnishings"/>
    <x v="1049"/>
    <n v="211.96"/>
    <n v="2"/>
    <n v="0"/>
    <n v="42.392000000000003"/>
    <n v="2016"/>
    <n v="8"/>
  </r>
  <r>
    <s v="Office Supplies"/>
    <s v="Art"/>
    <x v="1050"/>
    <n v="6.6719999999999997"/>
    <n v="3"/>
    <n v="0.2"/>
    <n v="1.6679999999999999"/>
    <n v="2016"/>
    <n v="11"/>
  </r>
  <r>
    <s v="Office Supplies"/>
    <s v="Art"/>
    <x v="1051"/>
    <n v="155.94"/>
    <n v="6"/>
    <n v="0"/>
    <n v="45.2226"/>
    <e v="#VALUE!"/>
    <e v="#VALUE!"/>
  </r>
  <r>
    <s v="Technology"/>
    <s v="Phones"/>
    <x v="851"/>
    <n v="39.96"/>
    <n v="5"/>
    <n v="0.2"/>
    <n v="12.987"/>
    <e v="#VALUE!"/>
    <e v="#VALUE!"/>
  </r>
  <r>
    <s v="Office Supplies"/>
    <s v="Art"/>
    <x v="1052"/>
    <n v="5.46"/>
    <n v="3"/>
    <n v="0"/>
    <n v="1.5287999999999999"/>
    <e v="#VALUE!"/>
    <e v="#VALUE!"/>
  </r>
  <r>
    <s v="Office Supplies"/>
    <s v="Art"/>
    <x v="1053"/>
    <n v="73.2"/>
    <n v="5"/>
    <n v="0"/>
    <n v="21.228000000000002"/>
    <e v="#VALUE!"/>
    <e v="#VALUE!"/>
  </r>
  <r>
    <s v="Office Supplies"/>
    <s v="Binders"/>
    <x v="347"/>
    <n v="5.84"/>
    <n v="1"/>
    <n v="0.2"/>
    <n v="1.9710000000000001"/>
    <e v="#VALUE!"/>
    <e v="#VALUE!"/>
  </r>
  <r>
    <s v="Office Supplies"/>
    <s v="Paper"/>
    <x v="562"/>
    <n v="22.72"/>
    <n v="4"/>
    <n v="0"/>
    <n v="10.224"/>
    <e v="#VALUE!"/>
    <e v="#VALUE!"/>
  </r>
  <r>
    <s v="Office Supplies"/>
    <s v="Binders"/>
    <x v="1054"/>
    <n v="9.3360000000000003"/>
    <n v="3"/>
    <n v="0.2"/>
    <n v="3.2675999999999998"/>
    <e v="#VALUE!"/>
    <e v="#VALUE!"/>
  </r>
  <r>
    <s v="Furniture"/>
    <s v="Bookcases"/>
    <x v="1046"/>
    <n v="290.666"/>
    <n v="2"/>
    <n v="0.15"/>
    <n v="27.3568"/>
    <e v="#VALUE!"/>
    <e v="#VALUE!"/>
  </r>
  <r>
    <s v="Technology"/>
    <s v="Phones"/>
    <x v="1055"/>
    <n v="201.584"/>
    <n v="2"/>
    <n v="0.2"/>
    <n v="20.1584"/>
    <e v="#VALUE!"/>
    <e v="#VALUE!"/>
  </r>
  <r>
    <s v="Technology"/>
    <s v="Phones"/>
    <x v="66"/>
    <n v="83.983999999999995"/>
    <n v="2"/>
    <n v="0.2"/>
    <n v="31.494"/>
    <e v="#VALUE!"/>
    <e v="#VALUE!"/>
  </r>
  <r>
    <s v="Office Supplies"/>
    <s v="Storage"/>
    <x v="385"/>
    <n v="1000.02"/>
    <n v="7"/>
    <n v="0"/>
    <n v="290.00580000000002"/>
    <e v="#VALUE!"/>
    <e v="#VALUE!"/>
  </r>
  <r>
    <s v="Technology"/>
    <s v="Accessories"/>
    <x v="1056"/>
    <n v="83.975999999999999"/>
    <n v="3"/>
    <n v="0.2"/>
    <n v="-13.646100000000001"/>
    <e v="#VALUE!"/>
    <e v="#VALUE!"/>
  </r>
  <r>
    <s v="Office Supplies"/>
    <s v="Labels"/>
    <x v="547"/>
    <n v="3.75"/>
    <n v="1"/>
    <n v="0"/>
    <n v="1.8"/>
    <n v="2015"/>
    <n v="10"/>
  </r>
  <r>
    <s v="Office Supplies"/>
    <s v="Labels"/>
    <x v="255"/>
    <n v="41.4"/>
    <n v="4"/>
    <n v="0"/>
    <n v="19.872"/>
    <n v="2015"/>
    <n v="10"/>
  </r>
  <r>
    <s v="Office Supplies"/>
    <s v="Art"/>
    <x v="1057"/>
    <n v="29.79"/>
    <n v="3"/>
    <n v="0"/>
    <n v="12.511799999999999"/>
    <n v="2015"/>
    <n v="10"/>
  </r>
  <r>
    <s v="Office Supplies"/>
    <s v="Storage"/>
    <x v="1058"/>
    <n v="59.48"/>
    <n v="2"/>
    <n v="0"/>
    <n v="8.9220000000000006"/>
    <n v="2016"/>
    <n v="10"/>
  </r>
  <r>
    <s v="Office Supplies"/>
    <s v="Paper"/>
    <x v="1059"/>
    <n v="6.69"/>
    <n v="1"/>
    <n v="0"/>
    <n v="3.0773999999999999"/>
    <n v="2016"/>
    <n v="10"/>
  </r>
  <r>
    <s v="Furniture"/>
    <s v="Furnishings"/>
    <x v="1060"/>
    <n v="198.46"/>
    <n v="2"/>
    <n v="0"/>
    <n v="99.23"/>
    <n v="2017"/>
    <n v="8"/>
  </r>
  <r>
    <s v="Office Supplies"/>
    <s v="Labels"/>
    <x v="508"/>
    <n v="786.48"/>
    <n v="8"/>
    <n v="0"/>
    <n v="385.37520000000001"/>
    <n v="2017"/>
    <n v="8"/>
  </r>
  <r>
    <s v="Office Supplies"/>
    <s v="Binders"/>
    <x v="497"/>
    <n v="23.167999999999999"/>
    <n v="2"/>
    <n v="0.2"/>
    <n v="7.8192000000000004"/>
    <n v="2017"/>
    <n v="8"/>
  </r>
  <r>
    <s v="Technology"/>
    <s v="Accessories"/>
    <x v="1061"/>
    <n v="50"/>
    <n v="2"/>
    <n v="0"/>
    <n v="10.5"/>
    <n v="2017"/>
    <n v="8"/>
  </r>
  <r>
    <s v="Technology"/>
    <s v="Phones"/>
    <x v="974"/>
    <n v="675.96"/>
    <n v="5"/>
    <n v="0.2"/>
    <n v="84.495000000000005"/>
    <e v="#VALUE!"/>
    <e v="#VALUE!"/>
  </r>
  <r>
    <s v="Technology"/>
    <s v="Accessories"/>
    <x v="1062"/>
    <n v="1265.8499999999999"/>
    <n v="3"/>
    <n v="0"/>
    <n v="556.97400000000005"/>
    <e v="#VALUE!"/>
    <e v="#VALUE!"/>
  </r>
  <r>
    <s v="Office Supplies"/>
    <s v="Appliances"/>
    <x v="549"/>
    <n v="523.25"/>
    <n v="5"/>
    <n v="0"/>
    <n v="141.2775"/>
    <e v="#VALUE!"/>
    <e v="#VALUE!"/>
  </r>
  <r>
    <s v="Furniture"/>
    <s v="Chairs"/>
    <x v="860"/>
    <n v="517.5"/>
    <n v="6"/>
    <n v="0"/>
    <n v="155.25"/>
    <e v="#VALUE!"/>
    <e v="#VALUE!"/>
  </r>
  <r>
    <s v="Furniture"/>
    <s v="Furnishings"/>
    <x v="1063"/>
    <n v="17.920000000000002"/>
    <n v="5"/>
    <n v="0.2"/>
    <n v="2.464"/>
    <e v="#VALUE!"/>
    <e v="#VALUE!"/>
  </r>
  <r>
    <s v="Office Supplies"/>
    <s v="Binders"/>
    <x v="709"/>
    <n v="41.256"/>
    <n v="6"/>
    <n v="0.7"/>
    <n v="-34.380000000000003"/>
    <e v="#VALUE!"/>
    <e v="#VALUE!"/>
  </r>
  <r>
    <s v="Office Supplies"/>
    <s v="Storage"/>
    <x v="1064"/>
    <n v="1006.056"/>
    <n v="3"/>
    <n v="0.2"/>
    <n v="88.029899999999998"/>
    <n v="2016"/>
    <n v="8"/>
  </r>
  <r>
    <s v="Office Supplies"/>
    <s v="Paper"/>
    <x v="482"/>
    <n v="10.688000000000001"/>
    <n v="2"/>
    <n v="0.2"/>
    <n v="3.7408000000000001"/>
    <n v="2016"/>
    <n v="8"/>
  </r>
  <r>
    <s v="Office Supplies"/>
    <s v="Paper"/>
    <x v="498"/>
    <n v="10.368"/>
    <n v="2"/>
    <n v="0.2"/>
    <n v="3.6288"/>
    <n v="2016"/>
    <n v="8"/>
  </r>
  <r>
    <s v="Office Supplies"/>
    <s v="Storage"/>
    <x v="946"/>
    <n v="25.12"/>
    <n v="2"/>
    <n v="0.2"/>
    <n v="1.57"/>
    <n v="2016"/>
    <n v="8"/>
  </r>
  <r>
    <s v="Technology"/>
    <s v="Accessories"/>
    <x v="478"/>
    <n v="58.112000000000002"/>
    <n v="2"/>
    <n v="0.2"/>
    <n v="7.2640000000000002"/>
    <n v="2016"/>
    <n v="8"/>
  </r>
  <r>
    <s v="Office Supplies"/>
    <s v="Paper"/>
    <x v="777"/>
    <n v="15.552"/>
    <n v="3"/>
    <n v="0.2"/>
    <n v="5.4432"/>
    <e v="#VALUE!"/>
    <e v="#VALUE!"/>
  </r>
  <r>
    <s v="Office Supplies"/>
    <s v="Storage"/>
    <x v="747"/>
    <n v="669.08"/>
    <n v="5"/>
    <n v="0.2"/>
    <n v="-167.27"/>
    <e v="#VALUE!"/>
    <e v="#VALUE!"/>
  </r>
  <r>
    <s v="Technology"/>
    <s v="Phones"/>
    <x v="1065"/>
    <n v="438.33600000000001"/>
    <n v="4"/>
    <n v="0.2"/>
    <n v="-87.667199999999994"/>
    <e v="#VALUE!"/>
    <e v="#VALUE!"/>
  </r>
  <r>
    <s v="Office Supplies"/>
    <s v="Paper"/>
    <x v="1066"/>
    <n v="19.440000000000001"/>
    <n v="3"/>
    <n v="0"/>
    <n v="9.3312000000000008"/>
    <e v="#VALUE!"/>
    <e v="#VALUE!"/>
  </r>
  <r>
    <s v="Office Supplies"/>
    <s v="Binders"/>
    <x v="544"/>
    <n v="9.64"/>
    <n v="2"/>
    <n v="0"/>
    <n v="4.4344000000000001"/>
    <e v="#VALUE!"/>
    <e v="#VALUE!"/>
  </r>
  <r>
    <s v="Office Supplies"/>
    <s v="Paper"/>
    <x v="69"/>
    <n v="12.7"/>
    <n v="2"/>
    <n v="0"/>
    <n v="5.8419999999999996"/>
    <e v="#VALUE!"/>
    <e v="#VALUE!"/>
  </r>
  <r>
    <s v="Furniture"/>
    <s v="Furnishings"/>
    <x v="93"/>
    <n v="41.37"/>
    <n v="3"/>
    <n v="0"/>
    <n v="17.375399999999999"/>
    <e v="#VALUE!"/>
    <e v="#VALUE!"/>
  </r>
  <r>
    <s v="Office Supplies"/>
    <s v="Fasteners"/>
    <x v="128"/>
    <n v="12.624000000000001"/>
    <n v="2"/>
    <n v="0.2"/>
    <n v="3.9449999999999998"/>
    <e v="#VALUE!"/>
    <e v="#VALUE!"/>
  </r>
  <r>
    <s v="Office Supplies"/>
    <s v="Storage"/>
    <x v="404"/>
    <n v="1247.6400000000001"/>
    <n v="3"/>
    <n v="0"/>
    <n v="349.33920000000001"/>
    <e v="#VALUE!"/>
    <e v="#VALUE!"/>
  </r>
  <r>
    <s v="Technology"/>
    <s v="Copiers"/>
    <x v="1067"/>
    <n v="3149.93"/>
    <n v="7"/>
    <n v="0"/>
    <n v="1480.4671000000001"/>
    <e v="#VALUE!"/>
    <e v="#VALUE!"/>
  </r>
  <r>
    <s v="Office Supplies"/>
    <s v="Paper"/>
    <x v="1068"/>
    <n v="209.7"/>
    <n v="2"/>
    <n v="0"/>
    <n v="100.65600000000001"/>
    <e v="#VALUE!"/>
    <e v="#VALUE!"/>
  </r>
  <r>
    <s v="Technology"/>
    <s v="Accessories"/>
    <x v="177"/>
    <n v="35.36"/>
    <n v="2"/>
    <n v="0.2"/>
    <n v="-3.0939999999999999"/>
    <n v="2015"/>
    <n v="1"/>
  </r>
  <r>
    <s v="Office Supplies"/>
    <s v="Fasteners"/>
    <x v="1069"/>
    <n v="3.1680000000000001"/>
    <n v="2"/>
    <n v="0.2"/>
    <n v="-0.71279999999999999"/>
    <n v="2015"/>
    <n v="1"/>
  </r>
  <r>
    <s v="Office Supplies"/>
    <s v="Binders"/>
    <x v="1070"/>
    <n v="121.104"/>
    <n v="6"/>
    <n v="0.7"/>
    <n v="-100.92"/>
    <e v="#VALUE!"/>
    <e v="#VALUE!"/>
  </r>
  <r>
    <s v="Technology"/>
    <s v="Phones"/>
    <x v="1071"/>
    <n v="45.893999999999998"/>
    <n v="1"/>
    <n v="0.4"/>
    <n v="-9.1788000000000007"/>
    <e v="#VALUE!"/>
    <e v="#VALUE!"/>
  </r>
  <r>
    <s v="Office Supplies"/>
    <s v="Paper"/>
    <x v="1072"/>
    <n v="109.92"/>
    <n v="2"/>
    <n v="0"/>
    <n v="53.860799999999998"/>
    <e v="#VALUE!"/>
    <e v="#VALUE!"/>
  </r>
  <r>
    <s v="Office Supplies"/>
    <s v="Paper"/>
    <x v="1073"/>
    <n v="13.36"/>
    <n v="2"/>
    <n v="0"/>
    <n v="6.4127999999999998"/>
    <e v="#VALUE!"/>
    <e v="#VALUE!"/>
  </r>
  <r>
    <s v="Office Supplies"/>
    <s v="Storage"/>
    <x v="86"/>
    <n v="169.68"/>
    <n v="6"/>
    <n v="0"/>
    <n v="45.813600000000001"/>
    <e v="#VALUE!"/>
    <e v="#VALUE!"/>
  </r>
  <r>
    <s v="Technology"/>
    <s v="Accessories"/>
    <x v="463"/>
    <n v="132.52000000000001"/>
    <n v="4"/>
    <n v="0"/>
    <n v="54.333199999999998"/>
    <e v="#VALUE!"/>
    <e v="#VALUE!"/>
  </r>
  <r>
    <s v="Office Supplies"/>
    <s v="Fasteners"/>
    <x v="1074"/>
    <n v="2.96"/>
    <n v="2"/>
    <n v="0"/>
    <n v="1.4208000000000001"/>
    <e v="#VALUE!"/>
    <e v="#VALUE!"/>
  </r>
  <r>
    <s v="Office Supplies"/>
    <s v="Binders"/>
    <x v="1075"/>
    <n v="8.4480000000000004"/>
    <n v="2"/>
    <n v="0.2"/>
    <n v="2.9567999999999999"/>
    <e v="#VALUE!"/>
    <e v="#VALUE!"/>
  </r>
  <r>
    <s v="Office Supplies"/>
    <s v="Storage"/>
    <x v="903"/>
    <n v="95.94"/>
    <n v="3"/>
    <n v="0"/>
    <n v="9.5939999999999994"/>
    <e v="#VALUE!"/>
    <e v="#VALUE!"/>
  </r>
  <r>
    <s v="Furniture"/>
    <s v="Furnishings"/>
    <x v="527"/>
    <n v="34.79"/>
    <n v="7"/>
    <n v="0"/>
    <n v="10.7849"/>
    <n v="2014"/>
    <n v="12"/>
  </r>
  <r>
    <s v="Technology"/>
    <s v="Phones"/>
    <x v="1076"/>
    <n v="160.77600000000001"/>
    <n v="3"/>
    <n v="0.2"/>
    <n v="10.048500000000001"/>
    <e v="#VALUE!"/>
    <e v="#VALUE!"/>
  </r>
  <r>
    <s v="Office Supplies"/>
    <s v="Binders"/>
    <x v="803"/>
    <n v="88.751999999999995"/>
    <n v="3"/>
    <n v="0.2"/>
    <n v="27.734999999999999"/>
    <e v="#VALUE!"/>
    <e v="#VALUE!"/>
  </r>
  <r>
    <s v="Office Supplies"/>
    <s v="Binders"/>
    <x v="838"/>
    <n v="13.904"/>
    <n v="2"/>
    <n v="0.2"/>
    <n v="5.2140000000000004"/>
    <e v="#VALUE!"/>
    <e v="#VALUE!"/>
  </r>
  <r>
    <s v="Technology"/>
    <s v="Phones"/>
    <x v="937"/>
    <n v="677.58"/>
    <n v="5"/>
    <n v="0.4"/>
    <n v="-158.102"/>
    <e v="#VALUE!"/>
    <e v="#VALUE!"/>
  </r>
  <r>
    <s v="Office Supplies"/>
    <s v="Binders"/>
    <x v="1077"/>
    <n v="13.896000000000001"/>
    <n v="3"/>
    <n v="0.7"/>
    <n v="-9.2639999999999993"/>
    <e v="#VALUE!"/>
    <e v="#VALUE!"/>
  </r>
  <r>
    <s v="Office Supplies"/>
    <s v="Storage"/>
    <x v="471"/>
    <n v="41.92"/>
    <n v="5"/>
    <n v="0.2"/>
    <n v="3.6680000000000001"/>
    <e v="#VALUE!"/>
    <e v="#VALUE!"/>
  </r>
  <r>
    <s v="Technology"/>
    <s v="Accessories"/>
    <x v="695"/>
    <n v="297.57600000000002"/>
    <n v="3"/>
    <n v="0.2"/>
    <n v="-7.4394"/>
    <e v="#VALUE!"/>
    <e v="#VALUE!"/>
  </r>
  <r>
    <s v="Office Supplies"/>
    <s v="Fasteners"/>
    <x v="1078"/>
    <n v="4.3440000000000003"/>
    <n v="3"/>
    <n v="0.2"/>
    <n v="0.86880000000000002"/>
    <e v="#VALUE!"/>
    <e v="#VALUE!"/>
  </r>
  <r>
    <s v="Technology"/>
    <s v="Accessories"/>
    <x v="1079"/>
    <n v="94.992000000000004"/>
    <n v="2"/>
    <n v="0.2"/>
    <n v="-2.3748"/>
    <e v="#VALUE!"/>
    <e v="#VALUE!"/>
  </r>
  <r>
    <s v="Office Supplies"/>
    <s v="Paper"/>
    <x v="1080"/>
    <n v="74.352000000000004"/>
    <n v="3"/>
    <n v="0.2"/>
    <n v="23.234999999999999"/>
    <e v="#VALUE!"/>
    <e v="#VALUE!"/>
  </r>
  <r>
    <s v="Office Supplies"/>
    <s v="Art"/>
    <x v="628"/>
    <n v="14.04"/>
    <n v="3"/>
    <n v="0.2"/>
    <n v="1.5794999999999999"/>
    <e v="#VALUE!"/>
    <e v="#VALUE!"/>
  </r>
  <r>
    <s v="Furniture"/>
    <s v="Tables"/>
    <x v="411"/>
    <n v="1018.104"/>
    <n v="4"/>
    <n v="0.4"/>
    <n v="-373.3048"/>
    <n v="2015"/>
    <n v="10"/>
  </r>
  <r>
    <s v="Technology"/>
    <s v="Phones"/>
    <x v="1081"/>
    <n v="16.68"/>
    <n v="3"/>
    <n v="0.2"/>
    <n v="5.2125000000000004"/>
    <e v="#VALUE!"/>
    <e v="#VALUE!"/>
  </r>
  <r>
    <s v="Technology"/>
    <s v="Accessories"/>
    <x v="821"/>
    <n v="58.58"/>
    <n v="2"/>
    <n v="0"/>
    <n v="19.331399999999999"/>
    <e v="#VALUE!"/>
    <e v="#VALUE!"/>
  </r>
  <r>
    <s v="Technology"/>
    <s v="Phones"/>
    <x v="66"/>
    <n v="167.96799999999999"/>
    <n v="4"/>
    <n v="0.2"/>
    <n v="62.988"/>
    <n v="2017"/>
    <n v="3"/>
  </r>
  <r>
    <s v="Office Supplies"/>
    <s v="Labels"/>
    <x v="508"/>
    <n v="196.62"/>
    <n v="2"/>
    <n v="0"/>
    <n v="96.343800000000002"/>
    <n v="2015"/>
    <n v="11"/>
  </r>
  <r>
    <s v="Furniture"/>
    <s v="Furnishings"/>
    <x v="897"/>
    <n v="21.936"/>
    <n v="2"/>
    <n v="0.6"/>
    <n v="-10.419600000000001"/>
    <e v="#VALUE!"/>
    <e v="#VALUE!"/>
  </r>
  <r>
    <s v="Office Supplies"/>
    <s v="Binders"/>
    <x v="1034"/>
    <n v="6.5880000000000001"/>
    <n v="3"/>
    <n v="0.8"/>
    <n v="-10.211399999999999"/>
    <e v="#VALUE!"/>
    <e v="#VALUE!"/>
  </r>
  <r>
    <s v="Office Supplies"/>
    <s v="Storage"/>
    <x v="54"/>
    <n v="104.28"/>
    <n v="3"/>
    <n v="0"/>
    <n v="26.07"/>
    <e v="#VALUE!"/>
    <e v="#VALUE!"/>
  </r>
  <r>
    <s v="Office Supplies"/>
    <s v="Paper"/>
    <x v="99"/>
    <n v="17.940000000000001"/>
    <n v="3"/>
    <n v="0"/>
    <n v="8.7905999999999995"/>
    <e v="#VALUE!"/>
    <e v="#VALUE!"/>
  </r>
  <r>
    <s v="Office Supplies"/>
    <s v="Storage"/>
    <x v="865"/>
    <n v="64.784000000000006"/>
    <n v="1"/>
    <n v="0.2"/>
    <n v="-14.5764"/>
    <n v="2014"/>
    <n v="7"/>
  </r>
  <r>
    <s v="Technology"/>
    <s v="Phones"/>
    <x v="826"/>
    <n v="32.381999999999998"/>
    <n v="3"/>
    <n v="0.4"/>
    <n v="4.3175999999999997"/>
    <n v="2014"/>
    <n v="7"/>
  </r>
  <r>
    <s v="Furniture"/>
    <s v="Furnishings"/>
    <x v="1082"/>
    <n v="42.368000000000002"/>
    <n v="2"/>
    <n v="0.2"/>
    <n v="8.4735999999999994"/>
    <n v="2014"/>
    <n v="7"/>
  </r>
  <r>
    <s v="Technology"/>
    <s v="Machines"/>
    <x v="1083"/>
    <n v="399.54"/>
    <n v="4"/>
    <n v="0.7"/>
    <n v="-559.35599999999999"/>
    <n v="2014"/>
    <n v="7"/>
  </r>
  <r>
    <s v="Office Supplies"/>
    <s v="Paper"/>
    <x v="640"/>
    <n v="18.97"/>
    <n v="1"/>
    <n v="0"/>
    <n v="9.1056000000000008"/>
    <e v="#VALUE!"/>
    <e v="#VALUE!"/>
  </r>
  <r>
    <s v="Furniture"/>
    <s v="Furnishings"/>
    <x v="627"/>
    <n v="14.82"/>
    <n v="3"/>
    <n v="0"/>
    <n v="6.2244000000000002"/>
    <n v="2016"/>
    <n v="7"/>
  </r>
  <r>
    <s v="Office Supplies"/>
    <s v="Appliances"/>
    <x v="1084"/>
    <n v="99.28"/>
    <n v="2"/>
    <n v="0.2"/>
    <n v="12.41"/>
    <e v="#VALUE!"/>
    <e v="#VALUE!"/>
  </r>
  <r>
    <s v="Office Supplies"/>
    <s v="Binders"/>
    <x v="914"/>
    <n v="1.1879999999999999"/>
    <n v="2"/>
    <n v="0.7"/>
    <n v="-0.99"/>
    <e v="#VALUE!"/>
    <e v="#VALUE!"/>
  </r>
  <r>
    <s v="Office Supplies"/>
    <s v="Binders"/>
    <x v="1085"/>
    <n v="7.5179999999999998"/>
    <n v="2"/>
    <n v="0.7"/>
    <n v="-5.7637999999999998"/>
    <e v="#VALUE!"/>
    <e v="#VALUE!"/>
  </r>
  <r>
    <s v="Office Supplies"/>
    <s v="Paper"/>
    <x v="738"/>
    <n v="10.368"/>
    <n v="2"/>
    <n v="0.2"/>
    <n v="3.6288"/>
    <n v="2017"/>
    <n v="10"/>
  </r>
  <r>
    <s v="Furniture"/>
    <s v="Furnishings"/>
    <x v="622"/>
    <n v="310.88"/>
    <n v="2"/>
    <n v="0.2"/>
    <n v="23.315999999999999"/>
    <n v="2017"/>
    <n v="10"/>
  </r>
  <r>
    <s v="Furniture"/>
    <s v="Tables"/>
    <x v="10"/>
    <n v="853.09199999999998"/>
    <n v="6"/>
    <n v="0.4"/>
    <n v="-227.49119999999999"/>
    <e v="#VALUE!"/>
    <e v="#VALUE!"/>
  </r>
  <r>
    <s v="Office Supplies"/>
    <s v="Paper"/>
    <x v="1059"/>
    <n v="33.450000000000003"/>
    <n v="5"/>
    <n v="0"/>
    <n v="15.387"/>
    <n v="2017"/>
    <n v="9"/>
  </r>
  <r>
    <s v="Office Supplies"/>
    <s v="Binders"/>
    <x v="73"/>
    <n v="10.4"/>
    <n v="5"/>
    <n v="0"/>
    <n v="5.0960000000000001"/>
    <n v="2017"/>
    <n v="9"/>
  </r>
  <r>
    <s v="Furniture"/>
    <s v="Furnishings"/>
    <x v="493"/>
    <n v="21.88"/>
    <n v="5"/>
    <n v="0.2"/>
    <n v="6.2904999999999998"/>
    <e v="#VALUE!"/>
    <e v="#VALUE!"/>
  </r>
  <r>
    <s v="Technology"/>
    <s v="Accessories"/>
    <x v="1086"/>
    <n v="13.616"/>
    <n v="2"/>
    <n v="0.2"/>
    <n v="3.5741999999999998"/>
    <e v="#VALUE!"/>
    <e v="#VALUE!"/>
  </r>
  <r>
    <s v="Technology"/>
    <s v="Accessories"/>
    <x v="1087"/>
    <n v="63.96"/>
    <n v="4"/>
    <n v="0"/>
    <n v="19.8276"/>
    <e v="#VALUE!"/>
    <e v="#VALUE!"/>
  </r>
  <r>
    <s v="Office Supplies"/>
    <s v="Binders"/>
    <x v="308"/>
    <n v="14.46"/>
    <n v="3"/>
    <n v="0"/>
    <n v="7.0853999999999999"/>
    <e v="#VALUE!"/>
    <e v="#VALUE!"/>
  </r>
  <r>
    <s v="Technology"/>
    <s v="Phones"/>
    <x v="66"/>
    <n v="104.98"/>
    <n v="2"/>
    <n v="0"/>
    <n v="52.49"/>
    <e v="#VALUE!"/>
    <e v="#VALUE!"/>
  </r>
  <r>
    <s v="Office Supplies"/>
    <s v="Appliances"/>
    <x v="650"/>
    <n v="106.96"/>
    <n v="2"/>
    <n v="0"/>
    <n v="31.0184"/>
    <e v="#VALUE!"/>
    <e v="#VALUE!"/>
  </r>
  <r>
    <s v="Office Supplies"/>
    <s v="Labels"/>
    <x v="1088"/>
    <n v="21.56"/>
    <n v="7"/>
    <n v="0"/>
    <n v="10.348800000000001"/>
    <e v="#VALUE!"/>
    <e v="#VALUE!"/>
  </r>
  <r>
    <s v="Furniture"/>
    <s v="Tables"/>
    <x v="832"/>
    <n v="515.88"/>
    <n v="6"/>
    <n v="0"/>
    <n v="113.4936"/>
    <n v="2014"/>
    <n v="3"/>
  </r>
  <r>
    <s v="Office Supplies"/>
    <s v="Binders"/>
    <x v="776"/>
    <n v="11.808"/>
    <n v="2"/>
    <n v="0.2"/>
    <n v="4.2804000000000002"/>
    <e v="#VALUE!"/>
    <e v="#VALUE!"/>
  </r>
  <r>
    <s v="Furniture"/>
    <s v="Chairs"/>
    <x v="468"/>
    <n v="1931.04"/>
    <n v="9"/>
    <n v="0.1"/>
    <n v="321.83999999999997"/>
    <e v="#VALUE!"/>
    <e v="#VALUE!"/>
  </r>
  <r>
    <s v="Office Supplies"/>
    <s v="Paper"/>
    <x v="33"/>
    <n v="9.9600000000000009"/>
    <n v="2"/>
    <n v="0"/>
    <n v="4.6811999999999996"/>
    <e v="#VALUE!"/>
    <e v="#VALUE!"/>
  </r>
  <r>
    <s v="Office Supplies"/>
    <s v="Fasteners"/>
    <x v="128"/>
    <n v="12.35"/>
    <n v="5"/>
    <n v="0"/>
    <n v="5.8045"/>
    <n v="2014"/>
    <n v="2"/>
  </r>
  <r>
    <s v="Office Supplies"/>
    <s v="Binders"/>
    <x v="824"/>
    <n v="9.702"/>
    <n v="3"/>
    <n v="0.7"/>
    <n v="-7.1147999999999998"/>
    <n v="2016"/>
    <n v="8"/>
  </r>
  <r>
    <s v="Office Supplies"/>
    <s v="Binders"/>
    <x v="612"/>
    <n v="11.61"/>
    <n v="2"/>
    <n v="0.7"/>
    <n v="-9.2880000000000003"/>
    <e v="#VALUE!"/>
    <e v="#VALUE!"/>
  </r>
  <r>
    <s v="Office Supplies"/>
    <s v="Labels"/>
    <x v="1089"/>
    <n v="43.86"/>
    <n v="6"/>
    <n v="0"/>
    <n v="20.6142"/>
    <e v="#VALUE!"/>
    <e v="#VALUE!"/>
  </r>
  <r>
    <s v="Technology"/>
    <s v="Phones"/>
    <x v="910"/>
    <n v="148.47999999999999"/>
    <n v="2"/>
    <n v="0.2"/>
    <n v="16.704000000000001"/>
    <e v="#VALUE!"/>
    <e v="#VALUE!"/>
  </r>
  <r>
    <s v="Office Supplies"/>
    <s v="Paper"/>
    <x v="1090"/>
    <n v="7.42"/>
    <n v="2"/>
    <n v="0"/>
    <n v="3.71"/>
    <e v="#VALUE!"/>
    <e v="#VALUE!"/>
  </r>
  <r>
    <s v="Furniture"/>
    <s v="Chairs"/>
    <x v="51"/>
    <n v="71.992000000000004"/>
    <n v="1"/>
    <n v="0.2"/>
    <n v="-0.89990000000000003"/>
    <e v="#VALUE!"/>
    <e v="#VALUE!"/>
  </r>
  <r>
    <s v="Office Supplies"/>
    <s v="Art"/>
    <x v="182"/>
    <n v="19.899999999999999"/>
    <n v="5"/>
    <n v="0"/>
    <n v="6.5670000000000002"/>
    <e v="#VALUE!"/>
    <e v="#VALUE!"/>
  </r>
  <r>
    <s v="Office Supplies"/>
    <s v="Appliances"/>
    <x v="167"/>
    <n v="1702.12"/>
    <n v="14"/>
    <n v="0"/>
    <n v="510.63600000000002"/>
    <e v="#VALUE!"/>
    <e v="#VALUE!"/>
  </r>
  <r>
    <s v="Office Supplies"/>
    <s v="Paper"/>
    <x v="1091"/>
    <n v="14.304"/>
    <n v="6"/>
    <n v="0.2"/>
    <n v="5.0064000000000002"/>
    <e v="#VALUE!"/>
    <e v="#VALUE!"/>
  </r>
  <r>
    <s v="Furniture"/>
    <s v="Tables"/>
    <x v="189"/>
    <n v="765.625"/>
    <n v="7"/>
    <n v="0.5"/>
    <n v="-566.5625"/>
    <n v="2017"/>
    <n v="8"/>
  </r>
  <r>
    <s v="Furniture"/>
    <s v="Bookcases"/>
    <x v="1092"/>
    <n v="307.666"/>
    <n v="2"/>
    <n v="0.15"/>
    <n v="-14.478400000000001"/>
    <n v="2017"/>
    <n v="7"/>
  </r>
  <r>
    <s v="Office Supplies"/>
    <s v="Binders"/>
    <x v="308"/>
    <n v="7.7119999999999997"/>
    <n v="2"/>
    <n v="0.2"/>
    <n v="2.7955999999999999"/>
    <e v="#VALUE!"/>
    <e v="#VALUE!"/>
  </r>
  <r>
    <s v="Office Supplies"/>
    <s v="Appliances"/>
    <x v="535"/>
    <n v="242.9"/>
    <n v="5"/>
    <n v="0"/>
    <n v="70.441000000000003"/>
    <e v="#VALUE!"/>
    <e v="#VALUE!"/>
  </r>
  <r>
    <s v="Office Supplies"/>
    <s v="Storage"/>
    <x v="72"/>
    <n v="454.9"/>
    <n v="5"/>
    <n v="0"/>
    <n v="0"/>
    <e v="#VALUE!"/>
    <e v="#VALUE!"/>
  </r>
  <r>
    <s v="Furniture"/>
    <s v="Furnishings"/>
    <x v="1093"/>
    <n v="35.92"/>
    <n v="4"/>
    <n v="0"/>
    <n v="15.086399999999999"/>
    <e v="#VALUE!"/>
    <e v="#VALUE!"/>
  </r>
  <r>
    <s v="Furniture"/>
    <s v="Furnishings"/>
    <x v="527"/>
    <n v="39.76"/>
    <n v="8"/>
    <n v="0"/>
    <n v="12.3256"/>
    <e v="#VALUE!"/>
    <e v="#VALUE!"/>
  </r>
  <r>
    <s v="Office Supplies"/>
    <s v="Binders"/>
    <x v="528"/>
    <n v="47.744"/>
    <n v="4"/>
    <n v="0.2"/>
    <n v="14.92"/>
    <e v="#VALUE!"/>
    <e v="#VALUE!"/>
  </r>
  <r>
    <s v="Technology"/>
    <s v="Phones"/>
    <x v="830"/>
    <n v="159.98400000000001"/>
    <n v="2"/>
    <n v="0.2"/>
    <n v="11.998799999999999"/>
    <e v="#VALUE!"/>
    <e v="#VALUE!"/>
  </r>
  <r>
    <s v="Technology"/>
    <s v="Accessories"/>
    <x v="1094"/>
    <n v="255.96799999999999"/>
    <n v="4"/>
    <n v="0.2"/>
    <n v="51.193600000000004"/>
    <e v="#VALUE!"/>
    <e v="#VALUE!"/>
  </r>
  <r>
    <s v="Furniture"/>
    <s v="Bookcases"/>
    <x v="1095"/>
    <n v="359.05799999999999"/>
    <n v="3"/>
    <n v="0.3"/>
    <n v="-71.811599999999999"/>
    <e v="#VALUE!"/>
    <e v="#VALUE!"/>
  </r>
  <r>
    <s v="Office Supplies"/>
    <s v="Appliances"/>
    <x v="1096"/>
    <n v="434.35199999999998"/>
    <n v="3"/>
    <n v="0.2"/>
    <n v="43.435200000000002"/>
    <e v="#VALUE!"/>
    <e v="#VALUE!"/>
  </r>
  <r>
    <s v="Office Supplies"/>
    <s v="Appliances"/>
    <x v="1097"/>
    <n v="3.552"/>
    <n v="2"/>
    <n v="0.2"/>
    <n v="0.44400000000000001"/>
    <e v="#VALUE!"/>
    <e v="#VALUE!"/>
  </r>
  <r>
    <s v="Office Supplies"/>
    <s v="Appliances"/>
    <x v="1098"/>
    <n v="88.831999999999994"/>
    <n v="4"/>
    <n v="0.2"/>
    <n v="7.7728000000000002"/>
    <e v="#VALUE!"/>
    <e v="#VALUE!"/>
  </r>
  <r>
    <s v="Furniture"/>
    <s v="Tables"/>
    <x v="1099"/>
    <n v="1048.3499999999999"/>
    <n v="5"/>
    <n v="0.4"/>
    <n v="-69.89"/>
    <e v="#VALUE!"/>
    <e v="#VALUE!"/>
  </r>
  <r>
    <s v="Technology"/>
    <s v="Accessories"/>
    <x v="1061"/>
    <n v="100"/>
    <n v="4"/>
    <n v="0"/>
    <n v="21"/>
    <n v="2016"/>
    <n v="7"/>
  </r>
  <r>
    <s v="Office Supplies"/>
    <s v="Labels"/>
    <x v="708"/>
    <n v="7.83"/>
    <n v="3"/>
    <n v="0"/>
    <n v="3.6017999999999999"/>
    <n v="2016"/>
    <n v="7"/>
  </r>
  <r>
    <s v="Office Supplies"/>
    <s v="Paper"/>
    <x v="1100"/>
    <n v="96.256"/>
    <n v="8"/>
    <n v="0.2"/>
    <n v="31.283200000000001"/>
    <e v="#VALUE!"/>
    <e v="#VALUE!"/>
  </r>
  <r>
    <s v="Office Supplies"/>
    <s v="Paper"/>
    <x v="129"/>
    <n v="10.688000000000001"/>
    <n v="2"/>
    <n v="0.2"/>
    <n v="3.7408000000000001"/>
    <e v="#VALUE!"/>
    <e v="#VALUE!"/>
  </r>
  <r>
    <s v="Office Supplies"/>
    <s v="Storage"/>
    <x v="426"/>
    <n v="338.04"/>
    <n v="3"/>
    <n v="0.2"/>
    <n v="-33.804000000000002"/>
    <n v="2016"/>
    <n v="10"/>
  </r>
  <r>
    <s v="Office Supplies"/>
    <s v="Art"/>
    <x v="281"/>
    <n v="154.24"/>
    <n v="4"/>
    <n v="0.2"/>
    <n v="17.352"/>
    <n v="2016"/>
    <n v="10"/>
  </r>
  <r>
    <s v="Office Supplies"/>
    <s v="Appliances"/>
    <x v="1101"/>
    <n v="34.847999999999999"/>
    <n v="2"/>
    <n v="0.2"/>
    <n v="6.5339999999999998"/>
    <e v="#VALUE!"/>
    <e v="#VALUE!"/>
  </r>
  <r>
    <s v="Technology"/>
    <s v="Phones"/>
    <x v="888"/>
    <n v="22"/>
    <n v="5"/>
    <n v="0.2"/>
    <n v="1.375"/>
    <e v="#VALUE!"/>
    <e v="#VALUE!"/>
  </r>
  <r>
    <s v="Office Supplies"/>
    <s v="Art"/>
    <x v="6"/>
    <n v="4.3680000000000003"/>
    <n v="3"/>
    <n v="0.2"/>
    <n v="0.38219999999999998"/>
    <e v="#VALUE!"/>
    <e v="#VALUE!"/>
  </r>
  <r>
    <s v="Office Supplies"/>
    <s v="Storage"/>
    <x v="471"/>
    <n v="31.44"/>
    <n v="3"/>
    <n v="0"/>
    <n v="8.4887999999999995"/>
    <n v="2015"/>
    <n v="3"/>
  </r>
  <r>
    <s v="Technology"/>
    <s v="Accessories"/>
    <x v="1033"/>
    <n v="17.899999999999999"/>
    <n v="2"/>
    <n v="0"/>
    <n v="3.4009999999999998"/>
    <n v="2015"/>
    <n v="3"/>
  </r>
  <r>
    <s v="Technology"/>
    <s v="Accessories"/>
    <x v="1102"/>
    <n v="129.44999999999999"/>
    <n v="5"/>
    <n v="0"/>
    <n v="46.601999999999997"/>
    <n v="2015"/>
    <n v="3"/>
  </r>
  <r>
    <s v="Office Supplies"/>
    <s v="Labels"/>
    <x v="941"/>
    <n v="20.88"/>
    <n v="8"/>
    <n v="0"/>
    <n v="9.6047999999999991"/>
    <n v="2014"/>
    <n v="9"/>
  </r>
  <r>
    <s v="Office Supplies"/>
    <s v="Paper"/>
    <x v="1103"/>
    <n v="20.736000000000001"/>
    <n v="4"/>
    <n v="0.2"/>
    <n v="7.2576000000000001"/>
    <e v="#VALUE!"/>
    <e v="#VALUE!"/>
  </r>
  <r>
    <s v="Furniture"/>
    <s v="Furnishings"/>
    <x v="1063"/>
    <n v="7.1680000000000001"/>
    <n v="2"/>
    <n v="0.2"/>
    <n v="0.98560000000000003"/>
    <e v="#VALUE!"/>
    <e v="#VALUE!"/>
  </r>
  <r>
    <s v="Office Supplies"/>
    <s v="Storage"/>
    <x v="700"/>
    <n v="11.167999999999999"/>
    <n v="2"/>
    <n v="0.2"/>
    <n v="-2.5127999999999999"/>
    <e v="#VALUE!"/>
    <e v="#VALUE!"/>
  </r>
  <r>
    <s v="Technology"/>
    <s v="Accessories"/>
    <x v="551"/>
    <n v="442.4"/>
    <n v="7"/>
    <n v="0.2"/>
    <n v="-55.3"/>
    <e v="#VALUE!"/>
    <e v="#VALUE!"/>
  </r>
  <r>
    <s v="Office Supplies"/>
    <s v="Art"/>
    <x v="159"/>
    <n v="13.36"/>
    <n v="2"/>
    <n v="0"/>
    <n v="4.9432"/>
    <n v="2014"/>
    <n v="6"/>
  </r>
  <r>
    <s v="Office Supplies"/>
    <s v="Binders"/>
    <x v="605"/>
    <n v="11.231999999999999"/>
    <n v="8"/>
    <n v="0.7"/>
    <n v="-8.2368000000000006"/>
    <e v="#VALUE!"/>
    <e v="#VALUE!"/>
  </r>
  <r>
    <s v="Office Supplies"/>
    <s v="Paper"/>
    <x v="33"/>
    <n v="10.272"/>
    <n v="3"/>
    <n v="0.2"/>
    <n v="3.21"/>
    <e v="#VALUE!"/>
    <e v="#VALUE!"/>
  </r>
  <r>
    <s v="Office Supplies"/>
    <s v="Paper"/>
    <x v="723"/>
    <n v="10.368"/>
    <n v="2"/>
    <n v="0.2"/>
    <n v="3.6288"/>
    <e v="#VALUE!"/>
    <e v="#VALUE!"/>
  </r>
  <r>
    <s v="Office Supplies"/>
    <s v="Art"/>
    <x v="1017"/>
    <n v="6.24"/>
    <n v="3"/>
    <n v="0.2"/>
    <n v="0.54600000000000004"/>
    <e v="#VALUE!"/>
    <e v="#VALUE!"/>
  </r>
  <r>
    <s v="Furniture"/>
    <s v="Tables"/>
    <x v="1104"/>
    <n v="206.96199999999999"/>
    <n v="2"/>
    <n v="0.3"/>
    <n v="-32.522599999999997"/>
    <e v="#VALUE!"/>
    <e v="#VALUE!"/>
  </r>
  <r>
    <s v="Furniture"/>
    <s v="Furnishings"/>
    <x v="283"/>
    <n v="9.4600000000000009"/>
    <n v="2"/>
    <n v="0"/>
    <n v="3.6894"/>
    <e v="#VALUE!"/>
    <e v="#VALUE!"/>
  </r>
  <r>
    <s v="Office Supplies"/>
    <s v="Storage"/>
    <x v="817"/>
    <n v="559.62"/>
    <n v="9"/>
    <n v="0"/>
    <n v="151.09739999999999"/>
    <n v="2017"/>
    <n v="2"/>
  </r>
  <r>
    <s v="Office Supplies"/>
    <s v="Paper"/>
    <x v="1072"/>
    <n v="109.92"/>
    <n v="2"/>
    <n v="0"/>
    <n v="53.860799999999998"/>
    <n v="2017"/>
    <n v="2"/>
  </r>
  <r>
    <s v="Office Supplies"/>
    <s v="Paper"/>
    <x v="1105"/>
    <n v="8.56"/>
    <n v="2"/>
    <n v="0"/>
    <n v="3.8519999999999999"/>
    <n v="2017"/>
    <n v="2"/>
  </r>
  <r>
    <s v="Office Supplies"/>
    <s v="Paper"/>
    <x v="833"/>
    <n v="360.71199999999999"/>
    <n v="11"/>
    <n v="0.2"/>
    <n v="130.75810000000001"/>
    <n v="2015"/>
    <n v="8"/>
  </r>
  <r>
    <s v="Technology"/>
    <s v="Phones"/>
    <x v="1106"/>
    <n v="1718.4"/>
    <n v="6"/>
    <n v="0.2"/>
    <n v="150.36000000000001"/>
    <n v="2015"/>
    <n v="8"/>
  </r>
  <r>
    <s v="Office Supplies"/>
    <s v="Binders"/>
    <x v="994"/>
    <n v="41.567999999999998"/>
    <n v="6"/>
    <n v="0.8"/>
    <n v="-66.508799999999994"/>
    <e v="#VALUE!"/>
    <e v="#VALUE!"/>
  </r>
  <r>
    <s v="Technology"/>
    <s v="Accessories"/>
    <x v="821"/>
    <n v="46.863999999999997"/>
    <n v="2"/>
    <n v="0.2"/>
    <n v="7.6154000000000002"/>
    <n v="2014"/>
    <n v="11"/>
  </r>
  <r>
    <s v="Office Supplies"/>
    <s v="Art"/>
    <x v="359"/>
    <n v="19.536000000000001"/>
    <n v="3"/>
    <n v="0.2"/>
    <n v="4.8840000000000003"/>
    <n v="2014"/>
    <n v="5"/>
  </r>
  <r>
    <s v="Furniture"/>
    <s v="Bookcases"/>
    <x v="1107"/>
    <n v="411.33199999999999"/>
    <n v="4"/>
    <n v="0.15"/>
    <n v="-4.8391999999999999"/>
    <n v="2015"/>
    <n v="5"/>
  </r>
  <r>
    <s v="Office Supplies"/>
    <s v="Binders"/>
    <x v="1108"/>
    <n v="28.751999999999999"/>
    <n v="6"/>
    <n v="0.2"/>
    <n v="9.7037999999999993"/>
    <n v="2015"/>
    <n v="5"/>
  </r>
  <r>
    <s v="Furniture"/>
    <s v="Bookcases"/>
    <x v="1109"/>
    <n v="293.19900000000001"/>
    <n v="3"/>
    <n v="0.15"/>
    <n v="-20.696400000000001"/>
    <n v="2015"/>
    <n v="5"/>
  </r>
  <r>
    <s v="Office Supplies"/>
    <s v="Supplies"/>
    <x v="354"/>
    <n v="35.06"/>
    <n v="2"/>
    <n v="0"/>
    <n v="10.518000000000001"/>
    <n v="2016"/>
    <n v="4"/>
  </r>
  <r>
    <s v="Office Supplies"/>
    <s v="Labels"/>
    <x v="617"/>
    <n v="4.13"/>
    <n v="1"/>
    <n v="0"/>
    <n v="1.8997999999999999"/>
    <n v="2016"/>
    <n v="4"/>
  </r>
  <r>
    <s v="Furniture"/>
    <s v="Furnishings"/>
    <x v="1110"/>
    <n v="109.8"/>
    <n v="9"/>
    <n v="0"/>
    <n v="46.116"/>
    <n v="2016"/>
    <n v="4"/>
  </r>
  <r>
    <s v="Office Supplies"/>
    <s v="Labels"/>
    <x v="1111"/>
    <n v="9.82"/>
    <n v="2"/>
    <n v="0"/>
    <n v="4.8117999999999999"/>
    <n v="2016"/>
    <n v="4"/>
  </r>
  <r>
    <s v="Office Supplies"/>
    <s v="Binders"/>
    <x v="48"/>
    <n v="7.6440000000000001"/>
    <n v="4"/>
    <n v="0.7"/>
    <n v="-5.8604000000000003"/>
    <e v="#VALUE!"/>
    <e v="#VALUE!"/>
  </r>
  <r>
    <s v="Office Supplies"/>
    <s v="Binders"/>
    <x v="142"/>
    <n v="51.465000000000003"/>
    <n v="5"/>
    <n v="0.7"/>
    <n v="-39.456499999999998"/>
    <e v="#VALUE!"/>
    <e v="#VALUE!"/>
  </r>
  <r>
    <s v="Office Supplies"/>
    <s v="Supplies"/>
    <x v="327"/>
    <n v="6.976"/>
    <n v="4"/>
    <n v="0.2"/>
    <n v="-1.3952"/>
    <n v="2017"/>
    <n v="2"/>
  </r>
  <r>
    <s v="Office Supplies"/>
    <s v="Binders"/>
    <x v="44"/>
    <n v="12.222"/>
    <n v="7"/>
    <n v="0.8"/>
    <n v="-20.1663"/>
    <n v="2017"/>
    <n v="2"/>
  </r>
  <r>
    <s v="Office Supplies"/>
    <s v="Storage"/>
    <x v="847"/>
    <n v="97.983999999999995"/>
    <n v="2"/>
    <n v="0.2"/>
    <n v="-24.495999999999999"/>
    <e v="#VALUE!"/>
    <e v="#VALUE!"/>
  </r>
  <r>
    <s v="Technology"/>
    <s v="Accessories"/>
    <x v="198"/>
    <n v="62.4"/>
    <n v="6"/>
    <n v="0.2"/>
    <n v="19.5"/>
    <e v="#VALUE!"/>
    <e v="#VALUE!"/>
  </r>
  <r>
    <s v="Office Supplies"/>
    <s v="Binders"/>
    <x v="1112"/>
    <n v="20.86"/>
    <n v="2"/>
    <n v="0"/>
    <n v="9.3870000000000005"/>
    <e v="#VALUE!"/>
    <e v="#VALUE!"/>
  </r>
  <r>
    <s v="Office Supplies"/>
    <s v="Storage"/>
    <x v="1113"/>
    <n v="497.61"/>
    <n v="9"/>
    <n v="0"/>
    <n v="129.37860000000001"/>
    <e v="#VALUE!"/>
    <e v="#VALUE!"/>
  </r>
  <r>
    <s v="Office Supplies"/>
    <s v="Art"/>
    <x v="1114"/>
    <n v="5.34"/>
    <n v="2"/>
    <n v="0"/>
    <n v="1.4952000000000001"/>
    <e v="#VALUE!"/>
    <e v="#VALUE!"/>
  </r>
  <r>
    <s v="Office Supplies"/>
    <s v="Labels"/>
    <x v="812"/>
    <n v="3.15"/>
    <n v="1"/>
    <n v="0"/>
    <n v="1.512"/>
    <e v="#VALUE!"/>
    <e v="#VALUE!"/>
  </r>
  <r>
    <s v="Office Supplies"/>
    <s v="Paper"/>
    <x v="1115"/>
    <n v="368.91"/>
    <n v="9"/>
    <n v="0"/>
    <n v="180.76589999999999"/>
    <e v="#VALUE!"/>
    <e v="#VALUE!"/>
  </r>
  <r>
    <s v="Office Supplies"/>
    <s v="Art"/>
    <x v="425"/>
    <n v="14.7"/>
    <n v="5"/>
    <n v="0"/>
    <n v="6.6150000000000002"/>
    <e v="#VALUE!"/>
    <e v="#VALUE!"/>
  </r>
  <r>
    <s v="Technology"/>
    <s v="Accessories"/>
    <x v="806"/>
    <n v="59.97"/>
    <n v="3"/>
    <n v="0"/>
    <n v="14.9925"/>
    <n v="2016"/>
    <n v="11"/>
  </r>
  <r>
    <s v="Office Supplies"/>
    <s v="Storage"/>
    <x v="226"/>
    <n v="83.36"/>
    <n v="1"/>
    <n v="0"/>
    <n v="20.84"/>
    <n v="2016"/>
    <n v="11"/>
  </r>
  <r>
    <s v="Office Supplies"/>
    <s v="Paper"/>
    <x v="1116"/>
    <n v="6.58"/>
    <n v="2"/>
    <n v="0"/>
    <n v="3.0268000000000002"/>
    <n v="2015"/>
    <n v="9"/>
  </r>
  <r>
    <s v="Office Supplies"/>
    <s v="Binders"/>
    <x v="798"/>
    <n v="122.94"/>
    <n v="3"/>
    <n v="0"/>
    <n v="59.011200000000002"/>
    <n v="2015"/>
    <n v="9"/>
  </r>
  <r>
    <s v="Office Supplies"/>
    <s v="Paper"/>
    <x v="1072"/>
    <n v="219.84"/>
    <n v="4"/>
    <n v="0"/>
    <n v="107.7216"/>
    <e v="#VALUE!"/>
    <e v="#VALUE!"/>
  </r>
  <r>
    <s v="Technology"/>
    <s v="Accessories"/>
    <x v="953"/>
    <n v="98.16"/>
    <n v="6"/>
    <n v="0"/>
    <n v="9.8160000000000007"/>
    <e v="#VALUE!"/>
    <e v="#VALUE!"/>
  </r>
  <r>
    <s v="Office Supplies"/>
    <s v="Binders"/>
    <x v="857"/>
    <n v="33.04"/>
    <n v="8"/>
    <n v="0"/>
    <n v="15.5288"/>
    <e v="#VALUE!"/>
    <e v="#VALUE!"/>
  </r>
  <r>
    <s v="Technology"/>
    <s v="Phones"/>
    <x v="1117"/>
    <n v="86.97"/>
    <n v="3"/>
    <n v="0"/>
    <n v="25.221299999999999"/>
    <e v="#VALUE!"/>
    <e v="#VALUE!"/>
  </r>
  <r>
    <s v="Technology"/>
    <s v="Phones"/>
    <x v="813"/>
    <n v="134.97"/>
    <n v="3"/>
    <n v="0"/>
    <n v="64.785600000000002"/>
    <e v="#VALUE!"/>
    <e v="#VALUE!"/>
  </r>
  <r>
    <s v="Technology"/>
    <s v="Phones"/>
    <x v="752"/>
    <n v="699.98"/>
    <n v="2"/>
    <n v="0"/>
    <n v="195.99440000000001"/>
    <e v="#VALUE!"/>
    <e v="#VALUE!"/>
  </r>
  <r>
    <s v="Technology"/>
    <s v="Accessories"/>
    <x v="1118"/>
    <n v="139.94999999999999"/>
    <n v="5"/>
    <n v="0"/>
    <n v="26.590499999999999"/>
    <e v="#VALUE!"/>
    <e v="#VALUE!"/>
  </r>
  <r>
    <s v="Office Supplies"/>
    <s v="Paper"/>
    <x v="593"/>
    <n v="48.94"/>
    <n v="1"/>
    <n v="0"/>
    <n v="24.47"/>
    <e v="#VALUE!"/>
    <e v="#VALUE!"/>
  </r>
  <r>
    <s v="Furniture"/>
    <s v="Chairs"/>
    <x v="1119"/>
    <n v="2807.84"/>
    <n v="8"/>
    <n v="0"/>
    <n v="673.88160000000005"/>
    <n v="2014"/>
    <n v="1"/>
  </r>
  <r>
    <s v="Office Supplies"/>
    <s v="Art"/>
    <x v="1120"/>
    <n v="46.64"/>
    <n v="4"/>
    <n v="0"/>
    <n v="12.5928"/>
    <n v="2014"/>
    <n v="1"/>
  </r>
  <r>
    <s v="Office Supplies"/>
    <s v="Storage"/>
    <x v="117"/>
    <n v="60.415999999999997"/>
    <n v="2"/>
    <n v="0.2"/>
    <n v="6.0415999999999999"/>
    <n v="2014"/>
    <n v="8"/>
  </r>
  <r>
    <s v="Office Supplies"/>
    <s v="Art"/>
    <x v="907"/>
    <n v="107.94"/>
    <n v="3"/>
    <n v="0"/>
    <n v="26.984999999999999"/>
    <n v="2016"/>
    <n v="5"/>
  </r>
  <r>
    <s v="Office Supplies"/>
    <s v="Storage"/>
    <x v="855"/>
    <n v="63.84"/>
    <n v="8"/>
    <n v="0"/>
    <n v="16.598400000000002"/>
    <e v="#VALUE!"/>
    <e v="#VALUE!"/>
  </r>
  <r>
    <s v="Technology"/>
    <s v="Phones"/>
    <x v="1121"/>
    <n v="347.97"/>
    <n v="3"/>
    <n v="0"/>
    <n v="100.9113"/>
    <e v="#VALUE!"/>
    <e v="#VALUE!"/>
  </r>
  <r>
    <s v="Office Supplies"/>
    <s v="Binders"/>
    <x v="8"/>
    <n v="37.008000000000003"/>
    <n v="6"/>
    <n v="0.2"/>
    <n v="11.565"/>
    <e v="#VALUE!"/>
    <e v="#VALUE!"/>
  </r>
  <r>
    <s v="Furniture"/>
    <s v="Furnishings"/>
    <x v="484"/>
    <n v="215.65"/>
    <n v="5"/>
    <n v="0"/>
    <n v="73.320999999999998"/>
    <n v="2016"/>
    <n v="7"/>
  </r>
  <r>
    <s v="Office Supplies"/>
    <s v="Fasteners"/>
    <x v="204"/>
    <n v="11.167999999999999"/>
    <n v="4"/>
    <n v="0.2"/>
    <n v="3.6295999999999999"/>
    <n v="2016"/>
    <n v="8"/>
  </r>
  <r>
    <s v="Office Supplies"/>
    <s v="Paper"/>
    <x v="1122"/>
    <n v="53.951999999999998"/>
    <n v="3"/>
    <n v="0.2"/>
    <n v="17.534400000000002"/>
    <n v="2016"/>
    <n v="8"/>
  </r>
  <r>
    <s v="Furniture"/>
    <s v="Furnishings"/>
    <x v="998"/>
    <n v="4.18"/>
    <n v="1"/>
    <n v="0"/>
    <n v="1.5047999999999999"/>
    <e v="#VALUE!"/>
    <e v="#VALUE!"/>
  </r>
  <r>
    <s v="Office Supplies"/>
    <s v="Binders"/>
    <x v="440"/>
    <n v="5.6070000000000002"/>
    <n v="1"/>
    <n v="0.7"/>
    <n v="-4.2987000000000002"/>
    <e v="#VALUE!"/>
    <e v="#VALUE!"/>
  </r>
  <r>
    <s v="Office Supplies"/>
    <s v="Supplies"/>
    <x v="466"/>
    <n v="4663.7359999999999"/>
    <n v="7"/>
    <n v="0.2"/>
    <n v="-1049.3406"/>
    <e v="#VALUE!"/>
    <e v="#VALUE!"/>
  </r>
  <r>
    <s v="Technology"/>
    <s v="Accessories"/>
    <x v="1123"/>
    <n v="79.983999999999995"/>
    <n v="2"/>
    <n v="0.2"/>
    <n v="22.9954"/>
    <e v="#VALUE!"/>
    <e v="#VALUE!"/>
  </r>
  <r>
    <s v="Technology"/>
    <s v="Phones"/>
    <x v="877"/>
    <n v="2575.944"/>
    <n v="7"/>
    <n v="0.2"/>
    <n v="257.59440000000001"/>
    <e v="#VALUE!"/>
    <e v="#VALUE!"/>
  </r>
  <r>
    <s v="Office Supplies"/>
    <s v="Paper"/>
    <x v="510"/>
    <n v="45.36"/>
    <n v="7"/>
    <n v="0"/>
    <n v="21.7728"/>
    <e v="#VALUE!"/>
    <e v="#VALUE!"/>
  </r>
  <r>
    <s v="Technology"/>
    <s v="Accessories"/>
    <x v="478"/>
    <n v="254.24"/>
    <n v="7"/>
    <n v="0"/>
    <n v="76.272000000000006"/>
    <e v="#VALUE!"/>
    <e v="#VALUE!"/>
  </r>
  <r>
    <s v="Technology"/>
    <s v="Phones"/>
    <x v="1124"/>
    <n v="69.930000000000007"/>
    <n v="7"/>
    <n v="0"/>
    <n v="0.69930000000000003"/>
    <n v="2016"/>
    <n v="11"/>
  </r>
  <r>
    <s v="Furniture"/>
    <s v="Furnishings"/>
    <x v="1125"/>
    <n v="16.155999999999999"/>
    <n v="7"/>
    <n v="0.6"/>
    <n v="-12.117000000000001"/>
    <e v="#VALUE!"/>
    <e v="#VALUE!"/>
  </r>
  <r>
    <s v="Office Supplies"/>
    <s v="Paper"/>
    <x v="1126"/>
    <n v="54.816000000000003"/>
    <n v="3"/>
    <n v="0.2"/>
    <n v="17.815200000000001"/>
    <e v="#VALUE!"/>
    <e v="#VALUE!"/>
  </r>
  <r>
    <s v="Furniture"/>
    <s v="Tables"/>
    <x v="121"/>
    <n v="1441.3"/>
    <n v="7"/>
    <n v="0"/>
    <n v="245.02099999999999"/>
    <n v="2014"/>
    <n v="9"/>
  </r>
  <r>
    <s v="Furniture"/>
    <s v="Furnishings"/>
    <x v="275"/>
    <n v="77.599999999999994"/>
    <n v="5"/>
    <n v="0.2"/>
    <n v="28.13"/>
    <e v="#VALUE!"/>
    <e v="#VALUE!"/>
  </r>
  <r>
    <s v="Furniture"/>
    <s v="Furnishings"/>
    <x v="397"/>
    <n v="4.6559999999999997"/>
    <n v="2"/>
    <n v="0.2"/>
    <n v="1.5713999999999999"/>
    <e v="#VALUE!"/>
    <e v="#VALUE!"/>
  </r>
  <r>
    <s v="Furniture"/>
    <s v="Tables"/>
    <x v="224"/>
    <n v="170.136"/>
    <n v="3"/>
    <n v="0.2"/>
    <n v="-8.5068000000000001"/>
    <e v="#VALUE!"/>
    <e v="#VALUE!"/>
  </r>
  <r>
    <s v="Office Supplies"/>
    <s v="Labels"/>
    <x v="1127"/>
    <n v="7.38"/>
    <n v="2"/>
    <n v="0"/>
    <n v="3.4685999999999999"/>
    <n v="2015"/>
    <n v="4"/>
  </r>
  <r>
    <s v="Office Supplies"/>
    <s v="Art"/>
    <x v="183"/>
    <n v="9.26"/>
    <n v="2"/>
    <n v="0"/>
    <n v="3.0558000000000001"/>
    <n v="2015"/>
    <n v="4"/>
  </r>
  <r>
    <s v="Office Supplies"/>
    <s v="Labels"/>
    <x v="1128"/>
    <n v="9.9600000000000009"/>
    <n v="2"/>
    <n v="0"/>
    <n v="4.5815999999999999"/>
    <e v="#VALUE!"/>
    <e v="#VALUE!"/>
  </r>
  <r>
    <s v="Office Supplies"/>
    <s v="Appliances"/>
    <x v="1129"/>
    <n v="75.599999999999994"/>
    <n v="2"/>
    <n v="0.8"/>
    <n v="-166.32"/>
    <e v="#VALUE!"/>
    <e v="#VALUE!"/>
  </r>
  <r>
    <s v="Furniture"/>
    <s v="Furnishings"/>
    <x v="1130"/>
    <n v="29.32"/>
    <n v="2"/>
    <n v="0.6"/>
    <n v="-24.189"/>
    <e v="#VALUE!"/>
    <e v="#VALUE!"/>
  </r>
  <r>
    <s v="Office Supplies"/>
    <s v="Appliances"/>
    <x v="1131"/>
    <n v="92.063999999999993"/>
    <n v="6"/>
    <n v="0.8"/>
    <n v="-225.55680000000001"/>
    <e v="#VALUE!"/>
    <e v="#VALUE!"/>
  </r>
  <r>
    <s v="Office Supplies"/>
    <s v="Fasteners"/>
    <x v="52"/>
    <n v="6.976"/>
    <n v="4"/>
    <n v="0.2"/>
    <n v="1.8311999999999999"/>
    <e v="#VALUE!"/>
    <e v="#VALUE!"/>
  </r>
  <r>
    <s v="Furniture"/>
    <s v="Chairs"/>
    <x v="1132"/>
    <n v="62.957999999999998"/>
    <n v="3"/>
    <n v="0.3"/>
    <n v="-2.6981999999999999"/>
    <e v="#VALUE!"/>
    <e v="#VALUE!"/>
  </r>
  <r>
    <s v="Office Supplies"/>
    <s v="Paper"/>
    <x v="1133"/>
    <n v="5.1840000000000002"/>
    <n v="1"/>
    <n v="0.2"/>
    <n v="1.8144"/>
    <e v="#VALUE!"/>
    <e v="#VALUE!"/>
  </r>
  <r>
    <s v="Office Supplies"/>
    <s v="Binders"/>
    <x v="858"/>
    <n v="31.32"/>
    <n v="10"/>
    <n v="0.7"/>
    <n v="-25.056000000000001"/>
    <e v="#VALUE!"/>
    <e v="#VALUE!"/>
  </r>
  <r>
    <s v="Furniture"/>
    <s v="Furnishings"/>
    <x v="345"/>
    <n v="11.84"/>
    <n v="4"/>
    <n v="0.2"/>
    <n v="3.1080000000000001"/>
    <e v="#VALUE!"/>
    <e v="#VALUE!"/>
  </r>
  <r>
    <s v="Furniture"/>
    <s v="Furnishings"/>
    <x v="1134"/>
    <n v="22.783999999999999"/>
    <n v="1"/>
    <n v="0.2"/>
    <n v="4.8415999999999997"/>
    <e v="#VALUE!"/>
    <e v="#VALUE!"/>
  </r>
  <r>
    <s v="Technology"/>
    <s v="Phones"/>
    <x v="1135"/>
    <n v="1127.9760000000001"/>
    <n v="3"/>
    <n v="0.2"/>
    <n v="126.8973"/>
    <n v="2016"/>
    <n v="8"/>
  </r>
  <r>
    <s v="Office Supplies"/>
    <s v="Paper"/>
    <x v="711"/>
    <n v="38.880000000000003"/>
    <n v="6"/>
    <n v="0"/>
    <n v="18.662400000000002"/>
    <e v="#VALUE!"/>
    <e v="#VALUE!"/>
  </r>
  <r>
    <s v="Technology"/>
    <s v="Phones"/>
    <x v="1136"/>
    <n v="779.79600000000005"/>
    <n v="2"/>
    <n v="0.4"/>
    <n v="-168.95580000000001"/>
    <e v="#VALUE!"/>
    <e v="#VALUE!"/>
  </r>
  <r>
    <s v="Technology"/>
    <s v="Phones"/>
    <x v="1137"/>
    <n v="1439.92"/>
    <n v="8"/>
    <n v="0"/>
    <n v="374.37920000000003"/>
    <e v="#VALUE!"/>
    <e v="#VALUE!"/>
  </r>
  <r>
    <s v="Furniture"/>
    <s v="Tables"/>
    <x v="735"/>
    <n v="262.11"/>
    <n v="1"/>
    <n v="0"/>
    <n v="62.906399999999998"/>
    <e v="#VALUE!"/>
    <e v="#VALUE!"/>
  </r>
  <r>
    <s v="Furniture"/>
    <s v="Chairs"/>
    <x v="860"/>
    <n v="207"/>
    <n v="3"/>
    <n v="0.2"/>
    <n v="25.875"/>
    <n v="2015"/>
    <n v="5"/>
  </r>
  <r>
    <s v="Technology"/>
    <s v="Machines"/>
    <x v="1138"/>
    <n v="1439.982"/>
    <n v="3"/>
    <n v="0.4"/>
    <n v="-263.99669999999998"/>
    <n v="2017"/>
    <n v="1"/>
  </r>
  <r>
    <s v="Office Supplies"/>
    <s v="Paper"/>
    <x v="1139"/>
    <n v="36.287999999999997"/>
    <n v="7"/>
    <n v="0.2"/>
    <n v="12.700799999999999"/>
    <n v="2017"/>
    <n v="1"/>
  </r>
  <r>
    <s v="Office Supplies"/>
    <s v="Art"/>
    <x v="18"/>
    <n v="21.4"/>
    <n v="5"/>
    <n v="0"/>
    <n v="6.2060000000000004"/>
    <e v="#VALUE!"/>
    <e v="#VALUE!"/>
  </r>
  <r>
    <s v="Office Supplies"/>
    <s v="Appliances"/>
    <x v="160"/>
    <n v="1245.8599999999999"/>
    <n v="7"/>
    <n v="0"/>
    <n v="361.29939999999999"/>
    <e v="#VALUE!"/>
    <e v="#VALUE!"/>
  </r>
  <r>
    <s v="Office Supplies"/>
    <s v="Labels"/>
    <x v="2"/>
    <n v="17.544"/>
    <n v="3"/>
    <n v="0.2"/>
    <n v="5.9211"/>
    <n v="2014"/>
    <n v="1"/>
  </r>
  <r>
    <s v="Furniture"/>
    <s v="Furnishings"/>
    <x v="93"/>
    <n v="44.128"/>
    <n v="4"/>
    <n v="0.2"/>
    <n v="12.135199999999999"/>
    <n v="2014"/>
    <n v="1"/>
  </r>
  <r>
    <s v="Office Supplies"/>
    <s v="Appliances"/>
    <x v="1140"/>
    <n v="62.92"/>
    <n v="1"/>
    <n v="0.2"/>
    <n v="10.224500000000001"/>
    <n v="2014"/>
    <n v="1"/>
  </r>
  <r>
    <s v="Office Supplies"/>
    <s v="Paper"/>
    <x v="127"/>
    <n v="78.304000000000002"/>
    <n v="2"/>
    <n v="0.2"/>
    <n v="29.364000000000001"/>
    <n v="2014"/>
    <n v="1"/>
  </r>
  <r>
    <s v="Furniture"/>
    <s v="Chairs"/>
    <x v="1141"/>
    <n v="140.81"/>
    <n v="1"/>
    <n v="0"/>
    <n v="39.4268"/>
    <e v="#VALUE!"/>
    <e v="#VALUE!"/>
  </r>
  <r>
    <s v="Office Supplies"/>
    <s v="Labels"/>
    <x v="300"/>
    <n v="40.095999999999997"/>
    <n v="4"/>
    <n v="0.2"/>
    <n v="13.532400000000001"/>
    <n v="2015"/>
    <n v="9"/>
  </r>
  <r>
    <s v="Furniture"/>
    <s v="Furnishings"/>
    <x v="1142"/>
    <n v="40.783999999999999"/>
    <n v="2"/>
    <n v="0.6"/>
    <n v="-30.588000000000001"/>
    <n v="2015"/>
    <n v="9"/>
  </r>
  <r>
    <s v="Technology"/>
    <s v="Accessories"/>
    <x v="25"/>
    <n v="90.57"/>
    <n v="3"/>
    <n v="0"/>
    <n v="11.774100000000001"/>
    <e v="#VALUE!"/>
    <e v="#VALUE!"/>
  </r>
  <r>
    <s v="Office Supplies"/>
    <s v="Paper"/>
    <x v="129"/>
    <n v="40.08"/>
    <n v="6"/>
    <n v="0"/>
    <n v="19.238399999999999"/>
    <n v="2017"/>
    <n v="12"/>
  </r>
  <r>
    <s v="Furniture"/>
    <s v="Furnishings"/>
    <x v="1143"/>
    <n v="37.68"/>
    <n v="2"/>
    <n v="0"/>
    <n v="15.8256"/>
    <n v="2017"/>
    <n v="12"/>
  </r>
  <r>
    <s v="Furniture"/>
    <s v="Chairs"/>
    <x v="291"/>
    <n v="362.35199999999998"/>
    <n v="3"/>
    <n v="0.2"/>
    <n v="27.176400000000001"/>
    <n v="2017"/>
    <n v="10"/>
  </r>
  <r>
    <s v="Office Supplies"/>
    <s v="Binders"/>
    <x v="307"/>
    <n v="7.1840000000000002"/>
    <n v="2"/>
    <n v="0.2"/>
    <n v="2.2450000000000001"/>
    <n v="2017"/>
    <n v="10"/>
  </r>
  <r>
    <s v="Office Supplies"/>
    <s v="Storage"/>
    <x v="1144"/>
    <n v="34.76"/>
    <n v="1"/>
    <n v="0"/>
    <n v="9.7327999999999992"/>
    <e v="#VALUE!"/>
    <e v="#VALUE!"/>
  </r>
  <r>
    <s v="Technology"/>
    <s v="Accessories"/>
    <x v="577"/>
    <n v="831.2"/>
    <n v="5"/>
    <n v="0"/>
    <n v="124.68"/>
    <e v="#VALUE!"/>
    <e v="#VALUE!"/>
  </r>
  <r>
    <s v="Office Supplies"/>
    <s v="Paper"/>
    <x v="1145"/>
    <n v="26.4"/>
    <n v="5"/>
    <n v="0"/>
    <n v="11.88"/>
    <e v="#VALUE!"/>
    <e v="#VALUE!"/>
  </r>
  <r>
    <s v="Office Supplies"/>
    <s v="Envelopes"/>
    <x v="374"/>
    <n v="106.75"/>
    <n v="7"/>
    <n v="0"/>
    <n v="49.104999999999997"/>
    <e v="#VALUE!"/>
    <e v="#VALUE!"/>
  </r>
  <r>
    <s v="Office Supplies"/>
    <s v="Paper"/>
    <x v="1146"/>
    <n v="97.82"/>
    <n v="2"/>
    <n v="0"/>
    <n v="45.9754"/>
    <e v="#VALUE!"/>
    <e v="#VALUE!"/>
  </r>
  <r>
    <s v="Office Supplies"/>
    <s v="Storage"/>
    <x v="86"/>
    <n v="141.4"/>
    <n v="5"/>
    <n v="0"/>
    <n v="38.177999999999997"/>
    <e v="#VALUE!"/>
    <e v="#VALUE!"/>
  </r>
  <r>
    <s v="Office Supplies"/>
    <s v="Art"/>
    <x v="772"/>
    <n v="14.52"/>
    <n v="3"/>
    <n v="0"/>
    <n v="4.7915999999999999"/>
    <e v="#VALUE!"/>
    <e v="#VALUE!"/>
  </r>
  <r>
    <s v="Office Supplies"/>
    <s v="Storage"/>
    <x v="903"/>
    <n v="127.92"/>
    <n v="5"/>
    <n v="0.2"/>
    <n v="-15.99"/>
    <n v="2017"/>
    <n v="12"/>
  </r>
  <r>
    <s v="Office Supplies"/>
    <s v="Binders"/>
    <x v="1147"/>
    <n v="34.24"/>
    <n v="4"/>
    <n v="0.8"/>
    <n v="-53.072000000000003"/>
    <n v="2017"/>
    <n v="12"/>
  </r>
  <r>
    <s v="Office Supplies"/>
    <s v="Appliances"/>
    <x v="14"/>
    <n v="137.62"/>
    <n v="2"/>
    <n v="0"/>
    <n v="60.552799999999998"/>
    <n v="2015"/>
    <n v="3"/>
  </r>
  <r>
    <s v="Technology"/>
    <s v="Phones"/>
    <x v="1148"/>
    <n v="100.49"/>
    <n v="1"/>
    <n v="0"/>
    <n v="25.122499999999999"/>
    <n v="2015"/>
    <n v="3"/>
  </r>
  <r>
    <s v="Furniture"/>
    <s v="Bookcases"/>
    <x v="1149"/>
    <n v="257.56799999999998"/>
    <n v="2"/>
    <n v="0.2"/>
    <n v="-28.976400000000002"/>
    <e v="#VALUE!"/>
    <e v="#VALUE!"/>
  </r>
  <r>
    <s v="Technology"/>
    <s v="Phones"/>
    <x v="174"/>
    <n v="119.96"/>
    <n v="4"/>
    <n v="0"/>
    <n v="33.588799999999999"/>
    <e v="#VALUE!"/>
    <e v="#VALUE!"/>
  </r>
  <r>
    <s v="Office Supplies"/>
    <s v="Storage"/>
    <x v="178"/>
    <n v="49.631999999999998"/>
    <n v="4"/>
    <n v="0.2"/>
    <n v="4.9631999999999996"/>
    <n v="2014"/>
    <n v="12"/>
  </r>
  <r>
    <s v="Furniture"/>
    <s v="Tables"/>
    <x v="309"/>
    <n v="727.45"/>
    <n v="5"/>
    <n v="0.5"/>
    <n v="-465.56799999999998"/>
    <e v="#VALUE!"/>
    <e v="#VALUE!"/>
  </r>
  <r>
    <s v="Furniture"/>
    <s v="Furnishings"/>
    <x v="1150"/>
    <n v="24.96"/>
    <n v="3"/>
    <n v="0.2"/>
    <n v="4.3680000000000003"/>
    <e v="#VALUE!"/>
    <e v="#VALUE!"/>
  </r>
  <r>
    <s v="Technology"/>
    <s v="Phones"/>
    <x v="1151"/>
    <n v="370.78199999999998"/>
    <n v="3"/>
    <n v="0.4"/>
    <n v="-92.695499999999996"/>
    <n v="2017"/>
    <n v="12"/>
  </r>
  <r>
    <s v="Furniture"/>
    <s v="Furnishings"/>
    <x v="793"/>
    <n v="196.45"/>
    <n v="5"/>
    <n v="0"/>
    <n v="70.721999999999994"/>
    <e v="#VALUE!"/>
    <e v="#VALUE!"/>
  </r>
  <r>
    <s v="Office Supplies"/>
    <s v="Paper"/>
    <x v="1152"/>
    <n v="31.103999999999999"/>
    <n v="6"/>
    <n v="0.2"/>
    <n v="10.8864"/>
    <e v="#VALUE!"/>
    <e v="#VALUE!"/>
  </r>
  <r>
    <s v="Office Supplies"/>
    <s v="Storage"/>
    <x v="1153"/>
    <n v="78.256"/>
    <n v="2"/>
    <n v="0.2"/>
    <n v="-17.607600000000001"/>
    <e v="#VALUE!"/>
    <e v="#VALUE!"/>
  </r>
  <r>
    <s v="Office Supplies"/>
    <s v="Paper"/>
    <x v="711"/>
    <n v="6.48"/>
    <n v="1"/>
    <n v="0"/>
    <n v="3.1103999999999998"/>
    <e v="#VALUE!"/>
    <e v="#VALUE!"/>
  </r>
  <r>
    <s v="Office Supplies"/>
    <s v="Art"/>
    <x v="1154"/>
    <n v="99.2"/>
    <n v="5"/>
    <n v="0"/>
    <n v="25.792000000000002"/>
    <e v="#VALUE!"/>
    <e v="#VALUE!"/>
  </r>
  <r>
    <s v="Furniture"/>
    <s v="Chairs"/>
    <x v="445"/>
    <n v="801.56799999999998"/>
    <n v="2"/>
    <n v="0.2"/>
    <n v="50.097999999999999"/>
    <e v="#VALUE!"/>
    <e v="#VALUE!"/>
  </r>
  <r>
    <s v="Furniture"/>
    <s v="Tables"/>
    <x v="1155"/>
    <n v="272.84800000000001"/>
    <n v="1"/>
    <n v="0.2"/>
    <n v="27.284800000000001"/>
    <e v="#VALUE!"/>
    <e v="#VALUE!"/>
  </r>
  <r>
    <s v="Furniture"/>
    <s v="Tables"/>
    <x v="1156"/>
    <n v="70.98"/>
    <n v="1"/>
    <n v="0"/>
    <n v="20.584199999999999"/>
    <e v="#VALUE!"/>
    <e v="#VALUE!"/>
  </r>
  <r>
    <s v="Office Supplies"/>
    <s v="Paper"/>
    <x v="33"/>
    <n v="16.224"/>
    <n v="2"/>
    <n v="0.2"/>
    <n v="5.8811999999999998"/>
    <n v="2014"/>
    <n v="4"/>
  </r>
  <r>
    <s v="Furniture"/>
    <s v="Bookcases"/>
    <x v="587"/>
    <n v="176.78399999999999"/>
    <n v="1"/>
    <n v="0.2"/>
    <n v="-22.097999999999999"/>
    <n v="2016"/>
    <n v="10"/>
  </r>
  <r>
    <s v="Technology"/>
    <s v="Phones"/>
    <x v="470"/>
    <n v="470.37599999999998"/>
    <n v="3"/>
    <n v="0.2"/>
    <n v="47.037599999999998"/>
    <e v="#VALUE!"/>
    <e v="#VALUE!"/>
  </r>
  <r>
    <s v="Furniture"/>
    <s v="Chairs"/>
    <x v="809"/>
    <n v="393.56799999999998"/>
    <n v="4"/>
    <n v="0.2"/>
    <n v="-44.276400000000002"/>
    <e v="#VALUE!"/>
    <e v="#VALUE!"/>
  </r>
  <r>
    <s v="Technology"/>
    <s v="Phones"/>
    <x v="203"/>
    <n v="302.37599999999998"/>
    <n v="3"/>
    <n v="0.2"/>
    <n v="22.6782"/>
    <e v="#VALUE!"/>
    <e v="#VALUE!"/>
  </r>
  <r>
    <s v="Office Supplies"/>
    <s v="Binders"/>
    <x v="979"/>
    <n v="68.742000000000004"/>
    <n v="9"/>
    <n v="0.7"/>
    <n v="-48.119399999999999"/>
    <e v="#VALUE!"/>
    <e v="#VALUE!"/>
  </r>
  <r>
    <s v="Office Supplies"/>
    <s v="Envelopes"/>
    <x v="153"/>
    <n v="29.34"/>
    <n v="3"/>
    <n v="0"/>
    <n v="14.67"/>
    <n v="2015"/>
    <n v="5"/>
  </r>
  <r>
    <s v="Furniture"/>
    <s v="Chairs"/>
    <x v="64"/>
    <n v="383.60700000000003"/>
    <n v="7"/>
    <n v="0.1"/>
    <n v="63.9345"/>
    <n v="2015"/>
    <n v="5"/>
  </r>
  <r>
    <s v="Office Supplies"/>
    <s v="Storage"/>
    <x v="426"/>
    <n v="563.4"/>
    <n v="4"/>
    <n v="0"/>
    <n v="67.608000000000004"/>
    <n v="2015"/>
    <n v="5"/>
  </r>
  <r>
    <s v="Office Supplies"/>
    <s v="Paper"/>
    <x v="961"/>
    <n v="217.05600000000001"/>
    <n v="7"/>
    <n v="0.2"/>
    <n v="78.6828"/>
    <e v="#VALUE!"/>
    <e v="#VALUE!"/>
  </r>
  <r>
    <s v="Office Supplies"/>
    <s v="Labels"/>
    <x v="1157"/>
    <n v="6"/>
    <n v="2"/>
    <n v="0.2"/>
    <n v="2.1"/>
    <e v="#VALUE!"/>
    <e v="#VALUE!"/>
  </r>
  <r>
    <s v="Furniture"/>
    <s v="Furnishings"/>
    <x v="1158"/>
    <n v="31.56"/>
    <n v="3"/>
    <n v="0"/>
    <n v="10.4148"/>
    <e v="#VALUE!"/>
    <e v="#VALUE!"/>
  </r>
  <r>
    <s v="Office Supplies"/>
    <s v="Fasteners"/>
    <x v="128"/>
    <n v="7.1040000000000001"/>
    <n v="2"/>
    <n v="0.2"/>
    <n v="2.3976000000000002"/>
    <e v="#VALUE!"/>
    <e v="#VALUE!"/>
  </r>
  <r>
    <s v="Office Supplies"/>
    <s v="Binders"/>
    <x v="889"/>
    <n v="398.35199999999998"/>
    <n v="8"/>
    <n v="0.7"/>
    <n v="-331.96"/>
    <e v="#VALUE!"/>
    <e v="#VALUE!"/>
  </r>
  <r>
    <s v="Office Supplies"/>
    <s v="Appliances"/>
    <x v="513"/>
    <n v="121.792"/>
    <n v="4"/>
    <n v="0.2"/>
    <n v="13.701599999999999"/>
    <e v="#VALUE!"/>
    <e v="#VALUE!"/>
  </r>
  <r>
    <s v="Furniture"/>
    <s v="Tables"/>
    <x v="342"/>
    <n v="409.59"/>
    <n v="3"/>
    <n v="0.4"/>
    <n v="-122.877"/>
    <e v="#VALUE!"/>
    <e v="#VALUE!"/>
  </r>
  <r>
    <s v="Office Supplies"/>
    <s v="Paper"/>
    <x v="523"/>
    <n v="10.56"/>
    <n v="2"/>
    <n v="0"/>
    <n v="4.7519999999999998"/>
    <e v="#VALUE!"/>
    <e v="#VALUE!"/>
  </r>
  <r>
    <s v="Office Supplies"/>
    <s v="Art"/>
    <x v="1159"/>
    <n v="3.38"/>
    <n v="1"/>
    <n v="0"/>
    <n v="1.2505999999999999"/>
    <e v="#VALUE!"/>
    <e v="#VALUE!"/>
  </r>
  <r>
    <s v="Office Supplies"/>
    <s v="Envelopes"/>
    <x v="153"/>
    <n v="7.8239999999999998"/>
    <n v="1"/>
    <n v="0.2"/>
    <n v="2.9340000000000002"/>
    <e v="#VALUE!"/>
    <e v="#VALUE!"/>
  </r>
  <r>
    <s v="Office Supplies"/>
    <s v="Paper"/>
    <x v="1160"/>
    <n v="24.783999999999999"/>
    <n v="1"/>
    <n v="0.2"/>
    <n v="7.7450000000000001"/>
    <e v="#VALUE!"/>
    <e v="#VALUE!"/>
  </r>
  <r>
    <s v="Office Supplies"/>
    <s v="Art"/>
    <x v="1161"/>
    <n v="34.65"/>
    <n v="3"/>
    <n v="0"/>
    <n v="10.395"/>
    <n v="2017"/>
    <n v="2"/>
  </r>
  <r>
    <s v="Office Supplies"/>
    <s v="Binders"/>
    <x v="569"/>
    <n v="487.98399999999998"/>
    <n v="2"/>
    <n v="0.2"/>
    <n v="152.495"/>
    <e v="#VALUE!"/>
    <e v="#VALUE!"/>
  </r>
  <r>
    <s v="Office Supplies"/>
    <s v="Binders"/>
    <x v="1162"/>
    <n v="1793.98"/>
    <n v="2"/>
    <n v="0"/>
    <n v="843.17060000000004"/>
    <n v="2017"/>
    <n v="3"/>
  </r>
  <r>
    <s v="Office Supplies"/>
    <s v="Envelopes"/>
    <x v="1163"/>
    <n v="29.808"/>
    <n v="2"/>
    <n v="0.2"/>
    <n v="10.805400000000001"/>
    <e v="#VALUE!"/>
    <e v="#VALUE!"/>
  </r>
  <r>
    <s v="Office Supplies"/>
    <s v="Binders"/>
    <x v="1164"/>
    <n v="505.17599999999999"/>
    <n v="4"/>
    <n v="0.7"/>
    <n v="-336.78399999999999"/>
    <e v="#VALUE!"/>
    <e v="#VALUE!"/>
  </r>
  <r>
    <s v="Furniture"/>
    <s v="Tables"/>
    <x v="438"/>
    <n v="174.05850000000001"/>
    <n v="3"/>
    <n v="0.45"/>
    <n v="-110.7645"/>
    <e v="#VALUE!"/>
    <e v="#VALUE!"/>
  </r>
  <r>
    <s v="Office Supplies"/>
    <s v="Storage"/>
    <x v="903"/>
    <n v="191.88"/>
    <n v="6"/>
    <n v="0"/>
    <n v="19.187999999999999"/>
    <e v="#VALUE!"/>
    <e v="#VALUE!"/>
  </r>
  <r>
    <s v="Technology"/>
    <s v="Phones"/>
    <x v="1165"/>
    <n v="14.78"/>
    <n v="2"/>
    <n v="0"/>
    <n v="3.9906000000000001"/>
    <e v="#VALUE!"/>
    <e v="#VALUE!"/>
  </r>
  <r>
    <s v="Office Supplies"/>
    <s v="Paper"/>
    <x v="644"/>
    <n v="5.1840000000000002"/>
    <n v="1"/>
    <n v="0.2"/>
    <n v="1.8144"/>
    <e v="#VALUE!"/>
    <e v="#VALUE!"/>
  </r>
  <r>
    <s v="Furniture"/>
    <s v="Chairs"/>
    <x v="1166"/>
    <n v="478.48"/>
    <n v="2"/>
    <n v="0.2"/>
    <n v="47.847999999999999"/>
    <e v="#VALUE!"/>
    <e v="#VALUE!"/>
  </r>
  <r>
    <s v="Technology"/>
    <s v="Accessories"/>
    <x v="929"/>
    <n v="28.4"/>
    <n v="2"/>
    <n v="0.2"/>
    <n v="6.7450000000000001"/>
    <e v="#VALUE!"/>
    <e v="#VALUE!"/>
  </r>
  <r>
    <s v="Office Supplies"/>
    <s v="Storage"/>
    <x v="418"/>
    <n v="909.12"/>
    <n v="8"/>
    <n v="0"/>
    <n v="9.0912000000000006"/>
    <e v="#VALUE!"/>
    <e v="#VALUE!"/>
  </r>
  <r>
    <s v="Office Supplies"/>
    <s v="Binders"/>
    <x v="1167"/>
    <n v="2.952"/>
    <n v="2"/>
    <n v="0.7"/>
    <n v="-2.1648000000000001"/>
    <e v="#VALUE!"/>
    <e v="#VALUE!"/>
  </r>
  <r>
    <s v="Office Supplies"/>
    <s v="Binders"/>
    <x v="491"/>
    <n v="27.018000000000001"/>
    <n v="6"/>
    <n v="0.7"/>
    <n v="-21.6144"/>
    <e v="#VALUE!"/>
    <e v="#VALUE!"/>
  </r>
  <r>
    <s v="Furniture"/>
    <s v="Furnishings"/>
    <x v="1168"/>
    <n v="136.91999999999999"/>
    <n v="4"/>
    <n v="0"/>
    <n v="41.076000000000001"/>
    <n v="2015"/>
    <n v="3"/>
  </r>
  <r>
    <s v="Furniture"/>
    <s v="Furnishings"/>
    <x v="1169"/>
    <n v="18.96"/>
    <n v="2"/>
    <n v="0"/>
    <n v="8.532"/>
    <e v="#VALUE!"/>
    <e v="#VALUE!"/>
  </r>
  <r>
    <s v="Technology"/>
    <s v="Accessories"/>
    <x v="463"/>
    <n v="99.39"/>
    <n v="3"/>
    <n v="0"/>
    <n v="40.749899999999997"/>
    <e v="#VALUE!"/>
    <e v="#VALUE!"/>
  </r>
  <r>
    <s v="Office Supplies"/>
    <s v="Paper"/>
    <x v="1170"/>
    <n v="273.89600000000002"/>
    <n v="7"/>
    <n v="0.2"/>
    <n v="92.439899999999994"/>
    <n v="2017"/>
    <n v="3"/>
  </r>
  <r>
    <s v="Technology"/>
    <s v="Machines"/>
    <x v="1171"/>
    <n v="597.13199999999995"/>
    <n v="3"/>
    <n v="0.4"/>
    <n v="49.761000000000003"/>
    <n v="2017"/>
    <n v="3"/>
  </r>
  <r>
    <s v="Technology"/>
    <s v="Accessories"/>
    <x v="247"/>
    <n v="149.94999999999999"/>
    <n v="5"/>
    <n v="0"/>
    <n v="65.977999999999994"/>
    <e v="#VALUE!"/>
    <e v="#VALUE!"/>
  </r>
  <r>
    <s v="Office Supplies"/>
    <s v="Labels"/>
    <x v="1172"/>
    <n v="4.6079999999999997"/>
    <n v="2"/>
    <n v="0.2"/>
    <n v="1.6704000000000001"/>
    <e v="#VALUE!"/>
    <e v="#VALUE!"/>
  </r>
  <r>
    <s v="Office Supplies"/>
    <s v="Art"/>
    <x v="772"/>
    <n v="15.528"/>
    <n v="3"/>
    <n v="0.2"/>
    <n v="4.8525"/>
    <e v="#VALUE!"/>
    <e v="#VALUE!"/>
  </r>
  <r>
    <s v="Office Supplies"/>
    <s v="Labels"/>
    <x v="639"/>
    <n v="11.952"/>
    <n v="3"/>
    <n v="0.2"/>
    <n v="3.8843999999999999"/>
    <e v="#VALUE!"/>
    <e v="#VALUE!"/>
  </r>
  <r>
    <s v="Office Supplies"/>
    <s v="Art"/>
    <x v="373"/>
    <n v="11.65"/>
    <n v="5"/>
    <n v="0"/>
    <n v="3.3784999999999998"/>
    <n v="2015"/>
    <n v="8"/>
  </r>
  <r>
    <s v="Technology"/>
    <s v="Phones"/>
    <x v="1173"/>
    <n v="299.89999999999998"/>
    <n v="2"/>
    <n v="0"/>
    <n v="74.974999999999994"/>
    <e v="#VALUE!"/>
    <e v="#VALUE!"/>
  </r>
  <r>
    <s v="Office Supplies"/>
    <s v="Binders"/>
    <x v="1174"/>
    <n v="895.92"/>
    <n v="5"/>
    <n v="0.2"/>
    <n v="302.37299999999999"/>
    <e v="#VALUE!"/>
    <e v="#VALUE!"/>
  </r>
  <r>
    <s v="Furniture"/>
    <s v="Chairs"/>
    <x v="1175"/>
    <n v="462.56400000000002"/>
    <n v="2"/>
    <n v="0.1"/>
    <n v="97.6524"/>
    <e v="#VALUE!"/>
    <e v="#VALUE!"/>
  </r>
  <r>
    <s v="Office Supplies"/>
    <s v="Storage"/>
    <x v="683"/>
    <n v="15.007999999999999"/>
    <n v="2"/>
    <n v="0.2"/>
    <n v="1.5007999999999999"/>
    <n v="2015"/>
    <n v="3"/>
  </r>
  <r>
    <s v="Technology"/>
    <s v="Phones"/>
    <x v="1176"/>
    <n v="863.64"/>
    <n v="9"/>
    <n v="0.2"/>
    <n v="107.955"/>
    <n v="2016"/>
    <n v="8"/>
  </r>
  <r>
    <s v="Office Supplies"/>
    <s v="Art"/>
    <x v="398"/>
    <n v="47.616"/>
    <n v="3"/>
    <n v="0.2"/>
    <n v="3.5712000000000002"/>
    <n v="2016"/>
    <n v="8"/>
  </r>
  <r>
    <s v="Office Supplies"/>
    <s v="Paper"/>
    <x v="334"/>
    <n v="92.94"/>
    <n v="3"/>
    <n v="0"/>
    <n v="41.823"/>
    <n v="2017"/>
    <n v="5"/>
  </r>
  <r>
    <s v="Technology"/>
    <s v="Accessories"/>
    <x v="295"/>
    <n v="199.98"/>
    <n v="2"/>
    <n v="0"/>
    <n v="69.992999999999995"/>
    <n v="2017"/>
    <n v="9"/>
  </r>
  <r>
    <s v="Technology"/>
    <s v="Phones"/>
    <x v="1177"/>
    <n v="177.48"/>
    <n v="3"/>
    <n v="0.2"/>
    <n v="19.9665"/>
    <n v="2016"/>
    <n v="9"/>
  </r>
  <r>
    <s v="Office Supplies"/>
    <s v="Paper"/>
    <x v="417"/>
    <n v="88.768000000000001"/>
    <n v="2"/>
    <n v="0.2"/>
    <n v="31.0688"/>
    <e v="#VALUE!"/>
    <e v="#VALUE!"/>
  </r>
  <r>
    <s v="Office Supplies"/>
    <s v="Paper"/>
    <x v="1178"/>
    <n v="6.48"/>
    <n v="1"/>
    <n v="0"/>
    <n v="3.1103999999999998"/>
    <e v="#VALUE!"/>
    <e v="#VALUE!"/>
  </r>
  <r>
    <s v="Office Supplies"/>
    <s v="Storage"/>
    <x v="244"/>
    <n v="46.51"/>
    <n v="1"/>
    <n v="0"/>
    <n v="1.8604000000000001"/>
    <e v="#VALUE!"/>
    <e v="#VALUE!"/>
  </r>
  <r>
    <s v="Technology"/>
    <s v="Phones"/>
    <x v="895"/>
    <n v="659.976"/>
    <n v="3"/>
    <n v="0.2"/>
    <n v="49.498199999999997"/>
    <e v="#VALUE!"/>
    <e v="#VALUE!"/>
  </r>
  <r>
    <s v="Technology"/>
    <s v="Phones"/>
    <x v="1179"/>
    <n v="271.99200000000002"/>
    <n v="1"/>
    <n v="0.2"/>
    <n v="23.799299999999999"/>
    <e v="#VALUE!"/>
    <e v="#VALUE!"/>
  </r>
  <r>
    <s v="Furniture"/>
    <s v="Bookcases"/>
    <x v="1180"/>
    <n v="145.74"/>
    <n v="3"/>
    <n v="0"/>
    <n v="23.3184"/>
    <n v="2017"/>
    <n v="6"/>
  </r>
  <r>
    <s v="Furniture"/>
    <s v="Furnishings"/>
    <x v="50"/>
    <n v="15.4"/>
    <n v="5"/>
    <n v="0"/>
    <n v="7.3920000000000003"/>
    <n v="2017"/>
    <n v="6"/>
  </r>
  <r>
    <s v="Office Supplies"/>
    <s v="Paper"/>
    <x v="1146"/>
    <n v="244.55"/>
    <n v="5"/>
    <n v="0"/>
    <n v="114.9385"/>
    <e v="#VALUE!"/>
    <e v="#VALUE!"/>
  </r>
  <r>
    <s v="Technology"/>
    <s v="Accessories"/>
    <x v="1181"/>
    <n v="166.16"/>
    <n v="8"/>
    <n v="0"/>
    <n v="59.817599999999999"/>
    <e v="#VALUE!"/>
    <e v="#VALUE!"/>
  </r>
  <r>
    <s v="Furniture"/>
    <s v="Furnishings"/>
    <x v="869"/>
    <n v="14.73"/>
    <n v="3"/>
    <n v="0"/>
    <n v="4.8609"/>
    <e v="#VALUE!"/>
    <e v="#VALUE!"/>
  </r>
  <r>
    <s v="Office Supplies"/>
    <s v="Binders"/>
    <x v="1182"/>
    <n v="19.968"/>
    <n v="2"/>
    <n v="0.7"/>
    <n v="-13.311999999999999"/>
    <n v="2016"/>
    <n v="8"/>
  </r>
  <r>
    <s v="Office Supplies"/>
    <s v="Storage"/>
    <x v="1183"/>
    <n v="33.488"/>
    <n v="7"/>
    <n v="0.2"/>
    <n v="-1.2558"/>
    <n v="2016"/>
    <n v="8"/>
  </r>
  <r>
    <s v="Office Supplies"/>
    <s v="Binders"/>
    <x v="24"/>
    <n v="8.7360000000000007"/>
    <n v="4"/>
    <n v="0.7"/>
    <n v="-6.1151999999999997"/>
    <n v="2016"/>
    <n v="8"/>
  </r>
  <r>
    <s v="Furniture"/>
    <s v="Chairs"/>
    <x v="158"/>
    <n v="662.88"/>
    <n v="3"/>
    <n v="0.2"/>
    <n v="74.573999999999998"/>
    <n v="2016"/>
    <n v="8"/>
  </r>
  <r>
    <s v="Office Supplies"/>
    <s v="Labels"/>
    <x v="199"/>
    <n v="47.36"/>
    <n v="4"/>
    <n v="0.2"/>
    <n v="17.760000000000002"/>
    <e v="#VALUE!"/>
    <e v="#VALUE!"/>
  </r>
  <r>
    <s v="Office Supplies"/>
    <s v="Storage"/>
    <x v="457"/>
    <n v="27.44"/>
    <n v="2"/>
    <n v="0.2"/>
    <n v="2.4009999999999998"/>
    <e v="#VALUE!"/>
    <e v="#VALUE!"/>
  </r>
  <r>
    <s v="Office Supplies"/>
    <s v="Binders"/>
    <x v="749"/>
    <n v="3.24"/>
    <n v="9"/>
    <n v="0.8"/>
    <n v="-5.1840000000000002"/>
    <e v="#VALUE!"/>
    <e v="#VALUE!"/>
  </r>
  <r>
    <s v="Technology"/>
    <s v="Accessories"/>
    <x v="1007"/>
    <n v="95.968000000000004"/>
    <n v="4"/>
    <n v="0.2"/>
    <n v="26.391200000000001"/>
    <e v="#VALUE!"/>
    <e v="#VALUE!"/>
  </r>
  <r>
    <s v="Office Supplies"/>
    <s v="Paper"/>
    <x v="1133"/>
    <n v="10.368"/>
    <n v="2"/>
    <n v="0.2"/>
    <n v="3.6288"/>
    <e v="#VALUE!"/>
    <e v="#VALUE!"/>
  </r>
  <r>
    <s v="Office Supplies"/>
    <s v="Art"/>
    <x v="332"/>
    <n v="23.1"/>
    <n v="2"/>
    <n v="0"/>
    <n v="6.468"/>
    <n v="2017"/>
    <n v="2"/>
  </r>
  <r>
    <s v="Furniture"/>
    <s v="Furnishings"/>
    <x v="1125"/>
    <n v="11.54"/>
    <n v="2"/>
    <n v="0"/>
    <n v="3.4620000000000002"/>
    <n v="2017"/>
    <n v="2"/>
  </r>
  <r>
    <s v="Furniture"/>
    <s v="Tables"/>
    <x v="411"/>
    <n v="254.52600000000001"/>
    <n v="1"/>
    <n v="0.4"/>
    <n v="-93.3262"/>
    <n v="2017"/>
    <n v="2"/>
  </r>
  <r>
    <s v="Office Supplies"/>
    <s v="Appliances"/>
    <x v="95"/>
    <n v="12.98"/>
    <n v="1"/>
    <n v="0"/>
    <n v="3.7642000000000002"/>
    <n v="2017"/>
    <n v="2"/>
  </r>
  <r>
    <s v="Office Supplies"/>
    <s v="Binders"/>
    <x v="917"/>
    <n v="26.431999999999999"/>
    <n v="8"/>
    <n v="0.2"/>
    <n v="8.9207999999999998"/>
    <n v="2017"/>
    <n v="2"/>
  </r>
  <r>
    <s v="Technology"/>
    <s v="Phones"/>
    <x v="780"/>
    <n v="197.97"/>
    <n v="3"/>
    <n v="0"/>
    <n v="57.411299999999997"/>
    <n v="2017"/>
    <n v="2"/>
  </r>
  <r>
    <s v="Office Supplies"/>
    <s v="Labels"/>
    <x v="1031"/>
    <n v="18.899999999999999"/>
    <n v="6"/>
    <n v="0"/>
    <n v="9.0719999999999992"/>
    <n v="2017"/>
    <n v="2"/>
  </r>
  <r>
    <s v="Furniture"/>
    <s v="Chairs"/>
    <x v="464"/>
    <n v="1282.4100000000001"/>
    <n v="5"/>
    <n v="0.1"/>
    <n v="213.73500000000001"/>
    <n v="2017"/>
    <n v="2"/>
  </r>
  <r>
    <s v="Office Supplies"/>
    <s v="Art"/>
    <x v="1184"/>
    <n v="4.92"/>
    <n v="3"/>
    <n v="0"/>
    <n v="2.214"/>
    <n v="2017"/>
    <n v="2"/>
  </r>
  <r>
    <s v="Technology"/>
    <s v="Accessories"/>
    <x v="1185"/>
    <n v="238"/>
    <n v="2"/>
    <n v="0"/>
    <n v="38.08"/>
    <n v="2017"/>
    <n v="2"/>
  </r>
  <r>
    <s v="Technology"/>
    <s v="Accessories"/>
    <x v="202"/>
    <n v="167.97"/>
    <n v="3"/>
    <n v="0"/>
    <n v="40.312800000000003"/>
    <n v="2017"/>
    <n v="2"/>
  </r>
  <r>
    <s v="Office Supplies"/>
    <s v="Paper"/>
    <x v="1105"/>
    <n v="17.12"/>
    <n v="4"/>
    <n v="0"/>
    <n v="7.7039999999999997"/>
    <n v="2017"/>
    <n v="2"/>
  </r>
  <r>
    <s v="Office Supplies"/>
    <s v="Binders"/>
    <x v="804"/>
    <n v="16.2"/>
    <n v="3"/>
    <n v="0"/>
    <n v="7.7759999999999998"/>
    <n v="2017"/>
    <n v="10"/>
  </r>
  <r>
    <s v="Office Supplies"/>
    <s v="Appliances"/>
    <x v="1186"/>
    <n v="33.99"/>
    <n v="3"/>
    <n v="0"/>
    <n v="14.6157"/>
    <n v="2017"/>
    <n v="10"/>
  </r>
  <r>
    <s v="Technology"/>
    <s v="Accessories"/>
    <x v="1079"/>
    <n v="296.85000000000002"/>
    <n v="5"/>
    <n v="0"/>
    <n v="53.433"/>
    <n v="2017"/>
    <n v="10"/>
  </r>
  <r>
    <s v="Technology"/>
    <s v="Accessories"/>
    <x v="1187"/>
    <n v="112.8"/>
    <n v="6"/>
    <n v="0"/>
    <n v="6.7679999999999998"/>
    <n v="2017"/>
    <n v="10"/>
  </r>
  <r>
    <s v="Office Supplies"/>
    <s v="Binders"/>
    <x v="1188"/>
    <n v="13.71"/>
    <n v="3"/>
    <n v="0"/>
    <n v="6.5808"/>
    <n v="2017"/>
    <n v="10"/>
  </r>
  <r>
    <s v="Office Supplies"/>
    <s v="Paper"/>
    <x v="1016"/>
    <n v="24.9"/>
    <n v="5"/>
    <n v="0"/>
    <n v="11.702999999999999"/>
    <n v="2017"/>
    <n v="10"/>
  </r>
  <r>
    <s v="Office Supplies"/>
    <s v="Storage"/>
    <x v="621"/>
    <n v="286.29000000000002"/>
    <n v="3"/>
    <n v="0"/>
    <n v="17.177399999999999"/>
    <n v="2017"/>
    <n v="10"/>
  </r>
  <r>
    <s v="Office Supplies"/>
    <s v="Appliances"/>
    <x v="1189"/>
    <n v="24.18"/>
    <n v="2"/>
    <n v="0"/>
    <n v="7.2539999999999996"/>
    <n v="2017"/>
    <n v="10"/>
  </r>
  <r>
    <s v="Technology"/>
    <s v="Phones"/>
    <x v="539"/>
    <n v="281.97000000000003"/>
    <n v="3"/>
    <n v="0"/>
    <n v="78.951599999999999"/>
    <e v="#VALUE!"/>
    <e v="#VALUE!"/>
  </r>
  <r>
    <s v="Office Supplies"/>
    <s v="Supplies"/>
    <x v="1190"/>
    <n v="69.5"/>
    <n v="5"/>
    <n v="0"/>
    <n v="20.155000000000001"/>
    <e v="#VALUE!"/>
    <e v="#VALUE!"/>
  </r>
  <r>
    <s v="Office Supplies"/>
    <s v="Paper"/>
    <x v="163"/>
    <n v="166.44"/>
    <n v="3"/>
    <n v="0"/>
    <n v="79.891199999999998"/>
    <e v="#VALUE!"/>
    <e v="#VALUE!"/>
  </r>
  <r>
    <s v="Technology"/>
    <s v="Accessories"/>
    <x v="172"/>
    <n v="291.95999999999998"/>
    <n v="4"/>
    <n v="0"/>
    <n v="102.18600000000001"/>
    <e v="#VALUE!"/>
    <e v="#VALUE!"/>
  </r>
  <r>
    <s v="Office Supplies"/>
    <s v="Art"/>
    <x v="1114"/>
    <n v="6.4080000000000004"/>
    <n v="3"/>
    <n v="0.2"/>
    <n v="0.64080000000000004"/>
    <n v="2017"/>
    <n v="6"/>
  </r>
  <r>
    <s v="Technology"/>
    <s v="Accessories"/>
    <x v="172"/>
    <n v="408.74400000000003"/>
    <n v="7"/>
    <n v="0.2"/>
    <n v="76.639499999999998"/>
    <n v="2017"/>
    <n v="6"/>
  </r>
  <r>
    <s v="Office Supplies"/>
    <s v="Binders"/>
    <x v="1191"/>
    <n v="5.1040000000000001"/>
    <n v="4"/>
    <n v="0.8"/>
    <n v="-8.6768000000000001"/>
    <e v="#VALUE!"/>
    <e v="#VALUE!"/>
  </r>
  <r>
    <s v="Office Supplies"/>
    <s v="Fasteners"/>
    <x v="802"/>
    <n v="2.8959999999999999"/>
    <n v="2"/>
    <n v="0.2"/>
    <n v="0.47060000000000002"/>
    <e v="#VALUE!"/>
    <e v="#VALUE!"/>
  </r>
  <r>
    <s v="Technology"/>
    <s v="Accessories"/>
    <x v="1192"/>
    <n v="35.015999999999998"/>
    <n v="3"/>
    <n v="0.2"/>
    <n v="-2.1884999999999999"/>
    <e v="#VALUE!"/>
    <e v="#VALUE!"/>
  </r>
  <r>
    <s v="Office Supplies"/>
    <s v="Storage"/>
    <x v="197"/>
    <n v="275.97000000000003"/>
    <n v="3"/>
    <n v="0"/>
    <n v="11.0388"/>
    <e v="#VALUE!"/>
    <e v="#VALUE!"/>
  </r>
  <r>
    <s v="Technology"/>
    <s v="Phones"/>
    <x v="1193"/>
    <n v="1394.95"/>
    <n v="5"/>
    <n v="0"/>
    <n v="362.68700000000001"/>
    <e v="#VALUE!"/>
    <e v="#VALUE!"/>
  </r>
  <r>
    <s v="Furniture"/>
    <s v="Chairs"/>
    <x v="1194"/>
    <n v="545.88"/>
    <n v="6"/>
    <n v="0"/>
    <n v="70.964399999999998"/>
    <e v="#VALUE!"/>
    <e v="#VALUE!"/>
  </r>
  <r>
    <s v="Office Supplies"/>
    <s v="Art"/>
    <x v="1195"/>
    <n v="5.2480000000000002"/>
    <n v="2"/>
    <n v="0.2"/>
    <n v="0.59040000000000004"/>
    <n v="2015"/>
    <n v="8"/>
  </r>
  <r>
    <s v="Furniture"/>
    <s v="Chairs"/>
    <x v="284"/>
    <n v="933.53599999999994"/>
    <n v="4"/>
    <n v="0.2"/>
    <n v="105.0228"/>
    <e v="#VALUE!"/>
    <e v="#VALUE!"/>
  </r>
  <r>
    <s v="Office Supplies"/>
    <s v="Storage"/>
    <x v="231"/>
    <n v="42.975999999999999"/>
    <n v="4"/>
    <n v="0.2"/>
    <n v="4.2976000000000001"/>
    <e v="#VALUE!"/>
    <e v="#VALUE!"/>
  </r>
  <r>
    <s v="Office Supplies"/>
    <s v="Binders"/>
    <x v="620"/>
    <n v="3.76"/>
    <n v="2"/>
    <n v="0"/>
    <n v="1.8048"/>
    <e v="#VALUE!"/>
    <e v="#VALUE!"/>
  </r>
  <r>
    <s v="Technology"/>
    <s v="Phones"/>
    <x v="1196"/>
    <n v="479.96"/>
    <n v="4"/>
    <n v="0"/>
    <n v="134.3888"/>
    <n v="2014"/>
    <n v="3"/>
  </r>
  <r>
    <s v="Office Supplies"/>
    <s v="Appliances"/>
    <x v="650"/>
    <n v="320.88"/>
    <n v="6"/>
    <n v="0"/>
    <n v="93.055199999999999"/>
    <e v="#VALUE!"/>
    <e v="#VALUE!"/>
  </r>
  <r>
    <s v="Furniture"/>
    <s v="Furnishings"/>
    <x v="222"/>
    <n v="23.88"/>
    <n v="3"/>
    <n v="0"/>
    <n v="10.507199999999999"/>
    <e v="#VALUE!"/>
    <e v="#VALUE!"/>
  </r>
  <r>
    <s v="Office Supplies"/>
    <s v="Paper"/>
    <x v="1059"/>
    <n v="26.76"/>
    <n v="4"/>
    <n v="0"/>
    <n v="12.3096"/>
    <e v="#VALUE!"/>
    <e v="#VALUE!"/>
  </r>
  <r>
    <s v="Technology"/>
    <s v="Copiers"/>
    <x v="306"/>
    <n v="1439.9760000000001"/>
    <n v="4"/>
    <n v="0.4"/>
    <n v="191.99680000000001"/>
    <e v="#VALUE!"/>
    <e v="#VALUE!"/>
  </r>
  <r>
    <s v="Office Supplies"/>
    <s v="Binders"/>
    <x v="1197"/>
    <n v="17.22"/>
    <n v="3"/>
    <n v="0"/>
    <n v="7.9211999999999998"/>
    <n v="2015"/>
    <n v="9"/>
  </r>
  <r>
    <s v="Furniture"/>
    <s v="Tables"/>
    <x v="1198"/>
    <n v="1024.3800000000001"/>
    <n v="7"/>
    <n v="0"/>
    <n v="215.1198"/>
    <n v="2015"/>
    <n v="9"/>
  </r>
  <r>
    <s v="Office Supplies"/>
    <s v="Envelopes"/>
    <x v="753"/>
    <n v="26.22"/>
    <n v="3"/>
    <n v="0"/>
    <n v="12.323399999999999"/>
    <n v="2015"/>
    <n v="9"/>
  </r>
  <r>
    <s v="Office Supplies"/>
    <s v="Paper"/>
    <x v="1199"/>
    <n v="17.34"/>
    <n v="3"/>
    <n v="0"/>
    <n v="8.4966000000000008"/>
    <n v="2015"/>
    <n v="9"/>
  </r>
  <r>
    <s v="Office Supplies"/>
    <s v="Binders"/>
    <x v="917"/>
    <n v="4.9560000000000004"/>
    <n v="4"/>
    <n v="0.7"/>
    <n v="-3.7995999999999999"/>
    <e v="#VALUE!"/>
    <e v="#VALUE!"/>
  </r>
  <r>
    <s v="Office Supplies"/>
    <s v="Labels"/>
    <x v="429"/>
    <n v="71.040000000000006"/>
    <n v="6"/>
    <n v="0.2"/>
    <n v="26.64"/>
    <e v="#VALUE!"/>
    <e v="#VALUE!"/>
  </r>
  <r>
    <s v="Office Supplies"/>
    <s v="Art"/>
    <x v="1200"/>
    <n v="5.3440000000000003"/>
    <n v="2"/>
    <n v="0.2"/>
    <n v="0.73480000000000001"/>
    <e v="#VALUE!"/>
    <e v="#VALUE!"/>
  </r>
  <r>
    <s v="Office Supplies"/>
    <s v="Fasteners"/>
    <x v="1201"/>
    <n v="11.304"/>
    <n v="3"/>
    <n v="0.2"/>
    <n v="-2.1194999999999999"/>
    <e v="#VALUE!"/>
    <e v="#VALUE!"/>
  </r>
  <r>
    <s v="Office Supplies"/>
    <s v="Appliances"/>
    <x v="1202"/>
    <n v="294.62"/>
    <n v="5"/>
    <n v="0.8"/>
    <n v="-766.01199999999994"/>
    <n v="2017"/>
    <n v="2"/>
  </r>
  <r>
    <s v="Furniture"/>
    <s v="Furnishings"/>
    <x v="493"/>
    <n v="8.7520000000000007"/>
    <n v="4"/>
    <n v="0.6"/>
    <n v="-3.7195999999999998"/>
    <n v="2017"/>
    <n v="2"/>
  </r>
  <r>
    <s v="Office Supplies"/>
    <s v="Labels"/>
    <x v="547"/>
    <n v="15"/>
    <n v="4"/>
    <n v="0"/>
    <n v="7.2"/>
    <n v="2014"/>
    <n v="6"/>
  </r>
  <r>
    <s v="Technology"/>
    <s v="Phones"/>
    <x v="297"/>
    <n v="161.61000000000001"/>
    <n v="1"/>
    <n v="0"/>
    <n v="42.018599999999999"/>
    <n v="2014"/>
    <n v="6"/>
  </r>
  <r>
    <s v="Technology"/>
    <s v="Phones"/>
    <x v="1117"/>
    <n v="144.94999999999999"/>
    <n v="5"/>
    <n v="0"/>
    <n v="42.035499999999999"/>
    <n v="2014"/>
    <n v="6"/>
  </r>
  <r>
    <s v="Technology"/>
    <s v="Accessories"/>
    <x v="97"/>
    <n v="199.95"/>
    <n v="5"/>
    <n v="0"/>
    <n v="21.994499999999999"/>
    <n v="2017"/>
    <n v="11"/>
  </r>
  <r>
    <s v="Office Supplies"/>
    <s v="Art"/>
    <x v="1043"/>
    <n v="41.86"/>
    <n v="7"/>
    <n v="0"/>
    <n v="14.2324"/>
    <n v="2017"/>
    <n v="11"/>
  </r>
  <r>
    <s v="Office Supplies"/>
    <s v="Storage"/>
    <x v="903"/>
    <n v="95.94"/>
    <n v="3"/>
    <n v="0"/>
    <n v="9.5939999999999994"/>
    <e v="#VALUE!"/>
    <e v="#VALUE!"/>
  </r>
  <r>
    <s v="Furniture"/>
    <s v="Chairs"/>
    <x v="64"/>
    <n v="304.45"/>
    <n v="5"/>
    <n v="0"/>
    <n v="76.112499999999997"/>
    <e v="#VALUE!"/>
    <e v="#VALUE!"/>
  </r>
  <r>
    <s v="Office Supplies"/>
    <s v="Binders"/>
    <x v="92"/>
    <n v="11.364000000000001"/>
    <n v="3"/>
    <n v="0.8"/>
    <n v="-17.045999999999999"/>
    <n v="2017"/>
    <n v="11"/>
  </r>
  <r>
    <s v="Office Supplies"/>
    <s v="Art"/>
    <x v="751"/>
    <n v="29.68"/>
    <n v="7"/>
    <n v="0"/>
    <n v="11.575200000000001"/>
    <e v="#VALUE!"/>
    <e v="#VALUE!"/>
  </r>
  <r>
    <s v="Technology"/>
    <s v="Accessories"/>
    <x v="235"/>
    <n v="47.53"/>
    <n v="7"/>
    <n v="0"/>
    <n v="16.1602"/>
    <e v="#VALUE!"/>
    <e v="#VALUE!"/>
  </r>
  <r>
    <s v="Furniture"/>
    <s v="Bookcases"/>
    <x v="1203"/>
    <n v="183.37200000000001"/>
    <n v="2"/>
    <n v="0.3"/>
    <n v="-36.674399999999999"/>
    <n v="2017"/>
    <n v="3"/>
  </r>
  <r>
    <s v="Office Supplies"/>
    <s v="Art"/>
    <x v="1029"/>
    <n v="4.2240000000000002"/>
    <n v="3"/>
    <n v="0.2"/>
    <n v="0.47520000000000001"/>
    <e v="#VALUE!"/>
    <e v="#VALUE!"/>
  </r>
  <r>
    <s v="Office Supplies"/>
    <s v="Appliances"/>
    <x v="77"/>
    <n v="333.05599999999998"/>
    <n v="2"/>
    <n v="0.2"/>
    <n v="29.142399999999999"/>
    <e v="#VALUE!"/>
    <e v="#VALUE!"/>
  </r>
  <r>
    <s v="Office Supplies"/>
    <s v="Paper"/>
    <x v="565"/>
    <n v="24.896000000000001"/>
    <n v="4"/>
    <n v="0.2"/>
    <n v="7.78"/>
    <e v="#VALUE!"/>
    <e v="#VALUE!"/>
  </r>
  <r>
    <s v="Technology"/>
    <s v="Accessories"/>
    <x v="590"/>
    <n v="159.98400000000001"/>
    <n v="2"/>
    <n v="0.2"/>
    <n v="35.996400000000001"/>
    <n v="2015"/>
    <n v="11"/>
  </r>
  <r>
    <s v="Office Supplies"/>
    <s v="Storage"/>
    <x v="1204"/>
    <n v="46.344000000000001"/>
    <n v="3"/>
    <n v="0.2"/>
    <n v="4.6344000000000003"/>
    <n v="2015"/>
    <n v="11"/>
  </r>
  <r>
    <s v="Furniture"/>
    <s v="Chairs"/>
    <x v="1119"/>
    <n v="350.98"/>
    <n v="1"/>
    <n v="0"/>
    <n v="84.235200000000006"/>
    <e v="#VALUE!"/>
    <e v="#VALUE!"/>
  </r>
  <r>
    <s v="Office Supplies"/>
    <s v="Paper"/>
    <x v="1205"/>
    <n v="13.08"/>
    <n v="2"/>
    <n v="0"/>
    <n v="6.0167999999999999"/>
    <e v="#VALUE!"/>
    <e v="#VALUE!"/>
  </r>
  <r>
    <s v="Office Supplies"/>
    <s v="Storage"/>
    <x v="898"/>
    <n v="900.08"/>
    <n v="4"/>
    <n v="0"/>
    <n v="117.0104"/>
    <e v="#VALUE!"/>
    <e v="#VALUE!"/>
  </r>
  <r>
    <s v="Office Supplies"/>
    <s v="Binders"/>
    <x v="1034"/>
    <n v="17.568000000000001"/>
    <n v="2"/>
    <n v="0.2"/>
    <n v="6.3684000000000003"/>
    <e v="#VALUE!"/>
    <e v="#VALUE!"/>
  </r>
  <r>
    <s v="Office Supplies"/>
    <s v="Labels"/>
    <x v="2"/>
    <n v="14.62"/>
    <n v="2"/>
    <n v="0"/>
    <n v="6.8714000000000004"/>
    <e v="#VALUE!"/>
    <e v="#VALUE!"/>
  </r>
  <r>
    <s v="Office Supplies"/>
    <s v="Supplies"/>
    <x v="1048"/>
    <n v="33.36"/>
    <n v="4"/>
    <n v="0"/>
    <n v="8.6736000000000004"/>
    <e v="#VALUE!"/>
    <e v="#VALUE!"/>
  </r>
  <r>
    <s v="Office Supplies"/>
    <s v="Paper"/>
    <x v="187"/>
    <n v="40.14"/>
    <n v="6"/>
    <n v="0"/>
    <n v="19.668600000000001"/>
    <e v="#VALUE!"/>
    <e v="#VALUE!"/>
  </r>
  <r>
    <s v="Office Supplies"/>
    <s v="Storage"/>
    <x v="518"/>
    <n v="1606.23"/>
    <n v="9"/>
    <n v="0"/>
    <n v="481.86900000000003"/>
    <e v="#VALUE!"/>
    <e v="#VALUE!"/>
  </r>
  <r>
    <s v="Office Supplies"/>
    <s v="Paper"/>
    <x v="562"/>
    <n v="17.04"/>
    <n v="3"/>
    <n v="0"/>
    <n v="7.6680000000000001"/>
    <e v="#VALUE!"/>
    <e v="#VALUE!"/>
  </r>
  <r>
    <s v="Office Supplies"/>
    <s v="Binders"/>
    <x v="728"/>
    <n v="49.53"/>
    <n v="3"/>
    <n v="0"/>
    <n v="23.7744"/>
    <e v="#VALUE!"/>
    <e v="#VALUE!"/>
  </r>
  <r>
    <s v="Furniture"/>
    <s v="Chairs"/>
    <x v="635"/>
    <n v="872.32"/>
    <n v="4"/>
    <n v="0"/>
    <n v="244.24959999999999"/>
    <e v="#VALUE!"/>
    <e v="#VALUE!"/>
  </r>
  <r>
    <s v="Office Supplies"/>
    <s v="Binders"/>
    <x v="972"/>
    <n v="239.12"/>
    <n v="5"/>
    <n v="0.2"/>
    <n v="77.713999999999999"/>
    <e v="#VALUE!"/>
    <e v="#VALUE!"/>
  </r>
  <r>
    <s v="Furniture"/>
    <s v="Bookcases"/>
    <x v="631"/>
    <n v="141.96"/>
    <n v="2"/>
    <n v="0"/>
    <n v="39.748800000000003"/>
    <e v="#VALUE!"/>
    <e v="#VALUE!"/>
  </r>
  <r>
    <s v="Office Supplies"/>
    <s v="Binders"/>
    <x v="340"/>
    <n v="33.024000000000001"/>
    <n v="2"/>
    <n v="0.2"/>
    <n v="11.558400000000001"/>
    <n v="2016"/>
    <n v="8"/>
  </r>
  <r>
    <s v="Office Supplies"/>
    <s v="Binders"/>
    <x v="542"/>
    <n v="67.135999999999996"/>
    <n v="4"/>
    <n v="0.2"/>
    <n v="23.497599999999998"/>
    <n v="2016"/>
    <n v="8"/>
  </r>
  <r>
    <s v="Office Supplies"/>
    <s v="Binders"/>
    <x v="186"/>
    <n v="14.73"/>
    <n v="3"/>
    <n v="0"/>
    <n v="6.9230999999999998"/>
    <e v="#VALUE!"/>
    <e v="#VALUE!"/>
  </r>
  <r>
    <s v="Office Supplies"/>
    <s v="Storage"/>
    <x v="1206"/>
    <n v="104.9"/>
    <n v="5"/>
    <n v="0"/>
    <n v="25.175999999999998"/>
    <e v="#VALUE!"/>
    <e v="#VALUE!"/>
  </r>
  <r>
    <s v="Office Supplies"/>
    <s v="Binders"/>
    <x v="784"/>
    <n v="61.04"/>
    <n v="4"/>
    <n v="0"/>
    <n v="30.52"/>
    <e v="#VALUE!"/>
    <e v="#VALUE!"/>
  </r>
  <r>
    <s v="Office Supplies"/>
    <s v="Paper"/>
    <x v="1020"/>
    <n v="10.95"/>
    <n v="3"/>
    <n v="0"/>
    <n v="5.1464999999999996"/>
    <e v="#VALUE!"/>
    <e v="#VALUE!"/>
  </r>
  <r>
    <s v="Office Supplies"/>
    <s v="Paper"/>
    <x v="706"/>
    <n v="9.3919999999999995"/>
    <n v="2"/>
    <n v="0.2"/>
    <n v="3.2871999999999999"/>
    <n v="2016"/>
    <n v="9"/>
  </r>
  <r>
    <s v="Office Supplies"/>
    <s v="Art"/>
    <x v="1120"/>
    <n v="9.3279999999999994"/>
    <n v="1"/>
    <n v="0.2"/>
    <n v="0.81620000000000004"/>
    <n v="2016"/>
    <n v="9"/>
  </r>
  <r>
    <s v="Office Supplies"/>
    <s v="Binders"/>
    <x v="857"/>
    <n v="8.26"/>
    <n v="2"/>
    <n v="0"/>
    <n v="3.8822000000000001"/>
    <e v="#VALUE!"/>
    <e v="#VALUE!"/>
  </r>
  <r>
    <s v="Furniture"/>
    <s v="Chairs"/>
    <x v="51"/>
    <n v="269.97000000000003"/>
    <n v="3"/>
    <n v="0"/>
    <n v="51.2943"/>
    <e v="#VALUE!"/>
    <e v="#VALUE!"/>
  </r>
  <r>
    <s v="Office Supplies"/>
    <s v="Paper"/>
    <x v="364"/>
    <n v="29.04"/>
    <n v="3"/>
    <n v="0"/>
    <n v="13.9392"/>
    <e v="#VALUE!"/>
    <e v="#VALUE!"/>
  </r>
  <r>
    <s v="Office Supplies"/>
    <s v="Labels"/>
    <x v="1089"/>
    <n v="14.62"/>
    <n v="2"/>
    <n v="0"/>
    <n v="6.8714000000000004"/>
    <e v="#VALUE!"/>
    <e v="#VALUE!"/>
  </r>
  <r>
    <s v="Office Supplies"/>
    <s v="Paper"/>
    <x v="1207"/>
    <n v="11.952"/>
    <n v="3"/>
    <n v="0.2"/>
    <n v="4.3326000000000002"/>
    <e v="#VALUE!"/>
    <e v="#VALUE!"/>
  </r>
  <r>
    <s v="Office Supplies"/>
    <s v="Binders"/>
    <x v="864"/>
    <n v="4.5359999999999996"/>
    <n v="7"/>
    <n v="0.7"/>
    <n v="-3.3264"/>
    <e v="#VALUE!"/>
    <e v="#VALUE!"/>
  </r>
  <r>
    <s v="Office Supplies"/>
    <s v="Binders"/>
    <x v="784"/>
    <n v="9.1560000000000006"/>
    <n v="2"/>
    <n v="0.7"/>
    <n v="-6.1040000000000001"/>
    <e v="#VALUE!"/>
    <e v="#VALUE!"/>
  </r>
  <r>
    <s v="Furniture"/>
    <s v="Furnishings"/>
    <x v="1143"/>
    <n v="75.36"/>
    <n v="5"/>
    <n v="0.2"/>
    <n v="20.724"/>
    <e v="#VALUE!"/>
    <e v="#VALUE!"/>
  </r>
  <r>
    <s v="Office Supplies"/>
    <s v="Binders"/>
    <x v="1208"/>
    <n v="57.503999999999998"/>
    <n v="6"/>
    <n v="0.2"/>
    <n v="20.1264"/>
    <n v="2015"/>
    <n v="2"/>
  </r>
  <r>
    <s v="Office Supplies"/>
    <s v="Art"/>
    <x v="916"/>
    <n v="38.863999999999997"/>
    <n v="7"/>
    <n v="0.2"/>
    <n v="7.7728000000000002"/>
    <e v="#VALUE!"/>
    <e v="#VALUE!"/>
  </r>
  <r>
    <s v="Office Supplies"/>
    <s v="Paper"/>
    <x v="981"/>
    <n v="15.552"/>
    <n v="3"/>
    <n v="0.2"/>
    <n v="5.4432"/>
    <e v="#VALUE!"/>
    <e v="#VALUE!"/>
  </r>
  <r>
    <s v="Office Supplies"/>
    <s v="Appliances"/>
    <x v="722"/>
    <n v="162.63999999999999"/>
    <n v="2"/>
    <n v="0"/>
    <n v="45.539200000000001"/>
    <e v="#VALUE!"/>
    <e v="#VALUE!"/>
  </r>
  <r>
    <s v="Technology"/>
    <s v="Phones"/>
    <x v="257"/>
    <n v="597"/>
    <n v="3"/>
    <n v="0"/>
    <n v="280.58999999999997"/>
    <e v="#VALUE!"/>
    <e v="#VALUE!"/>
  </r>
  <r>
    <s v="Office Supplies"/>
    <s v="Paper"/>
    <x v="417"/>
    <n v="55.48"/>
    <n v="1"/>
    <n v="0"/>
    <n v="26.630400000000002"/>
    <e v="#VALUE!"/>
    <e v="#VALUE!"/>
  </r>
  <r>
    <s v="Furniture"/>
    <s v="Furnishings"/>
    <x v="28"/>
    <n v="289.8"/>
    <n v="7"/>
    <n v="0.2"/>
    <n v="36.225000000000001"/>
    <n v="2015"/>
    <n v="11"/>
  </r>
  <r>
    <s v="Office Supplies"/>
    <s v="Binders"/>
    <x v="755"/>
    <n v="2.5019999999999998"/>
    <n v="3"/>
    <n v="0.7"/>
    <n v="-2.0015999999999998"/>
    <n v="2015"/>
    <n v="11"/>
  </r>
  <r>
    <s v="Office Supplies"/>
    <s v="Binders"/>
    <x v="804"/>
    <n v="6.48"/>
    <n v="4"/>
    <n v="0.7"/>
    <n v="-4.7519999999999998"/>
    <n v="2015"/>
    <n v="11"/>
  </r>
  <r>
    <s v="Furniture"/>
    <s v="Chairs"/>
    <x v="1209"/>
    <n v="341.488"/>
    <n v="8"/>
    <n v="0.3"/>
    <n v="-73.176000000000002"/>
    <n v="2015"/>
    <n v="11"/>
  </r>
  <r>
    <s v="Office Supplies"/>
    <s v="Art"/>
    <x v="324"/>
    <n v="11.12"/>
    <n v="5"/>
    <n v="0.2"/>
    <n v="0.83399999999999996"/>
    <n v="2015"/>
    <n v="11"/>
  </r>
  <r>
    <s v="Furniture"/>
    <s v="Furnishings"/>
    <x v="1210"/>
    <n v="25.344000000000001"/>
    <n v="6"/>
    <n v="0.2"/>
    <n v="3.4847999999999999"/>
    <n v="2015"/>
    <n v="11"/>
  </r>
  <r>
    <s v="Furniture"/>
    <s v="Furnishings"/>
    <x v="1125"/>
    <n v="17.309999999999999"/>
    <n v="3"/>
    <n v="0"/>
    <n v="5.1929999999999996"/>
    <n v="2016"/>
    <n v="1"/>
  </r>
  <r>
    <s v="Technology"/>
    <s v="Accessories"/>
    <x v="1211"/>
    <n v="199.95"/>
    <n v="5"/>
    <n v="0"/>
    <n v="63.984000000000002"/>
    <e v="#VALUE!"/>
    <e v="#VALUE!"/>
  </r>
  <r>
    <s v="Furniture"/>
    <s v="Chairs"/>
    <x v="629"/>
    <n v="1586.69"/>
    <n v="7"/>
    <n v="0"/>
    <n v="412.5394"/>
    <e v="#VALUE!"/>
    <e v="#VALUE!"/>
  </r>
  <r>
    <s v="Technology"/>
    <s v="Accessories"/>
    <x v="106"/>
    <n v="84.99"/>
    <n v="1"/>
    <n v="0"/>
    <n v="30.596399999999999"/>
    <e v="#VALUE!"/>
    <e v="#VALUE!"/>
  </r>
  <r>
    <s v="Furniture"/>
    <s v="Tables"/>
    <x v="121"/>
    <n v="411.8"/>
    <n v="2"/>
    <n v="0"/>
    <n v="70.006"/>
    <e v="#VALUE!"/>
    <e v="#VALUE!"/>
  </r>
  <r>
    <s v="Office Supplies"/>
    <s v="Fasteners"/>
    <x v="128"/>
    <n v="11.34"/>
    <n v="3"/>
    <n v="0"/>
    <n v="5.2164000000000001"/>
    <e v="#VALUE!"/>
    <e v="#VALUE!"/>
  </r>
  <r>
    <s v="Office Supplies"/>
    <s v="Storage"/>
    <x v="1212"/>
    <n v="80.3"/>
    <n v="5"/>
    <n v="0"/>
    <n v="20.878"/>
    <e v="#VALUE!"/>
    <e v="#VALUE!"/>
  </r>
  <r>
    <s v="Office Supplies"/>
    <s v="Binders"/>
    <x v="1213"/>
    <n v="15.968"/>
    <n v="2"/>
    <n v="0.2"/>
    <n v="5.3891999999999998"/>
    <e v="#VALUE!"/>
    <e v="#VALUE!"/>
  </r>
  <r>
    <s v="Office Supplies"/>
    <s v="Paper"/>
    <x v="1214"/>
    <n v="64.739999999999995"/>
    <n v="13"/>
    <n v="0"/>
    <n v="30.427800000000001"/>
    <e v="#VALUE!"/>
    <e v="#VALUE!"/>
  </r>
  <r>
    <s v="Office Supplies"/>
    <s v="Binders"/>
    <x v="1215"/>
    <n v="19.295999999999999"/>
    <n v="3"/>
    <n v="0.2"/>
    <n v="6.03"/>
    <e v="#VALUE!"/>
    <e v="#VALUE!"/>
  </r>
  <r>
    <s v="Office Supplies"/>
    <s v="Storage"/>
    <x v="537"/>
    <n v="405.64"/>
    <n v="4"/>
    <n v="0"/>
    <n v="12.1692"/>
    <e v="#VALUE!"/>
    <e v="#VALUE!"/>
  </r>
  <r>
    <s v="Furniture"/>
    <s v="Chairs"/>
    <x v="1209"/>
    <n v="146.352"/>
    <n v="3"/>
    <n v="0.2"/>
    <n v="-9.1470000000000002"/>
    <e v="#VALUE!"/>
    <e v="#VALUE!"/>
  </r>
  <r>
    <s v="Technology"/>
    <s v="Accessories"/>
    <x v="1118"/>
    <n v="251.91"/>
    <n v="9"/>
    <n v="0"/>
    <n v="47.862900000000003"/>
    <e v="#VALUE!"/>
    <e v="#VALUE!"/>
  </r>
  <r>
    <s v="Office Supplies"/>
    <s v="Art"/>
    <x v="1015"/>
    <n v="12.39"/>
    <n v="3"/>
    <n v="0"/>
    <n v="3.7170000000000001"/>
    <e v="#VALUE!"/>
    <e v="#VALUE!"/>
  </r>
  <r>
    <s v="Technology"/>
    <s v="Accessories"/>
    <x v="1216"/>
    <n v="199.96"/>
    <n v="4"/>
    <n v="0"/>
    <n v="69.986000000000004"/>
    <e v="#VALUE!"/>
    <e v="#VALUE!"/>
  </r>
  <r>
    <s v="Furniture"/>
    <s v="Tables"/>
    <x v="1217"/>
    <n v="710.83199999999999"/>
    <n v="3"/>
    <n v="0.2"/>
    <n v="-97.739400000000003"/>
    <e v="#VALUE!"/>
    <e v="#VALUE!"/>
  </r>
  <r>
    <s v="Office Supplies"/>
    <s v="Binders"/>
    <x v="625"/>
    <n v="1.9410000000000001"/>
    <n v="1"/>
    <n v="0.7"/>
    <n v="-1.294"/>
    <e v="#VALUE!"/>
    <e v="#VALUE!"/>
  </r>
  <r>
    <s v="Furniture"/>
    <s v="Chairs"/>
    <x v="368"/>
    <n v="283.92"/>
    <n v="5"/>
    <n v="0.2"/>
    <n v="-46.137"/>
    <e v="#VALUE!"/>
    <e v="#VALUE!"/>
  </r>
  <r>
    <s v="Office Supplies"/>
    <s v="Binders"/>
    <x v="1188"/>
    <n v="7.3120000000000003"/>
    <n v="2"/>
    <n v="0.2"/>
    <n v="2.5592000000000001"/>
    <e v="#VALUE!"/>
    <e v="#VALUE!"/>
  </r>
  <r>
    <s v="Technology"/>
    <s v="Accessories"/>
    <x v="1218"/>
    <n v="59.97"/>
    <n v="3"/>
    <n v="0"/>
    <n v="13.793100000000001"/>
    <n v="2017"/>
    <n v="7"/>
  </r>
  <r>
    <s v="Technology"/>
    <s v="Phones"/>
    <x v="1219"/>
    <n v="761.54399999999998"/>
    <n v="7"/>
    <n v="0.2"/>
    <n v="66.635099999999994"/>
    <n v="2017"/>
    <n v="7"/>
  </r>
  <r>
    <s v="Furniture"/>
    <s v="Furnishings"/>
    <x v="275"/>
    <n v="58.2"/>
    <n v="3"/>
    <n v="0"/>
    <n v="28.518000000000001"/>
    <n v="2014"/>
    <n v="1"/>
  </r>
  <r>
    <s v="Office Supplies"/>
    <s v="Paper"/>
    <x v="227"/>
    <n v="39.9"/>
    <n v="5"/>
    <n v="0"/>
    <n v="19.95"/>
    <n v="2017"/>
    <n v="12"/>
  </r>
  <r>
    <s v="Office Supplies"/>
    <s v="Appliances"/>
    <x v="95"/>
    <n v="90.86"/>
    <n v="7"/>
    <n v="0"/>
    <n v="26.349399999999999"/>
    <n v="2017"/>
    <n v="12"/>
  </r>
  <r>
    <s v="Office Supplies"/>
    <s v="Paper"/>
    <x v="274"/>
    <n v="94.85"/>
    <n v="5"/>
    <n v="0"/>
    <n v="45.527999999999999"/>
    <n v="2017"/>
    <n v="12"/>
  </r>
  <r>
    <s v="Office Supplies"/>
    <s v="Paper"/>
    <x v="1220"/>
    <n v="106.232"/>
    <n v="7"/>
    <n v="0.2"/>
    <n v="37.181199999999997"/>
    <e v="#VALUE!"/>
    <e v="#VALUE!"/>
  </r>
  <r>
    <s v="Technology"/>
    <s v="Phones"/>
    <x v="599"/>
    <n v="111.98399999999999"/>
    <n v="2"/>
    <n v="0.2"/>
    <n v="11.198399999999999"/>
    <e v="#VALUE!"/>
    <e v="#VALUE!"/>
  </r>
  <r>
    <s v="Furniture"/>
    <s v="Furnishings"/>
    <x v="762"/>
    <n v="7.7119999999999997"/>
    <n v="2"/>
    <n v="0.2"/>
    <n v="1.7352000000000001"/>
    <e v="#VALUE!"/>
    <e v="#VALUE!"/>
  </r>
  <r>
    <s v="Office Supplies"/>
    <s v="Paper"/>
    <x v="902"/>
    <n v="37.44"/>
    <n v="6"/>
    <n v="0"/>
    <n v="16.847999999999999"/>
    <e v="#VALUE!"/>
    <e v="#VALUE!"/>
  </r>
  <r>
    <s v="Office Supplies"/>
    <s v="Labels"/>
    <x v="429"/>
    <n v="23.68"/>
    <n v="2"/>
    <n v="0.2"/>
    <n v="8.8800000000000008"/>
    <e v="#VALUE!"/>
    <e v="#VALUE!"/>
  </r>
  <r>
    <s v="Office Supplies"/>
    <s v="Labels"/>
    <x v="580"/>
    <n v="122.12"/>
    <n v="4"/>
    <n v="0"/>
    <n v="56.175199999999997"/>
    <e v="#VALUE!"/>
    <e v="#VALUE!"/>
  </r>
  <r>
    <s v="Office Supplies"/>
    <s v="Labels"/>
    <x v="1221"/>
    <n v="18.45"/>
    <n v="5"/>
    <n v="0"/>
    <n v="8.6715"/>
    <e v="#VALUE!"/>
    <e v="#VALUE!"/>
  </r>
  <r>
    <s v="Office Supplies"/>
    <s v="Storage"/>
    <x v="392"/>
    <n v="324.89999999999998"/>
    <n v="5"/>
    <n v="0"/>
    <n v="38.988"/>
    <e v="#VALUE!"/>
    <e v="#VALUE!"/>
  </r>
  <r>
    <s v="Office Supplies"/>
    <s v="Paper"/>
    <x v="1146"/>
    <n v="146.72999999999999"/>
    <n v="3"/>
    <n v="0"/>
    <n v="68.963099999999997"/>
    <e v="#VALUE!"/>
    <e v="#VALUE!"/>
  </r>
  <r>
    <s v="Office Supplies"/>
    <s v="Fasteners"/>
    <x v="1222"/>
    <n v="3.96"/>
    <n v="2"/>
    <n v="0"/>
    <n v="1.4652000000000001"/>
    <e v="#VALUE!"/>
    <e v="#VALUE!"/>
  </r>
  <r>
    <s v="Office Supplies"/>
    <s v="Labels"/>
    <x v="1223"/>
    <n v="5.76"/>
    <n v="2"/>
    <n v="0"/>
    <n v="2.6496"/>
    <e v="#VALUE!"/>
    <e v="#VALUE!"/>
  </r>
  <r>
    <s v="Office Supplies"/>
    <s v="Binders"/>
    <x v="608"/>
    <n v="26.55"/>
    <n v="3"/>
    <n v="0"/>
    <n v="13.009499999999999"/>
    <e v="#VALUE!"/>
    <e v="#VALUE!"/>
  </r>
  <r>
    <s v="Furniture"/>
    <s v="Tables"/>
    <x v="1104"/>
    <n v="310.44299999999998"/>
    <n v="3"/>
    <n v="0.3"/>
    <n v="-48.783900000000003"/>
    <e v="#VALUE!"/>
    <e v="#VALUE!"/>
  </r>
  <r>
    <s v="Furniture"/>
    <s v="Chairs"/>
    <x v="984"/>
    <n v="479.9"/>
    <n v="5"/>
    <n v="0"/>
    <n v="81.582999999999998"/>
    <e v="#VALUE!"/>
    <e v="#VALUE!"/>
  </r>
  <r>
    <s v="Office Supplies"/>
    <s v="Supplies"/>
    <x v="505"/>
    <n v="12.88"/>
    <n v="1"/>
    <n v="0"/>
    <n v="0.38640000000000002"/>
    <e v="#VALUE!"/>
    <e v="#VALUE!"/>
  </r>
  <r>
    <s v="Office Supplies"/>
    <s v="Art"/>
    <x v="1224"/>
    <n v="13.12"/>
    <n v="5"/>
    <n v="0.2"/>
    <n v="1.476"/>
    <e v="#VALUE!"/>
    <e v="#VALUE!"/>
  </r>
  <r>
    <s v="Office Supplies"/>
    <s v="Binders"/>
    <x v="1225"/>
    <n v="511.84"/>
    <n v="8"/>
    <n v="0"/>
    <n v="240.56479999999999"/>
    <e v="#VALUE!"/>
    <e v="#VALUE!"/>
  </r>
  <r>
    <s v="Office Supplies"/>
    <s v="Art"/>
    <x v="1226"/>
    <n v="91.96"/>
    <n v="4"/>
    <n v="0"/>
    <n v="25.748799999999999"/>
    <e v="#VALUE!"/>
    <e v="#VALUE!"/>
  </r>
  <r>
    <s v="Office Supplies"/>
    <s v="Art"/>
    <x v="449"/>
    <n v="8.34"/>
    <n v="3"/>
    <n v="0"/>
    <n v="2.1684000000000001"/>
    <e v="#VALUE!"/>
    <e v="#VALUE!"/>
  </r>
  <r>
    <s v="Office Supplies"/>
    <s v="Storage"/>
    <x v="946"/>
    <n v="37.68"/>
    <n v="3"/>
    <n v="0.2"/>
    <n v="2.355"/>
    <n v="2017"/>
    <n v="7"/>
  </r>
  <r>
    <s v="Technology"/>
    <s v="Accessories"/>
    <x v="1123"/>
    <n v="279.94400000000002"/>
    <n v="7"/>
    <n v="0.2"/>
    <n v="80.483900000000006"/>
    <n v="2017"/>
    <n v="7"/>
  </r>
  <r>
    <s v="Office Supplies"/>
    <s v="Storage"/>
    <x v="1227"/>
    <n v="636.40800000000002"/>
    <n v="3"/>
    <n v="0.2"/>
    <n v="-15.9102"/>
    <n v="2014"/>
    <n v="10"/>
  </r>
  <r>
    <s v="Office Supplies"/>
    <s v="Art"/>
    <x v="1051"/>
    <n v="83.168000000000006"/>
    <n v="4"/>
    <n v="0.2"/>
    <n v="9.3564000000000007"/>
    <n v="2014"/>
    <n v="10"/>
  </r>
  <r>
    <s v="Furniture"/>
    <s v="Chairs"/>
    <x v="395"/>
    <n v="259.13600000000002"/>
    <n v="4"/>
    <n v="0.2"/>
    <n v="-25.913599999999999"/>
    <e v="#VALUE!"/>
    <e v="#VALUE!"/>
  </r>
  <r>
    <s v="Office Supplies"/>
    <s v="Paper"/>
    <x v="1228"/>
    <n v="221.92"/>
    <n v="4"/>
    <n v="0"/>
    <n v="106.52160000000001"/>
    <e v="#VALUE!"/>
    <e v="#VALUE!"/>
  </r>
  <r>
    <s v="Technology"/>
    <s v="Accessories"/>
    <x v="198"/>
    <n v="26"/>
    <n v="2"/>
    <n v="0"/>
    <n v="11.7"/>
    <e v="#VALUE!"/>
    <e v="#VALUE!"/>
  </r>
  <r>
    <s v="Office Supplies"/>
    <s v="Paper"/>
    <x v="968"/>
    <n v="15.552"/>
    <n v="3"/>
    <n v="0.2"/>
    <n v="5.4432"/>
    <e v="#VALUE!"/>
    <e v="#VALUE!"/>
  </r>
  <r>
    <s v="Office Supplies"/>
    <s v="Binders"/>
    <x v="237"/>
    <n v="0.876"/>
    <n v="1"/>
    <n v="0.8"/>
    <n v="-1.4016"/>
    <e v="#VALUE!"/>
    <e v="#VALUE!"/>
  </r>
  <r>
    <s v="Office Supplies"/>
    <s v="Paper"/>
    <x v="369"/>
    <n v="19.98"/>
    <n v="1"/>
    <n v="0"/>
    <n v="9.3905999999999992"/>
    <e v="#VALUE!"/>
    <e v="#VALUE!"/>
  </r>
  <r>
    <s v="Office Supplies"/>
    <s v="Binders"/>
    <x v="889"/>
    <n v="398.35199999999998"/>
    <n v="3"/>
    <n v="0.2"/>
    <n v="124.485"/>
    <e v="#VALUE!"/>
    <e v="#VALUE!"/>
  </r>
  <r>
    <s v="Office Supplies"/>
    <s v="Art"/>
    <x v="1229"/>
    <n v="5.04"/>
    <n v="3"/>
    <n v="0"/>
    <n v="1.26"/>
    <e v="#VALUE!"/>
    <e v="#VALUE!"/>
  </r>
  <r>
    <s v="Office Supplies"/>
    <s v="Fasteners"/>
    <x v="204"/>
    <n v="17.45"/>
    <n v="5"/>
    <n v="0"/>
    <n v="8.0269999999999992"/>
    <e v="#VALUE!"/>
    <e v="#VALUE!"/>
  </r>
  <r>
    <s v="Furniture"/>
    <s v="Chairs"/>
    <x v="38"/>
    <n v="323.13600000000002"/>
    <n v="4"/>
    <n v="0.2"/>
    <n v="20.196000000000002"/>
    <e v="#VALUE!"/>
    <e v="#VALUE!"/>
  </r>
  <r>
    <s v="Office Supplies"/>
    <s v="Supplies"/>
    <x v="557"/>
    <n v="29.7"/>
    <n v="3"/>
    <n v="0"/>
    <n v="8.0190000000000001"/>
    <e v="#VALUE!"/>
    <e v="#VALUE!"/>
  </r>
  <r>
    <s v="Technology"/>
    <s v="Phones"/>
    <x v="1230"/>
    <n v="1295.8399999999999"/>
    <n v="4"/>
    <n v="0.2"/>
    <n v="145.78200000000001"/>
    <e v="#VALUE!"/>
    <e v="#VALUE!"/>
  </r>
  <r>
    <s v="Office Supplies"/>
    <s v="Storage"/>
    <x v="1231"/>
    <n v="46.84"/>
    <n v="2"/>
    <n v="0"/>
    <n v="12.646800000000001"/>
    <e v="#VALUE!"/>
    <e v="#VALUE!"/>
  </r>
  <r>
    <s v="Furniture"/>
    <s v="Bookcases"/>
    <x v="1232"/>
    <n v="425.83300000000003"/>
    <n v="1"/>
    <n v="0.15"/>
    <n v="20.039200000000001"/>
    <e v="#VALUE!"/>
    <e v="#VALUE!"/>
  </r>
  <r>
    <s v="Furniture"/>
    <s v="Tables"/>
    <x v="1099"/>
    <n v="209.67"/>
    <n v="1"/>
    <n v="0.4"/>
    <n v="-13.978"/>
    <n v="2015"/>
    <n v="12"/>
  </r>
  <r>
    <s v="Office Supplies"/>
    <s v="Paper"/>
    <x v="394"/>
    <n v="159.88"/>
    <n v="7"/>
    <n v="0"/>
    <n v="73.544799999999995"/>
    <e v="#VALUE!"/>
    <e v="#VALUE!"/>
  </r>
  <r>
    <s v="Office Supplies"/>
    <s v="Paper"/>
    <x v="219"/>
    <n v="5.28"/>
    <n v="1"/>
    <n v="0"/>
    <n v="2.3759999999999999"/>
    <e v="#VALUE!"/>
    <e v="#VALUE!"/>
  </r>
  <r>
    <s v="Office Supplies"/>
    <s v="Binders"/>
    <x v="1174"/>
    <n v="895.92"/>
    <n v="5"/>
    <n v="0.2"/>
    <n v="302.37299999999999"/>
    <e v="#VALUE!"/>
    <e v="#VALUE!"/>
  </r>
  <r>
    <s v="Office Supplies"/>
    <s v="Binders"/>
    <x v="742"/>
    <n v="2.8079999999999998"/>
    <n v="3"/>
    <n v="0.7"/>
    <n v="-1.9656"/>
    <n v="2017"/>
    <n v="7"/>
  </r>
  <r>
    <s v="Furniture"/>
    <s v="Chairs"/>
    <x v="51"/>
    <n v="215.976"/>
    <n v="3"/>
    <n v="0.2"/>
    <n v="-2.6997"/>
    <n v="2017"/>
    <n v="9"/>
  </r>
  <r>
    <s v="Furniture"/>
    <s v="Bookcases"/>
    <x v="367"/>
    <n v="241.96"/>
    <n v="2"/>
    <n v="0"/>
    <n v="41.133200000000002"/>
    <e v="#VALUE!"/>
    <e v="#VALUE!"/>
  </r>
  <r>
    <s v="Office Supplies"/>
    <s v="Labels"/>
    <x v="85"/>
    <n v="27.72"/>
    <n v="9"/>
    <n v="0"/>
    <n v="13.3056"/>
    <e v="#VALUE!"/>
    <e v="#VALUE!"/>
  </r>
  <r>
    <s v="Office Supplies"/>
    <s v="Envelopes"/>
    <x v="1233"/>
    <n v="104.68"/>
    <n v="5"/>
    <n v="0.2"/>
    <n v="35.329500000000003"/>
    <n v="2017"/>
    <n v="1"/>
  </r>
  <r>
    <s v="Technology"/>
    <s v="Phones"/>
    <x v="1234"/>
    <n v="62.957999999999998"/>
    <n v="7"/>
    <n v="0.4"/>
    <n v="9.4436999999999998"/>
    <n v="2017"/>
    <n v="1"/>
  </r>
  <r>
    <s v="Technology"/>
    <s v="Accessories"/>
    <x v="357"/>
    <n v="86.376000000000005"/>
    <n v="3"/>
    <n v="0.2"/>
    <n v="1.0797000000000001"/>
    <e v="#VALUE!"/>
    <e v="#VALUE!"/>
  </r>
  <r>
    <s v="Furniture"/>
    <s v="Furnishings"/>
    <x v="1235"/>
    <n v="64.944000000000003"/>
    <n v="3"/>
    <n v="0.2"/>
    <n v="6.4943999999999997"/>
    <n v="2015"/>
    <n v="4"/>
  </r>
  <r>
    <s v="Office Supplies"/>
    <s v="Paper"/>
    <x v="996"/>
    <n v="20.736000000000001"/>
    <n v="4"/>
    <n v="0.2"/>
    <n v="7.2576000000000001"/>
    <n v="2015"/>
    <n v="4"/>
  </r>
  <r>
    <s v="Office Supplies"/>
    <s v="Appliances"/>
    <x v="1236"/>
    <n v="33.28"/>
    <n v="4"/>
    <n v="0"/>
    <n v="9.3184000000000005"/>
    <e v="#VALUE!"/>
    <e v="#VALUE!"/>
  </r>
  <r>
    <s v="Office Supplies"/>
    <s v="Art"/>
    <x v="1237"/>
    <n v="38.520000000000003"/>
    <n v="9"/>
    <n v="0"/>
    <n v="11.9412"/>
    <e v="#VALUE!"/>
    <e v="#VALUE!"/>
  </r>
  <r>
    <s v="Furniture"/>
    <s v="Furnishings"/>
    <x v="884"/>
    <n v="139.86000000000001"/>
    <n v="7"/>
    <n v="0"/>
    <n v="60.139800000000001"/>
    <e v="#VALUE!"/>
    <e v="#VALUE!"/>
  </r>
  <r>
    <s v="Office Supplies"/>
    <s v="Paper"/>
    <x v="1238"/>
    <n v="19.649999999999999"/>
    <n v="3"/>
    <n v="0"/>
    <n v="9.0389999999999997"/>
    <e v="#VALUE!"/>
    <e v="#VALUE!"/>
  </r>
  <r>
    <s v="Office Supplies"/>
    <s v="Binders"/>
    <x v="13"/>
    <n v="152.99100000000001"/>
    <n v="3"/>
    <n v="0.7"/>
    <n v="-122.39279999999999"/>
    <e v="#VALUE!"/>
    <e v="#VALUE!"/>
  </r>
  <r>
    <s v="Office Supplies"/>
    <s v="Fasteners"/>
    <x v="962"/>
    <n v="10.584"/>
    <n v="7"/>
    <n v="0.2"/>
    <n v="-2.3814000000000002"/>
    <e v="#VALUE!"/>
    <e v="#VALUE!"/>
  </r>
  <r>
    <s v="Technology"/>
    <s v="Phones"/>
    <x v="1239"/>
    <n v="94.92"/>
    <n v="4"/>
    <n v="0.4"/>
    <n v="15.82"/>
    <e v="#VALUE!"/>
    <e v="#VALUE!"/>
  </r>
  <r>
    <s v="Furniture"/>
    <s v="Furnishings"/>
    <x v="1240"/>
    <n v="14.76"/>
    <n v="5"/>
    <n v="0.6"/>
    <n v="-11.439"/>
    <e v="#VALUE!"/>
    <e v="#VALUE!"/>
  </r>
  <r>
    <s v="Office Supplies"/>
    <s v="Binders"/>
    <x v="1188"/>
    <n v="3.6560000000000001"/>
    <n v="4"/>
    <n v="0.8"/>
    <n v="-5.8495999999999997"/>
    <e v="#VALUE!"/>
    <e v="#VALUE!"/>
  </r>
  <r>
    <s v="Office Supplies"/>
    <s v="Paper"/>
    <x v="593"/>
    <n v="146.82"/>
    <n v="3"/>
    <n v="0"/>
    <n v="73.41"/>
    <e v="#VALUE!"/>
    <e v="#VALUE!"/>
  </r>
  <r>
    <s v="Office Supplies"/>
    <s v="Binders"/>
    <x v="350"/>
    <n v="149.54400000000001"/>
    <n v="9"/>
    <n v="0.2"/>
    <n v="50.4711"/>
    <n v="2014"/>
    <n v="6"/>
  </r>
  <r>
    <s v="Office Supplies"/>
    <s v="Supplies"/>
    <x v="1241"/>
    <n v="17.14"/>
    <n v="2"/>
    <n v="0"/>
    <n v="4.4564000000000004"/>
    <n v="2014"/>
    <n v="6"/>
  </r>
  <r>
    <s v="Furniture"/>
    <s v="Tables"/>
    <x v="1242"/>
    <n v="991.76400000000001"/>
    <n v="3"/>
    <n v="0.4"/>
    <n v="-347.11739999999998"/>
    <n v="2014"/>
    <n v="6"/>
  </r>
  <r>
    <s v="Office Supplies"/>
    <s v="Paper"/>
    <x v="69"/>
    <n v="30.48"/>
    <n v="6"/>
    <n v="0.2"/>
    <n v="9.9060000000000006"/>
    <n v="2016"/>
    <n v="1"/>
  </r>
  <r>
    <s v="Technology"/>
    <s v="Phones"/>
    <x v="126"/>
    <n v="23.988"/>
    <n v="2"/>
    <n v="0.4"/>
    <n v="-4.7976000000000001"/>
    <n v="2016"/>
    <n v="1"/>
  </r>
  <r>
    <s v="Office Supplies"/>
    <s v="Fasteners"/>
    <x v="128"/>
    <n v="16.687999999999999"/>
    <n v="7"/>
    <n v="0.2"/>
    <n v="5.4236000000000004"/>
    <n v="2016"/>
    <n v="1"/>
  </r>
  <r>
    <s v="Furniture"/>
    <s v="Chairs"/>
    <x v="229"/>
    <n v="422.05799999999999"/>
    <n v="3"/>
    <n v="0.3"/>
    <n v="-18.088200000000001"/>
    <e v="#VALUE!"/>
    <e v="#VALUE!"/>
  </r>
  <r>
    <s v="Office Supplies"/>
    <s v="Binders"/>
    <x v="133"/>
    <n v="38.088000000000001"/>
    <n v="4"/>
    <n v="0.7"/>
    <n v="-27.9312"/>
    <e v="#VALUE!"/>
    <e v="#VALUE!"/>
  </r>
  <r>
    <s v="Office Supplies"/>
    <s v="Storage"/>
    <x v="45"/>
    <n v="254.352"/>
    <n v="6"/>
    <n v="0.2"/>
    <n v="-50.870399999999997"/>
    <e v="#VALUE!"/>
    <e v="#VALUE!"/>
  </r>
  <r>
    <s v="Furniture"/>
    <s v="Furnishings"/>
    <x v="783"/>
    <n v="43.31"/>
    <n v="1"/>
    <n v="0"/>
    <n v="4.3310000000000004"/>
    <n v="2014"/>
    <n v="12"/>
  </r>
  <r>
    <s v="Technology"/>
    <s v="Phones"/>
    <x v="1243"/>
    <n v="84.95"/>
    <n v="5"/>
    <n v="0"/>
    <n v="22.087"/>
    <e v="#VALUE!"/>
    <e v="#VALUE!"/>
  </r>
  <r>
    <s v="Furniture"/>
    <s v="Chairs"/>
    <x v="905"/>
    <n v="233.05799999999999"/>
    <n v="3"/>
    <n v="0.3"/>
    <n v="-53.270400000000002"/>
    <e v="#VALUE!"/>
    <e v="#VALUE!"/>
  </r>
  <r>
    <s v="Technology"/>
    <s v="Accessories"/>
    <x v="405"/>
    <n v="111.79"/>
    <n v="7"/>
    <n v="0"/>
    <n v="43.598100000000002"/>
    <e v="#VALUE!"/>
    <e v="#VALUE!"/>
  </r>
  <r>
    <s v="Office Supplies"/>
    <s v="Paper"/>
    <x v="1016"/>
    <n v="14.94"/>
    <n v="3"/>
    <n v="0"/>
    <n v="7.0217999999999998"/>
    <e v="#VALUE!"/>
    <e v="#VALUE!"/>
  </r>
  <r>
    <s v="Office Supplies"/>
    <s v="Binders"/>
    <x v="608"/>
    <n v="14.16"/>
    <n v="2"/>
    <n v="0.2"/>
    <n v="5.133"/>
    <e v="#VALUE!"/>
    <e v="#VALUE!"/>
  </r>
  <r>
    <s v="Furniture"/>
    <s v="Furnishings"/>
    <x v="1143"/>
    <n v="22.608000000000001"/>
    <n v="3"/>
    <n v="0.6"/>
    <n v="-10.1736"/>
    <e v="#VALUE!"/>
    <e v="#VALUE!"/>
  </r>
  <r>
    <s v="Office Supplies"/>
    <s v="Fasteners"/>
    <x v="294"/>
    <n v="21.48"/>
    <n v="6"/>
    <n v="0"/>
    <n v="10.74"/>
    <e v="#VALUE!"/>
    <e v="#VALUE!"/>
  </r>
  <r>
    <s v="Office Supplies"/>
    <s v="Storage"/>
    <x v="747"/>
    <n v="501.81"/>
    <n v="3"/>
    <n v="0"/>
    <n v="0"/>
    <e v="#VALUE!"/>
    <e v="#VALUE!"/>
  </r>
  <r>
    <s v="Office Supplies"/>
    <s v="Storage"/>
    <x v="399"/>
    <n v="161.94"/>
    <n v="3"/>
    <n v="0"/>
    <n v="9.7164000000000001"/>
    <e v="#VALUE!"/>
    <e v="#VALUE!"/>
  </r>
  <r>
    <s v="Office Supplies"/>
    <s v="Art"/>
    <x v="1244"/>
    <n v="17.856000000000002"/>
    <n v="4"/>
    <n v="0.2"/>
    <n v="2.0087999999999999"/>
    <e v="#VALUE!"/>
    <e v="#VALUE!"/>
  </r>
  <r>
    <s v="Office Supplies"/>
    <s v="Binders"/>
    <x v="900"/>
    <n v="8.8079999999999998"/>
    <n v="3"/>
    <n v="0.8"/>
    <n v="-14.973599999999999"/>
    <n v="2016"/>
    <n v="3"/>
  </r>
  <r>
    <s v="Furniture"/>
    <s v="Furnishings"/>
    <x v="1060"/>
    <n v="79.384"/>
    <n v="1"/>
    <n v="0.2"/>
    <n v="29.768999999999998"/>
    <e v="#VALUE!"/>
    <e v="#VALUE!"/>
  </r>
  <r>
    <s v="Office Supplies"/>
    <s v="Art"/>
    <x v="1245"/>
    <n v="34.58"/>
    <n v="1"/>
    <n v="0"/>
    <n v="10.0282"/>
    <n v="2016"/>
    <n v="7"/>
  </r>
  <r>
    <s v="Office Supplies"/>
    <s v="Paper"/>
    <x v="1068"/>
    <n v="314.55"/>
    <n v="3"/>
    <n v="0"/>
    <n v="150.98400000000001"/>
    <e v="#VALUE!"/>
    <e v="#VALUE!"/>
  </r>
  <r>
    <s v="Technology"/>
    <s v="Accessories"/>
    <x v="657"/>
    <n v="191.976"/>
    <n v="3"/>
    <n v="0.2"/>
    <n v="23.997"/>
    <e v="#VALUE!"/>
    <e v="#VALUE!"/>
  </r>
  <r>
    <s v="Office Supplies"/>
    <s v="Paper"/>
    <x v="1246"/>
    <n v="8.2880000000000003"/>
    <n v="2"/>
    <n v="0.2"/>
    <n v="3.0044"/>
    <e v="#VALUE!"/>
    <e v="#VALUE!"/>
  </r>
  <r>
    <s v="Furniture"/>
    <s v="Furnishings"/>
    <x v="583"/>
    <n v="139.91999999999999"/>
    <n v="5"/>
    <n v="0.6"/>
    <n v="-150.41399999999999"/>
    <e v="#VALUE!"/>
    <e v="#VALUE!"/>
  </r>
  <r>
    <s v="Office Supplies"/>
    <s v="Art"/>
    <x v="1154"/>
    <n v="15.872"/>
    <n v="1"/>
    <n v="0.2"/>
    <n v="1.1903999999999999"/>
    <e v="#VALUE!"/>
    <e v="#VALUE!"/>
  </r>
  <r>
    <s v="Office Supplies"/>
    <s v="Binders"/>
    <x v="307"/>
    <n v="6.2859999999999996"/>
    <n v="7"/>
    <n v="0.8"/>
    <n v="-11.000500000000001"/>
    <e v="#VALUE!"/>
    <e v="#VALUE!"/>
  </r>
  <r>
    <s v="Office Supplies"/>
    <s v="Art"/>
    <x v="512"/>
    <n v="14.016"/>
    <n v="3"/>
    <n v="0.2"/>
    <n v="1.752"/>
    <e v="#VALUE!"/>
    <e v="#VALUE!"/>
  </r>
  <r>
    <s v="Technology"/>
    <s v="Accessories"/>
    <x v="701"/>
    <n v="71.975999999999999"/>
    <n v="3"/>
    <n v="0.2"/>
    <n v="-8.9969999999999999"/>
    <e v="#VALUE!"/>
    <e v="#VALUE!"/>
  </r>
  <r>
    <s v="Technology"/>
    <s v="Phones"/>
    <x v="161"/>
    <n v="107.982"/>
    <n v="3"/>
    <n v="0.4"/>
    <n v="-26.9955"/>
    <e v="#VALUE!"/>
    <e v="#VALUE!"/>
  </r>
  <r>
    <s v="Furniture"/>
    <s v="Chairs"/>
    <x v="635"/>
    <n v="305.31200000000001"/>
    <n v="2"/>
    <n v="0.3"/>
    <n v="-8.7232000000000003"/>
    <e v="#VALUE!"/>
    <e v="#VALUE!"/>
  </r>
  <r>
    <s v="Office Supplies"/>
    <s v="Binders"/>
    <x v="1247"/>
    <n v="19.751999999999999"/>
    <n v="3"/>
    <n v="0.2"/>
    <n v="6.9131999999999998"/>
    <n v="2014"/>
    <n v="1"/>
  </r>
  <r>
    <s v="Office Supplies"/>
    <s v="Binders"/>
    <x v="1077"/>
    <n v="9.2639999999999993"/>
    <n v="3"/>
    <n v="0.8"/>
    <n v="-13.896000000000001"/>
    <e v="#VALUE!"/>
    <e v="#VALUE!"/>
  </r>
  <r>
    <s v="Office Supplies"/>
    <s v="Storage"/>
    <x v="1204"/>
    <n v="61.792000000000002"/>
    <n v="4"/>
    <n v="0.2"/>
    <n v="6.1791999999999998"/>
    <e v="#VALUE!"/>
    <e v="#VALUE!"/>
  </r>
  <r>
    <s v="Office Supplies"/>
    <s v="Paper"/>
    <x v="1248"/>
    <n v="45.68"/>
    <n v="2"/>
    <n v="0"/>
    <n v="21.012799999999999"/>
    <e v="#VALUE!"/>
    <e v="#VALUE!"/>
  </r>
  <r>
    <s v="Office Supplies"/>
    <s v="Paper"/>
    <x v="1073"/>
    <n v="60.12"/>
    <n v="9"/>
    <n v="0"/>
    <n v="28.857600000000001"/>
    <e v="#VALUE!"/>
    <e v="#VALUE!"/>
  </r>
  <r>
    <s v="Office Supplies"/>
    <s v="Binders"/>
    <x v="1112"/>
    <n v="41.72"/>
    <n v="5"/>
    <n v="0.2"/>
    <n v="13.0375"/>
    <e v="#VALUE!"/>
    <e v="#VALUE!"/>
  </r>
  <r>
    <s v="Office Supplies"/>
    <s v="Paper"/>
    <x v="422"/>
    <n v="71.599999999999994"/>
    <n v="8"/>
    <n v="0"/>
    <n v="32.936"/>
    <e v="#VALUE!"/>
    <e v="#VALUE!"/>
  </r>
  <r>
    <s v="Office Supplies"/>
    <s v="Binders"/>
    <x v="338"/>
    <n v="85.231999999999999"/>
    <n v="7"/>
    <n v="0.2"/>
    <n v="30.896599999999999"/>
    <n v="2016"/>
    <n v="7"/>
  </r>
  <r>
    <s v="Office Supplies"/>
    <s v="Labels"/>
    <x v="429"/>
    <n v="44.4"/>
    <n v="3"/>
    <n v="0"/>
    <n v="22.2"/>
    <n v="2016"/>
    <n v="7"/>
  </r>
  <r>
    <s v="Furniture"/>
    <s v="Chairs"/>
    <x v="1249"/>
    <n v="442.76400000000001"/>
    <n v="4"/>
    <n v="0.1"/>
    <n v="59.035200000000003"/>
    <n v="2016"/>
    <n v="7"/>
  </r>
  <r>
    <s v="Technology"/>
    <s v="Machines"/>
    <x v="1138"/>
    <n v="3999.95"/>
    <n v="5"/>
    <n v="0"/>
    <n v="1159.9855"/>
    <n v="2016"/>
    <n v="7"/>
  </r>
  <r>
    <s v="Technology"/>
    <s v="Accessories"/>
    <x v="97"/>
    <n v="199.95"/>
    <n v="5"/>
    <n v="0"/>
    <n v="21.994499999999999"/>
    <n v="2016"/>
    <n v="7"/>
  </r>
  <r>
    <s v="Furniture"/>
    <s v="Furnishings"/>
    <x v="222"/>
    <n v="63.68"/>
    <n v="8"/>
    <n v="0"/>
    <n v="28.019200000000001"/>
    <n v="2016"/>
    <n v="7"/>
  </r>
  <r>
    <s v="Office Supplies"/>
    <s v="Binders"/>
    <x v="142"/>
    <n v="54.896000000000001"/>
    <n v="2"/>
    <n v="0.2"/>
    <n v="18.5274"/>
    <n v="2017"/>
    <n v="1"/>
  </r>
  <r>
    <s v="Technology"/>
    <s v="Accessories"/>
    <x v="175"/>
    <n v="29"/>
    <n v="2"/>
    <n v="0"/>
    <n v="7.25"/>
    <e v="#VALUE!"/>
    <e v="#VALUE!"/>
  </r>
  <r>
    <s v="Office Supplies"/>
    <s v="Envelopes"/>
    <x v="153"/>
    <n v="70.08"/>
    <n v="6"/>
    <n v="0"/>
    <n v="35.04"/>
    <n v="2017"/>
    <n v="10"/>
  </r>
  <r>
    <s v="Furniture"/>
    <s v="Furnishings"/>
    <x v="71"/>
    <n v="121.3"/>
    <n v="2"/>
    <n v="0"/>
    <n v="25.472999999999999"/>
    <n v="2017"/>
    <n v="10"/>
  </r>
  <r>
    <s v="Technology"/>
    <s v="Phones"/>
    <x v="297"/>
    <n v="1454.49"/>
    <n v="9"/>
    <n v="0"/>
    <n v="378.16739999999999"/>
    <n v="2017"/>
    <n v="10"/>
  </r>
  <r>
    <s v="Office Supplies"/>
    <s v="Appliances"/>
    <x v="1250"/>
    <n v="60.81"/>
    <n v="3"/>
    <n v="0"/>
    <n v="17.026800000000001"/>
    <e v="#VALUE!"/>
    <e v="#VALUE!"/>
  </r>
  <r>
    <s v="Office Supplies"/>
    <s v="Binders"/>
    <x v="1225"/>
    <n v="153.55199999999999"/>
    <n v="3"/>
    <n v="0.2"/>
    <n v="51.823799999999999"/>
    <n v="2016"/>
    <n v="10"/>
  </r>
  <r>
    <s v="Office Supplies"/>
    <s v="Appliances"/>
    <x v="1101"/>
    <n v="65.34"/>
    <n v="3"/>
    <n v="0"/>
    <n v="22.869"/>
    <n v="2016"/>
    <n v="10"/>
  </r>
  <r>
    <s v="Office Supplies"/>
    <s v="Paper"/>
    <x v="1021"/>
    <n v="123.92"/>
    <n v="4"/>
    <n v="0"/>
    <n v="55.764000000000003"/>
    <n v="2016"/>
    <n v="10"/>
  </r>
  <r>
    <s v="Office Supplies"/>
    <s v="Appliances"/>
    <x v="1251"/>
    <n v="35.1"/>
    <n v="3"/>
    <n v="0"/>
    <n v="12.285"/>
    <n v="2016"/>
    <n v="10"/>
  </r>
  <r>
    <s v="Technology"/>
    <s v="Accessories"/>
    <x v="1033"/>
    <n v="44.75"/>
    <n v="5"/>
    <n v="0"/>
    <n v="8.5024999999999995"/>
    <n v="2016"/>
    <n v="10"/>
  </r>
  <r>
    <s v="Office Supplies"/>
    <s v="Art"/>
    <x v="135"/>
    <n v="4.7039999999999997"/>
    <n v="2"/>
    <n v="0.2"/>
    <n v="0.41160000000000002"/>
    <n v="2016"/>
    <n v="1"/>
  </r>
  <r>
    <s v="Office Supplies"/>
    <s v="Art"/>
    <x v="563"/>
    <n v="14.67"/>
    <n v="3"/>
    <n v="0"/>
    <n v="3.9609000000000001"/>
    <e v="#VALUE!"/>
    <e v="#VALUE!"/>
  </r>
  <r>
    <s v="Office Supplies"/>
    <s v="Paper"/>
    <x v="89"/>
    <n v="15.552"/>
    <n v="3"/>
    <n v="0.2"/>
    <n v="5.4432"/>
    <e v="#VALUE!"/>
    <e v="#VALUE!"/>
  </r>
  <r>
    <s v="Office Supplies"/>
    <s v="Paper"/>
    <x v="1205"/>
    <n v="5.2320000000000002"/>
    <n v="1"/>
    <n v="0.2"/>
    <n v="1.7003999999999999"/>
    <e v="#VALUE!"/>
    <e v="#VALUE!"/>
  </r>
  <r>
    <s v="Furniture"/>
    <s v="Furnishings"/>
    <x v="345"/>
    <n v="22.2"/>
    <n v="6"/>
    <n v="0"/>
    <n v="9.1020000000000003"/>
    <n v="2014"/>
    <n v="1"/>
  </r>
  <r>
    <s v="Technology"/>
    <s v="Phones"/>
    <x v="203"/>
    <n v="881.93"/>
    <n v="7"/>
    <n v="0"/>
    <n v="229.30179999999999"/>
    <n v="2014"/>
    <n v="1"/>
  </r>
  <r>
    <s v="Office Supplies"/>
    <s v="Binders"/>
    <x v="315"/>
    <n v="6.0960000000000001"/>
    <n v="2"/>
    <n v="0.2"/>
    <n v="2.1335999999999999"/>
    <n v="2015"/>
    <n v="6"/>
  </r>
  <r>
    <s v="Furniture"/>
    <s v="Furnishings"/>
    <x v="1252"/>
    <n v="191.82"/>
    <n v="3"/>
    <n v="0"/>
    <n v="74.809799999999996"/>
    <n v="2015"/>
    <n v="6"/>
  </r>
  <r>
    <s v="Furniture"/>
    <s v="Furnishings"/>
    <x v="1253"/>
    <n v="20.103999999999999"/>
    <n v="1"/>
    <n v="0.2"/>
    <n v="1.7591000000000001"/>
    <e v="#VALUE!"/>
    <e v="#VALUE!"/>
  </r>
  <r>
    <s v="Office Supplies"/>
    <s v="Art"/>
    <x v="1254"/>
    <n v="67.56"/>
    <n v="3"/>
    <n v="0.2"/>
    <n v="8.4450000000000003"/>
    <n v="2016"/>
    <n v="10"/>
  </r>
  <r>
    <s v="Office Supplies"/>
    <s v="Binders"/>
    <x v="410"/>
    <n v="29.931999999999999"/>
    <n v="7"/>
    <n v="0.8"/>
    <n v="-46.394599999999997"/>
    <e v="#VALUE!"/>
    <e v="#VALUE!"/>
  </r>
  <r>
    <s v="Technology"/>
    <s v="Phones"/>
    <x v="180"/>
    <n v="38.271999999999998"/>
    <n v="4"/>
    <n v="0.2"/>
    <n v="3.8271999999999999"/>
    <e v="#VALUE!"/>
    <e v="#VALUE!"/>
  </r>
  <r>
    <s v="Office Supplies"/>
    <s v="Art"/>
    <x v="105"/>
    <n v="16.52"/>
    <n v="4"/>
    <n v="0"/>
    <n v="7.5991999999999997"/>
    <e v="#VALUE!"/>
    <e v="#VALUE!"/>
  </r>
  <r>
    <s v="Technology"/>
    <s v="Phones"/>
    <x v="1255"/>
    <n v="832.93"/>
    <n v="7"/>
    <n v="0"/>
    <n v="233.22040000000001"/>
    <e v="#VALUE!"/>
    <e v="#VALUE!"/>
  </r>
  <r>
    <s v="Office Supplies"/>
    <s v="Binders"/>
    <x v="237"/>
    <n v="43.8"/>
    <n v="10"/>
    <n v="0"/>
    <n v="21.024000000000001"/>
    <e v="#VALUE!"/>
    <e v="#VALUE!"/>
  </r>
  <r>
    <s v="Office Supplies"/>
    <s v="Appliances"/>
    <x v="1256"/>
    <n v="167.292"/>
    <n v="6"/>
    <n v="0.1"/>
    <n v="29.7408"/>
    <e v="#VALUE!"/>
    <e v="#VALUE!"/>
  </r>
  <r>
    <s v="Furniture"/>
    <s v="Furnishings"/>
    <x v="897"/>
    <n v="27.42"/>
    <n v="1"/>
    <n v="0"/>
    <n v="11.2422"/>
    <e v="#VALUE!"/>
    <e v="#VALUE!"/>
  </r>
  <r>
    <s v="Office Supplies"/>
    <s v="Binders"/>
    <x v="749"/>
    <n v="1.44"/>
    <n v="1"/>
    <n v="0.2"/>
    <n v="0.504"/>
    <n v="2017"/>
    <n v="1"/>
  </r>
  <r>
    <s v="Office Supplies"/>
    <s v="Binders"/>
    <x v="305"/>
    <n v="61.776000000000003"/>
    <n v="13"/>
    <n v="0.2"/>
    <n v="20.849399999999999"/>
    <n v="2017"/>
    <n v="1"/>
  </r>
  <r>
    <s v="Office Supplies"/>
    <s v="Appliances"/>
    <x v="850"/>
    <n v="241.96"/>
    <n v="2"/>
    <n v="0"/>
    <n v="60.49"/>
    <n v="2017"/>
    <n v="1"/>
  </r>
  <r>
    <s v="Furniture"/>
    <s v="Chairs"/>
    <x v="1257"/>
    <n v="108.608"/>
    <n v="4"/>
    <n v="0.2"/>
    <n v="9.5031999999999996"/>
    <n v="2017"/>
    <n v="1"/>
  </r>
  <r>
    <s v="Office Supplies"/>
    <s v="Art"/>
    <x v="1258"/>
    <n v="2.8159999999999998"/>
    <n v="2"/>
    <n v="0.2"/>
    <n v="0.98560000000000003"/>
    <e v="#VALUE!"/>
    <e v="#VALUE!"/>
  </r>
  <r>
    <s v="Office Supplies"/>
    <s v="Binders"/>
    <x v="742"/>
    <n v="9.984"/>
    <n v="4"/>
    <n v="0.2"/>
    <n v="3.6192000000000002"/>
    <e v="#VALUE!"/>
    <e v="#VALUE!"/>
  </r>
  <r>
    <s v="Office Supplies"/>
    <s v="Storage"/>
    <x v="355"/>
    <n v="14.98"/>
    <n v="1"/>
    <n v="0"/>
    <n v="4.1943999999999999"/>
    <e v="#VALUE!"/>
    <e v="#VALUE!"/>
  </r>
  <r>
    <s v="Technology"/>
    <s v="Phones"/>
    <x v="1106"/>
    <n v="1145.5999999999999"/>
    <n v="4"/>
    <n v="0.2"/>
    <n v="100.24"/>
    <e v="#VALUE!"/>
    <e v="#VALUE!"/>
  </r>
  <r>
    <s v="Technology"/>
    <s v="Phones"/>
    <x v="1230"/>
    <n v="485.94"/>
    <n v="2"/>
    <n v="0.4"/>
    <n v="-89.088999999999999"/>
    <n v="2015"/>
    <n v="6"/>
  </r>
  <r>
    <s v="Office Supplies"/>
    <s v="Art"/>
    <x v="512"/>
    <n v="37.375999999999998"/>
    <n v="8"/>
    <n v="0.2"/>
    <n v="4.6719999999999997"/>
    <n v="2015"/>
    <n v="6"/>
  </r>
  <r>
    <s v="Furniture"/>
    <s v="Chairs"/>
    <x v="212"/>
    <n v="70.686000000000007"/>
    <n v="1"/>
    <n v="0.3"/>
    <n v="-24.235199999999999"/>
    <n v="2015"/>
    <n v="6"/>
  </r>
  <r>
    <s v="Office Supplies"/>
    <s v="Paper"/>
    <x v="1259"/>
    <n v="54.816000000000003"/>
    <n v="3"/>
    <n v="0.2"/>
    <n v="17.815200000000001"/>
    <e v="#VALUE!"/>
    <e v="#VALUE!"/>
  </r>
  <r>
    <s v="Furniture"/>
    <s v="Bookcases"/>
    <x v="1260"/>
    <n v="72.293999999999997"/>
    <n v="1"/>
    <n v="0.7"/>
    <n v="-98.8018"/>
    <e v="#VALUE!"/>
    <e v="#VALUE!"/>
  </r>
  <r>
    <s v="Office Supplies"/>
    <s v="Fasteners"/>
    <x v="802"/>
    <n v="2.8959999999999999"/>
    <n v="2"/>
    <n v="0.2"/>
    <n v="0.47060000000000002"/>
    <e v="#VALUE!"/>
    <e v="#VALUE!"/>
  </r>
  <r>
    <s v="Technology"/>
    <s v="Phones"/>
    <x v="495"/>
    <n v="124.792"/>
    <n v="1"/>
    <n v="0.2"/>
    <n v="15.599"/>
    <e v="#VALUE!"/>
    <e v="#VALUE!"/>
  </r>
  <r>
    <s v="Furniture"/>
    <s v="Tables"/>
    <x v="1242"/>
    <n v="330.58800000000002"/>
    <n v="1"/>
    <n v="0.4"/>
    <n v="-115.7058"/>
    <n v="2016"/>
    <n v="1"/>
  </r>
  <r>
    <s v="Office Supplies"/>
    <s v="Binders"/>
    <x v="1164"/>
    <n v="673.56799999999998"/>
    <n v="2"/>
    <n v="0.2"/>
    <n v="252.58799999999999"/>
    <e v="#VALUE!"/>
    <e v="#VALUE!"/>
  </r>
  <r>
    <s v="Office Supplies"/>
    <s v="Appliances"/>
    <x v="1261"/>
    <n v="52.98"/>
    <n v="2"/>
    <n v="0"/>
    <n v="14.8344"/>
    <e v="#VALUE!"/>
    <e v="#VALUE!"/>
  </r>
  <r>
    <s v="Furniture"/>
    <s v="Furnishings"/>
    <x v="791"/>
    <n v="526.45000000000005"/>
    <n v="5"/>
    <n v="0"/>
    <n v="31.587"/>
    <e v="#VALUE!"/>
    <e v="#VALUE!"/>
  </r>
  <r>
    <s v="Office Supplies"/>
    <s v="Storage"/>
    <x v="1262"/>
    <n v="228.92"/>
    <n v="5"/>
    <n v="0.2"/>
    <n v="14.307499999999999"/>
    <n v="2017"/>
    <n v="9"/>
  </r>
  <r>
    <s v="Technology"/>
    <s v="Phones"/>
    <x v="1263"/>
    <n v="319.96800000000002"/>
    <n v="4"/>
    <n v="0.2"/>
    <n v="35.996400000000001"/>
    <e v="#VALUE!"/>
    <e v="#VALUE!"/>
  </r>
  <r>
    <s v="Technology"/>
    <s v="Accessories"/>
    <x v="821"/>
    <n v="205.03"/>
    <n v="7"/>
    <n v="0"/>
    <n v="67.659899999999993"/>
    <n v="2017"/>
    <n v="5"/>
  </r>
  <r>
    <s v="Office Supplies"/>
    <s v="Storage"/>
    <x v="621"/>
    <n v="190.86"/>
    <n v="2"/>
    <n v="0"/>
    <n v="11.451599999999999"/>
    <e v="#VALUE!"/>
    <e v="#VALUE!"/>
  </r>
  <r>
    <s v="Office Supplies"/>
    <s v="Art"/>
    <x v="1264"/>
    <n v="24.32"/>
    <n v="8"/>
    <n v="0"/>
    <n v="8.2688000000000006"/>
    <e v="#VALUE!"/>
    <e v="#VALUE!"/>
  </r>
  <r>
    <s v="Office Supplies"/>
    <s v="Supplies"/>
    <x v="1265"/>
    <n v="44.4"/>
    <n v="5"/>
    <n v="0"/>
    <n v="12.432"/>
    <e v="#VALUE!"/>
    <e v="#VALUE!"/>
  </r>
  <r>
    <s v="Furniture"/>
    <s v="Furnishings"/>
    <x v="1266"/>
    <n v="44.4"/>
    <n v="2"/>
    <n v="0.6"/>
    <n v="-52.17"/>
    <e v="#VALUE!"/>
    <e v="#VALUE!"/>
  </r>
  <r>
    <s v="Office Supplies"/>
    <s v="Binders"/>
    <x v="451"/>
    <n v="1016.792"/>
    <n v="1"/>
    <n v="0.2"/>
    <n v="381.29700000000003"/>
    <e v="#VALUE!"/>
    <e v="#VALUE!"/>
  </r>
  <r>
    <s v="Office Supplies"/>
    <s v="Binders"/>
    <x v="1267"/>
    <n v="38.136000000000003"/>
    <n v="7"/>
    <n v="0.2"/>
    <n v="13.3476"/>
    <e v="#VALUE!"/>
    <e v="#VALUE!"/>
  </r>
  <r>
    <s v="Technology"/>
    <s v="Phones"/>
    <x v="895"/>
    <n v="494.98200000000003"/>
    <n v="3"/>
    <n v="0.4"/>
    <n v="-115.4958"/>
    <e v="#VALUE!"/>
    <e v="#VALUE!"/>
  </r>
  <r>
    <s v="Office Supplies"/>
    <s v="Storage"/>
    <x v="86"/>
    <n v="56.56"/>
    <n v="2"/>
    <n v="0"/>
    <n v="15.2712"/>
    <e v="#VALUE!"/>
    <e v="#VALUE!"/>
  </r>
  <r>
    <s v="Office Supplies"/>
    <s v="Art"/>
    <x v="449"/>
    <n v="5.56"/>
    <n v="2"/>
    <n v="0"/>
    <n v="1.4456"/>
    <e v="#VALUE!"/>
    <e v="#VALUE!"/>
  </r>
  <r>
    <s v="Office Supplies"/>
    <s v="Fasteners"/>
    <x v="485"/>
    <n v="9.02"/>
    <n v="2"/>
    <n v="0"/>
    <n v="3.5177999999999998"/>
    <e v="#VALUE!"/>
    <e v="#VALUE!"/>
  </r>
  <r>
    <s v="Office Supplies"/>
    <s v="Appliances"/>
    <x v="22"/>
    <n v="8.6199999999999992"/>
    <n v="1"/>
    <n v="0"/>
    <n v="2.2412000000000001"/>
    <e v="#VALUE!"/>
    <e v="#VALUE!"/>
  </r>
  <r>
    <s v="Technology"/>
    <s v="Phones"/>
    <x v="895"/>
    <n v="659.976"/>
    <n v="3"/>
    <n v="0.2"/>
    <n v="49.498199999999997"/>
    <e v="#VALUE!"/>
    <e v="#VALUE!"/>
  </r>
  <r>
    <s v="Office Supplies"/>
    <s v="Paper"/>
    <x v="1268"/>
    <n v="13.36"/>
    <n v="2"/>
    <n v="0"/>
    <n v="6.4127999999999998"/>
    <e v="#VALUE!"/>
    <e v="#VALUE!"/>
  </r>
  <r>
    <s v="Office Supplies"/>
    <s v="Binders"/>
    <x v="1112"/>
    <n v="41.72"/>
    <n v="5"/>
    <n v="0.2"/>
    <n v="13.0375"/>
    <e v="#VALUE!"/>
    <e v="#VALUE!"/>
  </r>
  <r>
    <s v="Office Supplies"/>
    <s v="Binders"/>
    <x v="614"/>
    <n v="11.52"/>
    <n v="5"/>
    <n v="0.2"/>
    <n v="4.1760000000000002"/>
    <e v="#VALUE!"/>
    <e v="#VALUE!"/>
  </r>
  <r>
    <s v="Office Supplies"/>
    <s v="Appliances"/>
    <x v="1269"/>
    <n v="541.44000000000005"/>
    <n v="6"/>
    <n v="0"/>
    <n v="157.01759999999999"/>
    <e v="#VALUE!"/>
    <e v="#VALUE!"/>
  </r>
  <r>
    <s v="Office Supplies"/>
    <s v="Paper"/>
    <x v="1270"/>
    <n v="19.440000000000001"/>
    <n v="3"/>
    <n v="0"/>
    <n v="9.3312000000000008"/>
    <e v="#VALUE!"/>
    <e v="#VALUE!"/>
  </r>
  <r>
    <s v="Office Supplies"/>
    <s v="Paper"/>
    <x v="137"/>
    <n v="143.69999999999999"/>
    <n v="3"/>
    <n v="0"/>
    <n v="68.975999999999999"/>
    <e v="#VALUE!"/>
    <e v="#VALUE!"/>
  </r>
  <r>
    <s v="Office Supplies"/>
    <s v="Appliances"/>
    <x v="336"/>
    <n v="43.26"/>
    <n v="3"/>
    <n v="0"/>
    <n v="14.2758"/>
    <e v="#VALUE!"/>
    <e v="#VALUE!"/>
  </r>
  <r>
    <s v="Office Supplies"/>
    <s v="Appliances"/>
    <x v="1101"/>
    <n v="43.56"/>
    <n v="2"/>
    <n v="0"/>
    <n v="15.246"/>
    <e v="#VALUE!"/>
    <e v="#VALUE!"/>
  </r>
  <r>
    <s v="Technology"/>
    <s v="Phones"/>
    <x v="1271"/>
    <n v="437.85"/>
    <n v="3"/>
    <n v="0"/>
    <n v="131.35499999999999"/>
    <e v="#VALUE!"/>
    <e v="#VALUE!"/>
  </r>
  <r>
    <s v="Furniture"/>
    <s v="Furnishings"/>
    <x v="853"/>
    <n v="109.48"/>
    <n v="2"/>
    <n v="0"/>
    <n v="33.938800000000001"/>
    <e v="#VALUE!"/>
    <e v="#VALUE!"/>
  </r>
  <r>
    <s v="Furniture"/>
    <s v="Chairs"/>
    <x v="378"/>
    <n v="1212.96"/>
    <n v="7"/>
    <n v="0.2"/>
    <n v="90.971999999999994"/>
    <e v="#VALUE!"/>
    <e v="#VALUE!"/>
  </r>
  <r>
    <s v="Office Supplies"/>
    <s v="Paper"/>
    <x v="1272"/>
    <n v="18.54"/>
    <n v="2"/>
    <n v="0"/>
    <n v="8.7138000000000009"/>
    <e v="#VALUE!"/>
    <e v="#VALUE!"/>
  </r>
  <r>
    <s v="Office Supplies"/>
    <s v="Fasteners"/>
    <x v="659"/>
    <n v="5"/>
    <n v="1"/>
    <n v="0"/>
    <n v="2.4"/>
    <n v="2015"/>
    <n v="8"/>
  </r>
  <r>
    <s v="Technology"/>
    <s v="Accessories"/>
    <x v="695"/>
    <n v="371.97"/>
    <n v="3"/>
    <n v="0"/>
    <n v="66.954599999999999"/>
    <n v="2015"/>
    <n v="8"/>
  </r>
  <r>
    <s v="Technology"/>
    <s v="Accessories"/>
    <x v="577"/>
    <n v="166.24"/>
    <n v="1"/>
    <n v="0"/>
    <n v="24.936"/>
    <e v="#VALUE!"/>
    <e v="#VALUE!"/>
  </r>
  <r>
    <s v="Furniture"/>
    <s v="Bookcases"/>
    <x v="574"/>
    <n v="359.97"/>
    <n v="3"/>
    <n v="0"/>
    <n v="79.193399999999997"/>
    <n v="2017"/>
    <n v="6"/>
  </r>
  <r>
    <s v="Technology"/>
    <s v="Accessories"/>
    <x v="1273"/>
    <n v="499.98"/>
    <n v="2"/>
    <n v="0"/>
    <n v="114.9954"/>
    <e v="#VALUE!"/>
    <e v="#VALUE!"/>
  </r>
  <r>
    <s v="Office Supplies"/>
    <s v="Paper"/>
    <x v="219"/>
    <n v="5.28"/>
    <n v="1"/>
    <n v="0"/>
    <n v="2.3759999999999999"/>
    <e v="#VALUE!"/>
    <e v="#VALUE!"/>
  </r>
  <r>
    <s v="Office Supplies"/>
    <s v="Binders"/>
    <x v="917"/>
    <n v="8.26"/>
    <n v="2"/>
    <n v="0"/>
    <n v="3.8822000000000001"/>
    <e v="#VALUE!"/>
    <e v="#VALUE!"/>
  </r>
  <r>
    <s v="Office Supplies"/>
    <s v="Paper"/>
    <x v="1274"/>
    <n v="7.968"/>
    <n v="2"/>
    <n v="0.2"/>
    <n v="2.6892"/>
    <n v="2017"/>
    <n v="12"/>
  </r>
  <r>
    <s v="Office Supplies"/>
    <s v="Paper"/>
    <x v="1275"/>
    <n v="12.96"/>
    <n v="2"/>
    <n v="0"/>
    <n v="6.3503999999999996"/>
    <e v="#VALUE!"/>
    <e v="#VALUE!"/>
  </r>
  <r>
    <s v="Office Supplies"/>
    <s v="Paper"/>
    <x v="1276"/>
    <n v="6.48"/>
    <n v="1"/>
    <n v="0"/>
    <n v="3.1103999999999998"/>
    <e v="#VALUE!"/>
    <e v="#VALUE!"/>
  </r>
  <r>
    <s v="Office Supplies"/>
    <s v="Binders"/>
    <x v="44"/>
    <n v="6.984"/>
    <n v="1"/>
    <n v="0.2"/>
    <n v="2.3571"/>
    <e v="#VALUE!"/>
    <e v="#VALUE!"/>
  </r>
  <r>
    <s v="Office Supplies"/>
    <s v="Art"/>
    <x v="370"/>
    <n v="47.96"/>
    <n v="5"/>
    <n v="0.2"/>
    <n v="4.1965000000000003"/>
    <n v="2017"/>
    <n v="2"/>
  </r>
  <r>
    <s v="Office Supplies"/>
    <s v="Storage"/>
    <x v="1277"/>
    <n v="199.74"/>
    <n v="6"/>
    <n v="0"/>
    <n v="47.937600000000003"/>
    <e v="#VALUE!"/>
    <e v="#VALUE!"/>
  </r>
  <r>
    <s v="Furniture"/>
    <s v="Furnishings"/>
    <x v="1278"/>
    <n v="435.26"/>
    <n v="7"/>
    <n v="0"/>
    <n v="95.757199999999997"/>
    <n v="2015"/>
    <n v="6"/>
  </r>
  <r>
    <s v="Technology"/>
    <s v="Copiers"/>
    <x v="1279"/>
    <n v="1119.9839999999999"/>
    <n v="2"/>
    <n v="0.2"/>
    <n v="377.99459999999999"/>
    <n v="2015"/>
    <n v="6"/>
  </r>
  <r>
    <s v="Furniture"/>
    <s v="Tables"/>
    <x v="1280"/>
    <n v="143.43199999999999"/>
    <n v="1"/>
    <n v="0.2"/>
    <n v="3.5857999999999999"/>
    <n v="2014"/>
    <n v="3"/>
  </r>
  <r>
    <s v="Furniture"/>
    <s v="Chairs"/>
    <x v="23"/>
    <n v="122.352"/>
    <n v="3"/>
    <n v="0.2"/>
    <n v="13.7646"/>
    <n v="2014"/>
    <n v="3"/>
  </r>
  <r>
    <s v="Office Supplies"/>
    <s v="Storage"/>
    <x v="847"/>
    <n v="306.2"/>
    <n v="5"/>
    <n v="0"/>
    <n v="0"/>
    <e v="#VALUE!"/>
    <e v="#VALUE!"/>
  </r>
  <r>
    <s v="Furniture"/>
    <s v="Tables"/>
    <x v="832"/>
    <n v="85.98"/>
    <n v="1"/>
    <n v="0"/>
    <n v="22.354800000000001"/>
    <e v="#VALUE!"/>
    <e v="#VALUE!"/>
  </r>
  <r>
    <s v="Technology"/>
    <s v="Accessories"/>
    <x v="202"/>
    <n v="223.96"/>
    <n v="4"/>
    <n v="0"/>
    <n v="53.750399999999999"/>
    <e v="#VALUE!"/>
    <e v="#VALUE!"/>
  </r>
  <r>
    <s v="Furniture"/>
    <s v="Chairs"/>
    <x v="1209"/>
    <n v="97.567999999999998"/>
    <n v="2"/>
    <n v="0.2"/>
    <n v="-6.0979999999999999"/>
    <e v="#VALUE!"/>
    <e v="#VALUE!"/>
  </r>
  <r>
    <s v="Furniture"/>
    <s v="Chairs"/>
    <x v="984"/>
    <n v="614.27200000000005"/>
    <n v="8"/>
    <n v="0.2"/>
    <n v="-23.0352"/>
    <e v="#VALUE!"/>
    <e v="#VALUE!"/>
  </r>
  <r>
    <s v="Furniture"/>
    <s v="Bookcases"/>
    <x v="892"/>
    <n v="199.98"/>
    <n v="2"/>
    <n v="0"/>
    <n v="37.996200000000002"/>
    <e v="#VALUE!"/>
    <e v="#VALUE!"/>
  </r>
  <r>
    <s v="Office Supplies"/>
    <s v="Paper"/>
    <x v="320"/>
    <n v="48.16"/>
    <n v="7"/>
    <n v="0"/>
    <n v="22.153600000000001"/>
    <n v="2016"/>
    <n v="3"/>
  </r>
  <r>
    <s v="Technology"/>
    <s v="Phones"/>
    <x v="180"/>
    <n v="23.92"/>
    <n v="2"/>
    <n v="0"/>
    <n v="6.6976000000000004"/>
    <n v="2015"/>
    <n v="5"/>
  </r>
  <r>
    <s v="Office Supplies"/>
    <s v="Appliances"/>
    <x v="360"/>
    <n v="60.69"/>
    <n v="7"/>
    <n v="0"/>
    <n v="16.386299999999999"/>
    <n v="2015"/>
    <n v="5"/>
  </r>
  <r>
    <s v="Office Supplies"/>
    <s v="Paper"/>
    <x v="1281"/>
    <n v="14.352"/>
    <n v="3"/>
    <n v="0.2"/>
    <n v="5.2026000000000003"/>
    <n v="2016"/>
    <n v="5"/>
  </r>
  <r>
    <s v="Office Supplies"/>
    <s v="Appliances"/>
    <x v="1282"/>
    <n v="35.04"/>
    <n v="2"/>
    <n v="0"/>
    <n v="12.263999999999999"/>
    <e v="#VALUE!"/>
    <e v="#VALUE!"/>
  </r>
  <r>
    <s v="Office Supplies"/>
    <s v="Appliances"/>
    <x v="1283"/>
    <n v="17.48"/>
    <n v="5"/>
    <n v="0.2"/>
    <n v="1.3109999999999999"/>
    <n v="2017"/>
    <n v="1"/>
  </r>
  <r>
    <s v="Office Supplies"/>
    <s v="Art"/>
    <x v="831"/>
    <n v="16.399999999999999"/>
    <n v="5"/>
    <n v="0"/>
    <n v="4.7560000000000002"/>
    <n v="2017"/>
    <n v="10"/>
  </r>
  <r>
    <s v="Furniture"/>
    <s v="Tables"/>
    <x v="1284"/>
    <n v="892.98"/>
    <n v="2"/>
    <n v="0"/>
    <n v="80.368200000000002"/>
    <n v="2017"/>
    <n v="8"/>
  </r>
  <r>
    <s v="Technology"/>
    <s v="Phones"/>
    <x v="664"/>
    <n v="287.97000000000003"/>
    <n v="3"/>
    <n v="0"/>
    <n v="77.751900000000006"/>
    <e v="#VALUE!"/>
    <e v="#VALUE!"/>
  </r>
  <r>
    <s v="Furniture"/>
    <s v="Furnishings"/>
    <x v="1060"/>
    <n v="595.38"/>
    <n v="6"/>
    <n v="0"/>
    <n v="297.69"/>
    <e v="#VALUE!"/>
    <e v="#VALUE!"/>
  </r>
  <r>
    <s v="Office Supplies"/>
    <s v="Paper"/>
    <x v="777"/>
    <n v="12.96"/>
    <n v="2"/>
    <n v="0"/>
    <n v="6.2207999999999997"/>
    <e v="#VALUE!"/>
    <e v="#VALUE!"/>
  </r>
  <r>
    <s v="Technology"/>
    <s v="Phones"/>
    <x v="500"/>
    <n v="4.95"/>
    <n v="1"/>
    <n v="0"/>
    <n v="1.3365"/>
    <n v="2015"/>
    <n v="1"/>
  </r>
  <r>
    <s v="Furniture"/>
    <s v="Furnishings"/>
    <x v="71"/>
    <n v="181.95"/>
    <n v="3"/>
    <n v="0"/>
    <n v="38.209499999999998"/>
    <e v="#VALUE!"/>
    <e v="#VALUE!"/>
  </r>
  <r>
    <s v="Office Supplies"/>
    <s v="Paper"/>
    <x v="931"/>
    <n v="13.52"/>
    <n v="4"/>
    <n v="0"/>
    <n v="6.2191999999999998"/>
    <n v="2015"/>
    <n v="1"/>
  </r>
  <r>
    <s v="Furniture"/>
    <s v="Furnishings"/>
    <x v="689"/>
    <n v="259.7"/>
    <n v="5"/>
    <n v="0"/>
    <n v="106.477"/>
    <n v="2015"/>
    <n v="1"/>
  </r>
  <r>
    <s v="Technology"/>
    <s v="Phones"/>
    <x v="1285"/>
    <n v="42.95"/>
    <n v="1"/>
    <n v="0"/>
    <n v="1.2885"/>
    <n v="2015"/>
    <n v="1"/>
  </r>
  <r>
    <s v="Technology"/>
    <s v="Accessories"/>
    <x v="651"/>
    <n v="1399.93"/>
    <n v="7"/>
    <n v="0"/>
    <n v="601.96990000000005"/>
    <n v="2015"/>
    <n v="1"/>
  </r>
  <r>
    <s v="Technology"/>
    <s v="Phones"/>
    <x v="479"/>
    <n v="503.96"/>
    <n v="4"/>
    <n v="0"/>
    <n v="125.99"/>
    <n v="2015"/>
    <n v="1"/>
  </r>
  <r>
    <s v="Office Supplies"/>
    <s v="Binders"/>
    <x v="15"/>
    <n v="12.72"/>
    <n v="3"/>
    <n v="0"/>
    <n v="6.36"/>
    <e v="#VALUE!"/>
    <e v="#VALUE!"/>
  </r>
  <r>
    <s v="Office Supplies"/>
    <s v="Binders"/>
    <x v="614"/>
    <n v="11.52"/>
    <n v="4"/>
    <n v="0"/>
    <n v="5.6448"/>
    <e v="#VALUE!"/>
    <e v="#VALUE!"/>
  </r>
  <r>
    <s v="Technology"/>
    <s v="Accessories"/>
    <x v="551"/>
    <n v="316"/>
    <n v="4"/>
    <n v="0"/>
    <n v="31.6"/>
    <e v="#VALUE!"/>
    <e v="#VALUE!"/>
  </r>
  <r>
    <s v="Furniture"/>
    <s v="Chairs"/>
    <x v="323"/>
    <n v="723.92"/>
    <n v="4"/>
    <n v="0"/>
    <n v="188.2192"/>
    <e v="#VALUE!"/>
    <e v="#VALUE!"/>
  </r>
  <r>
    <s v="Office Supplies"/>
    <s v="Paper"/>
    <x v="33"/>
    <n v="106.32"/>
    <n v="3"/>
    <n v="0"/>
    <n v="49.970399999999998"/>
    <e v="#VALUE!"/>
    <e v="#VALUE!"/>
  </r>
  <r>
    <s v="Furniture"/>
    <s v="Bookcases"/>
    <x v="712"/>
    <n v="141.37200000000001"/>
    <n v="2"/>
    <n v="0.3"/>
    <n v="-14.1372"/>
    <e v="#VALUE!"/>
    <e v="#VALUE!"/>
  </r>
  <r>
    <s v="Office Supplies"/>
    <s v="Paper"/>
    <x v="750"/>
    <n v="27.216000000000001"/>
    <n v="3"/>
    <n v="0.2"/>
    <n v="9.8658000000000001"/>
    <n v="2015"/>
    <n v="6"/>
  </r>
  <r>
    <s v="Technology"/>
    <s v="Accessories"/>
    <x v="476"/>
    <n v="390.75"/>
    <n v="5"/>
    <n v="0"/>
    <n v="171.93"/>
    <n v="2017"/>
    <n v="5"/>
  </r>
  <r>
    <s v="Furniture"/>
    <s v="Chairs"/>
    <x v="654"/>
    <n v="280.79199999999997"/>
    <n v="1"/>
    <n v="0.2"/>
    <n v="35.098999999999997"/>
    <n v="2017"/>
    <n v="11"/>
  </r>
  <r>
    <s v="Office Supplies"/>
    <s v="Storage"/>
    <x v="80"/>
    <n v="68.447999999999993"/>
    <n v="4"/>
    <n v="0.2"/>
    <n v="7.7004000000000001"/>
    <n v="2017"/>
    <n v="11"/>
  </r>
  <r>
    <s v="Office Supplies"/>
    <s v="Art"/>
    <x v="666"/>
    <n v="88.04"/>
    <n v="5"/>
    <n v="0.2"/>
    <n v="6.6029999999999998"/>
    <n v="2017"/>
    <n v="11"/>
  </r>
  <r>
    <s v="Office Supplies"/>
    <s v="Art"/>
    <x v="1030"/>
    <n v="15.872"/>
    <n v="1"/>
    <n v="0.2"/>
    <n v="1.984"/>
    <n v="2017"/>
    <n v="11"/>
  </r>
  <r>
    <s v="Office Supplies"/>
    <s v="Storage"/>
    <x v="435"/>
    <n v="215.59200000000001"/>
    <n v="3"/>
    <n v="0.2"/>
    <n v="-48.508200000000002"/>
    <n v="2017"/>
    <n v="11"/>
  </r>
  <r>
    <s v="Office Supplies"/>
    <s v="Labels"/>
    <x v="676"/>
    <n v="14.62"/>
    <n v="2"/>
    <n v="0"/>
    <n v="6.8714000000000004"/>
    <e v="#VALUE!"/>
    <e v="#VALUE!"/>
  </r>
  <r>
    <s v="Office Supplies"/>
    <s v="Appliances"/>
    <x v="77"/>
    <n v="416.32"/>
    <n v="2"/>
    <n v="0"/>
    <n v="112.4064"/>
    <e v="#VALUE!"/>
    <e v="#VALUE!"/>
  </r>
  <r>
    <s v="Office Supplies"/>
    <s v="Binders"/>
    <x v="481"/>
    <n v="43"/>
    <n v="5"/>
    <n v="0"/>
    <n v="20.21"/>
    <e v="#VALUE!"/>
    <e v="#VALUE!"/>
  </r>
  <r>
    <s v="Furniture"/>
    <s v="Chairs"/>
    <x v="1209"/>
    <n v="182.94"/>
    <n v="3"/>
    <n v="0"/>
    <n v="27.440999999999999"/>
    <e v="#VALUE!"/>
    <e v="#VALUE!"/>
  </r>
  <r>
    <s v="Office Supplies"/>
    <s v="Binders"/>
    <x v="838"/>
    <n v="60.83"/>
    <n v="7"/>
    <n v="0"/>
    <n v="30.414999999999999"/>
    <e v="#VALUE!"/>
    <e v="#VALUE!"/>
  </r>
  <r>
    <s v="Technology"/>
    <s v="Accessories"/>
    <x v="1286"/>
    <n v="389.97"/>
    <n v="3"/>
    <n v="0"/>
    <n v="132.5898"/>
    <e v="#VALUE!"/>
    <e v="#VALUE!"/>
  </r>
  <r>
    <s v="Office Supplies"/>
    <s v="Appliances"/>
    <x v="535"/>
    <n v="194.32"/>
    <n v="4"/>
    <n v="0"/>
    <n v="56.352800000000002"/>
    <e v="#VALUE!"/>
    <e v="#VALUE!"/>
  </r>
  <r>
    <s v="Technology"/>
    <s v="Accessories"/>
    <x v="1287"/>
    <n v="265.93"/>
    <n v="7"/>
    <n v="0"/>
    <n v="63.8232"/>
    <e v="#VALUE!"/>
    <e v="#VALUE!"/>
  </r>
  <r>
    <s v="Office Supplies"/>
    <s v="Binders"/>
    <x v="351"/>
    <n v="94.74"/>
    <n v="3"/>
    <n v="0"/>
    <n v="44.527799999999999"/>
    <e v="#VALUE!"/>
    <e v="#VALUE!"/>
  </r>
  <r>
    <s v="Office Supplies"/>
    <s v="Binders"/>
    <x v="280"/>
    <n v="60.64"/>
    <n v="4"/>
    <n v="0"/>
    <n v="27.894400000000001"/>
    <e v="#VALUE!"/>
    <e v="#VALUE!"/>
  </r>
  <r>
    <s v="Office Supplies"/>
    <s v="Binders"/>
    <x v="784"/>
    <n v="76.3"/>
    <n v="5"/>
    <n v="0"/>
    <n v="38.15"/>
    <e v="#VALUE!"/>
    <e v="#VALUE!"/>
  </r>
  <r>
    <s v="Office Supplies"/>
    <s v="Binders"/>
    <x v="991"/>
    <n v="364.8"/>
    <n v="12"/>
    <n v="0"/>
    <n v="167.80799999999999"/>
    <e v="#VALUE!"/>
    <e v="#VALUE!"/>
  </r>
  <r>
    <s v="Office Supplies"/>
    <s v="Binders"/>
    <x v="1182"/>
    <n v="79.872"/>
    <n v="3"/>
    <n v="0.2"/>
    <n v="29.952000000000002"/>
    <e v="#VALUE!"/>
    <e v="#VALUE!"/>
  </r>
  <r>
    <s v="Furniture"/>
    <s v="Bookcases"/>
    <x v="266"/>
    <n v="46.384"/>
    <n v="1"/>
    <n v="0.2"/>
    <n v="1.1596"/>
    <e v="#VALUE!"/>
    <e v="#VALUE!"/>
  </r>
  <r>
    <s v="Office Supplies"/>
    <s v="Paper"/>
    <x v="12"/>
    <n v="12.96"/>
    <n v="2"/>
    <n v="0"/>
    <n v="6.2207999999999997"/>
    <e v="#VALUE!"/>
    <e v="#VALUE!"/>
  </r>
  <r>
    <s v="Office Supplies"/>
    <s v="Envelopes"/>
    <x v="1288"/>
    <n v="14.352"/>
    <n v="3"/>
    <n v="0.2"/>
    <n v="5.2026000000000003"/>
    <e v="#VALUE!"/>
    <e v="#VALUE!"/>
  </r>
  <r>
    <s v="Furniture"/>
    <s v="Furnishings"/>
    <x v="1289"/>
    <n v="547.13599999999997"/>
    <n v="4"/>
    <n v="0.2"/>
    <n v="-68.391999999999996"/>
    <e v="#VALUE!"/>
    <e v="#VALUE!"/>
  </r>
  <r>
    <s v="Office Supplies"/>
    <s v="Storage"/>
    <x v="194"/>
    <n v="41.96"/>
    <n v="2"/>
    <n v="0"/>
    <n v="2.9371999999999998"/>
    <e v="#VALUE!"/>
    <e v="#VALUE!"/>
  </r>
  <r>
    <s v="Office Supplies"/>
    <s v="Paper"/>
    <x v="1290"/>
    <n v="41.7"/>
    <n v="5"/>
    <n v="0"/>
    <n v="20.85"/>
    <e v="#VALUE!"/>
    <e v="#VALUE!"/>
  </r>
  <r>
    <s v="Office Supplies"/>
    <s v="Paper"/>
    <x v="417"/>
    <n v="277.39999999999998"/>
    <n v="5"/>
    <n v="0"/>
    <n v="133.15199999999999"/>
    <e v="#VALUE!"/>
    <e v="#VALUE!"/>
  </r>
  <r>
    <s v="Office Supplies"/>
    <s v="Paper"/>
    <x v="609"/>
    <n v="5.78"/>
    <n v="1"/>
    <n v="0"/>
    <n v="2.8321999999999998"/>
    <e v="#VALUE!"/>
    <e v="#VALUE!"/>
  </r>
  <r>
    <s v="Office Supplies"/>
    <s v="Appliances"/>
    <x v="336"/>
    <n v="69.215999999999994"/>
    <n v="6"/>
    <n v="0.2"/>
    <n v="11.2476"/>
    <e v="#VALUE!"/>
    <e v="#VALUE!"/>
  </r>
  <r>
    <s v="Office Supplies"/>
    <s v="Envelopes"/>
    <x v="136"/>
    <n v="10.86"/>
    <n v="3"/>
    <n v="0"/>
    <n v="5.1041999999999996"/>
    <n v="2017"/>
    <n v="10"/>
  </r>
  <r>
    <s v="Office Supplies"/>
    <s v="Appliances"/>
    <x v="1291"/>
    <n v="426.79"/>
    <n v="7"/>
    <n v="0"/>
    <n v="123.76909999999999"/>
    <n v="2017"/>
    <n v="10"/>
  </r>
  <r>
    <s v="Office Supplies"/>
    <s v="Paper"/>
    <x v="1292"/>
    <n v="25.92"/>
    <n v="4"/>
    <n v="0"/>
    <n v="12.441599999999999"/>
    <e v="#VALUE!"/>
    <e v="#VALUE!"/>
  </r>
  <r>
    <s v="Office Supplies"/>
    <s v="Paper"/>
    <x v="496"/>
    <n v="45.92"/>
    <n v="4"/>
    <n v="0"/>
    <n v="22.500800000000002"/>
    <e v="#VALUE!"/>
    <e v="#VALUE!"/>
  </r>
  <r>
    <s v="Office Supplies"/>
    <s v="Art"/>
    <x v="87"/>
    <n v="10.72"/>
    <n v="2"/>
    <n v="0.2"/>
    <n v="1.742"/>
    <e v="#VALUE!"/>
    <e v="#VALUE!"/>
  </r>
  <r>
    <s v="Office Supplies"/>
    <s v="Art"/>
    <x v="873"/>
    <n v="41.86"/>
    <n v="7"/>
    <n v="0"/>
    <n v="10.465"/>
    <n v="2016"/>
    <n v="10"/>
  </r>
  <r>
    <s v="Furniture"/>
    <s v="Furnishings"/>
    <x v="1293"/>
    <n v="63.2"/>
    <n v="5"/>
    <n v="0"/>
    <n v="23.384"/>
    <e v="#VALUE!"/>
    <e v="#VALUE!"/>
  </r>
  <r>
    <s v="Technology"/>
    <s v="Accessories"/>
    <x v="1287"/>
    <n v="113.97"/>
    <n v="3"/>
    <n v="0"/>
    <n v="27.352799999999998"/>
    <e v="#VALUE!"/>
    <e v="#VALUE!"/>
  </r>
  <r>
    <s v="Office Supplies"/>
    <s v="Storage"/>
    <x v="233"/>
    <n v="123.55200000000001"/>
    <n v="3"/>
    <n v="0.2"/>
    <n v="-29.343599999999999"/>
    <e v="#VALUE!"/>
    <e v="#VALUE!"/>
  </r>
  <r>
    <s v="Office Supplies"/>
    <s v="Appliances"/>
    <x v="1294"/>
    <n v="490.32"/>
    <n v="9"/>
    <n v="0"/>
    <n v="137.28960000000001"/>
    <e v="#VALUE!"/>
    <e v="#VALUE!"/>
  </r>
  <r>
    <s v="Office Supplies"/>
    <s v="Paper"/>
    <x v="1295"/>
    <n v="70.08"/>
    <n v="5"/>
    <n v="0.2"/>
    <n v="24.527999999999999"/>
    <e v="#VALUE!"/>
    <e v="#VALUE!"/>
  </r>
  <r>
    <s v="Office Supplies"/>
    <s v="Binders"/>
    <x v="1296"/>
    <n v="1.272"/>
    <n v="2"/>
    <n v="0.8"/>
    <n v="-2.1623999999999999"/>
    <e v="#VALUE!"/>
    <e v="#VALUE!"/>
  </r>
  <r>
    <s v="Furniture"/>
    <s v="Tables"/>
    <x v="891"/>
    <n v="557.58500000000004"/>
    <n v="5"/>
    <n v="0.3"/>
    <n v="0"/>
    <e v="#VALUE!"/>
    <e v="#VALUE!"/>
  </r>
  <r>
    <s v="Office Supplies"/>
    <s v="Binders"/>
    <x v="620"/>
    <n v="9.0239999999999991"/>
    <n v="6"/>
    <n v="0.2"/>
    <n v="3.1583999999999999"/>
    <n v="2017"/>
    <n v="2"/>
  </r>
  <r>
    <s v="Office Supplies"/>
    <s v="Binders"/>
    <x v="1297"/>
    <n v="69.456000000000003"/>
    <n v="2"/>
    <n v="0.2"/>
    <n v="22.5732"/>
    <n v="2017"/>
    <n v="2"/>
  </r>
  <r>
    <s v="Office Supplies"/>
    <s v="Paper"/>
    <x v="362"/>
    <n v="10.86"/>
    <n v="2"/>
    <n v="0"/>
    <n v="5.3213999999999997"/>
    <n v="2017"/>
    <n v="2"/>
  </r>
  <r>
    <s v="Office Supplies"/>
    <s v="Appliances"/>
    <x v="1261"/>
    <n v="79.47"/>
    <n v="3"/>
    <n v="0"/>
    <n v="22.2516"/>
    <n v="2017"/>
    <n v="2"/>
  </r>
  <r>
    <s v="Office Supplies"/>
    <s v="Art"/>
    <x v="59"/>
    <n v="10.08"/>
    <n v="6"/>
    <n v="0"/>
    <n v="5.04"/>
    <n v="2017"/>
    <n v="2"/>
  </r>
  <r>
    <s v="Furniture"/>
    <s v="Bookcases"/>
    <x v="37"/>
    <n v="1552.8309999999999"/>
    <n v="7"/>
    <n v="0.15"/>
    <n v="200.9546"/>
    <e v="#VALUE!"/>
    <e v="#VALUE!"/>
  </r>
  <r>
    <s v="Office Supplies"/>
    <s v="Binders"/>
    <x v="142"/>
    <n v="137.24"/>
    <n v="5"/>
    <n v="0.2"/>
    <n v="46.3185"/>
    <e v="#VALUE!"/>
    <e v="#VALUE!"/>
  </r>
  <r>
    <s v="Technology"/>
    <s v="Accessories"/>
    <x v="1298"/>
    <n v="36.51"/>
    <n v="1"/>
    <n v="0"/>
    <n v="15.699299999999999"/>
    <e v="#VALUE!"/>
    <e v="#VALUE!"/>
  </r>
  <r>
    <s v="Technology"/>
    <s v="Machines"/>
    <x v="1299"/>
    <n v="239.976"/>
    <n v="3"/>
    <n v="0.2"/>
    <n v="80.991900000000001"/>
    <e v="#VALUE!"/>
    <e v="#VALUE!"/>
  </r>
  <r>
    <s v="Furniture"/>
    <s v="Tables"/>
    <x v="216"/>
    <n v="1579.7460000000001"/>
    <n v="7"/>
    <n v="0.4"/>
    <n v="-447.59469999999999"/>
    <e v="#VALUE!"/>
    <e v="#VALUE!"/>
  </r>
  <r>
    <s v="Furniture"/>
    <s v="Tables"/>
    <x v="1284"/>
    <n v="1071.576"/>
    <n v="4"/>
    <n v="0.4"/>
    <n v="-553.64760000000001"/>
    <e v="#VALUE!"/>
    <e v="#VALUE!"/>
  </r>
  <r>
    <s v="Furniture"/>
    <s v="Tables"/>
    <x v="1155"/>
    <n v="613.90800000000002"/>
    <n v="3"/>
    <n v="0.4"/>
    <n v="-122.7816"/>
    <e v="#VALUE!"/>
    <e v="#VALUE!"/>
  </r>
  <r>
    <s v="Office Supplies"/>
    <s v="Paper"/>
    <x v="1300"/>
    <n v="34.86"/>
    <n v="7"/>
    <n v="0"/>
    <n v="16.3842"/>
    <e v="#VALUE!"/>
    <e v="#VALUE!"/>
  </r>
  <r>
    <s v="Office Supplies"/>
    <s v="Paper"/>
    <x v="1301"/>
    <n v="155.04"/>
    <n v="4"/>
    <n v="0"/>
    <n v="75.9696"/>
    <e v="#VALUE!"/>
    <e v="#VALUE!"/>
  </r>
  <r>
    <s v="Office Supplies"/>
    <s v="Binders"/>
    <x v="1302"/>
    <n v="13.71"/>
    <n v="5"/>
    <n v="0.7"/>
    <n v="-10.054"/>
    <e v="#VALUE!"/>
    <e v="#VALUE!"/>
  </r>
  <r>
    <s v="Furniture"/>
    <s v="Furnishings"/>
    <x v="441"/>
    <n v="127.88"/>
    <n v="2"/>
    <n v="0"/>
    <n v="40.921599999999998"/>
    <e v="#VALUE!"/>
    <e v="#VALUE!"/>
  </r>
  <r>
    <s v="Office Supplies"/>
    <s v="Appliances"/>
    <x v="1303"/>
    <n v="160.32"/>
    <n v="2"/>
    <n v="0"/>
    <n v="44.889600000000002"/>
    <e v="#VALUE!"/>
    <e v="#VALUE!"/>
  </r>
  <r>
    <s v="Office Supplies"/>
    <s v="Binders"/>
    <x v="1014"/>
    <n v="46"/>
    <n v="4"/>
    <n v="0"/>
    <n v="20.7"/>
    <e v="#VALUE!"/>
    <e v="#VALUE!"/>
  </r>
  <r>
    <s v="Furniture"/>
    <s v="Chairs"/>
    <x v="1304"/>
    <n v="120.712"/>
    <n v="1"/>
    <n v="0.2"/>
    <n v="-18.1068"/>
    <e v="#VALUE!"/>
    <e v="#VALUE!"/>
  </r>
  <r>
    <s v="Office Supplies"/>
    <s v="Paper"/>
    <x v="1002"/>
    <n v="23.12"/>
    <n v="4"/>
    <n v="0"/>
    <n v="11.328799999999999"/>
    <n v="2017"/>
    <n v="10"/>
  </r>
  <r>
    <s v="Furniture"/>
    <s v="Furnishings"/>
    <x v="1305"/>
    <n v="532.70399999999995"/>
    <n v="6"/>
    <n v="0.2"/>
    <n v="-26.635200000000001"/>
    <e v="#VALUE!"/>
    <e v="#VALUE!"/>
  </r>
  <r>
    <s v="Office Supplies"/>
    <s v="Art"/>
    <x v="1306"/>
    <n v="4.9119999999999999"/>
    <n v="2"/>
    <n v="0.2"/>
    <n v="0.307"/>
    <e v="#VALUE!"/>
    <e v="#VALUE!"/>
  </r>
  <r>
    <s v="Technology"/>
    <s v="Accessories"/>
    <x v="724"/>
    <n v="252"/>
    <n v="4"/>
    <n v="0"/>
    <n v="93.24"/>
    <n v="2017"/>
    <n v="7"/>
  </r>
  <r>
    <s v="Furniture"/>
    <s v="Furnishings"/>
    <x v="1143"/>
    <n v="60.287999999999997"/>
    <n v="8"/>
    <n v="0.6"/>
    <n v="-27.1296"/>
    <n v="2016"/>
    <n v="7"/>
  </r>
  <r>
    <s v="Office Supplies"/>
    <s v="Fasteners"/>
    <x v="1307"/>
    <n v="2.6320000000000001"/>
    <n v="1"/>
    <n v="0.2"/>
    <n v="0.82250000000000001"/>
    <n v="2016"/>
    <n v="7"/>
  </r>
  <r>
    <s v="Office Supplies"/>
    <s v="Paper"/>
    <x v="1116"/>
    <n v="23.687999999999999"/>
    <n v="9"/>
    <n v="0.2"/>
    <n v="7.6985999999999999"/>
    <n v="2016"/>
    <n v="7"/>
  </r>
  <r>
    <s v="Furniture"/>
    <s v="Chairs"/>
    <x v="323"/>
    <n v="253.37200000000001"/>
    <n v="2"/>
    <n v="0.3"/>
    <n v="-14.478400000000001"/>
    <n v="2016"/>
    <n v="7"/>
  </r>
  <r>
    <s v="Office Supplies"/>
    <s v="Fasteners"/>
    <x v="962"/>
    <n v="5.67"/>
    <n v="3"/>
    <n v="0"/>
    <n v="0.1134"/>
    <e v="#VALUE!"/>
    <e v="#VALUE!"/>
  </r>
  <r>
    <s v="Office Supplies"/>
    <s v="Binders"/>
    <x v="1225"/>
    <n v="76.775999999999996"/>
    <n v="4"/>
    <n v="0.7"/>
    <n v="-58.861600000000003"/>
    <e v="#VALUE!"/>
    <e v="#VALUE!"/>
  </r>
  <r>
    <s v="Office Supplies"/>
    <s v="Supplies"/>
    <x v="1308"/>
    <n v="9.1839999999999993"/>
    <n v="2"/>
    <n v="0.2"/>
    <n v="1.1479999999999999"/>
    <e v="#VALUE!"/>
    <e v="#VALUE!"/>
  </r>
  <r>
    <s v="Office Supplies"/>
    <s v="Paper"/>
    <x v="1238"/>
    <n v="32.75"/>
    <n v="5"/>
    <n v="0"/>
    <n v="15.065"/>
    <n v="2015"/>
    <n v="6"/>
  </r>
  <r>
    <s v="Office Supplies"/>
    <s v="Fasteners"/>
    <x v="485"/>
    <n v="7.2160000000000002"/>
    <n v="2"/>
    <n v="0.2"/>
    <n v="1.7138"/>
    <n v="2016"/>
    <n v="6"/>
  </r>
  <r>
    <s v="Office Supplies"/>
    <s v="Paper"/>
    <x v="1309"/>
    <n v="49.567999999999998"/>
    <n v="2"/>
    <n v="0.2"/>
    <n v="15.49"/>
    <n v="2016"/>
    <n v="6"/>
  </r>
  <r>
    <s v="Furniture"/>
    <s v="Furnishings"/>
    <x v="1310"/>
    <n v="54.712000000000003"/>
    <n v="7"/>
    <n v="0.2"/>
    <n v="11.626300000000001"/>
    <n v="2016"/>
    <n v="6"/>
  </r>
  <r>
    <s v="Office Supplies"/>
    <s v="Appliances"/>
    <x v="1311"/>
    <n v="176.04"/>
    <n v="4"/>
    <n v="0"/>
    <n v="45.770400000000002"/>
    <e v="#VALUE!"/>
    <e v="#VALUE!"/>
  </r>
  <r>
    <s v="Office Supplies"/>
    <s v="Art"/>
    <x v="772"/>
    <n v="16.02"/>
    <n v="9"/>
    <n v="0"/>
    <n v="4.4855999999999998"/>
    <e v="#VALUE!"/>
    <e v="#VALUE!"/>
  </r>
  <r>
    <s v="Office Supplies"/>
    <s v="Binders"/>
    <x v="912"/>
    <n v="185.92"/>
    <n v="4"/>
    <n v="0.2"/>
    <n v="62.747999999999998"/>
    <e v="#VALUE!"/>
    <e v="#VALUE!"/>
  </r>
  <r>
    <s v="Technology"/>
    <s v="Phones"/>
    <x v="1312"/>
    <n v="211.16800000000001"/>
    <n v="4"/>
    <n v="0.2"/>
    <n v="15.8376"/>
    <e v="#VALUE!"/>
    <e v="#VALUE!"/>
  </r>
  <r>
    <s v="Technology"/>
    <s v="Copiers"/>
    <x v="1313"/>
    <n v="479.98399999999998"/>
    <n v="2"/>
    <n v="0.2"/>
    <n v="59.997999999999998"/>
    <e v="#VALUE!"/>
    <e v="#VALUE!"/>
  </r>
  <r>
    <s v="Office Supplies"/>
    <s v="Fasteners"/>
    <x v="128"/>
    <n v="7.86"/>
    <n v="2"/>
    <n v="0"/>
    <n v="3.6156000000000001"/>
    <n v="2015"/>
    <n v="12"/>
  </r>
  <r>
    <s v="Office Supplies"/>
    <s v="Binders"/>
    <x v="1314"/>
    <n v="24.448"/>
    <n v="2"/>
    <n v="0.2"/>
    <n v="8.8623999999999992"/>
    <n v="2015"/>
    <n v="12"/>
  </r>
  <r>
    <s v="Office Supplies"/>
    <s v="Paper"/>
    <x v="1315"/>
    <n v="6.48"/>
    <n v="1"/>
    <n v="0"/>
    <n v="3.1103999999999998"/>
    <n v="2015"/>
    <n v="6"/>
  </r>
  <r>
    <s v="Office Supplies"/>
    <s v="Paper"/>
    <x v="1316"/>
    <n v="41.86"/>
    <n v="7"/>
    <n v="0"/>
    <n v="20.511399999999998"/>
    <n v="2015"/>
    <n v="6"/>
  </r>
  <r>
    <s v="Technology"/>
    <s v="Accessories"/>
    <x v="1317"/>
    <n v="1619.91"/>
    <n v="9"/>
    <n v="0"/>
    <n v="97.194599999999994"/>
    <n v="2015"/>
    <n v="6"/>
  </r>
  <r>
    <s v="Furniture"/>
    <s v="Furnishings"/>
    <x v="1134"/>
    <n v="113.92"/>
    <n v="4"/>
    <n v="0"/>
    <n v="42.150399999999998"/>
    <n v="2015"/>
    <n v="6"/>
  </r>
  <r>
    <s v="Office Supplies"/>
    <s v="Art"/>
    <x v="398"/>
    <n v="39.68"/>
    <n v="2"/>
    <n v="0"/>
    <n v="10.316800000000001"/>
    <e v="#VALUE!"/>
    <e v="#VALUE!"/>
  </r>
  <r>
    <s v="Technology"/>
    <s v="Accessories"/>
    <x v="1187"/>
    <n v="37.6"/>
    <n v="2"/>
    <n v="0"/>
    <n v="2.2559999999999998"/>
    <e v="#VALUE!"/>
    <e v="#VALUE!"/>
  </r>
  <r>
    <s v="Technology"/>
    <s v="Accessories"/>
    <x v="538"/>
    <n v="59.9"/>
    <n v="2"/>
    <n v="0"/>
    <n v="23.96"/>
    <e v="#VALUE!"/>
    <e v="#VALUE!"/>
  </r>
  <r>
    <s v="Office Supplies"/>
    <s v="Paper"/>
    <x v="949"/>
    <n v="37"/>
    <n v="5"/>
    <n v="0"/>
    <n v="16.649999999999999"/>
    <e v="#VALUE!"/>
    <e v="#VALUE!"/>
  </r>
  <r>
    <s v="Office Supplies"/>
    <s v="Labels"/>
    <x v="743"/>
    <n v="5.76"/>
    <n v="2"/>
    <n v="0"/>
    <n v="2.8224"/>
    <e v="#VALUE!"/>
    <e v="#VALUE!"/>
  </r>
  <r>
    <s v="Office Supplies"/>
    <s v="Art"/>
    <x v="21"/>
    <n v="16.68"/>
    <n v="6"/>
    <n v="0"/>
    <n v="4.3368000000000002"/>
    <e v="#VALUE!"/>
    <e v="#VALUE!"/>
  </r>
  <r>
    <s v="Office Supplies"/>
    <s v="Storage"/>
    <x v="435"/>
    <n v="628.80999999999995"/>
    <n v="7"/>
    <n v="0"/>
    <n v="12.5762"/>
    <n v="2017"/>
    <n v="9"/>
  </r>
  <r>
    <s v="Office Supplies"/>
    <s v="Storage"/>
    <x v="1003"/>
    <n v="56.45"/>
    <n v="5"/>
    <n v="0"/>
    <n v="14.677"/>
    <n v="2017"/>
    <n v="9"/>
  </r>
  <r>
    <s v="Office Supplies"/>
    <s v="Storage"/>
    <x v="946"/>
    <n v="94.2"/>
    <n v="6"/>
    <n v="0"/>
    <n v="23.55"/>
    <n v="2017"/>
    <n v="1"/>
  </r>
  <r>
    <s v="Office Supplies"/>
    <s v="Envelopes"/>
    <x v="153"/>
    <n v="28.4"/>
    <n v="5"/>
    <n v="0"/>
    <n v="13.348000000000001"/>
    <n v="2017"/>
    <n v="1"/>
  </r>
  <r>
    <s v="Furniture"/>
    <s v="Bookcases"/>
    <x v="1318"/>
    <n v="956.66480000000001"/>
    <n v="7"/>
    <n v="0.32"/>
    <n v="-225.0976"/>
    <e v="#VALUE!"/>
    <e v="#VALUE!"/>
  </r>
  <r>
    <s v="Technology"/>
    <s v="Accessories"/>
    <x v="695"/>
    <n v="1115.9100000000001"/>
    <n v="9"/>
    <n v="0"/>
    <n v="200.8638"/>
    <n v="2017"/>
    <n v="7"/>
  </r>
  <r>
    <s v="Technology"/>
    <s v="Phones"/>
    <x v="462"/>
    <n v="128.744"/>
    <n v="7"/>
    <n v="0.2"/>
    <n v="-28.967400000000001"/>
    <n v="2017"/>
    <n v="7"/>
  </r>
  <r>
    <s v="Technology"/>
    <s v="Phones"/>
    <x v="312"/>
    <n v="79.92"/>
    <n v="10"/>
    <n v="0.2"/>
    <n v="26.972999999999999"/>
    <n v="2017"/>
    <n v="7"/>
  </r>
  <r>
    <s v="Office Supplies"/>
    <s v="Art"/>
    <x v="772"/>
    <n v="24.2"/>
    <n v="5"/>
    <n v="0"/>
    <n v="7.9859999999999998"/>
    <e v="#VALUE!"/>
    <e v="#VALUE!"/>
  </r>
  <r>
    <s v="Technology"/>
    <s v="Phones"/>
    <x v="1319"/>
    <n v="359.976"/>
    <n v="3"/>
    <n v="0.2"/>
    <n v="130.4913"/>
    <e v="#VALUE!"/>
    <e v="#VALUE!"/>
  </r>
  <r>
    <s v="Furniture"/>
    <s v="Furnishings"/>
    <x v="1082"/>
    <n v="211.84"/>
    <n v="8"/>
    <n v="0"/>
    <n v="76.2624"/>
    <e v="#VALUE!"/>
    <e v="#VALUE!"/>
  </r>
  <r>
    <s v="Office Supplies"/>
    <s v="Fasteners"/>
    <x v="1042"/>
    <n v="5.68"/>
    <n v="2"/>
    <n v="0.2"/>
    <n v="1.917"/>
    <n v="2014"/>
    <n v="1"/>
  </r>
  <r>
    <s v="Office Supplies"/>
    <s v="Binders"/>
    <x v="620"/>
    <n v="7.52"/>
    <n v="5"/>
    <n v="0.2"/>
    <n v="2.6320000000000001"/>
    <n v="2015"/>
    <n v="7"/>
  </r>
  <r>
    <s v="Office Supplies"/>
    <s v="Paper"/>
    <x v="358"/>
    <n v="11.96"/>
    <n v="2"/>
    <n v="0"/>
    <n v="5.8604000000000003"/>
    <n v="2014"/>
    <n v="12"/>
  </r>
  <r>
    <s v="Furniture"/>
    <s v="Tables"/>
    <x v="735"/>
    <n v="629.06399999999996"/>
    <n v="3"/>
    <n v="0.2"/>
    <n v="31.453199999999999"/>
    <n v="2014"/>
    <n v="12"/>
  </r>
  <r>
    <s v="Furniture"/>
    <s v="Chairs"/>
    <x v="1304"/>
    <n v="754.45"/>
    <n v="5"/>
    <n v="0"/>
    <n v="60.356000000000002"/>
    <e v="#VALUE!"/>
    <e v="#VALUE!"/>
  </r>
  <r>
    <s v="Furniture"/>
    <s v="Bookcases"/>
    <x v="415"/>
    <n v="301.95999999999998"/>
    <n v="2"/>
    <n v="0"/>
    <n v="60.392000000000003"/>
    <n v="2015"/>
    <n v="6"/>
  </r>
  <r>
    <s v="Technology"/>
    <s v="Accessories"/>
    <x v="1185"/>
    <n v="595"/>
    <n v="5"/>
    <n v="0"/>
    <n v="95.2"/>
    <n v="2017"/>
    <n v="12"/>
  </r>
  <r>
    <s v="Office Supplies"/>
    <s v="Binders"/>
    <x v="1182"/>
    <n v="79.872"/>
    <n v="3"/>
    <n v="0.2"/>
    <n v="29.952000000000002"/>
    <n v="2017"/>
    <n v="12"/>
  </r>
  <r>
    <s v="Technology"/>
    <s v="Machines"/>
    <x v="1320"/>
    <n v="2396.4"/>
    <n v="10"/>
    <n v="0.2"/>
    <n v="179.73"/>
    <e v="#VALUE!"/>
    <e v="#VALUE!"/>
  </r>
  <r>
    <s v="Office Supplies"/>
    <s v="Storage"/>
    <x v="960"/>
    <n v="63.56"/>
    <n v="2"/>
    <n v="0"/>
    <n v="3.1779999999999999"/>
    <n v="2017"/>
    <n v="9"/>
  </r>
  <r>
    <s v="Technology"/>
    <s v="Accessories"/>
    <x v="1321"/>
    <n v="99.99"/>
    <n v="1"/>
    <n v="0"/>
    <n v="43.995600000000003"/>
    <n v="2017"/>
    <n v="9"/>
  </r>
  <r>
    <s v="Office Supplies"/>
    <s v="Storage"/>
    <x v="82"/>
    <n v="230.376"/>
    <n v="3"/>
    <n v="0.2"/>
    <n v="-48.954900000000002"/>
    <e v="#VALUE!"/>
    <e v="#VALUE!"/>
  </r>
  <r>
    <s v="Office Supplies"/>
    <s v="Paper"/>
    <x v="670"/>
    <n v="9.6639999999999997"/>
    <n v="2"/>
    <n v="0.2"/>
    <n v="3.2616000000000001"/>
    <e v="#VALUE!"/>
    <e v="#VALUE!"/>
  </r>
  <r>
    <s v="Technology"/>
    <s v="Accessories"/>
    <x v="720"/>
    <n v="158.928"/>
    <n v="7"/>
    <n v="0.2"/>
    <n v="41.718600000000002"/>
    <e v="#VALUE!"/>
    <e v="#VALUE!"/>
  </r>
  <r>
    <s v="Office Supplies"/>
    <s v="Binders"/>
    <x v="1297"/>
    <n v="13.023"/>
    <n v="1"/>
    <n v="0.7"/>
    <n v="-10.4184"/>
    <e v="#VALUE!"/>
    <e v="#VALUE!"/>
  </r>
  <r>
    <s v="Furniture"/>
    <s v="Tables"/>
    <x v="1322"/>
    <n v="273.06"/>
    <n v="2"/>
    <n v="0.4"/>
    <n v="-104.673"/>
    <e v="#VALUE!"/>
    <e v="#VALUE!"/>
  </r>
  <r>
    <s v="Office Supplies"/>
    <s v="Fasteners"/>
    <x v="128"/>
    <n v="39.311999999999998"/>
    <n v="13"/>
    <n v="0.2"/>
    <n v="12.776400000000001"/>
    <e v="#VALUE!"/>
    <e v="#VALUE!"/>
  </r>
  <r>
    <s v="Office Supplies"/>
    <s v="Binders"/>
    <x v="1323"/>
    <n v="1.3440000000000001"/>
    <n v="4"/>
    <n v="0.8"/>
    <n v="-2.1503999999999999"/>
    <n v="2016"/>
    <n v="11"/>
  </r>
  <r>
    <s v="Office Supplies"/>
    <s v="Binders"/>
    <x v="1324"/>
    <n v="8.2720000000000002"/>
    <n v="4"/>
    <n v="0.8"/>
    <n v="-13.6488"/>
    <n v="2016"/>
    <n v="11"/>
  </r>
  <r>
    <s v="Furniture"/>
    <s v="Furnishings"/>
    <x v="1063"/>
    <n v="12.544"/>
    <n v="7"/>
    <n v="0.6"/>
    <n v="-9.0944000000000003"/>
    <n v="2016"/>
    <n v="11"/>
  </r>
  <r>
    <s v="Office Supplies"/>
    <s v="Labels"/>
    <x v="2"/>
    <n v="58.48"/>
    <n v="8"/>
    <n v="0"/>
    <n v="27.485600000000002"/>
    <e v="#VALUE!"/>
    <e v="#VALUE!"/>
  </r>
  <r>
    <s v="Furniture"/>
    <s v="Furnishings"/>
    <x v="345"/>
    <n v="7.4"/>
    <n v="2"/>
    <n v="0"/>
    <n v="3.0339999999999998"/>
    <e v="#VALUE!"/>
    <e v="#VALUE!"/>
  </r>
  <r>
    <s v="Furniture"/>
    <s v="Chairs"/>
    <x v="1325"/>
    <n v="366.786"/>
    <n v="7"/>
    <n v="0.1"/>
    <n v="65.206400000000002"/>
    <e v="#VALUE!"/>
    <e v="#VALUE!"/>
  </r>
  <r>
    <s v="Technology"/>
    <s v="Phones"/>
    <x v="1243"/>
    <n v="54.368000000000002"/>
    <n v="4"/>
    <n v="0.2"/>
    <n v="4.0776000000000003"/>
    <e v="#VALUE!"/>
    <e v="#VALUE!"/>
  </r>
  <r>
    <s v="Office Supplies"/>
    <s v="Envelopes"/>
    <x v="618"/>
    <n v="33.96"/>
    <n v="2"/>
    <n v="0"/>
    <n v="16.98"/>
    <e v="#VALUE!"/>
    <e v="#VALUE!"/>
  </r>
  <r>
    <s v="Office Supplies"/>
    <s v="Appliances"/>
    <x v="1326"/>
    <n v="826.11"/>
    <n v="3"/>
    <n v="0"/>
    <n v="322.18290000000002"/>
    <e v="#VALUE!"/>
    <e v="#VALUE!"/>
  </r>
  <r>
    <s v="Furniture"/>
    <s v="Furnishings"/>
    <x v="71"/>
    <n v="545.85"/>
    <n v="9"/>
    <n v="0"/>
    <n v="114.6285"/>
    <n v="2017"/>
    <n v="3"/>
  </r>
  <r>
    <s v="Furniture"/>
    <s v="Tables"/>
    <x v="1327"/>
    <n v="145.97999999999999"/>
    <n v="2"/>
    <n v="0.5"/>
    <n v="-99.266400000000004"/>
    <e v="#VALUE!"/>
    <e v="#VALUE!"/>
  </r>
  <r>
    <s v="Office Supplies"/>
    <s v="Paper"/>
    <x v="856"/>
    <n v="35.808"/>
    <n v="4"/>
    <n v="0.2"/>
    <n v="12.5328"/>
    <e v="#VALUE!"/>
    <e v="#VALUE!"/>
  </r>
  <r>
    <s v="Furniture"/>
    <s v="Furnishings"/>
    <x v="627"/>
    <n v="7.9039999999999999"/>
    <n v="2"/>
    <n v="0.2"/>
    <n v="2.1736"/>
    <e v="#VALUE!"/>
    <e v="#VALUE!"/>
  </r>
  <r>
    <s v="Technology"/>
    <s v="Phones"/>
    <x v="302"/>
    <n v="345"/>
    <n v="5"/>
    <n v="0"/>
    <n v="86.25"/>
    <e v="#VALUE!"/>
    <e v="#VALUE!"/>
  </r>
  <r>
    <s v="Furniture"/>
    <s v="Tables"/>
    <x v="210"/>
    <n v="174.286"/>
    <n v="2"/>
    <n v="0.3"/>
    <n v="-19.918399999999998"/>
    <e v="#VALUE!"/>
    <e v="#VALUE!"/>
  </r>
  <r>
    <s v="Office Supplies"/>
    <s v="Appliances"/>
    <x v="191"/>
    <n v="662.84"/>
    <n v="4"/>
    <n v="0"/>
    <n v="172.33840000000001"/>
    <e v="#VALUE!"/>
    <e v="#VALUE!"/>
  </r>
  <r>
    <s v="Technology"/>
    <s v="Accessories"/>
    <x v="453"/>
    <n v="95.1"/>
    <n v="5"/>
    <n v="0"/>
    <n v="30.431999999999999"/>
    <e v="#VALUE!"/>
    <e v="#VALUE!"/>
  </r>
  <r>
    <s v="Office Supplies"/>
    <s v="Envelopes"/>
    <x v="1328"/>
    <n v="26.88"/>
    <n v="6"/>
    <n v="0"/>
    <n v="12.9024"/>
    <e v="#VALUE!"/>
    <e v="#VALUE!"/>
  </r>
  <r>
    <s v="Technology"/>
    <s v="Phones"/>
    <x v="950"/>
    <n v="257.98"/>
    <n v="2"/>
    <n v="0"/>
    <n v="74.8142"/>
    <e v="#VALUE!"/>
    <e v="#VALUE!"/>
  </r>
  <r>
    <s v="Office Supplies"/>
    <s v="Envelopes"/>
    <x v="753"/>
    <n v="17.48"/>
    <n v="2"/>
    <n v="0"/>
    <n v="8.2156000000000002"/>
    <e v="#VALUE!"/>
    <e v="#VALUE!"/>
  </r>
  <r>
    <s v="Furniture"/>
    <s v="Chairs"/>
    <x v="1141"/>
    <n v="492.83499999999998"/>
    <n v="5"/>
    <n v="0.3"/>
    <n v="-14.081"/>
    <e v="#VALUE!"/>
    <e v="#VALUE!"/>
  </r>
  <r>
    <s v="Office Supplies"/>
    <s v="Storage"/>
    <x v="435"/>
    <n v="269.49"/>
    <n v="3"/>
    <n v="0"/>
    <n v="5.3898000000000001"/>
    <e v="#VALUE!"/>
    <e v="#VALUE!"/>
  </r>
  <r>
    <s v="Office Supplies"/>
    <s v="Binders"/>
    <x v="1329"/>
    <n v="29.12"/>
    <n v="5"/>
    <n v="0.2"/>
    <n v="9.8279999999999994"/>
    <n v="2016"/>
    <n v="5"/>
  </r>
  <r>
    <s v="Office Supplies"/>
    <s v="Labels"/>
    <x v="1330"/>
    <n v="18.75"/>
    <n v="5"/>
    <n v="0"/>
    <n v="9"/>
    <e v="#VALUE!"/>
    <e v="#VALUE!"/>
  </r>
  <r>
    <s v="Technology"/>
    <s v="Phones"/>
    <x v="424"/>
    <n v="119.7"/>
    <n v="6"/>
    <n v="0"/>
    <n v="31.122"/>
    <e v="#VALUE!"/>
    <e v="#VALUE!"/>
  </r>
  <r>
    <s v="Office Supplies"/>
    <s v="Binders"/>
    <x v="536"/>
    <n v="9.1440000000000001"/>
    <n v="3"/>
    <n v="0.2"/>
    <n v="3.0861000000000001"/>
    <e v="#VALUE!"/>
    <e v="#VALUE!"/>
  </r>
  <r>
    <s v="Technology"/>
    <s v="Accessories"/>
    <x v="453"/>
    <n v="57.06"/>
    <n v="3"/>
    <n v="0"/>
    <n v="18.2592"/>
    <e v="#VALUE!"/>
    <e v="#VALUE!"/>
  </r>
  <r>
    <s v="Technology"/>
    <s v="Accessories"/>
    <x v="1033"/>
    <n v="71.599999999999994"/>
    <n v="8"/>
    <n v="0"/>
    <n v="13.603999999999999"/>
    <e v="#VALUE!"/>
    <e v="#VALUE!"/>
  </r>
  <r>
    <s v="Office Supplies"/>
    <s v="Storage"/>
    <x v="1022"/>
    <n v="107.44"/>
    <n v="8"/>
    <n v="0"/>
    <n v="27.9344"/>
    <e v="#VALUE!"/>
    <e v="#VALUE!"/>
  </r>
  <r>
    <s v="Office Supplies"/>
    <s v="Labels"/>
    <x v="676"/>
    <n v="7.31"/>
    <n v="1"/>
    <n v="0"/>
    <n v="3.4357000000000002"/>
    <e v="#VALUE!"/>
    <e v="#VALUE!"/>
  </r>
  <r>
    <s v="Office Supplies"/>
    <s v="Art"/>
    <x v="32"/>
    <n v="59.1"/>
    <n v="6"/>
    <n v="0"/>
    <n v="22.457999999999998"/>
    <e v="#VALUE!"/>
    <e v="#VALUE!"/>
  </r>
  <r>
    <s v="Office Supplies"/>
    <s v="Storage"/>
    <x v="171"/>
    <n v="46.53"/>
    <n v="3"/>
    <n v="0"/>
    <n v="12.097799999999999"/>
    <e v="#VALUE!"/>
    <e v="#VALUE!"/>
  </r>
  <r>
    <s v="Office Supplies"/>
    <s v="Appliances"/>
    <x v="414"/>
    <n v="97.84"/>
    <n v="2"/>
    <n v="0"/>
    <n v="25.438400000000001"/>
    <e v="#VALUE!"/>
    <e v="#VALUE!"/>
  </r>
  <r>
    <s v="Office Supplies"/>
    <s v="Paper"/>
    <x v="837"/>
    <n v="29.97"/>
    <n v="3"/>
    <n v="0"/>
    <n v="13.486499999999999"/>
    <n v="2015"/>
    <n v="11"/>
  </r>
  <r>
    <s v="Office Supplies"/>
    <s v="Binders"/>
    <x v="798"/>
    <n v="98.352000000000004"/>
    <n v="3"/>
    <n v="0.2"/>
    <n v="34.423200000000001"/>
    <n v="2015"/>
    <n v="11"/>
  </r>
  <r>
    <s v="Office Supplies"/>
    <s v="Binders"/>
    <x v="301"/>
    <n v="83.92"/>
    <n v="5"/>
    <n v="0.2"/>
    <n v="29.372"/>
    <n v="2017"/>
    <n v="3"/>
  </r>
  <r>
    <s v="Office Supplies"/>
    <s v="Binders"/>
    <x v="1302"/>
    <n v="14.624000000000001"/>
    <n v="2"/>
    <n v="0.2"/>
    <n v="5.1184000000000003"/>
    <n v="2017"/>
    <n v="3"/>
  </r>
  <r>
    <s v="Technology"/>
    <s v="Phones"/>
    <x v="815"/>
    <n v="136.99"/>
    <n v="1"/>
    <n v="0"/>
    <n v="36.987299999999998"/>
    <n v="2017"/>
    <n v="3"/>
  </r>
  <r>
    <s v="Office Supplies"/>
    <s v="Labels"/>
    <x v="396"/>
    <n v="3.15"/>
    <n v="1"/>
    <n v="0"/>
    <n v="1.512"/>
    <n v="2017"/>
    <n v="3"/>
  </r>
  <r>
    <s v="Office Supplies"/>
    <s v="Paper"/>
    <x v="1331"/>
    <n v="9.11"/>
    <n v="1"/>
    <n v="0"/>
    <n v="4.0994999999999999"/>
    <n v="2017"/>
    <n v="4"/>
  </r>
  <r>
    <s v="Office Supplies"/>
    <s v="Storage"/>
    <x v="385"/>
    <n v="571.44000000000005"/>
    <n v="4"/>
    <n v="0"/>
    <n v="165.7176"/>
    <n v="2017"/>
    <n v="4"/>
  </r>
  <r>
    <s v="Office Supplies"/>
    <s v="Paper"/>
    <x v="1332"/>
    <n v="32.4"/>
    <n v="5"/>
    <n v="0"/>
    <n v="15.552"/>
    <n v="2017"/>
    <n v="4"/>
  </r>
  <r>
    <s v="Office Supplies"/>
    <s v="Storage"/>
    <x v="1026"/>
    <n v="16.91"/>
    <n v="1"/>
    <n v="0"/>
    <n v="4.5656999999999996"/>
    <n v="2017"/>
    <n v="4"/>
  </r>
  <r>
    <s v="Furniture"/>
    <s v="Furnishings"/>
    <x v="1333"/>
    <n v="14.272"/>
    <n v="8"/>
    <n v="0.2"/>
    <n v="4.2816000000000001"/>
    <e v="#VALUE!"/>
    <e v="#VALUE!"/>
  </r>
  <r>
    <s v="Furniture"/>
    <s v="Bookcases"/>
    <x v="1334"/>
    <n v="451.13600000000002"/>
    <n v="4"/>
    <n v="0.2"/>
    <n v="-67.670400000000001"/>
    <e v="#VALUE!"/>
    <e v="#VALUE!"/>
  </r>
  <r>
    <s v="Office Supplies"/>
    <s v="Appliances"/>
    <x v="1250"/>
    <n v="64.864000000000004"/>
    <n v="4"/>
    <n v="0.2"/>
    <n v="6.4863999999999997"/>
    <e v="#VALUE!"/>
    <e v="#VALUE!"/>
  </r>
  <r>
    <s v="Furniture"/>
    <s v="Chairs"/>
    <x v="1335"/>
    <n v="217.584"/>
    <n v="2"/>
    <n v="0.2"/>
    <n v="-29.9178"/>
    <n v="2016"/>
    <n v="3"/>
  </r>
  <r>
    <s v="Technology"/>
    <s v="Accessories"/>
    <x v="1336"/>
    <n v="82.95"/>
    <n v="5"/>
    <n v="0"/>
    <n v="29.032499999999999"/>
    <n v="2016"/>
    <n v="3"/>
  </r>
  <r>
    <s v="Office Supplies"/>
    <s v="Labels"/>
    <x v="1337"/>
    <n v="87.71"/>
    <n v="7"/>
    <n v="0"/>
    <n v="41.223700000000001"/>
    <n v="2016"/>
    <n v="3"/>
  </r>
  <r>
    <s v="Office Supplies"/>
    <s v="Appliances"/>
    <x v="1326"/>
    <n v="1101.48"/>
    <n v="4"/>
    <n v="0"/>
    <n v="429.5772"/>
    <n v="2016"/>
    <n v="3"/>
  </r>
  <r>
    <s v="Furniture"/>
    <s v="Tables"/>
    <x v="594"/>
    <n v="1322.3520000000001"/>
    <n v="3"/>
    <n v="0.2"/>
    <n v="-99.176400000000001"/>
    <n v="2017"/>
    <n v="4"/>
  </r>
  <r>
    <s v="Office Supplies"/>
    <s v="Art"/>
    <x v="6"/>
    <n v="5.46"/>
    <n v="3"/>
    <n v="0"/>
    <n v="1.4742"/>
    <e v="#VALUE!"/>
    <e v="#VALUE!"/>
  </r>
  <r>
    <s v="Office Supplies"/>
    <s v="Supplies"/>
    <x v="1338"/>
    <n v="11.183999999999999"/>
    <n v="1"/>
    <n v="0.2"/>
    <n v="0.83879999999999999"/>
    <e v="#VALUE!"/>
    <e v="#VALUE!"/>
  </r>
  <r>
    <s v="Office Supplies"/>
    <s v="Storage"/>
    <x v="82"/>
    <n v="153.584"/>
    <n v="2"/>
    <n v="0.2"/>
    <n v="-32.636600000000001"/>
    <e v="#VALUE!"/>
    <e v="#VALUE!"/>
  </r>
  <r>
    <s v="Office Supplies"/>
    <s v="Storage"/>
    <x v="747"/>
    <n v="1003.62"/>
    <n v="6"/>
    <n v="0"/>
    <n v="0"/>
    <e v="#VALUE!"/>
    <e v="#VALUE!"/>
  </r>
  <r>
    <s v="Technology"/>
    <s v="Phones"/>
    <x v="1339"/>
    <n v="35.167999999999999"/>
    <n v="4"/>
    <n v="0.2"/>
    <n v="11.429600000000001"/>
    <e v="#VALUE!"/>
    <e v="#VALUE!"/>
  </r>
  <r>
    <s v="Furniture"/>
    <s v="Tables"/>
    <x v="342"/>
    <n v="1137.75"/>
    <n v="5"/>
    <n v="0"/>
    <n v="250.30500000000001"/>
    <e v="#VALUE!"/>
    <e v="#VALUE!"/>
  </r>
  <r>
    <s v="Office Supplies"/>
    <s v="Binders"/>
    <x v="444"/>
    <n v="99.68"/>
    <n v="5"/>
    <n v="0.2"/>
    <n v="32.396000000000001"/>
    <e v="#VALUE!"/>
    <e v="#VALUE!"/>
  </r>
  <r>
    <s v="Office Supplies"/>
    <s v="Art"/>
    <x v="449"/>
    <n v="5.56"/>
    <n v="2"/>
    <n v="0"/>
    <n v="1.4456"/>
    <e v="#VALUE!"/>
    <e v="#VALUE!"/>
  </r>
  <r>
    <s v="Office Supplies"/>
    <s v="Storage"/>
    <x v="1340"/>
    <n v="85.52"/>
    <n v="2"/>
    <n v="0"/>
    <n v="22.235199999999999"/>
    <n v="2015"/>
    <n v="2"/>
  </r>
  <r>
    <s v="Office Supplies"/>
    <s v="Art"/>
    <x v="1341"/>
    <n v="9.84"/>
    <n v="3"/>
    <n v="0"/>
    <n v="2.6568000000000001"/>
    <n v="2015"/>
    <n v="2"/>
  </r>
  <r>
    <s v="Office Supplies"/>
    <s v="Paper"/>
    <x v="1268"/>
    <n v="20.04"/>
    <n v="3"/>
    <n v="0"/>
    <n v="9.6191999999999993"/>
    <n v="2015"/>
    <n v="2"/>
  </r>
  <r>
    <s v="Technology"/>
    <s v="Phones"/>
    <x v="1342"/>
    <n v="631.96"/>
    <n v="4"/>
    <n v="0"/>
    <n v="303.3408"/>
    <n v="2015"/>
    <n v="9"/>
  </r>
  <r>
    <s v="Office Supplies"/>
    <s v="Paper"/>
    <x v="1343"/>
    <n v="23.92"/>
    <n v="4"/>
    <n v="0"/>
    <n v="10.763999999999999"/>
    <n v="2015"/>
    <n v="9"/>
  </r>
  <r>
    <s v="Office Supplies"/>
    <s v="Paper"/>
    <x v="1100"/>
    <n v="90.24"/>
    <n v="6"/>
    <n v="0"/>
    <n v="41.510399999999997"/>
    <e v="#VALUE!"/>
    <e v="#VALUE!"/>
  </r>
  <r>
    <s v="Technology"/>
    <s v="Phones"/>
    <x v="1136"/>
    <n v="4548.8100000000004"/>
    <n v="7"/>
    <n v="0"/>
    <n v="1228.1786999999999"/>
    <e v="#VALUE!"/>
    <e v="#VALUE!"/>
  </r>
  <r>
    <s v="Furniture"/>
    <s v="Tables"/>
    <x v="832"/>
    <n v="300.93"/>
    <n v="5"/>
    <n v="0.3"/>
    <n v="-34.392000000000003"/>
    <n v="2016"/>
    <n v="10"/>
  </r>
  <r>
    <s v="Technology"/>
    <s v="Phones"/>
    <x v="1137"/>
    <n v="719.96"/>
    <n v="5"/>
    <n v="0.2"/>
    <n v="53.997"/>
    <n v="2016"/>
    <n v="10"/>
  </r>
  <r>
    <s v="Furniture"/>
    <s v="Chairs"/>
    <x v="406"/>
    <n v="647.84"/>
    <n v="8"/>
    <n v="0"/>
    <n v="32.392000000000003"/>
    <e v="#VALUE!"/>
    <e v="#VALUE!"/>
  </r>
  <r>
    <s v="Office Supplies"/>
    <s v="Storage"/>
    <x v="80"/>
    <n v="64.17"/>
    <n v="3"/>
    <n v="0"/>
    <n v="18.609300000000001"/>
    <e v="#VALUE!"/>
    <e v="#VALUE!"/>
  </r>
  <r>
    <s v="Office Supplies"/>
    <s v="Envelopes"/>
    <x v="633"/>
    <n v="124.46"/>
    <n v="2"/>
    <n v="0"/>
    <n v="58.496200000000002"/>
    <e v="#VALUE!"/>
    <e v="#VALUE!"/>
  </r>
  <r>
    <s v="Office Supplies"/>
    <s v="Binders"/>
    <x v="1208"/>
    <n v="9.5839999999999996"/>
    <n v="1"/>
    <n v="0.2"/>
    <n v="3.3544"/>
    <e v="#VALUE!"/>
    <e v="#VALUE!"/>
  </r>
  <r>
    <s v="Office Supplies"/>
    <s v="Envelopes"/>
    <x v="1344"/>
    <n v="37.607999999999997"/>
    <n v="3"/>
    <n v="0.2"/>
    <n v="12.6927"/>
    <e v="#VALUE!"/>
    <e v="#VALUE!"/>
  </r>
  <r>
    <s v="Office Supplies"/>
    <s v="Paper"/>
    <x v="823"/>
    <n v="12.224"/>
    <n v="2"/>
    <n v="0.2"/>
    <n v="4.4311999999999996"/>
    <e v="#VALUE!"/>
    <e v="#VALUE!"/>
  </r>
  <r>
    <s v="Office Supplies"/>
    <s v="Binders"/>
    <x v="614"/>
    <n v="2.3039999999999998"/>
    <n v="4"/>
    <n v="0.8"/>
    <n v="-3.5712000000000002"/>
    <e v="#VALUE!"/>
    <e v="#VALUE!"/>
  </r>
  <r>
    <s v="Office Supplies"/>
    <s v="Binders"/>
    <x v="673"/>
    <n v="9.36"/>
    <n v="4"/>
    <n v="0.8"/>
    <n v="-16.38"/>
    <e v="#VALUE!"/>
    <e v="#VALUE!"/>
  </r>
  <r>
    <s v="Office Supplies"/>
    <s v="Labels"/>
    <x v="1221"/>
    <n v="7.38"/>
    <n v="2"/>
    <n v="0"/>
    <n v="3.4685999999999999"/>
    <e v="#VALUE!"/>
    <e v="#VALUE!"/>
  </r>
  <r>
    <s v="Office Supplies"/>
    <s v="Storage"/>
    <x v="231"/>
    <n v="53.72"/>
    <n v="4"/>
    <n v="0"/>
    <n v="15.041600000000001"/>
    <e v="#VALUE!"/>
    <e v="#VALUE!"/>
  </r>
  <r>
    <s v="Office Supplies"/>
    <s v="Supplies"/>
    <x v="1345"/>
    <n v="8187.65"/>
    <n v="5"/>
    <n v="0"/>
    <n v="327.50599999999997"/>
    <e v="#VALUE!"/>
    <e v="#VALUE!"/>
  </r>
  <r>
    <s v="Furniture"/>
    <s v="Furnishings"/>
    <x v="222"/>
    <n v="77.92"/>
    <n v="8"/>
    <n v="0"/>
    <n v="34.284799999999997"/>
    <e v="#VALUE!"/>
    <e v="#VALUE!"/>
  </r>
  <r>
    <s v="Office Supplies"/>
    <s v="Appliances"/>
    <x v="1346"/>
    <n v="32.783999999999999"/>
    <n v="4"/>
    <n v="0.8"/>
    <n v="-85.238399999999999"/>
    <n v="2015"/>
    <n v="2"/>
  </r>
  <r>
    <s v="Technology"/>
    <s v="Phones"/>
    <x v="1347"/>
    <n v="196.77600000000001"/>
    <n v="3"/>
    <n v="0.2"/>
    <n v="14.7582"/>
    <n v="2017"/>
    <n v="2"/>
  </r>
  <r>
    <s v="Technology"/>
    <s v="Accessories"/>
    <x v="906"/>
    <n v="479.94"/>
    <n v="6"/>
    <n v="0"/>
    <n v="52.793399999999998"/>
    <n v="2017"/>
    <n v="2"/>
  </r>
  <r>
    <s v="Office Supplies"/>
    <s v="Storage"/>
    <x v="1348"/>
    <n v="1117.92"/>
    <n v="4"/>
    <n v="0"/>
    <n v="55.896000000000001"/>
    <e v="#VALUE!"/>
    <e v="#VALUE!"/>
  </r>
  <r>
    <s v="Technology"/>
    <s v="Accessories"/>
    <x v="929"/>
    <n v="106.5"/>
    <n v="6"/>
    <n v="0"/>
    <n v="41.534999999999997"/>
    <e v="#VALUE!"/>
    <e v="#VALUE!"/>
  </r>
  <r>
    <s v="Office Supplies"/>
    <s v="Binders"/>
    <x v="472"/>
    <n v="45.66"/>
    <n v="5"/>
    <n v="0.7"/>
    <n v="-33.484000000000002"/>
    <n v="2017"/>
    <n v="2"/>
  </r>
  <r>
    <s v="Technology"/>
    <s v="Accessories"/>
    <x v="1037"/>
    <n v="95.968000000000004"/>
    <n v="4"/>
    <n v="0.2"/>
    <n v="1.1996"/>
    <n v="2016"/>
    <n v="11"/>
  </r>
  <r>
    <s v="Furniture"/>
    <s v="Chairs"/>
    <x v="871"/>
    <n v="47.991999999999997"/>
    <n v="2"/>
    <n v="0.3"/>
    <n v="-2.0568"/>
    <n v="2016"/>
    <n v="11"/>
  </r>
  <r>
    <s v="Office Supplies"/>
    <s v="Storage"/>
    <x v="546"/>
    <n v="264.32"/>
    <n v="2"/>
    <n v="0.2"/>
    <n v="19.824000000000002"/>
    <n v="2014"/>
    <n v="5"/>
  </r>
  <r>
    <s v="Office Supplies"/>
    <s v="Envelopes"/>
    <x v="964"/>
    <n v="604.65599999999995"/>
    <n v="9"/>
    <n v="0.2"/>
    <n v="204.07140000000001"/>
    <e v="#VALUE!"/>
    <e v="#VALUE!"/>
  </r>
  <r>
    <s v="Furniture"/>
    <s v="Furnishings"/>
    <x v="783"/>
    <n v="129.93"/>
    <n v="3"/>
    <n v="0"/>
    <n v="12.993"/>
    <n v="2017"/>
    <n v="2"/>
  </r>
  <r>
    <s v="Office Supplies"/>
    <s v="Labels"/>
    <x v="1349"/>
    <n v="20.16"/>
    <n v="7"/>
    <n v="0"/>
    <n v="9.8783999999999992"/>
    <e v="#VALUE!"/>
    <e v="#VALUE!"/>
  </r>
  <r>
    <s v="Office Supplies"/>
    <s v="Labels"/>
    <x v="607"/>
    <n v="29.46"/>
    <n v="6"/>
    <n v="0"/>
    <n v="14.4354"/>
    <e v="#VALUE!"/>
    <e v="#VALUE!"/>
  </r>
  <r>
    <s v="Office Supplies"/>
    <s v="Appliances"/>
    <x v="1350"/>
    <n v="868.59"/>
    <n v="3"/>
    <n v="0"/>
    <n v="251.89109999999999"/>
    <e v="#VALUE!"/>
    <e v="#VALUE!"/>
  </r>
  <r>
    <s v="Office Supplies"/>
    <s v="Paper"/>
    <x v="89"/>
    <n v="12.96"/>
    <n v="2"/>
    <n v="0"/>
    <n v="6.2207999999999997"/>
    <e v="#VALUE!"/>
    <e v="#VALUE!"/>
  </r>
  <r>
    <s v="Technology"/>
    <s v="Phones"/>
    <x v="888"/>
    <n v="5.5"/>
    <n v="1"/>
    <n v="0"/>
    <n v="1.375"/>
    <e v="#VALUE!"/>
    <e v="#VALUE!"/>
  </r>
  <r>
    <s v="Office Supplies"/>
    <s v="Binders"/>
    <x v="991"/>
    <n v="121.6"/>
    <n v="4"/>
    <n v="0"/>
    <n v="55.936"/>
    <e v="#VALUE!"/>
    <e v="#VALUE!"/>
  </r>
  <r>
    <s v="Office Supplies"/>
    <s v="Art"/>
    <x v="512"/>
    <n v="42.048000000000002"/>
    <n v="9"/>
    <n v="0.2"/>
    <n v="5.2560000000000002"/>
    <n v="2015"/>
    <n v="6"/>
  </r>
  <r>
    <s v="Technology"/>
    <s v="Accessories"/>
    <x v="1351"/>
    <n v="25.488"/>
    <n v="2"/>
    <n v="0.2"/>
    <n v="4.4603999999999999"/>
    <n v="2015"/>
    <n v="6"/>
  </r>
  <r>
    <s v="Office Supplies"/>
    <s v="Binders"/>
    <x v="1014"/>
    <n v="6.9"/>
    <n v="3"/>
    <n v="0.8"/>
    <n v="-12.074999999999999"/>
    <n v="2015"/>
    <n v="6"/>
  </r>
  <r>
    <s v="Office Supplies"/>
    <s v="Binders"/>
    <x v="1215"/>
    <n v="9.6479999999999997"/>
    <n v="6"/>
    <n v="0.8"/>
    <n v="-16.884"/>
    <n v="2015"/>
    <n v="6"/>
  </r>
  <r>
    <s v="Office Supplies"/>
    <s v="Paper"/>
    <x v="1039"/>
    <n v="7.968"/>
    <n v="2"/>
    <n v="0.2"/>
    <n v="2.8883999999999999"/>
    <n v="2015"/>
    <n v="6"/>
  </r>
  <r>
    <s v="Office Supplies"/>
    <s v="Paper"/>
    <x v="738"/>
    <n v="10.368"/>
    <n v="2"/>
    <n v="0.2"/>
    <n v="3.6288"/>
    <e v="#VALUE!"/>
    <e v="#VALUE!"/>
  </r>
  <r>
    <s v="Office Supplies"/>
    <s v="Paper"/>
    <x v="1126"/>
    <n v="114.2"/>
    <n v="5"/>
    <n v="0"/>
    <n v="52.531999999999996"/>
    <e v="#VALUE!"/>
    <e v="#VALUE!"/>
  </r>
  <r>
    <s v="Office Supplies"/>
    <s v="Binders"/>
    <x v="307"/>
    <n v="17.96"/>
    <n v="4"/>
    <n v="0"/>
    <n v="8.2615999999999996"/>
    <e v="#VALUE!"/>
    <e v="#VALUE!"/>
  </r>
  <r>
    <s v="Office Supplies"/>
    <s v="Fasteners"/>
    <x v="1078"/>
    <n v="12.67"/>
    <n v="7"/>
    <n v="0"/>
    <n v="4.5612000000000004"/>
    <e v="#VALUE!"/>
    <e v="#VALUE!"/>
  </r>
  <r>
    <s v="Technology"/>
    <s v="Accessories"/>
    <x v="106"/>
    <n v="339.96"/>
    <n v="4"/>
    <n v="0"/>
    <n v="122.3856"/>
    <e v="#VALUE!"/>
    <e v="#VALUE!"/>
  </r>
  <r>
    <s v="Office Supplies"/>
    <s v="Storage"/>
    <x v="459"/>
    <n v="1801.6320000000001"/>
    <n v="6"/>
    <n v="0.2"/>
    <n v="-337.80599999999998"/>
    <e v="#VALUE!"/>
    <e v="#VALUE!"/>
  </r>
  <r>
    <s v="Technology"/>
    <s v="Accessories"/>
    <x v="103"/>
    <n v="46.32"/>
    <n v="4"/>
    <n v="0"/>
    <n v="18.064800000000002"/>
    <n v="2015"/>
    <n v="6"/>
  </r>
  <r>
    <s v="Furniture"/>
    <s v="Chairs"/>
    <x v="70"/>
    <n v="181.98599999999999"/>
    <n v="2"/>
    <n v="0.3"/>
    <n v="-54.595799999999997"/>
    <e v="#VALUE!"/>
    <e v="#VALUE!"/>
  </r>
  <r>
    <s v="Technology"/>
    <s v="Phones"/>
    <x v="1137"/>
    <n v="431.976"/>
    <n v="4"/>
    <n v="0.4"/>
    <n v="-100.7944"/>
    <e v="#VALUE!"/>
    <e v="#VALUE!"/>
  </r>
  <r>
    <s v="Technology"/>
    <s v="Phones"/>
    <x v="1352"/>
    <n v="155.37"/>
    <n v="1"/>
    <n v="0.4"/>
    <n v="-36.253"/>
    <e v="#VALUE!"/>
    <e v="#VALUE!"/>
  </r>
  <r>
    <s v="Furniture"/>
    <s v="Chairs"/>
    <x v="299"/>
    <n v="1348.704"/>
    <n v="6"/>
    <n v="0.2"/>
    <n v="-219.1644"/>
    <e v="#VALUE!"/>
    <e v="#VALUE!"/>
  </r>
  <r>
    <s v="Furniture"/>
    <s v="Chairs"/>
    <x v="284"/>
    <n v="700.15200000000004"/>
    <n v="3"/>
    <n v="0.2"/>
    <n v="78.767099999999999"/>
    <e v="#VALUE!"/>
    <e v="#VALUE!"/>
  </r>
  <r>
    <s v="Furniture"/>
    <s v="Furnishings"/>
    <x v="560"/>
    <n v="111.88800000000001"/>
    <n v="7"/>
    <n v="0.2"/>
    <n v="22.377600000000001"/>
    <e v="#VALUE!"/>
    <e v="#VALUE!"/>
  </r>
  <r>
    <s v="Office Supplies"/>
    <s v="Appliances"/>
    <x v="808"/>
    <n v="143.952"/>
    <n v="3"/>
    <n v="0.2"/>
    <n v="14.395200000000001"/>
    <e v="#VALUE!"/>
    <e v="#VALUE!"/>
  </r>
  <r>
    <s v="Furniture"/>
    <s v="Bookcases"/>
    <x v="1353"/>
    <n v="173.94"/>
    <n v="3"/>
    <n v="0"/>
    <n v="13.9152"/>
    <n v="2016"/>
    <n v="8"/>
  </r>
  <r>
    <s v="Office Supplies"/>
    <s v="Labels"/>
    <x v="1221"/>
    <n v="14.76"/>
    <n v="4"/>
    <n v="0"/>
    <n v="6.9371999999999998"/>
    <n v="2016"/>
    <n v="8"/>
  </r>
  <r>
    <s v="Office Supplies"/>
    <s v="Storage"/>
    <x v="233"/>
    <n v="205.92"/>
    <n v="4"/>
    <n v="0"/>
    <n v="2.0592000000000001"/>
    <e v="#VALUE!"/>
    <e v="#VALUE!"/>
  </r>
  <r>
    <s v="Furniture"/>
    <s v="Bookcases"/>
    <x v="430"/>
    <n v="102.833"/>
    <n v="1"/>
    <n v="0.15"/>
    <n v="-6.0490000000000004"/>
    <e v="#VALUE!"/>
    <e v="#VALUE!"/>
  </r>
  <r>
    <s v="Office Supplies"/>
    <s v="Art"/>
    <x v="822"/>
    <n v="2.3039999999999998"/>
    <n v="1"/>
    <n v="0.2"/>
    <n v="0.25919999999999999"/>
    <e v="#VALUE!"/>
    <e v="#VALUE!"/>
  </r>
  <r>
    <s v="Technology"/>
    <s v="Phones"/>
    <x v="1135"/>
    <n v="1879.96"/>
    <n v="5"/>
    <n v="0.2"/>
    <n v="211.49549999999999"/>
    <e v="#VALUE!"/>
    <e v="#VALUE!"/>
  </r>
  <r>
    <s v="Office Supplies"/>
    <s v="Paper"/>
    <x v="1170"/>
    <n v="313.024"/>
    <n v="8"/>
    <n v="0.2"/>
    <n v="105.6456"/>
    <e v="#VALUE!"/>
    <e v="#VALUE!"/>
  </r>
  <r>
    <s v="Office Supplies"/>
    <s v="Labels"/>
    <x v="812"/>
    <n v="5.04"/>
    <n v="2"/>
    <n v="0.2"/>
    <n v="1.764"/>
    <e v="#VALUE!"/>
    <e v="#VALUE!"/>
  </r>
  <r>
    <s v="Furniture"/>
    <s v="Furnishings"/>
    <x v="1354"/>
    <n v="821.88"/>
    <n v="6"/>
    <n v="0"/>
    <n v="213.68879999999999"/>
    <e v="#VALUE!"/>
    <e v="#VALUE!"/>
  </r>
  <r>
    <s v="Office Supplies"/>
    <s v="Binders"/>
    <x v="1034"/>
    <n v="21.96"/>
    <n v="2"/>
    <n v="0"/>
    <n v="10.760400000000001"/>
    <e v="#VALUE!"/>
    <e v="#VALUE!"/>
  </r>
  <r>
    <s v="Office Supplies"/>
    <s v="Paper"/>
    <x v="811"/>
    <n v="25.92"/>
    <n v="4"/>
    <n v="0"/>
    <n v="12.441599999999999"/>
    <e v="#VALUE!"/>
    <e v="#VALUE!"/>
  </r>
  <r>
    <s v="Technology"/>
    <s v="Phones"/>
    <x v="1355"/>
    <n v="705.54399999999998"/>
    <n v="7"/>
    <n v="0.2"/>
    <n v="70.554400000000001"/>
    <e v="#VALUE!"/>
    <e v="#VALUE!"/>
  </r>
  <r>
    <s v="Technology"/>
    <s v="Accessories"/>
    <x v="1356"/>
    <n v="50"/>
    <n v="2"/>
    <n v="0"/>
    <n v="12"/>
    <e v="#VALUE!"/>
    <e v="#VALUE!"/>
  </r>
  <r>
    <s v="Furniture"/>
    <s v="Furnishings"/>
    <x v="1357"/>
    <n v="51.712000000000003"/>
    <n v="8"/>
    <n v="0.6"/>
    <n v="-32.32"/>
    <n v="2016"/>
    <n v="8"/>
  </r>
  <r>
    <s v="Office Supplies"/>
    <s v="Appliances"/>
    <x v="1283"/>
    <n v="6.992"/>
    <n v="2"/>
    <n v="0.2"/>
    <n v="0.52439999999999998"/>
    <e v="#VALUE!"/>
    <e v="#VALUE!"/>
  </r>
  <r>
    <s v="Furniture"/>
    <s v="Bookcases"/>
    <x v="1358"/>
    <n v="1406.86"/>
    <n v="7"/>
    <n v="0"/>
    <n v="140.68600000000001"/>
    <e v="#VALUE!"/>
    <e v="#VALUE!"/>
  </r>
  <r>
    <s v="Office Supplies"/>
    <s v="Labels"/>
    <x v="365"/>
    <n v="15.75"/>
    <n v="5"/>
    <n v="0"/>
    <n v="7.56"/>
    <e v="#VALUE!"/>
    <e v="#VALUE!"/>
  </r>
  <r>
    <s v="Office Supplies"/>
    <s v="Storage"/>
    <x v="764"/>
    <n v="323.10000000000002"/>
    <n v="2"/>
    <n v="0"/>
    <n v="61.389000000000003"/>
    <e v="#VALUE!"/>
    <e v="#VALUE!"/>
  </r>
  <r>
    <s v="Office Supplies"/>
    <s v="Labels"/>
    <x v="1172"/>
    <n v="9.2159999999999993"/>
    <n v="4"/>
    <n v="0.2"/>
    <n v="3.3408000000000002"/>
    <e v="#VALUE!"/>
    <e v="#VALUE!"/>
  </r>
  <r>
    <s v="Office Supplies"/>
    <s v="Paper"/>
    <x v="1276"/>
    <n v="10.368"/>
    <n v="2"/>
    <n v="0.2"/>
    <n v="3.6288"/>
    <e v="#VALUE!"/>
    <e v="#VALUE!"/>
  </r>
  <r>
    <s v="Technology"/>
    <s v="Accessories"/>
    <x v="1359"/>
    <n v="15.02"/>
    <n v="1"/>
    <n v="0"/>
    <n v="2.7035999999999998"/>
    <e v="#VALUE!"/>
    <e v="#VALUE!"/>
  </r>
  <r>
    <s v="Office Supplies"/>
    <s v="Storage"/>
    <x v="1026"/>
    <n v="33.82"/>
    <n v="2"/>
    <n v="0"/>
    <n v="9.1313999999999993"/>
    <e v="#VALUE!"/>
    <e v="#VALUE!"/>
  </r>
  <r>
    <s v="Technology"/>
    <s v="Accessories"/>
    <x v="929"/>
    <n v="71"/>
    <n v="4"/>
    <n v="0"/>
    <n v="27.69"/>
    <e v="#VALUE!"/>
    <e v="#VALUE!"/>
  </r>
  <r>
    <s v="Office Supplies"/>
    <s v="Binders"/>
    <x v="1360"/>
    <n v="25.12"/>
    <n v="5"/>
    <n v="0.2"/>
    <n v="7.85"/>
    <n v="2017"/>
    <n v="1"/>
  </r>
  <r>
    <s v="Furniture"/>
    <s v="Tables"/>
    <x v="1217"/>
    <n v="2665.62"/>
    <n v="9"/>
    <n v="0"/>
    <n v="239.9058"/>
    <n v="2017"/>
    <n v="1"/>
  </r>
  <r>
    <s v="Office Supplies"/>
    <s v="Storage"/>
    <x v="42"/>
    <n v="478.08"/>
    <n v="8"/>
    <n v="0"/>
    <n v="133.86240000000001"/>
    <n v="2017"/>
    <n v="7"/>
  </r>
  <r>
    <s v="Technology"/>
    <s v="Phones"/>
    <x v="815"/>
    <n v="164.38800000000001"/>
    <n v="2"/>
    <n v="0.4"/>
    <n v="-35.617400000000004"/>
    <e v="#VALUE!"/>
    <e v="#VALUE!"/>
  </r>
  <r>
    <s v="Office Supplies"/>
    <s v="Art"/>
    <x v="155"/>
    <n v="13.247999999999999"/>
    <n v="4"/>
    <n v="0.2"/>
    <n v="3.6432000000000002"/>
    <e v="#VALUE!"/>
    <e v="#VALUE!"/>
  </r>
  <r>
    <s v="Office Supplies"/>
    <s v="Art"/>
    <x v="846"/>
    <n v="2.9119999999999999"/>
    <n v="2"/>
    <n v="0.2"/>
    <n v="0.91"/>
    <e v="#VALUE!"/>
    <e v="#VALUE!"/>
  </r>
  <r>
    <s v="Technology"/>
    <s v="Accessories"/>
    <x v="1273"/>
    <n v="1399.944"/>
    <n v="7"/>
    <n v="0.2"/>
    <n v="52.497900000000001"/>
    <n v="2016"/>
    <n v="12"/>
  </r>
  <r>
    <s v="Furniture"/>
    <s v="Furnishings"/>
    <x v="791"/>
    <n v="526.45000000000005"/>
    <n v="5"/>
    <n v="0"/>
    <n v="31.587"/>
    <n v="2017"/>
    <n v="9"/>
  </r>
  <r>
    <s v="Office Supplies"/>
    <s v="Envelopes"/>
    <x v="890"/>
    <n v="16.23"/>
    <n v="3"/>
    <n v="0"/>
    <n v="7.9527000000000001"/>
    <e v="#VALUE!"/>
    <e v="#VALUE!"/>
  </r>
  <r>
    <s v="Office Supplies"/>
    <s v="Binders"/>
    <x v="669"/>
    <n v="319.89999999999998"/>
    <n v="5"/>
    <n v="0"/>
    <n v="156.751"/>
    <e v="#VALUE!"/>
    <e v="#VALUE!"/>
  </r>
  <r>
    <s v="Office Supplies"/>
    <s v="Envelopes"/>
    <x v="153"/>
    <n v="11.36"/>
    <n v="2"/>
    <n v="0"/>
    <n v="5.3391999999999999"/>
    <e v="#VALUE!"/>
    <e v="#VALUE!"/>
  </r>
  <r>
    <s v="Office Supplies"/>
    <s v="Appliances"/>
    <x v="1361"/>
    <n v="675.12"/>
    <n v="3"/>
    <n v="0"/>
    <n v="290.30160000000001"/>
    <e v="#VALUE!"/>
    <e v="#VALUE!"/>
  </r>
  <r>
    <s v="Furniture"/>
    <s v="Furnishings"/>
    <x v="1362"/>
    <n v="62.82"/>
    <n v="3"/>
    <n v="0"/>
    <n v="30.7818"/>
    <e v="#VALUE!"/>
    <e v="#VALUE!"/>
  </r>
  <r>
    <s v="Office Supplies"/>
    <s v="Storage"/>
    <x v="847"/>
    <n v="489.92"/>
    <n v="8"/>
    <n v="0"/>
    <n v="0"/>
    <e v="#VALUE!"/>
    <e v="#VALUE!"/>
  </r>
  <r>
    <s v="Office Supplies"/>
    <s v="Paper"/>
    <x v="927"/>
    <n v="19.440000000000001"/>
    <n v="3"/>
    <n v="0"/>
    <n v="9.3312000000000008"/>
    <e v="#VALUE!"/>
    <e v="#VALUE!"/>
  </r>
  <r>
    <s v="Office Supplies"/>
    <s v="Paper"/>
    <x v="1290"/>
    <n v="16.68"/>
    <n v="2"/>
    <n v="0"/>
    <n v="8.34"/>
    <e v="#VALUE!"/>
    <e v="#VALUE!"/>
  </r>
  <r>
    <s v="Technology"/>
    <s v="Phones"/>
    <x v="1363"/>
    <n v="155.35"/>
    <n v="13"/>
    <n v="0"/>
    <n v="0"/>
    <e v="#VALUE!"/>
    <e v="#VALUE!"/>
  </r>
  <r>
    <s v="Furniture"/>
    <s v="Furnishings"/>
    <x v="1364"/>
    <n v="12.42"/>
    <n v="3"/>
    <n v="0"/>
    <n v="4.4711999999999996"/>
    <e v="#VALUE!"/>
    <e v="#VALUE!"/>
  </r>
  <r>
    <s v="Technology"/>
    <s v="Phones"/>
    <x v="539"/>
    <n v="187.98"/>
    <n v="2"/>
    <n v="0"/>
    <n v="52.634399999999999"/>
    <e v="#VALUE!"/>
    <e v="#VALUE!"/>
  </r>
  <r>
    <s v="Office Supplies"/>
    <s v="Envelopes"/>
    <x v="318"/>
    <n v="6.6079999999999997"/>
    <n v="2"/>
    <n v="0.2"/>
    <n v="2.1476000000000002"/>
    <n v="2015"/>
    <n v="3"/>
  </r>
  <r>
    <s v="Office Supplies"/>
    <s v="Storage"/>
    <x v="835"/>
    <n v="248.57"/>
    <n v="7"/>
    <n v="0"/>
    <n v="67.113900000000001"/>
    <e v="#VALUE!"/>
    <e v="#VALUE!"/>
  </r>
  <r>
    <s v="Furniture"/>
    <s v="Furnishings"/>
    <x v="1365"/>
    <n v="22.23"/>
    <n v="1"/>
    <n v="0"/>
    <n v="9.7812000000000001"/>
    <e v="#VALUE!"/>
    <e v="#VALUE!"/>
  </r>
  <r>
    <s v="Office Supplies"/>
    <s v="Storage"/>
    <x v="1183"/>
    <n v="5.98"/>
    <n v="1"/>
    <n v="0"/>
    <n v="1.0165999999999999"/>
    <n v="2016"/>
    <n v="5"/>
  </r>
  <r>
    <s v="Technology"/>
    <s v="Phones"/>
    <x v="240"/>
    <n v="246.16800000000001"/>
    <n v="3"/>
    <n v="0.2"/>
    <n v="21.5397"/>
    <n v="2016"/>
    <n v="5"/>
  </r>
  <r>
    <s v="Furniture"/>
    <s v="Furnishings"/>
    <x v="1366"/>
    <n v="14.135999999999999"/>
    <n v="2"/>
    <n v="0.6"/>
    <n v="-7.7747999999999999"/>
    <n v="2016"/>
    <n v="8"/>
  </r>
  <r>
    <s v="Furniture"/>
    <s v="Tables"/>
    <x v="1367"/>
    <n v="601.47"/>
    <n v="3"/>
    <n v="0.5"/>
    <n v="-300.73500000000001"/>
    <n v="2016"/>
    <n v="8"/>
  </r>
  <r>
    <s v="Technology"/>
    <s v="Phones"/>
    <x v="1239"/>
    <n v="79.099999999999994"/>
    <n v="2"/>
    <n v="0"/>
    <n v="39.549999999999997"/>
    <e v="#VALUE!"/>
    <e v="#VALUE!"/>
  </r>
  <r>
    <s v="Office Supplies"/>
    <s v="Binders"/>
    <x v="798"/>
    <n v="327.84"/>
    <n v="8"/>
    <n v="0"/>
    <n v="157.36320000000001"/>
    <e v="#VALUE!"/>
    <e v="#VALUE!"/>
  </r>
  <r>
    <s v="Office Supplies"/>
    <s v="Envelopes"/>
    <x v="232"/>
    <n v="180.96"/>
    <n v="2"/>
    <n v="0"/>
    <n v="81.432000000000002"/>
    <e v="#VALUE!"/>
    <e v="#VALUE!"/>
  </r>
  <r>
    <s v="Office Supplies"/>
    <s v="Binders"/>
    <x v="569"/>
    <n v="914.97"/>
    <n v="3"/>
    <n v="0"/>
    <n v="411.73649999999998"/>
    <e v="#VALUE!"/>
    <e v="#VALUE!"/>
  </r>
  <r>
    <s v="Technology"/>
    <s v="Phones"/>
    <x v="1368"/>
    <n v="587.97"/>
    <n v="3"/>
    <n v="0"/>
    <n v="158.75190000000001"/>
    <e v="#VALUE!"/>
    <e v="#VALUE!"/>
  </r>
  <r>
    <s v="Office Supplies"/>
    <s v="Storage"/>
    <x v="1227"/>
    <n v="530.34"/>
    <n v="2"/>
    <n v="0"/>
    <n v="95.461200000000005"/>
    <e v="#VALUE!"/>
    <e v="#VALUE!"/>
  </r>
  <r>
    <s v="Office Supplies"/>
    <s v="Paper"/>
    <x v="1369"/>
    <n v="14.94"/>
    <n v="3"/>
    <n v="0"/>
    <n v="7.3205999999999998"/>
    <e v="#VALUE!"/>
    <e v="#VALUE!"/>
  </r>
  <r>
    <s v="Office Supplies"/>
    <s v="Appliances"/>
    <x v="1291"/>
    <n v="121.94"/>
    <n v="2"/>
    <n v="0"/>
    <n v="35.3626"/>
    <e v="#VALUE!"/>
    <e v="#VALUE!"/>
  </r>
  <r>
    <s v="Office Supplies"/>
    <s v="Supplies"/>
    <x v="354"/>
    <n v="122.71"/>
    <n v="7"/>
    <n v="0"/>
    <n v="36.813000000000002"/>
    <e v="#VALUE!"/>
    <e v="#VALUE!"/>
  </r>
  <r>
    <s v="Office Supplies"/>
    <s v="Paper"/>
    <x v="33"/>
    <n v="14.94"/>
    <n v="3"/>
    <n v="0"/>
    <n v="7.0217999999999998"/>
    <n v="2016"/>
    <n v="4"/>
  </r>
  <r>
    <s v="Technology"/>
    <s v="Machines"/>
    <x v="1370"/>
    <n v="1349.85"/>
    <n v="3"/>
    <n v="0"/>
    <n v="364.45949999999999"/>
    <n v="2016"/>
    <n v="4"/>
  </r>
  <r>
    <s v="Furniture"/>
    <s v="Bookcases"/>
    <x v="1046"/>
    <n v="136.78399999999999"/>
    <n v="1"/>
    <n v="0.2"/>
    <n v="5.1294000000000004"/>
    <n v="2016"/>
    <n v="4"/>
  </r>
  <r>
    <s v="Furniture"/>
    <s v="Furnishings"/>
    <x v="677"/>
    <n v="61.12"/>
    <n v="4"/>
    <n v="0"/>
    <n v="20.780799999999999"/>
    <n v="2016"/>
    <n v="4"/>
  </r>
  <r>
    <s v="Office Supplies"/>
    <s v="Binders"/>
    <x v="1054"/>
    <n v="1.167"/>
    <n v="1"/>
    <n v="0.7"/>
    <n v="-0.85580000000000001"/>
    <e v="#VALUE!"/>
    <e v="#VALUE!"/>
  </r>
  <r>
    <s v="Office Supplies"/>
    <s v="Art"/>
    <x v="1371"/>
    <n v="16.989999999999998"/>
    <n v="1"/>
    <n v="0"/>
    <n v="4.9271000000000003"/>
    <n v="2016"/>
    <n v="4"/>
  </r>
  <r>
    <s v="Technology"/>
    <s v="Accessories"/>
    <x v="1372"/>
    <n v="24.672000000000001"/>
    <n v="3"/>
    <n v="0.2"/>
    <n v="0"/>
    <e v="#VALUE!"/>
    <e v="#VALUE!"/>
  </r>
  <r>
    <s v="Office Supplies"/>
    <s v="Labels"/>
    <x v="396"/>
    <n v="2.52"/>
    <n v="1"/>
    <n v="0.2"/>
    <n v="0.88200000000000001"/>
    <e v="#VALUE!"/>
    <e v="#VALUE!"/>
  </r>
  <r>
    <s v="Furniture"/>
    <s v="Tables"/>
    <x v="3"/>
    <n v="1218.7349999999999"/>
    <n v="5"/>
    <n v="0.3"/>
    <n v="-121.87350000000001"/>
    <e v="#VALUE!"/>
    <e v="#VALUE!"/>
  </r>
  <r>
    <s v="Office Supplies"/>
    <s v="Labels"/>
    <x v="1221"/>
    <n v="5.9039999999999999"/>
    <n v="2"/>
    <n v="0.2"/>
    <n v="1.9925999999999999"/>
    <e v="#VALUE!"/>
    <e v="#VALUE!"/>
  </r>
  <r>
    <s v="Office Supplies"/>
    <s v="Paper"/>
    <x v="782"/>
    <n v="15.696"/>
    <n v="3"/>
    <n v="0.2"/>
    <n v="5.1012000000000004"/>
    <e v="#VALUE!"/>
    <e v="#VALUE!"/>
  </r>
  <r>
    <s v="Furniture"/>
    <s v="Furnishings"/>
    <x v="534"/>
    <n v="6.0960000000000001"/>
    <n v="3"/>
    <n v="0.6"/>
    <n v="-3.9624000000000001"/>
    <e v="#VALUE!"/>
    <e v="#VALUE!"/>
  </r>
  <r>
    <s v="Furniture"/>
    <s v="Chairs"/>
    <x v="790"/>
    <n v="41.567999999999998"/>
    <n v="2"/>
    <n v="0.2"/>
    <n v="2.5979999999999999"/>
    <e v="#VALUE!"/>
    <e v="#VALUE!"/>
  </r>
  <r>
    <s v="Furniture"/>
    <s v="Chairs"/>
    <x v="371"/>
    <n v="230.28"/>
    <n v="3"/>
    <n v="0.2"/>
    <n v="23.027999999999999"/>
    <e v="#VALUE!"/>
    <e v="#VALUE!"/>
  </r>
  <r>
    <s v="Office Supplies"/>
    <s v="Binders"/>
    <x v="31"/>
    <n v="18.288"/>
    <n v="6"/>
    <n v="0.2"/>
    <n v="5.7149999999999999"/>
    <e v="#VALUE!"/>
    <e v="#VALUE!"/>
  </r>
  <r>
    <s v="Office Supplies"/>
    <s v="Labels"/>
    <x v="1373"/>
    <n v="5.78"/>
    <n v="2"/>
    <n v="0"/>
    <n v="2.7166000000000001"/>
    <n v="2017"/>
    <n v="1"/>
  </r>
  <r>
    <s v="Office Supplies"/>
    <s v="Binders"/>
    <x v="673"/>
    <n v="121.68"/>
    <n v="13"/>
    <n v="0.2"/>
    <n v="38.024999999999999"/>
    <n v="2017"/>
    <n v="1"/>
  </r>
  <r>
    <s v="Office Supplies"/>
    <s v="Art"/>
    <x v="382"/>
    <n v="4.17"/>
    <n v="3"/>
    <n v="0"/>
    <n v="1.0842000000000001"/>
    <e v="#VALUE!"/>
    <e v="#VALUE!"/>
  </r>
  <r>
    <s v="Technology"/>
    <s v="Phones"/>
    <x v="1011"/>
    <n v="67.040000000000006"/>
    <n v="4"/>
    <n v="0.2"/>
    <n v="6.7039999999999997"/>
    <e v="#VALUE!"/>
    <e v="#VALUE!"/>
  </r>
  <r>
    <s v="Office Supplies"/>
    <s v="Storage"/>
    <x v="254"/>
    <n v="37.32"/>
    <n v="3"/>
    <n v="0"/>
    <n v="10.4496"/>
    <e v="#VALUE!"/>
    <e v="#VALUE!"/>
  </r>
  <r>
    <s v="Office Supplies"/>
    <s v="Labels"/>
    <x v="925"/>
    <n v="18.45"/>
    <n v="5"/>
    <n v="0"/>
    <n v="8.6715"/>
    <e v="#VALUE!"/>
    <e v="#VALUE!"/>
  </r>
  <r>
    <s v="Office Supplies"/>
    <s v="Paper"/>
    <x v="1178"/>
    <n v="25.92"/>
    <n v="4"/>
    <n v="0"/>
    <n v="12.441599999999999"/>
    <n v="2014"/>
    <n v="3"/>
  </r>
  <r>
    <s v="Technology"/>
    <s v="Copiers"/>
    <x v="1374"/>
    <n v="11199.968000000001"/>
    <n v="4"/>
    <n v="0.2"/>
    <n v="3919.9888000000001"/>
    <e v="#VALUE!"/>
    <e v="#VALUE!"/>
  </r>
  <r>
    <s v="Technology"/>
    <s v="Phones"/>
    <x v="715"/>
    <n v="2399.6"/>
    <n v="8"/>
    <n v="0"/>
    <n v="647.89200000000005"/>
    <e v="#VALUE!"/>
    <e v="#VALUE!"/>
  </r>
  <r>
    <s v="Office Supplies"/>
    <s v="Envelopes"/>
    <x v="118"/>
    <n v="63.9"/>
    <n v="5"/>
    <n v="0"/>
    <n v="28.754999999999999"/>
    <e v="#VALUE!"/>
    <e v="#VALUE!"/>
  </r>
  <r>
    <s v="Technology"/>
    <s v="Phones"/>
    <x v="509"/>
    <n v="52.99"/>
    <n v="1"/>
    <n v="0"/>
    <n v="0.52990000000000004"/>
    <e v="#VALUE!"/>
    <e v="#VALUE!"/>
  </r>
  <r>
    <s v="Technology"/>
    <s v="Accessories"/>
    <x v="453"/>
    <n v="60.863999999999997"/>
    <n v="4"/>
    <n v="0.2"/>
    <n v="9.1295999999999999"/>
    <e v="#VALUE!"/>
    <e v="#VALUE!"/>
  </r>
  <r>
    <s v="Technology"/>
    <s v="Machines"/>
    <x v="1375"/>
    <n v="652.995"/>
    <n v="7"/>
    <n v="0.7"/>
    <n v="-935.95950000000005"/>
    <e v="#VALUE!"/>
    <e v="#VALUE!"/>
  </r>
  <r>
    <s v="Office Supplies"/>
    <s v="Binders"/>
    <x v="1376"/>
    <n v="11.22"/>
    <n v="10"/>
    <n v="0.7"/>
    <n v="-7.48"/>
    <e v="#VALUE!"/>
    <e v="#VALUE!"/>
  </r>
  <r>
    <s v="Office Supplies"/>
    <s v="Paper"/>
    <x v="1214"/>
    <n v="14.94"/>
    <n v="3"/>
    <n v="0"/>
    <n v="7.0217999999999998"/>
    <n v="2015"/>
    <n v="10"/>
  </r>
  <r>
    <s v="Furniture"/>
    <s v="Furnishings"/>
    <x v="884"/>
    <n v="39.96"/>
    <n v="2"/>
    <n v="0"/>
    <n v="17.1828"/>
    <e v="#VALUE!"/>
    <e v="#VALUE!"/>
  </r>
  <r>
    <s v="Furniture"/>
    <s v="Chairs"/>
    <x v="1377"/>
    <n v="42.624000000000002"/>
    <n v="2"/>
    <n v="0.2"/>
    <n v="4.2624000000000004"/>
    <e v="#VALUE!"/>
    <e v="#VALUE!"/>
  </r>
  <r>
    <s v="Furniture"/>
    <s v="Chairs"/>
    <x v="158"/>
    <n v="220.96"/>
    <n v="1"/>
    <n v="0.2"/>
    <n v="24.858000000000001"/>
    <e v="#VALUE!"/>
    <e v="#VALUE!"/>
  </r>
  <r>
    <s v="Furniture"/>
    <s v="Furnishings"/>
    <x v="1378"/>
    <n v="4.9279999999999999"/>
    <n v="2"/>
    <n v="0.2"/>
    <n v="0.73919999999999997"/>
    <n v="2015"/>
    <n v="5"/>
  </r>
  <r>
    <s v="Office Supplies"/>
    <s v="Binders"/>
    <x v="544"/>
    <n v="7.23"/>
    <n v="5"/>
    <n v="0.7"/>
    <n v="-5.7839999999999998"/>
    <n v="2015"/>
    <n v="5"/>
  </r>
  <r>
    <s v="Office Supplies"/>
    <s v="Storage"/>
    <x v="764"/>
    <n v="323.10000000000002"/>
    <n v="2"/>
    <n v="0"/>
    <n v="61.389000000000003"/>
    <e v="#VALUE!"/>
    <e v="#VALUE!"/>
  </r>
  <r>
    <s v="Office Supplies"/>
    <s v="Paper"/>
    <x v="1379"/>
    <n v="19.04"/>
    <n v="4"/>
    <n v="0"/>
    <n v="9.3295999999999992"/>
    <n v="2017"/>
    <n v="12"/>
  </r>
  <r>
    <s v="Office Supplies"/>
    <s v="Binders"/>
    <x v="520"/>
    <n v="13.128"/>
    <n v="3"/>
    <n v="0.2"/>
    <n v="4.2666000000000004"/>
    <n v="2017"/>
    <n v="12"/>
  </r>
  <r>
    <s v="Office Supplies"/>
    <s v="Art"/>
    <x v="1380"/>
    <n v="64.14"/>
    <n v="3"/>
    <n v="0"/>
    <n v="16.676400000000001"/>
    <n v="2017"/>
    <n v="12"/>
  </r>
  <r>
    <s v="Furniture"/>
    <s v="Chairs"/>
    <x v="468"/>
    <n v="858.24"/>
    <n v="4"/>
    <n v="0.1"/>
    <n v="143.04"/>
    <n v="2017"/>
    <n v="12"/>
  </r>
  <r>
    <s v="Technology"/>
    <s v="Accessories"/>
    <x v="701"/>
    <n v="29.99"/>
    <n v="1"/>
    <n v="0"/>
    <n v="2.9990000000000001"/>
    <e v="#VALUE!"/>
    <e v="#VALUE!"/>
  </r>
  <r>
    <s v="Office Supplies"/>
    <s v="Paper"/>
    <x v="961"/>
    <n v="186.048"/>
    <n v="6"/>
    <n v="0.2"/>
    <n v="67.442400000000006"/>
    <e v="#VALUE!"/>
    <e v="#VALUE!"/>
  </r>
  <r>
    <s v="Technology"/>
    <s v="Phones"/>
    <x v="521"/>
    <n v="36.792000000000002"/>
    <n v="1"/>
    <n v="0.2"/>
    <n v="4.1391"/>
    <e v="#VALUE!"/>
    <e v="#VALUE!"/>
  </r>
  <r>
    <s v="Furniture"/>
    <s v="Furnishings"/>
    <x v="397"/>
    <n v="18.623999999999999"/>
    <n v="8"/>
    <n v="0.2"/>
    <n v="6.2855999999999996"/>
    <e v="#VALUE!"/>
    <e v="#VALUE!"/>
  </r>
  <r>
    <s v="Furniture"/>
    <s v="Furnishings"/>
    <x v="1381"/>
    <n v="57.69"/>
    <n v="3"/>
    <n v="0"/>
    <n v="23.652899999999999"/>
    <n v="2014"/>
    <n v="7"/>
  </r>
  <r>
    <s v="Office Supplies"/>
    <s v="Binders"/>
    <x v="1382"/>
    <n v="42.81"/>
    <n v="3"/>
    <n v="0"/>
    <n v="20.120699999999999"/>
    <n v="2014"/>
    <n v="7"/>
  </r>
  <r>
    <s v="Office Supplies"/>
    <s v="Paper"/>
    <x v="1383"/>
    <n v="12.96"/>
    <n v="2"/>
    <n v="0"/>
    <n v="6.2207999999999997"/>
    <n v="2014"/>
    <n v="7"/>
  </r>
  <r>
    <s v="Furniture"/>
    <s v="Furnishings"/>
    <x v="1354"/>
    <n v="821.88"/>
    <n v="6"/>
    <n v="0"/>
    <n v="213.68879999999999"/>
    <n v="2014"/>
    <n v="7"/>
  </r>
  <r>
    <s v="Technology"/>
    <s v="Phones"/>
    <x v="140"/>
    <n v="104.85"/>
    <n v="3"/>
    <n v="0"/>
    <n v="28.3095"/>
    <n v="2014"/>
    <n v="7"/>
  </r>
  <r>
    <s v="Furniture"/>
    <s v="Bookcases"/>
    <x v="892"/>
    <n v="424.95749999999998"/>
    <n v="5"/>
    <n v="0.15"/>
    <n v="19.998000000000001"/>
    <e v="#VALUE!"/>
    <e v="#VALUE!"/>
  </r>
  <r>
    <s v="Office Supplies"/>
    <s v="Binders"/>
    <x v="307"/>
    <n v="10.776"/>
    <n v="3"/>
    <n v="0.2"/>
    <n v="3.5022000000000002"/>
    <e v="#VALUE!"/>
    <e v="#VALUE!"/>
  </r>
  <r>
    <s v="Office Supplies"/>
    <s v="Binders"/>
    <x v="696"/>
    <n v="11.784000000000001"/>
    <n v="3"/>
    <n v="0.2"/>
    <n v="4.2717000000000001"/>
    <e v="#VALUE!"/>
    <e v="#VALUE!"/>
  </r>
  <r>
    <s v="Office Supplies"/>
    <s v="Paper"/>
    <x v="1384"/>
    <n v="164.88"/>
    <n v="3"/>
    <n v="0"/>
    <n v="80.791200000000003"/>
    <e v="#VALUE!"/>
    <e v="#VALUE!"/>
  </r>
  <r>
    <s v="Furniture"/>
    <s v="Bookcases"/>
    <x v="1385"/>
    <n v="1292.94"/>
    <n v="3"/>
    <n v="0"/>
    <n v="77.576400000000007"/>
    <e v="#VALUE!"/>
    <e v="#VALUE!"/>
  </r>
  <r>
    <s v="Office Supplies"/>
    <s v="Binders"/>
    <x v="1386"/>
    <n v="25.584"/>
    <n v="2"/>
    <n v="0.2"/>
    <n v="8.9543999999999997"/>
    <e v="#VALUE!"/>
    <e v="#VALUE!"/>
  </r>
  <r>
    <s v="Office Supplies"/>
    <s v="Storage"/>
    <x v="533"/>
    <n v="261.74"/>
    <n v="2"/>
    <n v="0"/>
    <n v="65.435000000000002"/>
    <e v="#VALUE!"/>
    <e v="#VALUE!"/>
  </r>
  <r>
    <s v="Office Supplies"/>
    <s v="Labels"/>
    <x v="781"/>
    <n v="14.4"/>
    <n v="5"/>
    <n v="0"/>
    <n v="7.056"/>
    <e v="#VALUE!"/>
    <e v="#VALUE!"/>
  </r>
  <r>
    <s v="Office Supplies"/>
    <s v="Envelopes"/>
    <x v="136"/>
    <n v="10.86"/>
    <n v="3"/>
    <n v="0"/>
    <n v="5.1041999999999996"/>
    <e v="#VALUE!"/>
    <e v="#VALUE!"/>
  </r>
  <r>
    <s v="Furniture"/>
    <s v="Chairs"/>
    <x v="158"/>
    <n v="883.84"/>
    <n v="4"/>
    <n v="0.2"/>
    <n v="99.432000000000002"/>
    <e v="#VALUE!"/>
    <e v="#VALUE!"/>
  </r>
  <r>
    <s v="Technology"/>
    <s v="Phones"/>
    <x v="1387"/>
    <n v="1979.89"/>
    <n v="11"/>
    <n v="0"/>
    <n v="494.97250000000003"/>
    <e v="#VALUE!"/>
    <e v="#VALUE!"/>
  </r>
  <r>
    <s v="Office Supplies"/>
    <s v="Envelopes"/>
    <x v="882"/>
    <n v="79.959999999999994"/>
    <n v="2"/>
    <n v="0"/>
    <n v="35.981999999999999"/>
    <e v="#VALUE!"/>
    <e v="#VALUE!"/>
  </r>
  <r>
    <s v="Office Supplies"/>
    <s v="Binders"/>
    <x v="237"/>
    <n v="8.76"/>
    <n v="2"/>
    <n v="0"/>
    <n v="4.2047999999999996"/>
    <e v="#VALUE!"/>
    <e v="#VALUE!"/>
  </r>
  <r>
    <s v="Office Supplies"/>
    <s v="Labels"/>
    <x v="639"/>
    <n v="3.984"/>
    <n v="1"/>
    <n v="0.2"/>
    <n v="1.2948"/>
    <n v="2016"/>
    <n v="1"/>
  </r>
  <r>
    <s v="Furniture"/>
    <s v="Tables"/>
    <x v="121"/>
    <n v="370.62"/>
    <n v="3"/>
    <n v="0.4"/>
    <n v="-142.071"/>
    <n v="2016"/>
    <n v="1"/>
  </r>
  <r>
    <s v="Office Supplies"/>
    <s v="Binders"/>
    <x v="1188"/>
    <n v="2.742"/>
    <n v="2"/>
    <n v="0.7"/>
    <n v="-2.0108000000000001"/>
    <n v="2016"/>
    <n v="1"/>
  </r>
  <r>
    <s v="Technology"/>
    <s v="Accessories"/>
    <x v="463"/>
    <n v="79.512"/>
    <n v="3"/>
    <n v="0.2"/>
    <n v="20.8719"/>
    <n v="2016"/>
    <n v="1"/>
  </r>
  <r>
    <s v="Office Supplies"/>
    <s v="Paper"/>
    <x v="33"/>
    <n v="28.352"/>
    <n v="1"/>
    <n v="0.2"/>
    <n v="9.5687999999999995"/>
    <n v="2016"/>
    <n v="1"/>
  </r>
  <r>
    <s v="Furniture"/>
    <s v="Chairs"/>
    <x v="23"/>
    <n v="40.783999999999999"/>
    <n v="1"/>
    <n v="0.2"/>
    <n v="4.5881999999999996"/>
    <e v="#VALUE!"/>
    <e v="#VALUE!"/>
  </r>
  <r>
    <s v="Office Supplies"/>
    <s v="Appliances"/>
    <x v="1261"/>
    <n v="105.96"/>
    <n v="4"/>
    <n v="0"/>
    <n v="29.668800000000001"/>
    <e v="#VALUE!"/>
    <e v="#VALUE!"/>
  </r>
  <r>
    <s v="Office Supplies"/>
    <s v="Paper"/>
    <x v="163"/>
    <n v="166.44"/>
    <n v="3"/>
    <n v="0"/>
    <n v="79.891199999999998"/>
    <n v="2014"/>
    <n v="9"/>
  </r>
  <r>
    <s v="Furniture"/>
    <s v="Chairs"/>
    <x v="1388"/>
    <n v="785.88"/>
    <n v="6"/>
    <n v="0"/>
    <n v="212.1876"/>
    <n v="2014"/>
    <n v="9"/>
  </r>
  <r>
    <s v="Office Supplies"/>
    <s v="Paper"/>
    <x v="1389"/>
    <n v="26.2"/>
    <n v="2"/>
    <n v="0"/>
    <n v="12.837999999999999"/>
    <n v="2014"/>
    <n v="9"/>
  </r>
  <r>
    <s v="Office Supplies"/>
    <s v="Storage"/>
    <x v="1227"/>
    <n v="1325.85"/>
    <n v="5"/>
    <n v="0"/>
    <n v="238.65299999999999"/>
    <n v="2014"/>
    <n v="9"/>
  </r>
  <r>
    <s v="Office Supplies"/>
    <s v="Paper"/>
    <x v="1228"/>
    <n v="166.44"/>
    <n v="3"/>
    <n v="0"/>
    <n v="79.891199999999998"/>
    <n v="2017"/>
    <n v="3"/>
  </r>
  <r>
    <s v="Office Supplies"/>
    <s v="Art"/>
    <x v="901"/>
    <n v="8.76"/>
    <n v="5"/>
    <n v="0.2"/>
    <n v="0.76649999999999996"/>
    <e v="#VALUE!"/>
    <e v="#VALUE!"/>
  </r>
  <r>
    <s v="Office Supplies"/>
    <s v="Appliances"/>
    <x v="1294"/>
    <n v="43.584000000000003"/>
    <n v="1"/>
    <n v="0.2"/>
    <n v="4.3583999999999996"/>
    <e v="#VALUE!"/>
    <e v="#VALUE!"/>
  </r>
  <r>
    <s v="Office Supplies"/>
    <s v="Binders"/>
    <x v="1075"/>
    <n v="11.087999999999999"/>
    <n v="7"/>
    <n v="0.7"/>
    <n v="-8.1311999999999998"/>
    <e v="#VALUE!"/>
    <e v="#VALUE!"/>
  </r>
  <r>
    <s v="Office Supplies"/>
    <s v="Binders"/>
    <x v="734"/>
    <n v="25.164000000000001"/>
    <n v="2"/>
    <n v="0.7"/>
    <n v="-16.776"/>
    <e v="#VALUE!"/>
    <e v="#VALUE!"/>
  </r>
  <r>
    <s v="Office Supplies"/>
    <s v="Binders"/>
    <x v="614"/>
    <n v="14.4"/>
    <n v="5"/>
    <n v="0"/>
    <n v="7.056"/>
    <e v="#VALUE!"/>
    <e v="#VALUE!"/>
  </r>
  <r>
    <s v="Technology"/>
    <s v="Accessories"/>
    <x v="695"/>
    <n v="619.95000000000005"/>
    <n v="5"/>
    <n v="0"/>
    <n v="111.59099999999999"/>
    <e v="#VALUE!"/>
    <e v="#VALUE!"/>
  </r>
  <r>
    <s v="Office Supplies"/>
    <s v="Binders"/>
    <x v="1390"/>
    <n v="89.52"/>
    <n v="4"/>
    <n v="0"/>
    <n v="42.074399999999997"/>
    <e v="#VALUE!"/>
    <e v="#VALUE!"/>
  </r>
  <r>
    <s v="Technology"/>
    <s v="Machines"/>
    <x v="1391"/>
    <n v="350.97300000000001"/>
    <n v="3"/>
    <n v="0.1"/>
    <n v="152.0883"/>
    <e v="#VALUE!"/>
    <e v="#VALUE!"/>
  </r>
  <r>
    <s v="Technology"/>
    <s v="Phones"/>
    <x v="1392"/>
    <n v="164.99"/>
    <n v="1"/>
    <n v="0"/>
    <n v="49.497"/>
    <e v="#VALUE!"/>
    <e v="#VALUE!"/>
  </r>
  <r>
    <s v="Office Supplies"/>
    <s v="Binders"/>
    <x v="1297"/>
    <n v="312.55200000000002"/>
    <n v="9"/>
    <n v="0.2"/>
    <n v="101.57940000000001"/>
    <e v="#VALUE!"/>
    <e v="#VALUE!"/>
  </r>
  <r>
    <s v="Office Supplies"/>
    <s v="Envelopes"/>
    <x v="882"/>
    <n v="95.951999999999998"/>
    <n v="3"/>
    <n v="0.2"/>
    <n v="29.984999999999999"/>
    <n v="2016"/>
    <n v="6"/>
  </r>
  <r>
    <s v="Office Supplies"/>
    <s v="Binders"/>
    <x v="874"/>
    <n v="3.2040000000000002"/>
    <n v="2"/>
    <n v="0.7"/>
    <n v="-2.4563999999999999"/>
    <n v="2016"/>
    <n v="6"/>
  </r>
  <r>
    <s v="Office Supplies"/>
    <s v="Binders"/>
    <x v="1393"/>
    <n v="3.98"/>
    <n v="5"/>
    <n v="0.8"/>
    <n v="-6.5670000000000002"/>
    <n v="2016"/>
    <n v="4"/>
  </r>
  <r>
    <s v="Office Supplies"/>
    <s v="Paper"/>
    <x v="1394"/>
    <n v="15.7"/>
    <n v="5"/>
    <n v="0"/>
    <n v="7.0650000000000004"/>
    <n v="2015"/>
    <n v="12"/>
  </r>
  <r>
    <s v="Office Supplies"/>
    <s v="Art"/>
    <x v="1184"/>
    <n v="5.2480000000000002"/>
    <n v="4"/>
    <n v="0.2"/>
    <n v="1.64"/>
    <e v="#VALUE!"/>
    <e v="#VALUE!"/>
  </r>
  <r>
    <s v="Office Supplies"/>
    <s v="Binders"/>
    <x v="305"/>
    <n v="5.3460000000000001"/>
    <n v="3"/>
    <n v="0.7"/>
    <n v="-4.4550000000000001"/>
    <n v="2017"/>
    <n v="4"/>
  </r>
  <r>
    <s v="Office Supplies"/>
    <s v="Paper"/>
    <x v="1395"/>
    <n v="15.48"/>
    <n v="3"/>
    <n v="0.2"/>
    <n v="5.6115000000000004"/>
    <e v="#VALUE!"/>
    <e v="#VALUE!"/>
  </r>
  <r>
    <s v="Technology"/>
    <s v="Phones"/>
    <x v="1396"/>
    <n v="108.57599999999999"/>
    <n v="3"/>
    <n v="0.2"/>
    <n v="8.1432000000000002"/>
    <e v="#VALUE!"/>
    <e v="#VALUE!"/>
  </r>
  <r>
    <s v="Furniture"/>
    <s v="Furnishings"/>
    <x v="504"/>
    <n v="109.9"/>
    <n v="5"/>
    <n v="0"/>
    <n v="37.366"/>
    <e v="#VALUE!"/>
    <e v="#VALUE!"/>
  </r>
  <r>
    <s v="Furniture"/>
    <s v="Furnishings"/>
    <x v="1381"/>
    <n v="15.384"/>
    <n v="1"/>
    <n v="0.2"/>
    <n v="4.0382999999999996"/>
    <e v="#VALUE!"/>
    <e v="#VALUE!"/>
  </r>
  <r>
    <s v="Office Supplies"/>
    <s v="Paper"/>
    <x v="423"/>
    <n v="30.352"/>
    <n v="2"/>
    <n v="0.2"/>
    <n v="10.623200000000001"/>
    <n v="2016"/>
    <n v="7"/>
  </r>
  <r>
    <s v="Technology"/>
    <s v="Machines"/>
    <x v="1397"/>
    <n v="821.3"/>
    <n v="4"/>
    <n v="0.5"/>
    <n v="-16.425999999999998"/>
    <e v="#VALUE!"/>
    <e v="#VALUE!"/>
  </r>
  <r>
    <s v="Technology"/>
    <s v="Machines"/>
    <x v="1398"/>
    <n v="22638.48"/>
    <n v="6"/>
    <n v="0.5"/>
    <n v="-1811.0784000000001"/>
    <e v="#VALUE!"/>
    <e v="#VALUE!"/>
  </r>
  <r>
    <s v="Office Supplies"/>
    <s v="Paper"/>
    <x v="129"/>
    <n v="21.376000000000001"/>
    <n v="4"/>
    <n v="0.2"/>
    <n v="7.4816000000000003"/>
    <e v="#VALUE!"/>
    <e v="#VALUE!"/>
  </r>
  <r>
    <s v="Office Supplies"/>
    <s v="Art"/>
    <x v="1399"/>
    <n v="8.016"/>
    <n v="3"/>
    <n v="0.2"/>
    <n v="1.002"/>
    <e v="#VALUE!"/>
    <e v="#VALUE!"/>
  </r>
  <r>
    <s v="Furniture"/>
    <s v="Furnishings"/>
    <x v="1381"/>
    <n v="30.768000000000001"/>
    <n v="2"/>
    <n v="0.2"/>
    <n v="8.0765999999999991"/>
    <e v="#VALUE!"/>
    <e v="#VALUE!"/>
  </r>
  <r>
    <s v="Office Supplies"/>
    <s v="Fasteners"/>
    <x v="128"/>
    <n v="18.936"/>
    <n v="3"/>
    <n v="0.2"/>
    <n v="5.9175000000000004"/>
    <e v="#VALUE!"/>
    <e v="#VALUE!"/>
  </r>
  <r>
    <s v="Furniture"/>
    <s v="Furnishings"/>
    <x v="1142"/>
    <n v="122.352"/>
    <n v="3"/>
    <n v="0.2"/>
    <n v="15.294"/>
    <e v="#VALUE!"/>
    <e v="#VALUE!"/>
  </r>
  <r>
    <s v="Office Supplies"/>
    <s v="Paper"/>
    <x v="1400"/>
    <n v="116.28"/>
    <n v="3"/>
    <n v="0"/>
    <n v="56.977200000000003"/>
    <e v="#VALUE!"/>
    <e v="#VALUE!"/>
  </r>
  <r>
    <s v="Technology"/>
    <s v="Accessories"/>
    <x v="177"/>
    <n v="132.6"/>
    <n v="6"/>
    <n v="0"/>
    <n v="17.238"/>
    <n v="2017"/>
    <n v="11"/>
  </r>
  <r>
    <s v="Office Supplies"/>
    <s v="Supplies"/>
    <x v="1048"/>
    <n v="16.68"/>
    <n v="2"/>
    <n v="0"/>
    <n v="4.3368000000000002"/>
    <e v="#VALUE!"/>
    <e v="#VALUE!"/>
  </r>
  <r>
    <s v="Office Supplies"/>
    <s v="Paper"/>
    <x v="1401"/>
    <n v="19.440000000000001"/>
    <n v="3"/>
    <n v="0"/>
    <n v="9.3312000000000008"/>
    <e v="#VALUE!"/>
    <e v="#VALUE!"/>
  </r>
  <r>
    <s v="Office Supplies"/>
    <s v="Paper"/>
    <x v="1402"/>
    <n v="192.16"/>
    <n v="4"/>
    <n v="0"/>
    <n v="92.236800000000002"/>
    <e v="#VALUE!"/>
    <e v="#VALUE!"/>
  </r>
  <r>
    <s v="Furniture"/>
    <s v="Furnishings"/>
    <x v="1403"/>
    <n v="227.36"/>
    <n v="7"/>
    <n v="0"/>
    <n v="81.849599999999995"/>
    <e v="#VALUE!"/>
    <e v="#VALUE!"/>
  </r>
  <r>
    <s v="Technology"/>
    <s v="Machines"/>
    <x v="1138"/>
    <n v="1919.9760000000001"/>
    <n v="3"/>
    <n v="0.2"/>
    <n v="215.9973"/>
    <e v="#VALUE!"/>
    <e v="#VALUE!"/>
  </r>
  <r>
    <s v="Office Supplies"/>
    <s v="Binders"/>
    <x v="410"/>
    <n v="12.827999999999999"/>
    <n v="2"/>
    <n v="0.7"/>
    <n v="-8.9795999999999996"/>
    <n v="2015"/>
    <n v="11"/>
  </r>
  <r>
    <s v="Furniture"/>
    <s v="Furnishings"/>
    <x v="613"/>
    <n v="45.887999999999998"/>
    <n v="4"/>
    <n v="0.2"/>
    <n v="9.1776"/>
    <n v="2017"/>
    <n v="9"/>
  </r>
  <r>
    <s v="Office Supplies"/>
    <s v="Art"/>
    <x v="159"/>
    <n v="60.12"/>
    <n v="9"/>
    <n v="0"/>
    <n v="22.244399999999999"/>
    <e v="#VALUE!"/>
    <e v="#VALUE!"/>
  </r>
  <r>
    <s v="Technology"/>
    <s v="Phones"/>
    <x v="1404"/>
    <n v="302.37599999999998"/>
    <n v="3"/>
    <n v="0.2"/>
    <n v="37.796999999999997"/>
    <e v="#VALUE!"/>
    <e v="#VALUE!"/>
  </r>
  <r>
    <s v="Office Supplies"/>
    <s v="Art"/>
    <x v="1050"/>
    <n v="13.9"/>
    <n v="5"/>
    <n v="0"/>
    <n v="5.56"/>
    <n v="2015"/>
    <n v="1"/>
  </r>
  <r>
    <s v="Technology"/>
    <s v="Phones"/>
    <x v="1405"/>
    <n v="129.97999999999999"/>
    <n v="2"/>
    <n v="0"/>
    <n v="62.3904"/>
    <n v="2014"/>
    <n v="4"/>
  </r>
  <r>
    <s v="Technology"/>
    <s v="Accessories"/>
    <x v="357"/>
    <n v="71.98"/>
    <n v="2"/>
    <n v="0"/>
    <n v="15.1158"/>
    <e v="#VALUE!"/>
    <e v="#VALUE!"/>
  </r>
  <r>
    <s v="Technology"/>
    <s v="Phones"/>
    <x v="1406"/>
    <n v="377.97"/>
    <n v="3"/>
    <n v="0"/>
    <n v="109.6113"/>
    <n v="2014"/>
    <n v="7"/>
  </r>
  <r>
    <s v="Office Supplies"/>
    <s v="Storage"/>
    <x v="817"/>
    <n v="124.36"/>
    <n v="2"/>
    <n v="0"/>
    <n v="33.577199999999998"/>
    <e v="#VALUE!"/>
    <e v="#VALUE!"/>
  </r>
  <r>
    <s v="Furniture"/>
    <s v="Furnishings"/>
    <x v="560"/>
    <n v="23.975999999999999"/>
    <n v="3"/>
    <n v="0.6"/>
    <n v="-14.3856"/>
    <n v="2014"/>
    <n v="6"/>
  </r>
  <r>
    <s v="Office Supplies"/>
    <s v="Fasteners"/>
    <x v="204"/>
    <n v="8.3759999999999994"/>
    <n v="3"/>
    <n v="0.2"/>
    <n v="2.7222"/>
    <n v="2014"/>
    <n v="4"/>
  </r>
  <r>
    <s v="Office Supplies"/>
    <s v="Appliances"/>
    <x v="930"/>
    <n v="58.24"/>
    <n v="5"/>
    <n v="0.2"/>
    <n v="5.0960000000000001"/>
    <n v="2014"/>
    <n v="4"/>
  </r>
  <r>
    <s v="Office Supplies"/>
    <s v="Storage"/>
    <x v="719"/>
    <n v="81.2"/>
    <n v="5"/>
    <n v="0"/>
    <n v="12.18"/>
    <e v="#VALUE!"/>
    <e v="#VALUE!"/>
  </r>
  <r>
    <s v="Office Supplies"/>
    <s v="Labels"/>
    <x v="264"/>
    <n v="14.45"/>
    <n v="5"/>
    <n v="0"/>
    <n v="6.7915000000000001"/>
    <n v="2014"/>
    <n v="4"/>
  </r>
  <r>
    <s v="Office Supplies"/>
    <s v="Binders"/>
    <x v="972"/>
    <n v="95.647999999999996"/>
    <n v="2"/>
    <n v="0.2"/>
    <n v="31.085599999999999"/>
    <n v="2014"/>
    <n v="4"/>
  </r>
  <r>
    <s v="Technology"/>
    <s v="Phones"/>
    <x v="1196"/>
    <n v="359.97"/>
    <n v="5"/>
    <n v="0.4"/>
    <n v="-71.994"/>
    <n v="2017"/>
    <n v="7"/>
  </r>
  <r>
    <s v="Furniture"/>
    <s v="Tables"/>
    <x v="1327"/>
    <n v="350.35199999999998"/>
    <n v="4"/>
    <n v="0.4"/>
    <n v="-140.14080000000001"/>
    <n v="2017"/>
    <n v="7"/>
  </r>
  <r>
    <s v="Office Supplies"/>
    <s v="Binders"/>
    <x v="520"/>
    <n v="1.641"/>
    <n v="1"/>
    <n v="0.7"/>
    <n v="-1.3128"/>
    <e v="#VALUE!"/>
    <e v="#VALUE!"/>
  </r>
  <r>
    <s v="Technology"/>
    <s v="Phones"/>
    <x v="1319"/>
    <n v="629.95799999999997"/>
    <n v="7"/>
    <n v="0.4"/>
    <n v="94.493700000000004"/>
    <e v="#VALUE!"/>
    <e v="#VALUE!"/>
  </r>
  <r>
    <s v="Office Supplies"/>
    <s v="Art"/>
    <x v="148"/>
    <n v="6.63"/>
    <n v="3"/>
    <n v="0"/>
    <n v="1.7901"/>
    <e v="#VALUE!"/>
    <e v="#VALUE!"/>
  </r>
  <r>
    <s v="Technology"/>
    <s v="Accessories"/>
    <x v="651"/>
    <n v="799.96"/>
    <n v="4"/>
    <n v="0"/>
    <n v="343.9828"/>
    <e v="#VALUE!"/>
    <e v="#VALUE!"/>
  </r>
  <r>
    <s v="Furniture"/>
    <s v="Furnishings"/>
    <x v="217"/>
    <n v="107.53"/>
    <n v="1"/>
    <n v="0"/>
    <n v="21.506"/>
    <e v="#VALUE!"/>
    <e v="#VALUE!"/>
  </r>
  <r>
    <s v="Technology"/>
    <s v="Phones"/>
    <x v="687"/>
    <n v="73.98"/>
    <n v="2"/>
    <n v="0"/>
    <n v="19.974599999999999"/>
    <n v="2014"/>
    <n v="2"/>
  </r>
  <r>
    <s v="Office Supplies"/>
    <s v="Art"/>
    <x v="794"/>
    <n v="5.58"/>
    <n v="1"/>
    <n v="0"/>
    <n v="2.1762000000000001"/>
    <n v="2014"/>
    <n v="2"/>
  </r>
  <r>
    <s v="Office Supplies"/>
    <s v="Paper"/>
    <x v="33"/>
    <n v="49.12"/>
    <n v="4"/>
    <n v="0"/>
    <n v="23.086400000000001"/>
    <e v="#VALUE!"/>
    <e v="#VALUE!"/>
  </r>
  <r>
    <s v="Technology"/>
    <s v="Phones"/>
    <x v="1407"/>
    <n v="377.97"/>
    <n v="3"/>
    <n v="0"/>
    <n v="94.492500000000007"/>
    <e v="#VALUE!"/>
    <e v="#VALUE!"/>
  </r>
  <r>
    <s v="Office Supplies"/>
    <s v="Paper"/>
    <x v="670"/>
    <n v="42.28"/>
    <n v="7"/>
    <n v="0"/>
    <n v="19.871600000000001"/>
    <e v="#VALUE!"/>
    <e v="#VALUE!"/>
  </r>
  <r>
    <s v="Furniture"/>
    <s v="Bookcases"/>
    <x v="892"/>
    <n v="299.97000000000003"/>
    <n v="3"/>
    <n v="0"/>
    <n v="56.994300000000003"/>
    <e v="#VALUE!"/>
    <e v="#VALUE!"/>
  </r>
  <r>
    <s v="Technology"/>
    <s v="Phones"/>
    <x v="813"/>
    <n v="89.98"/>
    <n v="2"/>
    <n v="0"/>
    <n v="43.190399999999997"/>
    <e v="#VALUE!"/>
    <e v="#VALUE!"/>
  </r>
  <r>
    <s v="Office Supplies"/>
    <s v="Supplies"/>
    <x v="1408"/>
    <n v="477.24"/>
    <n v="4"/>
    <n v="0"/>
    <n v="9.5448000000000004"/>
    <e v="#VALUE!"/>
    <e v="#VALUE!"/>
  </r>
  <r>
    <s v="Technology"/>
    <s v="Accessories"/>
    <x v="1409"/>
    <n v="25.98"/>
    <n v="2"/>
    <n v="0"/>
    <n v="1.5588"/>
    <e v="#VALUE!"/>
    <e v="#VALUE!"/>
  </r>
  <r>
    <s v="Office Supplies"/>
    <s v="Envelopes"/>
    <x v="153"/>
    <n v="46.72"/>
    <n v="5"/>
    <n v="0.2"/>
    <n v="17.52"/>
    <e v="#VALUE!"/>
    <e v="#VALUE!"/>
  </r>
  <r>
    <s v="Furniture"/>
    <s v="Furnishings"/>
    <x v="1366"/>
    <n v="35.340000000000003"/>
    <n v="2"/>
    <n v="0"/>
    <n v="13.4292"/>
    <n v="2014"/>
    <n v="4"/>
  </r>
  <r>
    <s v="Furniture"/>
    <s v="Furnishings"/>
    <x v="592"/>
    <n v="257.64"/>
    <n v="6"/>
    <n v="0"/>
    <n v="100.4796"/>
    <e v="#VALUE!"/>
    <e v="#VALUE!"/>
  </r>
  <r>
    <s v="Technology"/>
    <s v="Phones"/>
    <x v="66"/>
    <n v="125.976"/>
    <n v="3"/>
    <n v="0.2"/>
    <n v="47.241"/>
    <e v="#VALUE!"/>
    <e v="#VALUE!"/>
  </r>
  <r>
    <s v="Technology"/>
    <s v="Accessories"/>
    <x v="409"/>
    <n v="79.992000000000004"/>
    <n v="1"/>
    <n v="0.2"/>
    <n v="21.997800000000002"/>
    <n v="2017"/>
    <n v="7"/>
  </r>
  <r>
    <s v="Furniture"/>
    <s v="Tables"/>
    <x v="601"/>
    <n v="700.05600000000004"/>
    <n v="3"/>
    <n v="0.3"/>
    <n v="-130.0104"/>
    <n v="2014"/>
    <n v="12"/>
  </r>
  <r>
    <s v="Technology"/>
    <s v="Accessories"/>
    <x v="1410"/>
    <n v="27.167999999999999"/>
    <n v="4"/>
    <n v="0.2"/>
    <n v="-1.3584000000000001"/>
    <e v="#VALUE!"/>
    <e v="#VALUE!"/>
  </r>
  <r>
    <s v="Office Supplies"/>
    <s v="Binders"/>
    <x v="1302"/>
    <n v="8.2260000000000009"/>
    <n v="3"/>
    <n v="0.7"/>
    <n v="-6.0324"/>
    <n v="2015"/>
    <n v="4"/>
  </r>
  <r>
    <s v="Furniture"/>
    <s v="Chairs"/>
    <x v="1411"/>
    <n v="585.55200000000002"/>
    <n v="3"/>
    <n v="0.2"/>
    <n v="73.194000000000003"/>
    <n v="2014"/>
    <n v="8"/>
  </r>
  <r>
    <s v="Office Supplies"/>
    <s v="Storage"/>
    <x v="1412"/>
    <n v="423.28"/>
    <n v="11"/>
    <n v="0"/>
    <n v="110.0528"/>
    <n v="2014"/>
    <n v="8"/>
  </r>
  <r>
    <s v="Furniture"/>
    <s v="Chairs"/>
    <x v="1141"/>
    <n v="225.29599999999999"/>
    <n v="2"/>
    <n v="0.2"/>
    <n v="22.529599999999999"/>
    <e v="#VALUE!"/>
    <e v="#VALUE!"/>
  </r>
  <r>
    <s v="Office Supplies"/>
    <s v="Art"/>
    <x v="1050"/>
    <n v="5.56"/>
    <n v="2"/>
    <n v="0"/>
    <n v="2.2240000000000002"/>
    <e v="#VALUE!"/>
    <e v="#VALUE!"/>
  </r>
  <r>
    <s v="Technology"/>
    <s v="Accessories"/>
    <x v="619"/>
    <n v="323.37"/>
    <n v="3"/>
    <n v="0"/>
    <n v="129.34800000000001"/>
    <e v="#VALUE!"/>
    <e v="#VALUE!"/>
  </r>
  <r>
    <s v="Technology"/>
    <s v="Phones"/>
    <x v="1368"/>
    <n v="783.96"/>
    <n v="5"/>
    <n v="0.2"/>
    <n v="68.596500000000006"/>
    <e v="#VALUE!"/>
    <e v="#VALUE!"/>
  </r>
  <r>
    <s v="Office Supplies"/>
    <s v="Appliances"/>
    <x v="1350"/>
    <n v="1447.65"/>
    <n v="5"/>
    <n v="0"/>
    <n v="419.81849999999997"/>
    <e v="#VALUE!"/>
    <e v="#VALUE!"/>
  </r>
  <r>
    <s v="Office Supplies"/>
    <s v="Paper"/>
    <x v="1316"/>
    <n v="11.96"/>
    <n v="2"/>
    <n v="0"/>
    <n v="5.8604000000000003"/>
    <e v="#VALUE!"/>
    <e v="#VALUE!"/>
  </r>
  <r>
    <s v="Technology"/>
    <s v="Accessories"/>
    <x v="657"/>
    <n v="239.97"/>
    <n v="3"/>
    <n v="0"/>
    <n v="71.991"/>
    <n v="2016"/>
    <n v="11"/>
  </r>
  <r>
    <s v="Furniture"/>
    <s v="Furnishings"/>
    <x v="1381"/>
    <n v="76.92"/>
    <n v="4"/>
    <n v="0"/>
    <n v="31.537199999999999"/>
    <n v="2016"/>
    <n v="11"/>
  </r>
  <r>
    <s v="Office Supplies"/>
    <s v="Storage"/>
    <x v="771"/>
    <n v="481.32"/>
    <n v="4"/>
    <n v="0"/>
    <n v="125.14319999999999"/>
    <n v="2016"/>
    <n v="11"/>
  </r>
  <r>
    <s v="Office Supplies"/>
    <s v="Paper"/>
    <x v="364"/>
    <n v="48.4"/>
    <n v="5"/>
    <n v="0"/>
    <n v="23.231999999999999"/>
    <e v="#VALUE!"/>
    <e v="#VALUE!"/>
  </r>
  <r>
    <s v="Technology"/>
    <s v="Accessories"/>
    <x v="1413"/>
    <n v="0.99"/>
    <n v="1"/>
    <n v="0"/>
    <n v="0.43559999999999999"/>
    <n v="2017"/>
    <n v="12"/>
  </r>
  <r>
    <s v="Office Supplies"/>
    <s v="Binders"/>
    <x v="979"/>
    <n v="101.84"/>
    <n v="5"/>
    <n v="0.2"/>
    <n v="36.917000000000002"/>
    <n v="2017"/>
    <n v="12"/>
  </r>
  <r>
    <s v="Office Supplies"/>
    <s v="Binders"/>
    <x v="1414"/>
    <n v="10.332000000000001"/>
    <n v="3"/>
    <n v="0.7"/>
    <n v="-7.5768000000000004"/>
    <e v="#VALUE!"/>
    <e v="#VALUE!"/>
  </r>
  <r>
    <s v="Office Supplies"/>
    <s v="Binders"/>
    <x v="350"/>
    <n v="31.155000000000001"/>
    <n v="5"/>
    <n v="0.7"/>
    <n v="-23.8855"/>
    <e v="#VALUE!"/>
    <e v="#VALUE!"/>
  </r>
  <r>
    <s v="Office Supplies"/>
    <s v="Storage"/>
    <x v="1415"/>
    <n v="8.9280000000000008"/>
    <n v="2"/>
    <n v="0.2"/>
    <n v="0.66959999999999997"/>
    <e v="#VALUE!"/>
    <e v="#VALUE!"/>
  </r>
  <r>
    <s v="Office Supplies"/>
    <s v="Appliances"/>
    <x v="1416"/>
    <n v="34.384"/>
    <n v="1"/>
    <n v="0.2"/>
    <n v="3.8681999999999999"/>
    <e v="#VALUE!"/>
    <e v="#VALUE!"/>
  </r>
  <r>
    <s v="Office Supplies"/>
    <s v="Appliances"/>
    <x v="228"/>
    <n v="1924.16"/>
    <n v="8"/>
    <n v="0.2"/>
    <n v="312.67599999999999"/>
    <e v="#VALUE!"/>
    <e v="#VALUE!"/>
  </r>
  <r>
    <s v="Office Supplies"/>
    <s v="Appliances"/>
    <x v="1417"/>
    <n v="32.192"/>
    <n v="2"/>
    <n v="0.8"/>
    <n v="-80.48"/>
    <n v="2015"/>
    <n v="2"/>
  </r>
  <r>
    <s v="Technology"/>
    <s v="Accessories"/>
    <x v="1033"/>
    <n v="50.12"/>
    <n v="7"/>
    <n v="0.2"/>
    <n v="-0.62649999999999995"/>
    <n v="2015"/>
    <n v="2"/>
  </r>
  <r>
    <s v="Technology"/>
    <s v="Accessories"/>
    <x v="1218"/>
    <n v="47.975999999999999"/>
    <n v="3"/>
    <n v="0.2"/>
    <n v="1.7990999999999999"/>
    <n v="2015"/>
    <n v="2"/>
  </r>
  <r>
    <s v="Office Supplies"/>
    <s v="Storage"/>
    <x v="377"/>
    <n v="54.5"/>
    <n v="5"/>
    <n v="0"/>
    <n v="14.17"/>
    <n v="2016"/>
    <n v="3"/>
  </r>
  <r>
    <s v="Furniture"/>
    <s v="Furnishings"/>
    <x v="222"/>
    <n v="19.103999999999999"/>
    <n v="3"/>
    <n v="0.2"/>
    <n v="5.7312000000000003"/>
    <n v="2017"/>
    <n v="10"/>
  </r>
  <r>
    <s v="Office Supplies"/>
    <s v="Binders"/>
    <x v="91"/>
    <n v="49.44"/>
    <n v="3"/>
    <n v="0"/>
    <n v="24.2256"/>
    <e v="#VALUE!"/>
    <e v="#VALUE!"/>
  </r>
  <r>
    <s v="Office Supplies"/>
    <s v="Paper"/>
    <x v="498"/>
    <n v="10.368"/>
    <n v="2"/>
    <n v="0.2"/>
    <n v="3.6288"/>
    <n v="2017"/>
    <n v="11"/>
  </r>
  <r>
    <s v="Office Supplies"/>
    <s v="Storage"/>
    <x v="233"/>
    <n v="154.44"/>
    <n v="3"/>
    <n v="0"/>
    <n v="1.5444"/>
    <e v="#VALUE!"/>
    <e v="#VALUE!"/>
  </r>
  <r>
    <s v="Office Supplies"/>
    <s v="Appliances"/>
    <x v="923"/>
    <n v="60.984000000000002"/>
    <n v="7"/>
    <n v="0.2"/>
    <n v="4.5738000000000003"/>
    <e v="#VALUE!"/>
    <e v="#VALUE!"/>
  </r>
  <r>
    <s v="Furniture"/>
    <s v="Bookcases"/>
    <x v="1109"/>
    <n v="195.46600000000001"/>
    <n v="2"/>
    <n v="0.15"/>
    <n v="-13.797599999999999"/>
    <e v="#VALUE!"/>
    <e v="#VALUE!"/>
  </r>
  <r>
    <s v="Furniture"/>
    <s v="Furnishings"/>
    <x v="345"/>
    <n v="23.68"/>
    <n v="8"/>
    <n v="0.2"/>
    <n v="6.2160000000000002"/>
    <e v="#VALUE!"/>
    <e v="#VALUE!"/>
  </r>
  <r>
    <s v="Technology"/>
    <s v="Accessories"/>
    <x v="1418"/>
    <n v="2.3759999999999999"/>
    <n v="3"/>
    <n v="0.2"/>
    <n v="0.74250000000000005"/>
    <e v="#VALUE!"/>
    <e v="#VALUE!"/>
  </r>
  <r>
    <s v="Office Supplies"/>
    <s v="Labels"/>
    <x v="199"/>
    <n v="59.2"/>
    <n v="4"/>
    <n v="0"/>
    <n v="29.6"/>
    <n v="2017"/>
    <n v="6"/>
  </r>
  <r>
    <s v="Office Supplies"/>
    <s v="Art"/>
    <x v="209"/>
    <n v="22"/>
    <n v="10"/>
    <n v="0"/>
    <n v="9.68"/>
    <e v="#VALUE!"/>
    <e v="#VALUE!"/>
  </r>
  <r>
    <s v="Technology"/>
    <s v="Phones"/>
    <x v="950"/>
    <n v="257.98"/>
    <n v="2"/>
    <n v="0"/>
    <n v="74.8142"/>
    <n v="2016"/>
    <n v="11"/>
  </r>
  <r>
    <s v="Technology"/>
    <s v="Phones"/>
    <x v="1419"/>
    <n v="23.988"/>
    <n v="2"/>
    <n v="0.4"/>
    <n v="-15.992000000000001"/>
    <n v="2016"/>
    <n v="5"/>
  </r>
  <r>
    <s v="Technology"/>
    <s v="Phones"/>
    <x v="1124"/>
    <n v="23.975999999999999"/>
    <n v="4"/>
    <n v="0.4"/>
    <n v="-15.5844"/>
    <n v="2016"/>
    <n v="9"/>
  </r>
  <r>
    <s v="Furniture"/>
    <s v="Chairs"/>
    <x v="499"/>
    <n v="601.53599999999994"/>
    <n v="4"/>
    <n v="0.2"/>
    <n v="0"/>
    <e v="#VALUE!"/>
    <e v="#VALUE!"/>
  </r>
  <r>
    <s v="Office Supplies"/>
    <s v="Fasteners"/>
    <x v="1420"/>
    <n v="7.9"/>
    <n v="2"/>
    <n v="0"/>
    <n v="2.528"/>
    <e v="#VALUE!"/>
    <e v="#VALUE!"/>
  </r>
  <r>
    <s v="Furniture"/>
    <s v="Furnishings"/>
    <x v="287"/>
    <n v="58.36"/>
    <n v="5"/>
    <n v="0.6"/>
    <n v="-24.803000000000001"/>
    <n v="2014"/>
    <n v="2"/>
  </r>
  <r>
    <s v="Office Supplies"/>
    <s v="Art"/>
    <x v="135"/>
    <n v="16.463999999999999"/>
    <n v="7"/>
    <n v="0.2"/>
    <n v="1.4406000000000001"/>
    <n v="2014"/>
    <n v="2"/>
  </r>
  <r>
    <s v="Furniture"/>
    <s v="Furnishings"/>
    <x v="560"/>
    <n v="39.96"/>
    <n v="5"/>
    <n v="0.6"/>
    <n v="-23.975999999999999"/>
    <n v="2014"/>
    <n v="2"/>
  </r>
  <r>
    <s v="Office Supplies"/>
    <s v="Appliances"/>
    <x v="95"/>
    <n v="25.96"/>
    <n v="2"/>
    <n v="0"/>
    <n v="7.5284000000000004"/>
    <e v="#VALUE!"/>
    <e v="#VALUE!"/>
  </r>
  <r>
    <s v="Office Supplies"/>
    <s v="Appliances"/>
    <x v="1189"/>
    <n v="36.270000000000003"/>
    <n v="3"/>
    <n v="0"/>
    <n v="10.881"/>
    <e v="#VALUE!"/>
    <e v="#VALUE!"/>
  </r>
  <r>
    <s v="Office Supplies"/>
    <s v="Paper"/>
    <x v="811"/>
    <n v="6.48"/>
    <n v="1"/>
    <n v="0"/>
    <n v="3.1103999999999998"/>
    <e v="#VALUE!"/>
    <e v="#VALUE!"/>
  </r>
  <r>
    <s v="Technology"/>
    <s v="Phones"/>
    <x v="664"/>
    <n v="1075.088"/>
    <n v="14"/>
    <n v="0.2"/>
    <n v="94.0702"/>
    <n v="2014"/>
    <n v="12"/>
  </r>
  <r>
    <s v="Technology"/>
    <s v="Phones"/>
    <x v="815"/>
    <n v="438.36799999999999"/>
    <n v="4"/>
    <n v="0.2"/>
    <n v="38.357199999999999"/>
    <n v="2014"/>
    <n v="12"/>
  </r>
  <r>
    <s v="Office Supplies"/>
    <s v="Binders"/>
    <x v="507"/>
    <n v="18.088000000000001"/>
    <n v="7"/>
    <n v="0.2"/>
    <n v="6.5568999999999997"/>
    <n v="2014"/>
    <n v="12"/>
  </r>
  <r>
    <s v="Furniture"/>
    <s v="Bookcases"/>
    <x v="430"/>
    <n v="308.49900000000002"/>
    <n v="3"/>
    <n v="0.15"/>
    <n v="-18.146999999999998"/>
    <n v="2014"/>
    <n v="12"/>
  </r>
  <r>
    <s v="Office Supplies"/>
    <s v="Art"/>
    <x v="1200"/>
    <n v="13.36"/>
    <n v="4"/>
    <n v="0"/>
    <n v="4.1416000000000004"/>
    <e v="#VALUE!"/>
    <e v="#VALUE!"/>
  </r>
  <r>
    <s v="Office Supplies"/>
    <s v="Paper"/>
    <x v="681"/>
    <n v="39.96"/>
    <n v="2"/>
    <n v="0"/>
    <n v="18.781199999999998"/>
    <e v="#VALUE!"/>
    <e v="#VALUE!"/>
  </r>
  <r>
    <s v="Office Supplies"/>
    <s v="Binders"/>
    <x v="705"/>
    <n v="145.85"/>
    <n v="5"/>
    <n v="0"/>
    <n v="70.007999999999996"/>
    <e v="#VALUE!"/>
    <e v="#VALUE!"/>
  </r>
  <r>
    <s v="Technology"/>
    <s v="Phones"/>
    <x v="470"/>
    <n v="783.96"/>
    <n v="5"/>
    <n v="0.2"/>
    <n v="78.396000000000001"/>
    <e v="#VALUE!"/>
    <e v="#VALUE!"/>
  </r>
  <r>
    <s v="Office Supplies"/>
    <s v="Art"/>
    <x v="32"/>
    <n v="7.88"/>
    <n v="1"/>
    <n v="0.2"/>
    <n v="1.7729999999999999"/>
    <n v="2015"/>
    <n v="1"/>
  </r>
  <r>
    <s v="Furniture"/>
    <s v="Furnishings"/>
    <x v="93"/>
    <n v="41.37"/>
    <n v="3"/>
    <n v="0"/>
    <n v="17.375399999999999"/>
    <n v="2017"/>
    <n v="3"/>
  </r>
  <r>
    <s v="Office Supplies"/>
    <s v="Paper"/>
    <x v="1105"/>
    <n v="12.84"/>
    <n v="3"/>
    <n v="0"/>
    <n v="5.7779999999999996"/>
    <n v="2015"/>
    <n v="12"/>
  </r>
  <r>
    <s v="Office Supplies"/>
    <s v="Paper"/>
    <x v="1421"/>
    <n v="25.68"/>
    <n v="6"/>
    <n v="0"/>
    <n v="11.555999999999999"/>
    <n v="2015"/>
    <n v="12"/>
  </r>
  <r>
    <s v="Furniture"/>
    <s v="Chairs"/>
    <x v="1257"/>
    <n v="47.515999999999998"/>
    <n v="2"/>
    <n v="0.3"/>
    <n v="-2.0364"/>
    <n v="2015"/>
    <n v="7"/>
  </r>
  <r>
    <s v="Office Supplies"/>
    <s v="Fasteners"/>
    <x v="1201"/>
    <n v="9.42"/>
    <n v="2"/>
    <n v="0"/>
    <n v="0.47099999999999997"/>
    <e v="#VALUE!"/>
    <e v="#VALUE!"/>
  </r>
  <r>
    <s v="Office Supplies"/>
    <s v="Paper"/>
    <x v="1422"/>
    <n v="12.96"/>
    <n v="2"/>
    <n v="0"/>
    <n v="6.2207999999999997"/>
    <e v="#VALUE!"/>
    <e v="#VALUE!"/>
  </r>
  <r>
    <s v="Furniture"/>
    <s v="Bookcases"/>
    <x v="1334"/>
    <n v="704.9"/>
    <n v="5"/>
    <n v="0"/>
    <n v="56.392000000000003"/>
    <e v="#VALUE!"/>
    <e v="#VALUE!"/>
  </r>
  <r>
    <s v="Furniture"/>
    <s v="Chairs"/>
    <x v="1119"/>
    <n v="561.56799999999998"/>
    <n v="2"/>
    <n v="0.2"/>
    <n v="28.078399999999998"/>
    <e v="#VALUE!"/>
    <e v="#VALUE!"/>
  </r>
  <r>
    <s v="Office Supplies"/>
    <s v="Paper"/>
    <x v="369"/>
    <n v="179.82"/>
    <n v="9"/>
    <n v="0"/>
    <n v="84.5154"/>
    <e v="#VALUE!"/>
    <e v="#VALUE!"/>
  </r>
  <r>
    <s v="Furniture"/>
    <s v="Furnishings"/>
    <x v="1423"/>
    <n v="185.58"/>
    <n v="6"/>
    <n v="0"/>
    <n v="76.087800000000001"/>
    <e v="#VALUE!"/>
    <e v="#VALUE!"/>
  </r>
  <r>
    <s v="Furniture"/>
    <s v="Tables"/>
    <x v="718"/>
    <n v="214.11"/>
    <n v="3"/>
    <n v="0"/>
    <n v="36.398699999999998"/>
    <e v="#VALUE!"/>
    <e v="#VALUE!"/>
  </r>
  <r>
    <s v="Technology"/>
    <s v="Accessories"/>
    <x v="1273"/>
    <n v="999.96"/>
    <n v="4"/>
    <n v="0"/>
    <n v="229.99080000000001"/>
    <e v="#VALUE!"/>
    <e v="#VALUE!"/>
  </r>
  <r>
    <s v="Furniture"/>
    <s v="Tables"/>
    <x v="561"/>
    <n v="653.54999999999995"/>
    <n v="3"/>
    <n v="0"/>
    <n v="111.1035"/>
    <e v="#VALUE!"/>
    <e v="#VALUE!"/>
  </r>
  <r>
    <s v="Office Supplies"/>
    <s v="Binders"/>
    <x v="709"/>
    <n v="114.6"/>
    <n v="5"/>
    <n v="0"/>
    <n v="51.57"/>
    <n v="2015"/>
    <n v="1"/>
  </r>
  <r>
    <s v="Furniture"/>
    <s v="Chairs"/>
    <x v="164"/>
    <n v="60.74"/>
    <n v="1"/>
    <n v="0"/>
    <n v="15.185"/>
    <n v="2015"/>
    <n v="1"/>
  </r>
  <r>
    <s v="Furniture"/>
    <s v="Furnishings"/>
    <x v="1278"/>
    <n v="124.36"/>
    <n v="2"/>
    <n v="0"/>
    <n v="27.359200000000001"/>
    <n v="2015"/>
    <n v="1"/>
  </r>
  <r>
    <s v="Office Supplies"/>
    <s v="Storage"/>
    <x v="246"/>
    <n v="1088.76"/>
    <n v="6"/>
    <n v="0"/>
    <n v="315.74040000000002"/>
    <n v="2015"/>
    <n v="1"/>
  </r>
  <r>
    <s v="Office Supplies"/>
    <s v="Binders"/>
    <x v="1323"/>
    <n v="6.72"/>
    <n v="5"/>
    <n v="0.2"/>
    <n v="2.3519999999999999"/>
    <n v="2016"/>
    <n v="5"/>
  </r>
  <r>
    <s v="Furniture"/>
    <s v="Tables"/>
    <x v="210"/>
    <n v="298.77600000000001"/>
    <n v="3"/>
    <n v="0.2"/>
    <n v="7.4694000000000003"/>
    <n v="2016"/>
    <n v="5"/>
  </r>
  <r>
    <s v="Technology"/>
    <s v="Phones"/>
    <x v="203"/>
    <n v="302.37599999999998"/>
    <n v="3"/>
    <n v="0.2"/>
    <n v="22.6782"/>
    <e v="#VALUE!"/>
    <e v="#VALUE!"/>
  </r>
  <r>
    <s v="Office Supplies"/>
    <s v="Art"/>
    <x v="311"/>
    <n v="8.9280000000000008"/>
    <n v="2"/>
    <n v="0.2"/>
    <n v="0.55800000000000005"/>
    <e v="#VALUE!"/>
    <e v="#VALUE!"/>
  </r>
  <r>
    <s v="Office Supplies"/>
    <s v="Storage"/>
    <x v="1058"/>
    <n v="47.584000000000003"/>
    <n v="2"/>
    <n v="0.2"/>
    <n v="-2.9740000000000002"/>
    <e v="#VALUE!"/>
    <e v="#VALUE!"/>
  </r>
  <r>
    <s v="Office Supplies"/>
    <s v="Paper"/>
    <x v="1424"/>
    <n v="33.792000000000002"/>
    <n v="8"/>
    <n v="0.2"/>
    <n v="10.56"/>
    <e v="#VALUE!"/>
    <e v="#VALUE!"/>
  </r>
  <r>
    <s v="Furniture"/>
    <s v="Bookcases"/>
    <x v="587"/>
    <n v="300.53280000000001"/>
    <n v="2"/>
    <n v="0.32"/>
    <n v="-97.231200000000001"/>
    <e v="#VALUE!"/>
    <e v="#VALUE!"/>
  </r>
  <r>
    <s v="Office Supplies"/>
    <s v="Binders"/>
    <x v="1267"/>
    <n v="2.7240000000000002"/>
    <n v="2"/>
    <n v="0.8"/>
    <n v="-4.3583999999999996"/>
    <e v="#VALUE!"/>
    <e v="#VALUE!"/>
  </r>
  <r>
    <s v="Office Supplies"/>
    <s v="Envelopes"/>
    <x v="29"/>
    <n v="3.2639999999999998"/>
    <n v="2"/>
    <n v="0.2"/>
    <n v="1.1015999999999999"/>
    <e v="#VALUE!"/>
    <e v="#VALUE!"/>
  </r>
  <r>
    <s v="Office Supplies"/>
    <s v="Paper"/>
    <x v="1425"/>
    <n v="108.336"/>
    <n v="6"/>
    <n v="0.2"/>
    <n v="37.9176"/>
    <e v="#VALUE!"/>
    <e v="#VALUE!"/>
  </r>
  <r>
    <s v="Office Supplies"/>
    <s v="Storage"/>
    <x v="4"/>
    <n v="55.92"/>
    <n v="5"/>
    <n v="0.2"/>
    <n v="6.2910000000000004"/>
    <e v="#VALUE!"/>
    <e v="#VALUE!"/>
  </r>
  <r>
    <s v="Office Supplies"/>
    <s v="Paper"/>
    <x v="1426"/>
    <n v="78.304000000000002"/>
    <n v="2"/>
    <n v="0.2"/>
    <n v="29.364000000000001"/>
    <e v="#VALUE!"/>
    <e v="#VALUE!"/>
  </r>
  <r>
    <s v="Office Supplies"/>
    <s v="Storage"/>
    <x v="1427"/>
    <n v="443.92"/>
    <n v="5"/>
    <n v="0.2"/>
    <n v="-94.332999999999998"/>
    <n v="2014"/>
    <n v="1"/>
  </r>
  <r>
    <s v="Technology"/>
    <s v="Phones"/>
    <x v="1405"/>
    <n v="155.976"/>
    <n v="3"/>
    <n v="0.2"/>
    <n v="54.5916"/>
    <n v="2014"/>
    <n v="1"/>
  </r>
  <r>
    <s v="Office Supplies"/>
    <s v="Art"/>
    <x v="148"/>
    <n v="15.47"/>
    <n v="7"/>
    <n v="0"/>
    <n v="4.1768999999999998"/>
    <e v="#VALUE!"/>
    <e v="#VALUE!"/>
  </r>
  <r>
    <s v="Office Supplies"/>
    <s v="Binders"/>
    <x v="176"/>
    <n v="7.16"/>
    <n v="2"/>
    <n v="0"/>
    <n v="3.4367999999999999"/>
    <e v="#VALUE!"/>
    <e v="#VALUE!"/>
  </r>
  <r>
    <s v="Office Supplies"/>
    <s v="Appliances"/>
    <x v="923"/>
    <n v="10.89"/>
    <n v="1"/>
    <n v="0"/>
    <n v="2.8313999999999999"/>
    <n v="2017"/>
    <n v="11"/>
  </r>
  <r>
    <s v="Office Supplies"/>
    <s v="Paper"/>
    <x v="1428"/>
    <n v="19.440000000000001"/>
    <n v="3"/>
    <n v="0"/>
    <n v="9.3312000000000008"/>
    <n v="2017"/>
    <n v="11"/>
  </r>
  <r>
    <s v="Office Supplies"/>
    <s v="Binders"/>
    <x v="991"/>
    <n v="121.6"/>
    <n v="5"/>
    <n v="0.2"/>
    <n v="39.520000000000003"/>
    <n v="2017"/>
    <n v="11"/>
  </r>
  <r>
    <s v="Technology"/>
    <s v="Machines"/>
    <x v="939"/>
    <n v="695.7"/>
    <n v="2"/>
    <n v="0.5"/>
    <n v="-27.827999999999999"/>
    <n v="2016"/>
    <n v="9"/>
  </r>
  <r>
    <s v="Office Supplies"/>
    <s v="Storage"/>
    <x v="771"/>
    <n v="120.33"/>
    <n v="1"/>
    <n v="0"/>
    <n v="31.285799999999998"/>
    <n v="2015"/>
    <n v="3"/>
  </r>
  <r>
    <s v="Furniture"/>
    <s v="Chairs"/>
    <x v="464"/>
    <n v="1139.92"/>
    <n v="4"/>
    <n v="0"/>
    <n v="284.98"/>
    <e v="#VALUE!"/>
    <e v="#VALUE!"/>
  </r>
  <r>
    <s v="Office Supplies"/>
    <s v="Paper"/>
    <x v="833"/>
    <n v="229.54400000000001"/>
    <n v="7"/>
    <n v="0.2"/>
    <n v="83.209699999999998"/>
    <e v="#VALUE!"/>
    <e v="#VALUE!"/>
  </r>
  <r>
    <s v="Office Supplies"/>
    <s v="Storage"/>
    <x v="435"/>
    <n v="143.72800000000001"/>
    <n v="2"/>
    <n v="0.2"/>
    <n v="-32.338799999999999"/>
    <e v="#VALUE!"/>
    <e v="#VALUE!"/>
  </r>
  <r>
    <s v="Technology"/>
    <s v="Accessories"/>
    <x v="1359"/>
    <n v="36.048000000000002"/>
    <n v="3"/>
    <n v="0.2"/>
    <n v="-0.9012"/>
    <e v="#VALUE!"/>
    <e v="#VALUE!"/>
  </r>
  <r>
    <s v="Furniture"/>
    <s v="Chairs"/>
    <x v="531"/>
    <n v="845.48800000000006"/>
    <n v="8"/>
    <n v="0.3"/>
    <n v="-12.0784"/>
    <e v="#VALUE!"/>
    <e v="#VALUE!"/>
  </r>
  <r>
    <s v="Office Supplies"/>
    <s v="Art"/>
    <x v="208"/>
    <n v="50.94"/>
    <n v="3"/>
    <n v="0"/>
    <n v="14.263199999999999"/>
    <e v="#VALUE!"/>
    <e v="#VALUE!"/>
  </r>
  <r>
    <s v="Office Supplies"/>
    <s v="Binders"/>
    <x v="451"/>
    <n v="762.59400000000005"/>
    <n v="3"/>
    <n v="0.8"/>
    <n v="-1143.8910000000001"/>
    <n v="2017"/>
    <n v="10"/>
  </r>
  <r>
    <s v="Furniture"/>
    <s v="Furnishings"/>
    <x v="1429"/>
    <n v="56.28"/>
    <n v="6"/>
    <n v="0"/>
    <n v="15.7584"/>
    <n v="2017"/>
    <n v="8"/>
  </r>
  <r>
    <s v="Office Supplies"/>
    <s v="Binders"/>
    <x v="1162"/>
    <n v="2690.97"/>
    <n v="3"/>
    <n v="0"/>
    <n v="1264.7559000000001"/>
    <n v="2017"/>
    <n v="8"/>
  </r>
  <r>
    <s v="Office Supplies"/>
    <s v="Binders"/>
    <x v="857"/>
    <n v="7.4340000000000002"/>
    <n v="6"/>
    <n v="0.7"/>
    <n v="-5.6993999999999998"/>
    <e v="#VALUE!"/>
    <e v="#VALUE!"/>
  </r>
  <r>
    <s v="Office Supplies"/>
    <s v="Storage"/>
    <x v="460"/>
    <n v="64.784000000000006"/>
    <n v="1"/>
    <n v="0.2"/>
    <n v="-12.956799999999999"/>
    <n v="2016"/>
    <n v="2"/>
  </r>
  <r>
    <s v="Office Supplies"/>
    <s v="Paper"/>
    <x v="727"/>
    <n v="28.16"/>
    <n v="4"/>
    <n v="0"/>
    <n v="13.235200000000001"/>
    <e v="#VALUE!"/>
    <e v="#VALUE!"/>
  </r>
  <r>
    <s v="Furniture"/>
    <s v="Furnishings"/>
    <x v="1430"/>
    <n v="14.98"/>
    <n v="1"/>
    <n v="0"/>
    <n v="6.8907999999999996"/>
    <e v="#VALUE!"/>
    <e v="#VALUE!"/>
  </r>
  <r>
    <s v="Furniture"/>
    <s v="Furnishings"/>
    <x v="534"/>
    <n v="20.32"/>
    <n v="4"/>
    <n v="0"/>
    <n v="6.9088000000000003"/>
    <e v="#VALUE!"/>
    <e v="#VALUE!"/>
  </r>
  <r>
    <s v="Office Supplies"/>
    <s v="Storage"/>
    <x v="1022"/>
    <n v="40.29"/>
    <n v="3"/>
    <n v="0"/>
    <n v="10.4754"/>
    <e v="#VALUE!"/>
    <e v="#VALUE!"/>
  </r>
  <r>
    <s v="Office Supplies"/>
    <s v="Labels"/>
    <x v="1373"/>
    <n v="20.23"/>
    <n v="7"/>
    <n v="0"/>
    <n v="9.5081000000000007"/>
    <e v="#VALUE!"/>
    <e v="#VALUE!"/>
  </r>
  <r>
    <s v="Furniture"/>
    <s v="Chairs"/>
    <x v="445"/>
    <n v="1603.136"/>
    <n v="4"/>
    <n v="0.2"/>
    <n v="100.196"/>
    <e v="#VALUE!"/>
    <e v="#VALUE!"/>
  </r>
  <r>
    <s v="Furniture"/>
    <s v="Chairs"/>
    <x v="1141"/>
    <n v="225.29599999999999"/>
    <n v="2"/>
    <n v="0.2"/>
    <n v="22.529599999999999"/>
    <e v="#VALUE!"/>
    <e v="#VALUE!"/>
  </r>
  <r>
    <s v="Technology"/>
    <s v="Accessories"/>
    <x v="658"/>
    <n v="67.8"/>
    <n v="4"/>
    <n v="0"/>
    <n v="4.0679999999999996"/>
    <e v="#VALUE!"/>
    <e v="#VALUE!"/>
  </r>
  <r>
    <s v="Technology"/>
    <s v="Phones"/>
    <x v="1431"/>
    <n v="377.97"/>
    <n v="3"/>
    <n v="0"/>
    <n v="98.272199999999998"/>
    <e v="#VALUE!"/>
    <e v="#VALUE!"/>
  </r>
  <r>
    <s v="Furniture"/>
    <s v="Bookcases"/>
    <x v="200"/>
    <n v="1628.82"/>
    <n v="9"/>
    <n v="0"/>
    <n v="374.62860000000001"/>
    <e v="#VALUE!"/>
    <e v="#VALUE!"/>
  </r>
  <r>
    <s v="Office Supplies"/>
    <s v="Paper"/>
    <x v="833"/>
    <n v="286.93"/>
    <n v="7"/>
    <n v="0"/>
    <n v="140.59569999999999"/>
    <e v="#VALUE!"/>
    <e v="#VALUE!"/>
  </r>
  <r>
    <s v="Office Supplies"/>
    <s v="Paper"/>
    <x v="1383"/>
    <n v="20.736000000000001"/>
    <n v="4"/>
    <n v="0.2"/>
    <n v="7.2576000000000001"/>
    <n v="2017"/>
    <n v="12"/>
  </r>
  <r>
    <s v="Office Supplies"/>
    <s v="Storage"/>
    <x v="471"/>
    <n v="31.44"/>
    <n v="3"/>
    <n v="0"/>
    <n v="8.4887999999999995"/>
    <e v="#VALUE!"/>
    <e v="#VALUE!"/>
  </r>
  <r>
    <s v="Office Supplies"/>
    <s v="Appliances"/>
    <x v="360"/>
    <n v="83.79"/>
    <n v="7"/>
    <n v="0"/>
    <n v="22.6233"/>
    <e v="#VALUE!"/>
    <e v="#VALUE!"/>
  </r>
  <r>
    <s v="Office Supplies"/>
    <s v="Art"/>
    <x v="398"/>
    <n v="59.52"/>
    <n v="3"/>
    <n v="0"/>
    <n v="15.475199999999999"/>
    <e v="#VALUE!"/>
    <e v="#VALUE!"/>
  </r>
  <r>
    <s v="Office Supplies"/>
    <s v="Supplies"/>
    <x v="327"/>
    <n v="31.92"/>
    <n v="4"/>
    <n v="0"/>
    <n v="9.2568000000000001"/>
    <e v="#VALUE!"/>
    <e v="#VALUE!"/>
  </r>
  <r>
    <s v="Office Supplies"/>
    <s v="Supplies"/>
    <x v="327"/>
    <n v="14.72"/>
    <n v="5"/>
    <n v="0.2"/>
    <n v="-3.3119999999999998"/>
    <n v="2016"/>
    <n v="10"/>
  </r>
  <r>
    <s v="Office Supplies"/>
    <s v="Storage"/>
    <x v="719"/>
    <n v="38.975999999999999"/>
    <n v="3"/>
    <n v="0.2"/>
    <n v="-2.4359999999999999"/>
    <n v="2016"/>
    <n v="10"/>
  </r>
  <r>
    <s v="Furniture"/>
    <s v="Furnishings"/>
    <x v="1432"/>
    <n v="17.088000000000001"/>
    <n v="2"/>
    <n v="0.2"/>
    <n v="1.0680000000000001"/>
    <n v="2017"/>
    <n v="12"/>
  </r>
  <r>
    <s v="Office Supplies"/>
    <s v="Paper"/>
    <x v="1309"/>
    <n v="74.352000000000004"/>
    <n v="3"/>
    <n v="0.2"/>
    <n v="23.234999999999999"/>
    <e v="#VALUE!"/>
    <e v="#VALUE!"/>
  </r>
  <r>
    <s v="Furniture"/>
    <s v="Chairs"/>
    <x v="541"/>
    <n v="314.35199999999998"/>
    <n v="3"/>
    <n v="0.2"/>
    <n v="-35.364600000000003"/>
    <e v="#VALUE!"/>
    <e v="#VALUE!"/>
  </r>
  <r>
    <s v="Office Supplies"/>
    <s v="Art"/>
    <x v="319"/>
    <n v="4.26"/>
    <n v="1"/>
    <n v="0"/>
    <n v="1.7465999999999999"/>
    <e v="#VALUE!"/>
    <e v="#VALUE!"/>
  </r>
  <r>
    <s v="Office Supplies"/>
    <s v="Storage"/>
    <x v="537"/>
    <n v="811.28"/>
    <n v="8"/>
    <n v="0"/>
    <n v="24.3384"/>
    <e v="#VALUE!"/>
    <e v="#VALUE!"/>
  </r>
  <r>
    <s v="Office Supplies"/>
    <s v="Fasteners"/>
    <x v="132"/>
    <n v="6.03"/>
    <n v="3"/>
    <n v="0"/>
    <n v="2.9546999999999999"/>
    <e v="#VALUE!"/>
    <e v="#VALUE!"/>
  </r>
  <r>
    <s v="Furniture"/>
    <s v="Chairs"/>
    <x v="984"/>
    <n v="153.56800000000001"/>
    <n v="2"/>
    <n v="0.2"/>
    <n v="-5.7587999999999999"/>
    <e v="#VALUE!"/>
    <e v="#VALUE!"/>
  </r>
  <r>
    <s v="Furniture"/>
    <s v="Chairs"/>
    <x v="323"/>
    <n v="1013.4880000000001"/>
    <n v="7"/>
    <n v="0.2"/>
    <n v="76.011600000000001"/>
    <e v="#VALUE!"/>
    <e v="#VALUE!"/>
  </r>
  <r>
    <s v="Office Supplies"/>
    <s v="Envelopes"/>
    <x v="1233"/>
    <n v="52.34"/>
    <n v="2"/>
    <n v="0"/>
    <n v="24.599799999999998"/>
    <e v="#VALUE!"/>
    <e v="#VALUE!"/>
  </r>
  <r>
    <s v="Office Supplies"/>
    <s v="Art"/>
    <x v="373"/>
    <n v="4.66"/>
    <n v="2"/>
    <n v="0"/>
    <n v="1.3513999999999999"/>
    <e v="#VALUE!"/>
    <e v="#VALUE!"/>
  </r>
  <r>
    <s v="Technology"/>
    <s v="Accessories"/>
    <x v="106"/>
    <n v="254.97"/>
    <n v="3"/>
    <n v="0"/>
    <n v="91.789199999999994"/>
    <e v="#VALUE!"/>
    <e v="#VALUE!"/>
  </r>
  <r>
    <s v="Office Supplies"/>
    <s v="Binders"/>
    <x v="15"/>
    <n v="25.44"/>
    <n v="6"/>
    <n v="0"/>
    <n v="12.72"/>
    <e v="#VALUE!"/>
    <e v="#VALUE!"/>
  </r>
  <r>
    <s v="Office Supplies"/>
    <s v="Supplies"/>
    <x v="660"/>
    <n v="27.93"/>
    <n v="3"/>
    <n v="0"/>
    <n v="8.0997000000000003"/>
    <e v="#VALUE!"/>
    <e v="#VALUE!"/>
  </r>
  <r>
    <s v="Office Supplies"/>
    <s v="Binders"/>
    <x v="608"/>
    <n v="8.85"/>
    <n v="5"/>
    <n v="0.8"/>
    <n v="-13.717499999999999"/>
    <e v="#VALUE!"/>
    <e v="#VALUE!"/>
  </r>
  <r>
    <s v="Furniture"/>
    <s v="Furnishings"/>
    <x v="845"/>
    <n v="6.96"/>
    <n v="4"/>
    <n v="0"/>
    <n v="2.2271999999999998"/>
    <n v="2016"/>
    <n v="11"/>
  </r>
  <r>
    <s v="Office Supplies"/>
    <s v="Binders"/>
    <x v="634"/>
    <n v="17.456"/>
    <n v="2"/>
    <n v="0.2"/>
    <n v="5.8914"/>
    <e v="#VALUE!"/>
    <e v="#VALUE!"/>
  </r>
  <r>
    <s v="Furniture"/>
    <s v="Chairs"/>
    <x v="390"/>
    <n v="307.92"/>
    <n v="5"/>
    <n v="0.2"/>
    <n v="-34.640999999999998"/>
    <e v="#VALUE!"/>
    <e v="#VALUE!"/>
  </r>
  <r>
    <s v="Office Supplies"/>
    <s v="Art"/>
    <x v="454"/>
    <n v="6.63"/>
    <n v="3"/>
    <n v="0"/>
    <n v="1.7901"/>
    <e v="#VALUE!"/>
    <e v="#VALUE!"/>
  </r>
  <r>
    <s v="Office Supplies"/>
    <s v="Paper"/>
    <x v="854"/>
    <n v="12.96"/>
    <n v="2"/>
    <n v="0"/>
    <n v="6.2207999999999997"/>
    <e v="#VALUE!"/>
    <e v="#VALUE!"/>
  </r>
  <r>
    <s v="Office Supplies"/>
    <s v="Paper"/>
    <x v="729"/>
    <n v="32.4"/>
    <n v="5"/>
    <n v="0"/>
    <n v="15.552"/>
    <e v="#VALUE!"/>
    <e v="#VALUE!"/>
  </r>
  <r>
    <s v="Office Supplies"/>
    <s v="Paper"/>
    <x v="1433"/>
    <n v="23.85"/>
    <n v="5"/>
    <n v="0"/>
    <n v="10.7325"/>
    <n v="2017"/>
    <n v="2"/>
  </r>
  <r>
    <s v="Furniture"/>
    <s v="Chairs"/>
    <x v="790"/>
    <n v="51.96"/>
    <n v="2"/>
    <n v="0"/>
    <n v="12.99"/>
    <e v="#VALUE!"/>
    <e v="#VALUE!"/>
  </r>
  <r>
    <s v="Office Supplies"/>
    <s v="Binders"/>
    <x v="945"/>
    <n v="17.940000000000001"/>
    <n v="3"/>
    <n v="0"/>
    <n v="8.6112000000000002"/>
    <e v="#VALUE!"/>
    <e v="#VALUE!"/>
  </r>
  <r>
    <s v="Office Supplies"/>
    <s v="Paper"/>
    <x v="1434"/>
    <n v="11.56"/>
    <n v="2"/>
    <n v="0"/>
    <n v="5.6643999999999997"/>
    <e v="#VALUE!"/>
    <e v="#VALUE!"/>
  </r>
  <r>
    <s v="Office Supplies"/>
    <s v="Paper"/>
    <x v="219"/>
    <n v="26.4"/>
    <n v="5"/>
    <n v="0"/>
    <n v="11.88"/>
    <e v="#VALUE!"/>
    <e v="#VALUE!"/>
  </r>
  <r>
    <s v="Furniture"/>
    <s v="Furnishings"/>
    <x v="1435"/>
    <n v="69.08"/>
    <n v="11"/>
    <n v="0"/>
    <n v="29.0136"/>
    <e v="#VALUE!"/>
    <e v="#VALUE!"/>
  </r>
  <r>
    <s v="Technology"/>
    <s v="Phones"/>
    <x v="180"/>
    <n v="35.880000000000003"/>
    <n v="3"/>
    <n v="0"/>
    <n v="10.0464"/>
    <e v="#VALUE!"/>
    <e v="#VALUE!"/>
  </r>
  <r>
    <s v="Office Supplies"/>
    <s v="Art"/>
    <x v="1057"/>
    <n v="49.65"/>
    <n v="5"/>
    <n v="0"/>
    <n v="20.853000000000002"/>
    <e v="#VALUE!"/>
    <e v="#VALUE!"/>
  </r>
  <r>
    <s v="Technology"/>
    <s v="Copiers"/>
    <x v="1313"/>
    <n v="959.96799999999996"/>
    <n v="4"/>
    <n v="0.2"/>
    <n v="119.996"/>
    <n v="2016"/>
    <n v="4"/>
  </r>
  <r>
    <s v="Furniture"/>
    <s v="Chairs"/>
    <x v="284"/>
    <n v="408.42200000000003"/>
    <n v="2"/>
    <n v="0.3"/>
    <n v="-5.8346"/>
    <e v="#VALUE!"/>
    <e v="#VALUE!"/>
  </r>
  <r>
    <s v="Technology"/>
    <s v="Copiers"/>
    <x v="1313"/>
    <n v="479.98399999999998"/>
    <n v="2"/>
    <n v="0.2"/>
    <n v="59.997999999999998"/>
    <n v="2015"/>
    <n v="12"/>
  </r>
  <r>
    <s v="Office Supplies"/>
    <s v="Labels"/>
    <x v="396"/>
    <n v="12.6"/>
    <n v="4"/>
    <n v="0"/>
    <n v="6.048"/>
    <n v="2015"/>
    <n v="12"/>
  </r>
  <r>
    <s v="Office Supplies"/>
    <s v="Paper"/>
    <x v="778"/>
    <n v="184.66"/>
    <n v="7"/>
    <n v="0"/>
    <n v="84.943600000000004"/>
    <n v="2017"/>
    <n v="11"/>
  </r>
  <r>
    <s v="Office Supplies"/>
    <s v="Paper"/>
    <x v="1199"/>
    <n v="23.12"/>
    <n v="5"/>
    <n v="0.2"/>
    <n v="8.3810000000000002"/>
    <n v="2016"/>
    <n v="12"/>
  </r>
  <r>
    <s v="Office Supplies"/>
    <s v="Paper"/>
    <x v="1059"/>
    <n v="37.463999999999999"/>
    <n v="7"/>
    <n v="0.2"/>
    <n v="12.175800000000001"/>
    <e v="#VALUE!"/>
    <e v="#VALUE!"/>
  </r>
  <r>
    <s v="Furniture"/>
    <s v="Chairs"/>
    <x v="1175"/>
    <n v="539.65800000000002"/>
    <n v="3"/>
    <n v="0.3"/>
    <n v="-7.7093999999999996"/>
    <e v="#VALUE!"/>
    <e v="#VALUE!"/>
  </r>
  <r>
    <s v="Office Supplies"/>
    <s v="Storage"/>
    <x v="1436"/>
    <n v="310.12"/>
    <n v="2"/>
    <n v="0"/>
    <n v="80.631200000000007"/>
    <e v="#VALUE!"/>
    <e v="#VALUE!"/>
  </r>
  <r>
    <s v="Office Supplies"/>
    <s v="Paper"/>
    <x v="1437"/>
    <n v="8.56"/>
    <n v="2"/>
    <n v="0"/>
    <n v="3.8519999999999999"/>
    <n v="2017"/>
    <n v="3"/>
  </r>
  <r>
    <s v="Office Supplies"/>
    <s v="Storage"/>
    <x v="471"/>
    <n v="52.4"/>
    <n v="5"/>
    <n v="0"/>
    <n v="14.148"/>
    <n v="2017"/>
    <n v="3"/>
  </r>
  <r>
    <s v="Office Supplies"/>
    <s v="Labels"/>
    <x v="1128"/>
    <n v="14.94"/>
    <n v="3"/>
    <n v="0"/>
    <n v="6.8723999999999998"/>
    <n v="2017"/>
    <n v="3"/>
  </r>
  <r>
    <s v="Office Supplies"/>
    <s v="Fasteners"/>
    <x v="1019"/>
    <n v="11.22"/>
    <n v="3"/>
    <n v="0"/>
    <n v="0.22439999999999999"/>
    <e v="#VALUE!"/>
    <e v="#VALUE!"/>
  </r>
  <r>
    <s v="Office Supplies"/>
    <s v="Appliances"/>
    <x v="850"/>
    <n v="387.13600000000002"/>
    <n v="4"/>
    <n v="0.2"/>
    <n v="24.196000000000002"/>
    <n v="2015"/>
    <n v="5"/>
  </r>
  <r>
    <s v="Office Supplies"/>
    <s v="Envelopes"/>
    <x v="153"/>
    <n v="41.4"/>
    <n v="5"/>
    <n v="0"/>
    <n v="19.457999999999998"/>
    <e v="#VALUE!"/>
    <e v="#VALUE!"/>
  </r>
  <r>
    <s v="Office Supplies"/>
    <s v="Art"/>
    <x v="1438"/>
    <n v="35"/>
    <n v="4"/>
    <n v="0"/>
    <n v="10.5"/>
    <e v="#VALUE!"/>
    <e v="#VALUE!"/>
  </r>
  <r>
    <s v="Office Supplies"/>
    <s v="Binders"/>
    <x v="91"/>
    <n v="39.552"/>
    <n v="3"/>
    <n v="0.2"/>
    <n v="14.3376"/>
    <e v="#VALUE!"/>
    <e v="#VALUE!"/>
  </r>
  <r>
    <s v="Technology"/>
    <s v="Phones"/>
    <x v="1396"/>
    <n v="135.72"/>
    <n v="3"/>
    <n v="0"/>
    <n v="35.287199999999999"/>
    <n v="2015"/>
    <n v="12"/>
  </r>
  <r>
    <s v="Office Supplies"/>
    <s v="Binders"/>
    <x v="1360"/>
    <n v="12.56"/>
    <n v="2"/>
    <n v="0"/>
    <n v="5.6520000000000001"/>
    <n v="2015"/>
    <n v="12"/>
  </r>
  <r>
    <s v="Technology"/>
    <s v="Phones"/>
    <x v="977"/>
    <n v="263.95999999999998"/>
    <n v="4"/>
    <n v="0"/>
    <n v="71.269199999999998"/>
    <n v="2015"/>
    <n v="12"/>
  </r>
  <r>
    <s v="Office Supplies"/>
    <s v="Art"/>
    <x v="1439"/>
    <n v="5.952"/>
    <n v="1"/>
    <n v="0.2"/>
    <n v="0.372"/>
    <e v="#VALUE!"/>
    <e v="#VALUE!"/>
  </r>
  <r>
    <s v="Office Supplies"/>
    <s v="Fasteners"/>
    <x v="1420"/>
    <n v="15.8"/>
    <n v="5"/>
    <n v="0.2"/>
    <n v="2.37"/>
    <e v="#VALUE!"/>
    <e v="#VALUE!"/>
  </r>
  <r>
    <s v="Furniture"/>
    <s v="Furnishings"/>
    <x v="1093"/>
    <n v="14.368"/>
    <n v="2"/>
    <n v="0.2"/>
    <n v="3.9512"/>
    <e v="#VALUE!"/>
    <e v="#VALUE!"/>
  </r>
  <r>
    <s v="Furniture"/>
    <s v="Furnishings"/>
    <x v="973"/>
    <n v="70.447999999999993"/>
    <n v="7"/>
    <n v="0.2"/>
    <n v="12.3284"/>
    <e v="#VALUE!"/>
    <e v="#VALUE!"/>
  </r>
  <r>
    <s v="Office Supplies"/>
    <s v="Storage"/>
    <x v="556"/>
    <n v="129.30000000000001"/>
    <n v="2"/>
    <n v="0"/>
    <n v="6.4649999999999999"/>
    <e v="#VALUE!"/>
    <e v="#VALUE!"/>
  </r>
  <r>
    <s v="Office Supplies"/>
    <s v="Binders"/>
    <x v="625"/>
    <n v="3.8820000000000001"/>
    <n v="3"/>
    <n v="0.8"/>
    <n v="-5.8230000000000004"/>
    <e v="#VALUE!"/>
    <e v="#VALUE!"/>
  </r>
  <r>
    <s v="Office Supplies"/>
    <s v="Fasteners"/>
    <x v="128"/>
    <n v="6.08"/>
    <n v="1"/>
    <n v="0"/>
    <n v="3.04"/>
    <e v="#VALUE!"/>
    <e v="#VALUE!"/>
  </r>
  <r>
    <s v="Office Supplies"/>
    <s v="Appliances"/>
    <x v="934"/>
    <n v="19.899999999999999"/>
    <n v="1"/>
    <n v="0"/>
    <n v="8.9550000000000001"/>
    <n v="2014"/>
    <n v="2"/>
  </r>
  <r>
    <s v="Furniture"/>
    <s v="Furnishings"/>
    <x v="1440"/>
    <n v="70.709999999999994"/>
    <n v="1"/>
    <n v="0"/>
    <n v="4.9497"/>
    <n v="2014"/>
    <n v="2"/>
  </r>
  <r>
    <s v="Furniture"/>
    <s v="Furnishings"/>
    <x v="1435"/>
    <n v="18.84"/>
    <n v="3"/>
    <n v="0"/>
    <n v="7.9127999999999998"/>
    <n v="2017"/>
    <n v="10"/>
  </r>
  <r>
    <s v="Office Supplies"/>
    <s v="Art"/>
    <x v="822"/>
    <n v="8.64"/>
    <n v="3"/>
    <n v="0"/>
    <n v="2.5055999999999998"/>
    <n v="2017"/>
    <n v="4"/>
  </r>
  <r>
    <s v="Office Supplies"/>
    <s v="Binders"/>
    <x v="316"/>
    <n v="1633.1880000000001"/>
    <n v="4"/>
    <n v="0.7"/>
    <n v="-1306.5504000000001"/>
    <e v="#VALUE!"/>
    <e v="#VALUE!"/>
  </r>
  <r>
    <s v="Furniture"/>
    <s v="Furnishings"/>
    <x v="627"/>
    <n v="19.760000000000002"/>
    <n v="4"/>
    <n v="0"/>
    <n v="8.2992000000000008"/>
    <e v="#VALUE!"/>
    <e v="#VALUE!"/>
  </r>
  <r>
    <s v="Office Supplies"/>
    <s v="Binders"/>
    <x v="917"/>
    <n v="6.6079999999999997"/>
    <n v="2"/>
    <n v="0.2"/>
    <n v="2.2302"/>
    <n v="2015"/>
    <n v="8"/>
  </r>
  <r>
    <s v="Office Supplies"/>
    <s v="Binders"/>
    <x v="249"/>
    <n v="7.28"/>
    <n v="2"/>
    <n v="0.2"/>
    <n v="2.73"/>
    <n v="2015"/>
    <n v="8"/>
  </r>
  <r>
    <s v="Furniture"/>
    <s v="Chairs"/>
    <x v="323"/>
    <n v="144.78399999999999"/>
    <n v="1"/>
    <n v="0.2"/>
    <n v="10.8588"/>
    <n v="2015"/>
    <n v="8"/>
  </r>
  <r>
    <s v="Technology"/>
    <s v="Phones"/>
    <x v="1368"/>
    <n v="156.792"/>
    <n v="1"/>
    <n v="0.2"/>
    <n v="13.7193"/>
    <n v="2016"/>
    <n v="6"/>
  </r>
  <r>
    <s v="Technology"/>
    <s v="Phones"/>
    <x v="1387"/>
    <n v="431.976"/>
    <n v="3"/>
    <n v="0.2"/>
    <n v="26.9985"/>
    <n v="2016"/>
    <n v="6"/>
  </r>
  <r>
    <s v="Office Supplies"/>
    <s v="Envelopes"/>
    <x v="81"/>
    <n v="35.89"/>
    <n v="1"/>
    <n v="0"/>
    <n v="16.150500000000001"/>
    <n v="2016"/>
    <n v="6"/>
  </r>
  <r>
    <s v="Office Supplies"/>
    <s v="Binders"/>
    <x v="674"/>
    <n v="47.207999999999998"/>
    <n v="7"/>
    <n v="0.2"/>
    <n v="15.342599999999999"/>
    <n v="2016"/>
    <n v="6"/>
  </r>
  <r>
    <s v="Office Supplies"/>
    <s v="Paper"/>
    <x v="130"/>
    <n v="248.08"/>
    <n v="7"/>
    <n v="0"/>
    <n v="116.5976"/>
    <n v="2016"/>
    <n v="6"/>
  </r>
  <r>
    <s v="Office Supplies"/>
    <s v="Paper"/>
    <x v="67"/>
    <n v="189.7"/>
    <n v="5"/>
    <n v="0"/>
    <n v="89.159000000000006"/>
    <n v="2016"/>
    <n v="6"/>
  </r>
  <r>
    <s v="Office Supplies"/>
    <s v="Binders"/>
    <x v="444"/>
    <n v="59.808"/>
    <n v="3"/>
    <n v="0.2"/>
    <n v="19.4376"/>
    <n v="2016"/>
    <n v="6"/>
  </r>
  <r>
    <s v="Furniture"/>
    <s v="Chairs"/>
    <x v="1441"/>
    <n v="90.99"/>
    <n v="1"/>
    <n v="0"/>
    <n v="14.558400000000001"/>
    <e v="#VALUE!"/>
    <e v="#VALUE!"/>
  </r>
  <r>
    <s v="Furniture"/>
    <s v="Chairs"/>
    <x v="635"/>
    <n v="1526.56"/>
    <n v="7"/>
    <n v="0"/>
    <n v="427.43680000000001"/>
    <e v="#VALUE!"/>
    <e v="#VALUE!"/>
  </r>
  <r>
    <s v="Furniture"/>
    <s v="Chairs"/>
    <x v="809"/>
    <n v="368.97"/>
    <n v="3"/>
    <n v="0"/>
    <n v="40.5867"/>
    <e v="#VALUE!"/>
    <e v="#VALUE!"/>
  </r>
  <r>
    <s v="Office Supplies"/>
    <s v="Storage"/>
    <x v="298"/>
    <n v="305.01"/>
    <n v="9"/>
    <n v="0"/>
    <n v="76.252499999999998"/>
    <e v="#VALUE!"/>
    <e v="#VALUE!"/>
  </r>
  <r>
    <s v="Furniture"/>
    <s v="Furnishings"/>
    <x v="1442"/>
    <n v="18.7"/>
    <n v="1"/>
    <n v="0"/>
    <n v="7.1059999999999999"/>
    <e v="#VALUE!"/>
    <e v="#VALUE!"/>
  </r>
  <r>
    <s v="Furniture"/>
    <s v="Furnishings"/>
    <x v="493"/>
    <n v="38.29"/>
    <n v="7"/>
    <n v="0"/>
    <n v="16.464700000000001"/>
    <n v="2016"/>
    <n v="4"/>
  </r>
  <r>
    <s v="Furniture"/>
    <s v="Furnishings"/>
    <x v="1443"/>
    <n v="26.25"/>
    <n v="3"/>
    <n v="0"/>
    <n v="11.025"/>
    <e v="#VALUE!"/>
    <e v="#VALUE!"/>
  </r>
  <r>
    <s v="Office Supplies"/>
    <s v="Binders"/>
    <x v="1444"/>
    <n v="64.959999999999994"/>
    <n v="14"/>
    <n v="0.2"/>
    <n v="22.736000000000001"/>
    <e v="#VALUE!"/>
    <e v="#VALUE!"/>
  </r>
  <r>
    <s v="Office Supplies"/>
    <s v="Envelopes"/>
    <x v="753"/>
    <n v="43.7"/>
    <n v="5"/>
    <n v="0"/>
    <n v="20.539000000000001"/>
    <e v="#VALUE!"/>
    <e v="#VALUE!"/>
  </r>
  <r>
    <s v="Technology"/>
    <s v="Accessories"/>
    <x v="198"/>
    <n v="41.6"/>
    <n v="4"/>
    <n v="0.2"/>
    <n v="13"/>
    <n v="2017"/>
    <n v="12"/>
  </r>
  <r>
    <s v="Office Supplies"/>
    <s v="Paper"/>
    <x v="1199"/>
    <n v="23.12"/>
    <n v="5"/>
    <n v="0.2"/>
    <n v="8.3810000000000002"/>
    <n v="2017"/>
    <n v="12"/>
  </r>
  <r>
    <s v="Furniture"/>
    <s v="Chairs"/>
    <x v="1445"/>
    <n v="113.88800000000001"/>
    <n v="2"/>
    <n v="0.2"/>
    <n v="9.9651999999999994"/>
    <n v="2017"/>
    <n v="12"/>
  </r>
  <r>
    <s v="Furniture"/>
    <s v="Furnishings"/>
    <x v="1446"/>
    <n v="113.568"/>
    <n v="2"/>
    <n v="0.2"/>
    <n v="-5.6783999999999999"/>
    <n v="2017"/>
    <n v="12"/>
  </r>
  <r>
    <s v="Technology"/>
    <s v="Phones"/>
    <x v="500"/>
    <n v="7.92"/>
    <n v="2"/>
    <n v="0.2"/>
    <n v="0.69299999999999995"/>
    <n v="2017"/>
    <n v="12"/>
  </r>
  <r>
    <s v="Technology"/>
    <s v="Phones"/>
    <x v="1447"/>
    <n v="671.98400000000004"/>
    <n v="2"/>
    <n v="0.2"/>
    <n v="50.398800000000001"/>
    <n v="2017"/>
    <n v="12"/>
  </r>
  <r>
    <s v="Technology"/>
    <s v="Phones"/>
    <x v="878"/>
    <n v="39.99"/>
    <n v="1"/>
    <n v="0"/>
    <n v="11.597099999999999"/>
    <e v="#VALUE!"/>
    <e v="#VALUE!"/>
  </r>
  <r>
    <s v="Furniture"/>
    <s v="Chairs"/>
    <x v="475"/>
    <n v="191.64599999999999"/>
    <n v="3"/>
    <n v="0.1"/>
    <n v="31.940999999999999"/>
    <e v="#VALUE!"/>
    <e v="#VALUE!"/>
  </r>
  <r>
    <s v="Office Supplies"/>
    <s v="Binders"/>
    <x v="8"/>
    <n v="2.3130000000000002"/>
    <n v="1"/>
    <n v="0.7"/>
    <n v="-1.9275"/>
    <n v="2017"/>
    <n v="4"/>
  </r>
  <r>
    <s v="Office Supplies"/>
    <s v="Binders"/>
    <x v="797"/>
    <n v="19.936"/>
    <n v="4"/>
    <n v="0.2"/>
    <n v="7.2267999999999999"/>
    <e v="#VALUE!"/>
    <e v="#VALUE!"/>
  </r>
  <r>
    <s v="Office Supplies"/>
    <s v="Fasteners"/>
    <x v="271"/>
    <n v="45.92"/>
    <n v="4"/>
    <n v="0"/>
    <n v="21.5824"/>
    <e v="#VALUE!"/>
    <e v="#VALUE!"/>
  </r>
  <r>
    <s v="Office Supplies"/>
    <s v="Paper"/>
    <x v="980"/>
    <n v="20.34"/>
    <n v="3"/>
    <n v="0"/>
    <n v="9.3564000000000007"/>
    <e v="#VALUE!"/>
    <e v="#VALUE!"/>
  </r>
  <r>
    <s v="Office Supplies"/>
    <s v="Labels"/>
    <x v="1111"/>
    <n v="39.28"/>
    <n v="8"/>
    <n v="0"/>
    <n v="19.247199999999999"/>
    <e v="#VALUE!"/>
    <e v="#VALUE!"/>
  </r>
  <r>
    <s v="Furniture"/>
    <s v="Chairs"/>
    <x v="23"/>
    <n v="81.567999999999998"/>
    <n v="2"/>
    <n v="0.2"/>
    <n v="9.1763999999999992"/>
    <e v="#VALUE!"/>
    <e v="#VALUE!"/>
  </r>
  <r>
    <s v="Furniture"/>
    <s v="Chairs"/>
    <x v="164"/>
    <n v="97.183999999999997"/>
    <n v="2"/>
    <n v="0.2"/>
    <n v="6.0739999999999998"/>
    <e v="#VALUE!"/>
    <e v="#VALUE!"/>
  </r>
  <r>
    <s v="Office Supplies"/>
    <s v="Binders"/>
    <x v="525"/>
    <n v="24.32"/>
    <n v="5"/>
    <n v="0.2"/>
    <n v="8.2080000000000002"/>
    <e v="#VALUE!"/>
    <e v="#VALUE!"/>
  </r>
  <r>
    <s v="Furniture"/>
    <s v="Furnishings"/>
    <x v="1448"/>
    <n v="18.96"/>
    <n v="2"/>
    <n v="0"/>
    <n v="7.5839999999999996"/>
    <e v="#VALUE!"/>
    <e v="#VALUE!"/>
  </r>
  <r>
    <s v="Furniture"/>
    <s v="Furnishings"/>
    <x v="993"/>
    <n v="32.951999999999998"/>
    <n v="6"/>
    <n v="0.6"/>
    <n v="-19.7712"/>
    <e v="#VALUE!"/>
    <e v="#VALUE!"/>
  </r>
  <r>
    <s v="Office Supplies"/>
    <s v="Storage"/>
    <x v="683"/>
    <n v="30.015999999999998"/>
    <n v="4"/>
    <n v="0.2"/>
    <n v="3.0015999999999998"/>
    <e v="#VALUE!"/>
    <e v="#VALUE!"/>
  </r>
  <r>
    <s v="Office Supplies"/>
    <s v="Appliances"/>
    <x v="77"/>
    <n v="499.584"/>
    <n v="3"/>
    <n v="0.2"/>
    <n v="43.7136"/>
    <n v="2017"/>
    <n v="6"/>
  </r>
  <r>
    <s v="Office Supplies"/>
    <s v="Paper"/>
    <x v="585"/>
    <n v="31.103999999999999"/>
    <n v="6"/>
    <n v="0.2"/>
    <n v="10.8864"/>
    <n v="2017"/>
    <n v="6"/>
  </r>
  <r>
    <s v="Office Supplies"/>
    <s v="Binders"/>
    <x v="554"/>
    <n v="13.272"/>
    <n v="8"/>
    <n v="0.7"/>
    <n v="-10.617599999999999"/>
    <n v="2017"/>
    <n v="6"/>
  </r>
  <r>
    <s v="Furniture"/>
    <s v="Furnishings"/>
    <x v="1366"/>
    <n v="28.271999999999998"/>
    <n v="2"/>
    <n v="0.2"/>
    <n v="6.3612000000000002"/>
    <n v="2017"/>
    <n v="6"/>
  </r>
  <r>
    <s v="Office Supplies"/>
    <s v="Storage"/>
    <x v="460"/>
    <n v="259.13600000000002"/>
    <n v="4"/>
    <n v="0.2"/>
    <n v="-51.827199999999998"/>
    <n v="2017"/>
    <n v="6"/>
  </r>
  <r>
    <s v="Office Supplies"/>
    <s v="Binders"/>
    <x v="864"/>
    <n v="10.8"/>
    <n v="5"/>
    <n v="0"/>
    <n v="5.1840000000000002"/>
    <e v="#VALUE!"/>
    <e v="#VALUE!"/>
  </r>
  <r>
    <s v="Furniture"/>
    <s v="Tables"/>
    <x v="616"/>
    <n v="244.006"/>
    <n v="2"/>
    <n v="0.3"/>
    <n v="-31.372199999999999"/>
    <n v="2015"/>
    <n v="7"/>
  </r>
  <r>
    <s v="Office Supplies"/>
    <s v="Paper"/>
    <x v="1449"/>
    <n v="15.936"/>
    <n v="4"/>
    <n v="0.2"/>
    <n v="5.3784000000000001"/>
    <n v="2015"/>
    <n v="7"/>
  </r>
  <r>
    <s v="Furniture"/>
    <s v="Chairs"/>
    <x v="1450"/>
    <n v="188.55199999999999"/>
    <n v="7"/>
    <n v="0.3"/>
    <n v="-2.6936"/>
    <n v="2017"/>
    <n v="4"/>
  </r>
  <r>
    <s v="Office Supplies"/>
    <s v="Storage"/>
    <x v="1003"/>
    <n v="22.58"/>
    <n v="2"/>
    <n v="0"/>
    <n v="5.8708"/>
    <n v="2017"/>
    <n v="3"/>
  </r>
  <r>
    <s v="Furniture"/>
    <s v="Chairs"/>
    <x v="1441"/>
    <n v="545.94000000000005"/>
    <n v="6"/>
    <n v="0"/>
    <n v="87.350399999999993"/>
    <e v="#VALUE!"/>
    <e v="#VALUE!"/>
  </r>
  <r>
    <s v="Office Supplies"/>
    <s v="Paper"/>
    <x v="1451"/>
    <n v="20.736000000000001"/>
    <n v="4"/>
    <n v="0.2"/>
    <n v="7.2576000000000001"/>
    <n v="2015"/>
    <n v="12"/>
  </r>
  <r>
    <s v="Furniture"/>
    <s v="Furnishings"/>
    <x v="1235"/>
    <n v="43.295999999999999"/>
    <n v="2"/>
    <n v="0.2"/>
    <n v="4.3296000000000001"/>
    <n v="2015"/>
    <n v="12"/>
  </r>
  <r>
    <s v="Furniture"/>
    <s v="Chairs"/>
    <x v="1450"/>
    <n v="123.136"/>
    <n v="4"/>
    <n v="0.2"/>
    <n v="13.8528"/>
    <n v="2014"/>
    <n v="12"/>
  </r>
  <r>
    <s v="Office Supplies"/>
    <s v="Binders"/>
    <x v="653"/>
    <n v="11.263999999999999"/>
    <n v="4"/>
    <n v="0.2"/>
    <n v="3.8016000000000001"/>
    <n v="2014"/>
    <n v="12"/>
  </r>
  <r>
    <s v="Office Supplies"/>
    <s v="Storage"/>
    <x v="330"/>
    <n v="53.423999999999999"/>
    <n v="3"/>
    <n v="0.2"/>
    <n v="4.6745999999999999"/>
    <n v="2014"/>
    <n v="6"/>
  </r>
  <r>
    <s v="Furniture"/>
    <s v="Tables"/>
    <x v="1242"/>
    <n v="275.49"/>
    <n v="1"/>
    <n v="0.5"/>
    <n v="-170.8038"/>
    <n v="2014"/>
    <n v="6"/>
  </r>
  <r>
    <s v="Furniture"/>
    <s v="Furnishings"/>
    <x v="1452"/>
    <n v="24.96"/>
    <n v="4"/>
    <n v="0"/>
    <n v="6.24"/>
    <e v="#VALUE!"/>
    <e v="#VALUE!"/>
  </r>
  <r>
    <s v="Office Supplies"/>
    <s v="Paper"/>
    <x v="364"/>
    <n v="19.36"/>
    <n v="2"/>
    <n v="0"/>
    <n v="9.2927999999999997"/>
    <e v="#VALUE!"/>
    <e v="#VALUE!"/>
  </r>
  <r>
    <s v="Office Supplies"/>
    <s v="Storage"/>
    <x v="426"/>
    <n v="1267.6500000000001"/>
    <n v="9"/>
    <n v="0"/>
    <n v="152.11799999999999"/>
    <e v="#VALUE!"/>
    <e v="#VALUE!"/>
  </r>
  <r>
    <s v="Technology"/>
    <s v="Accessories"/>
    <x v="1409"/>
    <n v="12.99"/>
    <n v="1"/>
    <n v="0"/>
    <n v="0.77939999999999998"/>
    <e v="#VALUE!"/>
    <e v="#VALUE!"/>
  </r>
  <r>
    <s v="Office Supplies"/>
    <s v="Binders"/>
    <x v="1444"/>
    <n v="18.559999999999999"/>
    <n v="4"/>
    <n v="0.2"/>
    <n v="6.4960000000000004"/>
    <e v="#VALUE!"/>
    <e v="#VALUE!"/>
  </r>
  <r>
    <s v="Office Supplies"/>
    <s v="Storage"/>
    <x v="435"/>
    <n v="449.15"/>
    <n v="5"/>
    <n v="0"/>
    <n v="8.9830000000000005"/>
    <e v="#VALUE!"/>
    <e v="#VALUE!"/>
  </r>
  <r>
    <s v="Office Supplies"/>
    <s v="Binders"/>
    <x v="78"/>
    <n v="31.248000000000001"/>
    <n v="7"/>
    <n v="0.2"/>
    <n v="10.9368"/>
    <e v="#VALUE!"/>
    <e v="#VALUE!"/>
  </r>
  <r>
    <s v="Office Supplies"/>
    <s v="Appliances"/>
    <x v="564"/>
    <n v="61.44"/>
    <n v="3"/>
    <n v="0"/>
    <n v="16.588799999999999"/>
    <n v="2016"/>
    <n v="2"/>
  </r>
  <r>
    <s v="Office Supplies"/>
    <s v="Binders"/>
    <x v="1174"/>
    <n v="895.92"/>
    <n v="4"/>
    <n v="0"/>
    <n v="421.08240000000001"/>
    <n v="2017"/>
    <n v="11"/>
  </r>
  <r>
    <s v="Office Supplies"/>
    <s v="Binders"/>
    <x v="1453"/>
    <n v="55.36"/>
    <n v="4"/>
    <n v="0.2"/>
    <n v="18.684000000000001"/>
    <n v="2016"/>
    <n v="9"/>
  </r>
  <r>
    <s v="Office Supplies"/>
    <s v="Storage"/>
    <x v="4"/>
    <n v="55.92"/>
    <n v="5"/>
    <n v="0.2"/>
    <n v="6.2910000000000004"/>
    <e v="#VALUE!"/>
    <e v="#VALUE!"/>
  </r>
  <r>
    <s v="Office Supplies"/>
    <s v="Envelopes"/>
    <x v="153"/>
    <n v="24.896000000000001"/>
    <n v="4"/>
    <n v="0.2"/>
    <n v="8.4024000000000001"/>
    <e v="#VALUE!"/>
    <e v="#VALUE!"/>
  </r>
  <r>
    <s v="Furniture"/>
    <s v="Furnishings"/>
    <x v="1454"/>
    <n v="3.984"/>
    <n v="1"/>
    <n v="0.2"/>
    <n v="0.64739999999999998"/>
    <e v="#VALUE!"/>
    <e v="#VALUE!"/>
  </r>
  <r>
    <s v="Technology"/>
    <s v="Accessories"/>
    <x v="247"/>
    <n v="95.968000000000004"/>
    <n v="4"/>
    <n v="0.2"/>
    <n v="28.790400000000002"/>
    <e v="#VALUE!"/>
    <e v="#VALUE!"/>
  </r>
  <r>
    <s v="Technology"/>
    <s v="Machines"/>
    <x v="1455"/>
    <n v="206.99100000000001"/>
    <n v="3"/>
    <n v="0.7"/>
    <n v="-172.49250000000001"/>
    <e v="#VALUE!"/>
    <e v="#VALUE!"/>
  </r>
  <r>
    <s v="Office Supplies"/>
    <s v="Appliances"/>
    <x v="1098"/>
    <n v="44.415999999999997"/>
    <n v="2"/>
    <n v="0.2"/>
    <n v="3.8864000000000001"/>
    <e v="#VALUE!"/>
    <e v="#VALUE!"/>
  </r>
  <r>
    <s v="Office Supplies"/>
    <s v="Binders"/>
    <x v="491"/>
    <n v="9.0060000000000002"/>
    <n v="2"/>
    <n v="0.7"/>
    <n v="-7.2047999999999996"/>
    <e v="#VALUE!"/>
    <e v="#VALUE!"/>
  </r>
  <r>
    <s v="Office Supplies"/>
    <s v="Binders"/>
    <x v="1456"/>
    <n v="19"/>
    <n v="5"/>
    <n v="0"/>
    <n v="8.93"/>
    <n v="2015"/>
    <n v="5"/>
  </r>
  <r>
    <s v="Office Supplies"/>
    <s v="Binders"/>
    <x v="1112"/>
    <n v="33.375999999999998"/>
    <n v="4"/>
    <n v="0.2"/>
    <n v="10.43"/>
    <e v="#VALUE!"/>
    <e v="#VALUE!"/>
  </r>
  <r>
    <s v="Office Supplies"/>
    <s v="Appliances"/>
    <x v="1457"/>
    <n v="207.48"/>
    <n v="1"/>
    <n v="0"/>
    <n v="62.244"/>
    <n v="2016"/>
    <n v="8"/>
  </r>
  <r>
    <s v="Office Supplies"/>
    <s v="Binders"/>
    <x v="989"/>
    <n v="91.68"/>
    <n v="3"/>
    <n v="0"/>
    <n v="45.84"/>
    <e v="#VALUE!"/>
    <e v="#VALUE!"/>
  </r>
  <r>
    <s v="Office Supplies"/>
    <s v="Appliances"/>
    <x v="1096"/>
    <n v="904.9"/>
    <n v="5"/>
    <n v="0"/>
    <n v="253.37200000000001"/>
    <e v="#VALUE!"/>
    <e v="#VALUE!"/>
  </r>
  <r>
    <s v="Office Supplies"/>
    <s v="Binders"/>
    <x v="276"/>
    <n v="34.271999999999998"/>
    <n v="3"/>
    <n v="0.2"/>
    <n v="11.138400000000001"/>
    <e v="#VALUE!"/>
    <e v="#VALUE!"/>
  </r>
  <r>
    <s v="Furniture"/>
    <s v="Furnishings"/>
    <x v="1252"/>
    <n v="191.82"/>
    <n v="3"/>
    <n v="0"/>
    <n v="74.809799999999996"/>
    <n v="2016"/>
    <n v="5"/>
  </r>
  <r>
    <s v="Office Supplies"/>
    <s v="Appliances"/>
    <x v="1291"/>
    <n v="243.88"/>
    <n v="5"/>
    <n v="0.2"/>
    <n v="27.436499999999999"/>
    <e v="#VALUE!"/>
    <e v="#VALUE!"/>
  </r>
  <r>
    <s v="Office Supplies"/>
    <s v="Binders"/>
    <x v="386"/>
    <n v="12.03"/>
    <n v="5"/>
    <n v="0.7"/>
    <n v="-9.2230000000000008"/>
    <e v="#VALUE!"/>
    <e v="#VALUE!"/>
  </r>
  <r>
    <s v="Technology"/>
    <s v="Machines"/>
    <x v="156"/>
    <n v="2549.9850000000001"/>
    <n v="5"/>
    <n v="0.7"/>
    <n v="-3399.98"/>
    <e v="#VALUE!"/>
    <e v="#VALUE!"/>
  </r>
  <r>
    <s v="Office Supplies"/>
    <s v="Binders"/>
    <x v="380"/>
    <n v="21.594000000000001"/>
    <n v="2"/>
    <n v="0.7"/>
    <n v="-15.835599999999999"/>
    <e v="#VALUE!"/>
    <e v="#VALUE!"/>
  </r>
  <r>
    <s v="Office Supplies"/>
    <s v="Binders"/>
    <x v="591"/>
    <n v="8.9640000000000004"/>
    <n v="6"/>
    <n v="0.7"/>
    <n v="-6.5735999999999999"/>
    <e v="#VALUE!"/>
    <e v="#VALUE!"/>
  </r>
  <r>
    <s v="Office Supplies"/>
    <s v="Paper"/>
    <x v="510"/>
    <n v="20.736000000000001"/>
    <n v="4"/>
    <n v="0.2"/>
    <n v="7.2576000000000001"/>
    <e v="#VALUE!"/>
    <e v="#VALUE!"/>
  </r>
  <r>
    <s v="Furniture"/>
    <s v="Tables"/>
    <x v="737"/>
    <n v="344.22"/>
    <n v="2"/>
    <n v="0.4"/>
    <n v="-103.26600000000001"/>
    <e v="#VALUE!"/>
    <e v="#VALUE!"/>
  </r>
  <r>
    <s v="Office Supplies"/>
    <s v="Storage"/>
    <x v="418"/>
    <n v="727.29600000000005"/>
    <n v="8"/>
    <n v="0.2"/>
    <n v="-172.7328"/>
    <e v="#VALUE!"/>
    <e v="#VALUE!"/>
  </r>
  <r>
    <s v="Furniture"/>
    <s v="Furnishings"/>
    <x v="1143"/>
    <n v="22.608000000000001"/>
    <n v="3"/>
    <n v="0.6"/>
    <n v="-10.1736"/>
    <e v="#VALUE!"/>
    <e v="#VALUE!"/>
  </r>
  <r>
    <s v="Technology"/>
    <s v="Accessories"/>
    <x v="1185"/>
    <n v="666.4"/>
    <n v="7"/>
    <n v="0.2"/>
    <n v="-33.32"/>
    <e v="#VALUE!"/>
    <e v="#VALUE!"/>
  </r>
  <r>
    <s v="Office Supplies"/>
    <s v="Fasteners"/>
    <x v="1458"/>
    <n v="5.04"/>
    <n v="3"/>
    <n v="0"/>
    <n v="0.2016"/>
    <n v="2015"/>
    <n v="8"/>
  </r>
  <r>
    <s v="Office Supplies"/>
    <s v="Paper"/>
    <x v="1021"/>
    <n v="92.94"/>
    <n v="3"/>
    <n v="0"/>
    <n v="41.823"/>
    <n v="2015"/>
    <n v="8"/>
  </r>
  <r>
    <s v="Furniture"/>
    <s v="Furnishings"/>
    <x v="642"/>
    <n v="66.69"/>
    <n v="3"/>
    <n v="0"/>
    <n v="22.0077"/>
    <n v="2015"/>
    <n v="8"/>
  </r>
  <r>
    <s v="Office Supplies"/>
    <s v="Binders"/>
    <x v="709"/>
    <n v="91.68"/>
    <n v="5"/>
    <n v="0.2"/>
    <n v="28.65"/>
    <n v="2015"/>
    <n v="8"/>
  </r>
  <r>
    <s v="Furniture"/>
    <s v="Bookcases"/>
    <x v="1260"/>
    <n v="327.7328"/>
    <n v="2"/>
    <n v="0.32"/>
    <n v="-14.4588"/>
    <e v="#VALUE!"/>
    <e v="#VALUE!"/>
  </r>
  <r>
    <s v="Office Supplies"/>
    <s v="Binders"/>
    <x v="305"/>
    <n v="52.271999999999998"/>
    <n v="11"/>
    <n v="0.2"/>
    <n v="17.6418"/>
    <n v="2015"/>
    <n v="8"/>
  </r>
  <r>
    <s v="Office Supplies"/>
    <s v="Paper"/>
    <x v="458"/>
    <n v="17.940000000000001"/>
    <n v="3"/>
    <n v="0"/>
    <n v="8.0730000000000004"/>
    <n v="2015"/>
    <n v="8"/>
  </r>
  <r>
    <s v="Furniture"/>
    <s v="Furnishings"/>
    <x v="1049"/>
    <n v="254.352"/>
    <n v="3"/>
    <n v="0.2"/>
    <n v="0"/>
    <e v="#VALUE!"/>
    <e v="#VALUE!"/>
  </r>
  <r>
    <s v="Office Supplies"/>
    <s v="Binders"/>
    <x v="1459"/>
    <n v="8.2880000000000003"/>
    <n v="2"/>
    <n v="0.2"/>
    <n v="2.6936"/>
    <e v="#VALUE!"/>
    <e v="#VALUE!"/>
  </r>
  <r>
    <s v="Furniture"/>
    <s v="Chairs"/>
    <x v="924"/>
    <n v="504.9"/>
    <n v="5"/>
    <n v="0"/>
    <n v="80.784000000000006"/>
    <e v="#VALUE!"/>
    <e v="#VALUE!"/>
  </r>
  <r>
    <s v="Technology"/>
    <s v="Phones"/>
    <x v="1407"/>
    <n v="403.16800000000001"/>
    <n v="4"/>
    <n v="0.2"/>
    <n v="25.198"/>
    <e v="#VALUE!"/>
    <e v="#VALUE!"/>
  </r>
  <r>
    <s v="Furniture"/>
    <s v="Bookcases"/>
    <x v="1180"/>
    <n v="194.32"/>
    <n v="4"/>
    <n v="0"/>
    <n v="31.091200000000001"/>
    <e v="#VALUE!"/>
    <e v="#VALUE!"/>
  </r>
  <r>
    <s v="Office Supplies"/>
    <s v="Art"/>
    <x v="1051"/>
    <n v="25.99"/>
    <n v="1"/>
    <n v="0"/>
    <n v="7.5370999999999997"/>
    <e v="#VALUE!"/>
    <e v="#VALUE!"/>
  </r>
  <r>
    <s v="Furniture"/>
    <s v="Chairs"/>
    <x v="1209"/>
    <n v="195.136"/>
    <n v="4"/>
    <n v="0.2"/>
    <n v="-12.196"/>
    <e v="#VALUE!"/>
    <e v="#VALUE!"/>
  </r>
  <r>
    <s v="Office Supplies"/>
    <s v="Paper"/>
    <x v="1103"/>
    <n v="20.736000000000001"/>
    <n v="4"/>
    <n v="0.2"/>
    <n v="7.2576000000000001"/>
    <e v="#VALUE!"/>
    <e v="#VALUE!"/>
  </r>
  <r>
    <s v="Technology"/>
    <s v="Accessories"/>
    <x v="1033"/>
    <n v="53.7"/>
    <n v="6"/>
    <n v="0"/>
    <n v="10.202999999999999"/>
    <n v="2015"/>
    <n v="11"/>
  </r>
  <r>
    <s v="Office Supplies"/>
    <s v="Binders"/>
    <x v="1459"/>
    <n v="36.26"/>
    <n v="7"/>
    <n v="0"/>
    <n v="16.679600000000001"/>
    <n v="2015"/>
    <n v="11"/>
  </r>
  <r>
    <s v="Office Supplies"/>
    <s v="Art"/>
    <x v="1460"/>
    <n v="56.3"/>
    <n v="2"/>
    <n v="0"/>
    <n v="15.763999999999999"/>
    <n v="2015"/>
    <n v="11"/>
  </r>
  <r>
    <s v="Office Supplies"/>
    <s v="Paper"/>
    <x v="498"/>
    <n v="32.4"/>
    <n v="5"/>
    <n v="0"/>
    <n v="15.552"/>
    <n v="2015"/>
    <n v="11"/>
  </r>
  <r>
    <s v="Furniture"/>
    <s v="Furnishings"/>
    <x v="1461"/>
    <n v="29.16"/>
    <n v="2"/>
    <n v="0"/>
    <n v="10.789199999999999"/>
    <n v="2015"/>
    <n v="11"/>
  </r>
  <r>
    <s v="Furniture"/>
    <s v="Tables"/>
    <x v="718"/>
    <n v="171.28800000000001"/>
    <n v="3"/>
    <n v="0.2"/>
    <n v="-6.4233000000000002"/>
    <n v="2017"/>
    <n v="3"/>
  </r>
  <r>
    <s v="Furniture"/>
    <s v="Furnishings"/>
    <x v="998"/>
    <n v="16.72"/>
    <n v="5"/>
    <n v="0.2"/>
    <n v="3.3439999999999999"/>
    <n v="2016"/>
    <n v="5"/>
  </r>
  <r>
    <s v="Office Supplies"/>
    <s v="Paper"/>
    <x v="854"/>
    <n v="12.96"/>
    <n v="2"/>
    <n v="0"/>
    <n v="6.2207999999999997"/>
    <n v="2017"/>
    <n v="11"/>
  </r>
  <r>
    <s v="Office Supplies"/>
    <s v="Envelopes"/>
    <x v="1462"/>
    <n v="22.18"/>
    <n v="2"/>
    <n v="0"/>
    <n v="10.8682"/>
    <n v="2017"/>
    <n v="11"/>
  </r>
  <r>
    <s v="Furniture"/>
    <s v="Chairs"/>
    <x v="1463"/>
    <n v="2054.2719999999999"/>
    <n v="8"/>
    <n v="0.2"/>
    <n v="256.78399999999999"/>
    <n v="2017"/>
    <n v="11"/>
  </r>
  <r>
    <s v="Technology"/>
    <s v="Phones"/>
    <x v="638"/>
    <n v="1022.97"/>
    <n v="5"/>
    <n v="0.4"/>
    <n v="-255.74250000000001"/>
    <e v="#VALUE!"/>
    <e v="#VALUE!"/>
  </r>
  <r>
    <s v="Office Supplies"/>
    <s v="Art"/>
    <x v="1464"/>
    <n v="13.9"/>
    <n v="5"/>
    <n v="0"/>
    <n v="3.6139999999999999"/>
    <n v="2017"/>
    <n v="6"/>
  </r>
  <r>
    <s v="Office Supplies"/>
    <s v="Paper"/>
    <x v="33"/>
    <n v="26.38"/>
    <n v="1"/>
    <n v="0"/>
    <n v="12.1348"/>
    <n v="2017"/>
    <n v="6"/>
  </r>
  <r>
    <s v="Office Supplies"/>
    <s v="Binders"/>
    <x v="8"/>
    <n v="43.176000000000002"/>
    <n v="7"/>
    <n v="0.2"/>
    <n v="13.4925"/>
    <e v="#VALUE!"/>
    <e v="#VALUE!"/>
  </r>
  <r>
    <s v="Furniture"/>
    <s v="Tables"/>
    <x v="121"/>
    <n v="411.8"/>
    <n v="2"/>
    <n v="0"/>
    <n v="70.006"/>
    <n v="2017"/>
    <n v="2"/>
  </r>
  <r>
    <s v="Technology"/>
    <s v="Accessories"/>
    <x v="293"/>
    <n v="360"/>
    <n v="4"/>
    <n v="0"/>
    <n v="129.6"/>
    <n v="2017"/>
    <n v="2"/>
  </r>
  <r>
    <s v="Furniture"/>
    <s v="Furnishings"/>
    <x v="1465"/>
    <n v="41.96"/>
    <n v="2"/>
    <n v="0"/>
    <n v="2.9371999999999998"/>
    <n v="2017"/>
    <n v="6"/>
  </r>
  <r>
    <s v="Office Supplies"/>
    <s v="Appliances"/>
    <x v="1040"/>
    <n v="227.84"/>
    <n v="4"/>
    <n v="0"/>
    <n v="66.073599999999999"/>
    <n v="2017"/>
    <n v="6"/>
  </r>
  <r>
    <s v="Office Supplies"/>
    <s v="Paper"/>
    <x v="1220"/>
    <n v="37.94"/>
    <n v="2"/>
    <n v="0"/>
    <n v="18.211200000000002"/>
    <n v="2017"/>
    <n v="6"/>
  </r>
  <r>
    <s v="Technology"/>
    <s v="Phones"/>
    <x v="1352"/>
    <n v="517.9"/>
    <n v="2"/>
    <n v="0"/>
    <n v="134.654"/>
    <n v="2016"/>
    <n v="9"/>
  </r>
  <r>
    <s v="Office Supplies"/>
    <s v="Binders"/>
    <x v="446"/>
    <n v="5.28"/>
    <n v="2"/>
    <n v="0"/>
    <n v="2.4287999999999998"/>
    <n v="2016"/>
    <n v="9"/>
  </r>
  <r>
    <s v="Technology"/>
    <s v="Copiers"/>
    <x v="883"/>
    <n v="2799.96"/>
    <n v="5"/>
    <n v="0.2"/>
    <n v="874.98749999999995"/>
    <e v="#VALUE!"/>
    <e v="#VALUE!"/>
  </r>
  <r>
    <s v="Office Supplies"/>
    <s v="Envelopes"/>
    <x v="1328"/>
    <n v="8.9600000000000009"/>
    <n v="2"/>
    <n v="0"/>
    <n v="4.3007999999999997"/>
    <e v="#VALUE!"/>
    <e v="#VALUE!"/>
  </r>
  <r>
    <s v="Office Supplies"/>
    <s v="Labels"/>
    <x v="1031"/>
    <n v="31.5"/>
    <n v="10"/>
    <n v="0"/>
    <n v="15.12"/>
    <e v="#VALUE!"/>
    <e v="#VALUE!"/>
  </r>
  <r>
    <s v="Furniture"/>
    <s v="Furnishings"/>
    <x v="677"/>
    <n v="30.56"/>
    <n v="2"/>
    <n v="0"/>
    <n v="10.3904"/>
    <e v="#VALUE!"/>
    <e v="#VALUE!"/>
  </r>
  <r>
    <s v="Furniture"/>
    <s v="Tables"/>
    <x v="1466"/>
    <n v="24.367999999999999"/>
    <n v="2"/>
    <n v="0.2"/>
    <n v="-3.3506"/>
    <e v="#VALUE!"/>
    <e v="#VALUE!"/>
  </r>
  <r>
    <s v="Technology"/>
    <s v="Accessories"/>
    <x v="1216"/>
    <n v="119.976"/>
    <n v="3"/>
    <n v="0.2"/>
    <n v="22.4955"/>
    <n v="2016"/>
    <n v="7"/>
  </r>
  <r>
    <s v="Office Supplies"/>
    <s v="Paper"/>
    <x v="792"/>
    <n v="26.88"/>
    <n v="8"/>
    <n v="0.2"/>
    <n v="9.7439999999999998"/>
    <n v="2017"/>
    <n v="3"/>
  </r>
  <r>
    <s v="Technology"/>
    <s v="Phones"/>
    <x v="1467"/>
    <n v="83.97"/>
    <n v="3"/>
    <n v="0"/>
    <n v="23.511600000000001"/>
    <e v="#VALUE!"/>
    <e v="#VALUE!"/>
  </r>
  <r>
    <s v="Technology"/>
    <s v="Accessories"/>
    <x v="1468"/>
    <n v="104.97"/>
    <n v="3"/>
    <n v="0"/>
    <n v="7.3479000000000001"/>
    <e v="#VALUE!"/>
    <e v="#VALUE!"/>
  </r>
  <r>
    <s v="Office Supplies"/>
    <s v="Storage"/>
    <x v="75"/>
    <n v="90.8"/>
    <n v="8"/>
    <n v="0"/>
    <n v="25.423999999999999"/>
    <e v="#VALUE!"/>
    <e v="#VALUE!"/>
  </r>
  <r>
    <s v="Technology"/>
    <s v="Phones"/>
    <x v="721"/>
    <n v="140.73599999999999"/>
    <n v="8"/>
    <n v="0.2"/>
    <n v="49.257599999999996"/>
    <e v="#VALUE!"/>
    <e v="#VALUE!"/>
  </r>
  <r>
    <s v="Technology"/>
    <s v="Accessories"/>
    <x v="1469"/>
    <n v="214.95"/>
    <n v="5"/>
    <n v="0"/>
    <n v="88.129499999999993"/>
    <e v="#VALUE!"/>
    <e v="#VALUE!"/>
  </r>
  <r>
    <s v="Office Supplies"/>
    <s v="Paper"/>
    <x v="1470"/>
    <n v="45.36"/>
    <n v="7"/>
    <n v="0"/>
    <n v="21.7728"/>
    <e v="#VALUE!"/>
    <e v="#VALUE!"/>
  </r>
  <r>
    <s v="Office Supplies"/>
    <s v="Paper"/>
    <x v="1402"/>
    <n v="288.24"/>
    <n v="6"/>
    <n v="0"/>
    <n v="138.3552"/>
    <e v="#VALUE!"/>
    <e v="#VALUE!"/>
  </r>
  <r>
    <s v="Office Supplies"/>
    <s v="Appliances"/>
    <x v="1457"/>
    <n v="663.93600000000004"/>
    <n v="4"/>
    <n v="0.2"/>
    <n v="82.992000000000004"/>
    <e v="#VALUE!"/>
    <e v="#VALUE!"/>
  </r>
  <r>
    <s v="Office Supplies"/>
    <s v="Storage"/>
    <x v="1064"/>
    <n v="2934.33"/>
    <n v="7"/>
    <n v="0"/>
    <n v="792.26909999999998"/>
    <e v="#VALUE!"/>
    <e v="#VALUE!"/>
  </r>
  <r>
    <s v="Furniture"/>
    <s v="Furnishings"/>
    <x v="1471"/>
    <n v="124.41"/>
    <n v="3"/>
    <n v="0"/>
    <n v="14.9292"/>
    <e v="#VALUE!"/>
    <e v="#VALUE!"/>
  </r>
  <r>
    <s v="Office Supplies"/>
    <s v="Art"/>
    <x v="684"/>
    <n v="57.75"/>
    <n v="5"/>
    <n v="0"/>
    <n v="26.565000000000001"/>
    <e v="#VALUE!"/>
    <e v="#VALUE!"/>
  </r>
  <r>
    <s v="Office Supplies"/>
    <s v="Storage"/>
    <x v="1262"/>
    <n v="114.46"/>
    <n v="2"/>
    <n v="0"/>
    <n v="28.614999999999998"/>
    <n v="2016"/>
    <n v="3"/>
  </r>
  <r>
    <s v="Furniture"/>
    <s v="Bookcases"/>
    <x v="631"/>
    <n v="120.666"/>
    <n v="2"/>
    <n v="0.15"/>
    <n v="18.454799999999999"/>
    <n v="2015"/>
    <n v="3"/>
  </r>
  <r>
    <s v="Office Supplies"/>
    <s v="Storage"/>
    <x v="385"/>
    <n v="342.86399999999998"/>
    <n v="3"/>
    <n v="0.2"/>
    <n v="38.572200000000002"/>
    <e v="#VALUE!"/>
    <e v="#VALUE!"/>
  </r>
  <r>
    <s v="Furniture"/>
    <s v="Furnishings"/>
    <x v="896"/>
    <n v="16.739999999999998"/>
    <n v="5"/>
    <n v="0.6"/>
    <n v="-14.228999999999999"/>
    <e v="#VALUE!"/>
    <e v="#VALUE!"/>
  </r>
  <r>
    <s v="Furniture"/>
    <s v="Chairs"/>
    <x v="483"/>
    <n v="981.37199999999996"/>
    <n v="2"/>
    <n v="0.3"/>
    <n v="-140.196"/>
    <e v="#VALUE!"/>
    <e v="#VALUE!"/>
  </r>
  <r>
    <s v="Office Supplies"/>
    <s v="Art"/>
    <x v="182"/>
    <n v="31.84"/>
    <n v="8"/>
    <n v="0"/>
    <n v="10.507199999999999"/>
    <e v="#VALUE!"/>
    <e v="#VALUE!"/>
  </r>
  <r>
    <s v="Office Supplies"/>
    <s v="Paper"/>
    <x v="585"/>
    <n v="12.96"/>
    <n v="2"/>
    <n v="0"/>
    <n v="6.2207999999999997"/>
    <n v="2017"/>
    <n v="4"/>
  </r>
  <r>
    <s v="Technology"/>
    <s v="Phones"/>
    <x v="826"/>
    <n v="43.176000000000002"/>
    <n v="3"/>
    <n v="0.2"/>
    <n v="15.111599999999999"/>
    <n v="2017"/>
    <n v="4"/>
  </r>
  <r>
    <s v="Office Supplies"/>
    <s v="Binders"/>
    <x v="705"/>
    <n v="58.34"/>
    <n v="2"/>
    <n v="0"/>
    <n v="28.0032"/>
    <e v="#VALUE!"/>
    <e v="#VALUE!"/>
  </r>
  <r>
    <s v="Technology"/>
    <s v="Phones"/>
    <x v="1387"/>
    <n v="539.97"/>
    <n v="3"/>
    <n v="0"/>
    <n v="134.99250000000001"/>
    <e v="#VALUE!"/>
    <e v="#VALUE!"/>
  </r>
  <r>
    <s v="Office Supplies"/>
    <s v="Binders"/>
    <x v="186"/>
    <n v="3.9279999999999999"/>
    <n v="1"/>
    <n v="0.2"/>
    <n v="1.3257000000000001"/>
    <e v="#VALUE!"/>
    <e v="#VALUE!"/>
  </r>
  <r>
    <s v="Office Supplies"/>
    <s v="Binders"/>
    <x v="383"/>
    <n v="252.78399999999999"/>
    <n v="4"/>
    <n v="0.8"/>
    <n v="-417.09359999999998"/>
    <n v="2017"/>
    <n v="9"/>
  </r>
  <r>
    <s v="Technology"/>
    <s v="Accessories"/>
    <x v="657"/>
    <n v="127.98399999999999"/>
    <n v="2"/>
    <n v="0.2"/>
    <n v="15.997999999999999"/>
    <n v="2017"/>
    <n v="9"/>
  </r>
  <r>
    <s v="Furniture"/>
    <s v="Furnishings"/>
    <x v="1454"/>
    <n v="3.984"/>
    <n v="2"/>
    <n v="0.6"/>
    <n v="-2.6892"/>
    <n v="2017"/>
    <n v="9"/>
  </r>
  <r>
    <s v="Office Supplies"/>
    <s v="Appliances"/>
    <x v="789"/>
    <n v="12.992000000000001"/>
    <n v="2"/>
    <n v="0.8"/>
    <n v="-32.479999999999997"/>
    <n v="2017"/>
    <n v="9"/>
  </r>
  <r>
    <s v="Furniture"/>
    <s v="Furnishings"/>
    <x v="1110"/>
    <n v="61"/>
    <n v="5"/>
    <n v="0"/>
    <n v="25.62"/>
    <e v="#VALUE!"/>
    <e v="#VALUE!"/>
  </r>
  <r>
    <s v="Technology"/>
    <s v="Phones"/>
    <x v="1472"/>
    <n v="671.93"/>
    <n v="7"/>
    <n v="0"/>
    <n v="188.1404"/>
    <e v="#VALUE!"/>
    <e v="#VALUE!"/>
  </r>
  <r>
    <s v="Office Supplies"/>
    <s v="Binders"/>
    <x v="669"/>
    <n v="447.86"/>
    <n v="7"/>
    <n v="0"/>
    <n v="219.45140000000001"/>
    <n v="2016"/>
    <n v="3"/>
  </r>
  <r>
    <s v="Technology"/>
    <s v="Phones"/>
    <x v="664"/>
    <n v="479.95"/>
    <n v="5"/>
    <n v="0"/>
    <n v="129.5865"/>
    <n v="2016"/>
    <n v="3"/>
  </r>
  <r>
    <s v="Office Supplies"/>
    <s v="Paper"/>
    <x v="1473"/>
    <n v="166.44"/>
    <n v="3"/>
    <n v="0"/>
    <n v="79.891199999999998"/>
    <n v="2016"/>
    <n v="3"/>
  </r>
  <r>
    <s v="Office Supplies"/>
    <s v="Supplies"/>
    <x v="557"/>
    <n v="31.68"/>
    <n v="4"/>
    <n v="0.2"/>
    <n v="2.7719999999999998"/>
    <e v="#VALUE!"/>
    <e v="#VALUE!"/>
  </r>
  <r>
    <s v="Office Supplies"/>
    <s v="Paper"/>
    <x v="1133"/>
    <n v="10.368"/>
    <n v="2"/>
    <n v="0.2"/>
    <n v="3.6288"/>
    <e v="#VALUE!"/>
    <e v="#VALUE!"/>
  </r>
  <r>
    <s v="Office Supplies"/>
    <s v="Fasteners"/>
    <x v="128"/>
    <n v="12.032"/>
    <n v="8"/>
    <n v="0.2"/>
    <n v="2.2559999999999998"/>
    <e v="#VALUE!"/>
    <e v="#VALUE!"/>
  </r>
  <r>
    <s v="Office Supplies"/>
    <s v="Appliances"/>
    <x v="336"/>
    <n v="5.7679999999999998"/>
    <n v="2"/>
    <n v="0.8"/>
    <n v="-13.5548"/>
    <e v="#VALUE!"/>
    <e v="#VALUE!"/>
  </r>
  <r>
    <s v="Office Supplies"/>
    <s v="Labels"/>
    <x v="322"/>
    <n v="33.119999999999997"/>
    <n v="4"/>
    <n v="0.2"/>
    <n v="11.592000000000001"/>
    <e v="#VALUE!"/>
    <e v="#VALUE!"/>
  </r>
  <r>
    <s v="Furniture"/>
    <s v="Bookcases"/>
    <x v="317"/>
    <n v="220.26560000000001"/>
    <n v="4"/>
    <n v="0.32"/>
    <n v="-42.1096"/>
    <e v="#VALUE!"/>
    <e v="#VALUE!"/>
  </r>
  <r>
    <s v="Office Supplies"/>
    <s v="Binders"/>
    <x v="307"/>
    <n v="10.776"/>
    <n v="3"/>
    <n v="0.2"/>
    <n v="3.5022000000000002"/>
    <e v="#VALUE!"/>
    <e v="#VALUE!"/>
  </r>
  <r>
    <s v="Furniture"/>
    <s v="Bookcases"/>
    <x v="712"/>
    <n v="242.352"/>
    <n v="3"/>
    <n v="0.2"/>
    <n v="9.0882000000000005"/>
    <e v="#VALUE!"/>
    <e v="#VALUE!"/>
  </r>
  <r>
    <s v="Office Supplies"/>
    <s v="Supplies"/>
    <x v="413"/>
    <n v="695.16"/>
    <n v="6"/>
    <n v="0"/>
    <n v="34.758000000000003"/>
    <e v="#VALUE!"/>
    <e v="#VALUE!"/>
  </r>
  <r>
    <s v="Furniture"/>
    <s v="Bookcases"/>
    <x v="1474"/>
    <n v="220.98"/>
    <n v="1"/>
    <n v="0"/>
    <n v="50.825400000000002"/>
    <e v="#VALUE!"/>
    <e v="#VALUE!"/>
  </r>
  <r>
    <s v="Office Supplies"/>
    <s v="Binders"/>
    <x v="1475"/>
    <n v="12.957000000000001"/>
    <n v="7"/>
    <n v="0.7"/>
    <n v="-9.5017999999999994"/>
    <n v="2016"/>
    <n v="8"/>
  </r>
  <r>
    <s v="Office Supplies"/>
    <s v="Paper"/>
    <x v="1476"/>
    <n v="25.68"/>
    <n v="6"/>
    <n v="0"/>
    <n v="11.555999999999999"/>
    <e v="#VALUE!"/>
    <e v="#VALUE!"/>
  </r>
  <r>
    <s v="Office Supplies"/>
    <s v="Labels"/>
    <x v="522"/>
    <n v="15.712"/>
    <n v="4"/>
    <n v="0.2"/>
    <n v="5.6955999999999998"/>
    <e v="#VALUE!"/>
    <e v="#VALUE!"/>
  </r>
  <r>
    <s v="Office Supplies"/>
    <s v="Storage"/>
    <x v="817"/>
    <n v="298.464"/>
    <n v="6"/>
    <n v="0.2"/>
    <n v="26.115600000000001"/>
    <n v="2017"/>
    <n v="10"/>
  </r>
  <r>
    <s v="Office Supplies"/>
    <s v="Paper"/>
    <x v="1477"/>
    <n v="21.93"/>
    <n v="3"/>
    <n v="0"/>
    <n v="10.0878"/>
    <e v="#VALUE!"/>
    <e v="#VALUE!"/>
  </r>
  <r>
    <s v="Office Supplies"/>
    <s v="Storage"/>
    <x v="865"/>
    <n v="242.94"/>
    <n v="3"/>
    <n v="0"/>
    <n v="4.8587999999999996"/>
    <e v="#VALUE!"/>
    <e v="#VALUE!"/>
  </r>
  <r>
    <s v="Office Supplies"/>
    <s v="Paper"/>
    <x v="823"/>
    <n v="7.64"/>
    <n v="1"/>
    <n v="0"/>
    <n v="3.7435999999999998"/>
    <e v="#VALUE!"/>
    <e v="#VALUE!"/>
  </r>
  <r>
    <s v="Office Supplies"/>
    <s v="Paper"/>
    <x v="548"/>
    <n v="51.84"/>
    <n v="8"/>
    <n v="0"/>
    <n v="25.401599999999998"/>
    <e v="#VALUE!"/>
    <e v="#VALUE!"/>
  </r>
  <r>
    <s v="Office Supplies"/>
    <s v="Storage"/>
    <x v="1227"/>
    <n v="265.17"/>
    <n v="1"/>
    <n v="0"/>
    <n v="47.730600000000003"/>
    <e v="#VALUE!"/>
    <e v="#VALUE!"/>
  </r>
  <r>
    <s v="Technology"/>
    <s v="Machines"/>
    <x v="1478"/>
    <n v="837.6"/>
    <n v="3"/>
    <n v="0.2"/>
    <n v="62.82"/>
    <e v="#VALUE!"/>
    <e v="#VALUE!"/>
  </r>
  <r>
    <s v="Office Supplies"/>
    <s v="Envelopes"/>
    <x v="113"/>
    <n v="135.9"/>
    <n v="5"/>
    <n v="0"/>
    <n v="63.872999999999998"/>
    <e v="#VALUE!"/>
    <e v="#VALUE!"/>
  </r>
  <r>
    <s v="Office Supplies"/>
    <s v="Paper"/>
    <x v="1199"/>
    <n v="34.68"/>
    <n v="6"/>
    <n v="0"/>
    <n v="16.993200000000002"/>
    <e v="#VALUE!"/>
    <e v="#VALUE!"/>
  </r>
  <r>
    <s v="Furniture"/>
    <s v="Chairs"/>
    <x v="905"/>
    <n v="532.70399999999995"/>
    <n v="6"/>
    <n v="0.2"/>
    <n v="-39.952800000000003"/>
    <e v="#VALUE!"/>
    <e v="#VALUE!"/>
  </r>
  <r>
    <s v="Office Supplies"/>
    <s v="Appliances"/>
    <x v="22"/>
    <n v="43.1"/>
    <n v="5"/>
    <n v="0"/>
    <n v="11.206"/>
    <e v="#VALUE!"/>
    <e v="#VALUE!"/>
  </r>
  <r>
    <s v="Office Supplies"/>
    <s v="Supplies"/>
    <x v="169"/>
    <n v="15.88"/>
    <n v="4"/>
    <n v="0"/>
    <n v="0.1588"/>
    <e v="#VALUE!"/>
    <e v="#VALUE!"/>
  </r>
  <r>
    <s v="Furniture"/>
    <s v="Chairs"/>
    <x v="299"/>
    <n v="1123.92"/>
    <n v="5"/>
    <n v="0.2"/>
    <n v="-182.637"/>
    <n v="2015"/>
    <n v="11"/>
  </r>
  <r>
    <s v="Technology"/>
    <s v="Phones"/>
    <x v="495"/>
    <n v="249.584"/>
    <n v="2"/>
    <n v="0.2"/>
    <n v="31.198"/>
    <n v="2015"/>
    <n v="11"/>
  </r>
  <r>
    <s v="Furniture"/>
    <s v="Furnishings"/>
    <x v="1479"/>
    <n v="48.671999999999997"/>
    <n v="3"/>
    <n v="0.2"/>
    <n v="7.3007999999999997"/>
    <n v="2015"/>
    <n v="11"/>
  </r>
  <r>
    <s v="Office Supplies"/>
    <s v="Art"/>
    <x v="108"/>
    <n v="60.768000000000001"/>
    <n v="2"/>
    <n v="0.2"/>
    <n v="7.5960000000000001"/>
    <n v="2015"/>
    <n v="11"/>
  </r>
  <r>
    <s v="Office Supplies"/>
    <s v="Binders"/>
    <x v="270"/>
    <n v="78.599999999999994"/>
    <n v="5"/>
    <n v="0.7"/>
    <n v="-62.88"/>
    <n v="2015"/>
    <n v="11"/>
  </r>
  <r>
    <s v="Office Supplies"/>
    <s v="Binders"/>
    <x v="1360"/>
    <n v="3.7679999999999998"/>
    <n v="2"/>
    <n v="0.7"/>
    <n v="-3.14"/>
    <n v="2015"/>
    <n v="11"/>
  </r>
  <r>
    <s v="Office Supplies"/>
    <s v="Storage"/>
    <x v="486"/>
    <n v="1036.624"/>
    <n v="2"/>
    <n v="0.2"/>
    <n v="51.831200000000003"/>
    <n v="2015"/>
    <n v="11"/>
  </r>
  <r>
    <s v="Office Supplies"/>
    <s v="Storage"/>
    <x v="717"/>
    <n v="563.80799999999999"/>
    <n v="4"/>
    <n v="0.2"/>
    <n v="21.142800000000001"/>
    <n v="2015"/>
    <n v="11"/>
  </r>
  <r>
    <s v="Technology"/>
    <s v="Phones"/>
    <x v="1480"/>
    <n v="258.52800000000002"/>
    <n v="2"/>
    <n v="0.4"/>
    <n v="-47.396799999999999"/>
    <n v="2017"/>
    <n v="8"/>
  </r>
  <r>
    <s v="Office Supplies"/>
    <s v="Paper"/>
    <x v="1481"/>
    <n v="49.12"/>
    <n v="4"/>
    <n v="0"/>
    <n v="23.086400000000001"/>
    <n v="2017"/>
    <n v="2"/>
  </r>
  <r>
    <s v="Furniture"/>
    <s v="Furnishings"/>
    <x v="642"/>
    <n v="44.46"/>
    <n v="2"/>
    <n v="0"/>
    <n v="14.671799999999999"/>
    <e v="#VALUE!"/>
    <e v="#VALUE!"/>
  </r>
  <r>
    <s v="Furniture"/>
    <s v="Chairs"/>
    <x v="291"/>
    <n v="241.56800000000001"/>
    <n v="2"/>
    <n v="0.2"/>
    <n v="18.117599999999999"/>
    <e v="#VALUE!"/>
    <e v="#VALUE!"/>
  </r>
  <r>
    <s v="Technology"/>
    <s v="Accessories"/>
    <x v="551"/>
    <n v="395"/>
    <n v="5"/>
    <n v="0"/>
    <n v="39.5"/>
    <e v="#VALUE!"/>
    <e v="#VALUE!"/>
  </r>
  <r>
    <s v="Technology"/>
    <s v="Phones"/>
    <x v="34"/>
    <n v="627.16800000000001"/>
    <n v="4"/>
    <n v="0.2"/>
    <n v="70.556399999999996"/>
    <e v="#VALUE!"/>
    <e v="#VALUE!"/>
  </r>
  <r>
    <s v="Furniture"/>
    <s v="Furnishings"/>
    <x v="1482"/>
    <n v="13.28"/>
    <n v="2"/>
    <n v="0"/>
    <n v="6.3743999999999996"/>
    <e v="#VALUE!"/>
    <e v="#VALUE!"/>
  </r>
  <r>
    <s v="Office Supplies"/>
    <s v="Binders"/>
    <x v="1075"/>
    <n v="12.672000000000001"/>
    <n v="3"/>
    <n v="0.2"/>
    <n v="4.4352"/>
    <e v="#VALUE!"/>
    <e v="#VALUE!"/>
  </r>
  <r>
    <s v="Office Supplies"/>
    <s v="Binders"/>
    <x v="989"/>
    <n v="30.56"/>
    <n v="5"/>
    <n v="0.8"/>
    <n v="-45.84"/>
    <n v="2017"/>
    <n v="12"/>
  </r>
  <r>
    <s v="Office Supplies"/>
    <s v="Storage"/>
    <x v="571"/>
    <n v="77.951999999999998"/>
    <n v="3"/>
    <n v="0.2"/>
    <n v="-15.590400000000001"/>
    <n v="2017"/>
    <n v="12"/>
  </r>
  <r>
    <s v="Technology"/>
    <s v="Phones"/>
    <x v="1483"/>
    <n v="67.992000000000004"/>
    <n v="1"/>
    <n v="0.2"/>
    <n v="8.4990000000000006"/>
    <n v="2017"/>
    <n v="12"/>
  </r>
  <r>
    <s v="Office Supplies"/>
    <s v="Envelopes"/>
    <x v="588"/>
    <n v="12.224"/>
    <n v="2"/>
    <n v="0.2"/>
    <n v="4.4311999999999996"/>
    <n v="2017"/>
    <n v="12"/>
  </r>
  <r>
    <s v="Technology"/>
    <s v="Accessories"/>
    <x v="1118"/>
    <n v="44.783999999999999"/>
    <n v="2"/>
    <n v="0.2"/>
    <n v="-0.55979999999999996"/>
    <n v="2017"/>
    <n v="12"/>
  </r>
  <r>
    <s v="Furniture"/>
    <s v="Furnishings"/>
    <x v="285"/>
    <n v="22.847999999999999"/>
    <n v="3"/>
    <n v="0.6"/>
    <n v="-17.7072"/>
    <n v="2017"/>
    <n v="12"/>
  </r>
  <r>
    <s v="Office Supplies"/>
    <s v="Appliances"/>
    <x v="14"/>
    <n v="206.43"/>
    <n v="3"/>
    <n v="0"/>
    <n v="90.8292"/>
    <e v="#VALUE!"/>
    <e v="#VALUE!"/>
  </r>
  <r>
    <s v="Office Supplies"/>
    <s v="Binders"/>
    <x v="115"/>
    <n v="210.392"/>
    <n v="2"/>
    <n v="0.8"/>
    <n v="-336.62720000000002"/>
    <n v="2014"/>
    <n v="12"/>
  </r>
  <r>
    <s v="Technology"/>
    <s v="Accessories"/>
    <x v="247"/>
    <n v="119.96"/>
    <n v="5"/>
    <n v="0.2"/>
    <n v="35.988"/>
    <e v="#VALUE!"/>
    <e v="#VALUE!"/>
  </r>
  <r>
    <s v="Office Supplies"/>
    <s v="Art"/>
    <x v="148"/>
    <n v="10.608000000000001"/>
    <n v="6"/>
    <n v="0.2"/>
    <n v="0.92820000000000003"/>
    <e v="#VALUE!"/>
    <e v="#VALUE!"/>
  </r>
  <r>
    <s v="Furniture"/>
    <s v="Chairs"/>
    <x v="475"/>
    <n v="347.80200000000002"/>
    <n v="7"/>
    <n v="0.3"/>
    <n v="-24.843"/>
    <n v="2016"/>
    <n v="5"/>
  </r>
  <r>
    <s v="Furniture"/>
    <s v="Chairs"/>
    <x v="1484"/>
    <n v="963.13599999999997"/>
    <n v="4"/>
    <n v="0.2"/>
    <n v="108.3528"/>
    <n v="2017"/>
    <n v="11"/>
  </r>
  <r>
    <s v="Technology"/>
    <s v="Phones"/>
    <x v="687"/>
    <n v="88.775999999999996"/>
    <n v="3"/>
    <n v="0.2"/>
    <n v="7.7679"/>
    <n v="2017"/>
    <n v="11"/>
  </r>
  <r>
    <s v="Office Supplies"/>
    <s v="Art"/>
    <x v="313"/>
    <n v="32.4"/>
    <n v="5"/>
    <n v="0"/>
    <n v="10.368"/>
    <e v="#VALUE!"/>
    <e v="#VALUE!"/>
  </r>
  <r>
    <s v="Office Supplies"/>
    <s v="Paper"/>
    <x v="490"/>
    <n v="32.4"/>
    <n v="5"/>
    <n v="0"/>
    <n v="15.552"/>
    <n v="2016"/>
    <n v="7"/>
  </r>
  <r>
    <s v="Office Supplies"/>
    <s v="Labels"/>
    <x v="255"/>
    <n v="31.05"/>
    <n v="3"/>
    <n v="0"/>
    <n v="14.904"/>
    <e v="#VALUE!"/>
    <e v="#VALUE!"/>
  </r>
  <r>
    <s v="Technology"/>
    <s v="Accessories"/>
    <x v="1062"/>
    <n v="2025.36"/>
    <n v="6"/>
    <n v="0.2"/>
    <n v="607.60799999999995"/>
    <e v="#VALUE!"/>
    <e v="#VALUE!"/>
  </r>
  <r>
    <s v="Technology"/>
    <s v="Machines"/>
    <x v="1485"/>
    <n v="1799.9939999999999"/>
    <n v="2"/>
    <n v="0.7"/>
    <n v="-2639.9911999999999"/>
    <e v="#VALUE!"/>
    <e v="#VALUE!"/>
  </r>
  <r>
    <s v="Technology"/>
    <s v="Phones"/>
    <x v="1483"/>
    <n v="101.988"/>
    <n v="2"/>
    <n v="0.4"/>
    <n v="-16.998000000000001"/>
    <e v="#VALUE!"/>
    <e v="#VALUE!"/>
  </r>
  <r>
    <s v="Furniture"/>
    <s v="Furnishings"/>
    <x v="267"/>
    <n v="262.86399999999998"/>
    <n v="7"/>
    <n v="0.2"/>
    <n v="69.001800000000003"/>
    <e v="#VALUE!"/>
    <e v="#VALUE!"/>
  </r>
  <r>
    <s v="Office Supplies"/>
    <s v="Binders"/>
    <x v="1486"/>
    <n v="735.98"/>
    <n v="2"/>
    <n v="0"/>
    <n v="331.19099999999997"/>
    <e v="#VALUE!"/>
    <e v="#VALUE!"/>
  </r>
  <r>
    <s v="Office Supplies"/>
    <s v="Paper"/>
    <x v="961"/>
    <n v="93.024000000000001"/>
    <n v="3"/>
    <n v="0.2"/>
    <n v="33.721200000000003"/>
    <n v="2014"/>
    <n v="3"/>
  </r>
  <r>
    <s v="Furniture"/>
    <s v="Tables"/>
    <x v="10"/>
    <n v="284.36399999999998"/>
    <n v="2"/>
    <n v="0.4"/>
    <n v="-75.830399999999997"/>
    <e v="#VALUE!"/>
    <e v="#VALUE!"/>
  </r>
  <r>
    <s v="Technology"/>
    <s v="Accessories"/>
    <x v="198"/>
    <n v="26"/>
    <n v="2"/>
    <n v="0"/>
    <n v="11.7"/>
    <e v="#VALUE!"/>
    <e v="#VALUE!"/>
  </r>
  <r>
    <s v="Office Supplies"/>
    <s v="Storage"/>
    <x v="1026"/>
    <n v="67.64"/>
    <n v="5"/>
    <n v="0.2"/>
    <n v="5.9184999999999999"/>
    <e v="#VALUE!"/>
    <e v="#VALUE!"/>
  </r>
  <r>
    <s v="Technology"/>
    <s v="Accessories"/>
    <x v="952"/>
    <n v="119.976"/>
    <n v="3"/>
    <n v="0.2"/>
    <n v="-17.996400000000001"/>
    <e v="#VALUE!"/>
    <e v="#VALUE!"/>
  </r>
  <r>
    <s v="Office Supplies"/>
    <s v="Binders"/>
    <x v="1487"/>
    <n v="5.18"/>
    <n v="5"/>
    <n v="0.8"/>
    <n v="-8.0289999999999999"/>
    <n v="2014"/>
    <n v="12"/>
  </r>
  <r>
    <s v="Office Supplies"/>
    <s v="Envelopes"/>
    <x v="153"/>
    <n v="15.56"/>
    <n v="2"/>
    <n v="0"/>
    <n v="7.3132000000000001"/>
    <e v="#VALUE!"/>
    <e v="#VALUE!"/>
  </r>
  <r>
    <s v="Office Supplies"/>
    <s v="Envelopes"/>
    <x v="1344"/>
    <n v="78.349999999999994"/>
    <n v="5"/>
    <n v="0"/>
    <n v="36.8245"/>
    <e v="#VALUE!"/>
    <e v="#VALUE!"/>
  </r>
  <r>
    <s v="Office Supplies"/>
    <s v="Art"/>
    <x v="1488"/>
    <n v="59.52"/>
    <n v="3"/>
    <n v="0"/>
    <n v="15.475199999999999"/>
    <e v="#VALUE!"/>
    <e v="#VALUE!"/>
  </r>
  <r>
    <s v="Office Supplies"/>
    <s v="Paper"/>
    <x v="1437"/>
    <n v="38.520000000000003"/>
    <n v="9"/>
    <n v="0"/>
    <n v="17.334"/>
    <e v="#VALUE!"/>
    <e v="#VALUE!"/>
  </r>
  <r>
    <s v="Technology"/>
    <s v="Phones"/>
    <x v="1489"/>
    <n v="239.98400000000001"/>
    <n v="2"/>
    <n v="0.2"/>
    <n v="23.9984"/>
    <e v="#VALUE!"/>
    <e v="#VALUE!"/>
  </r>
  <r>
    <s v="Office Supplies"/>
    <s v="Paper"/>
    <x v="1395"/>
    <n v="19.350000000000001"/>
    <n v="3"/>
    <n v="0"/>
    <n v="9.4815000000000005"/>
    <e v="#VALUE!"/>
    <e v="#VALUE!"/>
  </r>
  <r>
    <s v="Furniture"/>
    <s v="Furnishings"/>
    <x v="278"/>
    <n v="67"/>
    <n v="5"/>
    <n v="0"/>
    <n v="32.159999999999997"/>
    <e v="#VALUE!"/>
    <e v="#VALUE!"/>
  </r>
  <r>
    <s v="Furniture"/>
    <s v="Chairs"/>
    <x v="1209"/>
    <n v="390.27199999999999"/>
    <n v="8"/>
    <n v="0.2"/>
    <n v="-24.391999999999999"/>
    <e v="#VALUE!"/>
    <e v="#VALUE!"/>
  </r>
  <r>
    <s v="Office Supplies"/>
    <s v="Paper"/>
    <x v="458"/>
    <n v="62.192"/>
    <n v="13"/>
    <n v="0.2"/>
    <n v="19.434999999999999"/>
    <e v="#VALUE!"/>
    <e v="#VALUE!"/>
  </r>
  <r>
    <s v="Office Supplies"/>
    <s v="Binders"/>
    <x v="1393"/>
    <n v="23.88"/>
    <n v="6"/>
    <n v="0"/>
    <n v="11.223599999999999"/>
    <e v="#VALUE!"/>
    <e v="#VALUE!"/>
  </r>
  <r>
    <s v="Office Supplies"/>
    <s v="Binders"/>
    <x v="739"/>
    <n v="3.1680000000000001"/>
    <n v="2"/>
    <n v="0.8"/>
    <n v="-4.7519999999999998"/>
    <e v="#VALUE!"/>
    <e v="#VALUE!"/>
  </r>
  <r>
    <s v="Furniture"/>
    <s v="Chairs"/>
    <x v="662"/>
    <n v="528.42999999999995"/>
    <n v="5"/>
    <n v="0.3"/>
    <n v="0"/>
    <e v="#VALUE!"/>
    <e v="#VALUE!"/>
  </r>
  <r>
    <s v="Office Supplies"/>
    <s v="Art"/>
    <x v="1244"/>
    <n v="13.391999999999999"/>
    <n v="3"/>
    <n v="0.2"/>
    <n v="1.5065999999999999"/>
    <e v="#VALUE!"/>
    <e v="#VALUE!"/>
  </r>
  <r>
    <s v="Office Supplies"/>
    <s v="Art"/>
    <x v="1490"/>
    <n v="181.86"/>
    <n v="7"/>
    <n v="0"/>
    <n v="50.9208"/>
    <n v="2017"/>
    <n v="11"/>
  </r>
  <r>
    <s v="Furniture"/>
    <s v="Bookcases"/>
    <x v="787"/>
    <n v="180.58799999999999"/>
    <n v="2"/>
    <n v="0.7"/>
    <n v="-240.78399999999999"/>
    <e v="#VALUE!"/>
    <e v="#VALUE!"/>
  </r>
  <r>
    <s v="Technology"/>
    <s v="Accessories"/>
    <x v="1037"/>
    <n v="47.984000000000002"/>
    <n v="2"/>
    <n v="0.2"/>
    <n v="0.5998"/>
    <e v="#VALUE!"/>
    <e v="#VALUE!"/>
  </r>
  <r>
    <s v="Office Supplies"/>
    <s v="Paper"/>
    <x v="938"/>
    <n v="18.760000000000002"/>
    <n v="2"/>
    <n v="0"/>
    <n v="9.0047999999999995"/>
    <n v="2017"/>
    <n v="10"/>
  </r>
  <r>
    <s v="Furniture"/>
    <s v="Furnishings"/>
    <x v="5"/>
    <n v="20.94"/>
    <n v="3"/>
    <n v="0"/>
    <n v="6.0726000000000004"/>
    <n v="2017"/>
    <n v="5"/>
  </r>
  <r>
    <s v="Furniture"/>
    <s v="Furnishings"/>
    <x v="139"/>
    <n v="58.68"/>
    <n v="2"/>
    <n v="0"/>
    <n v="18.190799999999999"/>
    <n v="2017"/>
    <n v="5"/>
  </r>
  <r>
    <s v="Office Supplies"/>
    <s v="Appliances"/>
    <x v="474"/>
    <n v="254.9"/>
    <n v="5"/>
    <n v="0"/>
    <n v="68.822999999999993"/>
    <n v="2017"/>
    <n v="5"/>
  </r>
  <r>
    <s v="Office Supplies"/>
    <s v="Binders"/>
    <x v="544"/>
    <n v="9.64"/>
    <n v="2"/>
    <n v="0"/>
    <n v="4.4344000000000001"/>
    <n v="2017"/>
    <n v="9"/>
  </r>
  <r>
    <s v="Technology"/>
    <s v="Accessories"/>
    <x v="716"/>
    <n v="826.62"/>
    <n v="3"/>
    <n v="0"/>
    <n v="355.44659999999999"/>
    <n v="2017"/>
    <n v="9"/>
  </r>
  <r>
    <s v="Office Supplies"/>
    <s v="Storage"/>
    <x v="246"/>
    <n v="1633.14"/>
    <n v="9"/>
    <n v="0"/>
    <n v="473.61059999999998"/>
    <n v="2017"/>
    <n v="9"/>
  </r>
  <r>
    <s v="Office Supplies"/>
    <s v="Storage"/>
    <x v="246"/>
    <n v="544.38"/>
    <n v="3"/>
    <n v="0"/>
    <n v="157.87020000000001"/>
    <n v="2017"/>
    <n v="9"/>
  </r>
  <r>
    <s v="Office Supplies"/>
    <s v="Binders"/>
    <x v="1297"/>
    <n v="26.045999999999999"/>
    <n v="3"/>
    <n v="0.8"/>
    <n v="-44.278199999999998"/>
    <n v="2014"/>
    <n v="7"/>
  </r>
  <r>
    <s v="Office Supplies"/>
    <s v="Envelopes"/>
    <x v="153"/>
    <n v="74.352000000000004"/>
    <n v="3"/>
    <n v="0.2"/>
    <n v="26.9526"/>
    <n v="2014"/>
    <n v="7"/>
  </r>
  <r>
    <s v="Technology"/>
    <s v="Phones"/>
    <x v="851"/>
    <n v="69.930000000000007"/>
    <n v="7"/>
    <n v="0"/>
    <n v="32.1678"/>
    <n v="2017"/>
    <n v="12"/>
  </r>
  <r>
    <s v="Office Supplies"/>
    <s v="Labels"/>
    <x v="1157"/>
    <n v="3.75"/>
    <n v="1"/>
    <n v="0"/>
    <n v="1.8"/>
    <e v="#VALUE!"/>
    <e v="#VALUE!"/>
  </r>
  <r>
    <s v="Office Supplies"/>
    <s v="Binders"/>
    <x v="1491"/>
    <n v="20.928000000000001"/>
    <n v="4"/>
    <n v="0.2"/>
    <n v="7.5864000000000003"/>
    <e v="#VALUE!"/>
    <e v="#VALUE!"/>
  </r>
  <r>
    <s v="Office Supplies"/>
    <s v="Storage"/>
    <x v="1492"/>
    <n v="12.672000000000001"/>
    <n v="3"/>
    <n v="0.2"/>
    <n v="-3.1680000000000001"/>
    <e v="#VALUE!"/>
    <e v="#VALUE!"/>
  </r>
  <r>
    <s v="Technology"/>
    <s v="Phones"/>
    <x v="801"/>
    <n v="65.989999999999995"/>
    <n v="1"/>
    <n v="0"/>
    <n v="17.157399999999999"/>
    <n v="2017"/>
    <n v="2"/>
  </r>
  <r>
    <s v="Office Supplies"/>
    <s v="Binders"/>
    <x v="249"/>
    <n v="6.37"/>
    <n v="7"/>
    <n v="0.8"/>
    <n v="-9.5549999999999997"/>
    <n v="2017"/>
    <n v="4"/>
  </r>
  <r>
    <s v="Office Supplies"/>
    <s v="Binders"/>
    <x v="525"/>
    <n v="3.6480000000000001"/>
    <n v="3"/>
    <n v="0.8"/>
    <n v="-6.0191999999999997"/>
    <n v="2014"/>
    <n v="1"/>
  </r>
  <r>
    <s v="Office Supplies"/>
    <s v="Paper"/>
    <x v="260"/>
    <n v="31.103999999999999"/>
    <n v="6"/>
    <n v="0.2"/>
    <n v="10.8864"/>
    <n v="2014"/>
    <n v="1"/>
  </r>
  <r>
    <s v="Office Supplies"/>
    <s v="Fasteners"/>
    <x v="1493"/>
    <n v="23.34"/>
    <n v="3"/>
    <n v="0"/>
    <n v="0.2334"/>
    <n v="2016"/>
    <n v="8"/>
  </r>
  <r>
    <s v="Technology"/>
    <s v="Phones"/>
    <x v="312"/>
    <n v="29.97"/>
    <n v="3"/>
    <n v="0"/>
    <n v="14.085900000000001"/>
    <e v="#VALUE!"/>
    <e v="#VALUE!"/>
  </r>
  <r>
    <s v="Office Supplies"/>
    <s v="Binders"/>
    <x v="1376"/>
    <n v="3.3660000000000001"/>
    <n v="3"/>
    <n v="0.7"/>
    <n v="-2.2440000000000002"/>
    <n v="2015"/>
    <n v="10"/>
  </r>
  <r>
    <s v="Technology"/>
    <s v="Phones"/>
    <x v="1494"/>
    <n v="95.968000000000004"/>
    <n v="4"/>
    <n v="0.2"/>
    <n v="9.5968"/>
    <n v="2014"/>
    <n v="1"/>
  </r>
  <r>
    <s v="Office Supplies"/>
    <s v="Art"/>
    <x v="1399"/>
    <n v="18.704000000000001"/>
    <n v="7"/>
    <n v="0.2"/>
    <n v="2.3380000000000001"/>
    <e v="#VALUE!"/>
    <e v="#VALUE!"/>
  </r>
  <r>
    <s v="Furniture"/>
    <s v="Furnishings"/>
    <x v="1278"/>
    <n v="149.232"/>
    <n v="3"/>
    <n v="0.2"/>
    <n v="3.7307999999999999"/>
    <e v="#VALUE!"/>
    <e v="#VALUE!"/>
  </r>
  <r>
    <s v="Office Supplies"/>
    <s v="Paper"/>
    <x v="1039"/>
    <n v="15.936"/>
    <n v="4"/>
    <n v="0.2"/>
    <n v="5.7767999999999997"/>
    <e v="#VALUE!"/>
    <e v="#VALUE!"/>
  </r>
  <r>
    <s v="Technology"/>
    <s v="Phones"/>
    <x v="539"/>
    <n v="601.53599999999994"/>
    <n v="8"/>
    <n v="0.2"/>
    <n v="60.153599999999997"/>
    <n v="2014"/>
    <n v="10"/>
  </r>
  <r>
    <s v="Technology"/>
    <s v="Accessories"/>
    <x v="908"/>
    <n v="10.99"/>
    <n v="1"/>
    <n v="0"/>
    <n v="4.2861000000000002"/>
    <n v="2014"/>
    <n v="10"/>
  </r>
  <r>
    <s v="Furniture"/>
    <s v="Furnishings"/>
    <x v="63"/>
    <n v="39.880000000000003"/>
    <n v="2"/>
    <n v="0"/>
    <n v="11.166399999999999"/>
    <n v="2014"/>
    <n v="10"/>
  </r>
  <r>
    <s v="Office Supplies"/>
    <s v="Paper"/>
    <x v="565"/>
    <n v="62.24"/>
    <n v="8"/>
    <n v="0"/>
    <n v="28.007999999999999"/>
    <n v="2014"/>
    <n v="10"/>
  </r>
  <r>
    <s v="Furniture"/>
    <s v="Furnishings"/>
    <x v="876"/>
    <n v="53.2"/>
    <n v="5"/>
    <n v="0"/>
    <n v="14.896000000000001"/>
    <n v="2014"/>
    <n v="10"/>
  </r>
  <r>
    <s v="Office Supplies"/>
    <s v="Labels"/>
    <x v="1495"/>
    <n v="39.840000000000003"/>
    <n v="8"/>
    <n v="0"/>
    <n v="18.3264"/>
    <n v="2014"/>
    <n v="10"/>
  </r>
  <r>
    <s v="Technology"/>
    <s v="Accessories"/>
    <x v="1496"/>
    <n v="349.95"/>
    <n v="5"/>
    <n v="0"/>
    <n v="118.983"/>
    <n v="2016"/>
    <n v="9"/>
  </r>
  <r>
    <s v="Technology"/>
    <s v="Phones"/>
    <x v="66"/>
    <n v="377.928"/>
    <n v="9"/>
    <n v="0.2"/>
    <n v="141.72300000000001"/>
    <n v="2016"/>
    <n v="9"/>
  </r>
  <r>
    <s v="Office Supplies"/>
    <s v="Envelopes"/>
    <x v="153"/>
    <n v="13.391999999999999"/>
    <n v="3"/>
    <n v="0.2"/>
    <n v="5.0220000000000002"/>
    <e v="#VALUE!"/>
    <e v="#VALUE!"/>
  </r>
  <r>
    <s v="Office Supplies"/>
    <s v="Binders"/>
    <x v="386"/>
    <n v="11.228"/>
    <n v="7"/>
    <n v="0.8"/>
    <n v="-18.526199999999999"/>
    <e v="#VALUE!"/>
    <e v="#VALUE!"/>
  </r>
  <r>
    <s v="Office Supplies"/>
    <s v="Appliances"/>
    <x v="550"/>
    <n v="207.24"/>
    <n v="11"/>
    <n v="0"/>
    <n v="58.027200000000001"/>
    <e v="#VALUE!"/>
    <e v="#VALUE!"/>
  </r>
  <r>
    <s v="Office Supplies"/>
    <s v="Art"/>
    <x v="862"/>
    <n v="1.504"/>
    <n v="1"/>
    <n v="0.2"/>
    <n v="0.16919999999999999"/>
    <e v="#VALUE!"/>
    <e v="#VALUE!"/>
  </r>
  <r>
    <s v="Office Supplies"/>
    <s v="Appliances"/>
    <x v="1101"/>
    <n v="34.847999999999999"/>
    <n v="2"/>
    <n v="0.2"/>
    <n v="6.5339999999999998"/>
    <e v="#VALUE!"/>
    <e v="#VALUE!"/>
  </r>
  <r>
    <s v="Office Supplies"/>
    <s v="Labels"/>
    <x v="49"/>
    <n v="75.180000000000007"/>
    <n v="6"/>
    <n v="0"/>
    <n v="35.334600000000002"/>
    <n v="2017"/>
    <n v="8"/>
  </r>
  <r>
    <s v="Technology"/>
    <s v="Accessories"/>
    <x v="1216"/>
    <n v="149.97"/>
    <n v="3"/>
    <n v="0"/>
    <n v="52.4895"/>
    <e v="#VALUE!"/>
    <e v="#VALUE!"/>
  </r>
  <r>
    <s v="Office Supplies"/>
    <s v="Binders"/>
    <x v="758"/>
    <n v="931.17600000000004"/>
    <n v="3"/>
    <n v="0.2"/>
    <n v="314.27190000000002"/>
    <n v="2017"/>
    <n v="10"/>
  </r>
  <r>
    <s v="Technology"/>
    <s v="Phones"/>
    <x v="1480"/>
    <n v="430.88"/>
    <n v="2"/>
    <n v="0"/>
    <n v="124.9552"/>
    <n v="2017"/>
    <n v="10"/>
  </r>
  <r>
    <s v="Office Supplies"/>
    <s v="Paper"/>
    <x v="1220"/>
    <n v="94.85"/>
    <n v="5"/>
    <n v="0"/>
    <n v="45.527999999999999"/>
    <n v="2015"/>
    <n v="2"/>
  </r>
  <r>
    <s v="Office Supplies"/>
    <s v="Envelopes"/>
    <x v="118"/>
    <n v="51.12"/>
    <n v="4"/>
    <n v="0"/>
    <n v="23.004000000000001"/>
    <n v="2015"/>
    <n v="2"/>
  </r>
  <r>
    <s v="Technology"/>
    <s v="Accessories"/>
    <x v="293"/>
    <n v="90"/>
    <n v="1"/>
    <n v="0"/>
    <n v="32.4"/>
    <n v="2015"/>
    <n v="2"/>
  </r>
  <r>
    <s v="Office Supplies"/>
    <s v="Paper"/>
    <x v="1008"/>
    <n v="9.4079999999999995"/>
    <n v="2"/>
    <n v="0.2"/>
    <n v="3.4104000000000001"/>
    <n v="2014"/>
    <n v="2"/>
  </r>
  <r>
    <s v="Office Supplies"/>
    <s v="Fasteners"/>
    <x v="128"/>
    <n v="4.6719999999999997"/>
    <n v="2"/>
    <n v="0.2"/>
    <n v="1.46"/>
    <n v="2014"/>
    <n v="2"/>
  </r>
  <r>
    <s v="Technology"/>
    <s v="Phones"/>
    <x v="257"/>
    <n v="318.39999999999998"/>
    <n v="2"/>
    <n v="0.2"/>
    <n v="107.46"/>
    <n v="2014"/>
    <n v="2"/>
  </r>
  <r>
    <s v="Office Supplies"/>
    <s v="Envelopes"/>
    <x v="1497"/>
    <n v="12.768000000000001"/>
    <n v="6"/>
    <n v="0.2"/>
    <n v="4.6284000000000001"/>
    <n v="2014"/>
    <n v="2"/>
  </r>
  <r>
    <s v="Office Supplies"/>
    <s v="Supplies"/>
    <x v="1498"/>
    <n v="15.36"/>
    <n v="2"/>
    <n v="0.2"/>
    <n v="-3.2639999999999998"/>
    <n v="2014"/>
    <n v="2"/>
  </r>
  <r>
    <s v="Technology"/>
    <s v="Phones"/>
    <x v="664"/>
    <n v="230.376"/>
    <n v="3"/>
    <n v="0.2"/>
    <n v="20.157900000000001"/>
    <n v="2014"/>
    <n v="2"/>
  </r>
  <r>
    <s v="Technology"/>
    <s v="Accessories"/>
    <x v="1033"/>
    <n v="7.16"/>
    <n v="1"/>
    <n v="0.2"/>
    <n v="-8.9499999999999996E-2"/>
    <n v="2014"/>
    <n v="2"/>
  </r>
  <r>
    <s v="Office Supplies"/>
    <s v="Storage"/>
    <x v="459"/>
    <n v="375.34"/>
    <n v="1"/>
    <n v="0"/>
    <n v="18.766999999999999"/>
    <n v="2014"/>
    <n v="11"/>
  </r>
  <r>
    <s v="Furniture"/>
    <s v="Furnishings"/>
    <x v="928"/>
    <n v="114.9"/>
    <n v="5"/>
    <n v="0"/>
    <n v="39.066000000000003"/>
    <n v="2017"/>
    <n v="1"/>
  </r>
  <r>
    <s v="Office Supplies"/>
    <s v="Binders"/>
    <x v="1297"/>
    <n v="26.045999999999999"/>
    <n v="3"/>
    <n v="0.8"/>
    <n v="-44.278199999999998"/>
    <e v="#VALUE!"/>
    <e v="#VALUE!"/>
  </r>
  <r>
    <s v="Office Supplies"/>
    <s v="Binders"/>
    <x v="497"/>
    <n v="2.8959999999999999"/>
    <n v="1"/>
    <n v="0.8"/>
    <n v="-4.7784000000000004"/>
    <e v="#VALUE!"/>
    <e v="#VALUE!"/>
  </r>
  <r>
    <s v="Office Supplies"/>
    <s v="Storage"/>
    <x v="1499"/>
    <n v="32.543999999999997"/>
    <n v="2"/>
    <n v="0.2"/>
    <n v="-7.7291999999999996"/>
    <e v="#VALUE!"/>
    <e v="#VALUE!"/>
  </r>
  <r>
    <s v="Office Supplies"/>
    <s v="Binders"/>
    <x v="591"/>
    <n v="3.984"/>
    <n v="1"/>
    <n v="0.2"/>
    <n v="1.3944000000000001"/>
    <e v="#VALUE!"/>
    <e v="#VALUE!"/>
  </r>
  <r>
    <s v="Furniture"/>
    <s v="Tables"/>
    <x v="258"/>
    <n v="181.797"/>
    <n v="1"/>
    <n v="0.3"/>
    <n v="-15.582599999999999"/>
    <e v="#VALUE!"/>
    <e v="#VALUE!"/>
  </r>
  <r>
    <s v="Office Supplies"/>
    <s v="Storage"/>
    <x v="355"/>
    <n v="44.94"/>
    <n v="3"/>
    <n v="0"/>
    <n v="12.5832"/>
    <n v="2016"/>
    <n v="2"/>
  </r>
  <r>
    <s v="Office Supplies"/>
    <s v="Binders"/>
    <x v="412"/>
    <n v="45.576000000000001"/>
    <n v="3"/>
    <n v="0.2"/>
    <n v="15.951599999999999"/>
    <n v="2016"/>
    <n v="2"/>
  </r>
  <r>
    <s v="Furniture"/>
    <s v="Chairs"/>
    <x v="1194"/>
    <n v="318.43"/>
    <n v="5"/>
    <n v="0.3"/>
    <n v="-77.332999999999998"/>
    <e v="#VALUE!"/>
    <e v="#VALUE!"/>
  </r>
  <r>
    <s v="Technology"/>
    <s v="Phones"/>
    <x v="1500"/>
    <n v="122.92"/>
    <n v="7"/>
    <n v="0.2"/>
    <n v="46.094999999999999"/>
    <e v="#VALUE!"/>
    <e v="#VALUE!"/>
  </r>
  <r>
    <s v="Furniture"/>
    <s v="Furnishings"/>
    <x v="325"/>
    <n v="7.0679999999999996"/>
    <n v="3"/>
    <n v="0.6"/>
    <n v="-2.8271999999999999"/>
    <e v="#VALUE!"/>
    <e v="#VALUE!"/>
  </r>
  <r>
    <s v="Office Supplies"/>
    <s v="Storage"/>
    <x v="1003"/>
    <n v="56.45"/>
    <n v="5"/>
    <n v="0"/>
    <n v="14.677"/>
    <n v="2016"/>
    <n v="1"/>
  </r>
  <r>
    <s v="Office Supplies"/>
    <s v="Binders"/>
    <x v="1459"/>
    <n v="13.468"/>
    <n v="13"/>
    <n v="0.8"/>
    <n v="-22.895600000000002"/>
    <e v="#VALUE!"/>
    <e v="#VALUE!"/>
  </r>
  <r>
    <s v="Technology"/>
    <s v="Phones"/>
    <x v="1501"/>
    <n v="219.8"/>
    <n v="5"/>
    <n v="0.2"/>
    <n v="24.727499999999999"/>
    <n v="2017"/>
    <n v="1"/>
  </r>
  <r>
    <s v="Furniture"/>
    <s v="Chairs"/>
    <x v="291"/>
    <n v="317.05799999999999"/>
    <n v="3"/>
    <n v="0.3"/>
    <n v="-18.117599999999999"/>
    <n v="2017"/>
    <n v="1"/>
  </r>
  <r>
    <s v="Technology"/>
    <s v="Accessories"/>
    <x v="953"/>
    <n v="49.08"/>
    <n v="3"/>
    <n v="0"/>
    <n v="4.9080000000000004"/>
    <n v="2017"/>
    <n v="10"/>
  </r>
  <r>
    <s v="Office Supplies"/>
    <s v="Storage"/>
    <x v="392"/>
    <n v="324.89999999999998"/>
    <n v="5"/>
    <n v="0"/>
    <n v="38.988"/>
    <n v="2017"/>
    <n v="10"/>
  </r>
  <r>
    <s v="Office Supplies"/>
    <s v="Art"/>
    <x v="1502"/>
    <n v="18.239999999999998"/>
    <n v="3"/>
    <n v="0"/>
    <n v="5.2896000000000001"/>
    <n v="2017"/>
    <n v="10"/>
  </r>
  <r>
    <s v="Furniture"/>
    <s v="Chairs"/>
    <x v="1445"/>
    <n v="113.88800000000001"/>
    <n v="2"/>
    <n v="0.2"/>
    <n v="9.9651999999999994"/>
    <e v="#VALUE!"/>
    <e v="#VALUE!"/>
  </r>
  <r>
    <s v="Technology"/>
    <s v="Phones"/>
    <x v="665"/>
    <n v="105.584"/>
    <n v="2"/>
    <n v="0.2"/>
    <n v="7.9188000000000001"/>
    <e v="#VALUE!"/>
    <e v="#VALUE!"/>
  </r>
  <r>
    <s v="Office Supplies"/>
    <s v="Fasteners"/>
    <x v="1042"/>
    <n v="24.85"/>
    <n v="7"/>
    <n v="0"/>
    <n v="11.679500000000001"/>
    <e v="#VALUE!"/>
    <e v="#VALUE!"/>
  </r>
  <r>
    <s v="Furniture"/>
    <s v="Furnishings"/>
    <x v="1253"/>
    <n v="60.311999999999998"/>
    <n v="3"/>
    <n v="0.2"/>
    <n v="5.2773000000000003"/>
    <e v="#VALUE!"/>
    <e v="#VALUE!"/>
  </r>
  <r>
    <s v="Office Supplies"/>
    <s v="Art"/>
    <x v="425"/>
    <n v="7.056"/>
    <n v="3"/>
    <n v="0.2"/>
    <n v="2.2050000000000001"/>
    <e v="#VALUE!"/>
    <e v="#VALUE!"/>
  </r>
  <r>
    <s v="Technology"/>
    <s v="Phones"/>
    <x v="1243"/>
    <n v="27.184000000000001"/>
    <n v="2"/>
    <n v="0.2"/>
    <n v="2.0388000000000002"/>
    <e v="#VALUE!"/>
    <e v="#VALUE!"/>
  </r>
  <r>
    <s v="Technology"/>
    <s v="Phones"/>
    <x v="234"/>
    <n v="107.98399999999999"/>
    <n v="1"/>
    <n v="0.2"/>
    <n v="9.4486000000000008"/>
    <n v="2016"/>
    <n v="8"/>
  </r>
  <r>
    <s v="Office Supplies"/>
    <s v="Binders"/>
    <x v="1215"/>
    <n v="19.295999999999999"/>
    <n v="3"/>
    <n v="0.2"/>
    <n v="6.03"/>
    <n v="2016"/>
    <n v="8"/>
  </r>
  <r>
    <s v="Office Supplies"/>
    <s v="Labels"/>
    <x v="743"/>
    <n v="4.6079999999999997"/>
    <n v="2"/>
    <n v="0.2"/>
    <n v="1.6704000000000001"/>
    <n v="2015"/>
    <n v="9"/>
  </r>
  <r>
    <s v="Furniture"/>
    <s v="Tables"/>
    <x v="966"/>
    <n v="79.974000000000004"/>
    <n v="3"/>
    <n v="0.4"/>
    <n v="-29.323799999999999"/>
    <n v="2016"/>
    <n v="9"/>
  </r>
  <r>
    <s v="Office Supplies"/>
    <s v="Binders"/>
    <x v="696"/>
    <n v="2.9460000000000002"/>
    <n v="2"/>
    <n v="0.7"/>
    <n v="-2.0621999999999998"/>
    <n v="2016"/>
    <n v="9"/>
  </r>
  <r>
    <s v="Office Supplies"/>
    <s v="Binders"/>
    <x v="461"/>
    <n v="3.1360000000000001"/>
    <n v="2"/>
    <n v="0.8"/>
    <n v="-4.7039999999999997"/>
    <e v="#VALUE!"/>
    <e v="#VALUE!"/>
  </r>
  <r>
    <s v="Office Supplies"/>
    <s v="Paper"/>
    <x v="1503"/>
    <n v="20.736000000000001"/>
    <n v="4"/>
    <n v="0.2"/>
    <n v="7.2576000000000001"/>
    <e v="#VALUE!"/>
    <e v="#VALUE!"/>
  </r>
  <r>
    <s v="Technology"/>
    <s v="Accessories"/>
    <x v="952"/>
    <n v="99.98"/>
    <n v="2"/>
    <n v="0"/>
    <n v="7.9984000000000002"/>
    <e v="#VALUE!"/>
    <e v="#VALUE!"/>
  </r>
  <r>
    <s v="Office Supplies"/>
    <s v="Paper"/>
    <x v="656"/>
    <n v="733.95"/>
    <n v="7"/>
    <n v="0"/>
    <n v="352.29599999999999"/>
    <e v="#VALUE!"/>
    <e v="#VALUE!"/>
  </r>
  <r>
    <s v="Office Supplies"/>
    <s v="Appliances"/>
    <x v="1417"/>
    <n v="241.44"/>
    <n v="3"/>
    <n v="0"/>
    <n v="72.432000000000002"/>
    <e v="#VALUE!"/>
    <e v="#VALUE!"/>
  </r>
  <r>
    <s v="Office Supplies"/>
    <s v="Labels"/>
    <x v="1031"/>
    <n v="10.08"/>
    <n v="4"/>
    <n v="0.2"/>
    <n v="3.528"/>
    <n v="2016"/>
    <n v="4"/>
  </r>
  <r>
    <s v="Office Supplies"/>
    <s v="Storage"/>
    <x v="717"/>
    <n v="281.904"/>
    <n v="2"/>
    <n v="0.2"/>
    <n v="10.571400000000001"/>
    <n v="2014"/>
    <n v="11"/>
  </r>
  <r>
    <s v="Office Supplies"/>
    <s v="Envelopes"/>
    <x v="555"/>
    <n v="201.43199999999999"/>
    <n v="3"/>
    <n v="0.2"/>
    <n v="67.9833"/>
    <n v="2014"/>
    <n v="11"/>
  </r>
  <r>
    <s v="Technology"/>
    <s v="Phones"/>
    <x v="704"/>
    <n v="135.97999999999999"/>
    <n v="2"/>
    <n v="0"/>
    <n v="33.994999999999997"/>
    <e v="#VALUE!"/>
    <e v="#VALUE!"/>
  </r>
  <r>
    <s v="Technology"/>
    <s v="Phones"/>
    <x v="1504"/>
    <n v="44.95"/>
    <n v="1"/>
    <n v="0"/>
    <n v="12.586"/>
    <e v="#VALUE!"/>
    <e v="#VALUE!"/>
  </r>
  <r>
    <s v="Technology"/>
    <s v="Accessories"/>
    <x v="1413"/>
    <n v="2.97"/>
    <n v="3"/>
    <n v="0"/>
    <n v="1.3068"/>
    <e v="#VALUE!"/>
    <e v="#VALUE!"/>
  </r>
  <r>
    <s v="Office Supplies"/>
    <s v="Fasteners"/>
    <x v="52"/>
    <n v="6.54"/>
    <n v="3"/>
    <n v="0"/>
    <n v="2.6814"/>
    <e v="#VALUE!"/>
    <e v="#VALUE!"/>
  </r>
  <r>
    <s v="Technology"/>
    <s v="Accessories"/>
    <x v="1413"/>
    <n v="7.92"/>
    <n v="8"/>
    <n v="0"/>
    <n v="3.4847999999999999"/>
    <e v="#VALUE!"/>
    <e v="#VALUE!"/>
  </r>
  <r>
    <s v="Furniture"/>
    <s v="Chairs"/>
    <x v="23"/>
    <n v="203.92"/>
    <n v="5"/>
    <n v="0.2"/>
    <n v="22.940999999999999"/>
    <n v="2015"/>
    <n v="9"/>
  </r>
  <r>
    <s v="Technology"/>
    <s v="Copiers"/>
    <x v="883"/>
    <n v="3359.9520000000002"/>
    <n v="6"/>
    <n v="0.2"/>
    <n v="1049.9849999999999"/>
    <n v="2017"/>
    <n v="8"/>
  </r>
  <r>
    <s v="Office Supplies"/>
    <s v="Fasteners"/>
    <x v="128"/>
    <n v="18.239999999999998"/>
    <n v="3"/>
    <n v="0"/>
    <n v="9.1199999999999992"/>
    <n v="2017"/>
    <n v="2"/>
  </r>
  <r>
    <s v="Office Supplies"/>
    <s v="Art"/>
    <x v="183"/>
    <n v="27.78"/>
    <n v="6"/>
    <n v="0"/>
    <n v="9.1674000000000007"/>
    <n v="2017"/>
    <n v="2"/>
  </r>
  <r>
    <s v="Office Supplies"/>
    <s v="Art"/>
    <x v="346"/>
    <n v="22.96"/>
    <n v="7"/>
    <n v="0"/>
    <n v="7.5768000000000004"/>
    <n v="2014"/>
    <n v="5"/>
  </r>
  <r>
    <s v="Technology"/>
    <s v="Phones"/>
    <x v="1117"/>
    <n v="28.99"/>
    <n v="1"/>
    <n v="0"/>
    <n v="8.4070999999999998"/>
    <n v="2014"/>
    <n v="5"/>
  </r>
  <r>
    <s v="Office Supplies"/>
    <s v="Paper"/>
    <x v="220"/>
    <n v="12.96"/>
    <n v="2"/>
    <n v="0"/>
    <n v="6.3503999999999996"/>
    <n v="2014"/>
    <n v="5"/>
  </r>
  <r>
    <s v="Office Supplies"/>
    <s v="Art"/>
    <x v="1195"/>
    <n v="22.96"/>
    <n v="7"/>
    <n v="0"/>
    <n v="6.6584000000000003"/>
    <n v="2014"/>
    <n v="5"/>
  </r>
  <r>
    <s v="Office Supplies"/>
    <s v="Supplies"/>
    <x v="466"/>
    <n v="4164.05"/>
    <n v="5"/>
    <n v="0"/>
    <n v="83.281000000000006"/>
    <n v="2014"/>
    <n v="5"/>
  </r>
  <r>
    <s v="Technology"/>
    <s v="Accessories"/>
    <x v="1007"/>
    <n v="47.984000000000002"/>
    <n v="2"/>
    <n v="0.2"/>
    <n v="13.195600000000001"/>
    <e v="#VALUE!"/>
    <e v="#VALUE!"/>
  </r>
  <r>
    <s v="Office Supplies"/>
    <s v="Paper"/>
    <x v="868"/>
    <n v="4.6239999999999997"/>
    <n v="1"/>
    <n v="0.2"/>
    <n v="1.6761999999999999"/>
    <e v="#VALUE!"/>
    <e v="#VALUE!"/>
  </r>
  <r>
    <s v="Furniture"/>
    <s v="Furnishings"/>
    <x v="534"/>
    <n v="15.24"/>
    <n v="3"/>
    <n v="0"/>
    <n v="5.1816000000000004"/>
    <e v="#VALUE!"/>
    <e v="#VALUE!"/>
  </r>
  <r>
    <s v="Office Supplies"/>
    <s v="Binders"/>
    <x v="472"/>
    <n v="63.923999999999999"/>
    <n v="7"/>
    <n v="0.7"/>
    <n v="-46.877600000000001"/>
    <n v="2014"/>
    <n v="12"/>
  </r>
  <r>
    <s v="Office Supplies"/>
    <s v="Art"/>
    <x v="831"/>
    <n v="6.56"/>
    <n v="2"/>
    <n v="0"/>
    <n v="1.9024000000000001"/>
    <e v="#VALUE!"/>
    <e v="#VALUE!"/>
  </r>
  <r>
    <s v="Office Supplies"/>
    <s v="Appliances"/>
    <x v="1505"/>
    <n v="13.11"/>
    <n v="3"/>
    <n v="0"/>
    <n v="3.4085999999999999"/>
    <e v="#VALUE!"/>
    <e v="#VALUE!"/>
  </r>
  <r>
    <s v="Technology"/>
    <s v="Phones"/>
    <x v="759"/>
    <n v="494.37599999999998"/>
    <n v="3"/>
    <n v="0.2"/>
    <n v="49.437600000000003"/>
    <e v="#VALUE!"/>
    <e v="#VALUE!"/>
  </r>
  <r>
    <s v="Office Supplies"/>
    <s v="Binders"/>
    <x v="347"/>
    <n v="29.2"/>
    <n v="5"/>
    <n v="0.2"/>
    <n v="9.8550000000000004"/>
    <e v="#VALUE!"/>
    <e v="#VALUE!"/>
  </r>
  <r>
    <s v="Technology"/>
    <s v="Accessories"/>
    <x v="100"/>
    <n v="248.85"/>
    <n v="5"/>
    <n v="0"/>
    <n v="27.3735"/>
    <e v="#VALUE!"/>
    <e v="#VALUE!"/>
  </r>
  <r>
    <s v="Technology"/>
    <s v="Accessories"/>
    <x v="1506"/>
    <n v="36.24"/>
    <n v="1"/>
    <n v="0"/>
    <n v="15.220800000000001"/>
    <e v="#VALUE!"/>
    <e v="#VALUE!"/>
  </r>
  <r>
    <s v="Office Supplies"/>
    <s v="Art"/>
    <x v="512"/>
    <n v="11.68"/>
    <n v="2"/>
    <n v="0"/>
    <n v="3.504"/>
    <e v="#VALUE!"/>
    <e v="#VALUE!"/>
  </r>
  <r>
    <s v="Office Supplies"/>
    <s v="Supplies"/>
    <x v="169"/>
    <n v="11.91"/>
    <n v="3"/>
    <n v="0"/>
    <n v="0.1191"/>
    <e v="#VALUE!"/>
    <e v="#VALUE!"/>
  </r>
  <r>
    <s v="Furniture"/>
    <s v="Furnishings"/>
    <x v="845"/>
    <n v="3.48"/>
    <n v="2"/>
    <n v="0"/>
    <n v="1.1135999999999999"/>
    <e v="#VALUE!"/>
    <e v="#VALUE!"/>
  </r>
  <r>
    <s v="Office Supplies"/>
    <s v="Binders"/>
    <x v="612"/>
    <n v="30.96"/>
    <n v="8"/>
    <n v="0.8"/>
    <n v="-52.631999999999998"/>
    <e v="#VALUE!"/>
    <e v="#VALUE!"/>
  </r>
  <r>
    <s v="Technology"/>
    <s v="Machines"/>
    <x v="1507"/>
    <n v="1704.89"/>
    <n v="11"/>
    <n v="0"/>
    <n v="767.20050000000003"/>
    <n v="2017"/>
    <n v="1"/>
  </r>
  <r>
    <s v="Office Supplies"/>
    <s v="Binders"/>
    <x v="624"/>
    <n v="19.193999999999999"/>
    <n v="7"/>
    <n v="0.7"/>
    <n v="-12.795999999999999"/>
    <e v="#VALUE!"/>
    <e v="#VALUE!"/>
  </r>
  <r>
    <s v="Office Supplies"/>
    <s v="Appliances"/>
    <x v="513"/>
    <n v="121.792"/>
    <n v="4"/>
    <n v="0.2"/>
    <n v="13.701599999999999"/>
    <e v="#VALUE!"/>
    <e v="#VALUE!"/>
  </r>
  <r>
    <s v="Technology"/>
    <s v="Machines"/>
    <x v="1138"/>
    <n v="1919.9760000000001"/>
    <n v="3"/>
    <n v="0.2"/>
    <n v="215.9973"/>
    <e v="#VALUE!"/>
    <e v="#VALUE!"/>
  </r>
  <r>
    <s v="Office Supplies"/>
    <s v="Binders"/>
    <x v="13"/>
    <n v="50.997"/>
    <n v="1"/>
    <n v="0.7"/>
    <n v="-40.797600000000003"/>
    <e v="#VALUE!"/>
    <e v="#VALUE!"/>
  </r>
  <r>
    <s v="Office Supplies"/>
    <s v="Storage"/>
    <x v="82"/>
    <n v="76.792000000000002"/>
    <n v="1"/>
    <n v="0.2"/>
    <n v="-16.318300000000001"/>
    <e v="#VALUE!"/>
    <e v="#VALUE!"/>
  </r>
  <r>
    <s v="Technology"/>
    <s v="Phones"/>
    <x v="1508"/>
    <n v="539.96400000000006"/>
    <n v="6"/>
    <n v="0.4"/>
    <n v="-107.9928"/>
    <e v="#VALUE!"/>
    <e v="#VALUE!"/>
  </r>
  <r>
    <s v="Furniture"/>
    <s v="Furnishings"/>
    <x v="1253"/>
    <n v="60.311999999999998"/>
    <n v="3"/>
    <n v="0.2"/>
    <n v="5.2773000000000003"/>
    <e v="#VALUE!"/>
    <e v="#VALUE!"/>
  </r>
  <r>
    <s v="Office Supplies"/>
    <s v="Binders"/>
    <x v="864"/>
    <n v="1.944"/>
    <n v="3"/>
    <n v="0.7"/>
    <n v="-1.4256"/>
    <e v="#VALUE!"/>
    <e v="#VALUE!"/>
  </r>
  <r>
    <s v="Office Supplies"/>
    <s v="Envelopes"/>
    <x v="890"/>
    <n v="12.984"/>
    <n v="3"/>
    <n v="0.2"/>
    <n v="4.7066999999999997"/>
    <e v="#VALUE!"/>
    <e v="#VALUE!"/>
  </r>
  <r>
    <s v="Technology"/>
    <s v="Phones"/>
    <x v="1219"/>
    <n v="217.584"/>
    <n v="2"/>
    <n v="0.2"/>
    <n v="19.038599999999999"/>
    <e v="#VALUE!"/>
    <e v="#VALUE!"/>
  </r>
  <r>
    <s v="Technology"/>
    <s v="Phones"/>
    <x v="815"/>
    <n v="328.77600000000001"/>
    <n v="3"/>
    <n v="0.2"/>
    <n v="28.767900000000001"/>
    <e v="#VALUE!"/>
    <e v="#VALUE!"/>
  </r>
  <r>
    <s v="Office Supplies"/>
    <s v="Binders"/>
    <x v="315"/>
    <n v="2.286"/>
    <n v="3"/>
    <n v="0.8"/>
    <n v="-3.6576"/>
    <e v="#VALUE!"/>
    <e v="#VALUE!"/>
  </r>
  <r>
    <s v="Technology"/>
    <s v="Accessories"/>
    <x v="247"/>
    <n v="47.984000000000002"/>
    <n v="2"/>
    <n v="0.2"/>
    <n v="14.395200000000001"/>
    <e v="#VALUE!"/>
    <e v="#VALUE!"/>
  </r>
  <r>
    <s v="Office Supplies"/>
    <s v="Binders"/>
    <x v="1075"/>
    <n v="25.344000000000001"/>
    <n v="6"/>
    <n v="0.2"/>
    <n v="8.8704000000000001"/>
    <n v="2015"/>
    <n v="5"/>
  </r>
  <r>
    <s v="Office Supplies"/>
    <s v="Binders"/>
    <x v="912"/>
    <n v="232.4"/>
    <n v="5"/>
    <n v="0.2"/>
    <n v="78.435000000000002"/>
    <e v="#VALUE!"/>
    <e v="#VALUE!"/>
  </r>
  <r>
    <s v="Furniture"/>
    <s v="Furnishings"/>
    <x v="886"/>
    <n v="86.45"/>
    <n v="7"/>
    <n v="0"/>
    <n v="38.037999999999997"/>
    <e v="#VALUE!"/>
    <e v="#VALUE!"/>
  </r>
  <r>
    <s v="Furniture"/>
    <s v="Chairs"/>
    <x v="291"/>
    <n v="603.91999999999996"/>
    <n v="5"/>
    <n v="0.2"/>
    <n v="45.293999999999997"/>
    <e v="#VALUE!"/>
    <e v="#VALUE!"/>
  </r>
  <r>
    <s v="Office Supplies"/>
    <s v="Paper"/>
    <x v="1115"/>
    <n v="81.98"/>
    <n v="2"/>
    <n v="0"/>
    <n v="40.170200000000001"/>
    <e v="#VALUE!"/>
    <e v="#VALUE!"/>
  </r>
  <r>
    <s v="Furniture"/>
    <s v="Chairs"/>
    <x v="291"/>
    <n v="271.76400000000001"/>
    <n v="2"/>
    <n v="0.1"/>
    <n v="48.313600000000001"/>
    <e v="#VALUE!"/>
    <e v="#VALUE!"/>
  </r>
  <r>
    <s v="Office Supplies"/>
    <s v="Binders"/>
    <x v="1108"/>
    <n v="14.375999999999999"/>
    <n v="3"/>
    <n v="0.2"/>
    <n v="4.8518999999999997"/>
    <e v="#VALUE!"/>
    <e v="#VALUE!"/>
  </r>
  <r>
    <s v="Furniture"/>
    <s v="Furnishings"/>
    <x v="1289"/>
    <n v="341.96"/>
    <n v="5"/>
    <n v="0.6"/>
    <n v="-427.45"/>
    <n v="2017"/>
    <n v="10"/>
  </r>
  <r>
    <s v="Office Supplies"/>
    <s v="Art"/>
    <x v="626"/>
    <n v="181.35"/>
    <n v="9"/>
    <n v="0"/>
    <n v="48.964500000000001"/>
    <n v="2015"/>
    <n v="11"/>
  </r>
  <r>
    <s v="Office Supplies"/>
    <s v="Labels"/>
    <x v="1172"/>
    <n v="8.64"/>
    <n v="3"/>
    <n v="0"/>
    <n v="4.2336"/>
    <n v="2015"/>
    <n v="11"/>
  </r>
  <r>
    <s v="Office Supplies"/>
    <s v="Appliances"/>
    <x v="1027"/>
    <n v="43.512"/>
    <n v="7"/>
    <n v="0.2"/>
    <n v="3.8073000000000001"/>
    <e v="#VALUE!"/>
    <e v="#VALUE!"/>
  </r>
  <r>
    <s v="Furniture"/>
    <s v="Chairs"/>
    <x v="158"/>
    <n v="662.88"/>
    <n v="3"/>
    <n v="0.2"/>
    <n v="74.573999999999998"/>
    <e v="#VALUE!"/>
    <e v="#VALUE!"/>
  </r>
  <r>
    <s v="Office Supplies"/>
    <s v="Paper"/>
    <x v="1066"/>
    <n v="25.92"/>
    <n v="5"/>
    <n v="0.2"/>
    <n v="9.0719999999999992"/>
    <e v="#VALUE!"/>
    <e v="#VALUE!"/>
  </r>
  <r>
    <s v="Office Supplies"/>
    <s v="Appliances"/>
    <x v="9"/>
    <n v="68.94"/>
    <n v="3"/>
    <n v="0"/>
    <n v="20.681999999999999"/>
    <e v="#VALUE!"/>
    <e v="#VALUE!"/>
  </r>
  <r>
    <s v="Furniture"/>
    <s v="Furnishings"/>
    <x v="592"/>
    <n v="128.82"/>
    <n v="3"/>
    <n v="0"/>
    <n v="50.239800000000002"/>
    <e v="#VALUE!"/>
    <e v="#VALUE!"/>
  </r>
  <r>
    <s v="Office Supplies"/>
    <s v="Binders"/>
    <x v="1162"/>
    <n v="896.99"/>
    <n v="5"/>
    <n v="0.8"/>
    <n v="-1480.0335"/>
    <n v="2014"/>
    <n v="11"/>
  </r>
  <r>
    <s v="Office Supplies"/>
    <s v="Binders"/>
    <x v="1475"/>
    <n v="1.234"/>
    <n v="1"/>
    <n v="0.8"/>
    <n v="-1.9743999999999999"/>
    <n v="2014"/>
    <n v="11"/>
  </r>
  <r>
    <s v="Office Supplies"/>
    <s v="Art"/>
    <x v="1460"/>
    <n v="67.56"/>
    <n v="3"/>
    <n v="0.2"/>
    <n v="6.7560000000000002"/>
    <n v="2014"/>
    <n v="11"/>
  </r>
  <r>
    <s v="Office Supplies"/>
    <s v="Paper"/>
    <x v="362"/>
    <n v="21.72"/>
    <n v="5"/>
    <n v="0.2"/>
    <n v="7.8734999999999999"/>
    <n v="2014"/>
    <n v="11"/>
  </r>
  <r>
    <s v="Office Supplies"/>
    <s v="Paper"/>
    <x v="1509"/>
    <n v="262.33600000000001"/>
    <n v="8"/>
    <n v="0.2"/>
    <n v="95.096800000000002"/>
    <n v="2014"/>
    <n v="11"/>
  </r>
  <r>
    <s v="Technology"/>
    <s v="Phones"/>
    <x v="910"/>
    <n v="148.47999999999999"/>
    <n v="2"/>
    <n v="0.2"/>
    <n v="16.704000000000001"/>
    <n v="2014"/>
    <n v="11"/>
  </r>
  <r>
    <s v="Technology"/>
    <s v="Phones"/>
    <x v="1148"/>
    <n v="241.17599999999999"/>
    <n v="3"/>
    <n v="0.2"/>
    <n v="15.073499999999999"/>
    <n v="2014"/>
    <n v="11"/>
  </r>
  <r>
    <s v="Technology"/>
    <s v="Accessories"/>
    <x v="1510"/>
    <n v="227.976"/>
    <n v="3"/>
    <n v="0.2"/>
    <n v="28.497"/>
    <e v="#VALUE!"/>
    <e v="#VALUE!"/>
  </r>
  <r>
    <s v="Technology"/>
    <s v="Phones"/>
    <x v="1500"/>
    <n v="52.68"/>
    <n v="3"/>
    <n v="0.2"/>
    <n v="19.754999999999999"/>
    <e v="#VALUE!"/>
    <e v="#VALUE!"/>
  </r>
  <r>
    <s v="Furniture"/>
    <s v="Furnishings"/>
    <x v="1511"/>
    <n v="2.032"/>
    <n v="1"/>
    <n v="0.6"/>
    <n v="-1.3208"/>
    <e v="#VALUE!"/>
    <e v="#VALUE!"/>
  </r>
  <r>
    <s v="Office Supplies"/>
    <s v="Art"/>
    <x v="785"/>
    <n v="17.12"/>
    <n v="4"/>
    <n v="0"/>
    <n v="4.9648000000000003"/>
    <e v="#VALUE!"/>
    <e v="#VALUE!"/>
  </r>
  <r>
    <s v="Technology"/>
    <s v="Phones"/>
    <x v="524"/>
    <n v="431.96800000000002"/>
    <n v="4"/>
    <n v="0.2"/>
    <n v="37.797199999999997"/>
    <e v="#VALUE!"/>
    <e v="#VALUE!"/>
  </r>
  <r>
    <s v="Furniture"/>
    <s v="Furnishings"/>
    <x v="1512"/>
    <n v="129.91999999999999"/>
    <n v="4"/>
    <n v="0"/>
    <n v="10.393599999999999"/>
    <e v="#VALUE!"/>
    <e v="#VALUE!"/>
  </r>
  <r>
    <s v="Furniture"/>
    <s v="Tables"/>
    <x v="10"/>
    <n v="568.72799999999995"/>
    <n v="3"/>
    <n v="0.2"/>
    <n v="28.436399999999999"/>
    <e v="#VALUE!"/>
    <e v="#VALUE!"/>
  </r>
  <r>
    <s v="Office Supplies"/>
    <s v="Binders"/>
    <x v="1513"/>
    <n v="117.14400000000001"/>
    <n v="9"/>
    <n v="0.2"/>
    <n v="42.464700000000001"/>
    <e v="#VALUE!"/>
    <e v="#VALUE!"/>
  </r>
  <r>
    <s v="Office Supplies"/>
    <s v="Appliances"/>
    <x v="1514"/>
    <n v="203.52"/>
    <n v="3"/>
    <n v="0"/>
    <n v="54.950400000000002"/>
    <e v="#VALUE!"/>
    <e v="#VALUE!"/>
  </r>
  <r>
    <s v="Office Supplies"/>
    <s v="Labels"/>
    <x v="322"/>
    <n v="51.75"/>
    <n v="5"/>
    <n v="0"/>
    <n v="24.84"/>
    <e v="#VALUE!"/>
    <e v="#VALUE!"/>
  </r>
  <r>
    <s v="Office Supplies"/>
    <s v="Paper"/>
    <x v="1115"/>
    <n v="122.97"/>
    <n v="3"/>
    <n v="0"/>
    <n v="60.255299999999998"/>
    <e v="#VALUE!"/>
    <e v="#VALUE!"/>
  </r>
  <r>
    <s v="Furniture"/>
    <s v="Tables"/>
    <x v="1099"/>
    <n v="244.61500000000001"/>
    <n v="1"/>
    <n v="0.3"/>
    <n v="20.966999999999999"/>
    <e v="#VALUE!"/>
    <e v="#VALUE!"/>
  </r>
  <r>
    <s v="Technology"/>
    <s v="Phones"/>
    <x v="223"/>
    <n v="59.97"/>
    <n v="3"/>
    <n v="0"/>
    <n v="28.785599999999999"/>
    <e v="#VALUE!"/>
    <e v="#VALUE!"/>
  </r>
  <r>
    <s v="Office Supplies"/>
    <s v="Paper"/>
    <x v="188"/>
    <n v="81.540000000000006"/>
    <n v="9"/>
    <n v="0"/>
    <n v="36.692999999999998"/>
    <e v="#VALUE!"/>
    <e v="#VALUE!"/>
  </r>
  <r>
    <s v="Office Supplies"/>
    <s v="Fasteners"/>
    <x v="128"/>
    <n v="11.68"/>
    <n v="4"/>
    <n v="0"/>
    <n v="5.2560000000000002"/>
    <e v="#VALUE!"/>
    <e v="#VALUE!"/>
  </r>
  <r>
    <s v="Office Supplies"/>
    <s v="Binders"/>
    <x v="1444"/>
    <n v="29"/>
    <n v="5"/>
    <n v="0"/>
    <n v="13.92"/>
    <e v="#VALUE!"/>
    <e v="#VALUE!"/>
  </r>
  <r>
    <s v="Office Supplies"/>
    <s v="Art"/>
    <x v="401"/>
    <n v="50.8"/>
    <n v="5"/>
    <n v="0"/>
    <n v="13.208"/>
    <e v="#VALUE!"/>
    <e v="#VALUE!"/>
  </r>
  <r>
    <s v="Office Supplies"/>
    <s v="Binders"/>
    <x v="27"/>
    <n v="16.03"/>
    <n v="5"/>
    <n v="0.8"/>
    <n v="-25.648"/>
    <n v="2017"/>
    <n v="5"/>
  </r>
  <r>
    <s v="Office Supplies"/>
    <s v="Binders"/>
    <x v="696"/>
    <n v="15.712"/>
    <n v="4"/>
    <n v="0.2"/>
    <n v="5.6955999999999998"/>
    <e v="#VALUE!"/>
    <e v="#VALUE!"/>
  </r>
  <r>
    <s v="Technology"/>
    <s v="Accessories"/>
    <x v="1037"/>
    <n v="89.97"/>
    <n v="3"/>
    <n v="0"/>
    <n v="18.893699999999999"/>
    <e v="#VALUE!"/>
    <e v="#VALUE!"/>
  </r>
  <r>
    <s v="Furniture"/>
    <s v="Bookcases"/>
    <x v="1515"/>
    <n v="435.99900000000002"/>
    <n v="3"/>
    <n v="0.15"/>
    <n v="20.517600000000002"/>
    <e v="#VALUE!"/>
    <e v="#VALUE!"/>
  </r>
  <r>
    <s v="Technology"/>
    <s v="Phones"/>
    <x v="66"/>
    <n v="83.983999999999995"/>
    <n v="2"/>
    <n v="0.2"/>
    <n v="31.494"/>
    <e v="#VALUE!"/>
    <e v="#VALUE!"/>
  </r>
  <r>
    <s v="Technology"/>
    <s v="Phones"/>
    <x v="1137"/>
    <n v="359.98"/>
    <n v="2"/>
    <n v="0"/>
    <n v="93.594800000000006"/>
    <e v="#VALUE!"/>
    <e v="#VALUE!"/>
  </r>
  <r>
    <s v="Furniture"/>
    <s v="Tables"/>
    <x v="1516"/>
    <n v="70.56"/>
    <n v="1"/>
    <n v="0.3"/>
    <n v="-4.032"/>
    <e v="#VALUE!"/>
    <e v="#VALUE!"/>
  </r>
  <r>
    <s v="Office Supplies"/>
    <s v="Binders"/>
    <x v="858"/>
    <n v="20.88"/>
    <n v="2"/>
    <n v="0"/>
    <n v="9.6047999999999991"/>
    <e v="#VALUE!"/>
    <e v="#VALUE!"/>
  </r>
  <r>
    <s v="Office Supplies"/>
    <s v="Binders"/>
    <x v="315"/>
    <n v="3.81"/>
    <n v="1"/>
    <n v="0"/>
    <n v="1.8288"/>
    <e v="#VALUE!"/>
    <e v="#VALUE!"/>
  </r>
  <r>
    <s v="Office Supplies"/>
    <s v="Paper"/>
    <x v="33"/>
    <n v="73.007999999999996"/>
    <n v="9"/>
    <n v="0.2"/>
    <n v="26.465399999999999"/>
    <n v="2017"/>
    <n v="7"/>
  </r>
  <r>
    <s v="Office Supplies"/>
    <s v="Binders"/>
    <x v="386"/>
    <n v="3.2080000000000002"/>
    <n v="2"/>
    <n v="0.8"/>
    <n v="-5.2931999999999997"/>
    <n v="2016"/>
    <n v="6"/>
  </r>
  <r>
    <s v="Technology"/>
    <s v="Accessories"/>
    <x v="953"/>
    <n v="26.175999999999998"/>
    <n v="2"/>
    <n v="0.2"/>
    <n v="-3.2719999999999998"/>
    <n v="2016"/>
    <n v="6"/>
  </r>
  <r>
    <s v="Office Supplies"/>
    <s v="Paper"/>
    <x v="230"/>
    <n v="30.44"/>
    <n v="4"/>
    <n v="0"/>
    <n v="14.306800000000001"/>
    <n v="2015"/>
    <n v="4"/>
  </r>
  <r>
    <s v="Furniture"/>
    <s v="Furnishings"/>
    <x v="1517"/>
    <n v="35.28"/>
    <n v="3"/>
    <n v="0"/>
    <n v="11.995200000000001"/>
    <n v="2015"/>
    <n v="4"/>
  </r>
  <r>
    <s v="Office Supplies"/>
    <s v="Paper"/>
    <x v="498"/>
    <n v="19.440000000000001"/>
    <n v="3"/>
    <n v="0"/>
    <n v="9.3312000000000008"/>
    <e v="#VALUE!"/>
    <e v="#VALUE!"/>
  </r>
  <r>
    <s v="Office Supplies"/>
    <s v="Binders"/>
    <x v="92"/>
    <n v="37.880000000000003"/>
    <n v="2"/>
    <n v="0"/>
    <n v="18.940000000000001"/>
    <e v="#VALUE!"/>
    <e v="#VALUE!"/>
  </r>
  <r>
    <s v="Furniture"/>
    <s v="Furnishings"/>
    <x v="222"/>
    <n v="9.5519999999999996"/>
    <n v="3"/>
    <n v="0.6"/>
    <n v="-3.8208000000000002"/>
    <e v="#VALUE!"/>
    <e v="#VALUE!"/>
  </r>
  <r>
    <s v="Furniture"/>
    <s v="Bookcases"/>
    <x v="1095"/>
    <n v="290.666"/>
    <n v="2"/>
    <n v="0.15"/>
    <n v="3.4196"/>
    <e v="#VALUE!"/>
    <e v="#VALUE!"/>
  </r>
  <r>
    <s v="Office Supplies"/>
    <s v="Paper"/>
    <x v="927"/>
    <n v="10.368"/>
    <n v="2"/>
    <n v="0.2"/>
    <n v="3.6288"/>
    <n v="2014"/>
    <n v="9"/>
  </r>
  <r>
    <s v="Office Supplies"/>
    <s v="Paper"/>
    <x v="1343"/>
    <n v="14.352"/>
    <n v="3"/>
    <n v="0.2"/>
    <n v="4.4850000000000003"/>
    <n v="2014"/>
    <n v="9"/>
  </r>
  <r>
    <s v="Furniture"/>
    <s v="Bookcases"/>
    <x v="1518"/>
    <n v="141.96"/>
    <n v="2"/>
    <n v="0"/>
    <n v="41.168399999999998"/>
    <e v="#VALUE!"/>
    <e v="#VALUE!"/>
  </r>
  <r>
    <s v="Office Supplies"/>
    <s v="Binders"/>
    <x v="340"/>
    <n v="66.048000000000002"/>
    <n v="4"/>
    <n v="0.2"/>
    <n v="23.116800000000001"/>
    <e v="#VALUE!"/>
    <e v="#VALUE!"/>
  </r>
  <r>
    <s v="Technology"/>
    <s v="Accessories"/>
    <x v="218"/>
    <n v="1287.45"/>
    <n v="5"/>
    <n v="0"/>
    <n v="244.6155"/>
    <e v="#VALUE!"/>
    <e v="#VALUE!"/>
  </r>
  <r>
    <s v="Office Supplies"/>
    <s v="Binders"/>
    <x v="967"/>
    <n v="25.824000000000002"/>
    <n v="6"/>
    <n v="0.2"/>
    <n v="9.0383999999999993"/>
    <e v="#VALUE!"/>
    <e v="#VALUE!"/>
  </r>
  <r>
    <s v="Office Supplies"/>
    <s v="Appliances"/>
    <x v="1417"/>
    <n v="160.96"/>
    <n v="2"/>
    <n v="0"/>
    <n v="48.287999999999997"/>
    <e v="#VALUE!"/>
    <e v="#VALUE!"/>
  </r>
  <r>
    <s v="Furniture"/>
    <s v="Furnishings"/>
    <x v="1448"/>
    <n v="28.44"/>
    <n v="3"/>
    <n v="0"/>
    <n v="11.375999999999999"/>
    <n v="2015"/>
    <n v="4"/>
  </r>
  <r>
    <s v="Furniture"/>
    <s v="Chairs"/>
    <x v="395"/>
    <n v="364.41"/>
    <n v="5"/>
    <n v="0.1"/>
    <n v="8.0980000000000008"/>
    <n v="2015"/>
    <n v="4"/>
  </r>
  <r>
    <s v="Technology"/>
    <s v="Phones"/>
    <x v="433"/>
    <n v="39.96"/>
    <n v="4"/>
    <n v="0"/>
    <n v="10.3896"/>
    <n v="2015"/>
    <n v="4"/>
  </r>
  <r>
    <s v="Furniture"/>
    <s v="Chairs"/>
    <x v="229"/>
    <n v="361.76400000000001"/>
    <n v="2"/>
    <n v="0.1"/>
    <n v="68.333200000000005"/>
    <n v="2015"/>
    <n v="4"/>
  </r>
  <r>
    <s v="Office Supplies"/>
    <s v="Storage"/>
    <x v="1519"/>
    <n v="111.672"/>
    <n v="9"/>
    <n v="0.2"/>
    <n v="6.9794999999999998"/>
    <n v="2016"/>
    <n v="1"/>
  </r>
  <r>
    <s v="Office Supplies"/>
    <s v="Binders"/>
    <x v="1414"/>
    <n v="13.776"/>
    <n v="6"/>
    <n v="0.8"/>
    <n v="-22.041599999999999"/>
    <e v="#VALUE!"/>
    <e v="#VALUE!"/>
  </r>
  <r>
    <s v="Office Supplies"/>
    <s v="Paper"/>
    <x v="1520"/>
    <n v="10.272"/>
    <n v="3"/>
    <n v="0.2"/>
    <n v="3.21"/>
    <e v="#VALUE!"/>
    <e v="#VALUE!"/>
  </r>
  <r>
    <s v="Furniture"/>
    <s v="Furnishings"/>
    <x v="1521"/>
    <n v="24.047999999999998"/>
    <n v="9"/>
    <n v="0.2"/>
    <n v="7.2144000000000004"/>
    <e v="#VALUE!"/>
    <e v="#VALUE!"/>
  </r>
  <r>
    <s v="Office Supplies"/>
    <s v="Envelopes"/>
    <x v="136"/>
    <n v="2.8959999999999999"/>
    <n v="1"/>
    <n v="0.2"/>
    <n v="0.97740000000000005"/>
    <e v="#VALUE!"/>
    <e v="#VALUE!"/>
  </r>
  <r>
    <s v="Office Supplies"/>
    <s v="Envelopes"/>
    <x v="1288"/>
    <n v="17.940000000000001"/>
    <n v="3"/>
    <n v="0"/>
    <n v="8.7905999999999995"/>
    <n v="2015"/>
    <n v="4"/>
  </r>
  <r>
    <s v="Furniture"/>
    <s v="Chairs"/>
    <x v="1522"/>
    <n v="384.17399999999998"/>
    <n v="7"/>
    <n v="0.1"/>
    <n v="29.880199999999999"/>
    <n v="2015"/>
    <n v="4"/>
  </r>
  <r>
    <s v="Technology"/>
    <s v="Phones"/>
    <x v="899"/>
    <n v="1799.75"/>
    <n v="5"/>
    <n v="0"/>
    <n v="539.92499999999995"/>
    <n v="2015"/>
    <n v="4"/>
  </r>
  <r>
    <s v="Office Supplies"/>
    <s v="Storage"/>
    <x v="246"/>
    <n v="580.67200000000003"/>
    <n v="4"/>
    <n v="0.2"/>
    <n v="65.325599999999994"/>
    <n v="2017"/>
    <n v="7"/>
  </r>
  <r>
    <s v="Office Supplies"/>
    <s v="Fasteners"/>
    <x v="128"/>
    <n v="18.936"/>
    <n v="3"/>
    <n v="0.2"/>
    <n v="5.9175000000000004"/>
    <n v="2017"/>
    <n v="7"/>
  </r>
  <r>
    <s v="Technology"/>
    <s v="Phones"/>
    <x v="866"/>
    <n v="222.38399999999999"/>
    <n v="2"/>
    <n v="0.2"/>
    <n v="16.678799999999999"/>
    <n v="2017"/>
    <n v="7"/>
  </r>
  <r>
    <s v="Office Supplies"/>
    <s v="Binders"/>
    <x v="904"/>
    <n v="50.454000000000001"/>
    <n v="6"/>
    <n v="0.7"/>
    <n v="-33.636000000000003"/>
    <n v="2017"/>
    <n v="7"/>
  </r>
  <r>
    <s v="Furniture"/>
    <s v="Tables"/>
    <x v="832"/>
    <n v="154.76400000000001"/>
    <n v="3"/>
    <n v="0.4"/>
    <n v="-36.111600000000003"/>
    <n v="2017"/>
    <n v="7"/>
  </r>
  <r>
    <s v="Office Supplies"/>
    <s v="Paper"/>
    <x v="1421"/>
    <n v="6.8479999999999999"/>
    <n v="2"/>
    <n v="0.2"/>
    <n v="2.14"/>
    <e v="#VALUE!"/>
    <e v="#VALUE!"/>
  </r>
  <r>
    <s v="Technology"/>
    <s v="Phones"/>
    <x v="638"/>
    <n v="1091.1679999999999"/>
    <n v="4"/>
    <n v="0.2"/>
    <n v="68.197999999999993"/>
    <n v="2014"/>
    <n v="9"/>
  </r>
  <r>
    <s v="Technology"/>
    <s v="Phones"/>
    <x v="1065"/>
    <n v="219.16800000000001"/>
    <n v="2"/>
    <n v="0.2"/>
    <n v="-43.833599999999997"/>
    <n v="2014"/>
    <n v="9"/>
  </r>
  <r>
    <s v="Office Supplies"/>
    <s v="Binders"/>
    <x v="994"/>
    <n v="6.9279999999999999"/>
    <n v="1"/>
    <n v="0.8"/>
    <n v="-11.0848"/>
    <e v="#VALUE!"/>
    <e v="#VALUE!"/>
  </r>
  <r>
    <s v="Office Supplies"/>
    <s v="Paper"/>
    <x v="1290"/>
    <n v="40.031999999999996"/>
    <n v="6"/>
    <n v="0.2"/>
    <n v="15.012"/>
    <n v="2017"/>
    <n v="10"/>
  </r>
  <r>
    <s v="Office Supplies"/>
    <s v="Storage"/>
    <x v="1427"/>
    <n v="443.92"/>
    <n v="4"/>
    <n v="0"/>
    <n v="13.317600000000001"/>
    <n v="2017"/>
    <n v="1"/>
  </r>
  <r>
    <s v="Office Supplies"/>
    <s v="Binders"/>
    <x v="13"/>
    <n v="169.99"/>
    <n v="1"/>
    <n v="0"/>
    <n v="78.195400000000006"/>
    <n v="2017"/>
    <n v="1"/>
  </r>
  <r>
    <s v="Office Supplies"/>
    <s v="Paper"/>
    <x v="490"/>
    <n v="25.92"/>
    <n v="4"/>
    <n v="0"/>
    <n v="12.441599999999999"/>
    <n v="2017"/>
    <n v="1"/>
  </r>
  <r>
    <s v="Technology"/>
    <s v="Phones"/>
    <x v="687"/>
    <n v="36.99"/>
    <n v="1"/>
    <n v="0"/>
    <n v="9.9872999999999994"/>
    <e v="#VALUE!"/>
    <e v="#VALUE!"/>
  </r>
  <r>
    <s v="Office Supplies"/>
    <s v="Paper"/>
    <x v="1068"/>
    <n v="629.1"/>
    <n v="6"/>
    <n v="0"/>
    <n v="301.96800000000002"/>
    <e v="#VALUE!"/>
    <e v="#VALUE!"/>
  </r>
  <r>
    <s v="Office Supplies"/>
    <s v="Storage"/>
    <x v="556"/>
    <n v="193.95"/>
    <n v="3"/>
    <n v="0"/>
    <n v="9.6974999999999998"/>
    <e v="#VALUE!"/>
    <e v="#VALUE!"/>
  </r>
  <r>
    <s v="Office Supplies"/>
    <s v="Art"/>
    <x v="6"/>
    <n v="5.46"/>
    <n v="3"/>
    <n v="0"/>
    <n v="1.4742"/>
    <e v="#VALUE!"/>
    <e v="#VALUE!"/>
  </r>
  <r>
    <s v="Furniture"/>
    <s v="Furnishings"/>
    <x v="222"/>
    <n v="22.288"/>
    <n v="7"/>
    <n v="0.6"/>
    <n v="-8.9152000000000005"/>
    <n v="2015"/>
    <n v="4"/>
  </r>
  <r>
    <s v="Furniture"/>
    <s v="Furnishings"/>
    <x v="1523"/>
    <n v="65.424000000000007"/>
    <n v="4"/>
    <n v="0.6"/>
    <n v="-52.339199999999998"/>
    <e v="#VALUE!"/>
    <e v="#VALUE!"/>
  </r>
  <r>
    <s v="Office Supplies"/>
    <s v="Storage"/>
    <x v="41"/>
    <n v="77.88"/>
    <n v="2"/>
    <n v="0"/>
    <n v="3.8940000000000001"/>
    <e v="#VALUE!"/>
    <e v="#VALUE!"/>
  </r>
  <r>
    <s v="Furniture"/>
    <s v="Chairs"/>
    <x v="229"/>
    <n v="281.37200000000001"/>
    <n v="2"/>
    <n v="0.3"/>
    <n v="-12.0588"/>
    <e v="#VALUE!"/>
    <e v="#VALUE!"/>
  </r>
  <r>
    <s v="Furniture"/>
    <s v="Chairs"/>
    <x v="229"/>
    <n v="281.37200000000001"/>
    <n v="2"/>
    <n v="0.3"/>
    <n v="-12.0588"/>
    <e v="#VALUE!"/>
    <e v="#VALUE!"/>
  </r>
  <r>
    <s v="Office Supplies"/>
    <s v="Binders"/>
    <x v="742"/>
    <n v="7.4880000000000004"/>
    <n v="8"/>
    <n v="0.7"/>
    <n v="-5.2416"/>
    <e v="#VALUE!"/>
    <e v="#VALUE!"/>
  </r>
  <r>
    <s v="Furniture"/>
    <s v="Furnishings"/>
    <x v="769"/>
    <n v="22.335999999999999"/>
    <n v="4"/>
    <n v="0.2"/>
    <n v="7.8175999999999997"/>
    <e v="#VALUE!"/>
    <e v="#VALUE!"/>
  </r>
  <r>
    <s v="Office Supplies"/>
    <s v="Paper"/>
    <x v="498"/>
    <n v="10.368"/>
    <n v="2"/>
    <n v="0.2"/>
    <n v="3.6288"/>
    <e v="#VALUE!"/>
    <e v="#VALUE!"/>
  </r>
  <r>
    <s v="Office Supplies"/>
    <s v="Paper"/>
    <x v="1477"/>
    <n v="65.790000000000006"/>
    <n v="9"/>
    <n v="0"/>
    <n v="30.263400000000001"/>
    <e v="#VALUE!"/>
    <e v="#VALUE!"/>
  </r>
  <r>
    <s v="Office Supplies"/>
    <s v="Binders"/>
    <x v="13"/>
    <n v="271.98399999999998"/>
    <n v="2"/>
    <n v="0.2"/>
    <n v="88.394800000000004"/>
    <e v="#VALUE!"/>
    <e v="#VALUE!"/>
  </r>
  <r>
    <s v="Office Supplies"/>
    <s v="Art"/>
    <x v="135"/>
    <n v="11.76"/>
    <n v="4"/>
    <n v="0"/>
    <n v="3.1751999999999998"/>
    <e v="#VALUE!"/>
    <e v="#VALUE!"/>
  </r>
  <r>
    <s v="Office Supplies"/>
    <s v="Paper"/>
    <x v="1400"/>
    <n v="77.52"/>
    <n v="2"/>
    <n v="0"/>
    <n v="37.9848"/>
    <e v="#VALUE!"/>
    <e v="#VALUE!"/>
  </r>
  <r>
    <s v="Office Supplies"/>
    <s v="Binders"/>
    <x v="991"/>
    <n v="48.64"/>
    <n v="2"/>
    <n v="0.2"/>
    <n v="15.808"/>
    <e v="#VALUE!"/>
    <e v="#VALUE!"/>
  </r>
  <r>
    <s v="Office Supplies"/>
    <s v="Fasteners"/>
    <x v="1078"/>
    <n v="1.81"/>
    <n v="1"/>
    <n v="0"/>
    <n v="0.65159999999999996"/>
    <n v="2016"/>
    <n v="2"/>
  </r>
  <r>
    <s v="Office Supplies"/>
    <s v="Binders"/>
    <x v="917"/>
    <n v="8.26"/>
    <n v="2"/>
    <n v="0"/>
    <n v="3.8822000000000001"/>
    <n v="2016"/>
    <n v="2"/>
  </r>
  <r>
    <s v="Office Supplies"/>
    <s v="Appliances"/>
    <x v="923"/>
    <n v="43.56"/>
    <n v="5"/>
    <n v="0.2"/>
    <n v="3.2669999999999999"/>
    <e v="#VALUE!"/>
    <e v="#VALUE!"/>
  </r>
  <r>
    <s v="Office Supplies"/>
    <s v="Supplies"/>
    <x v="503"/>
    <n v="5.84"/>
    <n v="2"/>
    <n v="0.2"/>
    <n v="0.73"/>
    <e v="#VALUE!"/>
    <e v="#VALUE!"/>
  </r>
  <r>
    <s v="Furniture"/>
    <s v="Chairs"/>
    <x v="662"/>
    <n v="271.76400000000001"/>
    <n v="2"/>
    <n v="0.1"/>
    <n v="60.392000000000003"/>
    <n v="2015"/>
    <n v="6"/>
  </r>
  <r>
    <s v="Office Supplies"/>
    <s v="Appliances"/>
    <x v="165"/>
    <n v="262.24"/>
    <n v="2"/>
    <n v="0"/>
    <n v="78.671999999999997"/>
    <e v="#VALUE!"/>
    <e v="#VALUE!"/>
  </r>
  <r>
    <s v="Office Supplies"/>
    <s v="Paper"/>
    <x v="1259"/>
    <n v="182.72"/>
    <n v="8"/>
    <n v="0"/>
    <n v="84.051199999999994"/>
    <e v="#VALUE!"/>
    <e v="#VALUE!"/>
  </r>
  <r>
    <s v="Technology"/>
    <s v="Accessories"/>
    <x v="1187"/>
    <n v="131.6"/>
    <n v="7"/>
    <n v="0"/>
    <n v="7.8959999999999999"/>
    <e v="#VALUE!"/>
    <e v="#VALUE!"/>
  </r>
  <r>
    <s v="Office Supplies"/>
    <s v="Binders"/>
    <x v="20"/>
    <n v="22.72"/>
    <n v="4"/>
    <n v="0.2"/>
    <n v="7.3840000000000003"/>
    <e v="#VALUE!"/>
    <e v="#VALUE!"/>
  </r>
  <r>
    <s v="Technology"/>
    <s v="Machines"/>
    <x v="1478"/>
    <n v="558.4"/>
    <n v="2"/>
    <n v="0.2"/>
    <n v="41.88"/>
    <e v="#VALUE!"/>
    <e v="#VALUE!"/>
  </r>
  <r>
    <s v="Office Supplies"/>
    <s v="Binders"/>
    <x v="31"/>
    <n v="15.24"/>
    <n v="4"/>
    <n v="0"/>
    <n v="6.8579999999999997"/>
    <e v="#VALUE!"/>
    <e v="#VALUE!"/>
  </r>
  <r>
    <s v="Furniture"/>
    <s v="Chairs"/>
    <x v="1141"/>
    <n v="1408.1"/>
    <n v="10"/>
    <n v="0"/>
    <n v="394.26799999999997"/>
    <e v="#VALUE!"/>
    <e v="#VALUE!"/>
  </r>
  <r>
    <s v="Office Supplies"/>
    <s v="Paper"/>
    <x v="1524"/>
    <n v="32.896000000000001"/>
    <n v="4"/>
    <n v="0.2"/>
    <n v="11.102399999999999"/>
    <n v="2017"/>
    <n v="3"/>
  </r>
  <r>
    <s v="Furniture"/>
    <s v="Tables"/>
    <x v="363"/>
    <n v="215.148"/>
    <n v="2"/>
    <n v="0.4"/>
    <n v="-103.98820000000001"/>
    <n v="2017"/>
    <n v="3"/>
  </r>
  <r>
    <s v="Office Supplies"/>
    <s v="Paper"/>
    <x v="1395"/>
    <n v="30.96"/>
    <n v="6"/>
    <n v="0.2"/>
    <n v="11.223000000000001"/>
    <n v="2017"/>
    <n v="3"/>
  </r>
  <r>
    <s v="Office Supplies"/>
    <s v="Storage"/>
    <x v="337"/>
    <n v="29.79"/>
    <n v="3"/>
    <n v="0"/>
    <n v="8.6390999999999991"/>
    <n v="2017"/>
    <n v="8"/>
  </r>
  <r>
    <s v="Furniture"/>
    <s v="Furnishings"/>
    <x v="1525"/>
    <n v="128.9"/>
    <n v="2"/>
    <n v="0"/>
    <n v="15.468"/>
    <n v="2017"/>
    <n v="8"/>
  </r>
  <r>
    <s v="Office Supplies"/>
    <s v="Paper"/>
    <x v="652"/>
    <n v="60.12"/>
    <n v="9"/>
    <n v="0"/>
    <n v="28.857600000000001"/>
    <n v="2017"/>
    <n v="8"/>
  </r>
  <r>
    <s v="Office Supplies"/>
    <s v="Binders"/>
    <x v="1324"/>
    <n v="24.815999999999999"/>
    <n v="3"/>
    <n v="0.2"/>
    <n v="8.3754000000000008"/>
    <n v="2017"/>
    <n v="5"/>
  </r>
  <r>
    <s v="Office Supplies"/>
    <s v="Binders"/>
    <x v="742"/>
    <n v="14.976000000000001"/>
    <n v="6"/>
    <n v="0.2"/>
    <n v="5.4287999999999998"/>
    <n v="2017"/>
    <n v="5"/>
  </r>
  <r>
    <s v="Office Supplies"/>
    <s v="Binders"/>
    <x v="443"/>
    <n v="15.08"/>
    <n v="2"/>
    <n v="0.8"/>
    <n v="-22.62"/>
    <e v="#VALUE!"/>
    <e v="#VALUE!"/>
  </r>
  <r>
    <s v="Furniture"/>
    <s v="Furnishings"/>
    <x v="526"/>
    <n v="24.288"/>
    <n v="3"/>
    <n v="0.6"/>
    <n v="-12.751200000000001"/>
    <e v="#VALUE!"/>
    <e v="#VALUE!"/>
  </r>
  <r>
    <s v="Furniture"/>
    <s v="Furnishings"/>
    <x v="526"/>
    <n v="16.192"/>
    <n v="2"/>
    <n v="0.6"/>
    <n v="-8.5007999999999999"/>
    <e v="#VALUE!"/>
    <e v="#VALUE!"/>
  </r>
  <r>
    <s v="Furniture"/>
    <s v="Tables"/>
    <x v="363"/>
    <n v="251.006"/>
    <n v="2"/>
    <n v="0.3"/>
    <n v="-68.130200000000002"/>
    <e v="#VALUE!"/>
    <e v="#VALUE!"/>
  </r>
  <r>
    <s v="Office Supplies"/>
    <s v="Storage"/>
    <x v="1003"/>
    <n v="54.192"/>
    <n v="6"/>
    <n v="0.2"/>
    <n v="4.0644"/>
    <e v="#VALUE!"/>
    <e v="#VALUE!"/>
  </r>
  <r>
    <s v="Office Supplies"/>
    <s v="Binders"/>
    <x v="61"/>
    <n v="4.3040000000000003"/>
    <n v="1"/>
    <n v="0.2"/>
    <n v="1.5602"/>
    <e v="#VALUE!"/>
    <e v="#VALUE!"/>
  </r>
  <r>
    <s v="Office Supplies"/>
    <s v="Paper"/>
    <x v="565"/>
    <n v="108.92"/>
    <n v="14"/>
    <n v="0"/>
    <n v="49.014000000000003"/>
    <n v="2014"/>
    <n v="11"/>
  </r>
  <r>
    <s v="Office Supplies"/>
    <s v="Envelopes"/>
    <x v="153"/>
    <n v="16.739999999999998"/>
    <n v="3"/>
    <n v="0"/>
    <n v="8.3699999999999992"/>
    <e v="#VALUE!"/>
    <e v="#VALUE!"/>
  </r>
  <r>
    <s v="Office Supplies"/>
    <s v="Appliances"/>
    <x v="841"/>
    <n v="2504.7399999999998"/>
    <n v="7"/>
    <n v="0"/>
    <n v="626.18499999999995"/>
    <e v="#VALUE!"/>
    <e v="#VALUE!"/>
  </r>
  <r>
    <s v="Office Supplies"/>
    <s v="Storage"/>
    <x v="45"/>
    <n v="84.784000000000006"/>
    <n v="2"/>
    <n v="0.2"/>
    <n v="-16.956800000000001"/>
    <e v="#VALUE!"/>
    <e v="#VALUE!"/>
  </r>
  <r>
    <s v="Office Supplies"/>
    <s v="Storage"/>
    <x v="1183"/>
    <n v="29.9"/>
    <n v="5"/>
    <n v="0"/>
    <n v="5.0830000000000002"/>
    <n v="2015"/>
    <n v="12"/>
  </r>
  <r>
    <s v="Office Supplies"/>
    <s v="Paper"/>
    <x v="33"/>
    <n v="70.88"/>
    <n v="2"/>
    <n v="0"/>
    <n v="33.313600000000001"/>
    <n v="2016"/>
    <n v="6"/>
  </r>
  <r>
    <s v="Office Supplies"/>
    <s v="Art"/>
    <x v="862"/>
    <n v="3.76"/>
    <n v="2"/>
    <n v="0"/>
    <n v="1.0904"/>
    <n v="2017"/>
    <n v="11"/>
  </r>
  <r>
    <s v="Office Supplies"/>
    <s v="Binders"/>
    <x v="818"/>
    <n v="27.263999999999999"/>
    <n v="2"/>
    <n v="0.2"/>
    <n v="8.8607999999999993"/>
    <n v="2016"/>
    <n v="7"/>
  </r>
  <r>
    <s v="Office Supplies"/>
    <s v="Appliances"/>
    <x v="1186"/>
    <n v="56.65"/>
    <n v="5"/>
    <n v="0"/>
    <n v="24.359500000000001"/>
    <n v="2014"/>
    <n v="8"/>
  </r>
  <r>
    <s v="Office Supplies"/>
    <s v="Storage"/>
    <x v="328"/>
    <n v="14.97"/>
    <n v="1"/>
    <n v="0"/>
    <n v="4.1916000000000002"/>
    <n v="2014"/>
    <n v="8"/>
  </r>
  <r>
    <s v="Office Supplies"/>
    <s v="Fasteners"/>
    <x v="132"/>
    <n v="4.0199999999999996"/>
    <n v="2"/>
    <n v="0"/>
    <n v="1.9698"/>
    <n v="2014"/>
    <n v="8"/>
  </r>
  <r>
    <s v="Technology"/>
    <s v="Phones"/>
    <x v="1526"/>
    <n v="471.92"/>
    <n v="2"/>
    <n v="0.2"/>
    <n v="29.495000000000001"/>
    <e v="#VALUE!"/>
    <e v="#VALUE!"/>
  </r>
  <r>
    <s v="Office Supplies"/>
    <s v="Binders"/>
    <x v="900"/>
    <n v="58.72"/>
    <n v="4"/>
    <n v="0"/>
    <n v="27.011199999999999"/>
    <n v="2015"/>
    <n v="1"/>
  </r>
  <r>
    <s v="Office Supplies"/>
    <s v="Art"/>
    <x v="1527"/>
    <n v="5.16"/>
    <n v="3"/>
    <n v="0.2"/>
    <n v="0.83850000000000002"/>
    <n v="2015"/>
    <n v="9"/>
  </r>
  <r>
    <s v="Office Supplies"/>
    <s v="Paper"/>
    <x v="1528"/>
    <n v="16.495999999999999"/>
    <n v="2"/>
    <n v="0.2"/>
    <n v="5.5674000000000001"/>
    <e v="#VALUE!"/>
    <e v="#VALUE!"/>
  </r>
  <r>
    <s v="Technology"/>
    <s v="Accessories"/>
    <x v="1007"/>
    <n v="71.975999999999999"/>
    <n v="3"/>
    <n v="0.2"/>
    <n v="19.793399999999998"/>
    <e v="#VALUE!"/>
    <e v="#VALUE!"/>
  </r>
  <r>
    <s v="Furniture"/>
    <s v="Furnishings"/>
    <x v="1429"/>
    <n v="22.512"/>
    <n v="3"/>
    <n v="0.2"/>
    <n v="2.2511999999999999"/>
    <e v="#VALUE!"/>
    <e v="#VALUE!"/>
  </r>
  <r>
    <s v="Office Supplies"/>
    <s v="Binders"/>
    <x v="1197"/>
    <n v="3.444"/>
    <n v="2"/>
    <n v="0.7"/>
    <n v="-2.7551999999999999"/>
    <e v="#VALUE!"/>
    <e v="#VALUE!"/>
  </r>
  <r>
    <s v="Office Supplies"/>
    <s v="Binders"/>
    <x v="1162"/>
    <n v="538.19399999999996"/>
    <n v="2"/>
    <n v="0.7"/>
    <n v="-412.61540000000002"/>
    <e v="#VALUE!"/>
    <e v="#VALUE!"/>
  </r>
  <r>
    <s v="Technology"/>
    <s v="Accessories"/>
    <x v="247"/>
    <n v="47.984000000000002"/>
    <n v="2"/>
    <n v="0.2"/>
    <n v="14.395200000000001"/>
    <e v="#VALUE!"/>
    <e v="#VALUE!"/>
  </r>
  <r>
    <s v="Technology"/>
    <s v="Phones"/>
    <x v="348"/>
    <n v="492.76799999999997"/>
    <n v="4"/>
    <n v="0.2"/>
    <n v="55.436399999999999"/>
    <n v="2017"/>
    <n v="5"/>
  </r>
  <r>
    <s v="Office Supplies"/>
    <s v="Art"/>
    <x v="887"/>
    <n v="286.79000000000002"/>
    <n v="7"/>
    <n v="0"/>
    <n v="74.565399999999997"/>
    <e v="#VALUE!"/>
    <e v="#VALUE!"/>
  </r>
  <r>
    <s v="Office Supplies"/>
    <s v="Paper"/>
    <x v="69"/>
    <n v="5.08"/>
    <n v="1"/>
    <n v="0.2"/>
    <n v="1.651"/>
    <e v="#VALUE!"/>
    <e v="#VALUE!"/>
  </r>
  <r>
    <s v="Technology"/>
    <s v="Accessories"/>
    <x v="870"/>
    <n v="47.991999999999997"/>
    <n v="1"/>
    <n v="0.2"/>
    <n v="7.1988000000000003"/>
    <n v="2017"/>
    <n v="3"/>
  </r>
  <r>
    <s v="Office Supplies"/>
    <s v="Appliances"/>
    <x v="1256"/>
    <n v="61.96"/>
    <n v="2"/>
    <n v="0"/>
    <n v="16.1096"/>
    <n v="2015"/>
    <n v="10"/>
  </r>
  <r>
    <s v="Furniture"/>
    <s v="Bookcases"/>
    <x v="200"/>
    <n v="361.96"/>
    <n v="2"/>
    <n v="0"/>
    <n v="83.250799999999998"/>
    <n v="2015"/>
    <n v="10"/>
  </r>
  <r>
    <s v="Office Supplies"/>
    <s v="Paper"/>
    <x v="334"/>
    <n v="278.82"/>
    <n v="9"/>
    <n v="0"/>
    <n v="125.46899999999999"/>
    <n v="2015"/>
    <n v="10"/>
  </r>
  <r>
    <s v="Furniture"/>
    <s v="Furnishings"/>
    <x v="1365"/>
    <n v="133.38"/>
    <n v="6"/>
    <n v="0"/>
    <n v="58.687199999999997"/>
    <e v="#VALUE!"/>
    <e v="#VALUE!"/>
  </r>
  <r>
    <s v="Office Supplies"/>
    <s v="Paper"/>
    <x v="681"/>
    <n v="47.951999999999998"/>
    <n v="3"/>
    <n v="0.2"/>
    <n v="16.183800000000002"/>
    <n v="2015"/>
    <n v="6"/>
  </r>
  <r>
    <s v="Furniture"/>
    <s v="Furnishings"/>
    <x v="896"/>
    <n v="16.739999999999998"/>
    <n v="2"/>
    <n v="0"/>
    <n v="4.3524000000000003"/>
    <n v="2016"/>
    <n v="1"/>
  </r>
  <r>
    <s v="Office Supplies"/>
    <s v="Paper"/>
    <x v="980"/>
    <n v="10.848000000000001"/>
    <n v="2"/>
    <n v="0.2"/>
    <n v="3.5255999999999998"/>
    <n v="2017"/>
    <n v="12"/>
  </r>
  <r>
    <s v="Technology"/>
    <s v="Accessories"/>
    <x v="567"/>
    <n v="18.544"/>
    <n v="2"/>
    <n v="0.2"/>
    <n v="3.0133999999999999"/>
    <n v="2017"/>
    <n v="12"/>
  </r>
  <r>
    <s v="Furniture"/>
    <s v="Chairs"/>
    <x v="323"/>
    <n v="180.98"/>
    <n v="1"/>
    <n v="0"/>
    <n v="47.0548"/>
    <n v="2017"/>
    <n v="3"/>
  </r>
  <r>
    <s v="Technology"/>
    <s v="Accessories"/>
    <x v="1123"/>
    <n v="99.98"/>
    <n v="2"/>
    <n v="0"/>
    <n v="42.991399999999999"/>
    <n v="2017"/>
    <n v="3"/>
  </r>
  <r>
    <s v="Technology"/>
    <s v="Accessories"/>
    <x v="60"/>
    <n v="34.950000000000003"/>
    <n v="5"/>
    <n v="0"/>
    <n v="15.378"/>
    <e v="#VALUE!"/>
    <e v="#VALUE!"/>
  </r>
  <r>
    <s v="Office Supplies"/>
    <s v="Binders"/>
    <x v="991"/>
    <n v="152"/>
    <n v="5"/>
    <n v="0"/>
    <n v="69.92"/>
    <e v="#VALUE!"/>
    <e v="#VALUE!"/>
  </r>
  <r>
    <s v="Technology"/>
    <s v="Accessories"/>
    <x v="1372"/>
    <n v="92.52"/>
    <n v="9"/>
    <n v="0"/>
    <n v="18.504000000000001"/>
    <e v="#VALUE!"/>
    <e v="#VALUE!"/>
  </r>
  <r>
    <s v="Office Supplies"/>
    <s v="Art"/>
    <x v="18"/>
    <n v="8.56"/>
    <n v="2"/>
    <n v="0"/>
    <n v="2.4824000000000002"/>
    <n v="2016"/>
    <n v="8"/>
  </r>
  <r>
    <s v="Office Supplies"/>
    <s v="Paper"/>
    <x v="1529"/>
    <n v="45.36"/>
    <n v="7"/>
    <n v="0"/>
    <n v="21.7728"/>
    <n v="2016"/>
    <n v="8"/>
  </r>
  <r>
    <s v="Furniture"/>
    <s v="Tables"/>
    <x v="1217"/>
    <n v="1421.664"/>
    <n v="6"/>
    <n v="0.2"/>
    <n v="-195.47880000000001"/>
    <n v="2016"/>
    <n v="8"/>
  </r>
  <r>
    <s v="Furniture"/>
    <s v="Furnishings"/>
    <x v="1063"/>
    <n v="8.9600000000000009"/>
    <n v="2"/>
    <n v="0"/>
    <n v="2.7776000000000001"/>
    <n v="2014"/>
    <n v="7"/>
  </r>
  <r>
    <s v="Technology"/>
    <s v="Phones"/>
    <x v="1121"/>
    <n v="579.95000000000005"/>
    <n v="5"/>
    <n v="0"/>
    <n v="168.18549999999999"/>
    <e v="#VALUE!"/>
    <e v="#VALUE!"/>
  </r>
  <r>
    <s v="Furniture"/>
    <s v="Furnishings"/>
    <x v="1018"/>
    <n v="29.12"/>
    <n v="4"/>
    <n v="0"/>
    <n v="12.521599999999999"/>
    <e v="#VALUE!"/>
    <e v="#VALUE!"/>
  </r>
  <r>
    <s v="Furniture"/>
    <s v="Tables"/>
    <x v="1367"/>
    <n v="1202.94"/>
    <n v="3"/>
    <n v="0"/>
    <n v="300.73500000000001"/>
    <e v="#VALUE!"/>
    <e v="#VALUE!"/>
  </r>
  <r>
    <s v="Office Supplies"/>
    <s v="Binders"/>
    <x v="914"/>
    <n v="7.92"/>
    <n v="4"/>
    <n v="0"/>
    <n v="3.5640000000000001"/>
    <e v="#VALUE!"/>
    <e v="#VALUE!"/>
  </r>
  <r>
    <s v="Technology"/>
    <s v="Phones"/>
    <x v="1396"/>
    <n v="36.192"/>
    <n v="1"/>
    <n v="0.2"/>
    <n v="2.7143999999999999"/>
    <e v="#VALUE!"/>
    <e v="#VALUE!"/>
  </r>
  <r>
    <s v="Office Supplies"/>
    <s v="Storage"/>
    <x v="197"/>
    <n v="147.184"/>
    <n v="2"/>
    <n v="0.2"/>
    <n v="-29.436800000000002"/>
    <n v="2017"/>
    <n v="5"/>
  </r>
  <r>
    <s v="Furniture"/>
    <s v="Chairs"/>
    <x v="284"/>
    <n v="408.42200000000003"/>
    <n v="2"/>
    <n v="0.3"/>
    <n v="-5.8346"/>
    <n v="2015"/>
    <n v="2"/>
  </r>
  <r>
    <s v="Furniture"/>
    <s v="Chairs"/>
    <x v="1194"/>
    <n v="382.11599999999999"/>
    <n v="6"/>
    <n v="0.3"/>
    <n v="-92.799599999999998"/>
    <n v="2015"/>
    <n v="2"/>
  </r>
  <r>
    <s v="Office Supplies"/>
    <s v="Storage"/>
    <x v="457"/>
    <n v="68.599999999999994"/>
    <n v="5"/>
    <n v="0.2"/>
    <n v="6.0025000000000004"/>
    <n v="2015"/>
    <n v="2"/>
  </r>
  <r>
    <s v="Office Supplies"/>
    <s v="Storage"/>
    <x v="246"/>
    <n v="435.50400000000002"/>
    <n v="3"/>
    <n v="0.2"/>
    <n v="48.994199999999999"/>
    <n v="2015"/>
    <n v="2"/>
  </r>
  <r>
    <s v="Office Supplies"/>
    <s v="Paper"/>
    <x v="162"/>
    <n v="11.167999999999999"/>
    <n v="2"/>
    <n v="0.2"/>
    <n v="3.7692000000000001"/>
    <n v="2015"/>
    <n v="2"/>
  </r>
  <r>
    <s v="Technology"/>
    <s v="Accessories"/>
    <x v="1530"/>
    <n v="72"/>
    <n v="4"/>
    <n v="0"/>
    <n v="12.96"/>
    <e v="#VALUE!"/>
    <e v="#VALUE!"/>
  </r>
  <r>
    <s v="Technology"/>
    <s v="Accessories"/>
    <x v="1531"/>
    <n v="655.9"/>
    <n v="5"/>
    <n v="0"/>
    <n v="275.47800000000001"/>
    <e v="#VALUE!"/>
    <e v="#VALUE!"/>
  </r>
  <r>
    <s v="Furniture"/>
    <s v="Chairs"/>
    <x v="662"/>
    <n v="603.91999999999996"/>
    <n v="4"/>
    <n v="0"/>
    <n v="181.17599999999999"/>
    <e v="#VALUE!"/>
    <e v="#VALUE!"/>
  </r>
  <r>
    <s v="Furniture"/>
    <s v="Tables"/>
    <x v="848"/>
    <n v="513.024"/>
    <n v="2"/>
    <n v="0.2"/>
    <n v="12.8256"/>
    <n v="2016"/>
    <n v="8"/>
  </r>
  <r>
    <s v="Office Supplies"/>
    <s v="Appliances"/>
    <x v="722"/>
    <n v="487.92"/>
    <n v="6"/>
    <n v="0"/>
    <n v="136.61760000000001"/>
    <n v="2016"/>
    <n v="8"/>
  </r>
  <r>
    <s v="Office Supplies"/>
    <s v="Binders"/>
    <x v="315"/>
    <n v="15.24"/>
    <n v="5"/>
    <n v="0.2"/>
    <n v="5.3339999999999996"/>
    <n v="2016"/>
    <n v="8"/>
  </r>
  <r>
    <s v="Technology"/>
    <s v="Accessories"/>
    <x v="1496"/>
    <n v="209.97"/>
    <n v="3"/>
    <n v="0"/>
    <n v="71.389799999999994"/>
    <e v="#VALUE!"/>
    <e v="#VALUE!"/>
  </r>
  <r>
    <s v="Office Supplies"/>
    <s v="Binders"/>
    <x v="542"/>
    <n v="62.94"/>
    <n v="3"/>
    <n v="0"/>
    <n v="30.211200000000002"/>
    <e v="#VALUE!"/>
    <e v="#VALUE!"/>
  </r>
  <r>
    <s v="Office Supplies"/>
    <s v="Art"/>
    <x v="131"/>
    <n v="25.92"/>
    <n v="9"/>
    <n v="0"/>
    <n v="7.7759999999999998"/>
    <e v="#VALUE!"/>
    <e v="#VALUE!"/>
  </r>
  <r>
    <s v="Office Supplies"/>
    <s v="Paper"/>
    <x v="511"/>
    <n v="10.368"/>
    <n v="2"/>
    <n v="0.2"/>
    <n v="3.6288"/>
    <n v="2017"/>
    <n v="10"/>
  </r>
  <r>
    <s v="Technology"/>
    <s v="Accessories"/>
    <x v="685"/>
    <n v="95.736000000000004"/>
    <n v="3"/>
    <n v="0.2"/>
    <n v="20.343900000000001"/>
    <n v="2017"/>
    <n v="10"/>
  </r>
  <r>
    <s v="Office Supplies"/>
    <s v="Storage"/>
    <x v="898"/>
    <n v="900.08"/>
    <n v="4"/>
    <n v="0"/>
    <n v="117.0104"/>
    <e v="#VALUE!"/>
    <e v="#VALUE!"/>
  </r>
  <r>
    <s v="Technology"/>
    <s v="Phones"/>
    <x v="1355"/>
    <n v="201.584"/>
    <n v="2"/>
    <n v="0.2"/>
    <n v="20.1584"/>
    <e v="#VALUE!"/>
    <e v="#VALUE!"/>
  </r>
  <r>
    <s v="Office Supplies"/>
    <s v="Binders"/>
    <x v="15"/>
    <n v="3.3919999999999999"/>
    <n v="4"/>
    <n v="0.8"/>
    <n v="-5.0880000000000001"/>
    <e v="#VALUE!"/>
    <e v="#VALUE!"/>
  </r>
  <r>
    <s v="Furniture"/>
    <s v="Bookcases"/>
    <x v="1532"/>
    <n v="193.06559999999999"/>
    <n v="4"/>
    <n v="0.32"/>
    <n v="-19.874400000000001"/>
    <e v="#VALUE!"/>
    <e v="#VALUE!"/>
  </r>
  <r>
    <s v="Office Supplies"/>
    <s v="Paper"/>
    <x v="777"/>
    <n v="15.552"/>
    <n v="3"/>
    <n v="0.2"/>
    <n v="5.4432"/>
    <e v="#VALUE!"/>
    <e v="#VALUE!"/>
  </r>
  <r>
    <s v="Office Supplies"/>
    <s v="Paper"/>
    <x v="57"/>
    <n v="11.648"/>
    <n v="2"/>
    <n v="0.2"/>
    <n v="4.0768000000000004"/>
    <e v="#VALUE!"/>
    <e v="#VALUE!"/>
  </r>
  <r>
    <s v="Technology"/>
    <s v="Machines"/>
    <x v="1478"/>
    <n v="418.8"/>
    <n v="2"/>
    <n v="0.4"/>
    <n v="-97.72"/>
    <e v="#VALUE!"/>
    <e v="#VALUE!"/>
  </r>
  <r>
    <s v="Office Supplies"/>
    <s v="Storage"/>
    <x v="72"/>
    <n v="509.488"/>
    <n v="7"/>
    <n v="0.2"/>
    <n v="-127.372"/>
    <e v="#VALUE!"/>
    <e v="#VALUE!"/>
  </r>
  <r>
    <s v="Furniture"/>
    <s v="Bookcases"/>
    <x v="1533"/>
    <n v="825.17399999999998"/>
    <n v="9"/>
    <n v="0.3"/>
    <n v="-117.88200000000001"/>
    <n v="2017"/>
    <n v="4"/>
  </r>
  <r>
    <s v="Office Supplies"/>
    <s v="Paper"/>
    <x v="949"/>
    <n v="17.760000000000002"/>
    <n v="3"/>
    <n v="0.2"/>
    <n v="5.55"/>
    <n v="2017"/>
    <n v="4"/>
  </r>
  <r>
    <s v="Office Supplies"/>
    <s v="Art"/>
    <x v="131"/>
    <n v="6.9119999999999999"/>
    <n v="3"/>
    <n v="0.2"/>
    <n v="0.86399999999999999"/>
    <n v="2017"/>
    <n v="4"/>
  </r>
  <r>
    <s v="Technology"/>
    <s v="Accessories"/>
    <x v="177"/>
    <n v="66.3"/>
    <n v="3"/>
    <n v="0"/>
    <n v="8.6189999999999998"/>
    <e v="#VALUE!"/>
    <e v="#VALUE!"/>
  </r>
  <r>
    <s v="Office Supplies"/>
    <s v="Paper"/>
    <x v="1004"/>
    <n v="30.815999999999999"/>
    <n v="9"/>
    <n v="0.2"/>
    <n v="9.6300000000000008"/>
    <n v="2016"/>
    <n v="9"/>
  </r>
  <r>
    <s v="Technology"/>
    <s v="Phones"/>
    <x v="1467"/>
    <n v="44.783999999999999"/>
    <n v="2"/>
    <n v="0.2"/>
    <n v="4.4783999999999997"/>
    <n v="2016"/>
    <n v="9"/>
  </r>
  <r>
    <s v="Office Supplies"/>
    <s v="Appliances"/>
    <x v="160"/>
    <n v="569.53599999999994"/>
    <n v="4"/>
    <n v="0.2"/>
    <n v="64.072800000000001"/>
    <n v="2016"/>
    <n v="9"/>
  </r>
  <r>
    <s v="Furniture"/>
    <s v="Tables"/>
    <x v="1322"/>
    <n v="796.42499999999995"/>
    <n v="7"/>
    <n v="0.5"/>
    <n v="-525.64049999999997"/>
    <e v="#VALUE!"/>
    <e v="#VALUE!"/>
  </r>
  <r>
    <s v="Office Supplies"/>
    <s v="Binders"/>
    <x v="386"/>
    <n v="12.832000000000001"/>
    <n v="2"/>
    <n v="0.2"/>
    <n v="4.3308"/>
    <n v="2015"/>
    <n v="10"/>
  </r>
  <r>
    <s v="Office Supplies"/>
    <s v="Paper"/>
    <x v="372"/>
    <n v="40.46"/>
    <n v="7"/>
    <n v="0"/>
    <n v="19.825399999999998"/>
    <e v="#VALUE!"/>
    <e v="#VALUE!"/>
  </r>
  <r>
    <s v="Technology"/>
    <s v="Phones"/>
    <x v="234"/>
    <n v="404.94"/>
    <n v="3"/>
    <n v="0"/>
    <n v="109.3338"/>
    <e v="#VALUE!"/>
    <e v="#VALUE!"/>
  </r>
  <r>
    <s v="Technology"/>
    <s v="Accessories"/>
    <x v="175"/>
    <n v="116"/>
    <n v="8"/>
    <n v="0"/>
    <n v="29"/>
    <n v="2016"/>
    <n v="5"/>
  </r>
  <r>
    <s v="Technology"/>
    <s v="Phones"/>
    <x v="1534"/>
    <n v="657.55200000000002"/>
    <n v="6"/>
    <n v="0.2"/>
    <n v="49.316400000000002"/>
    <e v="#VALUE!"/>
    <e v="#VALUE!"/>
  </r>
  <r>
    <s v="Technology"/>
    <s v="Accessories"/>
    <x v="651"/>
    <n v="599.97"/>
    <n v="3"/>
    <n v="0"/>
    <n v="257.9871"/>
    <n v="2017"/>
    <n v="10"/>
  </r>
  <r>
    <s v="Technology"/>
    <s v="Phones"/>
    <x v="779"/>
    <n v="38.97"/>
    <n v="3"/>
    <n v="0"/>
    <n v="0.77939999999999998"/>
    <n v="2017"/>
    <n v="10"/>
  </r>
  <r>
    <s v="Office Supplies"/>
    <s v="Binders"/>
    <x v="1535"/>
    <n v="45.84"/>
    <n v="8"/>
    <n v="0"/>
    <n v="22.0032"/>
    <n v="2017"/>
    <n v="10"/>
  </r>
  <r>
    <s v="Technology"/>
    <s v="Phones"/>
    <x v="1363"/>
    <n v="38.24"/>
    <n v="4"/>
    <n v="0.2"/>
    <n v="-9.56"/>
    <e v="#VALUE!"/>
    <e v="#VALUE!"/>
  </r>
  <r>
    <s v="Technology"/>
    <s v="Accessories"/>
    <x v="478"/>
    <n v="87.168000000000006"/>
    <n v="3"/>
    <n v="0.2"/>
    <n v="10.896000000000001"/>
    <e v="#VALUE!"/>
    <e v="#VALUE!"/>
  </r>
  <r>
    <s v="Office Supplies"/>
    <s v="Art"/>
    <x v="18"/>
    <n v="21.4"/>
    <n v="5"/>
    <n v="0"/>
    <n v="6.2060000000000004"/>
    <e v="#VALUE!"/>
    <e v="#VALUE!"/>
  </r>
  <r>
    <s v="Office Supplies"/>
    <s v="Supplies"/>
    <x v="134"/>
    <n v="54.9"/>
    <n v="5"/>
    <n v="0"/>
    <n v="15.372"/>
    <e v="#VALUE!"/>
    <e v="#VALUE!"/>
  </r>
  <r>
    <s v="Technology"/>
    <s v="Machines"/>
    <x v="1536"/>
    <n v="287.96800000000002"/>
    <n v="4"/>
    <n v="0.2"/>
    <n v="97.1892"/>
    <e v="#VALUE!"/>
    <e v="#VALUE!"/>
  </r>
  <r>
    <s v="Office Supplies"/>
    <s v="Art"/>
    <x v="831"/>
    <n v="13.12"/>
    <n v="4"/>
    <n v="0"/>
    <n v="3.8048000000000002"/>
    <e v="#VALUE!"/>
    <e v="#VALUE!"/>
  </r>
  <r>
    <s v="Office Supplies"/>
    <s v="Art"/>
    <x v="1527"/>
    <n v="10.75"/>
    <n v="5"/>
    <n v="0"/>
    <n v="3.5474999999999999"/>
    <e v="#VALUE!"/>
    <e v="#VALUE!"/>
  </r>
  <r>
    <s v="Office Supplies"/>
    <s v="Fasteners"/>
    <x v="196"/>
    <n v="11.62"/>
    <n v="2"/>
    <n v="0"/>
    <n v="3.6021999999999998"/>
    <e v="#VALUE!"/>
    <e v="#VALUE!"/>
  </r>
  <r>
    <s v="Office Supplies"/>
    <s v="Storage"/>
    <x v="1024"/>
    <n v="40.74"/>
    <n v="3"/>
    <n v="0"/>
    <n v="0.40739999999999998"/>
    <e v="#VALUE!"/>
    <e v="#VALUE!"/>
  </r>
  <r>
    <s v="Office Supplies"/>
    <s v="Storage"/>
    <x v="17"/>
    <n v="83.25"/>
    <n v="3"/>
    <n v="0"/>
    <n v="14.984999999999999"/>
    <n v="2014"/>
    <n v="9"/>
  </r>
  <r>
    <s v="Office Supplies"/>
    <s v="Labels"/>
    <x v="1031"/>
    <n v="9.4499999999999993"/>
    <n v="3"/>
    <n v="0"/>
    <n v="4.5359999999999996"/>
    <n v="2014"/>
    <n v="9"/>
  </r>
  <r>
    <s v="Office Supplies"/>
    <s v="Labels"/>
    <x v="1000"/>
    <n v="20.65"/>
    <n v="5"/>
    <n v="0"/>
    <n v="9.4990000000000006"/>
    <n v="2014"/>
    <n v="9"/>
  </r>
  <r>
    <s v="Office Supplies"/>
    <s v="Paper"/>
    <x v="1066"/>
    <n v="45.36"/>
    <n v="7"/>
    <n v="0"/>
    <n v="21.7728"/>
    <n v="2014"/>
    <n v="9"/>
  </r>
  <r>
    <s v="Furniture"/>
    <s v="Furnishings"/>
    <x v="1333"/>
    <n v="5.3520000000000003"/>
    <n v="3"/>
    <n v="0.2"/>
    <n v="1.6055999999999999"/>
    <e v="#VALUE!"/>
    <e v="#VALUE!"/>
  </r>
  <r>
    <s v="Furniture"/>
    <s v="Chairs"/>
    <x v="475"/>
    <n v="99.372"/>
    <n v="2"/>
    <n v="0.3"/>
    <n v="-7.0979999999999999"/>
    <e v="#VALUE!"/>
    <e v="#VALUE!"/>
  </r>
  <r>
    <s v="Office Supplies"/>
    <s v="Art"/>
    <x v="1200"/>
    <n v="2.6720000000000002"/>
    <n v="1"/>
    <n v="0.2"/>
    <n v="0.3674"/>
    <e v="#VALUE!"/>
    <e v="#VALUE!"/>
  </r>
  <r>
    <s v="Office Supplies"/>
    <s v="Paper"/>
    <x v="1045"/>
    <n v="28.672000000000001"/>
    <n v="8"/>
    <n v="0.2"/>
    <n v="10.393599999999999"/>
    <e v="#VALUE!"/>
    <e v="#VALUE!"/>
  </r>
  <r>
    <s v="Office Supplies"/>
    <s v="Appliances"/>
    <x v="1537"/>
    <n v="29.312000000000001"/>
    <n v="8"/>
    <n v="0.8"/>
    <n v="-74.745599999999996"/>
    <e v="#VALUE!"/>
    <e v="#VALUE!"/>
  </r>
  <r>
    <s v="Office Supplies"/>
    <s v="Storage"/>
    <x v="465"/>
    <n v="105.98"/>
    <n v="7"/>
    <n v="0"/>
    <n v="4.2392000000000003"/>
    <e v="#VALUE!"/>
    <e v="#VALUE!"/>
  </r>
  <r>
    <s v="Office Supplies"/>
    <s v="Supplies"/>
    <x v="354"/>
    <n v="35.06"/>
    <n v="2"/>
    <n v="0"/>
    <n v="10.518000000000001"/>
    <e v="#VALUE!"/>
    <e v="#VALUE!"/>
  </r>
  <r>
    <s v="Furniture"/>
    <s v="Chairs"/>
    <x v="1257"/>
    <n v="33.94"/>
    <n v="1"/>
    <n v="0"/>
    <n v="9.1638000000000002"/>
    <e v="#VALUE!"/>
    <e v="#VALUE!"/>
  </r>
  <r>
    <s v="Office Supplies"/>
    <s v="Labels"/>
    <x v="1538"/>
    <n v="30"/>
    <n v="8"/>
    <n v="0"/>
    <n v="14.4"/>
    <e v="#VALUE!"/>
    <e v="#VALUE!"/>
  </r>
  <r>
    <s v="Office Supplies"/>
    <s v="Paper"/>
    <x v="1220"/>
    <n v="45.527999999999999"/>
    <n v="3"/>
    <n v="0.2"/>
    <n v="15.934799999999999"/>
    <e v="#VALUE!"/>
    <e v="#VALUE!"/>
  </r>
  <r>
    <s v="Furniture"/>
    <s v="Chairs"/>
    <x v="229"/>
    <n v="844.11599999999999"/>
    <n v="6"/>
    <n v="0.3"/>
    <n v="-36.176400000000001"/>
    <e v="#VALUE!"/>
    <e v="#VALUE!"/>
  </r>
  <r>
    <s v="Technology"/>
    <s v="Phones"/>
    <x v="144"/>
    <n v="812.73599999999999"/>
    <n v="8"/>
    <n v="0.2"/>
    <n v="60.955199999999998"/>
    <e v="#VALUE!"/>
    <e v="#VALUE!"/>
  </r>
  <r>
    <s v="Office Supplies"/>
    <s v="Binders"/>
    <x v="444"/>
    <n v="7.476"/>
    <n v="1"/>
    <n v="0.7"/>
    <n v="-5.9808000000000003"/>
    <e v="#VALUE!"/>
    <e v="#VALUE!"/>
  </r>
  <r>
    <s v="Office Supplies"/>
    <s v="Storage"/>
    <x v="546"/>
    <n v="330.4"/>
    <n v="2"/>
    <n v="0"/>
    <n v="85.903999999999996"/>
    <e v="#VALUE!"/>
    <e v="#VALUE!"/>
  </r>
  <r>
    <s v="Technology"/>
    <s v="Phones"/>
    <x v="1539"/>
    <n v="604.75199999999995"/>
    <n v="6"/>
    <n v="0.2"/>
    <n v="37.796999999999997"/>
    <e v="#VALUE!"/>
    <e v="#VALUE!"/>
  </r>
  <r>
    <s v="Office Supplies"/>
    <s v="Paper"/>
    <x v="827"/>
    <n v="45.36"/>
    <n v="7"/>
    <n v="0"/>
    <n v="21.7728"/>
    <n v="2017"/>
    <n v="1"/>
  </r>
  <r>
    <s v="Office Supplies"/>
    <s v="Binders"/>
    <x v="852"/>
    <n v="10.128"/>
    <n v="2"/>
    <n v="0.2"/>
    <n v="3.6714000000000002"/>
    <n v="2017"/>
    <n v="1"/>
  </r>
  <r>
    <s v="Office Supplies"/>
    <s v="Binders"/>
    <x v="1267"/>
    <n v="21.792000000000002"/>
    <n v="4"/>
    <n v="0.2"/>
    <n v="7.6272000000000002"/>
    <n v="2017"/>
    <n v="7"/>
  </r>
  <r>
    <s v="Technology"/>
    <s v="Accessories"/>
    <x v="982"/>
    <n v="439.8"/>
    <n v="4"/>
    <n v="0"/>
    <n v="145.13399999999999"/>
    <n v="2017"/>
    <n v="7"/>
  </r>
  <r>
    <s v="Office Supplies"/>
    <s v="Art"/>
    <x v="679"/>
    <n v="8.2560000000000002"/>
    <n v="4"/>
    <n v="0.2"/>
    <n v="0.61919999999999997"/>
    <n v="2017"/>
    <n v="4"/>
  </r>
  <r>
    <s v="Office Supplies"/>
    <s v="Binders"/>
    <x v="818"/>
    <n v="25.56"/>
    <n v="5"/>
    <n v="0.7"/>
    <n v="-20.448"/>
    <n v="2017"/>
    <n v="4"/>
  </r>
  <r>
    <s v="Office Supplies"/>
    <s v="Binders"/>
    <x v="24"/>
    <n v="4.3680000000000003"/>
    <n v="2"/>
    <n v="0.7"/>
    <n v="-3.0575999999999999"/>
    <n v="2017"/>
    <n v="4"/>
  </r>
  <r>
    <s v="Office Supplies"/>
    <s v="Paper"/>
    <x v="1540"/>
    <n v="11.52"/>
    <n v="4"/>
    <n v="0.2"/>
    <n v="3.7440000000000002"/>
    <n v="2017"/>
    <n v="4"/>
  </r>
  <r>
    <s v="Office Supplies"/>
    <s v="Paper"/>
    <x v="1541"/>
    <n v="12.96"/>
    <n v="2"/>
    <n v="0"/>
    <n v="6.2207999999999997"/>
    <n v="2016"/>
    <n v="3"/>
  </r>
  <r>
    <s v="Office Supplies"/>
    <s v="Fasteners"/>
    <x v="1069"/>
    <n v="3.96"/>
    <n v="2"/>
    <n v="0"/>
    <n v="7.9200000000000007E-2"/>
    <n v="2016"/>
    <n v="3"/>
  </r>
  <r>
    <s v="Office Supplies"/>
    <s v="Binders"/>
    <x v="115"/>
    <n v="1577.94"/>
    <n v="3"/>
    <n v="0"/>
    <n v="757.41120000000001"/>
    <n v="2017"/>
    <n v="7"/>
  </r>
  <r>
    <s v="Furniture"/>
    <s v="Furnishings"/>
    <x v="1429"/>
    <n v="15.007999999999999"/>
    <n v="4"/>
    <n v="0.6"/>
    <n v="-12.006399999999999"/>
    <n v="2016"/>
    <n v="9"/>
  </r>
  <r>
    <s v="Technology"/>
    <s v="Accessories"/>
    <x v="247"/>
    <n v="59.98"/>
    <n v="2"/>
    <n v="0"/>
    <n v="26.391200000000001"/>
    <n v="2017"/>
    <n v="3"/>
  </r>
  <r>
    <s v="Technology"/>
    <s v="Machines"/>
    <x v="1542"/>
    <n v="2395.1999999999998"/>
    <n v="6"/>
    <n v="0.2"/>
    <n v="209.58"/>
    <n v="2017"/>
    <n v="3"/>
  </r>
  <r>
    <s v="Technology"/>
    <s v="Accessories"/>
    <x v="1062"/>
    <n v="1687.8"/>
    <n v="4"/>
    <n v="0"/>
    <n v="742.63199999999995"/>
    <n v="2017"/>
    <n v="3"/>
  </r>
  <r>
    <s v="Technology"/>
    <s v="Phones"/>
    <x v="312"/>
    <n v="7.992"/>
    <n v="1"/>
    <n v="0.2"/>
    <n v="2.6972999999999998"/>
    <n v="2017"/>
    <n v="3"/>
  </r>
  <r>
    <s v="Office Supplies"/>
    <s v="Paper"/>
    <x v="644"/>
    <n v="5.1840000000000002"/>
    <n v="1"/>
    <n v="0.2"/>
    <n v="1.8144"/>
    <e v="#VALUE!"/>
    <e v="#VALUE!"/>
  </r>
  <r>
    <s v="Office Supplies"/>
    <s v="Art"/>
    <x v="242"/>
    <n v="11.68"/>
    <n v="2"/>
    <n v="0"/>
    <n v="5.4896000000000003"/>
    <n v="2017"/>
    <n v="7"/>
  </r>
  <r>
    <s v="Office Supplies"/>
    <s v="Art"/>
    <x v="772"/>
    <n v="104.8"/>
    <n v="10"/>
    <n v="0"/>
    <n v="26.2"/>
    <n v="2017"/>
    <n v="7"/>
  </r>
  <r>
    <s v="Office Supplies"/>
    <s v="Paper"/>
    <x v="670"/>
    <n v="14.496"/>
    <n v="3"/>
    <n v="0.2"/>
    <n v="4.8924000000000003"/>
    <e v="#VALUE!"/>
    <e v="#VALUE!"/>
  </r>
  <r>
    <s v="Office Supplies"/>
    <s v="Binders"/>
    <x v="570"/>
    <n v="4.7839999999999998"/>
    <n v="1"/>
    <n v="0.2"/>
    <n v="1.5548"/>
    <n v="2016"/>
    <n v="7"/>
  </r>
  <r>
    <s v="Office Supplies"/>
    <s v="Paper"/>
    <x v="205"/>
    <n v="4.7300000000000004"/>
    <n v="1"/>
    <n v="0"/>
    <n v="2.3176999999999999"/>
    <n v="2016"/>
    <n v="7"/>
  </r>
  <r>
    <s v="Office Supplies"/>
    <s v="Storage"/>
    <x v="1543"/>
    <n v="7.89"/>
    <n v="1"/>
    <n v="0"/>
    <n v="0.31559999999999999"/>
    <e v="#VALUE!"/>
    <e v="#VALUE!"/>
  </r>
  <r>
    <s v="Office Supplies"/>
    <s v="Paper"/>
    <x v="1389"/>
    <n v="65.5"/>
    <n v="5"/>
    <n v="0"/>
    <n v="32.094999999999999"/>
    <e v="#VALUE!"/>
    <e v="#VALUE!"/>
  </r>
  <r>
    <s v="Furniture"/>
    <s v="Tables"/>
    <x v="335"/>
    <n v="2430.08"/>
    <n v="8"/>
    <n v="0"/>
    <n v="388.81279999999998"/>
    <e v="#VALUE!"/>
    <e v="#VALUE!"/>
  </r>
  <r>
    <s v="Office Supplies"/>
    <s v="Paper"/>
    <x v="913"/>
    <n v="104.85"/>
    <n v="1"/>
    <n v="0"/>
    <n v="50.328000000000003"/>
    <n v="2017"/>
    <n v="1"/>
  </r>
  <r>
    <s v="Office Supplies"/>
    <s v="Art"/>
    <x v="1544"/>
    <n v="3.9"/>
    <n v="2"/>
    <n v="0"/>
    <n v="1.5209999999999999"/>
    <n v="2015"/>
    <n v="10"/>
  </r>
  <r>
    <s v="Furniture"/>
    <s v="Tables"/>
    <x v="1367"/>
    <n v="801.96"/>
    <n v="2"/>
    <n v="0"/>
    <n v="200.49"/>
    <n v="2015"/>
    <n v="10"/>
  </r>
  <r>
    <s v="Furniture"/>
    <s v="Chairs"/>
    <x v="984"/>
    <n v="191.96"/>
    <n v="2"/>
    <n v="0"/>
    <n v="32.633200000000002"/>
    <n v="2015"/>
    <n v="10"/>
  </r>
  <r>
    <s v="Office Supplies"/>
    <s v="Labels"/>
    <x v="708"/>
    <n v="2.61"/>
    <n v="1"/>
    <n v="0"/>
    <n v="1.2005999999999999"/>
    <n v="2015"/>
    <n v="10"/>
  </r>
  <r>
    <s v="Office Supplies"/>
    <s v="Art"/>
    <x v="79"/>
    <n v="5.96"/>
    <n v="2"/>
    <n v="0"/>
    <n v="1.6688000000000001"/>
    <n v="2017"/>
    <n v="3"/>
  </r>
  <r>
    <s v="Technology"/>
    <s v="Phones"/>
    <x v="1136"/>
    <n v="1169.694"/>
    <n v="3"/>
    <n v="0.4"/>
    <n v="-253.43369999999999"/>
    <e v="#VALUE!"/>
    <e v="#VALUE!"/>
  </r>
  <r>
    <s v="Office Supplies"/>
    <s v="Supplies"/>
    <x v="466"/>
    <n v="1665.62"/>
    <n v="2"/>
    <n v="0"/>
    <n v="33.312399999999997"/>
    <e v="#VALUE!"/>
    <e v="#VALUE!"/>
  </r>
  <r>
    <s v="Office Supplies"/>
    <s v="Binders"/>
    <x v="614"/>
    <n v="2.88"/>
    <n v="1"/>
    <n v="0"/>
    <n v="1.4112"/>
    <e v="#VALUE!"/>
    <e v="#VALUE!"/>
  </r>
  <r>
    <s v="Office Supplies"/>
    <s v="Storage"/>
    <x v="771"/>
    <n v="1443.96"/>
    <n v="12"/>
    <n v="0"/>
    <n v="375.42959999999999"/>
    <e v="#VALUE!"/>
    <e v="#VALUE!"/>
  </r>
  <r>
    <s v="Office Supplies"/>
    <s v="Supplies"/>
    <x v="503"/>
    <n v="2.92"/>
    <n v="1"/>
    <n v="0.2"/>
    <n v="0.36499999999999999"/>
    <e v="#VALUE!"/>
    <e v="#VALUE!"/>
  </r>
  <r>
    <s v="Office Supplies"/>
    <s v="Storage"/>
    <x v="1436"/>
    <n v="465.18"/>
    <n v="3"/>
    <n v="0"/>
    <n v="120.9468"/>
    <n v="2016"/>
    <n v="5"/>
  </r>
  <r>
    <s v="Office Supplies"/>
    <s v="Binders"/>
    <x v="444"/>
    <n v="22.428000000000001"/>
    <n v="3"/>
    <n v="0.7"/>
    <n v="-17.942399999999999"/>
    <n v="2016"/>
    <n v="11"/>
  </r>
  <r>
    <s v="Office Supplies"/>
    <s v="Storage"/>
    <x v="683"/>
    <n v="37.520000000000003"/>
    <n v="5"/>
    <n v="0.2"/>
    <n v="3.7519999999999998"/>
    <n v="2016"/>
    <n v="11"/>
  </r>
  <r>
    <s v="Office Supplies"/>
    <s v="Art"/>
    <x v="346"/>
    <n v="2.6240000000000001"/>
    <n v="1"/>
    <n v="0.2"/>
    <n v="0.4264"/>
    <n v="2017"/>
    <n v="9"/>
  </r>
  <r>
    <s v="Office Supplies"/>
    <s v="Paper"/>
    <x v="738"/>
    <n v="15.552"/>
    <n v="3"/>
    <n v="0.2"/>
    <n v="5.4432"/>
    <n v="2014"/>
    <n v="9"/>
  </r>
  <r>
    <s v="Technology"/>
    <s v="Accessories"/>
    <x v="1545"/>
    <n v="64.703999999999994"/>
    <n v="6"/>
    <n v="0.2"/>
    <n v="-4.8528000000000002"/>
    <n v="2014"/>
    <n v="9"/>
  </r>
  <r>
    <s v="Furniture"/>
    <s v="Furnishings"/>
    <x v="1018"/>
    <n v="17.472000000000001"/>
    <n v="3"/>
    <n v="0.2"/>
    <n v="5.0232000000000001"/>
    <n v="2014"/>
    <n v="9"/>
  </r>
  <r>
    <s v="Technology"/>
    <s v="Phones"/>
    <x v="937"/>
    <n v="135.51599999999999"/>
    <n v="1"/>
    <n v="0.4"/>
    <n v="-31.6204"/>
    <n v="2014"/>
    <n v="9"/>
  </r>
  <r>
    <s v="Technology"/>
    <s v="Accessories"/>
    <x v="870"/>
    <n v="431.928"/>
    <n v="9"/>
    <n v="0.2"/>
    <n v="64.789199999999994"/>
    <e v="#VALUE!"/>
    <e v="#VALUE!"/>
  </r>
  <r>
    <s v="Office Supplies"/>
    <s v="Paper"/>
    <x v="565"/>
    <n v="12.448"/>
    <n v="2"/>
    <n v="0.2"/>
    <n v="3.89"/>
    <e v="#VALUE!"/>
    <e v="#VALUE!"/>
  </r>
  <r>
    <s v="Furniture"/>
    <s v="Chairs"/>
    <x v="499"/>
    <n v="657.93"/>
    <n v="5"/>
    <n v="0.3"/>
    <n v="-93.99"/>
    <e v="#VALUE!"/>
    <e v="#VALUE!"/>
  </r>
  <r>
    <s v="Office Supplies"/>
    <s v="Paper"/>
    <x v="1228"/>
    <n v="277.39999999999998"/>
    <n v="5"/>
    <n v="0"/>
    <n v="133.15199999999999"/>
    <e v="#VALUE!"/>
    <e v="#VALUE!"/>
  </r>
  <r>
    <s v="Furniture"/>
    <s v="Furnishings"/>
    <x v="973"/>
    <n v="25.16"/>
    <n v="2"/>
    <n v="0"/>
    <n v="8.5543999999999993"/>
    <e v="#VALUE!"/>
    <e v="#VALUE!"/>
  </r>
  <r>
    <s v="Furniture"/>
    <s v="Furnishings"/>
    <x v="928"/>
    <n v="91.92"/>
    <n v="4"/>
    <n v="0"/>
    <n v="31.252800000000001"/>
    <e v="#VALUE!"/>
    <e v="#VALUE!"/>
  </r>
  <r>
    <s v="Office Supplies"/>
    <s v="Envelopes"/>
    <x v="153"/>
    <n v="29.34"/>
    <n v="3"/>
    <n v="0"/>
    <n v="13.4964"/>
    <n v="2016"/>
    <n v="12"/>
  </r>
  <r>
    <s v="Office Supplies"/>
    <s v="Binders"/>
    <x v="912"/>
    <n v="139.44"/>
    <n v="3"/>
    <n v="0.2"/>
    <n v="47.061"/>
    <e v="#VALUE!"/>
    <e v="#VALUE!"/>
  </r>
  <r>
    <s v="Office Supplies"/>
    <s v="Labels"/>
    <x v="743"/>
    <n v="6.9119999999999999"/>
    <n v="3"/>
    <n v="0.2"/>
    <n v="2.5055999999999998"/>
    <e v="#VALUE!"/>
    <e v="#VALUE!"/>
  </r>
  <r>
    <s v="Office Supplies"/>
    <s v="Storage"/>
    <x v="1003"/>
    <n v="27.096"/>
    <n v="3"/>
    <n v="0.2"/>
    <n v="2.0322"/>
    <e v="#VALUE!"/>
    <e v="#VALUE!"/>
  </r>
  <r>
    <s v="Office Supplies"/>
    <s v="Storage"/>
    <x v="1427"/>
    <n v="177.56800000000001"/>
    <n v="2"/>
    <n v="0.2"/>
    <n v="-37.733199999999997"/>
    <e v="#VALUE!"/>
    <e v="#VALUE!"/>
  </r>
  <r>
    <s v="Technology"/>
    <s v="Accessories"/>
    <x v="1298"/>
    <n v="58.415999999999997"/>
    <n v="2"/>
    <n v="0.2"/>
    <n v="16.794599999999999"/>
    <e v="#VALUE!"/>
    <e v="#VALUE!"/>
  </r>
  <r>
    <s v="Office Supplies"/>
    <s v="Paper"/>
    <x v="1524"/>
    <n v="16.448"/>
    <n v="2"/>
    <n v="0.2"/>
    <n v="5.5511999999999997"/>
    <n v="2015"/>
    <n v="3"/>
  </r>
  <r>
    <s v="Technology"/>
    <s v="Accessories"/>
    <x v="43"/>
    <n v="36.783999999999999"/>
    <n v="2"/>
    <n v="0.2"/>
    <n v="10.5754"/>
    <n v="2015"/>
    <n v="3"/>
  </r>
  <r>
    <s v="Furniture"/>
    <s v="Tables"/>
    <x v="969"/>
    <n v="718.11599999999999"/>
    <n v="6"/>
    <n v="0.3"/>
    <n v="-71.811599999999999"/>
    <e v="#VALUE!"/>
    <e v="#VALUE!"/>
  </r>
  <r>
    <s v="Office Supplies"/>
    <s v="Art"/>
    <x v="1057"/>
    <n v="31.776"/>
    <n v="4"/>
    <n v="0.2"/>
    <n v="8.7384000000000004"/>
    <e v="#VALUE!"/>
    <e v="#VALUE!"/>
  </r>
  <r>
    <s v="Office Supplies"/>
    <s v="Binders"/>
    <x v="48"/>
    <n v="9.5549999999999997"/>
    <n v="5"/>
    <n v="0.7"/>
    <n v="-7.3254999999999999"/>
    <n v="2016"/>
    <n v="5"/>
  </r>
  <r>
    <s v="Office Supplies"/>
    <s v="Binders"/>
    <x v="569"/>
    <n v="487.98399999999998"/>
    <n v="2"/>
    <n v="0.2"/>
    <n v="152.495"/>
    <n v="2017"/>
    <n v="4"/>
  </r>
  <r>
    <s v="Technology"/>
    <s v="Phones"/>
    <x v="1081"/>
    <n v="5.56"/>
    <n v="1"/>
    <n v="0.2"/>
    <n v="1.7375"/>
    <n v="2017"/>
    <n v="4"/>
  </r>
  <r>
    <s v="Office Supplies"/>
    <s v="Storage"/>
    <x v="123"/>
    <n v="217.85"/>
    <n v="5"/>
    <n v="0"/>
    <n v="65.355000000000004"/>
    <n v="2017"/>
    <n v="4"/>
  </r>
  <r>
    <s v="Office Supplies"/>
    <s v="Art"/>
    <x v="1371"/>
    <n v="40.776000000000003"/>
    <n v="3"/>
    <n v="0.2"/>
    <n v="4.5872999999999999"/>
    <e v="#VALUE!"/>
    <e v="#VALUE!"/>
  </r>
  <r>
    <s v="Technology"/>
    <s v="Phones"/>
    <x v="1546"/>
    <n v="63.936"/>
    <n v="8"/>
    <n v="0.2"/>
    <n v="5.5944000000000003"/>
    <e v="#VALUE!"/>
    <e v="#VALUE!"/>
  </r>
  <r>
    <s v="Furniture"/>
    <s v="Furnishings"/>
    <x v="1134"/>
    <n v="142.4"/>
    <n v="5"/>
    <n v="0"/>
    <n v="52.688000000000002"/>
    <e v="#VALUE!"/>
    <e v="#VALUE!"/>
  </r>
  <r>
    <s v="Office Supplies"/>
    <s v="Binders"/>
    <x v="176"/>
    <n v="7.16"/>
    <n v="2"/>
    <n v="0"/>
    <n v="3.4367999999999999"/>
    <e v="#VALUE!"/>
    <e v="#VALUE!"/>
  </r>
  <r>
    <s v="Furniture"/>
    <s v="Chairs"/>
    <x v="475"/>
    <n v="681.40800000000002"/>
    <n v="12"/>
    <n v="0.2"/>
    <n v="42.588000000000001"/>
    <e v="#VALUE!"/>
    <e v="#VALUE!"/>
  </r>
  <r>
    <s v="Office Supplies"/>
    <s v="Art"/>
    <x v="1029"/>
    <n v="3.52"/>
    <n v="2"/>
    <n v="0"/>
    <n v="1.0207999999999999"/>
    <e v="#VALUE!"/>
    <e v="#VALUE!"/>
  </r>
  <r>
    <s v="Office Supplies"/>
    <s v="Art"/>
    <x v="311"/>
    <n v="5.58"/>
    <n v="1"/>
    <n v="0"/>
    <n v="1.395"/>
    <e v="#VALUE!"/>
    <e v="#VALUE!"/>
  </r>
  <r>
    <s v="Technology"/>
    <s v="Accessories"/>
    <x v="478"/>
    <n v="36.32"/>
    <n v="1"/>
    <n v="0"/>
    <n v="10.896000000000001"/>
    <e v="#VALUE!"/>
    <e v="#VALUE!"/>
  </r>
  <r>
    <s v="Office Supplies"/>
    <s v="Binders"/>
    <x v="1486"/>
    <n v="2060.7440000000001"/>
    <n v="7"/>
    <n v="0.2"/>
    <n v="643.98249999999996"/>
    <n v="2014"/>
    <n v="9"/>
  </r>
  <r>
    <s v="Office Supplies"/>
    <s v="Appliances"/>
    <x v="1101"/>
    <n v="52.271999999999998"/>
    <n v="3"/>
    <n v="0.2"/>
    <n v="9.8010000000000002"/>
    <e v="#VALUE!"/>
    <e v="#VALUE!"/>
  </r>
  <r>
    <s v="Office Supplies"/>
    <s v="Appliances"/>
    <x v="513"/>
    <n v="213.136"/>
    <n v="7"/>
    <n v="0.2"/>
    <n v="23.977799999999998"/>
    <e v="#VALUE!"/>
    <e v="#VALUE!"/>
  </r>
  <r>
    <s v="Office Supplies"/>
    <s v="Storage"/>
    <x v="1144"/>
    <n v="69.52"/>
    <n v="2"/>
    <n v="0"/>
    <n v="19.465599999999998"/>
    <n v="2017"/>
    <n v="3"/>
  </r>
  <r>
    <s v="Office Supplies"/>
    <s v="Storage"/>
    <x v="621"/>
    <n v="763.44"/>
    <n v="8"/>
    <n v="0"/>
    <n v="45.806399999999996"/>
    <n v="2017"/>
    <n v="3"/>
  </r>
  <r>
    <s v="Office Supplies"/>
    <s v="Labels"/>
    <x v="743"/>
    <n v="9.2159999999999993"/>
    <n v="4"/>
    <n v="0.2"/>
    <n v="3.3408000000000002"/>
    <n v="2016"/>
    <n v="10"/>
  </r>
  <r>
    <s v="Technology"/>
    <s v="Phones"/>
    <x v="433"/>
    <n v="41.957999999999998"/>
    <n v="7"/>
    <n v="0.4"/>
    <n v="-9.7902000000000005"/>
    <n v="2016"/>
    <n v="10"/>
  </r>
  <r>
    <s v="Office Supplies"/>
    <s v="Paper"/>
    <x v="1547"/>
    <n v="89.567999999999998"/>
    <n v="2"/>
    <n v="0.2"/>
    <n v="32.468400000000003"/>
    <n v="2016"/>
    <n v="10"/>
  </r>
  <r>
    <s v="Office Supplies"/>
    <s v="Paper"/>
    <x v="1272"/>
    <n v="22.248000000000001"/>
    <n v="3"/>
    <n v="0.2"/>
    <n v="7.5087000000000002"/>
    <n v="2016"/>
    <n v="10"/>
  </r>
  <r>
    <s v="Office Supplies"/>
    <s v="Appliances"/>
    <x v="549"/>
    <n v="334.88"/>
    <n v="4"/>
    <n v="0.2"/>
    <n v="29.302"/>
    <n v="2016"/>
    <n v="10"/>
  </r>
  <r>
    <s v="Furniture"/>
    <s v="Furnishings"/>
    <x v="1082"/>
    <n v="148.28800000000001"/>
    <n v="7"/>
    <n v="0.2"/>
    <n v="29.657599999999999"/>
    <n v="2016"/>
    <n v="10"/>
  </r>
  <r>
    <s v="Office Supplies"/>
    <s v="Paper"/>
    <x v="868"/>
    <n v="4.6239999999999997"/>
    <n v="1"/>
    <n v="0.2"/>
    <n v="1.6761999999999999"/>
    <n v="2016"/>
    <n v="10"/>
  </r>
  <r>
    <s v="Technology"/>
    <s v="Accessories"/>
    <x v="1548"/>
    <n v="178.92"/>
    <n v="7"/>
    <n v="0.2"/>
    <n v="-29.0745"/>
    <n v="2016"/>
    <n v="10"/>
  </r>
  <r>
    <s v="Office Supplies"/>
    <s v="Binders"/>
    <x v="1182"/>
    <n v="69.888000000000005"/>
    <n v="7"/>
    <n v="0.7"/>
    <n v="-46.591999999999999"/>
    <n v="2016"/>
    <n v="10"/>
  </r>
  <r>
    <s v="Office Supplies"/>
    <s v="Binders"/>
    <x v="569"/>
    <n v="487.98399999999998"/>
    <n v="2"/>
    <n v="0.2"/>
    <n v="152.495"/>
    <e v="#VALUE!"/>
    <e v="#VALUE!"/>
  </r>
  <r>
    <s v="Office Supplies"/>
    <s v="Art"/>
    <x v="1549"/>
    <n v="47.3"/>
    <n v="2"/>
    <n v="0"/>
    <n v="12.298"/>
    <e v="#VALUE!"/>
    <e v="#VALUE!"/>
  </r>
  <r>
    <s v="Office Supplies"/>
    <s v="Art"/>
    <x v="1550"/>
    <n v="4.13"/>
    <n v="1"/>
    <n v="0"/>
    <n v="1.1564000000000001"/>
    <e v="#VALUE!"/>
    <e v="#VALUE!"/>
  </r>
  <r>
    <s v="Office Supplies"/>
    <s v="Binders"/>
    <x v="1551"/>
    <n v="155.12"/>
    <n v="5"/>
    <n v="0.2"/>
    <n v="50.414000000000001"/>
    <e v="#VALUE!"/>
    <e v="#VALUE!"/>
  </r>
  <r>
    <s v="Office Supplies"/>
    <s v="Paper"/>
    <x v="1552"/>
    <n v="6.48"/>
    <n v="1"/>
    <n v="0"/>
    <n v="3.1751999999999998"/>
    <e v="#VALUE!"/>
    <e v="#VALUE!"/>
  </r>
  <r>
    <s v="Office Supplies"/>
    <s v="Supplies"/>
    <x v="1553"/>
    <n v="15.52"/>
    <n v="4"/>
    <n v="0"/>
    <n v="4.5007999999999999"/>
    <e v="#VALUE!"/>
    <e v="#VALUE!"/>
  </r>
  <r>
    <s v="Office Supplies"/>
    <s v="Binders"/>
    <x v="696"/>
    <n v="2.9460000000000002"/>
    <n v="2"/>
    <n v="0.7"/>
    <n v="-2.0621999999999998"/>
    <e v="#VALUE!"/>
    <e v="#VALUE!"/>
  </r>
  <r>
    <s v="Office Supplies"/>
    <s v="Fasteners"/>
    <x v="271"/>
    <n v="55.103999999999999"/>
    <n v="6"/>
    <n v="0.2"/>
    <n v="18.5976"/>
    <e v="#VALUE!"/>
    <e v="#VALUE!"/>
  </r>
  <r>
    <s v="Technology"/>
    <s v="Accessories"/>
    <x v="1554"/>
    <n v="104.88"/>
    <n v="6"/>
    <n v="0"/>
    <n v="41.951999999999998"/>
    <n v="2017"/>
    <n v="9"/>
  </r>
  <r>
    <s v="Office Supplies"/>
    <s v="Art"/>
    <x v="916"/>
    <n v="34.700000000000003"/>
    <n v="5"/>
    <n v="0"/>
    <n v="12.492000000000001"/>
    <n v="2017"/>
    <n v="9"/>
  </r>
  <r>
    <s v="Office Supplies"/>
    <s v="Binders"/>
    <x v="674"/>
    <n v="33.72"/>
    <n v="4"/>
    <n v="0"/>
    <n v="15.511200000000001"/>
    <n v="2017"/>
    <n v="9"/>
  </r>
  <r>
    <s v="Office Supplies"/>
    <s v="Paper"/>
    <x v="33"/>
    <n v="14.94"/>
    <n v="3"/>
    <n v="0"/>
    <n v="7.0217999999999998"/>
    <n v="2017"/>
    <n v="9"/>
  </r>
  <r>
    <s v="Office Supplies"/>
    <s v="Appliances"/>
    <x v="553"/>
    <n v="638.73"/>
    <n v="9"/>
    <n v="0"/>
    <n v="166.06979999999999"/>
    <e v="#VALUE!"/>
    <e v="#VALUE!"/>
  </r>
  <r>
    <s v="Office Supplies"/>
    <s v="Storage"/>
    <x v="1032"/>
    <n v="113.568"/>
    <n v="2"/>
    <n v="0.2"/>
    <n v="-21.294"/>
    <e v="#VALUE!"/>
    <e v="#VALUE!"/>
  </r>
  <r>
    <s v="Technology"/>
    <s v="Accessories"/>
    <x v="1555"/>
    <n v="9.0960000000000001"/>
    <n v="1"/>
    <n v="0.2"/>
    <n v="1.7055"/>
    <n v="2017"/>
    <n v="8"/>
  </r>
  <r>
    <s v="Office Supplies"/>
    <s v="Envelopes"/>
    <x v="136"/>
    <n v="8.6880000000000006"/>
    <n v="3"/>
    <n v="0.2"/>
    <n v="2.9321999999999999"/>
    <n v="2015"/>
    <n v="12"/>
  </r>
  <r>
    <s v="Furniture"/>
    <s v="Furnishings"/>
    <x v="76"/>
    <n v="30.88"/>
    <n v="4"/>
    <n v="0.2"/>
    <n v="3.86"/>
    <n v="2015"/>
    <n v="12"/>
  </r>
  <r>
    <s v="Furniture"/>
    <s v="Furnishings"/>
    <x v="1556"/>
    <n v="6.4080000000000004"/>
    <n v="3"/>
    <n v="0.2"/>
    <n v="1.4418"/>
    <n v="2015"/>
    <n v="12"/>
  </r>
  <r>
    <s v="Office Supplies"/>
    <s v="Supplies"/>
    <x v="1557"/>
    <n v="33.799999999999997"/>
    <n v="5"/>
    <n v="0.2"/>
    <n v="4.2249999999999996"/>
    <e v="#VALUE!"/>
    <e v="#VALUE!"/>
  </r>
  <r>
    <s v="Technology"/>
    <s v="Phones"/>
    <x v="1539"/>
    <n v="377.97"/>
    <n v="3"/>
    <n v="0"/>
    <n v="94.492500000000007"/>
    <e v="#VALUE!"/>
    <e v="#VALUE!"/>
  </r>
  <r>
    <s v="Technology"/>
    <s v="Accessories"/>
    <x v="1102"/>
    <n v="258.89999999999998"/>
    <n v="10"/>
    <n v="0"/>
    <n v="93.203999999999994"/>
    <n v="2017"/>
    <n v="3"/>
  </r>
  <r>
    <s v="Office Supplies"/>
    <s v="Paper"/>
    <x v="314"/>
    <n v="24.56"/>
    <n v="2"/>
    <n v="0"/>
    <n v="11.543200000000001"/>
    <n v="2017"/>
    <n v="3"/>
  </r>
  <r>
    <s v="Office Supplies"/>
    <s v="Labels"/>
    <x v="639"/>
    <n v="27.888000000000002"/>
    <n v="7"/>
    <n v="0.2"/>
    <n v="9.0635999999999992"/>
    <n v="2014"/>
    <n v="8"/>
  </r>
  <r>
    <s v="Office Supplies"/>
    <s v="Binders"/>
    <x v="636"/>
    <n v="6.4560000000000004"/>
    <n v="4"/>
    <n v="0.7"/>
    <n v="-4.5191999999999997"/>
    <n v="2014"/>
    <n v="8"/>
  </r>
  <r>
    <s v="Technology"/>
    <s v="Phones"/>
    <x v="1500"/>
    <n v="52.68"/>
    <n v="3"/>
    <n v="0.2"/>
    <n v="19.754999999999999"/>
    <n v="2014"/>
    <n v="8"/>
  </r>
  <r>
    <s v="Office Supplies"/>
    <s v="Supplies"/>
    <x v="1558"/>
    <n v="13.88"/>
    <n v="5"/>
    <n v="0.2"/>
    <n v="-2.6025"/>
    <n v="2014"/>
    <n v="8"/>
  </r>
  <r>
    <s v="Technology"/>
    <s v="Accessories"/>
    <x v="1409"/>
    <n v="103.92"/>
    <n v="10"/>
    <n v="0.2"/>
    <n v="-18.186"/>
    <n v="2014"/>
    <n v="8"/>
  </r>
  <r>
    <s v="Office Supplies"/>
    <s v="Labels"/>
    <x v="1559"/>
    <n v="11.52"/>
    <n v="5"/>
    <n v="0.2"/>
    <n v="3.7440000000000002"/>
    <n v="2014"/>
    <n v="8"/>
  </r>
  <r>
    <s v="Office Supplies"/>
    <s v="Paper"/>
    <x v="55"/>
    <n v="10.368"/>
    <n v="2"/>
    <n v="0.2"/>
    <n v="3.6288"/>
    <n v="2014"/>
    <n v="8"/>
  </r>
  <r>
    <s v="Office Supplies"/>
    <s v="Storage"/>
    <x v="1560"/>
    <n v="39.072000000000003"/>
    <n v="3"/>
    <n v="0.2"/>
    <n v="2.9304000000000001"/>
    <n v="2014"/>
    <n v="8"/>
  </r>
  <r>
    <s v="Office Supplies"/>
    <s v="Envelopes"/>
    <x v="1462"/>
    <n v="8.8719999999999999"/>
    <n v="1"/>
    <n v="0.2"/>
    <n v="3.2161"/>
    <n v="2016"/>
    <n v="8"/>
  </r>
  <r>
    <s v="Office Supplies"/>
    <s v="Binders"/>
    <x v="1070"/>
    <n v="121.104"/>
    <n v="6"/>
    <n v="0.7"/>
    <n v="-100.92"/>
    <n v="2016"/>
    <n v="8"/>
  </r>
  <r>
    <s v="Furniture"/>
    <s v="Chairs"/>
    <x v="1194"/>
    <n v="127.372"/>
    <n v="2"/>
    <n v="0.3"/>
    <n v="-30.933199999999999"/>
    <n v="2017"/>
    <n v="6"/>
  </r>
  <r>
    <s v="Office Supplies"/>
    <s v="Paper"/>
    <x v="369"/>
    <n v="47.951999999999998"/>
    <n v="3"/>
    <n v="0.2"/>
    <n v="16.183800000000002"/>
    <n v="2017"/>
    <n v="6"/>
  </r>
  <r>
    <s v="Furniture"/>
    <s v="Furnishings"/>
    <x v="642"/>
    <n v="44.46"/>
    <n v="2"/>
    <n v="0"/>
    <n v="14.671799999999999"/>
    <n v="2015"/>
    <n v="5"/>
  </r>
  <r>
    <s v="Office Supplies"/>
    <s v="Fasteners"/>
    <x v="1420"/>
    <n v="15.8"/>
    <n v="4"/>
    <n v="0"/>
    <n v="5.056"/>
    <n v="2015"/>
    <n v="9"/>
  </r>
  <r>
    <s v="Technology"/>
    <s v="Machines"/>
    <x v="1507"/>
    <n v="464.97"/>
    <n v="3"/>
    <n v="0"/>
    <n v="209.23650000000001"/>
    <n v="2015"/>
    <n v="9"/>
  </r>
  <r>
    <s v="Furniture"/>
    <s v="Furnishings"/>
    <x v="269"/>
    <n v="181.96"/>
    <n v="2"/>
    <n v="0"/>
    <n v="20.015599999999999"/>
    <n v="2015"/>
    <n v="9"/>
  </r>
  <r>
    <s v="Office Supplies"/>
    <s v="Labels"/>
    <x v="1561"/>
    <n v="12.39"/>
    <n v="3"/>
    <n v="0"/>
    <n v="5.6993999999999998"/>
    <n v="2015"/>
    <n v="9"/>
  </r>
  <r>
    <s v="Office Supplies"/>
    <s v="Binders"/>
    <x v="904"/>
    <n v="84.09"/>
    <n v="3"/>
    <n v="0"/>
    <n v="42.045000000000002"/>
    <n v="2015"/>
    <n v="9"/>
  </r>
  <r>
    <s v="Office Supplies"/>
    <s v="Art"/>
    <x v="1562"/>
    <n v="79.36"/>
    <n v="4"/>
    <n v="0"/>
    <n v="32.537599999999998"/>
    <n v="2015"/>
    <n v="9"/>
  </r>
  <r>
    <s v="Office Supplies"/>
    <s v="Binders"/>
    <x v="818"/>
    <n v="153.36000000000001"/>
    <n v="9"/>
    <n v="0"/>
    <n v="70.545599999999993"/>
    <n v="2015"/>
    <n v="9"/>
  </r>
  <r>
    <s v="Office Supplies"/>
    <s v="Binders"/>
    <x v="24"/>
    <n v="43.68"/>
    <n v="6"/>
    <n v="0"/>
    <n v="21.403199999999998"/>
    <n v="2015"/>
    <n v="9"/>
  </r>
  <r>
    <s v="Office Supplies"/>
    <s v="Storage"/>
    <x v="767"/>
    <n v="98.21"/>
    <n v="7"/>
    <n v="0"/>
    <n v="28.480899999999998"/>
    <n v="2015"/>
    <n v="9"/>
  </r>
  <r>
    <s v="Office Supplies"/>
    <s v="Art"/>
    <x v="346"/>
    <n v="9.84"/>
    <n v="3"/>
    <n v="0"/>
    <n v="3.2471999999999999"/>
    <e v="#VALUE!"/>
    <e v="#VALUE!"/>
  </r>
  <r>
    <s v="Office Supplies"/>
    <s v="Binders"/>
    <x v="307"/>
    <n v="2.694"/>
    <n v="2"/>
    <n v="0.7"/>
    <n v="-2.2450000000000001"/>
    <e v="#VALUE!"/>
    <e v="#VALUE!"/>
  </r>
  <r>
    <s v="Office Supplies"/>
    <s v="Paper"/>
    <x v="219"/>
    <n v="25.344000000000001"/>
    <n v="6"/>
    <n v="0.2"/>
    <n v="7.92"/>
    <n v="2017"/>
    <n v="2"/>
  </r>
  <r>
    <s v="Office Supplies"/>
    <s v="Envelopes"/>
    <x v="598"/>
    <n v="43.92"/>
    <n v="5"/>
    <n v="0.2"/>
    <n v="15.920999999999999"/>
    <n v="2017"/>
    <n v="2"/>
  </r>
  <r>
    <s v="Technology"/>
    <s v="Machines"/>
    <x v="1299"/>
    <n v="59.994"/>
    <n v="2"/>
    <n v="0.7"/>
    <n v="-45.995399999999997"/>
    <e v="#VALUE!"/>
    <e v="#VALUE!"/>
  </r>
  <r>
    <s v="Technology"/>
    <s v="Copiers"/>
    <x v="1563"/>
    <n v="439.99200000000002"/>
    <n v="1"/>
    <n v="0.2"/>
    <n v="164.99700000000001"/>
    <e v="#VALUE!"/>
    <e v="#VALUE!"/>
  </r>
  <r>
    <s v="Technology"/>
    <s v="Phones"/>
    <x v="721"/>
    <n v="87.96"/>
    <n v="5"/>
    <n v="0.2"/>
    <n v="30.786000000000001"/>
    <e v="#VALUE!"/>
    <e v="#VALUE!"/>
  </r>
  <r>
    <s v="Furniture"/>
    <s v="Furnishings"/>
    <x v="1564"/>
    <n v="15.488"/>
    <n v="4"/>
    <n v="0.2"/>
    <n v="3.6783999999999999"/>
    <e v="#VALUE!"/>
    <e v="#VALUE!"/>
  </r>
  <r>
    <s v="Office Supplies"/>
    <s v="Binders"/>
    <x v="1182"/>
    <n v="232.96"/>
    <n v="7"/>
    <n v="0"/>
    <n v="116.48"/>
    <e v="#VALUE!"/>
    <e v="#VALUE!"/>
  </r>
  <r>
    <s v="Office Supplies"/>
    <s v="Envelopes"/>
    <x v="1462"/>
    <n v="66.540000000000006"/>
    <n v="6"/>
    <n v="0"/>
    <n v="32.604599999999998"/>
    <e v="#VALUE!"/>
    <e v="#VALUE!"/>
  </r>
  <r>
    <s v="Office Supplies"/>
    <s v="Appliances"/>
    <x v="336"/>
    <n v="43.26"/>
    <n v="3"/>
    <n v="0"/>
    <n v="14.2758"/>
    <e v="#VALUE!"/>
    <e v="#VALUE!"/>
  </r>
  <r>
    <s v="Furniture"/>
    <s v="Furnishings"/>
    <x v="1446"/>
    <n v="141.96"/>
    <n v="2"/>
    <n v="0"/>
    <n v="22.7136"/>
    <e v="#VALUE!"/>
    <e v="#VALUE!"/>
  </r>
  <r>
    <s v="Office Supplies"/>
    <s v="Storage"/>
    <x v="1565"/>
    <n v="79.400000000000006"/>
    <n v="5"/>
    <n v="0.2"/>
    <n v="5.9550000000000001"/>
    <e v="#VALUE!"/>
    <e v="#VALUE!"/>
  </r>
  <r>
    <s v="Technology"/>
    <s v="Accessories"/>
    <x v="375"/>
    <n v="163.96"/>
    <n v="4"/>
    <n v="0"/>
    <n v="70.502799999999993"/>
    <e v="#VALUE!"/>
    <e v="#VALUE!"/>
  </r>
  <r>
    <s v="Furniture"/>
    <s v="Furnishings"/>
    <x v="766"/>
    <n v="37.93"/>
    <n v="1"/>
    <n v="0"/>
    <n v="6.8273999999999999"/>
    <e v="#VALUE!"/>
    <e v="#VALUE!"/>
  </r>
  <r>
    <s v="Furniture"/>
    <s v="Furnishings"/>
    <x v="1448"/>
    <n v="15.167999999999999"/>
    <n v="2"/>
    <n v="0.2"/>
    <n v="3.7919999999999998"/>
    <n v="2016"/>
    <n v="9"/>
  </r>
  <r>
    <s v="Office Supplies"/>
    <s v="Art"/>
    <x v="1550"/>
    <n v="24.78"/>
    <n v="6"/>
    <n v="0"/>
    <n v="6.9383999999999997"/>
    <e v="#VALUE!"/>
    <e v="#VALUE!"/>
  </r>
  <r>
    <s v="Office Supplies"/>
    <s v="Binders"/>
    <x v="1191"/>
    <n v="19.14"/>
    <n v="3"/>
    <n v="0"/>
    <n v="8.8043999999999993"/>
    <e v="#VALUE!"/>
    <e v="#VALUE!"/>
  </r>
  <r>
    <s v="Technology"/>
    <s v="Copiers"/>
    <x v="844"/>
    <n v="899.97"/>
    <n v="3"/>
    <n v="0"/>
    <n v="314.98950000000002"/>
    <e v="#VALUE!"/>
    <e v="#VALUE!"/>
  </r>
  <r>
    <s v="Office Supplies"/>
    <s v="Paper"/>
    <x v="1529"/>
    <n v="32.4"/>
    <n v="5"/>
    <n v="0"/>
    <n v="15.552"/>
    <e v="#VALUE!"/>
    <e v="#VALUE!"/>
  </r>
  <r>
    <s v="Office Supplies"/>
    <s v="Art"/>
    <x v="1057"/>
    <n v="23.832000000000001"/>
    <n v="3"/>
    <n v="0.2"/>
    <n v="6.5537999999999998"/>
    <e v="#VALUE!"/>
    <e v="#VALUE!"/>
  </r>
  <r>
    <s v="Furniture"/>
    <s v="Furnishings"/>
    <x v="222"/>
    <n v="6.3680000000000003"/>
    <n v="2"/>
    <n v="0.6"/>
    <n v="-2.5472000000000001"/>
    <e v="#VALUE!"/>
    <e v="#VALUE!"/>
  </r>
  <r>
    <s v="Office Supplies"/>
    <s v="Appliances"/>
    <x v="1040"/>
    <n v="34.176000000000002"/>
    <n v="3"/>
    <n v="0.8"/>
    <n v="-87.148799999999994"/>
    <e v="#VALUE!"/>
    <e v="#VALUE!"/>
  </r>
  <r>
    <s v="Technology"/>
    <s v="Accessories"/>
    <x v="1413"/>
    <n v="5.5439999999999996"/>
    <n v="7"/>
    <n v="0.2"/>
    <n v="1.6632"/>
    <e v="#VALUE!"/>
    <e v="#VALUE!"/>
  </r>
  <r>
    <s v="Furniture"/>
    <s v="Tables"/>
    <x v="215"/>
    <n v="510.24"/>
    <n v="3"/>
    <n v="0.2"/>
    <n v="6.3780000000000001"/>
    <e v="#VALUE!"/>
    <e v="#VALUE!"/>
  </r>
  <r>
    <s v="Office Supplies"/>
    <s v="Paper"/>
    <x v="1115"/>
    <n v="204.95"/>
    <n v="5"/>
    <n v="0"/>
    <n v="100.4255"/>
    <e v="#VALUE!"/>
    <e v="#VALUE!"/>
  </r>
  <r>
    <s v="Technology"/>
    <s v="Accessories"/>
    <x v="1566"/>
    <n v="11.54"/>
    <n v="1"/>
    <n v="0"/>
    <n v="3.4620000000000002"/>
    <e v="#VALUE!"/>
    <e v="#VALUE!"/>
  </r>
  <r>
    <s v="Furniture"/>
    <s v="Furnishings"/>
    <x v="795"/>
    <n v="162.6"/>
    <n v="3"/>
    <n v="0"/>
    <n v="34.146000000000001"/>
    <e v="#VALUE!"/>
    <e v="#VALUE!"/>
  </r>
  <r>
    <s v="Office Supplies"/>
    <s v="Paper"/>
    <x v="600"/>
    <n v="45.68"/>
    <n v="2"/>
    <n v="0"/>
    <n v="21.012799999999999"/>
    <n v="2014"/>
    <n v="8"/>
  </r>
  <r>
    <s v="Furniture"/>
    <s v="Chairs"/>
    <x v="291"/>
    <n v="603.91999999999996"/>
    <n v="5"/>
    <n v="0.2"/>
    <n v="45.293999999999997"/>
    <n v="2014"/>
    <n v="8"/>
  </r>
  <r>
    <s v="Office Supplies"/>
    <s v="Fasteners"/>
    <x v="1201"/>
    <n v="23.55"/>
    <n v="5"/>
    <n v="0"/>
    <n v="1.1775"/>
    <e v="#VALUE!"/>
    <e v="#VALUE!"/>
  </r>
  <r>
    <s v="Office Supplies"/>
    <s v="Supplies"/>
    <x v="1567"/>
    <n v="5.04"/>
    <n v="2"/>
    <n v="0"/>
    <n v="0.1512"/>
    <e v="#VALUE!"/>
    <e v="#VALUE!"/>
  </r>
  <r>
    <s v="Technology"/>
    <s v="Accessories"/>
    <x v="1123"/>
    <n v="249.95"/>
    <n v="5"/>
    <n v="0"/>
    <n v="107.4785"/>
    <e v="#VALUE!"/>
    <e v="#VALUE!"/>
  </r>
  <r>
    <s v="Office Supplies"/>
    <s v="Art"/>
    <x v="159"/>
    <n v="33.4"/>
    <n v="5"/>
    <n v="0"/>
    <n v="12.358000000000001"/>
    <e v="#VALUE!"/>
    <e v="#VALUE!"/>
  </r>
  <r>
    <s v="Furniture"/>
    <s v="Furnishings"/>
    <x v="283"/>
    <n v="18.920000000000002"/>
    <n v="4"/>
    <n v="0"/>
    <n v="7.3788"/>
    <e v="#VALUE!"/>
    <e v="#VALUE!"/>
  </r>
  <r>
    <s v="Office Supplies"/>
    <s v="Binders"/>
    <x v="8"/>
    <n v="15.42"/>
    <n v="2"/>
    <n v="0"/>
    <n v="6.9390000000000001"/>
    <e v="#VALUE!"/>
    <e v="#VALUE!"/>
  </r>
  <r>
    <s v="Office Supplies"/>
    <s v="Art"/>
    <x v="311"/>
    <n v="35.712000000000003"/>
    <n v="8"/>
    <n v="0.2"/>
    <n v="2.2320000000000002"/>
    <e v="#VALUE!"/>
    <e v="#VALUE!"/>
  </r>
  <r>
    <s v="Office Supplies"/>
    <s v="Binders"/>
    <x v="1486"/>
    <n v="551.98500000000001"/>
    <n v="5"/>
    <n v="0.7"/>
    <n v="-459.98750000000001"/>
    <e v="#VALUE!"/>
    <e v="#VALUE!"/>
  </r>
  <r>
    <s v="Office Supplies"/>
    <s v="Art"/>
    <x v="425"/>
    <n v="7.056"/>
    <n v="3"/>
    <n v="0.2"/>
    <n v="2.2050000000000001"/>
    <n v="2017"/>
    <n v="3"/>
  </r>
  <r>
    <s v="Office Supplies"/>
    <s v="Appliances"/>
    <x v="1251"/>
    <n v="18.72"/>
    <n v="2"/>
    <n v="0.2"/>
    <n v="3.51"/>
    <e v="#VALUE!"/>
    <e v="#VALUE!"/>
  </r>
  <r>
    <s v="Office Supplies"/>
    <s v="Storage"/>
    <x v="733"/>
    <n v="360.38"/>
    <n v="2"/>
    <n v="0"/>
    <n v="93.698800000000006"/>
    <n v="2016"/>
    <n v="5"/>
  </r>
  <r>
    <s v="Office Supplies"/>
    <s v="Art"/>
    <x v="311"/>
    <n v="11.16"/>
    <n v="2"/>
    <n v="0"/>
    <n v="2.79"/>
    <n v="2016"/>
    <n v="5"/>
  </r>
  <r>
    <s v="Office Supplies"/>
    <s v="Labels"/>
    <x v="1495"/>
    <n v="14.94"/>
    <n v="3"/>
    <n v="0"/>
    <n v="6.8723999999999998"/>
    <n v="2016"/>
    <n v="5"/>
  </r>
  <r>
    <s v="Office Supplies"/>
    <s v="Storage"/>
    <x v="1009"/>
    <n v="41.96"/>
    <n v="2"/>
    <n v="0"/>
    <n v="7.9724000000000004"/>
    <e v="#VALUE!"/>
    <e v="#VALUE!"/>
  </r>
  <r>
    <s v="Office Supplies"/>
    <s v="Storage"/>
    <x v="72"/>
    <n v="636.86"/>
    <n v="7"/>
    <n v="0"/>
    <n v="0"/>
    <e v="#VALUE!"/>
    <e v="#VALUE!"/>
  </r>
  <r>
    <s v="Technology"/>
    <s v="Phones"/>
    <x v="1568"/>
    <n v="499.99"/>
    <n v="1"/>
    <n v="0"/>
    <n v="129.9974"/>
    <e v="#VALUE!"/>
    <e v="#VALUE!"/>
  </r>
  <r>
    <s v="Technology"/>
    <s v="Phones"/>
    <x v="1137"/>
    <n v="1259.93"/>
    <n v="7"/>
    <n v="0"/>
    <n v="327.58179999999999"/>
    <e v="#VALUE!"/>
    <e v="#VALUE!"/>
  </r>
  <r>
    <s v="Office Supplies"/>
    <s v="Binders"/>
    <x v="1513"/>
    <n v="65.08"/>
    <n v="4"/>
    <n v="0"/>
    <n v="31.889199999999999"/>
    <e v="#VALUE!"/>
    <e v="#VALUE!"/>
  </r>
  <r>
    <s v="Office Supplies"/>
    <s v="Paper"/>
    <x v="146"/>
    <n v="26.38"/>
    <n v="1"/>
    <n v="0"/>
    <n v="12.1348"/>
    <n v="2017"/>
    <n v="6"/>
  </r>
  <r>
    <s v="Furniture"/>
    <s v="Furnishings"/>
    <x v="921"/>
    <n v="71.97"/>
    <n v="3"/>
    <n v="0"/>
    <n v="16.553100000000001"/>
    <n v="2017"/>
    <n v="6"/>
  </r>
  <r>
    <s v="Technology"/>
    <s v="Phones"/>
    <x v="1405"/>
    <n v="129.97999999999999"/>
    <n v="2"/>
    <n v="0"/>
    <n v="62.3904"/>
    <e v="#VALUE!"/>
    <e v="#VALUE!"/>
  </r>
  <r>
    <s v="Office Supplies"/>
    <s v="Binders"/>
    <x v="1513"/>
    <n v="32.54"/>
    <n v="2"/>
    <n v="0"/>
    <n v="15.944599999999999"/>
    <e v="#VALUE!"/>
    <e v="#VALUE!"/>
  </r>
  <r>
    <s v="Technology"/>
    <s v="Phones"/>
    <x v="47"/>
    <n v="10.9"/>
    <n v="1"/>
    <n v="0"/>
    <n v="3.052"/>
    <n v="2016"/>
    <n v="9"/>
  </r>
  <r>
    <s v="Technology"/>
    <s v="Accessories"/>
    <x v="1007"/>
    <n v="59.98"/>
    <n v="2"/>
    <n v="0"/>
    <n v="25.191600000000001"/>
    <n v="2016"/>
    <n v="9"/>
  </r>
  <r>
    <s v="Office Supplies"/>
    <s v="Appliances"/>
    <x v="14"/>
    <n v="61.929000000000002"/>
    <n v="1"/>
    <n v="0.1"/>
    <n v="23.395399999999999"/>
    <n v="2016"/>
    <n v="9"/>
  </r>
  <r>
    <s v="Office Supplies"/>
    <s v="Envelopes"/>
    <x v="318"/>
    <n v="16.52"/>
    <n v="4"/>
    <n v="0"/>
    <n v="7.5991999999999997"/>
    <e v="#VALUE!"/>
    <e v="#VALUE!"/>
  </r>
  <r>
    <s v="Office Supplies"/>
    <s v="Paper"/>
    <x v="1268"/>
    <n v="60.12"/>
    <n v="9"/>
    <n v="0"/>
    <n v="28.857600000000001"/>
    <e v="#VALUE!"/>
    <e v="#VALUE!"/>
  </r>
  <r>
    <s v="Office Supplies"/>
    <s v="Binders"/>
    <x v="340"/>
    <n v="49.536000000000001"/>
    <n v="3"/>
    <n v="0.2"/>
    <n v="17.337599999999998"/>
    <e v="#VALUE!"/>
    <e v="#VALUE!"/>
  </r>
  <r>
    <s v="Office Supplies"/>
    <s v="Fasteners"/>
    <x v="1420"/>
    <n v="11.85"/>
    <n v="3"/>
    <n v="0"/>
    <n v="3.7919999999999998"/>
    <e v="#VALUE!"/>
    <e v="#VALUE!"/>
  </r>
  <r>
    <s v="Office Supplies"/>
    <s v="Storage"/>
    <x v="393"/>
    <n v="118.25"/>
    <n v="5"/>
    <n v="0"/>
    <n v="34.292499999999997"/>
    <e v="#VALUE!"/>
    <e v="#VALUE!"/>
  </r>
  <r>
    <s v="Furniture"/>
    <s v="Chairs"/>
    <x v="1249"/>
    <n v="368.97"/>
    <n v="3"/>
    <n v="0"/>
    <n v="81.173400000000001"/>
    <e v="#VALUE!"/>
    <e v="#VALUE!"/>
  </r>
  <r>
    <s v="Furniture"/>
    <s v="Furnishings"/>
    <x v="1060"/>
    <n v="198.46"/>
    <n v="2"/>
    <n v="0"/>
    <n v="99.23"/>
    <e v="#VALUE!"/>
    <e v="#VALUE!"/>
  </r>
  <r>
    <s v="Office Supplies"/>
    <s v="Appliances"/>
    <x v="1417"/>
    <n v="321.92"/>
    <n v="4"/>
    <n v="0"/>
    <n v="96.575999999999993"/>
    <e v="#VALUE!"/>
    <e v="#VALUE!"/>
  </r>
  <r>
    <s v="Technology"/>
    <s v="Copiers"/>
    <x v="1563"/>
    <n v="879.98400000000004"/>
    <n v="2"/>
    <n v="0.2"/>
    <n v="329.99400000000003"/>
    <e v="#VALUE!"/>
    <e v="#VALUE!"/>
  </r>
  <r>
    <s v="Office Supplies"/>
    <s v="Supplies"/>
    <x v="675"/>
    <n v="28.4"/>
    <n v="5"/>
    <n v="0"/>
    <n v="8.2360000000000007"/>
    <e v="#VALUE!"/>
    <e v="#VALUE!"/>
  </r>
  <r>
    <s v="Furniture"/>
    <s v="Chairs"/>
    <x v="371"/>
    <n v="230.28"/>
    <n v="3"/>
    <n v="0.2"/>
    <n v="23.027999999999999"/>
    <e v="#VALUE!"/>
    <e v="#VALUE!"/>
  </r>
  <r>
    <s v="Office Supplies"/>
    <s v="Paper"/>
    <x v="961"/>
    <n v="116.28"/>
    <n v="3"/>
    <n v="0"/>
    <n v="56.977200000000003"/>
    <e v="#VALUE!"/>
    <e v="#VALUE!"/>
  </r>
  <r>
    <s v="Office Supplies"/>
    <s v="Binders"/>
    <x v="115"/>
    <n v="841.56799999999998"/>
    <n v="2"/>
    <n v="0.2"/>
    <n v="294.54880000000003"/>
    <e v="#VALUE!"/>
    <e v="#VALUE!"/>
  </r>
  <r>
    <s v="Office Supplies"/>
    <s v="Storage"/>
    <x v="1032"/>
    <n v="354.9"/>
    <n v="5"/>
    <n v="0"/>
    <n v="17.745000000000001"/>
    <e v="#VALUE!"/>
    <e v="#VALUE!"/>
  </r>
  <r>
    <s v="Office Supplies"/>
    <s v="Paper"/>
    <x v="823"/>
    <n v="42.783999999999999"/>
    <n v="7"/>
    <n v="0.2"/>
    <n v="15.5092"/>
    <n v="2016"/>
    <n v="3"/>
  </r>
  <r>
    <s v="Furniture"/>
    <s v="Chairs"/>
    <x v="1569"/>
    <n v="563.42999999999995"/>
    <n v="5"/>
    <n v="0.3"/>
    <n v="-56.343000000000004"/>
    <n v="2016"/>
    <n v="3"/>
  </r>
  <r>
    <s v="Office Supplies"/>
    <s v="Art"/>
    <x v="1488"/>
    <n v="111.104"/>
    <n v="7"/>
    <n v="0.2"/>
    <n v="8.3328000000000007"/>
    <e v="#VALUE!"/>
    <e v="#VALUE!"/>
  </r>
  <r>
    <s v="Office Supplies"/>
    <s v="Art"/>
    <x v="242"/>
    <n v="11.68"/>
    <n v="2"/>
    <n v="0"/>
    <n v="5.4896000000000003"/>
    <e v="#VALUE!"/>
    <e v="#VALUE!"/>
  </r>
  <r>
    <s v="Office Supplies"/>
    <s v="Supplies"/>
    <x v="1557"/>
    <n v="16.899999999999999"/>
    <n v="2"/>
    <n v="0"/>
    <n v="5.07"/>
    <e v="#VALUE!"/>
    <e v="#VALUE!"/>
  </r>
  <r>
    <s v="Furniture"/>
    <s v="Furnishings"/>
    <x v="1110"/>
    <n v="24.4"/>
    <n v="2"/>
    <n v="0"/>
    <n v="10.247999999999999"/>
    <e v="#VALUE!"/>
    <e v="#VALUE!"/>
  </r>
  <r>
    <s v="Office Supplies"/>
    <s v="Paper"/>
    <x v="1295"/>
    <n v="87.6"/>
    <n v="5"/>
    <n v="0"/>
    <n v="42.048000000000002"/>
    <n v="2017"/>
    <n v="12"/>
  </r>
  <r>
    <s v="Furniture"/>
    <s v="Bookcases"/>
    <x v="430"/>
    <n v="241.96"/>
    <n v="2"/>
    <n v="0"/>
    <n v="24.196000000000002"/>
    <e v="#VALUE!"/>
    <e v="#VALUE!"/>
  </r>
  <r>
    <s v="Office Supplies"/>
    <s v="Binders"/>
    <x v="796"/>
    <n v="8.52"/>
    <n v="3"/>
    <n v="0"/>
    <n v="4.1748000000000003"/>
    <e v="#VALUE!"/>
    <e v="#VALUE!"/>
  </r>
  <r>
    <s v="Office Supplies"/>
    <s v="Binders"/>
    <x v="98"/>
    <n v="1.788"/>
    <n v="3"/>
    <n v="0.8"/>
    <n v="-3.0396000000000001"/>
    <e v="#VALUE!"/>
    <e v="#VALUE!"/>
  </r>
  <r>
    <s v="Furniture"/>
    <s v="Tables"/>
    <x v="1156"/>
    <n v="99.372"/>
    <n v="2"/>
    <n v="0.3"/>
    <n v="-1.4196"/>
    <e v="#VALUE!"/>
    <e v="#VALUE!"/>
  </r>
  <r>
    <s v="Office Supplies"/>
    <s v="Art"/>
    <x v="59"/>
    <n v="1.3440000000000001"/>
    <n v="1"/>
    <n v="0.2"/>
    <n v="0.504"/>
    <e v="#VALUE!"/>
    <e v="#VALUE!"/>
  </r>
  <r>
    <s v="Technology"/>
    <s v="Phones"/>
    <x v="174"/>
    <n v="119.96"/>
    <n v="5"/>
    <n v="0.2"/>
    <n v="11.996"/>
    <n v="2015"/>
    <n v="8"/>
  </r>
  <r>
    <s v="Furniture"/>
    <s v="Chairs"/>
    <x v="1141"/>
    <n v="1013.832"/>
    <n v="9"/>
    <n v="0.2"/>
    <n v="101.3832"/>
    <e v="#VALUE!"/>
    <e v="#VALUE!"/>
  </r>
  <r>
    <s v="Office Supplies"/>
    <s v="Fasteners"/>
    <x v="310"/>
    <n v="1.984"/>
    <n v="2"/>
    <n v="0.2"/>
    <n v="0.66959999999999997"/>
    <e v="#VALUE!"/>
    <e v="#VALUE!"/>
  </r>
  <r>
    <s v="Furniture"/>
    <s v="Tables"/>
    <x v="489"/>
    <n v="2003.52"/>
    <n v="6"/>
    <n v="0.2"/>
    <n v="-325.572"/>
    <e v="#VALUE!"/>
    <e v="#VALUE!"/>
  </r>
  <r>
    <s v="Office Supplies"/>
    <s v="Storage"/>
    <x v="233"/>
    <n v="82.367999999999995"/>
    <n v="2"/>
    <n v="0.2"/>
    <n v="-19.5624"/>
    <n v="2016"/>
    <n v="12"/>
  </r>
  <r>
    <s v="Technology"/>
    <s v="Accessories"/>
    <x v="909"/>
    <n v="62.91"/>
    <n v="3"/>
    <n v="0"/>
    <n v="22.647600000000001"/>
    <n v="2014"/>
    <n v="6"/>
  </r>
  <r>
    <s v="Office Supplies"/>
    <s v="Fasteners"/>
    <x v="1570"/>
    <n v="6.9119999999999999"/>
    <n v="3"/>
    <n v="0.2"/>
    <n v="2.3328000000000002"/>
    <n v="2014"/>
    <n v="11"/>
  </r>
  <r>
    <s v="Technology"/>
    <s v="Accessories"/>
    <x v="265"/>
    <n v="383.976"/>
    <n v="3"/>
    <n v="0.2"/>
    <n v="81.594899999999996"/>
    <n v="2014"/>
    <n v="11"/>
  </r>
  <r>
    <s v="Office Supplies"/>
    <s v="Paper"/>
    <x v="811"/>
    <n v="10.368"/>
    <n v="2"/>
    <n v="0.2"/>
    <n v="3.6288"/>
    <n v="2014"/>
    <n v="11"/>
  </r>
  <r>
    <s v="Technology"/>
    <s v="Accessories"/>
    <x v="1571"/>
    <n v="335.94400000000002"/>
    <n v="7"/>
    <n v="0.2"/>
    <n v="41.993000000000002"/>
    <n v="2014"/>
    <n v="11"/>
  </r>
  <r>
    <s v="Furniture"/>
    <s v="Furnishings"/>
    <x v="1305"/>
    <n v="665.88"/>
    <n v="6"/>
    <n v="0"/>
    <n v="106.5408"/>
    <n v="2015"/>
    <n v="3"/>
  </r>
  <r>
    <s v="Technology"/>
    <s v="Phones"/>
    <x v="985"/>
    <n v="71.975999999999999"/>
    <n v="3"/>
    <n v="0.2"/>
    <n v="8.9969999999999999"/>
    <e v="#VALUE!"/>
    <e v="#VALUE!"/>
  </r>
  <r>
    <s v="Office Supplies"/>
    <s v="Paper"/>
    <x v="423"/>
    <n v="37.94"/>
    <n v="2"/>
    <n v="0"/>
    <n v="18.211200000000002"/>
    <e v="#VALUE!"/>
    <e v="#VALUE!"/>
  </r>
  <r>
    <s v="Technology"/>
    <s v="Phones"/>
    <x v="1065"/>
    <n v="273.95999999999998"/>
    <n v="2"/>
    <n v="0"/>
    <n v="10.958399999999999"/>
    <e v="#VALUE!"/>
    <e v="#VALUE!"/>
  </r>
  <r>
    <s v="Technology"/>
    <s v="Phones"/>
    <x v="1319"/>
    <n v="269.98200000000003"/>
    <n v="3"/>
    <n v="0.4"/>
    <n v="40.497300000000003"/>
    <n v="2015"/>
    <n v="9"/>
  </r>
  <r>
    <s v="Office Supplies"/>
    <s v="Paper"/>
    <x v="1090"/>
    <n v="8.9039999999999999"/>
    <n v="3"/>
    <n v="0.2"/>
    <n v="3.339"/>
    <e v="#VALUE!"/>
    <e v="#VALUE!"/>
  </r>
  <r>
    <s v="Office Supplies"/>
    <s v="Storage"/>
    <x v="898"/>
    <n v="720.06399999999996"/>
    <n v="4"/>
    <n v="0.2"/>
    <n v="-63.005600000000001"/>
    <e v="#VALUE!"/>
    <e v="#VALUE!"/>
  </r>
  <r>
    <s v="Technology"/>
    <s v="Accessories"/>
    <x v="1102"/>
    <n v="41.423999999999999"/>
    <n v="2"/>
    <n v="0.2"/>
    <n v="8.2848000000000006"/>
    <e v="#VALUE!"/>
    <e v="#VALUE!"/>
  </r>
  <r>
    <s v="Office Supplies"/>
    <s v="Binders"/>
    <x v="1572"/>
    <n v="3.1320000000000001"/>
    <n v="2"/>
    <n v="0.7"/>
    <n v="-2.61"/>
    <e v="#VALUE!"/>
    <e v="#VALUE!"/>
  </r>
  <r>
    <s v="Office Supplies"/>
    <s v="Storage"/>
    <x v="1436"/>
    <n v="1085.42"/>
    <n v="7"/>
    <n v="0"/>
    <n v="282.20920000000001"/>
    <e v="#VALUE!"/>
    <e v="#VALUE!"/>
  </r>
  <r>
    <s v="Office Supplies"/>
    <s v="Art"/>
    <x v="282"/>
    <n v="3.9119999999999999"/>
    <n v="1"/>
    <n v="0.2"/>
    <n v="1.0268999999999999"/>
    <n v="2016"/>
    <n v="4"/>
  </r>
  <r>
    <s v="Office Supplies"/>
    <s v="Art"/>
    <x v="1051"/>
    <n v="62.375999999999998"/>
    <n v="3"/>
    <n v="0.2"/>
    <n v="7.0172999999999996"/>
    <n v="2016"/>
    <n v="4"/>
  </r>
  <r>
    <s v="Office Supplies"/>
    <s v="Fasteners"/>
    <x v="196"/>
    <n v="29.05"/>
    <n v="5"/>
    <n v="0"/>
    <n v="9.0054999999999996"/>
    <e v="#VALUE!"/>
    <e v="#VALUE!"/>
  </r>
  <r>
    <s v="Office Supplies"/>
    <s v="Binders"/>
    <x v="443"/>
    <n v="180.96"/>
    <n v="6"/>
    <n v="0.2"/>
    <n v="67.86"/>
    <n v="2014"/>
    <n v="5"/>
  </r>
  <r>
    <s v="Office Supplies"/>
    <s v="Binders"/>
    <x v="186"/>
    <n v="4.4189999999999996"/>
    <n v="3"/>
    <n v="0.7"/>
    <n v="-3.3879000000000001"/>
    <e v="#VALUE!"/>
    <e v="#VALUE!"/>
  </r>
  <r>
    <s v="Office Supplies"/>
    <s v="Art"/>
    <x v="1200"/>
    <n v="16.032"/>
    <n v="6"/>
    <n v="0.2"/>
    <n v="2.2044000000000001"/>
    <e v="#VALUE!"/>
    <e v="#VALUE!"/>
  </r>
  <r>
    <s v="Office Supplies"/>
    <s v="Art"/>
    <x v="1057"/>
    <n v="29.79"/>
    <n v="3"/>
    <n v="0"/>
    <n v="12.511799999999999"/>
    <e v="#VALUE!"/>
    <e v="#VALUE!"/>
  </r>
  <r>
    <s v="Office Supplies"/>
    <s v="Storage"/>
    <x v="1262"/>
    <n v="57.23"/>
    <n v="1"/>
    <n v="0"/>
    <n v="14.307499999999999"/>
    <e v="#VALUE!"/>
    <e v="#VALUE!"/>
  </r>
  <r>
    <s v="Furniture"/>
    <s v="Tables"/>
    <x v="1573"/>
    <n v="333"/>
    <n v="3"/>
    <n v="0.2"/>
    <n v="-16.649999999999999"/>
    <e v="#VALUE!"/>
    <e v="#VALUE!"/>
  </r>
  <r>
    <s v="Office Supplies"/>
    <s v="Art"/>
    <x v="1574"/>
    <n v="36.44"/>
    <n v="4"/>
    <n v="0"/>
    <n v="12.0252"/>
    <e v="#VALUE!"/>
    <e v="#VALUE!"/>
  </r>
  <r>
    <s v="Office Supplies"/>
    <s v="Paper"/>
    <x v="656"/>
    <n v="251.64"/>
    <n v="3"/>
    <n v="0.2"/>
    <n v="88.073999999999998"/>
    <e v="#VALUE!"/>
    <e v="#VALUE!"/>
  </r>
  <r>
    <s v="Furniture"/>
    <s v="Tables"/>
    <x v="309"/>
    <n v="523.76400000000001"/>
    <n v="3"/>
    <n v="0.4"/>
    <n v="-192.04679999999999"/>
    <n v="2017"/>
    <n v="4"/>
  </r>
  <r>
    <s v="Technology"/>
    <s v="Phones"/>
    <x v="1179"/>
    <n v="1359.96"/>
    <n v="5"/>
    <n v="0.2"/>
    <n v="118.9965"/>
    <n v="2017"/>
    <n v="4"/>
  </r>
  <r>
    <s v="Furniture"/>
    <s v="Chairs"/>
    <x v="1575"/>
    <n v="102.592"/>
    <n v="1"/>
    <n v="0.2"/>
    <n v="10.2592"/>
    <e v="#VALUE!"/>
    <e v="#VALUE!"/>
  </r>
  <r>
    <s v="Technology"/>
    <s v="Accessories"/>
    <x v="720"/>
    <n v="22.704000000000001"/>
    <n v="1"/>
    <n v="0.2"/>
    <n v="5.9598000000000004"/>
    <e v="#VALUE!"/>
    <e v="#VALUE!"/>
  </r>
  <r>
    <s v="Office Supplies"/>
    <s v="Paper"/>
    <x v="1400"/>
    <n v="93.024000000000001"/>
    <n v="3"/>
    <n v="0.2"/>
    <n v="33.721200000000003"/>
    <e v="#VALUE!"/>
    <e v="#VALUE!"/>
  </r>
  <r>
    <s v="Office Supplies"/>
    <s v="Supplies"/>
    <x v="327"/>
    <n v="12.768000000000001"/>
    <n v="2"/>
    <n v="0.2"/>
    <n v="1.4363999999999999"/>
    <e v="#VALUE!"/>
    <e v="#VALUE!"/>
  </r>
  <r>
    <s v="Office Supplies"/>
    <s v="Envelopes"/>
    <x v="467"/>
    <n v="35.008000000000003"/>
    <n v="4"/>
    <n v="0.2"/>
    <n v="13.128"/>
    <e v="#VALUE!"/>
    <e v="#VALUE!"/>
  </r>
  <r>
    <s v="Office Supplies"/>
    <s v="Paper"/>
    <x v="127"/>
    <n v="39.152000000000001"/>
    <n v="1"/>
    <n v="0.2"/>
    <n v="14.682"/>
    <e v="#VALUE!"/>
    <e v="#VALUE!"/>
  </r>
  <r>
    <s v="Office Supplies"/>
    <s v="Art"/>
    <x v="455"/>
    <n v="11.76"/>
    <n v="5"/>
    <n v="0.2"/>
    <n v="1.323"/>
    <n v="2015"/>
    <n v="12"/>
  </r>
  <r>
    <s v="Office Supplies"/>
    <s v="Binders"/>
    <x v="44"/>
    <n v="5.2380000000000004"/>
    <n v="2"/>
    <n v="0.7"/>
    <n v="-4.0157999999999996"/>
    <n v="2015"/>
    <n v="12"/>
  </r>
  <r>
    <s v="Office Supplies"/>
    <s v="Binders"/>
    <x v="1459"/>
    <n v="4.6619999999999999"/>
    <n v="3"/>
    <n v="0.7"/>
    <n v="-3.7296"/>
    <n v="2015"/>
    <n v="12"/>
  </r>
  <r>
    <s v="Furniture"/>
    <s v="Chairs"/>
    <x v="1576"/>
    <n v="523.91999999999996"/>
    <n v="5"/>
    <n v="0.2"/>
    <n v="-72.039000000000001"/>
    <n v="2015"/>
    <n v="12"/>
  </r>
  <r>
    <s v="Technology"/>
    <s v="Phones"/>
    <x v="1055"/>
    <n v="100.792"/>
    <n v="1"/>
    <n v="0.2"/>
    <n v="10.0792"/>
    <n v="2015"/>
    <n v="12"/>
  </r>
  <r>
    <s v="Furniture"/>
    <s v="Chairs"/>
    <x v="213"/>
    <n v="146.136"/>
    <n v="3"/>
    <n v="0.2"/>
    <n v="16.440300000000001"/>
    <n v="2015"/>
    <n v="12"/>
  </r>
  <r>
    <s v="Office Supplies"/>
    <s v="Labels"/>
    <x v="1577"/>
    <n v="25.06"/>
    <n v="2"/>
    <n v="0"/>
    <n v="11.7782"/>
    <n v="2017"/>
    <n v="5"/>
  </r>
  <r>
    <s v="Office Supplies"/>
    <s v="Labels"/>
    <x v="617"/>
    <n v="19.824000000000002"/>
    <n v="6"/>
    <n v="0.2"/>
    <n v="6.4428000000000001"/>
    <n v="2015"/>
    <n v="5"/>
  </r>
  <r>
    <s v="Technology"/>
    <s v="Phones"/>
    <x v="1151"/>
    <n v="823.96"/>
    <n v="5"/>
    <n v="0.2"/>
    <n v="51.497500000000002"/>
    <n v="2016"/>
    <n v="8"/>
  </r>
  <r>
    <s v="Office Supplies"/>
    <s v="Paper"/>
    <x v="112"/>
    <n v="15.984"/>
    <n v="2"/>
    <n v="0.2"/>
    <n v="4.9950000000000001"/>
    <n v="2016"/>
    <n v="8"/>
  </r>
  <r>
    <s v="Furniture"/>
    <s v="Tables"/>
    <x v="1367"/>
    <n v="801.96"/>
    <n v="2"/>
    <n v="0"/>
    <n v="200.49"/>
    <e v="#VALUE!"/>
    <e v="#VALUE!"/>
  </r>
  <r>
    <s v="Technology"/>
    <s v="Phones"/>
    <x v="1419"/>
    <n v="59.97"/>
    <n v="3"/>
    <n v="0"/>
    <n v="0"/>
    <e v="#VALUE!"/>
    <e v="#VALUE!"/>
  </r>
  <r>
    <s v="Furniture"/>
    <s v="Chairs"/>
    <x v="531"/>
    <n v="1056.8599999999999"/>
    <n v="7"/>
    <n v="0"/>
    <n v="306.48939999999999"/>
    <e v="#VALUE!"/>
    <e v="#VALUE!"/>
  </r>
  <r>
    <s v="Office Supplies"/>
    <s v="Binders"/>
    <x v="874"/>
    <n v="12.816000000000001"/>
    <n v="3"/>
    <n v="0.2"/>
    <n v="4.3254000000000001"/>
    <n v="2017"/>
    <n v="9"/>
  </r>
  <r>
    <s v="Furniture"/>
    <s v="Bookcases"/>
    <x v="1203"/>
    <n v="314.35199999999998"/>
    <n v="3"/>
    <n v="0.2"/>
    <n v="-15.717599999999999"/>
    <n v="2017"/>
    <n v="9"/>
  </r>
  <r>
    <s v="Office Supplies"/>
    <s v="Paper"/>
    <x v="1578"/>
    <n v="18.98"/>
    <n v="2"/>
    <n v="0"/>
    <n v="8.9206000000000003"/>
    <n v="2017"/>
    <n v="9"/>
  </r>
  <r>
    <s v="Office Supplies"/>
    <s v="Binders"/>
    <x v="1456"/>
    <n v="18.239999999999998"/>
    <n v="6"/>
    <n v="0.2"/>
    <n v="6.1559999999999997"/>
    <n v="2017"/>
    <n v="9"/>
  </r>
  <r>
    <s v="Office Supplies"/>
    <s v="Storage"/>
    <x v="546"/>
    <n v="991.2"/>
    <n v="6"/>
    <n v="0"/>
    <n v="257.71199999999999"/>
    <e v="#VALUE!"/>
    <e v="#VALUE!"/>
  </r>
  <r>
    <s v="Technology"/>
    <s v="Copiers"/>
    <x v="1563"/>
    <n v="879.98400000000004"/>
    <n v="2"/>
    <n v="0.2"/>
    <n v="329.99400000000003"/>
    <e v="#VALUE!"/>
    <e v="#VALUE!"/>
  </r>
  <r>
    <s v="Office Supplies"/>
    <s v="Binders"/>
    <x v="749"/>
    <n v="12.96"/>
    <n v="9"/>
    <n v="0.2"/>
    <n v="4.5359999999999996"/>
    <e v="#VALUE!"/>
    <e v="#VALUE!"/>
  </r>
  <r>
    <s v="Office Supplies"/>
    <s v="Storage"/>
    <x v="231"/>
    <n v="107.44"/>
    <n v="10"/>
    <n v="0.2"/>
    <n v="10.744"/>
    <n v="2014"/>
    <n v="7"/>
  </r>
  <r>
    <s v="Furniture"/>
    <s v="Chairs"/>
    <x v="284"/>
    <n v="1458.65"/>
    <n v="5"/>
    <n v="0"/>
    <n v="423.00850000000003"/>
    <n v="2017"/>
    <n v="7"/>
  </r>
  <r>
    <s v="Furniture"/>
    <s v="Chairs"/>
    <x v="1377"/>
    <n v="26.64"/>
    <n v="1"/>
    <n v="0"/>
    <n v="7.4592000000000001"/>
    <n v="2017"/>
    <n v="7"/>
  </r>
  <r>
    <s v="Furniture"/>
    <s v="Chairs"/>
    <x v="468"/>
    <n v="476.8"/>
    <n v="2"/>
    <n v="0"/>
    <n v="119.2"/>
    <n v="2017"/>
    <n v="7"/>
  </r>
  <r>
    <s v="Office Supplies"/>
    <s v="Appliances"/>
    <x v="535"/>
    <n v="87.444000000000003"/>
    <n v="2"/>
    <n v="0.1"/>
    <n v="18.4604"/>
    <n v="2017"/>
    <n v="7"/>
  </r>
  <r>
    <s v="Furniture"/>
    <s v="Furnishings"/>
    <x v="1579"/>
    <n v="76.14"/>
    <n v="3"/>
    <n v="0"/>
    <n v="26.649000000000001"/>
    <e v="#VALUE!"/>
    <e v="#VALUE!"/>
  </r>
  <r>
    <s v="Office Supplies"/>
    <s v="Binders"/>
    <x v="1213"/>
    <n v="19.96"/>
    <n v="2"/>
    <n v="0"/>
    <n v="9.3811999999999998"/>
    <e v="#VALUE!"/>
    <e v="#VALUE!"/>
  </r>
  <r>
    <s v="Technology"/>
    <s v="Phones"/>
    <x v="752"/>
    <n v="1049.97"/>
    <n v="5"/>
    <n v="0.4"/>
    <n v="-209.994"/>
    <e v="#VALUE!"/>
    <e v="#VALUE!"/>
  </r>
  <r>
    <s v="Furniture"/>
    <s v="Chairs"/>
    <x v="995"/>
    <n v="611.05799999999999"/>
    <n v="3"/>
    <n v="0.3"/>
    <n v="-34.9176"/>
    <e v="#VALUE!"/>
    <e v="#VALUE!"/>
  </r>
  <r>
    <s v="Office Supplies"/>
    <s v="Fasteners"/>
    <x v="1074"/>
    <n v="2.3679999999999999"/>
    <n v="2"/>
    <n v="0.2"/>
    <n v="0.82879999999999998"/>
    <n v="2014"/>
    <n v="8"/>
  </r>
  <r>
    <s v="Office Supplies"/>
    <s v="Paper"/>
    <x v="1580"/>
    <n v="19.007999999999999"/>
    <n v="3"/>
    <n v="0.2"/>
    <n v="6.8903999999999996"/>
    <n v="2014"/>
    <n v="8"/>
  </r>
  <r>
    <s v="Technology"/>
    <s v="Phones"/>
    <x v="432"/>
    <n v="911.98400000000004"/>
    <n v="2"/>
    <n v="0.2"/>
    <n v="113.998"/>
    <e v="#VALUE!"/>
    <e v="#VALUE!"/>
  </r>
  <r>
    <s v="Furniture"/>
    <s v="Chairs"/>
    <x v="299"/>
    <n v="674.35199999999998"/>
    <n v="3"/>
    <n v="0.2"/>
    <n v="-109.5822"/>
    <e v="#VALUE!"/>
    <e v="#VALUE!"/>
  </r>
  <r>
    <s v="Furniture"/>
    <s v="Furnishings"/>
    <x v="936"/>
    <n v="134.01"/>
    <n v="9"/>
    <n v="0"/>
    <n v="36.182699999999997"/>
    <e v="#VALUE!"/>
    <e v="#VALUE!"/>
  </r>
  <r>
    <s v="Technology"/>
    <s v="Accessories"/>
    <x v="1581"/>
    <n v="170.97"/>
    <n v="3"/>
    <n v="0"/>
    <n v="70.097700000000003"/>
    <e v="#VALUE!"/>
    <e v="#VALUE!"/>
  </r>
  <r>
    <s v="Furniture"/>
    <s v="Chairs"/>
    <x v="475"/>
    <n v="170.352"/>
    <n v="3"/>
    <n v="0.2"/>
    <n v="10.647"/>
    <n v="2014"/>
    <n v="8"/>
  </r>
  <r>
    <s v="Office Supplies"/>
    <s v="Binders"/>
    <x v="307"/>
    <n v="7.1840000000000002"/>
    <n v="2"/>
    <n v="0.2"/>
    <n v="2.2450000000000001"/>
    <e v="#VALUE!"/>
    <e v="#VALUE!"/>
  </r>
  <r>
    <s v="Office Supplies"/>
    <s v="Supplies"/>
    <x v="1582"/>
    <n v="6.28"/>
    <n v="2"/>
    <n v="0"/>
    <n v="6.2799999999999995E-2"/>
    <e v="#VALUE!"/>
    <e v="#VALUE!"/>
  </r>
  <r>
    <s v="Office Supplies"/>
    <s v="Supplies"/>
    <x v="262"/>
    <n v="480.74"/>
    <n v="2"/>
    <n v="0"/>
    <n v="14.4222"/>
    <e v="#VALUE!"/>
    <e v="#VALUE!"/>
  </r>
  <r>
    <s v="Furniture"/>
    <s v="Bookcases"/>
    <x v="430"/>
    <n v="616.99800000000005"/>
    <n v="6"/>
    <n v="0.15"/>
    <n v="-36.293999999999997"/>
    <e v="#VALUE!"/>
    <e v="#VALUE!"/>
  </r>
  <r>
    <s v="Office Supplies"/>
    <s v="Storage"/>
    <x v="86"/>
    <n v="141.4"/>
    <n v="5"/>
    <n v="0"/>
    <n v="38.177999999999997"/>
    <e v="#VALUE!"/>
    <e v="#VALUE!"/>
  </r>
  <r>
    <s v="Office Supplies"/>
    <s v="Storage"/>
    <x v="747"/>
    <n v="501.81"/>
    <n v="3"/>
    <n v="0"/>
    <n v="0"/>
    <e v="#VALUE!"/>
    <e v="#VALUE!"/>
  </r>
  <r>
    <s v="Office Supplies"/>
    <s v="Binders"/>
    <x v="1583"/>
    <n v="691.96"/>
    <n v="4"/>
    <n v="0"/>
    <n v="318.30160000000001"/>
    <e v="#VALUE!"/>
    <e v="#VALUE!"/>
  </r>
  <r>
    <s v="Technology"/>
    <s v="Accessories"/>
    <x v="60"/>
    <n v="34.950000000000003"/>
    <n v="5"/>
    <n v="0"/>
    <n v="15.378"/>
    <e v="#VALUE!"/>
    <e v="#VALUE!"/>
  </r>
  <r>
    <s v="Office Supplies"/>
    <s v="Paper"/>
    <x v="314"/>
    <n v="85.96"/>
    <n v="7"/>
    <n v="0"/>
    <n v="40.401200000000003"/>
    <n v="2015"/>
    <n v="4"/>
  </r>
  <r>
    <s v="Furniture"/>
    <s v="Furnishings"/>
    <x v="101"/>
    <n v="85.3"/>
    <n v="2"/>
    <n v="0"/>
    <n v="14.500999999999999"/>
    <e v="#VALUE!"/>
    <e v="#VALUE!"/>
  </r>
  <r>
    <s v="Office Supplies"/>
    <s v="Binders"/>
    <x v="301"/>
    <n v="33.567999999999998"/>
    <n v="8"/>
    <n v="0.8"/>
    <n v="-53.708799999999997"/>
    <e v="#VALUE!"/>
    <e v="#VALUE!"/>
  </r>
  <r>
    <s v="Furniture"/>
    <s v="Furnishings"/>
    <x v="1584"/>
    <n v="4.95"/>
    <n v="1"/>
    <n v="0"/>
    <n v="2.1779999999999999"/>
    <n v="2017"/>
    <n v="6"/>
  </r>
  <r>
    <s v="Office Supplies"/>
    <s v="Storage"/>
    <x v="1492"/>
    <n v="26.4"/>
    <n v="5"/>
    <n v="0"/>
    <n v="0"/>
    <n v="2017"/>
    <n v="6"/>
  </r>
  <r>
    <s v="Office Supplies"/>
    <s v="Binders"/>
    <x v="305"/>
    <n v="3.5640000000000001"/>
    <n v="3"/>
    <n v="0.8"/>
    <n v="-6.2370000000000001"/>
    <e v="#VALUE!"/>
    <e v="#VALUE!"/>
  </r>
  <r>
    <s v="Technology"/>
    <s v="Phones"/>
    <x v="1151"/>
    <n v="823.96"/>
    <n v="5"/>
    <n v="0.2"/>
    <n v="51.497500000000002"/>
    <e v="#VALUE!"/>
    <e v="#VALUE!"/>
  </r>
  <r>
    <s v="Office Supplies"/>
    <s v="Art"/>
    <x v="997"/>
    <n v="10.272"/>
    <n v="3"/>
    <n v="0.2"/>
    <n v="0.89880000000000004"/>
    <e v="#VALUE!"/>
    <e v="#VALUE!"/>
  </r>
  <r>
    <s v="Technology"/>
    <s v="Accessories"/>
    <x v="1585"/>
    <n v="447.94400000000002"/>
    <n v="7"/>
    <n v="0.2"/>
    <n v="89.588800000000006"/>
    <e v="#VALUE!"/>
    <e v="#VALUE!"/>
  </r>
  <r>
    <s v="Furniture"/>
    <s v="Tables"/>
    <x v="848"/>
    <n v="480.96"/>
    <n v="3"/>
    <n v="0.5"/>
    <n v="-269.33760000000001"/>
    <e v="#VALUE!"/>
    <e v="#VALUE!"/>
  </r>
  <r>
    <s v="Technology"/>
    <s v="Phones"/>
    <x v="1586"/>
    <n v="124.792"/>
    <n v="1"/>
    <n v="0.2"/>
    <n v="10.9193"/>
    <e v="#VALUE!"/>
    <e v="#VALUE!"/>
  </r>
  <r>
    <s v="Office Supplies"/>
    <s v="Binders"/>
    <x v="1587"/>
    <n v="40.176000000000002"/>
    <n v="3"/>
    <n v="0.2"/>
    <n v="14.563800000000001"/>
    <n v="2014"/>
    <n v="3"/>
  </r>
  <r>
    <s v="Office Supplies"/>
    <s v="Binders"/>
    <x v="109"/>
    <n v="10.896000000000001"/>
    <n v="3"/>
    <n v="0.2"/>
    <n v="3.9498000000000002"/>
    <n v="2014"/>
    <n v="3"/>
  </r>
  <r>
    <s v="Office Supplies"/>
    <s v="Art"/>
    <x v="1588"/>
    <n v="10.64"/>
    <n v="4"/>
    <n v="0"/>
    <n v="2.7664"/>
    <e v="#VALUE!"/>
    <e v="#VALUE!"/>
  </r>
  <r>
    <s v="Furniture"/>
    <s v="Furnishings"/>
    <x v="1589"/>
    <n v="151.96"/>
    <n v="5"/>
    <n v="0.6"/>
    <n v="-182.352"/>
    <e v="#VALUE!"/>
    <e v="#VALUE!"/>
  </r>
  <r>
    <s v="Technology"/>
    <s v="Accessories"/>
    <x v="1185"/>
    <n v="238"/>
    <n v="2"/>
    <n v="0"/>
    <n v="38.08"/>
    <e v="#VALUE!"/>
    <e v="#VALUE!"/>
  </r>
  <r>
    <s v="Technology"/>
    <s v="Accessories"/>
    <x v="1102"/>
    <n v="155.34"/>
    <n v="6"/>
    <n v="0"/>
    <n v="55.922400000000003"/>
    <e v="#VALUE!"/>
    <e v="#VALUE!"/>
  </r>
  <r>
    <s v="Technology"/>
    <s v="Accessories"/>
    <x v="678"/>
    <n v="148.32"/>
    <n v="9"/>
    <n v="0"/>
    <n v="63.7776"/>
    <e v="#VALUE!"/>
    <e v="#VALUE!"/>
  </r>
  <r>
    <s v="Furniture"/>
    <s v="Chairs"/>
    <x v="1484"/>
    <n v="240.78399999999999"/>
    <n v="1"/>
    <n v="0.2"/>
    <n v="27.088200000000001"/>
    <e v="#VALUE!"/>
    <e v="#VALUE!"/>
  </r>
  <r>
    <s v="Furniture"/>
    <s v="Chairs"/>
    <x v="871"/>
    <n v="191.96799999999999"/>
    <n v="7"/>
    <n v="0.2"/>
    <n v="16.7972"/>
    <e v="#VALUE!"/>
    <e v="#VALUE!"/>
  </r>
  <r>
    <s v="Office Supplies"/>
    <s v="Paper"/>
    <x v="609"/>
    <n v="11.56"/>
    <n v="2"/>
    <n v="0"/>
    <n v="5.6643999999999997"/>
    <e v="#VALUE!"/>
    <e v="#VALUE!"/>
  </r>
  <r>
    <s v="Office Supplies"/>
    <s v="Envelopes"/>
    <x v="111"/>
    <n v="11.8"/>
    <n v="4"/>
    <n v="0"/>
    <n v="5.6639999999999997"/>
    <e v="#VALUE!"/>
    <e v="#VALUE!"/>
  </r>
  <r>
    <s v="Furniture"/>
    <s v="Chairs"/>
    <x v="1119"/>
    <n v="842.35199999999998"/>
    <n v="3"/>
    <n v="0.2"/>
    <n v="42.117600000000003"/>
    <e v="#VALUE!"/>
    <e v="#VALUE!"/>
  </r>
  <r>
    <s v="Office Supplies"/>
    <s v="Envelopes"/>
    <x v="153"/>
    <n v="23.472000000000001"/>
    <n v="3"/>
    <n v="0.2"/>
    <n v="7.6284000000000001"/>
    <n v="2016"/>
    <n v="5"/>
  </r>
  <r>
    <s v="Office Supplies"/>
    <s v="Binders"/>
    <x v="798"/>
    <n v="86.058000000000007"/>
    <n v="7"/>
    <n v="0.7"/>
    <n v="-63.109200000000001"/>
    <n v="2016"/>
    <n v="5"/>
  </r>
  <r>
    <s v="Technology"/>
    <s v="Phones"/>
    <x v="704"/>
    <n v="108.78400000000001"/>
    <n v="2"/>
    <n v="0.2"/>
    <n v="6.7990000000000004"/>
    <n v="2016"/>
    <n v="5"/>
  </r>
  <r>
    <s v="Office Supplies"/>
    <s v="Paper"/>
    <x v="1437"/>
    <n v="10.272"/>
    <n v="3"/>
    <n v="0.2"/>
    <n v="3.21"/>
    <n v="2016"/>
    <n v="5"/>
  </r>
  <r>
    <s v="Office Supplies"/>
    <s v="Binders"/>
    <x v="979"/>
    <n v="38.19"/>
    <n v="5"/>
    <n v="0.7"/>
    <n v="-26.733000000000001"/>
    <e v="#VALUE!"/>
    <e v="#VALUE!"/>
  </r>
  <r>
    <s v="Office Supplies"/>
    <s v="Storage"/>
    <x v="171"/>
    <n v="49.631999999999998"/>
    <n v="4"/>
    <n v="0.2"/>
    <n v="3.7223999999999999"/>
    <n v="2014"/>
    <n v="5"/>
  </r>
  <r>
    <s v="Office Supplies"/>
    <s v="Storage"/>
    <x v="1560"/>
    <n v="52.095999999999997"/>
    <n v="4"/>
    <n v="0.2"/>
    <n v="3.9072"/>
    <n v="2014"/>
    <n v="5"/>
  </r>
  <r>
    <s v="Office Supplies"/>
    <s v="Paper"/>
    <x v="1343"/>
    <n v="9.5679999999999996"/>
    <n v="2"/>
    <n v="0.2"/>
    <n v="2.99"/>
    <e v="#VALUE!"/>
    <e v="#VALUE!"/>
  </r>
  <r>
    <s v="Office Supplies"/>
    <s v="Storage"/>
    <x v="233"/>
    <n v="82.367999999999995"/>
    <n v="2"/>
    <n v="0.2"/>
    <n v="-19.5624"/>
    <e v="#VALUE!"/>
    <e v="#VALUE!"/>
  </r>
  <r>
    <s v="Furniture"/>
    <s v="Furnishings"/>
    <x v="1589"/>
    <n v="364.70400000000001"/>
    <n v="6"/>
    <n v="0.2"/>
    <n v="-36.470399999999998"/>
    <e v="#VALUE!"/>
    <e v="#VALUE!"/>
  </r>
  <r>
    <s v="Furniture"/>
    <s v="Furnishings"/>
    <x v="1590"/>
    <n v="40.256"/>
    <n v="4"/>
    <n v="0.2"/>
    <n v="11.070399999999999"/>
    <e v="#VALUE!"/>
    <e v="#VALUE!"/>
  </r>
  <r>
    <s v="Office Supplies"/>
    <s v="Art"/>
    <x v="6"/>
    <n v="4.3680000000000003"/>
    <n v="3"/>
    <n v="0.2"/>
    <n v="0.38219999999999998"/>
    <n v="2014"/>
    <n v="5"/>
  </r>
  <r>
    <s v="Office Supplies"/>
    <s v="Binders"/>
    <x v="280"/>
    <n v="12.128"/>
    <n v="4"/>
    <n v="0.8"/>
    <n v="-20.617599999999999"/>
    <e v="#VALUE!"/>
    <e v="#VALUE!"/>
  </r>
  <r>
    <s v="Technology"/>
    <s v="Phones"/>
    <x v="1504"/>
    <n v="134.85"/>
    <n v="3"/>
    <n v="0"/>
    <n v="37.758000000000003"/>
    <n v="2016"/>
    <n v="3"/>
  </r>
  <r>
    <s v="Office Supplies"/>
    <s v="Art"/>
    <x v="1237"/>
    <n v="8.56"/>
    <n v="2"/>
    <n v="0"/>
    <n v="2.6536"/>
    <n v="2014"/>
    <n v="2"/>
  </r>
  <r>
    <s v="Technology"/>
    <s v="Phones"/>
    <x v="516"/>
    <n v="239.97"/>
    <n v="3"/>
    <n v="0"/>
    <n v="67.191599999999994"/>
    <n v="2014"/>
    <n v="2"/>
  </r>
  <r>
    <s v="Office Supplies"/>
    <s v="Storage"/>
    <x v="518"/>
    <n v="356.94"/>
    <n v="2"/>
    <n v="0"/>
    <n v="107.08199999999999"/>
    <n v="2014"/>
    <n v="2"/>
  </r>
  <r>
    <s v="Technology"/>
    <s v="Accessories"/>
    <x v="763"/>
    <n v="659.9"/>
    <n v="2"/>
    <n v="0"/>
    <n v="217.767"/>
    <e v="#VALUE!"/>
    <e v="#VALUE!"/>
  </r>
  <r>
    <s v="Furniture"/>
    <s v="Chairs"/>
    <x v="654"/>
    <n v="1684.752"/>
    <n v="6"/>
    <n v="0.2"/>
    <n v="210.59399999999999"/>
    <e v="#VALUE!"/>
    <e v="#VALUE!"/>
  </r>
  <r>
    <s v="Technology"/>
    <s v="Accessories"/>
    <x v="1496"/>
    <n v="559.91999999999996"/>
    <n v="8"/>
    <n v="0"/>
    <n v="190.37280000000001"/>
    <e v="#VALUE!"/>
    <e v="#VALUE!"/>
  </r>
  <r>
    <s v="Technology"/>
    <s v="Accessories"/>
    <x v="648"/>
    <n v="279.94400000000002"/>
    <n v="7"/>
    <n v="0.2"/>
    <n v="48.990200000000002"/>
    <n v="2016"/>
    <n v="10"/>
  </r>
  <r>
    <s v="Office Supplies"/>
    <s v="Binders"/>
    <x v="1213"/>
    <n v="9.98"/>
    <n v="5"/>
    <n v="0.8"/>
    <n v="-16.466999999999999"/>
    <e v="#VALUE!"/>
    <e v="#VALUE!"/>
  </r>
  <r>
    <s v="Technology"/>
    <s v="Accessories"/>
    <x v="1591"/>
    <n v="48.9"/>
    <n v="5"/>
    <n v="0"/>
    <n v="18.093"/>
    <n v="2017"/>
    <n v="1"/>
  </r>
  <r>
    <s v="Office Supplies"/>
    <s v="Fasteners"/>
    <x v="1074"/>
    <n v="3.552"/>
    <n v="3"/>
    <n v="0.2"/>
    <n v="1.2432000000000001"/>
    <n v="2017"/>
    <n v="7"/>
  </r>
  <r>
    <s v="Office Supplies"/>
    <s v="Paper"/>
    <x v="88"/>
    <n v="15.552"/>
    <n v="3"/>
    <n v="0.2"/>
    <n v="5.4432"/>
    <n v="2017"/>
    <n v="7"/>
  </r>
  <r>
    <s v="Office Supplies"/>
    <s v="Fasteners"/>
    <x v="1074"/>
    <n v="2.3679999999999999"/>
    <n v="2"/>
    <n v="0.2"/>
    <n v="0.82879999999999998"/>
    <e v="#VALUE!"/>
    <e v="#VALUE!"/>
  </r>
  <r>
    <s v="Technology"/>
    <s v="Accessories"/>
    <x v="428"/>
    <n v="127.98399999999999"/>
    <n v="2"/>
    <n v="0.2"/>
    <n v="25.596800000000002"/>
    <n v="2017"/>
    <n v="7"/>
  </r>
  <r>
    <s v="Office Supplies"/>
    <s v="Paper"/>
    <x v="289"/>
    <n v="10.368"/>
    <n v="2"/>
    <n v="0.2"/>
    <n v="3.6288"/>
    <n v="2015"/>
    <n v="3"/>
  </r>
  <r>
    <s v="Technology"/>
    <s v="Accessories"/>
    <x v="1592"/>
    <n v="47.984000000000002"/>
    <n v="2"/>
    <n v="0.2"/>
    <n v="-1.1996"/>
    <e v="#VALUE!"/>
    <e v="#VALUE!"/>
  </r>
  <r>
    <s v="Office Supplies"/>
    <s v="Storage"/>
    <x v="1204"/>
    <n v="270.33999999999997"/>
    <n v="14"/>
    <n v="0"/>
    <n v="75.6952"/>
    <n v="2015"/>
    <n v="2"/>
  </r>
  <r>
    <s v="Office Supplies"/>
    <s v="Appliances"/>
    <x v="1282"/>
    <n v="98.111999999999995"/>
    <n v="7"/>
    <n v="0.2"/>
    <n v="18.396000000000001"/>
    <n v="2015"/>
    <n v="5"/>
  </r>
  <r>
    <s v="Office Supplies"/>
    <s v="Storage"/>
    <x v="717"/>
    <n v="563.80799999999999"/>
    <n v="4"/>
    <n v="0.2"/>
    <n v="21.142800000000001"/>
    <n v="2015"/>
    <n v="5"/>
  </r>
  <r>
    <s v="Office Supplies"/>
    <s v="Binders"/>
    <x v="838"/>
    <n v="10.428000000000001"/>
    <n v="4"/>
    <n v="0.7"/>
    <n v="-6.952"/>
    <n v="2015"/>
    <n v="5"/>
  </r>
  <r>
    <s v="Furniture"/>
    <s v="Furnishings"/>
    <x v="1289"/>
    <n v="547.13599999999997"/>
    <n v="4"/>
    <n v="0.2"/>
    <n v="-68.391999999999996"/>
    <n v="2015"/>
    <n v="5"/>
  </r>
  <r>
    <s v="Technology"/>
    <s v="Phones"/>
    <x v="500"/>
    <n v="14.85"/>
    <n v="5"/>
    <n v="0.4"/>
    <n v="-3.2174999999999998"/>
    <n v="2015"/>
    <n v="5"/>
  </r>
  <r>
    <s v="Technology"/>
    <s v="Phones"/>
    <x v="104"/>
    <n v="41.988"/>
    <n v="2"/>
    <n v="0.4"/>
    <n v="-9.7972000000000001"/>
    <n v="2015"/>
    <n v="5"/>
  </r>
  <r>
    <s v="Furniture"/>
    <s v="Furnishings"/>
    <x v="1169"/>
    <n v="7.5839999999999996"/>
    <n v="1"/>
    <n v="0.2"/>
    <n v="2.37"/>
    <n v="2015"/>
    <n v="5"/>
  </r>
  <r>
    <s v="Furniture"/>
    <s v="Bookcases"/>
    <x v="1593"/>
    <n v="352.45"/>
    <n v="5"/>
    <n v="0.5"/>
    <n v="-211.47"/>
    <n v="2015"/>
    <n v="5"/>
  </r>
  <r>
    <s v="Technology"/>
    <s v="Phones"/>
    <x v="1594"/>
    <n v="470.37599999999998"/>
    <n v="3"/>
    <n v="0.2"/>
    <n v="52.917299999999997"/>
    <n v="2017"/>
    <n v="5"/>
  </r>
  <r>
    <s v="Office Supplies"/>
    <s v="Paper"/>
    <x v="981"/>
    <n v="19.440000000000001"/>
    <n v="3"/>
    <n v="0"/>
    <n v="9.3312000000000008"/>
    <e v="#VALUE!"/>
    <e v="#VALUE!"/>
  </r>
  <r>
    <s v="Furniture"/>
    <s v="Furnishings"/>
    <x v="869"/>
    <n v="9.82"/>
    <n v="2"/>
    <n v="0"/>
    <n v="3.2406000000000001"/>
    <e v="#VALUE!"/>
    <e v="#VALUE!"/>
  </r>
  <r>
    <s v="Furniture"/>
    <s v="Tables"/>
    <x v="848"/>
    <n v="801.6"/>
    <n v="5"/>
    <n v="0.5"/>
    <n v="-448.89600000000002"/>
    <e v="#VALUE!"/>
    <e v="#VALUE!"/>
  </r>
  <r>
    <s v="Furniture"/>
    <s v="Chairs"/>
    <x v="38"/>
    <n v="161.56800000000001"/>
    <n v="2"/>
    <n v="0.2"/>
    <n v="10.098000000000001"/>
    <e v="#VALUE!"/>
    <e v="#VALUE!"/>
  </r>
  <r>
    <s v="Office Supplies"/>
    <s v="Paper"/>
    <x v="1595"/>
    <n v="16.096"/>
    <n v="2"/>
    <n v="0.2"/>
    <n v="5.2312000000000003"/>
    <e v="#VALUE!"/>
    <e v="#VALUE!"/>
  </r>
  <r>
    <s v="Office Supplies"/>
    <s v="Binders"/>
    <x v="842"/>
    <n v="7.6559999999999997"/>
    <n v="4"/>
    <n v="0.7"/>
    <n v="-6.1247999999999996"/>
    <e v="#VALUE!"/>
    <e v="#VALUE!"/>
  </r>
  <r>
    <s v="Furniture"/>
    <s v="Chairs"/>
    <x v="70"/>
    <n v="311.976"/>
    <n v="3"/>
    <n v="0.2"/>
    <n v="-42.896700000000003"/>
    <e v="#VALUE!"/>
    <e v="#VALUE!"/>
  </r>
  <r>
    <s v="Office Supplies"/>
    <s v="Storage"/>
    <x v="421"/>
    <n v="61.68"/>
    <n v="4"/>
    <n v="0"/>
    <n v="16.653600000000001"/>
    <n v="2015"/>
    <n v="1"/>
  </r>
  <r>
    <s v="Office Supplies"/>
    <s v="Binders"/>
    <x v="1386"/>
    <n v="63.96"/>
    <n v="4"/>
    <n v="0"/>
    <n v="30.700800000000001"/>
    <n v="2015"/>
    <n v="1"/>
  </r>
  <r>
    <s v="Technology"/>
    <s v="Phones"/>
    <x v="1489"/>
    <n v="359.976"/>
    <n v="3"/>
    <n v="0.2"/>
    <n v="35.997599999999998"/>
    <e v="#VALUE!"/>
    <e v="#VALUE!"/>
  </r>
  <r>
    <s v="Office Supplies"/>
    <s v="Paper"/>
    <x v="219"/>
    <n v="25.344000000000001"/>
    <n v="6"/>
    <n v="0.2"/>
    <n v="7.92"/>
    <e v="#VALUE!"/>
    <e v="#VALUE!"/>
  </r>
  <r>
    <s v="Office Supplies"/>
    <s v="Paper"/>
    <x v="1596"/>
    <n v="26.72"/>
    <n v="5"/>
    <n v="0.2"/>
    <n v="9.3520000000000003"/>
    <e v="#VALUE!"/>
    <e v="#VALUE!"/>
  </r>
  <r>
    <s v="Office Supplies"/>
    <s v="Storage"/>
    <x v="465"/>
    <n v="30.28"/>
    <n v="2"/>
    <n v="0"/>
    <n v="1.2112000000000001"/>
    <e v="#VALUE!"/>
    <e v="#VALUE!"/>
  </r>
  <r>
    <s v="Office Supplies"/>
    <s v="Storage"/>
    <x v="1204"/>
    <n v="57.93"/>
    <n v="3"/>
    <n v="0"/>
    <n v="16.220400000000001"/>
    <e v="#VALUE!"/>
    <e v="#VALUE!"/>
  </r>
  <r>
    <s v="Furniture"/>
    <s v="Furnishings"/>
    <x v="1366"/>
    <n v="35.340000000000003"/>
    <n v="2"/>
    <n v="0"/>
    <n v="13.4292"/>
    <e v="#VALUE!"/>
    <e v="#VALUE!"/>
  </r>
  <r>
    <s v="Office Supplies"/>
    <s v="Binders"/>
    <x v="142"/>
    <n v="137.24"/>
    <n v="5"/>
    <n v="0.2"/>
    <n v="46.3185"/>
    <e v="#VALUE!"/>
    <e v="#VALUE!"/>
  </r>
  <r>
    <s v="Furniture"/>
    <s v="Bookcases"/>
    <x v="631"/>
    <n v="241.33199999999999"/>
    <n v="5"/>
    <n v="0.32"/>
    <n v="-14.196"/>
    <e v="#VALUE!"/>
    <e v="#VALUE!"/>
  </r>
  <r>
    <s v="Office Supplies"/>
    <s v="Paper"/>
    <x v="548"/>
    <n v="5.1840000000000002"/>
    <n v="1"/>
    <n v="0.2"/>
    <n v="1.8792"/>
    <e v="#VALUE!"/>
    <e v="#VALUE!"/>
  </r>
  <r>
    <s v="Office Supplies"/>
    <s v="Art"/>
    <x v="1051"/>
    <n v="145.54400000000001"/>
    <n v="7"/>
    <n v="0.2"/>
    <n v="16.373699999999999"/>
    <e v="#VALUE!"/>
    <e v="#VALUE!"/>
  </r>
  <r>
    <s v="Office Supplies"/>
    <s v="Art"/>
    <x v="1597"/>
    <n v="5.4720000000000004"/>
    <n v="3"/>
    <n v="0.2"/>
    <n v="1.6415999999999999"/>
    <e v="#VALUE!"/>
    <e v="#VALUE!"/>
  </r>
  <r>
    <s v="Technology"/>
    <s v="Accessories"/>
    <x v="1007"/>
    <n v="47.984000000000002"/>
    <n v="2"/>
    <n v="0.2"/>
    <n v="13.195600000000001"/>
    <e v="#VALUE!"/>
    <e v="#VALUE!"/>
  </r>
  <r>
    <s v="Office Supplies"/>
    <s v="Art"/>
    <x v="862"/>
    <n v="9.4"/>
    <n v="5"/>
    <n v="0"/>
    <n v="2.726"/>
    <n v="2017"/>
    <n v="2"/>
  </r>
  <r>
    <s v="Office Supplies"/>
    <s v="Labels"/>
    <x v="199"/>
    <n v="74"/>
    <n v="5"/>
    <n v="0"/>
    <n v="37"/>
    <n v="2017"/>
    <n v="2"/>
  </r>
  <r>
    <s v="Technology"/>
    <s v="Phones"/>
    <x v="1539"/>
    <n v="201.584"/>
    <n v="2"/>
    <n v="0.2"/>
    <n v="12.599"/>
    <n v="2017"/>
    <n v="2"/>
  </r>
  <r>
    <s v="Office Supplies"/>
    <s v="Envelopes"/>
    <x v="153"/>
    <n v="28.751999999999999"/>
    <n v="3"/>
    <n v="0.2"/>
    <n v="9.3444000000000003"/>
    <e v="#VALUE!"/>
    <e v="#VALUE!"/>
  </r>
  <r>
    <s v="Office Supplies"/>
    <s v="Paper"/>
    <x v="750"/>
    <n v="27.216000000000001"/>
    <n v="3"/>
    <n v="0.2"/>
    <n v="9.8658000000000001"/>
    <e v="#VALUE!"/>
    <e v="#VALUE!"/>
  </r>
  <r>
    <s v="Furniture"/>
    <s v="Chairs"/>
    <x v="893"/>
    <n v="197.37200000000001"/>
    <n v="2"/>
    <n v="0.3"/>
    <n v="-25.3764"/>
    <e v="#VALUE!"/>
    <e v="#VALUE!"/>
  </r>
  <r>
    <s v="Furniture"/>
    <s v="Chairs"/>
    <x v="464"/>
    <n v="1424.9"/>
    <n v="5"/>
    <n v="0"/>
    <n v="356.22500000000002"/>
    <n v="2016"/>
    <n v="10"/>
  </r>
  <r>
    <s v="Furniture"/>
    <s v="Furnishings"/>
    <x v="1018"/>
    <n v="14.56"/>
    <n v="2"/>
    <n v="0"/>
    <n v="6.2607999999999997"/>
    <e v="#VALUE!"/>
    <e v="#VALUE!"/>
  </r>
  <r>
    <s v="Office Supplies"/>
    <s v="Binders"/>
    <x v="536"/>
    <n v="3.048"/>
    <n v="1"/>
    <n v="0.2"/>
    <n v="1.0286999999999999"/>
    <e v="#VALUE!"/>
    <e v="#VALUE!"/>
  </r>
  <r>
    <s v="Office Supplies"/>
    <s v="Paper"/>
    <x v="777"/>
    <n v="25.92"/>
    <n v="5"/>
    <n v="0.2"/>
    <n v="9.0719999999999992"/>
    <e v="#VALUE!"/>
    <e v="#VALUE!"/>
  </r>
  <r>
    <s v="Office Supplies"/>
    <s v="Supplies"/>
    <x v="1408"/>
    <n v="835.17"/>
    <n v="7"/>
    <n v="0"/>
    <n v="16.703399999999998"/>
    <e v="#VALUE!"/>
    <e v="#VALUE!"/>
  </r>
  <r>
    <s v="Office Supplies"/>
    <s v="Paper"/>
    <x v="609"/>
    <n v="17.34"/>
    <n v="3"/>
    <n v="0"/>
    <n v="8.4966000000000008"/>
    <e v="#VALUE!"/>
    <e v="#VALUE!"/>
  </r>
  <r>
    <s v="Office Supplies"/>
    <s v="Paper"/>
    <x v="1473"/>
    <n v="44.384"/>
    <n v="1"/>
    <n v="0.2"/>
    <n v="15.5344"/>
    <e v="#VALUE!"/>
    <e v="#VALUE!"/>
  </r>
  <r>
    <s v="Office Supplies"/>
    <s v="Supplies"/>
    <x v="327"/>
    <n v="2.944"/>
    <n v="1"/>
    <n v="0.2"/>
    <n v="-0.66239999999999999"/>
    <e v="#VALUE!"/>
    <e v="#VALUE!"/>
  </r>
  <r>
    <s v="Office Supplies"/>
    <s v="Art"/>
    <x v="182"/>
    <n v="6.3680000000000003"/>
    <n v="2"/>
    <n v="0.2"/>
    <n v="1.0347999999999999"/>
    <e v="#VALUE!"/>
    <e v="#VALUE!"/>
  </r>
  <r>
    <s v="Office Supplies"/>
    <s v="Labels"/>
    <x v="580"/>
    <n v="48.847999999999999"/>
    <n v="2"/>
    <n v="0.2"/>
    <n v="15.8756"/>
    <e v="#VALUE!"/>
    <e v="#VALUE!"/>
  </r>
  <r>
    <s v="Office Supplies"/>
    <s v="Paper"/>
    <x v="314"/>
    <n v="19.648"/>
    <n v="2"/>
    <n v="0.2"/>
    <n v="6.6311999999999998"/>
    <e v="#VALUE!"/>
    <e v="#VALUE!"/>
  </r>
  <r>
    <s v="Furniture"/>
    <s v="Chairs"/>
    <x v="164"/>
    <n v="255.108"/>
    <n v="6"/>
    <n v="0.3"/>
    <n v="-18.222000000000001"/>
    <e v="#VALUE!"/>
    <e v="#VALUE!"/>
  </r>
  <r>
    <s v="Office Supplies"/>
    <s v="Binders"/>
    <x v="824"/>
    <n v="17.248000000000001"/>
    <n v="2"/>
    <n v="0.2"/>
    <n v="6.0368000000000004"/>
    <e v="#VALUE!"/>
    <e v="#VALUE!"/>
  </r>
  <r>
    <s v="Technology"/>
    <s v="Phones"/>
    <x v="1598"/>
    <n v="159.98400000000001"/>
    <n v="2"/>
    <n v="0.2"/>
    <n v="13.9986"/>
    <n v="2016"/>
    <n v="1"/>
  </r>
  <r>
    <s v="Office Supplies"/>
    <s v="Paper"/>
    <x v="69"/>
    <n v="12.7"/>
    <n v="2"/>
    <n v="0"/>
    <n v="5.8419999999999996"/>
    <e v="#VALUE!"/>
    <e v="#VALUE!"/>
  </r>
  <r>
    <s v="Furniture"/>
    <s v="Furnishings"/>
    <x v="493"/>
    <n v="5.47"/>
    <n v="1"/>
    <n v="0"/>
    <n v="2.3521000000000001"/>
    <n v="2014"/>
    <n v="4"/>
  </r>
  <r>
    <s v="Office Supplies"/>
    <s v="Art"/>
    <x v="1030"/>
    <n v="79.36"/>
    <n v="4"/>
    <n v="0"/>
    <n v="23.808"/>
    <n v="2014"/>
    <n v="4"/>
  </r>
  <r>
    <s v="Furniture"/>
    <s v="Furnishings"/>
    <x v="1240"/>
    <n v="22.14"/>
    <n v="3"/>
    <n v="0"/>
    <n v="6.4206000000000003"/>
    <e v="#VALUE!"/>
    <e v="#VALUE!"/>
  </r>
  <r>
    <s v="Office Supplies"/>
    <s v="Binders"/>
    <x v="1085"/>
    <n v="11.276999999999999"/>
    <n v="3"/>
    <n v="0.7"/>
    <n v="-8.6456999999999997"/>
    <e v="#VALUE!"/>
    <e v="#VALUE!"/>
  </r>
  <r>
    <s v="Office Supplies"/>
    <s v="Art"/>
    <x v="324"/>
    <n v="4.4480000000000004"/>
    <n v="2"/>
    <n v="0.2"/>
    <n v="0.33360000000000001"/>
    <e v="#VALUE!"/>
    <e v="#VALUE!"/>
  </r>
  <r>
    <s v="Furniture"/>
    <s v="Furnishings"/>
    <x v="1599"/>
    <n v="44.76"/>
    <n v="3"/>
    <n v="0.2"/>
    <n v="14.547000000000001"/>
    <e v="#VALUE!"/>
    <e v="#VALUE!"/>
  </r>
  <r>
    <s v="Office Supplies"/>
    <s v="Binders"/>
    <x v="1191"/>
    <n v="38.28"/>
    <n v="6"/>
    <n v="0"/>
    <n v="17.608799999999999"/>
    <e v="#VALUE!"/>
    <e v="#VALUE!"/>
  </r>
  <r>
    <s v="Technology"/>
    <s v="Phones"/>
    <x v="985"/>
    <n v="149.94999999999999"/>
    <n v="5"/>
    <n v="0"/>
    <n v="44.984999999999999"/>
    <e v="#VALUE!"/>
    <e v="#VALUE!"/>
  </r>
  <r>
    <s v="Office Supplies"/>
    <s v="Art"/>
    <x v="997"/>
    <n v="12.84"/>
    <n v="3"/>
    <n v="0"/>
    <n v="3.4668000000000001"/>
    <e v="#VALUE!"/>
    <e v="#VALUE!"/>
  </r>
  <r>
    <s v="Furniture"/>
    <s v="Furnishings"/>
    <x v="936"/>
    <n v="44.67"/>
    <n v="3"/>
    <n v="0"/>
    <n v="12.0609"/>
    <e v="#VALUE!"/>
    <e v="#VALUE!"/>
  </r>
  <r>
    <s v="Office Supplies"/>
    <s v="Art"/>
    <x v="1600"/>
    <n v="7.8719999999999999"/>
    <n v="3"/>
    <n v="0.2"/>
    <n v="0.88560000000000005"/>
    <e v="#VALUE!"/>
    <e v="#VALUE!"/>
  </r>
  <r>
    <s v="Office Supplies"/>
    <s v="Art"/>
    <x v="279"/>
    <n v="7.8719999999999999"/>
    <n v="3"/>
    <n v="0.2"/>
    <n v="0.88560000000000005"/>
    <n v="2014"/>
    <n v="12"/>
  </r>
  <r>
    <s v="Office Supplies"/>
    <s v="Art"/>
    <x v="666"/>
    <n v="88.04"/>
    <n v="4"/>
    <n v="0"/>
    <n v="22.8904"/>
    <n v="2016"/>
    <n v="1"/>
  </r>
  <r>
    <s v="Office Supplies"/>
    <s v="Binders"/>
    <x v="612"/>
    <n v="40.634999999999998"/>
    <n v="7"/>
    <n v="0.7"/>
    <n v="-32.508000000000003"/>
    <e v="#VALUE!"/>
    <e v="#VALUE!"/>
  </r>
  <r>
    <s v="Office Supplies"/>
    <s v="Binders"/>
    <x v="176"/>
    <n v="5.7279999999999998"/>
    <n v="8"/>
    <n v="0.8"/>
    <n v="-9.1647999999999996"/>
    <n v="2015"/>
    <n v="1"/>
  </r>
  <r>
    <s v="Office Supplies"/>
    <s v="Paper"/>
    <x v="1601"/>
    <n v="42.24"/>
    <n v="10"/>
    <n v="0.2"/>
    <n v="13.2"/>
    <n v="2015"/>
    <n v="1"/>
  </r>
  <r>
    <s v="Office Supplies"/>
    <s v="Paper"/>
    <x v="1343"/>
    <n v="53.82"/>
    <n v="9"/>
    <n v="0"/>
    <n v="24.219000000000001"/>
    <e v="#VALUE!"/>
    <e v="#VALUE!"/>
  </r>
  <r>
    <s v="Office Supplies"/>
    <s v="Art"/>
    <x v="1488"/>
    <n v="79.36"/>
    <n v="4"/>
    <n v="0"/>
    <n v="20.633600000000001"/>
    <e v="#VALUE!"/>
    <e v="#VALUE!"/>
  </r>
  <r>
    <s v="Office Supplies"/>
    <s v="Paper"/>
    <x v="942"/>
    <n v="13.48"/>
    <n v="2"/>
    <n v="0"/>
    <n v="6.74"/>
    <e v="#VALUE!"/>
    <e v="#VALUE!"/>
  </r>
  <r>
    <s v="Office Supplies"/>
    <s v="Binders"/>
    <x v="978"/>
    <n v="29.8"/>
    <n v="5"/>
    <n v="0.2"/>
    <n v="9.3125"/>
    <e v="#VALUE!"/>
    <e v="#VALUE!"/>
  </r>
  <r>
    <s v="Furniture"/>
    <s v="Furnishings"/>
    <x v="28"/>
    <n v="414"/>
    <n v="8"/>
    <n v="0"/>
    <n v="124.2"/>
    <e v="#VALUE!"/>
    <e v="#VALUE!"/>
  </r>
  <r>
    <s v="Office Supplies"/>
    <s v="Binders"/>
    <x v="776"/>
    <n v="41.328000000000003"/>
    <n v="7"/>
    <n v="0.2"/>
    <n v="14.981400000000001"/>
    <e v="#VALUE!"/>
    <e v="#VALUE!"/>
  </r>
  <r>
    <s v="Furniture"/>
    <s v="Furnishings"/>
    <x v="1602"/>
    <n v="39.92"/>
    <n v="4"/>
    <n v="0"/>
    <n v="11.1776"/>
    <e v="#VALUE!"/>
    <e v="#VALUE!"/>
  </r>
  <r>
    <s v="Office Supplies"/>
    <s v="Fasteners"/>
    <x v="128"/>
    <n v="8.94"/>
    <n v="3"/>
    <n v="0"/>
    <n v="4.1124000000000001"/>
    <n v="2017"/>
    <n v="2"/>
  </r>
  <r>
    <s v="Technology"/>
    <s v="Phones"/>
    <x v="509"/>
    <n v="84.784000000000006"/>
    <n v="2"/>
    <n v="0.2"/>
    <n v="-20.136199999999999"/>
    <n v="2017"/>
    <n v="2"/>
  </r>
  <r>
    <s v="Furniture"/>
    <s v="Tables"/>
    <x v="966"/>
    <n v="53.316000000000003"/>
    <n v="2"/>
    <n v="0.4"/>
    <n v="-19.549199999999999"/>
    <e v="#VALUE!"/>
    <e v="#VALUE!"/>
  </r>
  <r>
    <s v="Office Supplies"/>
    <s v="Appliances"/>
    <x v="550"/>
    <n v="56.52"/>
    <n v="3"/>
    <n v="0"/>
    <n v="15.8256"/>
    <e v="#VALUE!"/>
    <e v="#VALUE!"/>
  </r>
  <r>
    <s v="Furniture"/>
    <s v="Furnishings"/>
    <x v="559"/>
    <n v="22.77"/>
    <n v="3"/>
    <n v="0"/>
    <n v="9.7911000000000001"/>
    <e v="#VALUE!"/>
    <e v="#VALUE!"/>
  </r>
  <r>
    <s v="Furniture"/>
    <s v="Chairs"/>
    <x v="51"/>
    <n v="287.96800000000002"/>
    <n v="4"/>
    <n v="0.2"/>
    <n v="-3.5996000000000001"/>
    <n v="2016"/>
    <n v="7"/>
  </r>
  <r>
    <s v="Technology"/>
    <s v="Copiers"/>
    <x v="1279"/>
    <n v="2799.96"/>
    <n v="5"/>
    <n v="0.2"/>
    <n v="944.98649999999998"/>
    <n v="2016"/>
    <n v="7"/>
  </r>
  <r>
    <s v="Office Supplies"/>
    <s v="Paper"/>
    <x v="1426"/>
    <n v="48.94"/>
    <n v="1"/>
    <n v="0"/>
    <n v="24.47"/>
    <n v="2016"/>
    <n v="7"/>
  </r>
  <r>
    <s v="Furniture"/>
    <s v="Bookcases"/>
    <x v="712"/>
    <n v="257.49900000000002"/>
    <n v="3"/>
    <n v="0.15"/>
    <n v="24.235199999999999"/>
    <e v="#VALUE!"/>
    <e v="#VALUE!"/>
  </r>
  <r>
    <s v="Office Supplies"/>
    <s v="Storage"/>
    <x v="486"/>
    <n v="2591.56"/>
    <n v="4"/>
    <n v="0"/>
    <n v="621.97439999999995"/>
    <n v="2017"/>
    <n v="8"/>
  </r>
  <r>
    <s v="Office Supplies"/>
    <s v="Appliances"/>
    <x v="1603"/>
    <n v="41.95"/>
    <n v="5"/>
    <n v="0"/>
    <n v="10.487500000000001"/>
    <n v="2017"/>
    <n v="8"/>
  </r>
  <r>
    <s v="Furniture"/>
    <s v="Furnishings"/>
    <x v="1604"/>
    <n v="79.12"/>
    <n v="5"/>
    <n v="0.2"/>
    <n v="13.846"/>
    <e v="#VALUE!"/>
    <e v="#VALUE!"/>
  </r>
  <r>
    <s v="Furniture"/>
    <s v="Furnishings"/>
    <x v="748"/>
    <n v="52.96"/>
    <n v="2"/>
    <n v="0"/>
    <n v="20.1248"/>
    <e v="#VALUE!"/>
    <e v="#VALUE!"/>
  </r>
  <r>
    <s v="Office Supplies"/>
    <s v="Supplies"/>
    <x v="1408"/>
    <n v="286.34399999999999"/>
    <n v="3"/>
    <n v="0.2"/>
    <n v="-64.427400000000006"/>
    <n v="2014"/>
    <n v="3"/>
  </r>
  <r>
    <s v="Furniture"/>
    <s v="Furnishings"/>
    <x v="748"/>
    <n v="63.552"/>
    <n v="3"/>
    <n v="0.2"/>
    <n v="14.299200000000001"/>
    <n v="2015"/>
    <n v="1"/>
  </r>
  <r>
    <s v="Office Supplies"/>
    <s v="Supplies"/>
    <x v="610"/>
    <n v="41.375999999999998"/>
    <n v="3"/>
    <n v="0.2"/>
    <n v="4.6547999999999998"/>
    <n v="2015"/>
    <n v="1"/>
  </r>
  <r>
    <s v="Office Supplies"/>
    <s v="Art"/>
    <x v="907"/>
    <n v="172.70400000000001"/>
    <n v="6"/>
    <n v="0.2"/>
    <n v="10.794"/>
    <n v="2015"/>
    <n v="1"/>
  </r>
  <r>
    <s v="Furniture"/>
    <s v="Bookcases"/>
    <x v="1515"/>
    <n v="512.94000000000005"/>
    <n v="3"/>
    <n v="0"/>
    <n v="97.458600000000004"/>
    <n v="2015"/>
    <n v="8"/>
  </r>
  <r>
    <s v="Furniture"/>
    <s v="Chairs"/>
    <x v="1249"/>
    <n v="860.93"/>
    <n v="7"/>
    <n v="0"/>
    <n v="189.40459999999999"/>
    <n v="2015"/>
    <n v="8"/>
  </r>
  <r>
    <s v="Technology"/>
    <s v="Phones"/>
    <x v="348"/>
    <n v="769.95"/>
    <n v="5"/>
    <n v="0"/>
    <n v="223.28550000000001"/>
    <n v="2015"/>
    <n v="8"/>
  </r>
  <r>
    <s v="Office Supplies"/>
    <s v="Art"/>
    <x v="1605"/>
    <n v="14.98"/>
    <n v="1"/>
    <n v="0"/>
    <n v="4.4939999999999998"/>
    <n v="2015"/>
    <n v="8"/>
  </r>
  <r>
    <s v="Furniture"/>
    <s v="Furnishings"/>
    <x v="1278"/>
    <n v="373.08"/>
    <n v="6"/>
    <n v="0"/>
    <n v="82.077600000000004"/>
    <n v="2015"/>
    <n v="8"/>
  </r>
  <r>
    <s v="Furniture"/>
    <s v="Bookcases"/>
    <x v="266"/>
    <n v="231.92"/>
    <n v="5"/>
    <n v="0.2"/>
    <n v="5.798"/>
    <e v="#VALUE!"/>
    <e v="#VALUE!"/>
  </r>
  <r>
    <s v="Furniture"/>
    <s v="Furnishings"/>
    <x v="1125"/>
    <n v="63.47"/>
    <n v="11"/>
    <n v="0"/>
    <n v="19.041"/>
    <n v="2014"/>
    <n v="11"/>
  </r>
  <r>
    <s v="Technology"/>
    <s v="Accessories"/>
    <x v="1606"/>
    <n v="345"/>
    <n v="5"/>
    <n v="0"/>
    <n v="58.65"/>
    <n v="2014"/>
    <n v="11"/>
  </r>
  <r>
    <s v="Furniture"/>
    <s v="Tables"/>
    <x v="335"/>
    <n v="637.89599999999996"/>
    <n v="3"/>
    <n v="0.3"/>
    <n v="-127.5792"/>
    <n v="2016"/>
    <n v="3"/>
  </r>
  <r>
    <s v="Technology"/>
    <s v="Machines"/>
    <x v="1607"/>
    <n v="287.91000000000003"/>
    <n v="3"/>
    <n v="0.4"/>
    <n v="33.589500000000001"/>
    <n v="2016"/>
    <n v="3"/>
  </r>
  <r>
    <s v="Office Supplies"/>
    <s v="Envelopes"/>
    <x v="374"/>
    <n v="36.6"/>
    <n v="3"/>
    <n v="0.2"/>
    <n v="11.895"/>
    <n v="2016"/>
    <n v="3"/>
  </r>
  <r>
    <s v="Office Supplies"/>
    <s v="Art"/>
    <x v="772"/>
    <n v="1.78"/>
    <n v="1"/>
    <n v="0"/>
    <n v="0.49840000000000001"/>
    <n v="2015"/>
    <n v="10"/>
  </r>
  <r>
    <s v="Office Supplies"/>
    <s v="Paper"/>
    <x v="1428"/>
    <n v="25.92"/>
    <n v="4"/>
    <n v="0"/>
    <n v="12.441599999999999"/>
    <n v="2015"/>
    <n v="10"/>
  </r>
  <r>
    <s v="Technology"/>
    <s v="Accessories"/>
    <x v="1608"/>
    <n v="101.94"/>
    <n v="6"/>
    <n v="0"/>
    <n v="21.407399999999999"/>
    <n v="2015"/>
    <n v="10"/>
  </r>
  <r>
    <s v="Office Supplies"/>
    <s v="Art"/>
    <x v="997"/>
    <n v="6.8479999999999999"/>
    <n v="2"/>
    <n v="0.2"/>
    <n v="0.59919999999999995"/>
    <e v="#VALUE!"/>
    <e v="#VALUE!"/>
  </r>
  <r>
    <s v="Furniture"/>
    <s v="Furnishings"/>
    <x v="1609"/>
    <n v="474.43"/>
    <n v="11"/>
    <n v="0"/>
    <n v="199.26060000000001"/>
    <n v="2017"/>
    <n v="1"/>
  </r>
  <r>
    <s v="Office Supplies"/>
    <s v="Paper"/>
    <x v="523"/>
    <n v="8.4480000000000004"/>
    <n v="2"/>
    <n v="0.2"/>
    <n v="2.64"/>
    <e v="#VALUE!"/>
    <e v="#VALUE!"/>
  </r>
  <r>
    <s v="Office Supplies"/>
    <s v="Storage"/>
    <x v="576"/>
    <n v="39.295999999999999"/>
    <n v="4"/>
    <n v="0.2"/>
    <n v="3.9296000000000002"/>
    <e v="#VALUE!"/>
    <e v="#VALUE!"/>
  </r>
  <r>
    <s v="Office Supplies"/>
    <s v="Art"/>
    <x v="785"/>
    <n v="17.12"/>
    <n v="4"/>
    <n v="0"/>
    <n v="4.9648000000000003"/>
    <e v="#VALUE!"/>
    <e v="#VALUE!"/>
  </r>
  <r>
    <s v="Office Supplies"/>
    <s v="Appliances"/>
    <x v="1096"/>
    <n v="542.94000000000005"/>
    <n v="3"/>
    <n v="0"/>
    <n v="152.0232"/>
    <e v="#VALUE!"/>
    <e v="#VALUE!"/>
  </r>
  <r>
    <s v="Office Supplies"/>
    <s v="Labels"/>
    <x v="1172"/>
    <n v="8.64"/>
    <n v="3"/>
    <n v="0"/>
    <n v="4.2336"/>
    <e v="#VALUE!"/>
    <e v="#VALUE!"/>
  </r>
  <r>
    <s v="Office Supplies"/>
    <s v="Paper"/>
    <x v="1400"/>
    <n v="193.8"/>
    <n v="5"/>
    <n v="0"/>
    <n v="94.962000000000003"/>
    <e v="#VALUE!"/>
    <e v="#VALUE!"/>
  </r>
  <r>
    <s v="Office Supplies"/>
    <s v="Paper"/>
    <x v="1105"/>
    <n v="21.4"/>
    <n v="5"/>
    <n v="0"/>
    <n v="9.6300000000000008"/>
    <e v="#VALUE!"/>
    <e v="#VALUE!"/>
  </r>
  <r>
    <s v="Office Supplies"/>
    <s v="Paper"/>
    <x v="1610"/>
    <n v="97.88"/>
    <n v="2"/>
    <n v="0"/>
    <n v="48.94"/>
    <e v="#VALUE!"/>
    <e v="#VALUE!"/>
  </r>
  <r>
    <s v="Technology"/>
    <s v="Accessories"/>
    <x v="1118"/>
    <n v="251.91"/>
    <n v="9"/>
    <n v="0"/>
    <n v="47.862900000000003"/>
    <e v="#VALUE!"/>
    <e v="#VALUE!"/>
  </r>
  <r>
    <s v="Office Supplies"/>
    <s v="Appliances"/>
    <x v="22"/>
    <n v="25.86"/>
    <n v="3"/>
    <n v="0"/>
    <n v="6.7236000000000002"/>
    <e v="#VALUE!"/>
    <e v="#VALUE!"/>
  </r>
  <r>
    <s v="Furniture"/>
    <s v="Chairs"/>
    <x v="168"/>
    <n v="170.05799999999999"/>
    <n v="3"/>
    <n v="0.3"/>
    <n v="-4.8587999999999996"/>
    <e v="#VALUE!"/>
    <e v="#VALUE!"/>
  </r>
  <r>
    <s v="Technology"/>
    <s v="Phones"/>
    <x v="40"/>
    <n v="82.781999999999996"/>
    <n v="3"/>
    <n v="0.4"/>
    <n v="-15.1767"/>
    <e v="#VALUE!"/>
    <e v="#VALUE!"/>
  </r>
  <r>
    <s v="Furniture"/>
    <s v="Chairs"/>
    <x v="1"/>
    <n v="853.93"/>
    <n v="5"/>
    <n v="0.3"/>
    <n v="0"/>
    <e v="#VALUE!"/>
    <e v="#VALUE!"/>
  </r>
  <r>
    <s v="Furniture"/>
    <s v="Bookcases"/>
    <x v="1203"/>
    <n v="556.66499999999996"/>
    <n v="5"/>
    <n v="0.15"/>
    <n v="6.5490000000000004"/>
    <e v="#VALUE!"/>
    <e v="#VALUE!"/>
  </r>
  <r>
    <s v="Technology"/>
    <s v="Phones"/>
    <x v="1611"/>
    <n v="95.84"/>
    <n v="4"/>
    <n v="0.2"/>
    <n v="34.741999999999997"/>
    <e v="#VALUE!"/>
    <e v="#VALUE!"/>
  </r>
  <r>
    <s v="Office Supplies"/>
    <s v="Paper"/>
    <x v="1272"/>
    <n v="29.664000000000001"/>
    <n v="4"/>
    <n v="0.2"/>
    <n v="10.0116"/>
    <n v="2017"/>
    <n v="11"/>
  </r>
  <r>
    <s v="Office Supplies"/>
    <s v="Art"/>
    <x v="1184"/>
    <n v="9.1839999999999993"/>
    <n v="7"/>
    <n v="0.2"/>
    <n v="2.87"/>
    <n v="2017"/>
    <n v="11"/>
  </r>
  <r>
    <s v="Technology"/>
    <s v="Phones"/>
    <x v="664"/>
    <n v="153.584"/>
    <n v="2"/>
    <n v="0.2"/>
    <n v="13.438599999999999"/>
    <n v="2017"/>
    <n v="11"/>
  </r>
  <r>
    <s v="Office Supplies"/>
    <s v="Binders"/>
    <x v="1215"/>
    <n v="12.864000000000001"/>
    <n v="8"/>
    <n v="0.8"/>
    <n v="-22.512"/>
    <n v="2017"/>
    <n v="11"/>
  </r>
  <r>
    <s v="Technology"/>
    <s v="Machines"/>
    <x v="951"/>
    <n v="479.97"/>
    <n v="3"/>
    <n v="0"/>
    <n v="239.98500000000001"/>
    <e v="#VALUE!"/>
    <e v="#VALUE!"/>
  </r>
  <r>
    <s v="Furniture"/>
    <s v="Chairs"/>
    <x v="1325"/>
    <n v="232.88"/>
    <n v="4"/>
    <n v="0"/>
    <n v="60.5488"/>
    <e v="#VALUE!"/>
    <e v="#VALUE!"/>
  </r>
  <r>
    <s v="Office Supplies"/>
    <s v="Appliances"/>
    <x v="643"/>
    <n v="236.88"/>
    <n v="6"/>
    <n v="0"/>
    <n v="66.326400000000007"/>
    <e v="#VALUE!"/>
    <e v="#VALUE!"/>
  </r>
  <r>
    <s v="Office Supplies"/>
    <s v="Paper"/>
    <x v="99"/>
    <n v="29.9"/>
    <n v="5"/>
    <n v="0"/>
    <n v="14.651"/>
    <e v="#VALUE!"/>
    <e v="#VALUE!"/>
  </r>
  <r>
    <s v="Technology"/>
    <s v="Accessories"/>
    <x v="1061"/>
    <n v="100"/>
    <n v="4"/>
    <n v="0"/>
    <n v="21"/>
    <e v="#VALUE!"/>
    <e v="#VALUE!"/>
  </r>
  <r>
    <s v="Office Supplies"/>
    <s v="Binders"/>
    <x v="350"/>
    <n v="18.693000000000001"/>
    <n v="3"/>
    <n v="0.7"/>
    <n v="-14.331300000000001"/>
    <n v="2016"/>
    <n v="12"/>
  </r>
  <r>
    <s v="Technology"/>
    <s v="Accessories"/>
    <x v="428"/>
    <n v="383.952"/>
    <n v="6"/>
    <n v="0.2"/>
    <n v="76.790400000000005"/>
    <n v="2016"/>
    <n v="12"/>
  </r>
  <r>
    <s v="Office Supplies"/>
    <s v="Storage"/>
    <x v="1519"/>
    <n v="24.815999999999999"/>
    <n v="2"/>
    <n v="0.2"/>
    <n v="1.5509999999999999"/>
    <e v="#VALUE!"/>
    <e v="#VALUE!"/>
  </r>
  <r>
    <s v="Furniture"/>
    <s v="Furnishings"/>
    <x v="1454"/>
    <n v="24.9"/>
    <n v="5"/>
    <n v="0"/>
    <n v="8.2170000000000005"/>
    <e v="#VALUE!"/>
    <e v="#VALUE!"/>
  </r>
  <r>
    <s v="Office Supplies"/>
    <s v="Paper"/>
    <x v="1145"/>
    <n v="21.12"/>
    <n v="4"/>
    <n v="0"/>
    <n v="9.5039999999999996"/>
    <e v="#VALUE!"/>
    <e v="#VALUE!"/>
  </r>
  <r>
    <s v="Technology"/>
    <s v="Machines"/>
    <x v="951"/>
    <n v="767.952"/>
    <n v="6"/>
    <n v="0.2"/>
    <n v="287.98200000000003"/>
    <e v="#VALUE!"/>
    <e v="#VALUE!"/>
  </r>
  <r>
    <s v="Office Supplies"/>
    <s v="Binders"/>
    <x v="570"/>
    <n v="14.352"/>
    <n v="3"/>
    <n v="0.2"/>
    <n v="4.6643999999999997"/>
    <e v="#VALUE!"/>
    <e v="#VALUE!"/>
  </r>
  <r>
    <s v="Technology"/>
    <s v="Phones"/>
    <x v="516"/>
    <n v="191.976"/>
    <n v="3"/>
    <n v="0.2"/>
    <n v="19.197600000000001"/>
    <e v="#VALUE!"/>
    <e v="#VALUE!"/>
  </r>
  <r>
    <s v="Office Supplies"/>
    <s v="Labels"/>
    <x v="926"/>
    <n v="274.77"/>
    <n v="9"/>
    <n v="0"/>
    <n v="126.3942"/>
    <e v="#VALUE!"/>
    <e v="#VALUE!"/>
  </r>
  <r>
    <s v="Furniture"/>
    <s v="Furnishings"/>
    <x v="1517"/>
    <n v="70.56"/>
    <n v="6"/>
    <n v="0"/>
    <n v="23.990400000000001"/>
    <e v="#VALUE!"/>
    <e v="#VALUE!"/>
  </r>
  <r>
    <s v="Furniture"/>
    <s v="Furnishings"/>
    <x v="514"/>
    <n v="204.85"/>
    <n v="5"/>
    <n v="0"/>
    <n v="57.357999999999997"/>
    <e v="#VALUE!"/>
    <e v="#VALUE!"/>
  </r>
  <r>
    <s v="Office Supplies"/>
    <s v="Binders"/>
    <x v="784"/>
    <n v="9.1560000000000006"/>
    <n v="3"/>
    <n v="0.8"/>
    <n v="-13.734"/>
    <n v="2015"/>
    <n v="2"/>
  </r>
  <r>
    <s v="Office Supplies"/>
    <s v="Appliances"/>
    <x v="808"/>
    <n v="23.992000000000001"/>
    <n v="2"/>
    <n v="0.8"/>
    <n v="-62.379199999999997"/>
    <e v="#VALUE!"/>
    <e v="#VALUE!"/>
  </r>
  <r>
    <s v="Office Supplies"/>
    <s v="Paper"/>
    <x v="975"/>
    <n v="80.88"/>
    <n v="3"/>
    <n v="0"/>
    <n v="39.6312"/>
    <e v="#VALUE!"/>
    <e v="#VALUE!"/>
  </r>
  <r>
    <s v="Technology"/>
    <s v="Accessories"/>
    <x v="870"/>
    <n v="599.9"/>
    <n v="10"/>
    <n v="0"/>
    <n v="191.96799999999999"/>
    <e v="#VALUE!"/>
    <e v="#VALUE!"/>
  </r>
  <r>
    <s v="Furniture"/>
    <s v="Furnishings"/>
    <x v="736"/>
    <n v="276.69"/>
    <n v="3"/>
    <n v="0"/>
    <n v="49.804200000000002"/>
    <e v="#VALUE!"/>
    <e v="#VALUE!"/>
  </r>
  <r>
    <s v="Furniture"/>
    <s v="Chairs"/>
    <x v="268"/>
    <n v="172.76400000000001"/>
    <n v="2"/>
    <n v="0.1"/>
    <n v="32.633200000000002"/>
    <e v="#VALUE!"/>
    <e v="#VALUE!"/>
  </r>
  <r>
    <s v="Office Supplies"/>
    <s v="Art"/>
    <x v="1258"/>
    <n v="4.2240000000000002"/>
    <n v="3"/>
    <n v="0.2"/>
    <n v="1.4783999999999999"/>
    <e v="#VALUE!"/>
    <e v="#VALUE!"/>
  </r>
  <r>
    <s v="Furniture"/>
    <s v="Tables"/>
    <x v="1155"/>
    <n v="409.27199999999999"/>
    <n v="2"/>
    <n v="0.4"/>
    <n v="-81.854399999999998"/>
    <e v="#VALUE!"/>
    <e v="#VALUE!"/>
  </r>
  <r>
    <s v="Office Supplies"/>
    <s v="Labels"/>
    <x v="1612"/>
    <n v="55.44"/>
    <n v="11"/>
    <n v="0.2"/>
    <n v="18.018000000000001"/>
    <e v="#VALUE!"/>
    <e v="#VALUE!"/>
  </r>
  <r>
    <s v="Office Supplies"/>
    <s v="Paper"/>
    <x v="1205"/>
    <n v="20.928000000000001"/>
    <n v="4"/>
    <n v="0.2"/>
    <n v="6.8015999999999996"/>
    <e v="#VALUE!"/>
    <e v="#VALUE!"/>
  </r>
  <r>
    <s v="Office Supplies"/>
    <s v="Storage"/>
    <x v="459"/>
    <n v="1801.6320000000001"/>
    <n v="6"/>
    <n v="0.2"/>
    <n v="-337.80599999999998"/>
    <e v="#VALUE!"/>
    <e v="#VALUE!"/>
  </r>
  <r>
    <s v="Furniture"/>
    <s v="Tables"/>
    <x v="819"/>
    <n v="67.176000000000002"/>
    <n v="1"/>
    <n v="0.4"/>
    <n v="-20.152799999999999"/>
    <e v="#VALUE!"/>
    <e v="#VALUE!"/>
  </r>
  <r>
    <s v="Office Supplies"/>
    <s v="Storage"/>
    <x v="764"/>
    <n v="646.20000000000005"/>
    <n v="5"/>
    <n v="0.2"/>
    <n v="-8.0775000000000006"/>
    <e v="#VALUE!"/>
    <e v="#VALUE!"/>
  </r>
  <r>
    <s v="Technology"/>
    <s v="Phones"/>
    <x v="713"/>
    <n v="72.744"/>
    <n v="7"/>
    <n v="0.2"/>
    <n v="-15.4581"/>
    <e v="#VALUE!"/>
    <e v="#VALUE!"/>
  </r>
  <r>
    <s v="Furniture"/>
    <s v="Chairs"/>
    <x v="468"/>
    <n v="572.16"/>
    <n v="3"/>
    <n v="0.2"/>
    <n v="35.76"/>
    <e v="#VALUE!"/>
    <e v="#VALUE!"/>
  </r>
  <r>
    <s v="Technology"/>
    <s v="Accessories"/>
    <x v="720"/>
    <n v="68.111999999999995"/>
    <n v="3"/>
    <n v="0.2"/>
    <n v="17.8794"/>
    <n v="2016"/>
    <n v="1"/>
  </r>
  <r>
    <s v="Office Supplies"/>
    <s v="Binders"/>
    <x v="1112"/>
    <n v="25.032"/>
    <n v="3"/>
    <n v="0.2"/>
    <n v="7.8224999999999998"/>
    <e v="#VALUE!"/>
    <e v="#VALUE!"/>
  </r>
  <r>
    <s v="Technology"/>
    <s v="Accessories"/>
    <x v="1216"/>
    <n v="39.991999999999997"/>
    <n v="1"/>
    <n v="0.2"/>
    <n v="7.4984999999999999"/>
    <n v="2016"/>
    <n v="10"/>
  </r>
  <r>
    <s v="Office Supplies"/>
    <s v="Art"/>
    <x v="1050"/>
    <n v="20.015999999999998"/>
    <n v="9"/>
    <n v="0.2"/>
    <n v="1.7514000000000001"/>
    <e v="#VALUE!"/>
    <e v="#VALUE!"/>
  </r>
  <r>
    <s v="Office Supplies"/>
    <s v="Supplies"/>
    <x v="1553"/>
    <n v="3.1040000000000001"/>
    <n v="1"/>
    <n v="0.2"/>
    <n v="0.34920000000000001"/>
    <e v="#VALUE!"/>
    <e v="#VALUE!"/>
  </r>
  <r>
    <s v="Office Supplies"/>
    <s v="Fasteners"/>
    <x v="128"/>
    <n v="7.52"/>
    <n v="5"/>
    <n v="0.2"/>
    <n v="1.41"/>
    <n v="2014"/>
    <n v="1"/>
  </r>
  <r>
    <s v="Office Supplies"/>
    <s v="Art"/>
    <x v="997"/>
    <n v="10.272"/>
    <n v="3"/>
    <n v="0.2"/>
    <n v="0.89880000000000004"/>
    <n v="2014"/>
    <n v="1"/>
  </r>
  <r>
    <s v="Office Supplies"/>
    <s v="Labels"/>
    <x v="1128"/>
    <n v="47.808"/>
    <n v="12"/>
    <n v="0.2"/>
    <n v="15.537599999999999"/>
    <n v="2014"/>
    <n v="1"/>
  </r>
  <r>
    <s v="Technology"/>
    <s v="Phones"/>
    <x v="1613"/>
    <n v="978.84"/>
    <n v="9"/>
    <n v="0.2"/>
    <n v="110.1195"/>
    <n v="2014"/>
    <n v="1"/>
  </r>
  <r>
    <s v="Office Supplies"/>
    <s v="Binders"/>
    <x v="347"/>
    <n v="13.14"/>
    <n v="9"/>
    <n v="0.8"/>
    <n v="-21.681000000000001"/>
    <e v="#VALUE!"/>
    <e v="#VALUE!"/>
  </r>
  <r>
    <s v="Office Supplies"/>
    <s v="Binders"/>
    <x v="1085"/>
    <n v="10.023999999999999"/>
    <n v="4"/>
    <n v="0.8"/>
    <n v="-16.5396"/>
    <e v="#VALUE!"/>
    <e v="#VALUE!"/>
  </r>
  <r>
    <s v="Furniture"/>
    <s v="Bookcases"/>
    <x v="1109"/>
    <n v="156.37280000000001"/>
    <n v="2"/>
    <n v="0.32"/>
    <n v="-52.890799999999999"/>
    <e v="#VALUE!"/>
    <e v="#VALUE!"/>
  </r>
  <r>
    <s v="Technology"/>
    <s v="Copiers"/>
    <x v="615"/>
    <n v="999.98"/>
    <n v="2"/>
    <n v="0"/>
    <n v="449.99099999999999"/>
    <n v="2015"/>
    <n v="6"/>
  </r>
  <r>
    <s v="Technology"/>
    <s v="Phones"/>
    <x v="1534"/>
    <n v="821.94"/>
    <n v="6"/>
    <n v="0"/>
    <n v="213.70439999999999"/>
    <e v="#VALUE!"/>
    <e v="#VALUE!"/>
  </r>
  <r>
    <s v="Furniture"/>
    <s v="Furnishings"/>
    <x v="568"/>
    <n v="220.06399999999999"/>
    <n v="4"/>
    <n v="0.2"/>
    <n v="55.015999999999998"/>
    <e v="#VALUE!"/>
    <e v="#VALUE!"/>
  </r>
  <r>
    <s v="Furniture"/>
    <s v="Furnishings"/>
    <x v="1049"/>
    <n v="339.13600000000002"/>
    <n v="4"/>
    <n v="0.2"/>
    <n v="0"/>
    <e v="#VALUE!"/>
    <e v="#VALUE!"/>
  </r>
  <r>
    <s v="Office Supplies"/>
    <s v="Binders"/>
    <x v="653"/>
    <n v="7.04"/>
    <n v="2"/>
    <n v="0"/>
    <n v="3.3088000000000002"/>
    <e v="#VALUE!"/>
    <e v="#VALUE!"/>
  </r>
  <r>
    <s v="Office Supplies"/>
    <s v="Fasteners"/>
    <x v="243"/>
    <n v="5.04"/>
    <n v="4"/>
    <n v="0"/>
    <n v="0.2016"/>
    <e v="#VALUE!"/>
    <e v="#VALUE!"/>
  </r>
  <r>
    <s v="Office Supplies"/>
    <s v="Paper"/>
    <x v="961"/>
    <n v="116.28"/>
    <n v="3"/>
    <n v="0"/>
    <n v="56.977200000000003"/>
    <e v="#VALUE!"/>
    <e v="#VALUE!"/>
  </r>
  <r>
    <s v="Technology"/>
    <s v="Phones"/>
    <x v="126"/>
    <n v="47.975999999999999"/>
    <n v="3"/>
    <n v="0.2"/>
    <n v="4.7976000000000001"/>
    <e v="#VALUE!"/>
    <e v="#VALUE!"/>
  </r>
  <r>
    <s v="Office Supplies"/>
    <s v="Paper"/>
    <x v="1290"/>
    <n v="60.048000000000002"/>
    <n v="9"/>
    <n v="0.2"/>
    <n v="22.518000000000001"/>
    <e v="#VALUE!"/>
    <e v="#VALUE!"/>
  </r>
  <r>
    <s v="Office Supplies"/>
    <s v="Binders"/>
    <x v="1587"/>
    <n v="5.0220000000000002"/>
    <n v="1"/>
    <n v="0.7"/>
    <n v="-3.5154000000000001"/>
    <e v="#VALUE!"/>
    <e v="#VALUE!"/>
  </r>
  <r>
    <s v="Office Supplies"/>
    <s v="Binders"/>
    <x v="569"/>
    <n v="182.994"/>
    <n v="3"/>
    <n v="0.8"/>
    <n v="-320.23950000000002"/>
    <e v="#VALUE!"/>
    <e v="#VALUE!"/>
  </r>
  <r>
    <s v="Office Supplies"/>
    <s v="Paper"/>
    <x v="1437"/>
    <n v="10.272"/>
    <n v="3"/>
    <n v="0.2"/>
    <n v="3.21"/>
    <e v="#VALUE!"/>
    <e v="#VALUE!"/>
  </r>
  <r>
    <s v="Office Supplies"/>
    <s v="Binders"/>
    <x v="44"/>
    <n v="7.8570000000000002"/>
    <n v="3"/>
    <n v="0.7"/>
    <n v="-6.0236999999999998"/>
    <n v="2017"/>
    <n v="7"/>
  </r>
  <r>
    <s v="Technology"/>
    <s v="Phones"/>
    <x v="7"/>
    <n v="302.38400000000001"/>
    <n v="2"/>
    <n v="0.2"/>
    <n v="30.238399999999999"/>
    <n v="2016"/>
    <n v="4"/>
  </r>
  <r>
    <s v="Office Supplies"/>
    <s v="Binders"/>
    <x v="44"/>
    <n v="20.952000000000002"/>
    <n v="3"/>
    <n v="0.2"/>
    <n v="7.0712999999999999"/>
    <n v="2016"/>
    <n v="4"/>
  </r>
  <r>
    <s v="Office Supplies"/>
    <s v="Binders"/>
    <x v="186"/>
    <n v="11.784000000000001"/>
    <n v="3"/>
    <n v="0.2"/>
    <n v="3.9771000000000001"/>
    <n v="2016"/>
    <n v="4"/>
  </r>
  <r>
    <s v="Furniture"/>
    <s v="Bookcases"/>
    <x v="1614"/>
    <n v="638.82000000000005"/>
    <n v="9"/>
    <n v="0"/>
    <n v="172.48140000000001"/>
    <e v="#VALUE!"/>
    <e v="#VALUE!"/>
  </r>
  <r>
    <s v="Office Supplies"/>
    <s v="Labels"/>
    <x v="488"/>
    <n v="20.7"/>
    <n v="2"/>
    <n v="0"/>
    <n v="9.9359999999999999"/>
    <n v="2016"/>
    <n v="1"/>
  </r>
  <r>
    <s v="Office Supplies"/>
    <s v="Supplies"/>
    <x v="503"/>
    <n v="10.95"/>
    <n v="3"/>
    <n v="0"/>
    <n v="3.2850000000000001"/>
    <n v="2016"/>
    <n v="1"/>
  </r>
  <r>
    <s v="Office Supplies"/>
    <s v="Binders"/>
    <x v="570"/>
    <n v="14.352"/>
    <n v="3"/>
    <n v="0.2"/>
    <n v="4.6643999999999997"/>
    <n v="2016"/>
    <n v="1"/>
  </r>
  <r>
    <s v="Office Supplies"/>
    <s v="Storage"/>
    <x v="935"/>
    <n v="221.024"/>
    <n v="2"/>
    <n v="0.2"/>
    <n v="-55.256"/>
    <e v="#VALUE!"/>
    <e v="#VALUE!"/>
  </r>
  <r>
    <s v="Technology"/>
    <s v="Machines"/>
    <x v="201"/>
    <n v="3080"/>
    <n v="7"/>
    <n v="0"/>
    <n v="1416.8"/>
    <e v="#VALUE!"/>
    <e v="#VALUE!"/>
  </r>
  <r>
    <s v="Technology"/>
    <s v="Accessories"/>
    <x v="1218"/>
    <n v="79.959999999999994"/>
    <n v="4"/>
    <n v="0"/>
    <n v="18.390799999999999"/>
    <e v="#VALUE!"/>
    <e v="#VALUE!"/>
  </r>
  <r>
    <s v="Technology"/>
    <s v="Phones"/>
    <x v="1594"/>
    <n v="587.97"/>
    <n v="3"/>
    <n v="0"/>
    <n v="170.51130000000001"/>
    <e v="#VALUE!"/>
    <e v="#VALUE!"/>
  </r>
  <r>
    <s v="Office Supplies"/>
    <s v="Paper"/>
    <x v="968"/>
    <n v="32.4"/>
    <n v="5"/>
    <n v="0"/>
    <n v="15.552"/>
    <e v="#VALUE!"/>
    <e v="#VALUE!"/>
  </r>
  <r>
    <s v="Office Supplies"/>
    <s v="Storage"/>
    <x v="460"/>
    <n v="404.9"/>
    <n v="5"/>
    <n v="0"/>
    <n v="16.196000000000002"/>
    <e v="#VALUE!"/>
    <e v="#VALUE!"/>
  </r>
  <r>
    <s v="Office Supplies"/>
    <s v="Binders"/>
    <x v="1615"/>
    <n v="9449.9500000000007"/>
    <n v="5"/>
    <n v="0"/>
    <n v="4630.4754999999996"/>
    <e v="#VALUE!"/>
    <e v="#VALUE!"/>
  </r>
  <r>
    <s v="Office Supplies"/>
    <s v="Binders"/>
    <x v="625"/>
    <n v="12.94"/>
    <n v="2"/>
    <n v="0"/>
    <n v="6.47"/>
    <e v="#VALUE!"/>
    <e v="#VALUE!"/>
  </r>
  <r>
    <s v="Office Supplies"/>
    <s v="Appliances"/>
    <x v="1616"/>
    <n v="2.2639999999999998"/>
    <n v="1"/>
    <n v="0.8"/>
    <n v="-5.2072000000000003"/>
    <e v="#VALUE!"/>
    <e v="#VALUE!"/>
  </r>
  <r>
    <s v="Office Supplies"/>
    <s v="Appliances"/>
    <x v="1097"/>
    <n v="0.44400000000000001"/>
    <n v="1"/>
    <n v="0.8"/>
    <n v="-1.1100000000000001"/>
    <e v="#VALUE!"/>
    <e v="#VALUE!"/>
  </r>
  <r>
    <s v="Office Supplies"/>
    <s v="Paper"/>
    <x v="1248"/>
    <n v="146.17599999999999"/>
    <n v="8"/>
    <n v="0.2"/>
    <n v="47.507199999999997"/>
    <e v="#VALUE!"/>
    <e v="#VALUE!"/>
  </r>
  <r>
    <s v="Furniture"/>
    <s v="Furnishings"/>
    <x v="222"/>
    <n v="15.92"/>
    <n v="2"/>
    <n v="0"/>
    <n v="7.0048000000000004"/>
    <e v="#VALUE!"/>
    <e v="#VALUE!"/>
  </r>
  <r>
    <s v="Technology"/>
    <s v="Phones"/>
    <x v="878"/>
    <n v="159.96"/>
    <n v="5"/>
    <n v="0.2"/>
    <n v="17.9955"/>
    <n v="2017"/>
    <n v="7"/>
  </r>
  <r>
    <s v="Office Supplies"/>
    <s v="Binders"/>
    <x v="481"/>
    <n v="13.76"/>
    <n v="2"/>
    <n v="0.2"/>
    <n v="4.6440000000000001"/>
    <n v="2017"/>
    <n v="7"/>
  </r>
  <r>
    <s v="Office Supplies"/>
    <s v="Binders"/>
    <x v="824"/>
    <n v="4.3120000000000003"/>
    <n v="2"/>
    <n v="0.8"/>
    <n v="-6.8992000000000004"/>
    <e v="#VALUE!"/>
    <e v="#VALUE!"/>
  </r>
  <r>
    <s v="Office Supplies"/>
    <s v="Storage"/>
    <x v="700"/>
    <n v="13.96"/>
    <n v="2"/>
    <n v="0"/>
    <n v="0.2792"/>
    <n v="2015"/>
    <n v="7"/>
  </r>
  <r>
    <s v="Furniture"/>
    <s v="Tables"/>
    <x v="1466"/>
    <n v="27.414000000000001"/>
    <n v="3"/>
    <n v="0.4"/>
    <n v="-14.1639"/>
    <n v="2015"/>
    <n v="7"/>
  </r>
  <r>
    <s v="Technology"/>
    <s v="Phones"/>
    <x v="687"/>
    <n v="73.98"/>
    <n v="2"/>
    <n v="0"/>
    <n v="19.974599999999999"/>
    <e v="#VALUE!"/>
    <e v="#VALUE!"/>
  </r>
  <r>
    <s v="Furniture"/>
    <s v="Bookcases"/>
    <x v="1617"/>
    <n v="160.97999999999999"/>
    <n v="1"/>
    <n v="0"/>
    <n v="20.927399999999999"/>
    <e v="#VALUE!"/>
    <e v="#VALUE!"/>
  </r>
  <r>
    <s v="Office Supplies"/>
    <s v="Paper"/>
    <x v="1199"/>
    <n v="17.34"/>
    <n v="3"/>
    <n v="0"/>
    <n v="8.4966000000000008"/>
    <e v="#VALUE!"/>
    <e v="#VALUE!"/>
  </r>
  <r>
    <s v="Office Supplies"/>
    <s v="Art"/>
    <x v="831"/>
    <n v="3.28"/>
    <n v="1"/>
    <n v="0"/>
    <n v="0.95120000000000005"/>
    <e v="#VALUE!"/>
    <e v="#VALUE!"/>
  </r>
  <r>
    <s v="Office Supplies"/>
    <s v="Labels"/>
    <x v="1127"/>
    <n v="8.8559999999999999"/>
    <n v="3"/>
    <n v="0.2"/>
    <n v="2.9889000000000001"/>
    <n v="2015"/>
    <n v="2"/>
  </r>
  <r>
    <s v="Technology"/>
    <s v="Phones"/>
    <x v="977"/>
    <n v="158.376"/>
    <n v="3"/>
    <n v="0.2"/>
    <n v="13.857900000000001"/>
    <n v="2015"/>
    <n v="2"/>
  </r>
  <r>
    <s v="Office Supplies"/>
    <s v="Binders"/>
    <x v="569"/>
    <n v="1219.96"/>
    <n v="5"/>
    <n v="0.2"/>
    <n v="381.23750000000001"/>
    <e v="#VALUE!"/>
    <e v="#VALUE!"/>
  </r>
  <r>
    <s v="Office Supplies"/>
    <s v="Binders"/>
    <x v="914"/>
    <n v="3.1680000000000001"/>
    <n v="2"/>
    <n v="0.2"/>
    <n v="0.99"/>
    <e v="#VALUE!"/>
    <e v="#VALUE!"/>
  </r>
  <r>
    <s v="Office Supplies"/>
    <s v="Paper"/>
    <x v="510"/>
    <n v="19.440000000000001"/>
    <n v="3"/>
    <n v="0"/>
    <n v="9.3312000000000008"/>
    <e v="#VALUE!"/>
    <e v="#VALUE!"/>
  </r>
  <r>
    <s v="Office Supplies"/>
    <s v="Storage"/>
    <x v="392"/>
    <n v="454.86"/>
    <n v="7"/>
    <n v="0"/>
    <n v="54.583199999999998"/>
    <e v="#VALUE!"/>
    <e v="#VALUE!"/>
  </r>
  <r>
    <s v="Office Supplies"/>
    <s v="Binders"/>
    <x v="276"/>
    <n v="91.391999999999996"/>
    <n v="8"/>
    <n v="0.2"/>
    <n v="29.702400000000001"/>
    <e v="#VALUE!"/>
    <e v="#VALUE!"/>
  </r>
  <r>
    <s v="Technology"/>
    <s v="Accessories"/>
    <x v="1618"/>
    <n v="19.04"/>
    <n v="4"/>
    <n v="0.2"/>
    <n v="-1.4279999999999999"/>
    <n v="2017"/>
    <n v="4"/>
  </r>
  <r>
    <s v="Office Supplies"/>
    <s v="Paper"/>
    <x v="902"/>
    <n v="37.44"/>
    <n v="6"/>
    <n v="0"/>
    <n v="16.847999999999999"/>
    <n v="2017"/>
    <n v="11"/>
  </r>
  <r>
    <s v="Office Supplies"/>
    <s v="Labels"/>
    <x v="1337"/>
    <n v="37.590000000000003"/>
    <n v="3"/>
    <n v="0"/>
    <n v="17.667300000000001"/>
    <n v="2017"/>
    <n v="11"/>
  </r>
  <r>
    <s v="Office Supplies"/>
    <s v="Binders"/>
    <x v="1513"/>
    <n v="26.032"/>
    <n v="2"/>
    <n v="0.2"/>
    <n v="9.4366000000000003"/>
    <n v="2017"/>
    <n v="11"/>
  </r>
  <r>
    <s v="Office Supplies"/>
    <s v="Appliances"/>
    <x v="360"/>
    <n v="35.909999999999997"/>
    <n v="3"/>
    <n v="0"/>
    <n v="9.6957000000000004"/>
    <n v="2014"/>
    <n v="11"/>
  </r>
  <r>
    <s v="Furniture"/>
    <s v="Furnishings"/>
    <x v="766"/>
    <n v="91.031999999999996"/>
    <n v="3"/>
    <n v="0.2"/>
    <n v="-2.2757999999999998"/>
    <e v="#VALUE!"/>
    <e v="#VALUE!"/>
  </r>
  <r>
    <s v="Office Supplies"/>
    <s v="Art"/>
    <x v="1574"/>
    <n v="54.66"/>
    <n v="6"/>
    <n v="0"/>
    <n v="18.037800000000001"/>
    <n v="2017"/>
    <n v="6"/>
  </r>
  <r>
    <s v="Office Supplies"/>
    <s v="Storage"/>
    <x v="767"/>
    <n v="67.343999999999994"/>
    <n v="6"/>
    <n v="0.2"/>
    <n v="7.5762"/>
    <e v="#VALUE!"/>
    <e v="#VALUE!"/>
  </r>
  <r>
    <s v="Technology"/>
    <s v="Machines"/>
    <x v="1619"/>
    <n v="2624.9850000000001"/>
    <n v="3"/>
    <n v="0.5"/>
    <n v="-944.99459999999999"/>
    <e v="#VALUE!"/>
    <e v="#VALUE!"/>
  </r>
  <r>
    <s v="Office Supplies"/>
    <s v="Appliances"/>
    <x v="1537"/>
    <n v="73.28"/>
    <n v="4"/>
    <n v="0"/>
    <n v="21.251200000000001"/>
    <e v="#VALUE!"/>
    <e v="#VALUE!"/>
  </r>
  <r>
    <s v="Office Supplies"/>
    <s v="Binders"/>
    <x v="497"/>
    <n v="14.48"/>
    <n v="5"/>
    <n v="0.8"/>
    <n v="-23.891999999999999"/>
    <e v="#VALUE!"/>
    <e v="#VALUE!"/>
  </r>
  <r>
    <s v="Office Supplies"/>
    <s v="Paper"/>
    <x v="33"/>
    <n v="11.952"/>
    <n v="3"/>
    <n v="0.2"/>
    <n v="4.0338000000000003"/>
    <n v="2015"/>
    <n v="2"/>
  </r>
  <r>
    <s v="Office Supplies"/>
    <s v="Paper"/>
    <x v="220"/>
    <n v="15.552"/>
    <n v="3"/>
    <n v="0.2"/>
    <n v="5.6375999999999999"/>
    <n v="2015"/>
    <n v="2"/>
  </r>
  <r>
    <s v="Office Supplies"/>
    <s v="Fasteners"/>
    <x v="659"/>
    <n v="45"/>
    <n v="9"/>
    <n v="0"/>
    <n v="21.6"/>
    <n v="2014"/>
    <n v="8"/>
  </r>
  <r>
    <s v="Technology"/>
    <s v="Machines"/>
    <x v="381"/>
    <n v="209.97"/>
    <n v="3"/>
    <n v="0"/>
    <n v="90.287099999999995"/>
    <n v="2014"/>
    <n v="8"/>
  </r>
  <r>
    <s v="Office Supplies"/>
    <s v="Binders"/>
    <x v="904"/>
    <n v="112.12"/>
    <n v="5"/>
    <n v="0.2"/>
    <n v="42.045000000000002"/>
    <n v="2017"/>
    <n v="2"/>
  </r>
  <r>
    <s v="Office Supplies"/>
    <s v="Storage"/>
    <x v="898"/>
    <n v="1575.14"/>
    <n v="7"/>
    <n v="0"/>
    <n v="204.76820000000001"/>
    <n v="2017"/>
    <n v="2"/>
  </r>
  <r>
    <s v="Office Supplies"/>
    <s v="Fasteners"/>
    <x v="294"/>
    <n v="25.06"/>
    <n v="7"/>
    <n v="0"/>
    <n v="12.53"/>
    <e v="#VALUE!"/>
    <e v="#VALUE!"/>
  </r>
  <r>
    <s v="Office Supplies"/>
    <s v="Binders"/>
    <x v="68"/>
    <n v="6.9240000000000004"/>
    <n v="6"/>
    <n v="0.8"/>
    <n v="-10.385999999999999"/>
    <e v="#VALUE!"/>
    <e v="#VALUE!"/>
  </r>
  <r>
    <s v="Office Supplies"/>
    <s v="Storage"/>
    <x v="450"/>
    <n v="37.392000000000003"/>
    <n v="3"/>
    <n v="0.2"/>
    <n v="2.3370000000000002"/>
    <n v="2017"/>
    <n v="1"/>
  </r>
  <r>
    <s v="Furniture"/>
    <s v="Furnishings"/>
    <x v="1604"/>
    <n v="79.12"/>
    <n v="5"/>
    <n v="0.2"/>
    <n v="13.846"/>
    <n v="2017"/>
    <n v="1"/>
  </r>
  <r>
    <s v="Office Supplies"/>
    <s v="Labels"/>
    <x v="166"/>
    <n v="18.899999999999999"/>
    <n v="3"/>
    <n v="0"/>
    <n v="8.6940000000000008"/>
    <e v="#VALUE!"/>
    <e v="#VALUE!"/>
  </r>
  <r>
    <s v="Office Supplies"/>
    <s v="Binders"/>
    <x v="1191"/>
    <n v="57.42"/>
    <n v="9"/>
    <n v="0"/>
    <n v="26.4132"/>
    <e v="#VALUE!"/>
    <e v="#VALUE!"/>
  </r>
  <r>
    <s v="Office Supplies"/>
    <s v="Art"/>
    <x v="846"/>
    <n v="12.74"/>
    <n v="7"/>
    <n v="0"/>
    <n v="5.7329999999999997"/>
    <e v="#VALUE!"/>
    <e v="#VALUE!"/>
  </r>
  <r>
    <s v="Office Supplies"/>
    <s v="Art"/>
    <x v="1620"/>
    <n v="8.82"/>
    <n v="3"/>
    <n v="0"/>
    <n v="2.3814000000000002"/>
    <e v="#VALUE!"/>
    <e v="#VALUE!"/>
  </r>
  <r>
    <s v="Furniture"/>
    <s v="Chairs"/>
    <x v="83"/>
    <n v="120.78400000000001"/>
    <n v="1"/>
    <n v="0.2"/>
    <n v="-13.588200000000001"/>
    <e v="#VALUE!"/>
    <e v="#VALUE!"/>
  </r>
  <r>
    <s v="Furniture"/>
    <s v="Furnishings"/>
    <x v="217"/>
    <n v="322.58999999999997"/>
    <n v="3"/>
    <n v="0"/>
    <n v="64.518000000000001"/>
    <e v="#VALUE!"/>
    <e v="#VALUE!"/>
  </r>
  <r>
    <s v="Office Supplies"/>
    <s v="Binders"/>
    <x v="1513"/>
    <n v="9.7620000000000005"/>
    <n v="3"/>
    <n v="0.8"/>
    <n v="-15.1311"/>
    <e v="#VALUE!"/>
    <e v="#VALUE!"/>
  </r>
  <r>
    <s v="Office Supplies"/>
    <s v="Storage"/>
    <x v="457"/>
    <n v="13.72"/>
    <n v="1"/>
    <n v="0.2"/>
    <n v="1.2004999999999999"/>
    <e v="#VALUE!"/>
    <e v="#VALUE!"/>
  </r>
  <r>
    <s v="Technology"/>
    <s v="Accessories"/>
    <x v="1606"/>
    <n v="55.2"/>
    <n v="1"/>
    <n v="0.2"/>
    <n v="-2.0699999999999998"/>
    <e v="#VALUE!"/>
    <e v="#VALUE!"/>
  </r>
  <r>
    <s v="Office Supplies"/>
    <s v="Storage"/>
    <x v="865"/>
    <n v="259.13600000000002"/>
    <n v="4"/>
    <n v="0.2"/>
    <n v="-58.305599999999998"/>
    <e v="#VALUE!"/>
    <e v="#VALUE!"/>
  </r>
  <r>
    <s v="Office Supplies"/>
    <s v="Labels"/>
    <x v="149"/>
    <n v="29.24"/>
    <n v="5"/>
    <n v="0.2"/>
    <n v="9.8684999999999992"/>
    <n v="2017"/>
    <n v="7"/>
  </r>
  <r>
    <s v="Office Supplies"/>
    <s v="Paper"/>
    <x v="927"/>
    <n v="15.552"/>
    <n v="3"/>
    <n v="0.2"/>
    <n v="5.4432"/>
    <n v="2017"/>
    <n v="7"/>
  </r>
  <r>
    <s v="Office Supplies"/>
    <s v="Envelopes"/>
    <x v="29"/>
    <n v="4.8959999999999999"/>
    <n v="3"/>
    <n v="0.2"/>
    <n v="1.6524000000000001"/>
    <n v="2017"/>
    <n v="7"/>
  </r>
  <r>
    <s v="Office Supplies"/>
    <s v="Binders"/>
    <x v="133"/>
    <n v="38.088000000000001"/>
    <n v="4"/>
    <n v="0.7"/>
    <n v="-27.9312"/>
    <e v="#VALUE!"/>
    <e v="#VALUE!"/>
  </r>
  <r>
    <s v="Office Supplies"/>
    <s v="Binders"/>
    <x v="742"/>
    <n v="2.8079999999999998"/>
    <n v="3"/>
    <n v="0.7"/>
    <n v="-1.9656"/>
    <e v="#VALUE!"/>
    <e v="#VALUE!"/>
  </r>
  <r>
    <s v="Technology"/>
    <s v="Accessories"/>
    <x v="1037"/>
    <n v="47.984000000000002"/>
    <n v="2"/>
    <n v="0.2"/>
    <n v="0.5998"/>
    <n v="2015"/>
    <n v="5"/>
  </r>
  <r>
    <s v="Office Supplies"/>
    <s v="Binders"/>
    <x v="497"/>
    <n v="26.064"/>
    <n v="6"/>
    <n v="0.7"/>
    <n v="-19.982399999999998"/>
    <n v="2015"/>
    <n v="5"/>
  </r>
  <r>
    <s v="Office Supplies"/>
    <s v="Paper"/>
    <x v="1205"/>
    <n v="15.696"/>
    <n v="3"/>
    <n v="0.2"/>
    <n v="5.1012000000000004"/>
    <n v="2014"/>
    <n v="1"/>
  </r>
  <r>
    <s v="Office Supplies"/>
    <s v="Art"/>
    <x v="18"/>
    <n v="12.84"/>
    <n v="3"/>
    <n v="0"/>
    <n v="3.7235999999999998"/>
    <e v="#VALUE!"/>
    <e v="#VALUE!"/>
  </r>
  <r>
    <s v="Technology"/>
    <s v="Phones"/>
    <x v="1387"/>
    <n v="539.97"/>
    <n v="3"/>
    <n v="0"/>
    <n v="134.99250000000001"/>
    <e v="#VALUE!"/>
    <e v="#VALUE!"/>
  </r>
  <r>
    <s v="Office Supplies"/>
    <s v="Storage"/>
    <x v="1003"/>
    <n v="22.58"/>
    <n v="2"/>
    <n v="0"/>
    <n v="5.8708"/>
    <e v="#VALUE!"/>
    <e v="#VALUE!"/>
  </r>
  <r>
    <s v="Office Supplies"/>
    <s v="Labels"/>
    <x v="617"/>
    <n v="16.52"/>
    <n v="4"/>
    <n v="0"/>
    <n v="7.5991999999999997"/>
    <e v="#VALUE!"/>
    <e v="#VALUE!"/>
  </r>
  <r>
    <s v="Office Supplies"/>
    <s v="Binders"/>
    <x v="1174"/>
    <n v="671.94"/>
    <n v="3"/>
    <n v="0"/>
    <n v="315.81180000000001"/>
    <e v="#VALUE!"/>
    <e v="#VALUE!"/>
  </r>
  <r>
    <s v="Technology"/>
    <s v="Accessories"/>
    <x v="25"/>
    <n v="169.06399999999999"/>
    <n v="7"/>
    <n v="0.2"/>
    <n v="-14.793100000000001"/>
    <e v="#VALUE!"/>
    <e v="#VALUE!"/>
  </r>
  <r>
    <s v="Office Supplies"/>
    <s v="Storage"/>
    <x v="1231"/>
    <n v="168.624"/>
    <n v="9"/>
    <n v="0.2"/>
    <n v="14.7546"/>
    <e v="#VALUE!"/>
    <e v="#VALUE!"/>
  </r>
  <r>
    <s v="Office Supplies"/>
    <s v="Paper"/>
    <x v="1451"/>
    <n v="19.440000000000001"/>
    <n v="3"/>
    <n v="0"/>
    <n v="9.3312000000000008"/>
    <n v="2015"/>
    <n v="8"/>
  </r>
  <r>
    <s v="Office Supplies"/>
    <s v="Storage"/>
    <x v="855"/>
    <n v="31.92"/>
    <n v="4"/>
    <n v="0"/>
    <n v="8.2992000000000008"/>
    <n v="2014"/>
    <n v="11"/>
  </r>
  <r>
    <s v="Furniture"/>
    <s v="Chairs"/>
    <x v="1621"/>
    <n v="433.56799999999998"/>
    <n v="2"/>
    <n v="0.2"/>
    <n v="-65.035200000000003"/>
    <n v="2014"/>
    <n v="11"/>
  </r>
  <r>
    <s v="Office Supplies"/>
    <s v="Paper"/>
    <x v="738"/>
    <n v="31.103999999999999"/>
    <n v="6"/>
    <n v="0.2"/>
    <n v="10.8864"/>
    <e v="#VALUE!"/>
    <e v="#VALUE!"/>
  </r>
  <r>
    <s v="Office Supplies"/>
    <s v="Paper"/>
    <x v="918"/>
    <n v="54.816000000000003"/>
    <n v="3"/>
    <n v="0.2"/>
    <n v="17.815200000000001"/>
    <e v="#VALUE!"/>
    <e v="#VALUE!"/>
  </r>
  <r>
    <s v="Office Supplies"/>
    <s v="Storage"/>
    <x v="700"/>
    <n v="48.86"/>
    <n v="7"/>
    <n v="0"/>
    <n v="0.97719999999999996"/>
    <e v="#VALUE!"/>
    <e v="#VALUE!"/>
  </r>
  <r>
    <s v="Office Supplies"/>
    <s v="Binders"/>
    <x v="20"/>
    <n v="14.2"/>
    <n v="2"/>
    <n v="0"/>
    <n v="6.532"/>
    <n v="2016"/>
    <n v="1"/>
  </r>
  <r>
    <s v="Office Supplies"/>
    <s v="Paper"/>
    <x v="738"/>
    <n v="12.96"/>
    <n v="2"/>
    <n v="0"/>
    <n v="6.2207999999999997"/>
    <n v="2016"/>
    <n v="1"/>
  </r>
  <r>
    <s v="Office Supplies"/>
    <s v="Binders"/>
    <x v="705"/>
    <n v="58.34"/>
    <n v="2"/>
    <n v="0"/>
    <n v="28.0032"/>
    <n v="2016"/>
    <n v="1"/>
  </r>
  <r>
    <s v="Office Supplies"/>
    <s v="Art"/>
    <x v="1460"/>
    <n v="56.3"/>
    <n v="2"/>
    <n v="0"/>
    <n v="15.763999999999999"/>
    <e v="#VALUE!"/>
    <e v="#VALUE!"/>
  </r>
  <r>
    <s v="Technology"/>
    <s v="Phones"/>
    <x v="173"/>
    <n v="629.95000000000005"/>
    <n v="5"/>
    <n v="0"/>
    <n v="163.78700000000001"/>
    <n v="2014"/>
    <n v="7"/>
  </r>
  <r>
    <s v="Office Supplies"/>
    <s v="Paper"/>
    <x v="833"/>
    <n v="122.97"/>
    <n v="3"/>
    <n v="0"/>
    <n v="60.255299999999998"/>
    <n v="2014"/>
    <n v="7"/>
  </r>
  <r>
    <s v="Office Supplies"/>
    <s v="Paper"/>
    <x v="1272"/>
    <n v="46.35"/>
    <n v="5"/>
    <n v="0"/>
    <n v="21.784500000000001"/>
    <e v="#VALUE!"/>
    <e v="#VALUE!"/>
  </r>
  <r>
    <s v="Office Supplies"/>
    <s v="Binders"/>
    <x v="73"/>
    <n v="14.976000000000001"/>
    <n v="9"/>
    <n v="0.2"/>
    <n v="5.4287999999999998"/>
    <n v="2017"/>
    <n v="6"/>
  </r>
  <r>
    <s v="Office Supplies"/>
    <s v="Binders"/>
    <x v="15"/>
    <n v="4.24"/>
    <n v="5"/>
    <n v="0.8"/>
    <n v="-6.36"/>
    <n v="2017"/>
    <n v="7"/>
  </r>
  <r>
    <s v="Technology"/>
    <s v="Accessories"/>
    <x v="1585"/>
    <n v="319.95999999999998"/>
    <n v="4"/>
    <n v="0"/>
    <n v="115.18559999999999"/>
    <n v="2017"/>
    <n v="6"/>
  </r>
  <r>
    <s v="Office Supplies"/>
    <s v="Paper"/>
    <x v="562"/>
    <n v="17.04"/>
    <n v="3"/>
    <n v="0"/>
    <n v="7.6680000000000001"/>
    <n v="2017"/>
    <n v="6"/>
  </r>
  <r>
    <s v="Office Supplies"/>
    <s v="Storage"/>
    <x v="157"/>
    <n v="344.91"/>
    <n v="3"/>
    <n v="0"/>
    <n v="10.347300000000001"/>
    <n v="2017"/>
    <n v="6"/>
  </r>
  <r>
    <s v="Furniture"/>
    <s v="Bookcases"/>
    <x v="1622"/>
    <n v="81.94"/>
    <n v="1"/>
    <n v="0"/>
    <n v="20.484999999999999"/>
    <n v="2016"/>
    <n v="5"/>
  </r>
  <r>
    <s v="Technology"/>
    <s v="Accessories"/>
    <x v="953"/>
    <n v="98.16"/>
    <n v="6"/>
    <n v="0"/>
    <n v="9.8160000000000007"/>
    <e v="#VALUE!"/>
    <e v="#VALUE!"/>
  </r>
  <r>
    <s v="Office Supplies"/>
    <s v="Binders"/>
    <x v="696"/>
    <n v="6.8739999999999997"/>
    <n v="7"/>
    <n v="0.8"/>
    <n v="-10.6547"/>
    <e v="#VALUE!"/>
    <e v="#VALUE!"/>
  </r>
  <r>
    <s v="Office Supplies"/>
    <s v="Binders"/>
    <x v="1213"/>
    <n v="1.996"/>
    <n v="1"/>
    <n v="0.8"/>
    <n v="-3.2934000000000001"/>
    <e v="#VALUE!"/>
    <e v="#VALUE!"/>
  </r>
  <r>
    <s v="Office Supplies"/>
    <s v="Storage"/>
    <x v="1415"/>
    <n v="8.9280000000000008"/>
    <n v="2"/>
    <n v="0.2"/>
    <n v="0.66959999999999997"/>
    <e v="#VALUE!"/>
    <e v="#VALUE!"/>
  </r>
  <r>
    <s v="Office Supplies"/>
    <s v="Paper"/>
    <x v="1623"/>
    <n v="9.99"/>
    <n v="1"/>
    <n v="0"/>
    <n v="4.4954999999999998"/>
    <e v="#VALUE!"/>
    <e v="#VALUE!"/>
  </r>
  <r>
    <s v="Technology"/>
    <s v="Copiers"/>
    <x v="1374"/>
    <n v="10499.97"/>
    <n v="3"/>
    <n v="0"/>
    <n v="5039.9856"/>
    <e v="#VALUE!"/>
    <e v="#VALUE!"/>
  </r>
  <r>
    <s v="Office Supplies"/>
    <s v="Paper"/>
    <x v="1624"/>
    <n v="21.12"/>
    <n v="5"/>
    <n v="0.2"/>
    <n v="6.6"/>
    <n v="2015"/>
    <n v="8"/>
  </r>
  <r>
    <s v="Furniture"/>
    <s v="Tables"/>
    <x v="3"/>
    <n v="696.42"/>
    <n v="2"/>
    <n v="0"/>
    <n v="160.17660000000001"/>
    <e v="#VALUE!"/>
    <e v="#VALUE!"/>
  </r>
  <r>
    <s v="Technology"/>
    <s v="Phones"/>
    <x v="144"/>
    <n v="304.77600000000001"/>
    <n v="3"/>
    <n v="0.2"/>
    <n v="22.8582"/>
    <e v="#VALUE!"/>
    <e v="#VALUE!"/>
  </r>
  <r>
    <s v="Office Supplies"/>
    <s v="Art"/>
    <x v="1051"/>
    <n v="51.98"/>
    <n v="2"/>
    <n v="0"/>
    <n v="15.074199999999999"/>
    <e v="#VALUE!"/>
    <e v="#VALUE!"/>
  </r>
  <r>
    <s v="Furniture"/>
    <s v="Furnishings"/>
    <x v="627"/>
    <n v="24.7"/>
    <n v="5"/>
    <n v="0"/>
    <n v="10.374000000000001"/>
    <n v="2016"/>
    <n v="8"/>
  </r>
  <r>
    <s v="Office Supplies"/>
    <s v="Labels"/>
    <x v="676"/>
    <n v="21.93"/>
    <n v="3"/>
    <n v="0"/>
    <n v="10.3071"/>
    <e v="#VALUE!"/>
    <e v="#VALUE!"/>
  </r>
  <r>
    <s v="Office Supplies"/>
    <s v="Appliances"/>
    <x v="532"/>
    <n v="394.81599999999997"/>
    <n v="4"/>
    <n v="0.2"/>
    <n v="93.768799999999999"/>
    <n v="2016"/>
    <n v="3"/>
  </r>
  <r>
    <s v="Office Supplies"/>
    <s v="Binders"/>
    <x v="280"/>
    <n v="18.192"/>
    <n v="4"/>
    <n v="0.7"/>
    <n v="-14.553599999999999"/>
    <n v="2016"/>
    <n v="3"/>
  </r>
  <r>
    <s v="Office Supplies"/>
    <s v="Labels"/>
    <x v="676"/>
    <n v="7.31"/>
    <n v="1"/>
    <n v="0"/>
    <n v="3.4357000000000002"/>
    <n v="2015"/>
    <n v="10"/>
  </r>
  <r>
    <s v="Technology"/>
    <s v="Copiers"/>
    <x v="615"/>
    <n v="799.98400000000004"/>
    <n v="2"/>
    <n v="0.2"/>
    <n v="249.995"/>
    <n v="2015"/>
    <n v="10"/>
  </r>
  <r>
    <s v="Office Supplies"/>
    <s v="Paper"/>
    <x v="320"/>
    <n v="41.28"/>
    <n v="6"/>
    <n v="0"/>
    <n v="18.988800000000001"/>
    <n v="2015"/>
    <n v="10"/>
  </r>
  <r>
    <s v="Office Supplies"/>
    <s v="Paper"/>
    <x v="146"/>
    <n v="184.66"/>
    <n v="7"/>
    <n v="0"/>
    <n v="84.943600000000004"/>
    <n v="2015"/>
    <n v="10"/>
  </r>
  <r>
    <s v="Office Supplies"/>
    <s v="Art"/>
    <x v="32"/>
    <n v="49.25"/>
    <n v="5"/>
    <n v="0"/>
    <n v="18.715"/>
    <e v="#VALUE!"/>
    <e v="#VALUE!"/>
  </r>
  <r>
    <s v="Office Supplies"/>
    <s v="Paper"/>
    <x v="726"/>
    <n v="10.16"/>
    <n v="2"/>
    <n v="0"/>
    <n v="4.7751999999999999"/>
    <e v="#VALUE!"/>
    <e v="#VALUE!"/>
  </r>
  <r>
    <s v="Furniture"/>
    <s v="Furnishings"/>
    <x v="1240"/>
    <n v="14.76"/>
    <n v="2"/>
    <n v="0"/>
    <n v="4.2804000000000002"/>
    <e v="#VALUE!"/>
    <e v="#VALUE!"/>
  </r>
  <r>
    <s v="Office Supplies"/>
    <s v="Binders"/>
    <x v="818"/>
    <n v="34.08"/>
    <n v="2"/>
    <n v="0"/>
    <n v="15.6768"/>
    <e v="#VALUE!"/>
    <e v="#VALUE!"/>
  </r>
  <r>
    <s v="Furniture"/>
    <s v="Furnishings"/>
    <x v="325"/>
    <n v="17.670000000000002"/>
    <n v="3"/>
    <n v="0"/>
    <n v="7.7747999999999999"/>
    <e v="#VALUE!"/>
    <e v="#VALUE!"/>
  </r>
  <r>
    <s v="Furniture"/>
    <s v="Chairs"/>
    <x v="1463"/>
    <n v="1604.9"/>
    <n v="5"/>
    <n v="0"/>
    <n v="481.47"/>
    <e v="#VALUE!"/>
    <e v="#VALUE!"/>
  </r>
  <r>
    <s v="Furniture"/>
    <s v="Tables"/>
    <x v="1242"/>
    <n v="385.68599999999998"/>
    <n v="1"/>
    <n v="0.3"/>
    <n v="-60.607799999999997"/>
    <e v="#VALUE!"/>
    <e v="#VALUE!"/>
  </r>
  <r>
    <s v="Office Supplies"/>
    <s v="Paper"/>
    <x v="112"/>
    <n v="15.984"/>
    <n v="2"/>
    <n v="0.2"/>
    <n v="4.9950000000000001"/>
    <n v="2017"/>
    <n v="9"/>
  </r>
  <r>
    <s v="Office Supplies"/>
    <s v="Paper"/>
    <x v="1394"/>
    <n v="9.42"/>
    <n v="3"/>
    <n v="0"/>
    <n v="4.2389999999999999"/>
    <n v="2014"/>
    <n v="5"/>
  </r>
  <r>
    <s v="Office Supplies"/>
    <s v="Art"/>
    <x v="279"/>
    <n v="6.56"/>
    <n v="2"/>
    <n v="0"/>
    <n v="1.9024000000000001"/>
    <n v="2014"/>
    <n v="5"/>
  </r>
  <r>
    <s v="Office Supplies"/>
    <s v="Paper"/>
    <x v="1625"/>
    <n v="24.56"/>
    <n v="2"/>
    <n v="0"/>
    <n v="11.543200000000001"/>
    <n v="2014"/>
    <n v="5"/>
  </r>
  <r>
    <s v="Office Supplies"/>
    <s v="Binders"/>
    <x v="1626"/>
    <n v="128.4"/>
    <n v="3"/>
    <n v="0"/>
    <n v="64.2"/>
    <n v="2016"/>
    <n v="4"/>
  </r>
  <r>
    <s v="Office Supplies"/>
    <s v="Envelopes"/>
    <x v="1627"/>
    <n v="62.28"/>
    <n v="4"/>
    <n v="0"/>
    <n v="29.271599999999999"/>
    <e v="#VALUE!"/>
    <e v="#VALUE!"/>
  </r>
  <r>
    <s v="Office Supplies"/>
    <s v="Labels"/>
    <x v="641"/>
    <n v="9.24"/>
    <n v="3"/>
    <n v="0"/>
    <n v="4.4352"/>
    <e v="#VALUE!"/>
    <e v="#VALUE!"/>
  </r>
  <r>
    <s v="Furniture"/>
    <s v="Bookcases"/>
    <x v="1628"/>
    <n v="482.66399999999999"/>
    <n v="8"/>
    <n v="0.15"/>
    <n v="85.176000000000002"/>
    <n v="2017"/>
    <n v="1"/>
  </r>
  <r>
    <s v="Technology"/>
    <s v="Machines"/>
    <x v="1485"/>
    <n v="4799.9840000000004"/>
    <n v="2"/>
    <n v="0.2"/>
    <n v="359.99880000000002"/>
    <n v="2017"/>
    <n v="1"/>
  </r>
  <r>
    <s v="Office Supplies"/>
    <s v="Paper"/>
    <x v="274"/>
    <n v="37.94"/>
    <n v="2"/>
    <n v="0"/>
    <n v="18.211200000000002"/>
    <n v="2017"/>
    <n v="11"/>
  </r>
  <r>
    <s v="Office Supplies"/>
    <s v="Binders"/>
    <x v="732"/>
    <n v="18.288"/>
    <n v="6"/>
    <n v="0.2"/>
    <n v="6.6294000000000004"/>
    <n v="2017"/>
    <n v="11"/>
  </r>
  <r>
    <s v="Technology"/>
    <s v="Machines"/>
    <x v="1629"/>
    <n v="385.8"/>
    <n v="5"/>
    <n v="0.2"/>
    <n v="130.20750000000001"/>
    <n v="2017"/>
    <n v="11"/>
  </r>
  <r>
    <s v="Office Supplies"/>
    <s v="Storage"/>
    <x v="233"/>
    <n v="102.96"/>
    <n v="2"/>
    <n v="0"/>
    <n v="1.0296000000000001"/>
    <n v="2017"/>
    <n v="11"/>
  </r>
  <r>
    <s v="Furniture"/>
    <s v="Bookcases"/>
    <x v="672"/>
    <n v="174.42"/>
    <n v="3"/>
    <n v="0"/>
    <n v="41.860799999999998"/>
    <n v="2017"/>
    <n v="11"/>
  </r>
  <r>
    <s v="Office Supplies"/>
    <s v="Binders"/>
    <x v="186"/>
    <n v="1.964"/>
    <n v="2"/>
    <n v="0.8"/>
    <n v="-3.2406000000000001"/>
    <e v="#VALUE!"/>
    <e v="#VALUE!"/>
  </r>
  <r>
    <s v="Furniture"/>
    <s v="Furnishings"/>
    <x v="1630"/>
    <n v="94.427999999999997"/>
    <n v="3"/>
    <n v="0.6"/>
    <n v="-42.492600000000003"/>
    <e v="#VALUE!"/>
    <e v="#VALUE!"/>
  </r>
  <r>
    <s v="Office Supplies"/>
    <s v="Fasteners"/>
    <x v="271"/>
    <n v="45.92"/>
    <n v="4"/>
    <n v="0"/>
    <n v="21.5824"/>
    <n v="2017"/>
    <n v="11"/>
  </r>
  <r>
    <s v="Furniture"/>
    <s v="Chairs"/>
    <x v="390"/>
    <n v="61.584000000000003"/>
    <n v="1"/>
    <n v="0.2"/>
    <n v="-6.9282000000000004"/>
    <n v="2015"/>
    <n v="5"/>
  </r>
  <r>
    <s v="Office Supplies"/>
    <s v="Paper"/>
    <x v="1122"/>
    <n v="22.48"/>
    <n v="1"/>
    <n v="0"/>
    <n v="10.3408"/>
    <e v="#VALUE!"/>
    <e v="#VALUE!"/>
  </r>
  <r>
    <s v="Furniture"/>
    <s v="Furnishings"/>
    <x v="736"/>
    <n v="332.02800000000002"/>
    <n v="9"/>
    <n v="0.6"/>
    <n v="-348.62939999999998"/>
    <n v="2017"/>
    <n v="5"/>
  </r>
  <r>
    <s v="Office Supplies"/>
    <s v="Binders"/>
    <x v="852"/>
    <n v="11.394"/>
    <n v="9"/>
    <n v="0.8"/>
    <n v="-17.660699999999999"/>
    <n v="2017"/>
    <n v="5"/>
  </r>
  <r>
    <s v="Office Supplies"/>
    <s v="Paper"/>
    <x v="1631"/>
    <n v="15.552"/>
    <n v="3"/>
    <n v="0.2"/>
    <n v="5.6375999999999999"/>
    <n v="2017"/>
    <n v="5"/>
  </r>
  <r>
    <s v="Office Supplies"/>
    <s v="Paper"/>
    <x v="1552"/>
    <n v="31.103999999999999"/>
    <n v="6"/>
    <n v="0.2"/>
    <n v="11.2752"/>
    <n v="2017"/>
    <n v="5"/>
  </r>
  <r>
    <s v="Office Supplies"/>
    <s v="Binders"/>
    <x v="351"/>
    <n v="6.3159999999999998"/>
    <n v="1"/>
    <n v="0.8"/>
    <n v="-10.4214"/>
    <n v="2017"/>
    <n v="5"/>
  </r>
  <r>
    <s v="Office Supplies"/>
    <s v="Paper"/>
    <x v="205"/>
    <n v="11.352"/>
    <n v="3"/>
    <n v="0.2"/>
    <n v="4.1151"/>
    <e v="#VALUE!"/>
    <e v="#VALUE!"/>
  </r>
  <r>
    <s v="Office Supplies"/>
    <s v="Labels"/>
    <x v="859"/>
    <n v="20.808"/>
    <n v="9"/>
    <n v="0.2"/>
    <n v="7.0227000000000004"/>
    <e v="#VALUE!"/>
    <e v="#VALUE!"/>
  </r>
  <r>
    <s v="Office Supplies"/>
    <s v="Binders"/>
    <x v="1382"/>
    <n v="11.416"/>
    <n v="4"/>
    <n v="0.8"/>
    <n v="-18.836400000000001"/>
    <e v="#VALUE!"/>
    <e v="#VALUE!"/>
  </r>
  <r>
    <s v="Office Supplies"/>
    <s v="Art"/>
    <x v="1632"/>
    <n v="9.4079999999999995"/>
    <n v="7"/>
    <n v="0.2"/>
    <n v="0.7056"/>
    <e v="#VALUE!"/>
    <e v="#VALUE!"/>
  </r>
  <r>
    <s v="Office Supplies"/>
    <s v="Art"/>
    <x v="1633"/>
    <n v="19.829999999999998"/>
    <n v="1"/>
    <n v="0"/>
    <n v="5.9489999999999998"/>
    <e v="#VALUE!"/>
    <e v="#VALUE!"/>
  </r>
  <r>
    <s v="Office Supplies"/>
    <s v="Paper"/>
    <x v="913"/>
    <n v="209.7"/>
    <n v="2"/>
    <n v="0"/>
    <n v="100.65600000000001"/>
    <e v="#VALUE!"/>
    <e v="#VALUE!"/>
  </r>
  <r>
    <s v="Office Supplies"/>
    <s v="Appliances"/>
    <x v="360"/>
    <n v="43.92"/>
    <n v="4"/>
    <n v="0"/>
    <n v="11.8584"/>
    <e v="#VALUE!"/>
    <e v="#VALUE!"/>
  </r>
  <r>
    <s v="Office Supplies"/>
    <s v="Binders"/>
    <x v="674"/>
    <n v="20.231999999999999"/>
    <n v="3"/>
    <n v="0.2"/>
    <n v="6.5754000000000001"/>
    <e v="#VALUE!"/>
    <e v="#VALUE!"/>
  </r>
  <r>
    <s v="Technology"/>
    <s v="Phones"/>
    <x v="141"/>
    <n v="149.97"/>
    <n v="3"/>
    <n v="0"/>
    <n v="5.9988000000000001"/>
    <n v="2016"/>
    <n v="4"/>
  </r>
  <r>
    <s v="Office Supplies"/>
    <s v="Paper"/>
    <x v="1272"/>
    <n v="27.81"/>
    <n v="3"/>
    <n v="0"/>
    <n v="13.0707"/>
    <n v="2016"/>
    <n v="4"/>
  </r>
  <r>
    <s v="Technology"/>
    <s v="Accessories"/>
    <x v="177"/>
    <n v="66.3"/>
    <n v="3"/>
    <n v="0"/>
    <n v="8.6189999999999998"/>
    <e v="#VALUE!"/>
    <e v="#VALUE!"/>
  </r>
  <r>
    <s v="Office Supplies"/>
    <s v="Art"/>
    <x v="1184"/>
    <n v="1.64"/>
    <n v="1"/>
    <n v="0"/>
    <n v="0.73799999999999999"/>
    <e v="#VALUE!"/>
    <e v="#VALUE!"/>
  </r>
  <r>
    <s v="Furniture"/>
    <s v="Furnishings"/>
    <x v="221"/>
    <n v="1049.2"/>
    <n v="5"/>
    <n v="0"/>
    <n v="272.79199999999997"/>
    <e v="#VALUE!"/>
    <e v="#VALUE!"/>
  </r>
  <r>
    <s v="Furniture"/>
    <s v="Furnishings"/>
    <x v="998"/>
    <n v="20.9"/>
    <n v="5"/>
    <n v="0"/>
    <n v="7.524"/>
    <e v="#VALUE!"/>
    <e v="#VALUE!"/>
  </r>
  <r>
    <s v="Office Supplies"/>
    <s v="Binders"/>
    <x v="900"/>
    <n v="88.08"/>
    <n v="6"/>
    <n v="0"/>
    <n v="40.516800000000003"/>
    <n v="2016"/>
    <n v="1"/>
  </r>
  <r>
    <s v="Furniture"/>
    <s v="Chairs"/>
    <x v="499"/>
    <n v="751.92"/>
    <n v="4"/>
    <n v="0"/>
    <n v="150.38399999999999"/>
    <n v="2016"/>
    <n v="1"/>
  </r>
  <r>
    <s v="Furniture"/>
    <s v="Chairs"/>
    <x v="1141"/>
    <n v="887.10299999999995"/>
    <n v="7"/>
    <n v="0.1"/>
    <n v="177.42060000000001"/>
    <e v="#VALUE!"/>
    <e v="#VALUE!"/>
  </r>
  <r>
    <s v="Technology"/>
    <s v="Phones"/>
    <x v="1124"/>
    <n v="55.944000000000003"/>
    <n v="7"/>
    <n v="0.2"/>
    <n v="-13.2867"/>
    <e v="#VALUE!"/>
    <e v="#VALUE!"/>
  </r>
  <r>
    <s v="Office Supplies"/>
    <s v="Art"/>
    <x v="159"/>
    <n v="10.688000000000001"/>
    <n v="2"/>
    <n v="0.2"/>
    <n v="2.2711999999999999"/>
    <e v="#VALUE!"/>
    <e v="#VALUE!"/>
  </r>
  <r>
    <s v="Technology"/>
    <s v="Phones"/>
    <x v="1165"/>
    <n v="11.824"/>
    <n v="2"/>
    <n v="0.2"/>
    <n v="1.0346"/>
    <e v="#VALUE!"/>
    <e v="#VALUE!"/>
  </r>
  <r>
    <s v="Office Supplies"/>
    <s v="Paper"/>
    <x v="33"/>
    <n v="63.311999999999998"/>
    <n v="3"/>
    <n v="0.2"/>
    <n v="20.5764"/>
    <e v="#VALUE!"/>
    <e v="#VALUE!"/>
  </r>
  <r>
    <s v="Office Supplies"/>
    <s v="Binders"/>
    <x v="261"/>
    <n v="96.784000000000006"/>
    <n v="4"/>
    <n v="0.8"/>
    <n v="-145.17599999999999"/>
    <e v="#VALUE!"/>
    <e v="#VALUE!"/>
  </r>
  <r>
    <s v="Furniture"/>
    <s v="Furnishings"/>
    <x v="698"/>
    <n v="10.476000000000001"/>
    <n v="3"/>
    <n v="0.6"/>
    <n v="-6.8094000000000001"/>
    <e v="#VALUE!"/>
    <e v="#VALUE!"/>
  </r>
  <r>
    <s v="Office Supplies"/>
    <s v="Binders"/>
    <x v="1513"/>
    <n v="9.7620000000000005"/>
    <n v="2"/>
    <n v="0.7"/>
    <n v="-6.8334000000000001"/>
    <n v="2015"/>
    <n v="4"/>
  </r>
  <r>
    <s v="Furniture"/>
    <s v="Chairs"/>
    <x v="809"/>
    <n v="196.78399999999999"/>
    <n v="2"/>
    <n v="0.2"/>
    <n v="-22.138200000000001"/>
    <e v="#VALUE!"/>
    <e v="#VALUE!"/>
  </r>
  <r>
    <s v="Office Supplies"/>
    <s v="Envelopes"/>
    <x v="245"/>
    <n v="47.98"/>
    <n v="2"/>
    <n v="0"/>
    <n v="23.99"/>
    <e v="#VALUE!"/>
    <e v="#VALUE!"/>
  </r>
  <r>
    <s v="Office Supplies"/>
    <s v="Labels"/>
    <x v="708"/>
    <n v="13.05"/>
    <n v="5"/>
    <n v="0"/>
    <n v="6.0030000000000001"/>
    <e v="#VALUE!"/>
    <e v="#VALUE!"/>
  </r>
  <r>
    <s v="Technology"/>
    <s v="Accessories"/>
    <x v="1087"/>
    <n v="63.96"/>
    <n v="4"/>
    <n v="0"/>
    <n v="19.8276"/>
    <n v="2017"/>
    <n v="7"/>
  </r>
  <r>
    <s v="Office Supplies"/>
    <s v="Appliances"/>
    <x v="1417"/>
    <n v="80.48"/>
    <n v="1"/>
    <n v="0"/>
    <n v="24.143999999999998"/>
    <e v="#VALUE!"/>
    <e v="#VALUE!"/>
  </r>
  <r>
    <s v="Office Supplies"/>
    <s v="Binders"/>
    <x v="1634"/>
    <n v="11.673"/>
    <n v="3"/>
    <n v="0.7"/>
    <n v="-7.782"/>
    <n v="2017"/>
    <n v="3"/>
  </r>
  <r>
    <s v="Furniture"/>
    <s v="Tables"/>
    <x v="584"/>
    <n v="863.12800000000004"/>
    <n v="8"/>
    <n v="0.3"/>
    <n v="-160.29519999999999"/>
    <n v="2016"/>
    <n v="5"/>
  </r>
  <r>
    <s v="Office Supplies"/>
    <s v="Binders"/>
    <x v="305"/>
    <n v="3.5640000000000001"/>
    <n v="3"/>
    <n v="0.8"/>
    <n v="-6.2370000000000001"/>
    <n v="2016"/>
    <n v="5"/>
  </r>
  <r>
    <s v="Furniture"/>
    <s v="Bookcases"/>
    <x v="1318"/>
    <n v="956.66480000000001"/>
    <n v="7"/>
    <n v="0.32"/>
    <n v="-225.0976"/>
    <n v="2016"/>
    <n v="5"/>
  </r>
  <r>
    <s v="Office Supplies"/>
    <s v="Binders"/>
    <x v="542"/>
    <n v="12.587999999999999"/>
    <n v="3"/>
    <n v="0.8"/>
    <n v="-20.140799999999999"/>
    <n v="2016"/>
    <n v="5"/>
  </r>
  <r>
    <s v="Technology"/>
    <s v="Accessories"/>
    <x v="1469"/>
    <n v="171.96"/>
    <n v="5"/>
    <n v="0.2"/>
    <n v="45.139499999999998"/>
    <n v="2016"/>
    <n v="5"/>
  </r>
  <r>
    <s v="Furniture"/>
    <s v="Tables"/>
    <x v="561"/>
    <n v="871.4"/>
    <n v="4"/>
    <n v="0"/>
    <n v="148.13800000000001"/>
    <e v="#VALUE!"/>
    <e v="#VALUE!"/>
  </r>
  <r>
    <s v="Furniture"/>
    <s v="Furnishings"/>
    <x v="1630"/>
    <n v="692.47199999999998"/>
    <n v="11"/>
    <n v="0.2"/>
    <n v="190.4298"/>
    <e v="#VALUE!"/>
    <e v="#VALUE!"/>
  </r>
  <r>
    <s v="Furniture"/>
    <s v="Furnishings"/>
    <x v="689"/>
    <n v="207.76"/>
    <n v="4"/>
    <n v="0"/>
    <n v="85.181600000000003"/>
    <e v="#VALUE!"/>
    <e v="#VALUE!"/>
  </r>
  <r>
    <s v="Technology"/>
    <s v="Phones"/>
    <x v="1546"/>
    <n v="71.927999999999997"/>
    <n v="9"/>
    <n v="0.2"/>
    <n v="6.2937000000000003"/>
    <e v="#VALUE!"/>
    <e v="#VALUE!"/>
  </r>
  <r>
    <s v="Office Supplies"/>
    <s v="Art"/>
    <x v="1051"/>
    <n v="25.99"/>
    <n v="1"/>
    <n v="0"/>
    <n v="7.5370999999999997"/>
    <e v="#VALUE!"/>
    <e v="#VALUE!"/>
  </r>
  <r>
    <s v="Office Supplies"/>
    <s v="Binders"/>
    <x v="307"/>
    <n v="3.5920000000000001"/>
    <n v="1"/>
    <n v="0.2"/>
    <n v="1.1225000000000001"/>
    <e v="#VALUE!"/>
    <e v="#VALUE!"/>
  </r>
  <r>
    <s v="Office Supplies"/>
    <s v="Appliances"/>
    <x v="167"/>
    <n v="48.631999999999998"/>
    <n v="2"/>
    <n v="0.8"/>
    <n v="-121.58"/>
    <n v="2015"/>
    <n v="9"/>
  </r>
  <r>
    <s v="Office Supplies"/>
    <s v="Storage"/>
    <x v="764"/>
    <n v="323.10000000000002"/>
    <n v="2"/>
    <n v="0"/>
    <n v="61.389000000000003"/>
    <e v="#VALUE!"/>
    <e v="#VALUE!"/>
  </r>
  <r>
    <s v="Technology"/>
    <s v="Machines"/>
    <x v="1635"/>
    <n v="9099.93"/>
    <n v="7"/>
    <n v="0"/>
    <n v="2365.9818"/>
    <e v="#VALUE!"/>
    <e v="#VALUE!"/>
  </r>
  <r>
    <s v="Furniture"/>
    <s v="Furnishings"/>
    <x v="1454"/>
    <n v="9.9600000000000009"/>
    <n v="2"/>
    <n v="0"/>
    <n v="3.2867999999999999"/>
    <e v="#VALUE!"/>
    <e v="#VALUE!"/>
  </r>
  <r>
    <s v="Office Supplies"/>
    <s v="Binders"/>
    <x v="875"/>
    <n v="25.3"/>
    <n v="5"/>
    <n v="0"/>
    <n v="11.891"/>
    <e v="#VALUE!"/>
    <e v="#VALUE!"/>
  </r>
  <r>
    <s v="Office Supplies"/>
    <s v="Paper"/>
    <x v="253"/>
    <n v="11.36"/>
    <n v="2"/>
    <n v="0"/>
    <n v="5.2256"/>
    <e v="#VALUE!"/>
    <e v="#VALUE!"/>
  </r>
  <r>
    <s v="Furniture"/>
    <s v="Chairs"/>
    <x v="1450"/>
    <n v="69.263999999999996"/>
    <n v="2"/>
    <n v="0.1"/>
    <n v="14.622400000000001"/>
    <e v="#VALUE!"/>
    <e v="#VALUE!"/>
  </r>
  <r>
    <s v="Office Supplies"/>
    <s v="Labels"/>
    <x v="1636"/>
    <n v="3.69"/>
    <n v="1"/>
    <n v="0"/>
    <n v="1.7343"/>
    <e v="#VALUE!"/>
    <e v="#VALUE!"/>
  </r>
  <r>
    <s v="Office Supplies"/>
    <s v="Binders"/>
    <x v="1486"/>
    <n v="1103.97"/>
    <n v="3"/>
    <n v="0"/>
    <n v="496.78649999999999"/>
    <e v="#VALUE!"/>
    <e v="#VALUE!"/>
  </r>
  <r>
    <s v="Furniture"/>
    <s v="Bookcases"/>
    <x v="1092"/>
    <n v="246.1328"/>
    <n v="2"/>
    <n v="0.32"/>
    <n v="-76.011600000000001"/>
    <e v="#VALUE!"/>
    <e v="#VALUE!"/>
  </r>
  <r>
    <s v="Office Supplies"/>
    <s v="Labels"/>
    <x v="2"/>
    <n v="11.696"/>
    <n v="2"/>
    <n v="0.2"/>
    <n v="3.9474"/>
    <e v="#VALUE!"/>
    <e v="#VALUE!"/>
  </r>
  <r>
    <s v="Technology"/>
    <s v="Copiers"/>
    <x v="1563"/>
    <n v="439.99200000000002"/>
    <n v="1"/>
    <n v="0.2"/>
    <n v="164.99700000000001"/>
    <e v="#VALUE!"/>
    <e v="#VALUE!"/>
  </r>
  <r>
    <s v="Office Supplies"/>
    <s v="Storage"/>
    <x v="460"/>
    <n v="64.784000000000006"/>
    <n v="1"/>
    <n v="0.2"/>
    <n v="-12.956799999999999"/>
    <e v="#VALUE!"/>
    <e v="#VALUE!"/>
  </r>
  <r>
    <s v="Office Supplies"/>
    <s v="Binders"/>
    <x v="1182"/>
    <n v="33.28"/>
    <n v="5"/>
    <n v="0.8"/>
    <n v="-49.92"/>
    <e v="#VALUE!"/>
    <e v="#VALUE!"/>
  </r>
  <r>
    <s v="Office Supplies"/>
    <s v="Paper"/>
    <x v="706"/>
    <n v="14.087999999999999"/>
    <n v="3"/>
    <n v="0.2"/>
    <n v="4.9307999999999996"/>
    <e v="#VALUE!"/>
    <e v="#VALUE!"/>
  </r>
  <r>
    <s v="Office Supplies"/>
    <s v="Art"/>
    <x v="311"/>
    <n v="11.16"/>
    <n v="2"/>
    <n v="0"/>
    <n v="2.79"/>
    <n v="2017"/>
    <n v="9"/>
  </r>
  <r>
    <s v="Furniture"/>
    <s v="Tables"/>
    <x v="210"/>
    <n v="896.32799999999997"/>
    <n v="9"/>
    <n v="0.2"/>
    <n v="22.408200000000001"/>
    <n v="2017"/>
    <n v="9"/>
  </r>
  <r>
    <s v="Office Supplies"/>
    <s v="Appliances"/>
    <x v="1129"/>
    <n v="189"/>
    <n v="1"/>
    <n v="0"/>
    <n v="68.040000000000006"/>
    <n v="2017"/>
    <n v="9"/>
  </r>
  <r>
    <s v="Technology"/>
    <s v="Phones"/>
    <x v="174"/>
    <n v="53.981999999999999"/>
    <n v="3"/>
    <n v="0.4"/>
    <n v="-10.7964"/>
    <n v="2017"/>
    <n v="10"/>
  </r>
  <r>
    <s v="Furniture"/>
    <s v="Tables"/>
    <x v="224"/>
    <n v="177.22499999999999"/>
    <n v="5"/>
    <n v="0.5"/>
    <n v="-120.51300000000001"/>
    <e v="#VALUE!"/>
    <e v="#VALUE!"/>
  </r>
  <r>
    <s v="Furniture"/>
    <s v="Furnishings"/>
    <x v="1609"/>
    <n v="129.38999999999999"/>
    <n v="3"/>
    <n v="0"/>
    <n v="54.343800000000002"/>
    <n v="2017"/>
    <n v="3"/>
  </r>
  <r>
    <s v="Office Supplies"/>
    <s v="Storage"/>
    <x v="1024"/>
    <n v="54.32"/>
    <n v="4"/>
    <n v="0"/>
    <n v="0.54320000000000002"/>
    <n v="2017"/>
    <n v="4"/>
  </r>
  <r>
    <s v="Technology"/>
    <s v="Phones"/>
    <x v="1447"/>
    <n v="4367.8959999999997"/>
    <n v="13"/>
    <n v="0.2"/>
    <n v="327.59219999999999"/>
    <e v="#VALUE!"/>
    <e v="#VALUE!"/>
  </r>
  <r>
    <s v="Office Supplies"/>
    <s v="Paper"/>
    <x v="1160"/>
    <n v="49.567999999999998"/>
    <n v="2"/>
    <n v="0.2"/>
    <n v="15.49"/>
    <e v="#VALUE!"/>
    <e v="#VALUE!"/>
  </r>
  <r>
    <s v="Office Supplies"/>
    <s v="Appliances"/>
    <x v="730"/>
    <n v="161.376"/>
    <n v="6"/>
    <n v="0.2"/>
    <n v="12.103199999999999"/>
    <e v="#VALUE!"/>
    <e v="#VALUE!"/>
  </r>
  <r>
    <s v="Furniture"/>
    <s v="Furnishings"/>
    <x v="845"/>
    <n v="2.7839999999999998"/>
    <n v="2"/>
    <n v="0.2"/>
    <n v="0.41760000000000003"/>
    <e v="#VALUE!"/>
    <e v="#VALUE!"/>
  </r>
  <r>
    <s v="Office Supplies"/>
    <s v="Paper"/>
    <x v="829"/>
    <n v="8.7200000000000006"/>
    <n v="5"/>
    <n v="0.2"/>
    <n v="2.9430000000000001"/>
    <e v="#VALUE!"/>
    <e v="#VALUE!"/>
  </r>
  <r>
    <s v="Office Supplies"/>
    <s v="Art"/>
    <x v="282"/>
    <n v="3.9119999999999999"/>
    <n v="1"/>
    <n v="0.2"/>
    <n v="1.0268999999999999"/>
    <e v="#VALUE!"/>
    <e v="#VALUE!"/>
  </r>
  <r>
    <s v="Office Supplies"/>
    <s v="Envelopes"/>
    <x v="760"/>
    <n v="59.752000000000002"/>
    <n v="7"/>
    <n v="0.2"/>
    <n v="19.4194"/>
    <n v="2016"/>
    <n v="4"/>
  </r>
  <r>
    <s v="Furniture"/>
    <s v="Furnishings"/>
    <x v="469"/>
    <n v="63.92"/>
    <n v="4"/>
    <n v="0"/>
    <n v="3.1960000000000002"/>
    <e v="#VALUE!"/>
    <e v="#VALUE!"/>
  </r>
  <r>
    <s v="Technology"/>
    <s v="Phones"/>
    <x v="1472"/>
    <n v="383.96"/>
    <n v="5"/>
    <n v="0.2"/>
    <n v="38.396000000000001"/>
    <e v="#VALUE!"/>
    <e v="#VALUE!"/>
  </r>
  <r>
    <s v="Office Supplies"/>
    <s v="Binders"/>
    <x v="507"/>
    <n v="7.7519999999999998"/>
    <n v="3"/>
    <n v="0.2"/>
    <n v="2.8100999999999998"/>
    <e v="#VALUE!"/>
    <e v="#VALUE!"/>
  </r>
  <r>
    <s v="Office Supplies"/>
    <s v="Binders"/>
    <x v="301"/>
    <n v="33.567999999999998"/>
    <n v="2"/>
    <n v="0.2"/>
    <n v="11.748799999999999"/>
    <e v="#VALUE!"/>
    <e v="#VALUE!"/>
  </r>
  <r>
    <s v="Technology"/>
    <s v="Phones"/>
    <x v="1255"/>
    <n v="666.34400000000005"/>
    <n v="7"/>
    <n v="0.2"/>
    <n v="66.634399999999999"/>
    <n v="2014"/>
    <n v="4"/>
  </r>
  <r>
    <s v="Furniture"/>
    <s v="Tables"/>
    <x v="363"/>
    <n v="573.72799999999995"/>
    <n v="4"/>
    <n v="0.2"/>
    <n v="-64.544399999999996"/>
    <n v="2014"/>
    <n v="4"/>
  </r>
  <r>
    <s v="Office Supplies"/>
    <s v="Binders"/>
    <x v="624"/>
    <n v="21.936"/>
    <n v="3"/>
    <n v="0.2"/>
    <n v="8.2260000000000009"/>
    <n v="2014"/>
    <n v="4"/>
  </r>
  <r>
    <s v="Office Supplies"/>
    <s v="Paper"/>
    <x v="1383"/>
    <n v="19.440000000000001"/>
    <n v="3"/>
    <n v="0"/>
    <n v="9.3312000000000008"/>
    <n v="2014"/>
    <n v="4"/>
  </r>
  <r>
    <s v="Technology"/>
    <s v="Machines"/>
    <x v="1637"/>
    <n v="447.96800000000002"/>
    <n v="4"/>
    <n v="0.2"/>
    <n v="139.99"/>
    <n v="2014"/>
    <n v="4"/>
  </r>
  <r>
    <s v="Office Supplies"/>
    <s v="Appliances"/>
    <x v="1603"/>
    <n v="16.78"/>
    <n v="2"/>
    <n v="0"/>
    <n v="4.1950000000000003"/>
    <n v="2014"/>
    <n v="8"/>
  </r>
  <r>
    <s v="Office Supplies"/>
    <s v="Art"/>
    <x v="772"/>
    <n v="20.96"/>
    <n v="2"/>
    <n v="0"/>
    <n v="5.24"/>
    <e v="#VALUE!"/>
    <e v="#VALUE!"/>
  </r>
  <r>
    <s v="Office Supplies"/>
    <s v="Binders"/>
    <x v="803"/>
    <n v="88.751999999999995"/>
    <n v="3"/>
    <n v="0.2"/>
    <n v="27.734999999999999"/>
    <e v="#VALUE!"/>
    <e v="#VALUE!"/>
  </r>
  <r>
    <s v="Office Supplies"/>
    <s v="Storage"/>
    <x v="537"/>
    <n v="304.23"/>
    <n v="3"/>
    <n v="0"/>
    <n v="9.1268999999999991"/>
    <e v="#VALUE!"/>
    <e v="#VALUE!"/>
  </r>
  <r>
    <s v="Office Supplies"/>
    <s v="Envelopes"/>
    <x v="555"/>
    <n v="167.86"/>
    <n v="2"/>
    <n v="0"/>
    <n v="78.894199999999998"/>
    <e v="#VALUE!"/>
    <e v="#VALUE!"/>
  </r>
  <r>
    <s v="Furniture"/>
    <s v="Furnishings"/>
    <x v="1638"/>
    <n v="82.38"/>
    <n v="6"/>
    <n v="0"/>
    <n v="25.537800000000001"/>
    <n v="2017"/>
    <n v="7"/>
  </r>
  <r>
    <s v="Technology"/>
    <s v="Phones"/>
    <x v="1124"/>
    <n v="23.975999999999999"/>
    <n v="3"/>
    <n v="0.2"/>
    <n v="-5.6943000000000001"/>
    <e v="#VALUE!"/>
    <e v="#VALUE!"/>
  </r>
  <r>
    <s v="Office Supplies"/>
    <s v="Storage"/>
    <x v="1277"/>
    <n v="33.29"/>
    <n v="1"/>
    <n v="0"/>
    <n v="7.9896000000000003"/>
    <e v="#VALUE!"/>
    <e v="#VALUE!"/>
  </r>
  <r>
    <s v="Office Supplies"/>
    <s v="Binders"/>
    <x v="444"/>
    <n v="14.952"/>
    <n v="2"/>
    <n v="0.7"/>
    <n v="-11.961600000000001"/>
    <e v="#VALUE!"/>
    <e v="#VALUE!"/>
  </r>
  <r>
    <s v="Technology"/>
    <s v="Phones"/>
    <x v="1387"/>
    <n v="323.98200000000003"/>
    <n v="3"/>
    <n v="0.4"/>
    <n v="-80.995500000000007"/>
    <e v="#VALUE!"/>
    <e v="#VALUE!"/>
  </r>
  <r>
    <s v="Office Supplies"/>
    <s v="Binders"/>
    <x v="315"/>
    <n v="2.286"/>
    <n v="2"/>
    <n v="0.7"/>
    <n v="-1.6763999999999999"/>
    <e v="#VALUE!"/>
    <e v="#VALUE!"/>
  </r>
  <r>
    <s v="Office Supplies"/>
    <s v="Art"/>
    <x v="873"/>
    <n v="14.352"/>
    <n v="3"/>
    <n v="0.2"/>
    <n v="0.89700000000000002"/>
    <e v="#VALUE!"/>
    <e v="#VALUE!"/>
  </r>
  <r>
    <s v="Technology"/>
    <s v="Accessories"/>
    <x v="1037"/>
    <n v="71.975999999999999"/>
    <n v="3"/>
    <n v="0.2"/>
    <n v="0.89970000000000006"/>
    <e v="#VALUE!"/>
    <e v="#VALUE!"/>
  </r>
  <r>
    <s v="Office Supplies"/>
    <s v="Art"/>
    <x v="1306"/>
    <n v="9.2100000000000009"/>
    <n v="3"/>
    <n v="0"/>
    <n v="2.3025000000000002"/>
    <e v="#VALUE!"/>
    <e v="#VALUE!"/>
  </r>
  <r>
    <s v="Office Supplies"/>
    <s v="Paper"/>
    <x v="1540"/>
    <n v="18"/>
    <n v="5"/>
    <n v="0"/>
    <n v="8.2799999999999994"/>
    <e v="#VALUE!"/>
    <e v="#VALUE!"/>
  </r>
  <r>
    <s v="Office Supplies"/>
    <s v="Paper"/>
    <x v="1433"/>
    <n v="42.93"/>
    <n v="9"/>
    <n v="0"/>
    <n v="19.3185"/>
    <n v="2017"/>
    <n v="1"/>
  </r>
  <r>
    <s v="Office Supplies"/>
    <s v="Paper"/>
    <x v="1639"/>
    <n v="15.552"/>
    <n v="3"/>
    <n v="0.2"/>
    <n v="5.4432"/>
    <n v="2017"/>
    <n v="3"/>
  </r>
  <r>
    <s v="Office Supplies"/>
    <s v="Appliances"/>
    <x v="566"/>
    <n v="17.920000000000002"/>
    <n v="5"/>
    <n v="0.2"/>
    <n v="1.1200000000000001"/>
    <n v="2017"/>
    <n v="3"/>
  </r>
  <r>
    <s v="Technology"/>
    <s v="Accessories"/>
    <x v="84"/>
    <n v="19.989999999999998"/>
    <n v="1"/>
    <n v="0"/>
    <n v="6.7965999999999998"/>
    <n v="2017"/>
    <n v="1"/>
  </r>
  <r>
    <s v="Office Supplies"/>
    <s v="Binders"/>
    <x v="1535"/>
    <n v="22.92"/>
    <n v="5"/>
    <n v="0.2"/>
    <n v="8.0220000000000002"/>
    <n v="2017"/>
    <n v="1"/>
  </r>
  <r>
    <s v="Technology"/>
    <s v="Accessories"/>
    <x v="1640"/>
    <n v="50.88"/>
    <n v="6"/>
    <n v="0.2"/>
    <n v="14.628"/>
    <e v="#VALUE!"/>
    <e v="#VALUE!"/>
  </r>
  <r>
    <s v="Office Supplies"/>
    <s v="Envelopes"/>
    <x v="825"/>
    <n v="27.312000000000001"/>
    <n v="2"/>
    <n v="0.2"/>
    <n v="9.2178000000000004"/>
    <e v="#VALUE!"/>
    <e v="#VALUE!"/>
  </r>
  <r>
    <s v="Office Supplies"/>
    <s v="Envelopes"/>
    <x v="1641"/>
    <n v="7.92"/>
    <n v="1"/>
    <n v="0.2"/>
    <n v="2.7719999999999998"/>
    <e v="#VALUE!"/>
    <e v="#VALUE!"/>
  </r>
  <r>
    <s v="Furniture"/>
    <s v="Furnishings"/>
    <x v="1093"/>
    <n v="14.368"/>
    <n v="2"/>
    <n v="0.2"/>
    <n v="3.9512"/>
    <e v="#VALUE!"/>
    <e v="#VALUE!"/>
  </r>
  <r>
    <s v="Technology"/>
    <s v="Accessories"/>
    <x v="357"/>
    <n v="107.97"/>
    <n v="3"/>
    <n v="0"/>
    <n v="22.6737"/>
    <e v="#VALUE!"/>
    <e v="#VALUE!"/>
  </r>
  <r>
    <s v="Office Supplies"/>
    <s v="Paper"/>
    <x v="67"/>
    <n v="113.82"/>
    <n v="3"/>
    <n v="0"/>
    <n v="53.495399999999997"/>
    <e v="#VALUE!"/>
    <e v="#VALUE!"/>
  </r>
  <r>
    <s v="Office Supplies"/>
    <s v="Paper"/>
    <x v="968"/>
    <n v="5.1840000000000002"/>
    <n v="1"/>
    <n v="0.2"/>
    <n v="1.8144"/>
    <e v="#VALUE!"/>
    <e v="#VALUE!"/>
  </r>
  <r>
    <s v="Office Supplies"/>
    <s v="Art"/>
    <x v="359"/>
    <n v="16.28"/>
    <n v="2"/>
    <n v="0"/>
    <n v="6.5119999999999996"/>
    <e v="#VALUE!"/>
    <e v="#VALUE!"/>
  </r>
  <r>
    <s v="Office Supplies"/>
    <s v="Storage"/>
    <x v="246"/>
    <n v="544.38"/>
    <n v="3"/>
    <n v="0"/>
    <n v="157.87020000000001"/>
    <e v="#VALUE!"/>
    <e v="#VALUE!"/>
  </r>
  <r>
    <s v="Office Supplies"/>
    <s v="Binders"/>
    <x v="917"/>
    <n v="19.824000000000002"/>
    <n v="6"/>
    <n v="0.2"/>
    <n v="6.6905999999999999"/>
    <e v="#VALUE!"/>
    <e v="#VALUE!"/>
  </r>
  <r>
    <s v="Technology"/>
    <s v="Phones"/>
    <x v="1065"/>
    <n v="657.50400000000002"/>
    <n v="6"/>
    <n v="0.2"/>
    <n v="-131.5008"/>
    <e v="#VALUE!"/>
    <e v="#VALUE!"/>
  </r>
  <r>
    <s v="Technology"/>
    <s v="Accessories"/>
    <x v="100"/>
    <n v="99.54"/>
    <n v="2"/>
    <n v="0"/>
    <n v="10.949400000000001"/>
    <e v="#VALUE!"/>
    <e v="#VALUE!"/>
  </r>
  <r>
    <s v="Technology"/>
    <s v="Accessories"/>
    <x v="1123"/>
    <n v="199.96"/>
    <n v="4"/>
    <n v="0"/>
    <n v="85.982799999999997"/>
    <e v="#VALUE!"/>
    <e v="#VALUE!"/>
  </r>
  <r>
    <s v="Furniture"/>
    <s v="Chairs"/>
    <x v="654"/>
    <n v="631.78200000000004"/>
    <n v="2"/>
    <n v="0.1"/>
    <n v="140.39599999999999"/>
    <e v="#VALUE!"/>
    <e v="#VALUE!"/>
  </r>
  <r>
    <s v="Furniture"/>
    <s v="Furnishings"/>
    <x v="1642"/>
    <n v="60.72"/>
    <n v="3"/>
    <n v="0"/>
    <n v="26.1096"/>
    <e v="#VALUE!"/>
    <e v="#VALUE!"/>
  </r>
  <r>
    <s v="Office Supplies"/>
    <s v="Binders"/>
    <x v="655"/>
    <n v="20.724"/>
    <n v="2"/>
    <n v="0.7"/>
    <n v="-15.1976"/>
    <e v="#VALUE!"/>
    <e v="#VALUE!"/>
  </r>
  <r>
    <s v="Office Supplies"/>
    <s v="Storage"/>
    <x v="392"/>
    <n v="415.87200000000001"/>
    <n v="8"/>
    <n v="0.2"/>
    <n v="-41.587200000000003"/>
    <e v="#VALUE!"/>
    <e v="#VALUE!"/>
  </r>
  <r>
    <s v="Office Supplies"/>
    <s v="Storage"/>
    <x v="471"/>
    <n v="16.768000000000001"/>
    <n v="2"/>
    <n v="0.2"/>
    <n v="1.4672000000000001"/>
    <n v="2017"/>
    <n v="11"/>
  </r>
  <r>
    <s v="Technology"/>
    <s v="Accessories"/>
    <x v="658"/>
    <n v="27.12"/>
    <n v="2"/>
    <n v="0.2"/>
    <n v="-4.7460000000000004"/>
    <n v="2017"/>
    <n v="11"/>
  </r>
  <r>
    <s v="Technology"/>
    <s v="Phones"/>
    <x v="1611"/>
    <n v="95.84"/>
    <n v="4"/>
    <n v="0.2"/>
    <n v="34.741999999999997"/>
    <n v="2017"/>
    <n v="10"/>
  </r>
  <r>
    <s v="Office Supplies"/>
    <s v="Paper"/>
    <x v="510"/>
    <n v="12.96"/>
    <n v="2"/>
    <n v="0"/>
    <n v="6.2207999999999997"/>
    <n v="2017"/>
    <n v="10"/>
  </r>
  <r>
    <s v="Office Supplies"/>
    <s v="Binders"/>
    <x v="739"/>
    <n v="19.007999999999999"/>
    <n v="8"/>
    <n v="0.7"/>
    <n v="-12.672000000000001"/>
    <e v="#VALUE!"/>
    <e v="#VALUE!"/>
  </r>
  <r>
    <s v="Office Supplies"/>
    <s v="Binders"/>
    <x v="692"/>
    <n v="1598.058"/>
    <n v="7"/>
    <n v="0.7"/>
    <n v="-1065.3720000000001"/>
    <n v="2015"/>
    <n v="4"/>
  </r>
  <r>
    <s v="Office Supplies"/>
    <s v="Art"/>
    <x v="684"/>
    <n v="36.96"/>
    <n v="4"/>
    <n v="0.2"/>
    <n v="12.012"/>
    <n v="2015"/>
    <n v="4"/>
  </r>
  <r>
    <s v="Office Supplies"/>
    <s v="Paper"/>
    <x v="289"/>
    <n v="10.368"/>
    <n v="2"/>
    <n v="0.2"/>
    <n v="3.6288"/>
    <n v="2017"/>
    <n v="11"/>
  </r>
  <r>
    <s v="Furniture"/>
    <s v="Furnishings"/>
    <x v="622"/>
    <n v="77.72"/>
    <n v="1"/>
    <n v="0.6"/>
    <n v="-66.061999999999998"/>
    <n v="2017"/>
    <n v="11"/>
  </r>
  <r>
    <s v="Furniture"/>
    <s v="Chairs"/>
    <x v="867"/>
    <n v="520.46400000000006"/>
    <n v="2"/>
    <n v="0.3"/>
    <n v="-14.8704"/>
    <n v="2017"/>
    <n v="11"/>
  </r>
  <r>
    <s v="Office Supplies"/>
    <s v="Paper"/>
    <x v="33"/>
    <n v="111.96"/>
    <n v="2"/>
    <n v="0"/>
    <n v="54.860399999999998"/>
    <e v="#VALUE!"/>
    <e v="#VALUE!"/>
  </r>
  <r>
    <s v="Technology"/>
    <s v="Phones"/>
    <x v="119"/>
    <n v="29.16"/>
    <n v="3"/>
    <n v="0"/>
    <n v="8.4564000000000004"/>
    <e v="#VALUE!"/>
    <e v="#VALUE!"/>
  </r>
  <r>
    <s v="Office Supplies"/>
    <s v="Art"/>
    <x v="400"/>
    <n v="131.94"/>
    <n v="3"/>
    <n v="0"/>
    <n v="35.623800000000003"/>
    <e v="#VALUE!"/>
    <e v="#VALUE!"/>
  </r>
  <r>
    <s v="Office Supplies"/>
    <s v="Art"/>
    <x v="313"/>
    <n v="25.92"/>
    <n v="4"/>
    <n v="0"/>
    <n v="8.2943999999999996"/>
    <e v="#VALUE!"/>
    <e v="#VALUE!"/>
  </r>
  <r>
    <s v="Office Supplies"/>
    <s v="Storage"/>
    <x v="717"/>
    <n v="704.76"/>
    <n v="4"/>
    <n v="0"/>
    <n v="162.09479999999999"/>
    <e v="#VALUE!"/>
    <e v="#VALUE!"/>
  </r>
  <r>
    <s v="Office Supplies"/>
    <s v="Fasteners"/>
    <x v="128"/>
    <n v="7.41"/>
    <n v="3"/>
    <n v="0"/>
    <n v="3.4826999999999999"/>
    <e v="#VALUE!"/>
    <e v="#VALUE!"/>
  </r>
  <r>
    <s v="Office Supplies"/>
    <s v="Art"/>
    <x v="1527"/>
    <n v="21.5"/>
    <n v="10"/>
    <n v="0"/>
    <n v="7.0949999999999998"/>
    <e v="#VALUE!"/>
    <e v="#VALUE!"/>
  </r>
  <r>
    <s v="Office Supplies"/>
    <s v="Fasteners"/>
    <x v="1307"/>
    <n v="10.528"/>
    <n v="4"/>
    <n v="0.2"/>
    <n v="3.29"/>
    <n v="2017"/>
    <n v="11"/>
  </r>
  <r>
    <s v="Office Supplies"/>
    <s v="Paper"/>
    <x v="630"/>
    <n v="20.544"/>
    <n v="6"/>
    <n v="0.2"/>
    <n v="6.42"/>
    <n v="2017"/>
    <n v="11"/>
  </r>
  <r>
    <s v="Office Supplies"/>
    <s v="Binders"/>
    <x v="542"/>
    <n v="104.9"/>
    <n v="5"/>
    <n v="0"/>
    <n v="50.351999999999997"/>
    <n v="2016"/>
    <n v="5"/>
  </r>
  <r>
    <s v="Office Supplies"/>
    <s v="Art"/>
    <x v="1562"/>
    <n v="39.68"/>
    <n v="2"/>
    <n v="0"/>
    <n v="16.268799999999999"/>
    <n v="2016"/>
    <n v="5"/>
  </r>
  <r>
    <s v="Office Supplies"/>
    <s v="Labels"/>
    <x v="1643"/>
    <n v="51.75"/>
    <n v="5"/>
    <n v="0"/>
    <n v="24.84"/>
    <n v="2016"/>
    <n v="5"/>
  </r>
  <r>
    <s v="Office Supplies"/>
    <s v="Art"/>
    <x v="242"/>
    <n v="11.68"/>
    <n v="2"/>
    <n v="0"/>
    <n v="5.4896000000000003"/>
    <e v="#VALUE!"/>
    <e v="#VALUE!"/>
  </r>
  <r>
    <s v="Technology"/>
    <s v="Accessories"/>
    <x v="1548"/>
    <n v="159.75"/>
    <n v="5"/>
    <n v="0"/>
    <n v="11.182499999999999"/>
    <e v="#VALUE!"/>
    <e v="#VALUE!"/>
  </r>
  <r>
    <s v="Office Supplies"/>
    <s v="Appliances"/>
    <x v="1644"/>
    <n v="103.968"/>
    <n v="6"/>
    <n v="0.2"/>
    <n v="16.8948"/>
    <e v="#VALUE!"/>
    <e v="#VALUE!"/>
  </r>
  <r>
    <s v="Furniture"/>
    <s v="Furnishings"/>
    <x v="71"/>
    <n v="303.25"/>
    <n v="5"/>
    <n v="0"/>
    <n v="63.682499999999997"/>
    <e v="#VALUE!"/>
    <e v="#VALUE!"/>
  </r>
  <r>
    <s v="Office Supplies"/>
    <s v="Appliances"/>
    <x v="1269"/>
    <n v="270.72000000000003"/>
    <n v="3"/>
    <n v="0"/>
    <n v="78.508799999999994"/>
    <e v="#VALUE!"/>
    <e v="#VALUE!"/>
  </r>
  <r>
    <s v="Furniture"/>
    <s v="Chairs"/>
    <x v="867"/>
    <n v="1487.04"/>
    <n v="5"/>
    <n v="0.2"/>
    <n v="148.70400000000001"/>
    <e v="#VALUE!"/>
    <e v="#VALUE!"/>
  </r>
  <r>
    <s v="Office Supplies"/>
    <s v="Envelopes"/>
    <x v="753"/>
    <n v="17.48"/>
    <n v="2"/>
    <n v="0"/>
    <n v="8.2156000000000002"/>
    <e v="#VALUE!"/>
    <e v="#VALUE!"/>
  </r>
  <r>
    <s v="Office Supplies"/>
    <s v="Envelopes"/>
    <x v="836"/>
    <n v="71.88"/>
    <n v="2"/>
    <n v="0"/>
    <n v="32.345999999999997"/>
    <e v="#VALUE!"/>
    <e v="#VALUE!"/>
  </r>
  <r>
    <s v="Office Supplies"/>
    <s v="Art"/>
    <x v="626"/>
    <n v="60.45"/>
    <n v="3"/>
    <n v="0"/>
    <n v="16.3215"/>
    <e v="#VALUE!"/>
    <e v="#VALUE!"/>
  </r>
  <r>
    <s v="Furniture"/>
    <s v="Tables"/>
    <x v="438"/>
    <n v="253.17599999999999"/>
    <n v="3"/>
    <n v="0.2"/>
    <n v="-31.646999999999998"/>
    <e v="#VALUE!"/>
    <e v="#VALUE!"/>
  </r>
  <r>
    <s v="Office Supplies"/>
    <s v="Binders"/>
    <x v="614"/>
    <n v="2.88"/>
    <n v="5"/>
    <n v="0.8"/>
    <n v="-4.4640000000000004"/>
    <e v="#VALUE!"/>
    <e v="#VALUE!"/>
  </r>
  <r>
    <s v="Furniture"/>
    <s v="Bookcases"/>
    <x v="1645"/>
    <n v="384.94400000000002"/>
    <n v="4"/>
    <n v="0.3"/>
    <n v="-126.4816"/>
    <e v="#VALUE!"/>
    <e v="#VALUE!"/>
  </r>
  <r>
    <s v="Technology"/>
    <s v="Phones"/>
    <x v="664"/>
    <n v="153.584"/>
    <n v="2"/>
    <n v="0.2"/>
    <n v="13.438599999999999"/>
    <e v="#VALUE!"/>
    <e v="#VALUE!"/>
  </r>
  <r>
    <s v="Furniture"/>
    <s v="Bookcases"/>
    <x v="37"/>
    <n v="913.43"/>
    <n v="5"/>
    <n v="0.3"/>
    <n v="-52.195999999999998"/>
    <e v="#VALUE!"/>
    <e v="#VALUE!"/>
  </r>
  <r>
    <s v="Office Supplies"/>
    <s v="Appliances"/>
    <x v="360"/>
    <n v="43.92"/>
    <n v="4"/>
    <n v="0"/>
    <n v="11.8584"/>
    <e v="#VALUE!"/>
    <e v="#VALUE!"/>
  </r>
  <r>
    <s v="Office Supplies"/>
    <s v="Binders"/>
    <x v="1112"/>
    <n v="25.032"/>
    <n v="3"/>
    <n v="0.2"/>
    <n v="7.8224999999999998"/>
    <e v="#VALUE!"/>
    <e v="#VALUE!"/>
  </r>
  <r>
    <s v="Office Supplies"/>
    <s v="Paper"/>
    <x v="652"/>
    <n v="46.76"/>
    <n v="7"/>
    <n v="0"/>
    <n v="22.444800000000001"/>
    <e v="#VALUE!"/>
    <e v="#VALUE!"/>
  </r>
  <r>
    <s v="Furniture"/>
    <s v="Bookcases"/>
    <x v="1109"/>
    <n v="183.96799999999999"/>
    <n v="2"/>
    <n v="0.2"/>
    <n v="-25.2956"/>
    <e v="#VALUE!"/>
    <e v="#VALUE!"/>
  </r>
  <r>
    <s v="Technology"/>
    <s v="Phones"/>
    <x v="1447"/>
    <n v="1259.97"/>
    <n v="3"/>
    <n v="0"/>
    <n v="327.59219999999999"/>
    <e v="#VALUE!"/>
    <e v="#VALUE!"/>
  </r>
  <r>
    <s v="Office Supplies"/>
    <s v="Art"/>
    <x v="1226"/>
    <n v="68.97"/>
    <n v="3"/>
    <n v="0"/>
    <n v="19.311599999999999"/>
    <e v="#VALUE!"/>
    <e v="#VALUE!"/>
  </r>
  <r>
    <s v="Office Supplies"/>
    <s v="Art"/>
    <x v="400"/>
    <n v="70.367999999999995"/>
    <n v="2"/>
    <n v="0.2"/>
    <n v="6.1571999999999996"/>
    <n v="2016"/>
    <n v="8"/>
  </r>
  <r>
    <s v="Technology"/>
    <s v="Phones"/>
    <x v="1234"/>
    <n v="59.96"/>
    <n v="5"/>
    <n v="0.2"/>
    <n v="21.735499999999998"/>
    <n v="2016"/>
    <n v="8"/>
  </r>
  <r>
    <s v="Office Supplies"/>
    <s v="Storage"/>
    <x v="571"/>
    <n v="25.984000000000002"/>
    <n v="1"/>
    <n v="0.2"/>
    <n v="-5.1967999999999996"/>
    <e v="#VALUE!"/>
    <e v="#VALUE!"/>
  </r>
  <r>
    <s v="Office Supplies"/>
    <s v="Binders"/>
    <x v="991"/>
    <n v="27.36"/>
    <n v="3"/>
    <n v="0.7"/>
    <n v="-21.888000000000002"/>
    <e v="#VALUE!"/>
    <e v="#VALUE!"/>
  </r>
  <r>
    <s v="Technology"/>
    <s v="Phones"/>
    <x v="937"/>
    <n v="361.37599999999998"/>
    <n v="2"/>
    <n v="0.2"/>
    <n v="27.103200000000001"/>
    <e v="#VALUE!"/>
    <e v="#VALUE!"/>
  </r>
  <r>
    <s v="Furniture"/>
    <s v="Chairs"/>
    <x v="809"/>
    <n v="172.18600000000001"/>
    <n v="2"/>
    <n v="0.3"/>
    <n v="-46.736199999999997"/>
    <n v="2014"/>
    <n v="7"/>
  </r>
  <r>
    <s v="Furniture"/>
    <s v="Furnishings"/>
    <x v="484"/>
    <n v="69.007999999999996"/>
    <n v="2"/>
    <n v="0.2"/>
    <n v="12.0764"/>
    <n v="2014"/>
    <n v="7"/>
  </r>
  <r>
    <s v="Office Supplies"/>
    <s v="Envelopes"/>
    <x v="882"/>
    <n v="199.9"/>
    <n v="5"/>
    <n v="0"/>
    <n v="89.954999999999998"/>
    <e v="#VALUE!"/>
    <e v="#VALUE!"/>
  </r>
  <r>
    <s v="Office Supplies"/>
    <s v="Appliances"/>
    <x v="228"/>
    <n v="901.95"/>
    <n v="3"/>
    <n v="0"/>
    <n v="297.64350000000002"/>
    <e v="#VALUE!"/>
    <e v="#VALUE!"/>
  </r>
  <r>
    <s v="Furniture"/>
    <s v="Furnishings"/>
    <x v="622"/>
    <n v="971.5"/>
    <n v="5"/>
    <n v="0"/>
    <n v="252.59"/>
    <e v="#VALUE!"/>
    <e v="#VALUE!"/>
  </r>
  <r>
    <s v="Office Supplies"/>
    <s v="Art"/>
    <x v="1646"/>
    <n v="11.327999999999999"/>
    <n v="2"/>
    <n v="0.2"/>
    <n v="2.5488"/>
    <e v="#VALUE!"/>
    <e v="#VALUE!"/>
  </r>
  <r>
    <s v="Office Supplies"/>
    <s v="Art"/>
    <x v="1646"/>
    <n v="21.24"/>
    <n v="3"/>
    <n v="0"/>
    <n v="8.0711999999999993"/>
    <n v="2014"/>
    <n v="2"/>
  </r>
  <r>
    <s v="Technology"/>
    <s v="Accessories"/>
    <x v="175"/>
    <n v="34.799999999999997"/>
    <n v="3"/>
    <n v="0.2"/>
    <n v="2.1749999999999998"/>
    <n v="2015"/>
    <n v="5"/>
  </r>
  <r>
    <s v="Office Supplies"/>
    <s v="Storage"/>
    <x v="719"/>
    <n v="38.975999999999999"/>
    <n v="3"/>
    <n v="0.2"/>
    <n v="-2.4359999999999999"/>
    <n v="2015"/>
    <n v="5"/>
  </r>
  <r>
    <s v="Office Supplies"/>
    <s v="Paper"/>
    <x v="702"/>
    <n v="9.08"/>
    <n v="2"/>
    <n v="0"/>
    <n v="4.0860000000000003"/>
    <e v="#VALUE!"/>
    <e v="#VALUE!"/>
  </r>
  <r>
    <s v="Office Supplies"/>
    <s v="Paper"/>
    <x v="970"/>
    <n v="314.55"/>
    <n v="3"/>
    <n v="0"/>
    <n v="150.98400000000001"/>
    <e v="#VALUE!"/>
    <e v="#VALUE!"/>
  </r>
  <r>
    <s v="Office Supplies"/>
    <s v="Binders"/>
    <x v="186"/>
    <n v="4.91"/>
    <n v="1"/>
    <n v="0"/>
    <n v="2.3077000000000001"/>
    <e v="#VALUE!"/>
    <e v="#VALUE!"/>
  </r>
  <r>
    <s v="Office Supplies"/>
    <s v="Labels"/>
    <x v="859"/>
    <n v="5.78"/>
    <n v="2"/>
    <n v="0"/>
    <n v="2.7166000000000001"/>
    <n v="2014"/>
    <n v="6"/>
  </r>
  <r>
    <s v="Office Supplies"/>
    <s v="Art"/>
    <x v="646"/>
    <n v="107.94"/>
    <n v="6"/>
    <n v="0"/>
    <n v="30.223199999999999"/>
    <n v="2014"/>
    <n v="6"/>
  </r>
  <r>
    <s v="Office Supplies"/>
    <s v="Paper"/>
    <x v="1238"/>
    <n v="19.649999999999999"/>
    <n v="3"/>
    <n v="0"/>
    <n v="9.0389999999999997"/>
    <e v="#VALUE!"/>
    <e v="#VALUE!"/>
  </r>
  <r>
    <s v="Technology"/>
    <s v="Phones"/>
    <x v="517"/>
    <n v="617.97"/>
    <n v="3"/>
    <n v="0"/>
    <n v="160.6722"/>
    <e v="#VALUE!"/>
    <e v="#VALUE!"/>
  </r>
  <r>
    <s v="Office Supplies"/>
    <s v="Appliances"/>
    <x v="934"/>
    <n v="59.7"/>
    <n v="3"/>
    <n v="0"/>
    <n v="26.864999999999998"/>
    <e v="#VALUE!"/>
    <e v="#VALUE!"/>
  </r>
  <r>
    <s v="Office Supplies"/>
    <s v="Binders"/>
    <x v="758"/>
    <n v="387.99"/>
    <n v="1"/>
    <n v="0"/>
    <n v="182.3553"/>
    <e v="#VALUE!"/>
    <e v="#VALUE!"/>
  </r>
  <r>
    <s v="Technology"/>
    <s v="Phones"/>
    <x v="899"/>
    <n v="575.91999999999996"/>
    <n v="2"/>
    <n v="0.2"/>
    <n v="71.989999999999995"/>
    <e v="#VALUE!"/>
    <e v="#VALUE!"/>
  </r>
  <r>
    <s v="Office Supplies"/>
    <s v="Fasteners"/>
    <x v="128"/>
    <n v="30.4"/>
    <n v="5"/>
    <n v="0"/>
    <n v="15.2"/>
    <e v="#VALUE!"/>
    <e v="#VALUE!"/>
  </r>
  <r>
    <s v="Office Supplies"/>
    <s v="Binders"/>
    <x v="972"/>
    <n v="478.24"/>
    <n v="8"/>
    <n v="0"/>
    <n v="219.99039999999999"/>
    <n v="2017"/>
    <n v="9"/>
  </r>
  <r>
    <s v="Furniture"/>
    <s v="Furnishings"/>
    <x v="125"/>
    <n v="190.84800000000001"/>
    <n v="3"/>
    <n v="0.2"/>
    <n v="-21.470400000000001"/>
    <e v="#VALUE!"/>
    <e v="#VALUE!"/>
  </r>
  <r>
    <s v="Office Supplies"/>
    <s v="Binders"/>
    <x v="1188"/>
    <n v="5.484"/>
    <n v="4"/>
    <n v="0.7"/>
    <n v="-4.0216000000000003"/>
    <e v="#VALUE!"/>
    <e v="#VALUE!"/>
  </r>
  <r>
    <s v="Office Supplies"/>
    <s v="Supplies"/>
    <x v="682"/>
    <n v="40.92"/>
    <n v="5"/>
    <n v="0.2"/>
    <n v="3.069"/>
    <e v="#VALUE!"/>
    <e v="#VALUE!"/>
  </r>
  <r>
    <s v="Office Supplies"/>
    <s v="Art"/>
    <x v="313"/>
    <n v="15.552"/>
    <n v="3"/>
    <n v="0.2"/>
    <n v="2.3328000000000002"/>
    <n v="2014"/>
    <n v="4"/>
  </r>
  <r>
    <s v="Office Supplies"/>
    <s v="Appliances"/>
    <x v="22"/>
    <n v="17.239999999999998"/>
    <n v="2"/>
    <n v="0"/>
    <n v="4.4824000000000002"/>
    <e v="#VALUE!"/>
    <e v="#VALUE!"/>
  </r>
  <r>
    <s v="Furniture"/>
    <s v="Bookcases"/>
    <x v="1647"/>
    <n v="302.94"/>
    <n v="3"/>
    <n v="0"/>
    <n v="75.734999999999999"/>
    <e v="#VALUE!"/>
    <e v="#VALUE!"/>
  </r>
  <r>
    <s v="Technology"/>
    <s v="Phones"/>
    <x v="1081"/>
    <n v="34.75"/>
    <n v="5"/>
    <n v="0"/>
    <n v="15.637499999999999"/>
    <e v="#VALUE!"/>
    <e v="#VALUE!"/>
  </r>
  <r>
    <s v="Office Supplies"/>
    <s v="Binders"/>
    <x v="412"/>
    <n v="113.94"/>
    <n v="6"/>
    <n v="0"/>
    <n v="54.691200000000002"/>
    <e v="#VALUE!"/>
    <e v="#VALUE!"/>
  </r>
  <r>
    <s v="Technology"/>
    <s v="Phones"/>
    <x v="1467"/>
    <n v="55.98"/>
    <n v="2"/>
    <n v="0"/>
    <n v="15.6744"/>
    <e v="#VALUE!"/>
    <e v="#VALUE!"/>
  </r>
  <r>
    <s v="Office Supplies"/>
    <s v="Paper"/>
    <x v="188"/>
    <n v="27.18"/>
    <n v="3"/>
    <n v="0"/>
    <n v="12.231"/>
    <e v="#VALUE!"/>
    <e v="#VALUE!"/>
  </r>
  <r>
    <s v="Furniture"/>
    <s v="Chairs"/>
    <x v="1484"/>
    <n v="1805.88"/>
    <n v="6"/>
    <n v="0"/>
    <n v="523.70519999999999"/>
    <e v="#VALUE!"/>
    <e v="#VALUE!"/>
  </r>
  <r>
    <s v="Office Supplies"/>
    <s v="Art"/>
    <x v="1549"/>
    <n v="70.95"/>
    <n v="3"/>
    <n v="0"/>
    <n v="18.446999999999999"/>
    <e v="#VALUE!"/>
    <e v="#VALUE!"/>
  </r>
  <r>
    <s v="Office Supplies"/>
    <s v="Fasteners"/>
    <x v="659"/>
    <n v="20"/>
    <n v="4"/>
    <n v="0"/>
    <n v="9.6"/>
    <n v="2016"/>
    <n v="3"/>
  </r>
  <r>
    <s v="Office Supplies"/>
    <s v="Art"/>
    <x v="1588"/>
    <n v="7.98"/>
    <n v="3"/>
    <n v="0"/>
    <n v="2.0748000000000002"/>
    <n v="2016"/>
    <n v="3"/>
  </r>
  <r>
    <s v="Furniture"/>
    <s v="Furnishings"/>
    <x v="762"/>
    <n v="24.1"/>
    <n v="5"/>
    <n v="0"/>
    <n v="9.1579999999999995"/>
    <n v="2016"/>
    <n v="3"/>
  </r>
  <r>
    <s v="Office Supplies"/>
    <s v="Art"/>
    <x v="1438"/>
    <n v="8.75"/>
    <n v="1"/>
    <n v="0"/>
    <n v="2.625"/>
    <n v="2016"/>
    <n v="3"/>
  </r>
  <r>
    <s v="Furniture"/>
    <s v="Tables"/>
    <x v="1648"/>
    <n v="842.94"/>
    <n v="3"/>
    <n v="0"/>
    <n v="160.15860000000001"/>
    <n v="2016"/>
    <n v="3"/>
  </r>
  <r>
    <s v="Office Supplies"/>
    <s v="Binders"/>
    <x v="634"/>
    <n v="2.1819999999999999"/>
    <n v="1"/>
    <n v="0.8"/>
    <n v="-3.6002999999999998"/>
    <n v="2016"/>
    <n v="3"/>
  </r>
  <r>
    <s v="Office Supplies"/>
    <s v="Art"/>
    <x v="1649"/>
    <n v="27.384"/>
    <n v="7"/>
    <n v="0.2"/>
    <n v="2.7383999999999999"/>
    <n v="2016"/>
    <n v="3"/>
  </r>
  <r>
    <s v="Office Supplies"/>
    <s v="Appliances"/>
    <x v="1311"/>
    <n v="26.405999999999999"/>
    <n v="3"/>
    <n v="0.8"/>
    <n v="-71.296199999999999"/>
    <n v="2016"/>
    <n v="3"/>
  </r>
  <r>
    <s v="Office Supplies"/>
    <s v="Paper"/>
    <x v="1178"/>
    <n v="10.368"/>
    <n v="2"/>
    <n v="0.2"/>
    <n v="3.6288"/>
    <e v="#VALUE!"/>
    <e v="#VALUE!"/>
  </r>
  <r>
    <s v="Office Supplies"/>
    <s v="Paper"/>
    <x v="949"/>
    <n v="23.68"/>
    <n v="4"/>
    <n v="0.2"/>
    <n v="7.4"/>
    <e v="#VALUE!"/>
    <e v="#VALUE!"/>
  </r>
  <r>
    <s v="Technology"/>
    <s v="Accessories"/>
    <x v="982"/>
    <n v="109.95"/>
    <n v="1"/>
    <n v="0"/>
    <n v="36.283499999999997"/>
    <e v="#VALUE!"/>
    <e v="#VALUE!"/>
  </r>
  <r>
    <s v="Office Supplies"/>
    <s v="Storage"/>
    <x v="1650"/>
    <n v="965.85"/>
    <n v="5"/>
    <n v="0"/>
    <n v="135.21899999999999"/>
    <e v="#VALUE!"/>
    <e v="#VALUE!"/>
  </r>
  <r>
    <s v="Office Supplies"/>
    <s v="Art"/>
    <x v="1651"/>
    <n v="29.2"/>
    <n v="5"/>
    <n v="0"/>
    <n v="10.512"/>
    <e v="#VALUE!"/>
    <e v="#VALUE!"/>
  </r>
  <r>
    <s v="Office Supplies"/>
    <s v="Paper"/>
    <x v="1001"/>
    <n v="32.4"/>
    <n v="5"/>
    <n v="0"/>
    <n v="15.552"/>
    <e v="#VALUE!"/>
    <e v="#VALUE!"/>
  </r>
  <r>
    <s v="Office Supplies"/>
    <s v="Envelopes"/>
    <x v="1344"/>
    <n v="78.349999999999994"/>
    <n v="5"/>
    <n v="0"/>
    <n v="36.8245"/>
    <e v="#VALUE!"/>
    <e v="#VALUE!"/>
  </r>
  <r>
    <s v="Office Supplies"/>
    <s v="Paper"/>
    <x v="1424"/>
    <n v="31.68"/>
    <n v="6"/>
    <n v="0"/>
    <n v="14.256"/>
    <e v="#VALUE!"/>
    <e v="#VALUE!"/>
  </r>
  <r>
    <s v="Office Supplies"/>
    <s v="Binders"/>
    <x v="24"/>
    <n v="29.12"/>
    <n v="4"/>
    <n v="0"/>
    <n v="14.268800000000001"/>
    <e v="#VALUE!"/>
    <e v="#VALUE!"/>
  </r>
  <r>
    <s v="Office Supplies"/>
    <s v="Storage"/>
    <x v="298"/>
    <n v="169.45"/>
    <n v="5"/>
    <n v="0"/>
    <n v="42.362499999999997"/>
    <e v="#VALUE!"/>
    <e v="#VALUE!"/>
  </r>
  <r>
    <s v="Furniture"/>
    <s v="Furnishings"/>
    <x v="545"/>
    <n v="12.56"/>
    <n v="2"/>
    <n v="0"/>
    <n v="4.0191999999999997"/>
    <e v="#VALUE!"/>
    <e v="#VALUE!"/>
  </r>
  <r>
    <s v="Office Supplies"/>
    <s v="Paper"/>
    <x v="1103"/>
    <n v="6.48"/>
    <n v="1"/>
    <n v="0"/>
    <n v="3.1103999999999998"/>
    <e v="#VALUE!"/>
    <e v="#VALUE!"/>
  </r>
  <r>
    <s v="Office Supplies"/>
    <s v="Envelopes"/>
    <x v="633"/>
    <n v="186.69"/>
    <n v="3"/>
    <n v="0"/>
    <n v="87.744299999999996"/>
    <e v="#VALUE!"/>
    <e v="#VALUE!"/>
  </r>
  <r>
    <s v="Furniture"/>
    <s v="Furnishings"/>
    <x v="534"/>
    <n v="25.4"/>
    <n v="5"/>
    <n v="0"/>
    <n v="8.6359999999999992"/>
    <n v="2016"/>
    <n v="4"/>
  </r>
  <r>
    <s v="Office Supplies"/>
    <s v="Envelopes"/>
    <x v="1652"/>
    <n v="43.96"/>
    <n v="2"/>
    <n v="0"/>
    <n v="20.661200000000001"/>
    <n v="2016"/>
    <n v="4"/>
  </r>
  <r>
    <s v="Furniture"/>
    <s v="Bookcases"/>
    <x v="787"/>
    <n v="1279.165"/>
    <n v="5"/>
    <n v="0.15"/>
    <n v="225.73500000000001"/>
    <n v="2016"/>
    <n v="4"/>
  </r>
  <r>
    <s v="Office Supplies"/>
    <s v="Storage"/>
    <x v="700"/>
    <n v="27.92"/>
    <n v="4"/>
    <n v="0"/>
    <n v="0.55840000000000001"/>
    <n v="2016"/>
    <n v="4"/>
  </r>
  <r>
    <s v="Furniture"/>
    <s v="Chairs"/>
    <x v="395"/>
    <n v="129.56800000000001"/>
    <n v="2"/>
    <n v="0.2"/>
    <n v="-12.956799999999999"/>
    <n v="2015"/>
    <n v="3"/>
  </r>
  <r>
    <s v="Office Supplies"/>
    <s v="Binders"/>
    <x v="122"/>
    <n v="6.3680000000000003"/>
    <n v="2"/>
    <n v="0.2"/>
    <n v="2.1492"/>
    <n v="2015"/>
    <n v="3"/>
  </r>
  <r>
    <s v="Office Supplies"/>
    <s v="Paper"/>
    <x v="1170"/>
    <n v="244.55"/>
    <n v="5"/>
    <n v="0"/>
    <n v="114.9385"/>
    <n v="2017"/>
    <n v="7"/>
  </r>
  <r>
    <s v="Office Supplies"/>
    <s v="Supplies"/>
    <x v="466"/>
    <n v="1332.4960000000001"/>
    <n v="2"/>
    <n v="0.2"/>
    <n v="-299.8116"/>
    <e v="#VALUE!"/>
    <e v="#VALUE!"/>
  </r>
  <r>
    <s v="Furniture"/>
    <s v="Furnishings"/>
    <x v="514"/>
    <n v="32.776000000000003"/>
    <n v="1"/>
    <n v="0.2"/>
    <n v="3.2776000000000001"/>
    <e v="#VALUE!"/>
    <e v="#VALUE!"/>
  </r>
  <r>
    <s v="Office Supplies"/>
    <s v="Storage"/>
    <x v="197"/>
    <n v="147.184"/>
    <n v="2"/>
    <n v="0.2"/>
    <n v="-29.436800000000002"/>
    <e v="#VALUE!"/>
    <e v="#VALUE!"/>
  </r>
  <r>
    <s v="Technology"/>
    <s v="Accessories"/>
    <x v="152"/>
    <n v="54.384"/>
    <n v="2"/>
    <n v="0.2"/>
    <n v="1.3595999999999999"/>
    <e v="#VALUE!"/>
    <e v="#VALUE!"/>
  </r>
  <r>
    <s v="Office Supplies"/>
    <s v="Binders"/>
    <x v="1225"/>
    <n v="76.775999999999996"/>
    <n v="4"/>
    <n v="0.7"/>
    <n v="-58.861600000000003"/>
    <e v="#VALUE!"/>
    <e v="#VALUE!"/>
  </r>
  <r>
    <s v="Office Supplies"/>
    <s v="Paper"/>
    <x v="1653"/>
    <n v="14.352"/>
    <n v="3"/>
    <n v="0.2"/>
    <n v="5.2026000000000003"/>
    <e v="#VALUE!"/>
    <e v="#VALUE!"/>
  </r>
  <r>
    <s v="Office Supplies"/>
    <s v="Appliances"/>
    <x v="165"/>
    <n v="209.792"/>
    <n v="2"/>
    <n v="0.2"/>
    <n v="26.224"/>
    <e v="#VALUE!"/>
    <e v="#VALUE!"/>
  </r>
  <r>
    <s v="Office Supplies"/>
    <s v="Binders"/>
    <x v="917"/>
    <n v="3.3039999999999998"/>
    <n v="1"/>
    <n v="0.2"/>
    <n v="1.1151"/>
    <n v="2015"/>
    <n v="7"/>
  </r>
  <r>
    <s v="Office Supplies"/>
    <s v="Art"/>
    <x v="846"/>
    <n v="16.38"/>
    <n v="9"/>
    <n v="0"/>
    <n v="7.3710000000000004"/>
    <e v="#VALUE!"/>
    <e v="#VALUE!"/>
  </r>
  <r>
    <s v="Office Supplies"/>
    <s v="Envelopes"/>
    <x v="964"/>
    <n v="167.96"/>
    <n v="2"/>
    <n v="0"/>
    <n v="78.941199999999995"/>
    <e v="#VALUE!"/>
    <e v="#VALUE!"/>
  </r>
  <r>
    <s v="Furniture"/>
    <s v="Bookcases"/>
    <x v="1318"/>
    <n v="321.56799999999998"/>
    <n v="2"/>
    <n v="0.2"/>
    <n v="-16.078399999999998"/>
    <e v="#VALUE!"/>
    <e v="#VALUE!"/>
  </r>
  <r>
    <s v="Office Supplies"/>
    <s v="Paper"/>
    <x v="1178"/>
    <n v="12.96"/>
    <n v="2"/>
    <n v="0"/>
    <n v="6.2207999999999997"/>
    <e v="#VALUE!"/>
    <e v="#VALUE!"/>
  </r>
  <r>
    <s v="Furniture"/>
    <s v="Chairs"/>
    <x v="1522"/>
    <n v="128.05799999999999"/>
    <n v="3"/>
    <n v="0.3"/>
    <n v="-23.7822"/>
    <n v="2017"/>
    <n v="8"/>
  </r>
  <r>
    <s v="Furniture"/>
    <s v="Chairs"/>
    <x v="1194"/>
    <n v="63.686"/>
    <n v="1"/>
    <n v="0.3"/>
    <n v="-15.4666"/>
    <e v="#VALUE!"/>
    <e v="#VALUE!"/>
  </r>
  <r>
    <s v="Technology"/>
    <s v="Accessories"/>
    <x v="409"/>
    <n v="239.976"/>
    <n v="3"/>
    <n v="0.2"/>
    <n v="65.993399999999994"/>
    <e v="#VALUE!"/>
    <e v="#VALUE!"/>
  </r>
  <r>
    <s v="Furniture"/>
    <s v="Tables"/>
    <x v="1654"/>
    <n v="344.22"/>
    <n v="2"/>
    <n v="0.4"/>
    <n v="-189.321"/>
    <e v="#VALUE!"/>
    <e v="#VALUE!"/>
  </r>
  <r>
    <s v="Office Supplies"/>
    <s v="Paper"/>
    <x v="1276"/>
    <n v="15.552"/>
    <n v="3"/>
    <n v="0.2"/>
    <n v="5.4432"/>
    <e v="#VALUE!"/>
    <e v="#VALUE!"/>
  </r>
  <r>
    <s v="Furniture"/>
    <s v="Furnishings"/>
    <x v="1482"/>
    <n v="21.248000000000001"/>
    <n v="4"/>
    <n v="0.2"/>
    <n v="7.4367999999999999"/>
    <e v="#VALUE!"/>
    <e v="#VALUE!"/>
  </r>
  <r>
    <s v="Office Supplies"/>
    <s v="Paper"/>
    <x v="1601"/>
    <n v="8.4480000000000004"/>
    <n v="2"/>
    <n v="0.2"/>
    <n v="2.64"/>
    <e v="#VALUE!"/>
    <e v="#VALUE!"/>
  </r>
  <r>
    <s v="Office Supplies"/>
    <s v="Storage"/>
    <x v="1655"/>
    <n v="333.09"/>
    <n v="3"/>
    <n v="0"/>
    <n v="23.316299999999998"/>
    <e v="#VALUE!"/>
    <e v="#VALUE!"/>
  </r>
  <r>
    <s v="Furniture"/>
    <s v="Tables"/>
    <x v="210"/>
    <n v="248.98"/>
    <n v="2"/>
    <n v="0"/>
    <n v="54.775599999999997"/>
    <e v="#VALUE!"/>
    <e v="#VALUE!"/>
  </r>
  <r>
    <s v="Office Supplies"/>
    <s v="Paper"/>
    <x v="1656"/>
    <n v="24.9"/>
    <n v="5"/>
    <n v="0"/>
    <n v="11.702999999999999"/>
    <e v="#VALUE!"/>
    <e v="#VALUE!"/>
  </r>
  <r>
    <s v="Office Supplies"/>
    <s v="Fasteners"/>
    <x v="839"/>
    <n v="15.26"/>
    <n v="7"/>
    <n v="0"/>
    <n v="5.0358000000000001"/>
    <n v="2016"/>
    <n v="3"/>
  </r>
  <r>
    <s v="Office Supplies"/>
    <s v="Appliances"/>
    <x v="1644"/>
    <n v="43.32"/>
    <n v="2"/>
    <n v="0"/>
    <n v="14.2956"/>
    <n v="2016"/>
    <n v="3"/>
  </r>
  <r>
    <s v="Office Supplies"/>
    <s v="Binders"/>
    <x v="109"/>
    <n v="43.584000000000003"/>
    <n v="12"/>
    <n v="0.2"/>
    <n v="15.799200000000001"/>
    <n v="2016"/>
    <n v="3"/>
  </r>
  <r>
    <s v="Office Supplies"/>
    <s v="Paper"/>
    <x v="1657"/>
    <n v="116.28"/>
    <n v="3"/>
    <n v="0"/>
    <n v="56.977200000000003"/>
    <n v="2016"/>
    <n v="3"/>
  </r>
  <r>
    <s v="Office Supplies"/>
    <s v="Binders"/>
    <x v="699"/>
    <n v="9.2959999999999994"/>
    <n v="2"/>
    <n v="0.2"/>
    <n v="3.0211999999999999"/>
    <n v="2016"/>
    <n v="3"/>
  </r>
  <r>
    <s v="Office Supplies"/>
    <s v="Paper"/>
    <x v="1270"/>
    <n v="19.440000000000001"/>
    <n v="3"/>
    <n v="0"/>
    <n v="9.3312000000000008"/>
    <n v="2016"/>
    <n v="3"/>
  </r>
  <r>
    <s v="Office Supplies"/>
    <s v="Paper"/>
    <x v="1068"/>
    <n v="314.55"/>
    <n v="3"/>
    <n v="0"/>
    <n v="150.98400000000001"/>
    <n v="2016"/>
    <n v="3"/>
  </r>
  <r>
    <s v="Office Supplies"/>
    <s v="Binders"/>
    <x v="1513"/>
    <n v="16.27"/>
    <n v="5"/>
    <n v="0.8"/>
    <n v="-25.218499999999999"/>
    <n v="2015"/>
    <n v="5"/>
  </r>
  <r>
    <s v="Office Supplies"/>
    <s v="Supplies"/>
    <x v="1498"/>
    <n v="69.12"/>
    <n v="9"/>
    <n v="0.2"/>
    <n v="-14.688000000000001"/>
    <n v="2015"/>
    <n v="5"/>
  </r>
  <r>
    <s v="Office Supplies"/>
    <s v="Binders"/>
    <x v="978"/>
    <n v="4.47"/>
    <n v="3"/>
    <n v="0.8"/>
    <n v="-7.8224999999999998"/>
    <n v="2015"/>
    <n v="5"/>
  </r>
  <r>
    <s v="Furniture"/>
    <s v="Tables"/>
    <x v="616"/>
    <n v="418.29599999999999"/>
    <n v="3"/>
    <n v="0.2"/>
    <n v="5.2286999999999999"/>
    <e v="#VALUE!"/>
    <e v="#VALUE!"/>
  </r>
  <r>
    <s v="Technology"/>
    <s v="Copiers"/>
    <x v="1563"/>
    <n v="659.98800000000006"/>
    <n v="2"/>
    <n v="0.4"/>
    <n v="109.998"/>
    <n v="2014"/>
    <n v="1"/>
  </r>
  <r>
    <s v="Furniture"/>
    <s v="Furnishings"/>
    <x v="534"/>
    <n v="8.1280000000000001"/>
    <n v="2"/>
    <n v="0.2"/>
    <n v="1.4224000000000001"/>
    <n v="2014"/>
    <n v="1"/>
  </r>
  <r>
    <s v="Office Supplies"/>
    <s v="Paper"/>
    <x v="1178"/>
    <n v="36.287999999999997"/>
    <n v="7"/>
    <n v="0.2"/>
    <n v="12.700799999999999"/>
    <n v="2014"/>
    <n v="1"/>
  </r>
  <r>
    <s v="Furniture"/>
    <s v="Chairs"/>
    <x v="378"/>
    <n v="909.72"/>
    <n v="6"/>
    <n v="0.3"/>
    <n v="-51.984000000000002"/>
    <n v="2014"/>
    <n v="1"/>
  </r>
  <r>
    <s v="Furniture"/>
    <s v="Bookcases"/>
    <x v="574"/>
    <n v="917.92349999999999"/>
    <n v="9"/>
    <n v="0.15"/>
    <n v="75.593699999999998"/>
    <e v="#VALUE!"/>
    <e v="#VALUE!"/>
  </r>
  <r>
    <s v="Office Supplies"/>
    <s v="Paper"/>
    <x v="329"/>
    <n v="38.880000000000003"/>
    <n v="6"/>
    <n v="0"/>
    <n v="19.051200000000001"/>
    <e v="#VALUE!"/>
    <e v="#VALUE!"/>
  </r>
  <r>
    <s v="Office Supplies"/>
    <s v="Binders"/>
    <x v="115"/>
    <n v="631.17600000000004"/>
    <n v="4"/>
    <n v="0.7"/>
    <n v="-462.86239999999998"/>
    <n v="2017"/>
    <n v="2"/>
  </r>
  <r>
    <s v="Office Supplies"/>
    <s v="Paper"/>
    <x v="1152"/>
    <n v="12.96"/>
    <n v="2"/>
    <n v="0"/>
    <n v="6.2207999999999997"/>
    <e v="#VALUE!"/>
    <e v="#VALUE!"/>
  </r>
  <r>
    <s v="Office Supplies"/>
    <s v="Paper"/>
    <x v="1276"/>
    <n v="12.96"/>
    <n v="2"/>
    <n v="0"/>
    <n v="6.2207999999999997"/>
    <n v="2016"/>
    <n v="10"/>
  </r>
  <r>
    <s v="Office Supplies"/>
    <s v="Binders"/>
    <x v="1444"/>
    <n v="23.2"/>
    <n v="5"/>
    <n v="0.2"/>
    <n v="8.1199999999999992"/>
    <n v="2016"/>
    <n v="10"/>
  </r>
  <r>
    <s v="Office Supplies"/>
    <s v="Paper"/>
    <x v="510"/>
    <n v="25.92"/>
    <n v="5"/>
    <n v="0.2"/>
    <n v="9.0719999999999992"/>
    <e v="#VALUE!"/>
    <e v="#VALUE!"/>
  </r>
  <r>
    <s v="Office Supplies"/>
    <s v="Fasteners"/>
    <x v="128"/>
    <n v="21.312000000000001"/>
    <n v="6"/>
    <n v="0.2"/>
    <n v="7.1928000000000001"/>
    <e v="#VALUE!"/>
    <e v="#VALUE!"/>
  </r>
  <r>
    <s v="Technology"/>
    <s v="Phones"/>
    <x v="1658"/>
    <n v="173.65600000000001"/>
    <n v="7"/>
    <n v="0.2"/>
    <n v="17.365600000000001"/>
    <e v="#VALUE!"/>
    <e v="#VALUE!"/>
  </r>
  <r>
    <s v="Office Supplies"/>
    <s v="Appliances"/>
    <x v="1096"/>
    <n v="361.96"/>
    <n v="2"/>
    <n v="0"/>
    <n v="101.3488"/>
    <e v="#VALUE!"/>
    <e v="#VALUE!"/>
  </r>
  <r>
    <s v="Technology"/>
    <s v="Accessories"/>
    <x v="341"/>
    <n v="62.85"/>
    <n v="3"/>
    <n v="0"/>
    <n v="13.198499999999999"/>
    <e v="#VALUE!"/>
    <e v="#VALUE!"/>
  </r>
  <r>
    <s v="Technology"/>
    <s v="Phones"/>
    <x v="638"/>
    <n v="818.37599999999998"/>
    <n v="3"/>
    <n v="0.2"/>
    <n v="51.148499999999999"/>
    <e v="#VALUE!"/>
    <e v="#VALUE!"/>
  </r>
  <r>
    <s v="Office Supplies"/>
    <s v="Storage"/>
    <x v="1499"/>
    <n v="20.34"/>
    <n v="1"/>
    <n v="0"/>
    <n v="0.2034"/>
    <e v="#VALUE!"/>
    <e v="#VALUE!"/>
  </r>
  <r>
    <s v="Furniture"/>
    <s v="Furnishings"/>
    <x v="921"/>
    <n v="23.99"/>
    <n v="1"/>
    <n v="0"/>
    <n v="5.5176999999999996"/>
    <e v="#VALUE!"/>
    <e v="#VALUE!"/>
  </r>
  <r>
    <s v="Furniture"/>
    <s v="Tables"/>
    <x v="718"/>
    <n v="171.28800000000001"/>
    <n v="3"/>
    <n v="0.2"/>
    <n v="-6.4233000000000002"/>
    <e v="#VALUE!"/>
    <e v="#VALUE!"/>
  </r>
  <r>
    <s v="Furniture"/>
    <s v="Furnishings"/>
    <x v="1599"/>
    <n v="37.299999999999997"/>
    <n v="2"/>
    <n v="0"/>
    <n v="17.158000000000001"/>
    <n v="2016"/>
    <n v="10"/>
  </r>
  <r>
    <s v="Office Supplies"/>
    <s v="Binders"/>
    <x v="798"/>
    <n v="81.96"/>
    <n v="2"/>
    <n v="0"/>
    <n v="39.340800000000002"/>
    <n v="2016"/>
    <n v="10"/>
  </r>
  <r>
    <s v="Office Supplies"/>
    <s v="Binders"/>
    <x v="472"/>
    <n v="54.792000000000002"/>
    <n v="6"/>
    <n v="0.7"/>
    <n v="-40.180799999999998"/>
    <n v="2016"/>
    <n v="2"/>
  </r>
  <r>
    <s v="Office Supplies"/>
    <s v="Storage"/>
    <x v="147"/>
    <n v="10.784000000000001"/>
    <n v="1"/>
    <n v="0.2"/>
    <n v="0.80879999999999996"/>
    <n v="2016"/>
    <n v="6"/>
  </r>
  <r>
    <s v="Furniture"/>
    <s v="Chairs"/>
    <x v="995"/>
    <n v="290.98"/>
    <n v="1"/>
    <n v="0"/>
    <n v="75.654799999999994"/>
    <e v="#VALUE!"/>
    <e v="#VALUE!"/>
  </r>
  <r>
    <s v="Office Supplies"/>
    <s v="Art"/>
    <x v="1574"/>
    <n v="36.44"/>
    <n v="4"/>
    <n v="0"/>
    <n v="12.0252"/>
    <e v="#VALUE!"/>
    <e v="#VALUE!"/>
  </r>
  <r>
    <s v="Office Supplies"/>
    <s v="Paper"/>
    <x v="1659"/>
    <n v="21.4"/>
    <n v="5"/>
    <n v="0"/>
    <n v="10.058"/>
    <e v="#VALUE!"/>
    <e v="#VALUE!"/>
  </r>
  <r>
    <s v="Office Supplies"/>
    <s v="Binders"/>
    <x v="530"/>
    <n v="48.664000000000001"/>
    <n v="7"/>
    <n v="0.2"/>
    <n v="15.815799999999999"/>
    <e v="#VALUE!"/>
    <e v="#VALUE!"/>
  </r>
  <r>
    <s v="Office Supplies"/>
    <s v="Art"/>
    <x v="155"/>
    <n v="16.559999999999999"/>
    <n v="4"/>
    <n v="0"/>
    <n v="6.9551999999999996"/>
    <e v="#VALUE!"/>
    <e v="#VALUE!"/>
  </r>
  <r>
    <s v="Office Supplies"/>
    <s v="Storage"/>
    <x v="1660"/>
    <n v="1347.52"/>
    <n v="8"/>
    <n v="0.2"/>
    <n v="84.22"/>
    <n v="2017"/>
    <n v="10"/>
  </r>
  <r>
    <s v="Technology"/>
    <s v="Accessories"/>
    <x v="1181"/>
    <n v="62.31"/>
    <n v="3"/>
    <n v="0"/>
    <n v="22.4316"/>
    <e v="#VALUE!"/>
    <e v="#VALUE!"/>
  </r>
  <r>
    <s v="Furniture"/>
    <s v="Furnishings"/>
    <x v="534"/>
    <n v="20.32"/>
    <n v="4"/>
    <n v="0"/>
    <n v="6.9088000000000003"/>
    <e v="#VALUE!"/>
    <e v="#VALUE!"/>
  </r>
  <r>
    <s v="Office Supplies"/>
    <s v="Fasteners"/>
    <x v="128"/>
    <n v="9.4320000000000004"/>
    <n v="3"/>
    <n v="0.2"/>
    <n v="3.0653999999999999"/>
    <e v="#VALUE!"/>
    <e v="#VALUE!"/>
  </r>
  <r>
    <s v="Office Supplies"/>
    <s v="Labels"/>
    <x v="639"/>
    <n v="34.86"/>
    <n v="7"/>
    <n v="0"/>
    <n v="16.035599999999999"/>
    <n v="2014"/>
    <n v="2"/>
  </r>
  <r>
    <s v="Furniture"/>
    <s v="Furnishings"/>
    <x v="936"/>
    <n v="89.34"/>
    <n v="6"/>
    <n v="0"/>
    <n v="24.1218"/>
    <n v="2014"/>
    <n v="2"/>
  </r>
  <r>
    <s v="Technology"/>
    <s v="Phones"/>
    <x v="150"/>
    <n v="269.98"/>
    <n v="2"/>
    <n v="0"/>
    <n v="67.495000000000005"/>
    <e v="#VALUE!"/>
    <e v="#VALUE!"/>
  </r>
  <r>
    <s v="Office Supplies"/>
    <s v="Paper"/>
    <x v="1661"/>
    <n v="99.9"/>
    <n v="5"/>
    <n v="0"/>
    <n v="47.951999999999998"/>
    <e v="#VALUE!"/>
    <e v="#VALUE!"/>
  </r>
  <r>
    <s v="Furniture"/>
    <s v="Furnishings"/>
    <x v="1310"/>
    <n v="39.08"/>
    <n v="4"/>
    <n v="0"/>
    <n v="14.4596"/>
    <e v="#VALUE!"/>
    <e v="#VALUE!"/>
  </r>
  <r>
    <s v="Technology"/>
    <s v="Accessories"/>
    <x v="1298"/>
    <n v="116.83199999999999"/>
    <n v="4"/>
    <n v="0.2"/>
    <n v="33.589199999999998"/>
    <n v="2017"/>
    <n v="8"/>
  </r>
  <r>
    <s v="Office Supplies"/>
    <s v="Binders"/>
    <x v="1197"/>
    <n v="2.2959999999999998"/>
    <n v="2"/>
    <n v="0.8"/>
    <n v="-3.9032"/>
    <e v="#VALUE!"/>
    <e v="#VALUE!"/>
  </r>
  <r>
    <s v="Furniture"/>
    <s v="Chairs"/>
    <x v="629"/>
    <n v="408.00599999999997"/>
    <n v="2"/>
    <n v="0.1"/>
    <n v="72.534400000000005"/>
    <e v="#VALUE!"/>
    <e v="#VALUE!"/>
  </r>
  <r>
    <s v="Office Supplies"/>
    <s v="Storage"/>
    <x v="147"/>
    <n v="40.44"/>
    <n v="3"/>
    <n v="0"/>
    <n v="10.5144"/>
    <e v="#VALUE!"/>
    <e v="#VALUE!"/>
  </r>
  <r>
    <s v="Furniture"/>
    <s v="Chairs"/>
    <x v="23"/>
    <n v="122.352"/>
    <n v="3"/>
    <n v="0.2"/>
    <n v="13.7646"/>
    <n v="2014"/>
    <n v="10"/>
  </r>
  <r>
    <s v="Office Supplies"/>
    <s v="Envelopes"/>
    <x v="588"/>
    <n v="15.28"/>
    <n v="2"/>
    <n v="0"/>
    <n v="7.4871999999999996"/>
    <n v="2014"/>
    <n v="10"/>
  </r>
  <r>
    <s v="Office Supplies"/>
    <s v="Paper"/>
    <x v="358"/>
    <n v="11.96"/>
    <n v="2"/>
    <n v="0"/>
    <n v="5.8604000000000003"/>
    <e v="#VALUE!"/>
    <e v="#VALUE!"/>
  </r>
  <r>
    <s v="Furniture"/>
    <s v="Furnishings"/>
    <x v="1210"/>
    <n v="15.84"/>
    <n v="3"/>
    <n v="0"/>
    <n v="4.9104000000000001"/>
    <n v="2017"/>
    <n v="8"/>
  </r>
  <r>
    <s v="Office Supplies"/>
    <s v="Binders"/>
    <x v="380"/>
    <n v="86.376000000000005"/>
    <n v="3"/>
    <n v="0.2"/>
    <n v="30.2316"/>
    <n v="2017"/>
    <n v="8"/>
  </r>
  <r>
    <s v="Office Supplies"/>
    <s v="Art"/>
    <x v="487"/>
    <n v="18.239999999999998"/>
    <n v="3"/>
    <n v="0"/>
    <n v="6.2016"/>
    <n v="2017"/>
    <n v="8"/>
  </r>
  <r>
    <s v="Office Supplies"/>
    <s v="Art"/>
    <x v="346"/>
    <n v="13.12"/>
    <n v="4"/>
    <n v="0"/>
    <n v="4.3296000000000001"/>
    <n v="2017"/>
    <n v="8"/>
  </r>
  <r>
    <s v="Technology"/>
    <s v="Phones"/>
    <x v="509"/>
    <n v="105.98"/>
    <n v="2"/>
    <n v="0"/>
    <n v="1.0598000000000001"/>
    <e v="#VALUE!"/>
    <e v="#VALUE!"/>
  </r>
  <r>
    <s v="Furniture"/>
    <s v="Tables"/>
    <x v="1516"/>
    <n v="493.92"/>
    <n v="7"/>
    <n v="0.3"/>
    <n v="-28.224"/>
    <e v="#VALUE!"/>
    <e v="#VALUE!"/>
  </r>
  <r>
    <s v="Office Supplies"/>
    <s v="Binders"/>
    <x v="15"/>
    <n v="5.9359999999999999"/>
    <n v="7"/>
    <n v="0.8"/>
    <n v="-8.9039999999999999"/>
    <e v="#VALUE!"/>
    <e v="#VALUE!"/>
  </r>
  <r>
    <s v="Office Supplies"/>
    <s v="Envelopes"/>
    <x v="1662"/>
    <n v="325.86"/>
    <n v="2"/>
    <n v="0"/>
    <n v="149.8956"/>
    <e v="#VALUE!"/>
    <e v="#VALUE!"/>
  </r>
  <r>
    <s v="Furniture"/>
    <s v="Chairs"/>
    <x v="213"/>
    <n v="383.60700000000003"/>
    <n v="9"/>
    <n v="0.3"/>
    <n v="-5.4801000000000002"/>
    <n v="2015"/>
    <n v="12"/>
  </r>
  <r>
    <s v="Technology"/>
    <s v="Phones"/>
    <x v="910"/>
    <n v="148.47999999999999"/>
    <n v="2"/>
    <n v="0.2"/>
    <n v="16.704000000000001"/>
    <n v="2015"/>
    <n v="12"/>
  </r>
  <r>
    <s v="Technology"/>
    <s v="Phones"/>
    <x v="1472"/>
    <n v="537.54399999999998"/>
    <n v="7"/>
    <n v="0.2"/>
    <n v="53.754399999999997"/>
    <n v="2015"/>
    <n v="12"/>
  </r>
  <r>
    <s v="Office Supplies"/>
    <s v="Binders"/>
    <x v="308"/>
    <n v="1.9279999999999999"/>
    <n v="2"/>
    <n v="0.8"/>
    <n v="-2.9883999999999999"/>
    <n v="2015"/>
    <n v="12"/>
  </r>
  <r>
    <s v="Office Supplies"/>
    <s v="Art"/>
    <x v="649"/>
    <n v="6.9119999999999999"/>
    <n v="3"/>
    <n v="0.2"/>
    <n v="0.69120000000000004"/>
    <n v="2015"/>
    <n v="12"/>
  </r>
  <r>
    <s v="Furniture"/>
    <s v="Furnishings"/>
    <x v="275"/>
    <n v="7.76"/>
    <n v="1"/>
    <n v="0.6"/>
    <n v="-2.1339999999999999"/>
    <n v="2015"/>
    <n v="12"/>
  </r>
  <r>
    <s v="Technology"/>
    <s v="Phones"/>
    <x v="517"/>
    <n v="659.16800000000001"/>
    <n v="4"/>
    <n v="0.2"/>
    <n v="49.437600000000003"/>
    <n v="2015"/>
    <n v="12"/>
  </r>
  <r>
    <s v="Office Supplies"/>
    <s v="Labels"/>
    <x v="1663"/>
    <n v="5.76"/>
    <n v="2"/>
    <n v="0"/>
    <n v="2.8224"/>
    <e v="#VALUE!"/>
    <e v="#VALUE!"/>
  </r>
  <r>
    <s v="Furniture"/>
    <s v="Tables"/>
    <x v="1198"/>
    <n v="351.21600000000001"/>
    <n v="3"/>
    <n v="0.2"/>
    <n v="4.3902000000000001"/>
    <e v="#VALUE!"/>
    <e v="#VALUE!"/>
  </r>
  <r>
    <s v="Furniture"/>
    <s v="Chairs"/>
    <x v="371"/>
    <n v="230.28"/>
    <n v="3"/>
    <n v="0.2"/>
    <n v="23.027999999999999"/>
    <e v="#VALUE!"/>
    <e v="#VALUE!"/>
  </r>
  <r>
    <s v="Office Supplies"/>
    <s v="Paper"/>
    <x v="630"/>
    <n v="12.84"/>
    <n v="3"/>
    <n v="0"/>
    <n v="5.7779999999999996"/>
    <e v="#VALUE!"/>
    <e v="#VALUE!"/>
  </r>
  <r>
    <s v="Office Supplies"/>
    <s v="Binders"/>
    <x v="92"/>
    <n v="56.82"/>
    <n v="3"/>
    <n v="0"/>
    <n v="28.41"/>
    <e v="#VALUE!"/>
    <e v="#VALUE!"/>
  </r>
  <r>
    <s v="Office Supplies"/>
    <s v="Fasteners"/>
    <x v="128"/>
    <n v="31.56"/>
    <n v="4"/>
    <n v="0"/>
    <n v="14.202"/>
    <e v="#VALUE!"/>
    <e v="#VALUE!"/>
  </r>
  <r>
    <s v="Office Supplies"/>
    <s v="Storage"/>
    <x v="700"/>
    <n v="27.92"/>
    <n v="4"/>
    <n v="0"/>
    <n v="0.55840000000000001"/>
    <e v="#VALUE!"/>
    <e v="#VALUE!"/>
  </r>
  <r>
    <s v="Office Supplies"/>
    <s v="Binders"/>
    <x v="697"/>
    <n v="8.5589999999999993"/>
    <n v="1"/>
    <n v="0.7"/>
    <n v="-6.5618999999999996"/>
    <e v="#VALUE!"/>
    <e v="#VALUE!"/>
  </r>
  <r>
    <s v="Office Supplies"/>
    <s v="Envelopes"/>
    <x v="153"/>
    <n v="49.567999999999998"/>
    <n v="2"/>
    <n v="0.2"/>
    <n v="17.968399999999999"/>
    <e v="#VALUE!"/>
    <e v="#VALUE!"/>
  </r>
  <r>
    <s v="Furniture"/>
    <s v="Chairs"/>
    <x v="64"/>
    <n v="127.869"/>
    <n v="3"/>
    <n v="0.3"/>
    <n v="-9.1334999999999997"/>
    <n v="2014"/>
    <n v="5"/>
  </r>
  <r>
    <s v="Office Supplies"/>
    <s v="Envelopes"/>
    <x v="232"/>
    <n v="271.44"/>
    <n v="3"/>
    <n v="0"/>
    <n v="122.148"/>
    <n v="2015"/>
    <n v="4"/>
  </r>
  <r>
    <s v="Technology"/>
    <s v="Phones"/>
    <x v="1664"/>
    <n v="110.352"/>
    <n v="3"/>
    <n v="0.2"/>
    <n v="8.2764000000000006"/>
    <n v="2015"/>
    <n v="4"/>
  </r>
  <r>
    <s v="Furniture"/>
    <s v="Furnishings"/>
    <x v="1665"/>
    <n v="36.4"/>
    <n v="5"/>
    <n v="0"/>
    <n v="13.832000000000001"/>
    <n v="2015"/>
    <n v="4"/>
  </r>
  <r>
    <s v="Furniture"/>
    <s v="Chairs"/>
    <x v="1576"/>
    <n v="419.13600000000002"/>
    <n v="4"/>
    <n v="0.2"/>
    <n v="-57.6312"/>
    <e v="#VALUE!"/>
    <e v="#VALUE!"/>
  </r>
  <r>
    <s v="Office Supplies"/>
    <s v="Storage"/>
    <x v="1009"/>
    <n v="100.70399999999999"/>
    <n v="6"/>
    <n v="0.2"/>
    <n v="-1.2587999999999999"/>
    <n v="2014"/>
    <n v="9"/>
  </r>
  <r>
    <s v="Office Supplies"/>
    <s v="Appliances"/>
    <x v="550"/>
    <n v="45.216000000000001"/>
    <n v="3"/>
    <n v="0.2"/>
    <n v="4.5216000000000003"/>
    <n v="2017"/>
    <n v="3"/>
  </r>
  <r>
    <s v="Office Supplies"/>
    <s v="Binders"/>
    <x v="1386"/>
    <n v="28.782"/>
    <n v="6"/>
    <n v="0.7"/>
    <n v="-21.1068"/>
    <n v="2017"/>
    <n v="3"/>
  </r>
  <r>
    <s v="Office Supplies"/>
    <s v="Paper"/>
    <x v="823"/>
    <n v="24.448"/>
    <n v="4"/>
    <n v="0.2"/>
    <n v="8.8623999999999992"/>
    <n v="2017"/>
    <n v="3"/>
  </r>
  <r>
    <s v="Office Supplies"/>
    <s v="Binders"/>
    <x v="44"/>
    <n v="10.476000000000001"/>
    <n v="6"/>
    <n v="0.8"/>
    <n v="-17.285399999999999"/>
    <n v="2015"/>
    <n v="8"/>
  </r>
  <r>
    <s v="Furniture"/>
    <s v="Furnishings"/>
    <x v="1579"/>
    <n v="76.14"/>
    <n v="3"/>
    <n v="0"/>
    <n v="26.649000000000001"/>
    <e v="#VALUE!"/>
    <e v="#VALUE!"/>
  </r>
  <r>
    <s v="Office Supplies"/>
    <s v="Art"/>
    <x v="1646"/>
    <n v="21.24"/>
    <n v="3"/>
    <n v="0"/>
    <n v="8.0711999999999993"/>
    <e v="#VALUE!"/>
    <e v="#VALUE!"/>
  </r>
  <r>
    <s v="Office Supplies"/>
    <s v="Binders"/>
    <x v="1225"/>
    <n v="127.96"/>
    <n v="2"/>
    <n v="0"/>
    <n v="60.141199999999998"/>
    <e v="#VALUE!"/>
    <e v="#VALUE!"/>
  </r>
  <r>
    <s v="Technology"/>
    <s v="Copiers"/>
    <x v="844"/>
    <n v="479.98399999999998"/>
    <n v="2"/>
    <n v="0.2"/>
    <n v="89.997"/>
    <e v="#VALUE!"/>
    <e v="#VALUE!"/>
  </r>
  <r>
    <s v="Technology"/>
    <s v="Phones"/>
    <x v="539"/>
    <n v="657.93"/>
    <n v="7"/>
    <n v="0"/>
    <n v="184.22040000000001"/>
    <n v="2016"/>
    <n v="12"/>
  </r>
  <r>
    <s v="Furniture"/>
    <s v="Furnishings"/>
    <x v="896"/>
    <n v="33.479999999999997"/>
    <n v="4"/>
    <n v="0"/>
    <n v="8.7048000000000005"/>
    <n v="2016"/>
    <n v="12"/>
  </r>
  <r>
    <s v="Office Supplies"/>
    <s v="Art"/>
    <x v="324"/>
    <n v="13.9"/>
    <n v="5"/>
    <n v="0"/>
    <n v="3.6139999999999999"/>
    <n v="2016"/>
    <n v="12"/>
  </r>
  <r>
    <s v="Office Supplies"/>
    <s v="Storage"/>
    <x v="1666"/>
    <n v="26.86"/>
    <n v="2"/>
    <n v="0"/>
    <n v="6.7149999999999999"/>
    <n v="2016"/>
    <n v="12"/>
  </r>
  <r>
    <s v="Office Supplies"/>
    <s v="Binders"/>
    <x v="1208"/>
    <n v="9.5839999999999996"/>
    <n v="1"/>
    <n v="0.2"/>
    <n v="3.3544"/>
    <n v="2014"/>
    <n v="11"/>
  </r>
  <r>
    <s v="Office Supplies"/>
    <s v="Binders"/>
    <x v="443"/>
    <n v="113.1"/>
    <n v="3"/>
    <n v="0"/>
    <n v="56.55"/>
    <n v="2015"/>
    <n v="9"/>
  </r>
  <r>
    <s v="Office Supplies"/>
    <s v="Paper"/>
    <x v="1667"/>
    <n v="65.78"/>
    <n v="11"/>
    <n v="0"/>
    <n v="32.232199999999999"/>
    <e v="#VALUE!"/>
    <e v="#VALUE!"/>
  </r>
  <r>
    <s v="Technology"/>
    <s v="Accessories"/>
    <x v="241"/>
    <n v="239.7"/>
    <n v="6"/>
    <n v="0"/>
    <n v="105.468"/>
    <e v="#VALUE!"/>
    <e v="#VALUE!"/>
  </r>
  <r>
    <s v="Furniture"/>
    <s v="Furnishings"/>
    <x v="1668"/>
    <n v="25.632000000000001"/>
    <n v="3"/>
    <n v="0.2"/>
    <n v="3.8448000000000002"/>
    <e v="#VALUE!"/>
    <e v="#VALUE!"/>
  </r>
  <r>
    <s v="Office Supplies"/>
    <s v="Labels"/>
    <x v="1636"/>
    <n v="23.616"/>
    <n v="8"/>
    <n v="0.2"/>
    <n v="7.9703999999999997"/>
    <n v="2016"/>
    <n v="10"/>
  </r>
  <r>
    <s v="Office Supplies"/>
    <s v="Art"/>
    <x v="105"/>
    <n v="8.26"/>
    <n v="2"/>
    <n v="0"/>
    <n v="3.7995999999999999"/>
    <e v="#VALUE!"/>
    <e v="#VALUE!"/>
  </r>
  <r>
    <s v="Office Supplies"/>
    <s v="Envelopes"/>
    <x v="467"/>
    <n v="76.58"/>
    <n v="7"/>
    <n v="0"/>
    <n v="38.29"/>
    <n v="2017"/>
    <n v="2"/>
  </r>
  <r>
    <s v="Office Supplies"/>
    <s v="Art"/>
    <x v="1258"/>
    <n v="8.8000000000000007"/>
    <n v="5"/>
    <n v="0"/>
    <n v="4.2240000000000002"/>
    <n v="2017"/>
    <n v="2"/>
  </r>
  <r>
    <s v="Office Supplies"/>
    <s v="Binders"/>
    <x v="1669"/>
    <n v="590.35199999999998"/>
    <n v="6"/>
    <n v="0.2"/>
    <n v="206.6232"/>
    <n v="2017"/>
    <n v="2"/>
  </r>
  <r>
    <s v="Office Supplies"/>
    <s v="Fasteners"/>
    <x v="800"/>
    <n v="5.58"/>
    <n v="3"/>
    <n v="0"/>
    <n v="0.16739999999999999"/>
    <n v="2017"/>
    <n v="2"/>
  </r>
  <r>
    <s v="Furniture"/>
    <s v="Furnishings"/>
    <x v="1670"/>
    <n v="25.02"/>
    <n v="3"/>
    <n v="0"/>
    <n v="10.5084"/>
    <n v="2017"/>
    <n v="2"/>
  </r>
  <r>
    <s v="Office Supplies"/>
    <s v="Storage"/>
    <x v="556"/>
    <n v="452.55"/>
    <n v="7"/>
    <n v="0"/>
    <n v="22.627500000000001"/>
    <n v="2017"/>
    <n v="2"/>
  </r>
  <r>
    <s v="Office Supplies"/>
    <s v="Supplies"/>
    <x v="1265"/>
    <n v="17.760000000000002"/>
    <n v="2"/>
    <n v="0"/>
    <n v="4.9728000000000003"/>
    <e v="#VALUE!"/>
    <e v="#VALUE!"/>
  </r>
  <r>
    <s v="Technology"/>
    <s v="Phones"/>
    <x v="7"/>
    <n v="302.38400000000001"/>
    <n v="2"/>
    <n v="0.2"/>
    <n v="30.238399999999999"/>
    <e v="#VALUE!"/>
    <e v="#VALUE!"/>
  </r>
  <r>
    <s v="Furniture"/>
    <s v="Chairs"/>
    <x v="1522"/>
    <n v="146.352"/>
    <n v="3"/>
    <n v="0.2"/>
    <n v="-5.4882"/>
    <e v="#VALUE!"/>
    <e v="#VALUE!"/>
  </r>
  <r>
    <s v="Office Supplies"/>
    <s v="Appliances"/>
    <x v="1671"/>
    <n v="7.9"/>
    <n v="2"/>
    <n v="0"/>
    <n v="2.0539999999999998"/>
    <e v="#VALUE!"/>
    <e v="#VALUE!"/>
  </r>
  <r>
    <s v="Furniture"/>
    <s v="Tables"/>
    <x v="216"/>
    <n v="902.71199999999999"/>
    <n v="3"/>
    <n v="0.2"/>
    <n v="33.851700000000001"/>
    <e v="#VALUE!"/>
    <e v="#VALUE!"/>
  </r>
  <r>
    <s v="Office Supplies"/>
    <s v="Art"/>
    <x v="646"/>
    <n v="53.97"/>
    <n v="3"/>
    <n v="0"/>
    <n v="15.111599999999999"/>
    <e v="#VALUE!"/>
    <e v="#VALUE!"/>
  </r>
  <r>
    <s v="Office Supplies"/>
    <s v="Art"/>
    <x v="751"/>
    <n v="33.92"/>
    <n v="8"/>
    <n v="0"/>
    <n v="13.2288"/>
    <n v="2016"/>
    <n v="5"/>
  </r>
  <r>
    <s v="Office Supplies"/>
    <s v="Supplies"/>
    <x v="515"/>
    <n v="21.81"/>
    <n v="3"/>
    <n v="0"/>
    <n v="5.8887"/>
    <e v="#VALUE!"/>
    <e v="#VALUE!"/>
  </r>
  <r>
    <s v="Office Supplies"/>
    <s v="Appliances"/>
    <x v="1537"/>
    <n v="91.6"/>
    <n v="5"/>
    <n v="0"/>
    <n v="26.564"/>
    <e v="#VALUE!"/>
    <e v="#VALUE!"/>
  </r>
  <r>
    <s v="Furniture"/>
    <s v="Chairs"/>
    <x v="531"/>
    <n v="150.97999999999999"/>
    <n v="1"/>
    <n v="0"/>
    <n v="43.784199999999998"/>
    <e v="#VALUE!"/>
    <e v="#VALUE!"/>
  </r>
  <r>
    <s v="Office Supplies"/>
    <s v="Envelopes"/>
    <x v="374"/>
    <n v="137.25"/>
    <n v="9"/>
    <n v="0"/>
    <n v="63.134999999999998"/>
    <e v="#VALUE!"/>
    <e v="#VALUE!"/>
  </r>
  <r>
    <s v="Office Supplies"/>
    <s v="Fasteners"/>
    <x v="1570"/>
    <n v="11.52"/>
    <n v="4"/>
    <n v="0"/>
    <n v="5.4143999999999997"/>
    <e v="#VALUE!"/>
    <e v="#VALUE!"/>
  </r>
  <r>
    <s v="Office Supplies"/>
    <s v="Paper"/>
    <x v="1259"/>
    <n v="18.271999999999998"/>
    <n v="1"/>
    <n v="0.2"/>
    <n v="5.9383999999999997"/>
    <e v="#VALUE!"/>
    <e v="#VALUE!"/>
  </r>
  <r>
    <s v="Office Supplies"/>
    <s v="Paper"/>
    <x v="1672"/>
    <n v="153.72800000000001"/>
    <n v="4"/>
    <n v="0.2"/>
    <n v="53.8048"/>
    <e v="#VALUE!"/>
    <e v="#VALUE!"/>
  </r>
  <r>
    <s v="Office Supplies"/>
    <s v="Envelopes"/>
    <x v="661"/>
    <n v="12.224"/>
    <n v="2"/>
    <n v="0.2"/>
    <n v="4.4311999999999996"/>
    <e v="#VALUE!"/>
    <e v="#VALUE!"/>
  </r>
  <r>
    <s v="Technology"/>
    <s v="Accessories"/>
    <x v="247"/>
    <n v="167.94399999999999"/>
    <n v="7"/>
    <n v="0.2"/>
    <n v="50.383200000000002"/>
    <e v="#VALUE!"/>
    <e v="#VALUE!"/>
  </r>
  <r>
    <s v="Technology"/>
    <s v="Phones"/>
    <x v="40"/>
    <n v="45.99"/>
    <n v="1"/>
    <n v="0"/>
    <n v="13.3371"/>
    <e v="#VALUE!"/>
    <e v="#VALUE!"/>
  </r>
  <r>
    <s v="Office Supplies"/>
    <s v="Storage"/>
    <x v="518"/>
    <n v="535.41"/>
    <n v="3"/>
    <n v="0"/>
    <n v="160.62299999999999"/>
    <e v="#VALUE!"/>
    <e v="#VALUE!"/>
  </r>
  <r>
    <s v="Office Supplies"/>
    <s v="Binders"/>
    <x v="536"/>
    <n v="6.0960000000000001"/>
    <n v="2"/>
    <n v="0.2"/>
    <n v="2.0573999999999999"/>
    <e v="#VALUE!"/>
    <e v="#VALUE!"/>
  </r>
  <r>
    <s v="Office Supplies"/>
    <s v="Paper"/>
    <x v="1315"/>
    <n v="45.36"/>
    <n v="7"/>
    <n v="0"/>
    <n v="21.7728"/>
    <e v="#VALUE!"/>
    <e v="#VALUE!"/>
  </r>
  <r>
    <s v="Furniture"/>
    <s v="Furnishings"/>
    <x v="325"/>
    <n v="47.12"/>
    <n v="8"/>
    <n v="0"/>
    <n v="20.732800000000001"/>
    <n v="2017"/>
    <n v="9"/>
  </r>
  <r>
    <s v="Office Supplies"/>
    <s v="Binders"/>
    <x v="461"/>
    <n v="31.36"/>
    <n v="4"/>
    <n v="0"/>
    <n v="15.68"/>
    <e v="#VALUE!"/>
    <e v="#VALUE!"/>
  </r>
  <r>
    <s v="Office Supplies"/>
    <s v="Art"/>
    <x v="398"/>
    <n v="47.616"/>
    <n v="3"/>
    <n v="0.2"/>
    <n v="3.5712000000000002"/>
    <e v="#VALUE!"/>
    <e v="#VALUE!"/>
  </r>
  <r>
    <s v="Office Supplies"/>
    <s v="Paper"/>
    <x v="706"/>
    <n v="23.48"/>
    <n v="5"/>
    <n v="0.2"/>
    <n v="8.218"/>
    <e v="#VALUE!"/>
    <e v="#VALUE!"/>
  </r>
  <r>
    <s v="Office Supplies"/>
    <s v="Appliances"/>
    <x v="549"/>
    <n v="62.79"/>
    <n v="3"/>
    <n v="0.8"/>
    <n v="-166.39349999999999"/>
    <n v="2016"/>
    <n v="5"/>
  </r>
  <r>
    <s v="Office Supplies"/>
    <s v="Fasteners"/>
    <x v="1420"/>
    <n v="28.44"/>
    <n v="9"/>
    <n v="0.2"/>
    <n v="4.266"/>
    <n v="2016"/>
    <n v="5"/>
  </r>
  <r>
    <s v="Technology"/>
    <s v="Accessories"/>
    <x v="202"/>
    <n v="134.376"/>
    <n v="3"/>
    <n v="0.2"/>
    <n v="6.7187999999999999"/>
    <n v="2015"/>
    <n v="4"/>
  </r>
  <r>
    <s v="Technology"/>
    <s v="Phones"/>
    <x v="1526"/>
    <n v="589.9"/>
    <n v="2"/>
    <n v="0"/>
    <n v="147.47499999999999"/>
    <e v="#VALUE!"/>
    <e v="#VALUE!"/>
  </r>
  <r>
    <s v="Furniture"/>
    <s v="Chairs"/>
    <x v="323"/>
    <n v="542.94000000000005"/>
    <n v="3"/>
    <n v="0"/>
    <n v="141.1644"/>
    <e v="#VALUE!"/>
    <e v="#VALUE!"/>
  </r>
  <r>
    <s v="Technology"/>
    <s v="Copiers"/>
    <x v="306"/>
    <n v="2879.9520000000002"/>
    <n v="6"/>
    <n v="0.2"/>
    <n v="1007.9832"/>
    <e v="#VALUE!"/>
    <e v="#VALUE!"/>
  </r>
  <r>
    <s v="Office Supplies"/>
    <s v="Binders"/>
    <x v="443"/>
    <n v="90.48"/>
    <n v="3"/>
    <n v="0.2"/>
    <n v="33.93"/>
    <e v="#VALUE!"/>
    <e v="#VALUE!"/>
  </r>
  <r>
    <s v="Office Supplies"/>
    <s v="Storage"/>
    <x v="178"/>
    <n v="77.55"/>
    <n v="5"/>
    <n v="0"/>
    <n v="21.713999999999999"/>
    <n v="2015"/>
    <n v="5"/>
  </r>
  <r>
    <s v="Office Supplies"/>
    <s v="Supplies"/>
    <x v="327"/>
    <n v="8.8320000000000007"/>
    <n v="3"/>
    <n v="0.2"/>
    <n v="-1.9872000000000001"/>
    <n v="2017"/>
    <n v="9"/>
  </r>
  <r>
    <s v="Office Supplies"/>
    <s v="Paper"/>
    <x v="1228"/>
    <n v="177.536"/>
    <n v="4"/>
    <n v="0.2"/>
    <n v="62.137599999999999"/>
    <n v="2017"/>
    <n v="9"/>
  </r>
  <r>
    <s v="Office Supplies"/>
    <s v="Storage"/>
    <x v="764"/>
    <n v="258.48"/>
    <n v="2"/>
    <n v="0.2"/>
    <n v="-3.2309999999999999"/>
    <n v="2017"/>
    <n v="9"/>
  </r>
  <r>
    <s v="Furniture"/>
    <s v="Furnishings"/>
    <x v="325"/>
    <n v="14.135999999999999"/>
    <n v="3"/>
    <n v="0.2"/>
    <n v="4.2408000000000001"/>
    <n v="2017"/>
    <n v="9"/>
  </r>
  <r>
    <s v="Office Supplies"/>
    <s v="Storage"/>
    <x v="171"/>
    <n v="77.55"/>
    <n v="5"/>
    <n v="0"/>
    <n v="20.163"/>
    <e v="#VALUE!"/>
    <e v="#VALUE!"/>
  </r>
  <r>
    <s v="Office Supplies"/>
    <s v="Storage"/>
    <x v="254"/>
    <n v="24.88"/>
    <n v="2"/>
    <n v="0"/>
    <n v="6.9664000000000001"/>
    <e v="#VALUE!"/>
    <e v="#VALUE!"/>
  </r>
  <r>
    <s v="Office Supplies"/>
    <s v="Art"/>
    <x v="1460"/>
    <n v="140.75"/>
    <n v="5"/>
    <n v="0"/>
    <n v="39.409999999999997"/>
    <e v="#VALUE!"/>
    <e v="#VALUE!"/>
  </r>
  <r>
    <s v="Office Supplies"/>
    <s v="Storage"/>
    <x v="761"/>
    <n v="36.630000000000003"/>
    <n v="3"/>
    <n v="0"/>
    <n v="9.8901000000000003"/>
    <e v="#VALUE!"/>
    <e v="#VALUE!"/>
  </r>
  <r>
    <s v="Furniture"/>
    <s v="Furnishings"/>
    <x v="1673"/>
    <n v="17.14"/>
    <n v="2"/>
    <n v="0"/>
    <n v="6.1703999999999999"/>
    <e v="#VALUE!"/>
    <e v="#VALUE!"/>
  </r>
  <r>
    <s v="Office Supplies"/>
    <s v="Labels"/>
    <x v="488"/>
    <n v="51.75"/>
    <n v="5"/>
    <n v="0"/>
    <n v="24.84"/>
    <n v="2017"/>
    <n v="3"/>
  </r>
  <r>
    <s v="Furniture"/>
    <s v="Furnishings"/>
    <x v="480"/>
    <n v="123.96"/>
    <n v="3"/>
    <n v="0"/>
    <n v="11.1564"/>
    <n v="2017"/>
    <n v="3"/>
  </r>
  <r>
    <s v="Furniture"/>
    <s v="Bookcases"/>
    <x v="1674"/>
    <n v="586.39800000000002"/>
    <n v="6"/>
    <n v="0.15"/>
    <n v="34.494"/>
    <e v="#VALUE!"/>
    <e v="#VALUE!"/>
  </r>
  <r>
    <s v="Office Supplies"/>
    <s v="Storage"/>
    <x v="460"/>
    <n v="80.98"/>
    <n v="1"/>
    <n v="0"/>
    <n v="3.2391999999999999"/>
    <e v="#VALUE!"/>
    <e v="#VALUE!"/>
  </r>
  <r>
    <s v="Office Supplies"/>
    <s v="Storage"/>
    <x v="460"/>
    <n v="242.94"/>
    <n v="3"/>
    <n v="0"/>
    <n v="9.7175999999999991"/>
    <n v="2017"/>
    <n v="12"/>
  </r>
  <r>
    <s v="Office Supplies"/>
    <s v="Art"/>
    <x v="290"/>
    <n v="123.92"/>
    <n v="4"/>
    <n v="0"/>
    <n v="33.458399999999997"/>
    <e v="#VALUE!"/>
    <e v="#VALUE!"/>
  </r>
  <r>
    <s v="Office Supplies"/>
    <s v="Art"/>
    <x v="105"/>
    <n v="12.39"/>
    <n v="3"/>
    <n v="0"/>
    <n v="5.6993999999999998"/>
    <e v="#VALUE!"/>
    <e v="#VALUE!"/>
  </r>
  <r>
    <s v="Office Supplies"/>
    <s v="Art"/>
    <x v="1549"/>
    <n v="47.3"/>
    <n v="2"/>
    <n v="0"/>
    <n v="12.298"/>
    <e v="#VALUE!"/>
    <e v="#VALUE!"/>
  </r>
  <r>
    <s v="Technology"/>
    <s v="Copiers"/>
    <x v="1675"/>
    <n v="1599.92"/>
    <n v="8"/>
    <n v="0"/>
    <n v="751.9624"/>
    <n v="2016"/>
    <n v="11"/>
  </r>
  <r>
    <s v="Office Supplies"/>
    <s v="Envelopes"/>
    <x v="1462"/>
    <n v="11.09"/>
    <n v="1"/>
    <n v="0"/>
    <n v="5.4340999999999999"/>
    <n v="2016"/>
    <n v="11"/>
  </r>
  <r>
    <s v="Office Supplies"/>
    <s v="Binders"/>
    <x v="446"/>
    <n v="3.1680000000000001"/>
    <n v="4"/>
    <n v="0.7"/>
    <n v="-2.5344000000000002"/>
    <e v="#VALUE!"/>
    <e v="#VALUE!"/>
  </r>
  <r>
    <s v="Furniture"/>
    <s v="Chairs"/>
    <x v="1676"/>
    <n v="579.13599999999997"/>
    <n v="4"/>
    <n v="0.2"/>
    <n v="-28.956800000000001"/>
    <e v="#VALUE!"/>
    <e v="#VALUE!"/>
  </r>
  <r>
    <s v="Office Supplies"/>
    <s v="Binders"/>
    <x v="1393"/>
    <n v="6.3680000000000003"/>
    <n v="2"/>
    <n v="0.2"/>
    <n v="2.1492"/>
    <n v="2015"/>
    <n v="2"/>
  </r>
  <r>
    <s v="Technology"/>
    <s v="Machines"/>
    <x v="1478"/>
    <n v="558.4"/>
    <n v="2"/>
    <n v="0.2"/>
    <n v="41.88"/>
    <n v="2015"/>
    <n v="2"/>
  </r>
  <r>
    <s v="Furniture"/>
    <s v="Chairs"/>
    <x v="406"/>
    <n v="145.76400000000001"/>
    <n v="2"/>
    <n v="0.1"/>
    <n v="-8.0980000000000008"/>
    <n v="2016"/>
    <n v="12"/>
  </r>
  <r>
    <s v="Office Supplies"/>
    <s v="Paper"/>
    <x v="702"/>
    <n v="13.62"/>
    <n v="3"/>
    <n v="0"/>
    <n v="6.1289999999999996"/>
    <e v="#VALUE!"/>
    <e v="#VALUE!"/>
  </r>
  <r>
    <s v="Furniture"/>
    <s v="Chairs"/>
    <x v="1569"/>
    <n v="434.64600000000002"/>
    <n v="3"/>
    <n v="0.1"/>
    <n v="62.782200000000003"/>
    <e v="#VALUE!"/>
    <e v="#VALUE!"/>
  </r>
  <r>
    <s v="Office Supplies"/>
    <s v="Paper"/>
    <x v="1677"/>
    <n v="440.19"/>
    <n v="9"/>
    <n v="0"/>
    <n v="206.88929999999999"/>
    <e v="#VALUE!"/>
    <e v="#VALUE!"/>
  </r>
  <r>
    <s v="Office Supplies"/>
    <s v="Supplies"/>
    <x v="505"/>
    <n v="64.400000000000006"/>
    <n v="5"/>
    <n v="0"/>
    <n v="1.9319999999999999"/>
    <e v="#VALUE!"/>
    <e v="#VALUE!"/>
  </r>
  <r>
    <s v="Office Supplies"/>
    <s v="Paper"/>
    <x v="1170"/>
    <n v="244.55"/>
    <n v="5"/>
    <n v="0"/>
    <n v="114.9385"/>
    <n v="2017"/>
    <n v="8"/>
  </r>
  <r>
    <s v="Office Supplies"/>
    <s v="Paper"/>
    <x v="1426"/>
    <n v="195.76"/>
    <n v="4"/>
    <n v="0"/>
    <n v="97.88"/>
    <n v="2017"/>
    <n v="8"/>
  </r>
  <r>
    <s v="Office Supplies"/>
    <s v="Paper"/>
    <x v="1008"/>
    <n v="11.76"/>
    <n v="2"/>
    <n v="0"/>
    <n v="5.7624000000000004"/>
    <e v="#VALUE!"/>
    <e v="#VALUE!"/>
  </r>
  <r>
    <s v="Office Supplies"/>
    <s v="Storage"/>
    <x v="1277"/>
    <n v="166.45"/>
    <n v="5"/>
    <n v="0"/>
    <n v="39.948"/>
    <e v="#VALUE!"/>
    <e v="#VALUE!"/>
  </r>
  <r>
    <s v="Office Supplies"/>
    <s v="Fasteners"/>
    <x v="1570"/>
    <n v="2.88"/>
    <n v="1"/>
    <n v="0"/>
    <n v="1.3535999999999999"/>
    <e v="#VALUE!"/>
    <e v="#VALUE!"/>
  </r>
  <r>
    <s v="Office Supplies"/>
    <s v="Storage"/>
    <x v="86"/>
    <n v="45.247999999999998"/>
    <n v="2"/>
    <n v="0.2"/>
    <n v="3.9592000000000001"/>
    <n v="2014"/>
    <n v="5"/>
  </r>
  <r>
    <s v="Office Supplies"/>
    <s v="Art"/>
    <x v="725"/>
    <n v="59.904000000000003"/>
    <n v="2"/>
    <n v="0.2"/>
    <n v="14.2272"/>
    <n v="2015"/>
    <n v="3"/>
  </r>
  <r>
    <s v="Office Supplies"/>
    <s v="Appliances"/>
    <x v="667"/>
    <n v="23.696000000000002"/>
    <n v="2"/>
    <n v="0.2"/>
    <n v="6.5164"/>
    <n v="2015"/>
    <n v="3"/>
  </r>
  <r>
    <s v="Office Supplies"/>
    <s v="Paper"/>
    <x v="389"/>
    <n v="7.968"/>
    <n v="2"/>
    <n v="0.2"/>
    <n v="2.8883999999999999"/>
    <n v="2015"/>
    <n v="3"/>
  </r>
  <r>
    <s v="Office Supplies"/>
    <s v="Appliances"/>
    <x v="190"/>
    <n v="18.2"/>
    <n v="7"/>
    <n v="0.2"/>
    <n v="2.0474999999999999"/>
    <n v="2015"/>
    <n v="3"/>
  </r>
  <r>
    <s v="Technology"/>
    <s v="Accessories"/>
    <x v="1678"/>
    <n v="27.552"/>
    <n v="3"/>
    <n v="0.2"/>
    <n v="-0.34439999999999998"/>
    <n v="2015"/>
    <n v="3"/>
  </r>
  <r>
    <s v="Furniture"/>
    <s v="Chairs"/>
    <x v="229"/>
    <n v="844.11599999999999"/>
    <n v="6"/>
    <n v="0.3"/>
    <n v="-36.176400000000001"/>
    <n v="2015"/>
    <n v="3"/>
  </r>
  <r>
    <s v="Office Supplies"/>
    <s v="Storage"/>
    <x v="903"/>
    <n v="76.751999999999995"/>
    <n v="3"/>
    <n v="0.2"/>
    <n v="-9.5939999999999994"/>
    <n v="2015"/>
    <n v="3"/>
  </r>
  <r>
    <s v="Office Supplies"/>
    <s v="Labels"/>
    <x v="547"/>
    <n v="3"/>
    <n v="1"/>
    <n v="0.2"/>
    <n v="1.05"/>
    <e v="#VALUE!"/>
    <e v="#VALUE!"/>
  </r>
  <r>
    <s v="Office Supplies"/>
    <s v="Binders"/>
    <x v="755"/>
    <n v="7.5060000000000002"/>
    <n v="9"/>
    <n v="0.7"/>
    <n v="-6.0048000000000004"/>
    <e v="#VALUE!"/>
    <e v="#VALUE!"/>
  </r>
  <r>
    <s v="Office Supplies"/>
    <s v="Labels"/>
    <x v="322"/>
    <n v="16.559999999999999"/>
    <n v="2"/>
    <n v="0.2"/>
    <n v="5.7960000000000003"/>
    <e v="#VALUE!"/>
    <e v="#VALUE!"/>
  </r>
  <r>
    <s v="Furniture"/>
    <s v="Furnishings"/>
    <x v="884"/>
    <n v="79.92"/>
    <n v="4"/>
    <n v="0"/>
    <n v="34.365600000000001"/>
    <n v="2016"/>
    <n v="10"/>
  </r>
  <r>
    <s v="Technology"/>
    <s v="Accessories"/>
    <x v="343"/>
    <n v="69.98"/>
    <n v="2"/>
    <n v="0"/>
    <n v="13.296200000000001"/>
    <n v="2016"/>
    <n v="10"/>
  </r>
  <r>
    <s v="Office Supplies"/>
    <s v="Binders"/>
    <x v="554"/>
    <n v="11.06"/>
    <n v="10"/>
    <n v="0.8"/>
    <n v="-18.802"/>
    <n v="2017"/>
    <n v="6"/>
  </r>
  <r>
    <s v="Furniture"/>
    <s v="Bookcases"/>
    <x v="419"/>
    <n v="623.46479999999997"/>
    <n v="7"/>
    <n v="0.32"/>
    <n v="-119.1918"/>
    <n v="2017"/>
    <n v="6"/>
  </r>
  <r>
    <s v="Office Supplies"/>
    <s v="Storage"/>
    <x v="1650"/>
    <n v="772.68"/>
    <n v="5"/>
    <n v="0.2"/>
    <n v="-57.951000000000001"/>
    <n v="2017"/>
    <n v="6"/>
  </r>
  <r>
    <s v="Office Supplies"/>
    <s v="Appliances"/>
    <x v="1140"/>
    <n v="283.14"/>
    <n v="4"/>
    <n v="0.1"/>
    <n v="72.358000000000004"/>
    <e v="#VALUE!"/>
    <e v="#VALUE!"/>
  </r>
  <r>
    <s v="Technology"/>
    <s v="Phones"/>
    <x v="558"/>
    <n v="635.96"/>
    <n v="4"/>
    <n v="0"/>
    <n v="165.34960000000001"/>
    <e v="#VALUE!"/>
    <e v="#VALUE!"/>
  </r>
  <r>
    <s v="Technology"/>
    <s v="Phones"/>
    <x v="1255"/>
    <n v="118.99"/>
    <n v="1"/>
    <n v="0"/>
    <n v="33.3172"/>
    <e v="#VALUE!"/>
    <e v="#VALUE!"/>
  </r>
  <r>
    <s v="Furniture"/>
    <s v="Furnishings"/>
    <x v="269"/>
    <n v="272.94"/>
    <n v="3"/>
    <n v="0"/>
    <n v="30.023399999999999"/>
    <e v="#VALUE!"/>
    <e v="#VALUE!"/>
  </r>
  <r>
    <s v="Furniture"/>
    <s v="Furnishings"/>
    <x v="1429"/>
    <n v="15.007999999999999"/>
    <n v="2"/>
    <n v="0.2"/>
    <n v="1.5007999999999999"/>
    <e v="#VALUE!"/>
    <e v="#VALUE!"/>
  </r>
  <r>
    <s v="Office Supplies"/>
    <s v="Binders"/>
    <x v="1324"/>
    <n v="33.088000000000001"/>
    <n v="4"/>
    <n v="0.2"/>
    <n v="11.167199999999999"/>
    <e v="#VALUE!"/>
    <e v="#VALUE!"/>
  </r>
  <r>
    <s v="Office Supplies"/>
    <s v="Storage"/>
    <x v="460"/>
    <n v="80.98"/>
    <n v="1"/>
    <n v="0"/>
    <n v="3.2391999999999999"/>
    <e v="#VALUE!"/>
    <e v="#VALUE!"/>
  </r>
  <r>
    <s v="Technology"/>
    <s v="Accessories"/>
    <x v="1679"/>
    <n v="82.8"/>
    <n v="12"/>
    <n v="0"/>
    <n v="6.6239999999999997"/>
    <e v="#VALUE!"/>
    <e v="#VALUE!"/>
  </r>
  <r>
    <s v="Office Supplies"/>
    <s v="Storage"/>
    <x v="683"/>
    <n v="21.36"/>
    <n v="2"/>
    <n v="0"/>
    <n v="5.7671999999999999"/>
    <e v="#VALUE!"/>
    <e v="#VALUE!"/>
  </r>
  <r>
    <s v="Office Supplies"/>
    <s v="Binders"/>
    <x v="1551"/>
    <n v="62.048000000000002"/>
    <n v="2"/>
    <n v="0.2"/>
    <n v="20.165600000000001"/>
    <e v="#VALUE!"/>
    <e v="#VALUE!"/>
  </r>
  <r>
    <s v="Office Supplies"/>
    <s v="Fasteners"/>
    <x v="1307"/>
    <n v="29.61"/>
    <n v="9"/>
    <n v="0"/>
    <n v="13.3245"/>
    <e v="#VALUE!"/>
    <e v="#VALUE!"/>
  </r>
  <r>
    <s v="Technology"/>
    <s v="Phones"/>
    <x v="1196"/>
    <n v="863.928"/>
    <n v="9"/>
    <n v="0.2"/>
    <n v="86.392799999999994"/>
    <n v="2016"/>
    <n v="1"/>
  </r>
  <r>
    <s v="Furniture"/>
    <s v="Tables"/>
    <x v="1516"/>
    <n v="241.92"/>
    <n v="4"/>
    <n v="0.4"/>
    <n v="-56.448"/>
    <e v="#VALUE!"/>
    <e v="#VALUE!"/>
  </r>
  <r>
    <s v="Furniture"/>
    <s v="Bookcases"/>
    <x v="1622"/>
    <n v="163.88"/>
    <n v="4"/>
    <n v="0.5"/>
    <n v="-81.94"/>
    <e v="#VALUE!"/>
    <e v="#VALUE!"/>
  </r>
  <r>
    <s v="Office Supplies"/>
    <s v="Binders"/>
    <x v="699"/>
    <n v="3.4860000000000002"/>
    <n v="2"/>
    <n v="0.7"/>
    <n v="-2.7888000000000002"/>
    <e v="#VALUE!"/>
    <e v="#VALUE!"/>
  </r>
  <r>
    <s v="Office Supplies"/>
    <s v="Fasteners"/>
    <x v="962"/>
    <n v="10.584"/>
    <n v="7"/>
    <n v="0.2"/>
    <n v="-2.3814000000000002"/>
    <e v="#VALUE!"/>
    <e v="#VALUE!"/>
  </r>
  <r>
    <s v="Technology"/>
    <s v="Phones"/>
    <x v="1680"/>
    <n v="440.91"/>
    <n v="9"/>
    <n v="0"/>
    <n v="123.45480000000001"/>
    <e v="#VALUE!"/>
    <e v="#VALUE!"/>
  </r>
  <r>
    <s v="Office Supplies"/>
    <s v="Binders"/>
    <x v="31"/>
    <n v="5.7149999999999999"/>
    <n v="5"/>
    <n v="0.7"/>
    <n v="-4.7625000000000002"/>
    <e v="#VALUE!"/>
    <e v="#VALUE!"/>
  </r>
  <r>
    <s v="Furniture"/>
    <s v="Furnishings"/>
    <x v="1403"/>
    <n v="51.968000000000004"/>
    <n v="2"/>
    <n v="0.2"/>
    <n v="10.393599999999999"/>
    <e v="#VALUE!"/>
    <e v="#VALUE!"/>
  </r>
  <r>
    <s v="Technology"/>
    <s v="Accessories"/>
    <x v="247"/>
    <n v="71.975999999999999"/>
    <n v="3"/>
    <n v="0.2"/>
    <n v="21.5928"/>
    <e v="#VALUE!"/>
    <e v="#VALUE!"/>
  </r>
  <r>
    <s v="Furniture"/>
    <s v="Chairs"/>
    <x v="212"/>
    <n v="242.352"/>
    <n v="3"/>
    <n v="0.2"/>
    <n v="-42.4116"/>
    <e v="#VALUE!"/>
    <e v="#VALUE!"/>
  </r>
  <r>
    <s v="Office Supplies"/>
    <s v="Paper"/>
    <x v="1228"/>
    <n v="221.92"/>
    <n v="5"/>
    <n v="0.2"/>
    <n v="77.671999999999997"/>
    <e v="#VALUE!"/>
    <e v="#VALUE!"/>
  </r>
  <r>
    <s v="Office Supplies"/>
    <s v="Paper"/>
    <x v="1424"/>
    <n v="8.4480000000000004"/>
    <n v="2"/>
    <n v="0.2"/>
    <n v="2.64"/>
    <e v="#VALUE!"/>
    <e v="#VALUE!"/>
  </r>
  <r>
    <s v="Office Supplies"/>
    <s v="Binders"/>
    <x v="776"/>
    <n v="29.52"/>
    <n v="4"/>
    <n v="0"/>
    <n v="14.4648"/>
    <e v="#VALUE!"/>
    <e v="#VALUE!"/>
  </r>
  <r>
    <s v="Furniture"/>
    <s v="Chairs"/>
    <x v="924"/>
    <n v="302.94"/>
    <n v="3"/>
    <n v="0"/>
    <n v="48.470399999999998"/>
    <e v="#VALUE!"/>
    <e v="#VALUE!"/>
  </r>
  <r>
    <s v="Furniture"/>
    <s v="Chairs"/>
    <x v="1445"/>
    <n v="142.36000000000001"/>
    <n v="2"/>
    <n v="0"/>
    <n v="38.437199999999997"/>
    <e v="#VALUE!"/>
    <e v="#VALUE!"/>
  </r>
  <r>
    <s v="Furniture"/>
    <s v="Chairs"/>
    <x v="164"/>
    <n v="546.66"/>
    <n v="9"/>
    <n v="0"/>
    <n v="136.66499999999999"/>
    <e v="#VALUE!"/>
    <e v="#VALUE!"/>
  </r>
  <r>
    <s v="Furniture"/>
    <s v="Furnishings"/>
    <x v="1440"/>
    <n v="212.13"/>
    <n v="3"/>
    <n v="0"/>
    <n v="14.8491"/>
    <e v="#VALUE!"/>
    <e v="#VALUE!"/>
  </r>
  <r>
    <s v="Office Supplies"/>
    <s v="Art"/>
    <x v="1600"/>
    <n v="5.2480000000000002"/>
    <n v="2"/>
    <n v="0.2"/>
    <n v="0.59040000000000004"/>
    <n v="2017"/>
    <n v="11"/>
  </r>
  <r>
    <s v="Office Supplies"/>
    <s v="Storage"/>
    <x v="244"/>
    <n v="74.415999999999997"/>
    <n v="2"/>
    <n v="0.2"/>
    <n v="-14.8832"/>
    <n v="2017"/>
    <n v="11"/>
  </r>
  <r>
    <s v="Office Supplies"/>
    <s v="Paper"/>
    <x v="630"/>
    <n v="6.8479999999999999"/>
    <n v="2"/>
    <n v="0.2"/>
    <n v="2.14"/>
    <n v="2017"/>
    <n v="11"/>
  </r>
  <r>
    <s v="Furniture"/>
    <s v="Furnishings"/>
    <x v="296"/>
    <n v="7.9960000000000004"/>
    <n v="1"/>
    <n v="0.6"/>
    <n v="-6.9965000000000002"/>
    <n v="2017"/>
    <n v="11"/>
  </r>
  <r>
    <s v="Office Supplies"/>
    <s v="Appliances"/>
    <x v="1101"/>
    <n v="8.7119999999999997"/>
    <n v="2"/>
    <n v="0.8"/>
    <n v="-19.602"/>
    <e v="#VALUE!"/>
    <e v="#VALUE!"/>
  </r>
  <r>
    <s v="Office Supplies"/>
    <s v="Supplies"/>
    <x v="660"/>
    <n v="65.17"/>
    <n v="7"/>
    <n v="0"/>
    <n v="18.8993"/>
    <e v="#VALUE!"/>
    <e v="#VALUE!"/>
  </r>
  <r>
    <s v="Office Supplies"/>
    <s v="Labels"/>
    <x v="149"/>
    <n v="14.62"/>
    <n v="2"/>
    <n v="0"/>
    <n v="6.8714000000000004"/>
    <e v="#VALUE!"/>
    <e v="#VALUE!"/>
  </r>
  <r>
    <s v="Furniture"/>
    <s v="Furnishings"/>
    <x v="783"/>
    <n v="173.24"/>
    <n v="4"/>
    <n v="0"/>
    <n v="17.324000000000002"/>
    <e v="#VALUE!"/>
    <e v="#VALUE!"/>
  </r>
  <r>
    <s v="Office Supplies"/>
    <s v="Binders"/>
    <x v="1174"/>
    <n v="895.92"/>
    <n v="5"/>
    <n v="0.2"/>
    <n v="302.37299999999999"/>
    <e v="#VALUE!"/>
    <e v="#VALUE!"/>
  </r>
  <r>
    <s v="Office Supplies"/>
    <s v="Storage"/>
    <x v="123"/>
    <n v="130.71"/>
    <n v="3"/>
    <n v="0"/>
    <n v="39.213000000000001"/>
    <e v="#VALUE!"/>
    <e v="#VALUE!"/>
  </r>
  <r>
    <s v="Office Supplies"/>
    <s v="Art"/>
    <x v="807"/>
    <n v="11.68"/>
    <n v="2"/>
    <n v="0"/>
    <n v="3.0367999999999999"/>
    <e v="#VALUE!"/>
    <e v="#VALUE!"/>
  </r>
  <r>
    <s v="Technology"/>
    <s v="Accessories"/>
    <x v="1181"/>
    <n v="62.31"/>
    <n v="3"/>
    <n v="0"/>
    <n v="22.4316"/>
    <e v="#VALUE!"/>
    <e v="#VALUE!"/>
  </r>
  <r>
    <s v="Office Supplies"/>
    <s v="Binders"/>
    <x v="796"/>
    <n v="0.85199999999999998"/>
    <n v="1"/>
    <n v="0.7"/>
    <n v="-0.59640000000000004"/>
    <e v="#VALUE!"/>
    <e v="#VALUE!"/>
  </r>
  <r>
    <s v="Office Supplies"/>
    <s v="Paper"/>
    <x v="811"/>
    <n v="36.287999999999997"/>
    <n v="7"/>
    <n v="0.2"/>
    <n v="12.700799999999999"/>
    <e v="#VALUE!"/>
    <e v="#VALUE!"/>
  </r>
  <r>
    <s v="Furniture"/>
    <s v="Furnishings"/>
    <x v="1440"/>
    <n v="56.567999999999998"/>
    <n v="2"/>
    <n v="0.6"/>
    <n v="-74.952600000000004"/>
    <e v="#VALUE!"/>
    <e v="#VALUE!"/>
  </r>
  <r>
    <s v="Technology"/>
    <s v="Phones"/>
    <x v="1480"/>
    <n v="344.70400000000001"/>
    <n v="2"/>
    <n v="0.2"/>
    <n v="38.779200000000003"/>
    <e v="#VALUE!"/>
    <e v="#VALUE!"/>
  </r>
  <r>
    <s v="Technology"/>
    <s v="Phones"/>
    <x v="1055"/>
    <n v="201.584"/>
    <n v="2"/>
    <n v="0.2"/>
    <n v="20.1584"/>
    <n v="2015"/>
    <n v="12"/>
  </r>
  <r>
    <s v="Furniture"/>
    <s v="Tables"/>
    <x v="965"/>
    <n v="521.96"/>
    <n v="2"/>
    <n v="0"/>
    <n v="88.733199999999997"/>
    <n v="2017"/>
    <n v="3"/>
  </r>
  <r>
    <s v="Office Supplies"/>
    <s v="Art"/>
    <x v="448"/>
    <n v="8.2200000000000006"/>
    <n v="3"/>
    <n v="0"/>
    <n v="2.2193999999999998"/>
    <n v="2015"/>
    <n v="12"/>
  </r>
  <r>
    <s v="Office Supplies"/>
    <s v="Paper"/>
    <x v="511"/>
    <n v="45.36"/>
    <n v="7"/>
    <n v="0"/>
    <n v="21.7728"/>
    <n v="2015"/>
    <n v="10"/>
  </r>
  <r>
    <s v="Office Supplies"/>
    <s v="Storage"/>
    <x v="273"/>
    <n v="947.17"/>
    <n v="7"/>
    <n v="0"/>
    <n v="9.4717000000000002"/>
    <e v="#VALUE!"/>
    <e v="#VALUE!"/>
  </r>
  <r>
    <s v="Office Supplies"/>
    <s v="Paper"/>
    <x v="1681"/>
    <n v="61.96"/>
    <n v="2"/>
    <n v="0"/>
    <n v="27.882000000000001"/>
    <e v="#VALUE!"/>
    <e v="#VALUE!"/>
  </r>
  <r>
    <s v="Furniture"/>
    <s v="Tables"/>
    <x v="363"/>
    <n v="268.935"/>
    <n v="3"/>
    <n v="0.5"/>
    <n v="-209.76929999999999"/>
    <n v="2014"/>
    <n v="7"/>
  </r>
  <r>
    <s v="Office Supplies"/>
    <s v="Art"/>
    <x v="772"/>
    <n v="7.58"/>
    <n v="1"/>
    <n v="0"/>
    <n v="2.9561999999999999"/>
    <n v="2017"/>
    <n v="1"/>
  </r>
  <r>
    <s v="Office Supplies"/>
    <s v="Labels"/>
    <x v="522"/>
    <n v="14.73"/>
    <n v="3"/>
    <n v="0"/>
    <n v="7.2176999999999998"/>
    <e v="#VALUE!"/>
    <e v="#VALUE!"/>
  </r>
  <r>
    <s v="Office Supplies"/>
    <s v="Binders"/>
    <x v="91"/>
    <n v="9.8879999999999999"/>
    <n v="2"/>
    <n v="0.7"/>
    <n v="-6.9215999999999998"/>
    <n v="2016"/>
    <n v="11"/>
  </r>
  <r>
    <s v="Office Supplies"/>
    <s v="Appliances"/>
    <x v="138"/>
    <n v="671.54399999999998"/>
    <n v="3"/>
    <n v="0.2"/>
    <n v="50.3658"/>
    <n v="2016"/>
    <n v="11"/>
  </r>
  <r>
    <s v="Office Supplies"/>
    <s v="Storage"/>
    <x v="1348"/>
    <n v="1117.92"/>
    <n v="4"/>
    <n v="0"/>
    <n v="55.896000000000001"/>
    <e v="#VALUE!"/>
    <e v="#VALUE!"/>
  </r>
  <r>
    <s v="Furniture"/>
    <s v="Bookcases"/>
    <x v="1109"/>
    <n v="275.952"/>
    <n v="3"/>
    <n v="0.2"/>
    <n v="-37.943399999999997"/>
    <e v="#VALUE!"/>
    <e v="#VALUE!"/>
  </r>
  <r>
    <s v="Office Supplies"/>
    <s v="Binders"/>
    <x v="714"/>
    <n v="123.14400000000001"/>
    <n v="7"/>
    <n v="0.2"/>
    <n v="46.179000000000002"/>
    <n v="2014"/>
    <n v="7"/>
  </r>
  <r>
    <s v="Technology"/>
    <s v="Accessories"/>
    <x v="1682"/>
    <n v="15.576000000000001"/>
    <n v="3"/>
    <n v="0.2"/>
    <n v="3.3098999999999998"/>
    <e v="#VALUE!"/>
    <e v="#VALUE!"/>
  </r>
  <r>
    <s v="Office Supplies"/>
    <s v="Paper"/>
    <x v="130"/>
    <n v="212.64"/>
    <n v="6"/>
    <n v="0"/>
    <n v="99.940799999999996"/>
    <e v="#VALUE!"/>
    <e v="#VALUE!"/>
  </r>
  <r>
    <s v="Office Supplies"/>
    <s v="Paper"/>
    <x v="1116"/>
    <n v="9.8699999999999992"/>
    <n v="3"/>
    <n v="0"/>
    <n v="4.5401999999999996"/>
    <e v="#VALUE!"/>
    <e v="#VALUE!"/>
  </r>
  <r>
    <s v="Technology"/>
    <s v="Accessories"/>
    <x v="929"/>
    <n v="53.25"/>
    <n v="3"/>
    <n v="0"/>
    <n v="20.767499999999998"/>
    <e v="#VALUE!"/>
    <e v="#VALUE!"/>
  </r>
  <r>
    <s v="Furniture"/>
    <s v="Furnishings"/>
    <x v="1482"/>
    <n v="19.920000000000002"/>
    <n v="3"/>
    <n v="0"/>
    <n v="9.5616000000000003"/>
    <e v="#VALUE!"/>
    <e v="#VALUE!"/>
  </r>
  <r>
    <s v="Furniture"/>
    <s v="Chairs"/>
    <x v="1"/>
    <n v="658.74599999999998"/>
    <n v="3"/>
    <n v="0.1"/>
    <n v="146.38800000000001"/>
    <n v="2016"/>
    <n v="7"/>
  </r>
  <r>
    <s v="Office Supplies"/>
    <s v="Binders"/>
    <x v="917"/>
    <n v="8.26"/>
    <n v="2"/>
    <n v="0"/>
    <n v="3.8822000000000001"/>
    <e v="#VALUE!"/>
    <e v="#VALUE!"/>
  </r>
  <r>
    <s v="Office Supplies"/>
    <s v="Binders"/>
    <x v="528"/>
    <n v="29.84"/>
    <n v="2"/>
    <n v="0"/>
    <n v="13.428000000000001"/>
    <e v="#VALUE!"/>
    <e v="#VALUE!"/>
  </r>
  <r>
    <s v="Technology"/>
    <s v="Accessories"/>
    <x v="152"/>
    <n v="67.98"/>
    <n v="2"/>
    <n v="0"/>
    <n v="14.9556"/>
    <e v="#VALUE!"/>
    <e v="#VALUE!"/>
  </r>
  <r>
    <s v="Office Supplies"/>
    <s v="Labels"/>
    <x v="580"/>
    <n v="61.06"/>
    <n v="2"/>
    <n v="0"/>
    <n v="28.087599999999998"/>
    <e v="#VALUE!"/>
    <e v="#VALUE!"/>
  </r>
  <r>
    <s v="Furniture"/>
    <s v="Tables"/>
    <x v="966"/>
    <n v="35.543999999999997"/>
    <n v="1"/>
    <n v="0.2"/>
    <n v="-0.88859999999999995"/>
    <e v="#VALUE!"/>
    <e v="#VALUE!"/>
  </r>
  <r>
    <s v="Office Supplies"/>
    <s v="Labels"/>
    <x v="690"/>
    <n v="9.9600000000000009"/>
    <n v="2"/>
    <n v="0"/>
    <n v="4.5815999999999999"/>
    <n v="2017"/>
    <n v="12"/>
  </r>
  <r>
    <s v="Office Supplies"/>
    <s v="Art"/>
    <x v="1306"/>
    <n v="9.2100000000000009"/>
    <n v="3"/>
    <n v="0"/>
    <n v="2.3025000000000002"/>
    <n v="2017"/>
    <n v="12"/>
  </r>
  <r>
    <s v="Office Supplies"/>
    <s v="Supplies"/>
    <x v="660"/>
    <n v="27.93"/>
    <n v="3"/>
    <n v="0"/>
    <n v="8.0997000000000003"/>
    <n v="2017"/>
    <n v="12"/>
  </r>
  <r>
    <s v="Office Supplies"/>
    <s v="Fasteners"/>
    <x v="1420"/>
    <n v="7.9"/>
    <n v="2"/>
    <n v="0"/>
    <n v="2.528"/>
    <n v="2017"/>
    <n v="5"/>
  </r>
  <r>
    <s v="Office Supplies"/>
    <s v="Storage"/>
    <x v="1113"/>
    <n v="221.16"/>
    <n v="4"/>
    <n v="0"/>
    <n v="57.501600000000003"/>
    <n v="2017"/>
    <n v="5"/>
  </r>
  <r>
    <s v="Office Supplies"/>
    <s v="Binders"/>
    <x v="669"/>
    <n v="127.96"/>
    <n v="2"/>
    <n v="0"/>
    <n v="62.700400000000002"/>
    <n v="2017"/>
    <n v="5"/>
  </r>
  <r>
    <s v="Office Supplies"/>
    <s v="Binders"/>
    <x v="797"/>
    <n v="18.690000000000001"/>
    <n v="3"/>
    <n v="0"/>
    <n v="9.1580999999999992"/>
    <n v="2017"/>
    <n v="5"/>
  </r>
  <r>
    <s v="Office Supplies"/>
    <s v="Supplies"/>
    <x v="1557"/>
    <n v="25.35"/>
    <n v="3"/>
    <n v="0"/>
    <n v="7.6050000000000004"/>
    <n v="2016"/>
    <n v="3"/>
  </r>
  <r>
    <s v="Furniture"/>
    <s v="Furnishings"/>
    <x v="1517"/>
    <n v="35.28"/>
    <n v="3"/>
    <n v="0"/>
    <n v="11.995200000000001"/>
    <n v="2016"/>
    <n v="3"/>
  </r>
  <r>
    <s v="Office Supplies"/>
    <s v="Paper"/>
    <x v="482"/>
    <n v="33.4"/>
    <n v="5"/>
    <n v="0"/>
    <n v="16.032"/>
    <e v="#VALUE!"/>
    <e v="#VALUE!"/>
  </r>
  <r>
    <s v="Technology"/>
    <s v="Machines"/>
    <x v="1478"/>
    <n v="837.6"/>
    <n v="3"/>
    <n v="0.2"/>
    <n v="62.82"/>
    <n v="2016"/>
    <n v="7"/>
  </r>
  <r>
    <s v="Technology"/>
    <s v="Phones"/>
    <x v="1038"/>
    <n v="40.68"/>
    <n v="3"/>
    <n v="0.2"/>
    <n v="-9.1530000000000005"/>
    <n v="2016"/>
    <n v="9"/>
  </r>
  <r>
    <s v="Furniture"/>
    <s v="Chairs"/>
    <x v="541"/>
    <n v="209.56800000000001"/>
    <n v="2"/>
    <n v="0.2"/>
    <n v="-23.5764"/>
    <e v="#VALUE!"/>
    <e v="#VALUE!"/>
  </r>
  <r>
    <s v="Technology"/>
    <s v="Accessories"/>
    <x v="1683"/>
    <n v="22.367999999999999"/>
    <n v="4"/>
    <n v="0.2"/>
    <n v="6.4307999999999996"/>
    <n v="2015"/>
    <n v="12"/>
  </r>
  <r>
    <s v="Office Supplies"/>
    <s v="Binders"/>
    <x v="625"/>
    <n v="3.8820000000000001"/>
    <n v="2"/>
    <n v="0.7"/>
    <n v="-2.5880000000000001"/>
    <n v="2017"/>
    <n v="3"/>
  </r>
  <r>
    <s v="Office Supplies"/>
    <s v="Paper"/>
    <x v="1684"/>
    <n v="115.29600000000001"/>
    <n v="3"/>
    <n v="0.2"/>
    <n v="40.3536"/>
    <n v="2017"/>
    <n v="3"/>
  </r>
  <r>
    <s v="Office Supplies"/>
    <s v="Binders"/>
    <x v="1296"/>
    <n v="1.9079999999999999"/>
    <n v="2"/>
    <n v="0.7"/>
    <n v="-1.5264"/>
    <e v="#VALUE!"/>
    <e v="#VALUE!"/>
  </r>
  <r>
    <s v="Office Supplies"/>
    <s v="Binders"/>
    <x v="582"/>
    <n v="43.372"/>
    <n v="7"/>
    <n v="0.8"/>
    <n v="-69.395200000000003"/>
    <e v="#VALUE!"/>
    <e v="#VALUE!"/>
  </r>
  <r>
    <s v="Technology"/>
    <s v="Phones"/>
    <x v="470"/>
    <n v="783.96"/>
    <n v="4"/>
    <n v="0"/>
    <n v="219.50880000000001"/>
    <n v="2014"/>
    <n v="3"/>
  </r>
  <r>
    <s v="Office Supplies"/>
    <s v="Binders"/>
    <x v="989"/>
    <n v="48.896000000000001"/>
    <n v="2"/>
    <n v="0.2"/>
    <n v="18.335999999999999"/>
    <n v="2014"/>
    <n v="3"/>
  </r>
  <r>
    <s v="Office Supplies"/>
    <s v="Binders"/>
    <x v="696"/>
    <n v="7.8559999999999999"/>
    <n v="2"/>
    <n v="0.2"/>
    <n v="2.8477999999999999"/>
    <n v="2014"/>
    <n v="3"/>
  </r>
  <r>
    <s v="Office Supplies"/>
    <s v="Labels"/>
    <x v="1636"/>
    <n v="5.9039999999999999"/>
    <n v="2"/>
    <n v="0.2"/>
    <n v="1.9925999999999999"/>
    <e v="#VALUE!"/>
    <e v="#VALUE!"/>
  </r>
  <r>
    <s v="Office Supplies"/>
    <s v="Supplies"/>
    <x v="1241"/>
    <n v="13.712"/>
    <n v="2"/>
    <n v="0.2"/>
    <n v="1.0284"/>
    <e v="#VALUE!"/>
    <e v="#VALUE!"/>
  </r>
  <r>
    <s v="Office Supplies"/>
    <s v="Envelopes"/>
    <x v="1685"/>
    <n v="182.94"/>
    <n v="3"/>
    <n v="0"/>
    <n v="85.981800000000007"/>
    <e v="#VALUE!"/>
    <e v="#VALUE!"/>
  </r>
  <r>
    <s v="Office Supplies"/>
    <s v="Art"/>
    <x v="916"/>
    <n v="27.76"/>
    <n v="4"/>
    <n v="0"/>
    <n v="9.9936000000000007"/>
    <e v="#VALUE!"/>
    <e v="#VALUE!"/>
  </r>
  <r>
    <s v="Office Supplies"/>
    <s v="Art"/>
    <x v="1051"/>
    <n v="25.99"/>
    <n v="1"/>
    <n v="0"/>
    <n v="7.5370999999999997"/>
    <e v="#VALUE!"/>
    <e v="#VALUE!"/>
  </r>
  <r>
    <s v="Technology"/>
    <s v="Accessories"/>
    <x v="720"/>
    <n v="113.52"/>
    <n v="5"/>
    <n v="0.2"/>
    <n v="29.798999999999999"/>
    <n v="2015"/>
    <n v="9"/>
  </r>
  <r>
    <s v="Technology"/>
    <s v="Phones"/>
    <x v="1173"/>
    <n v="359.88"/>
    <n v="3"/>
    <n v="0.2"/>
    <n v="22.4925"/>
    <n v="2015"/>
    <n v="9"/>
  </r>
  <r>
    <s v="Office Supplies"/>
    <s v="Paper"/>
    <x v="1580"/>
    <n v="25.344000000000001"/>
    <n v="4"/>
    <n v="0.2"/>
    <n v="9.1872000000000007"/>
    <n v="2017"/>
    <n v="2"/>
  </r>
  <r>
    <s v="Office Supplies"/>
    <s v="Binders"/>
    <x v="591"/>
    <n v="11.952"/>
    <n v="3"/>
    <n v="0.2"/>
    <n v="4.1832000000000003"/>
    <e v="#VALUE!"/>
    <e v="#VALUE!"/>
  </r>
  <r>
    <s v="Office Supplies"/>
    <s v="Supplies"/>
    <x v="1686"/>
    <n v="6.24"/>
    <n v="3"/>
    <n v="0"/>
    <n v="1.8720000000000001"/>
    <e v="#VALUE!"/>
    <e v="#VALUE!"/>
  </r>
  <r>
    <s v="Technology"/>
    <s v="Phones"/>
    <x v="39"/>
    <n v="742.33600000000001"/>
    <n v="8"/>
    <n v="0.2"/>
    <n v="83.512799999999999"/>
    <e v="#VALUE!"/>
    <e v="#VALUE!"/>
  </r>
  <r>
    <s v="Furniture"/>
    <s v="Furnishings"/>
    <x v="1357"/>
    <n v="6.4640000000000004"/>
    <n v="1"/>
    <n v="0.6"/>
    <n v="-4.04"/>
    <e v="#VALUE!"/>
    <e v="#VALUE!"/>
  </r>
  <r>
    <s v="Office Supplies"/>
    <s v="Labels"/>
    <x v="743"/>
    <n v="11.52"/>
    <n v="5"/>
    <n v="0.2"/>
    <n v="4.1760000000000002"/>
    <e v="#VALUE!"/>
    <e v="#VALUE!"/>
  </r>
  <r>
    <s v="Technology"/>
    <s v="Phones"/>
    <x v="866"/>
    <n v="222.38399999999999"/>
    <n v="2"/>
    <n v="0.2"/>
    <n v="16.678799999999999"/>
    <e v="#VALUE!"/>
    <e v="#VALUE!"/>
  </r>
  <r>
    <s v="Office Supplies"/>
    <s v="Art"/>
    <x v="807"/>
    <n v="23.36"/>
    <n v="4"/>
    <n v="0"/>
    <n v="6.0735999999999999"/>
    <e v="#VALUE!"/>
    <e v="#VALUE!"/>
  </r>
  <r>
    <s v="Office Supplies"/>
    <s v="Labels"/>
    <x v="859"/>
    <n v="8.67"/>
    <n v="3"/>
    <n v="0"/>
    <n v="4.0749000000000004"/>
    <e v="#VALUE!"/>
    <e v="#VALUE!"/>
  </r>
  <r>
    <s v="Office Supplies"/>
    <s v="Supplies"/>
    <x v="1241"/>
    <n v="25.71"/>
    <n v="3"/>
    <n v="0"/>
    <n v="6.6845999999999997"/>
    <e v="#VALUE!"/>
    <e v="#VALUE!"/>
  </r>
  <r>
    <s v="Office Supplies"/>
    <s v="Appliances"/>
    <x v="336"/>
    <n v="100.94"/>
    <n v="7"/>
    <n v="0"/>
    <n v="33.310200000000002"/>
    <n v="2017"/>
    <n v="7"/>
  </r>
  <r>
    <s v="Furniture"/>
    <s v="Chairs"/>
    <x v="475"/>
    <n v="63.881999999999998"/>
    <n v="1"/>
    <n v="0.1"/>
    <n v="10.647"/>
    <n v="2014"/>
    <n v="8"/>
  </r>
  <r>
    <s v="Furniture"/>
    <s v="Chairs"/>
    <x v="1411"/>
    <n v="683.14400000000001"/>
    <n v="4"/>
    <n v="0.3"/>
    <n v="0"/>
    <n v="2014"/>
    <n v="7"/>
  </r>
  <r>
    <s v="Office Supplies"/>
    <s v="Binders"/>
    <x v="1687"/>
    <n v="1.476"/>
    <n v="3"/>
    <n v="0.8"/>
    <n v="-2.214"/>
    <n v="2014"/>
    <n v="7"/>
  </r>
  <r>
    <s v="Office Supplies"/>
    <s v="Supplies"/>
    <x v="515"/>
    <n v="40.712000000000003"/>
    <n v="7"/>
    <n v="0.2"/>
    <n v="3.5623"/>
    <n v="2014"/>
    <n v="7"/>
  </r>
  <r>
    <s v="Office Supplies"/>
    <s v="Paper"/>
    <x v="957"/>
    <n v="279.89999999999998"/>
    <n v="5"/>
    <n v="0"/>
    <n v="137.15100000000001"/>
    <e v="#VALUE!"/>
    <e v="#VALUE!"/>
  </r>
  <r>
    <s v="Office Supplies"/>
    <s v="Art"/>
    <x v="1341"/>
    <n v="13.12"/>
    <n v="5"/>
    <n v="0.2"/>
    <n v="1.1479999999999999"/>
    <n v="2015"/>
    <n v="11"/>
  </r>
  <r>
    <s v="Furniture"/>
    <s v="Bookcases"/>
    <x v="1353"/>
    <n v="69.575999999999993"/>
    <n v="4"/>
    <n v="0.7"/>
    <n v="-143.79040000000001"/>
    <n v="2015"/>
    <n v="11"/>
  </r>
  <r>
    <s v="Office Supplies"/>
    <s v="Art"/>
    <x v="820"/>
    <n v="4.2240000000000002"/>
    <n v="3"/>
    <n v="0.2"/>
    <n v="0.47520000000000001"/>
    <n v="2015"/>
    <n v="11"/>
  </r>
  <r>
    <s v="Technology"/>
    <s v="Accessories"/>
    <x v="1688"/>
    <n v="58.08"/>
    <n v="4"/>
    <n v="0.2"/>
    <n v="-6.5339999999999998"/>
    <n v="2015"/>
    <n v="11"/>
  </r>
  <r>
    <s v="Furniture"/>
    <s v="Furnishings"/>
    <x v="1018"/>
    <n v="52.415999999999997"/>
    <n v="9"/>
    <n v="0.2"/>
    <n v="15.069599999999999"/>
    <n v="2015"/>
    <n v="11"/>
  </r>
  <r>
    <s v="Furniture"/>
    <s v="Furnishings"/>
    <x v="993"/>
    <n v="54.92"/>
    <n v="5"/>
    <n v="0.2"/>
    <n v="10.984"/>
    <n v="2015"/>
    <n v="11"/>
  </r>
  <r>
    <s v="Furniture"/>
    <s v="Tables"/>
    <x v="1327"/>
    <n v="364.95"/>
    <n v="5"/>
    <n v="0.5"/>
    <n v="-248.166"/>
    <n v="2015"/>
    <n v="11"/>
  </r>
  <r>
    <s v="Office Supplies"/>
    <s v="Paper"/>
    <x v="1689"/>
    <n v="85.055999999999997"/>
    <n v="3"/>
    <n v="0.2"/>
    <n v="28.706399999999999"/>
    <n v="2015"/>
    <n v="11"/>
  </r>
  <r>
    <s v="Office Supplies"/>
    <s v="Paper"/>
    <x v="96"/>
    <n v="27.696000000000002"/>
    <n v="3"/>
    <n v="0.2"/>
    <n v="9.6936"/>
    <n v="2015"/>
    <n v="11"/>
  </r>
  <r>
    <s v="Office Supplies"/>
    <s v="Paper"/>
    <x v="902"/>
    <n v="24.96"/>
    <n v="4"/>
    <n v="0"/>
    <n v="11.231999999999999"/>
    <e v="#VALUE!"/>
    <e v="#VALUE!"/>
  </r>
  <r>
    <s v="Furniture"/>
    <s v="Furnishings"/>
    <x v="1609"/>
    <n v="43.13"/>
    <n v="1"/>
    <n v="0"/>
    <n v="18.114599999999999"/>
    <e v="#VALUE!"/>
    <e v="#VALUE!"/>
  </r>
  <r>
    <s v="Office Supplies"/>
    <s v="Binders"/>
    <x v="620"/>
    <n v="5.64"/>
    <n v="3"/>
    <n v="0"/>
    <n v="2.7071999999999998"/>
    <e v="#VALUE!"/>
    <e v="#VALUE!"/>
  </r>
  <r>
    <s v="Office Supplies"/>
    <s v="Binders"/>
    <x v="1225"/>
    <n v="57.582000000000001"/>
    <n v="3"/>
    <n v="0.7"/>
    <n v="-44.1462"/>
    <e v="#VALUE!"/>
    <e v="#VALUE!"/>
  </r>
  <r>
    <s v="Office Supplies"/>
    <s v="Paper"/>
    <x v="1332"/>
    <n v="31.103999999999999"/>
    <n v="6"/>
    <n v="0.2"/>
    <n v="10.8864"/>
    <e v="#VALUE!"/>
    <e v="#VALUE!"/>
  </r>
  <r>
    <s v="Furniture"/>
    <s v="Furnishings"/>
    <x v="1590"/>
    <n v="30.192"/>
    <n v="3"/>
    <n v="0.2"/>
    <n v="8.3027999999999995"/>
    <e v="#VALUE!"/>
    <e v="#VALUE!"/>
  </r>
  <r>
    <s v="Technology"/>
    <s v="Phones"/>
    <x v="47"/>
    <n v="43.6"/>
    <n v="5"/>
    <n v="0.2"/>
    <n v="4.3600000000000003"/>
    <e v="#VALUE!"/>
    <e v="#VALUE!"/>
  </r>
  <r>
    <s v="Office Supplies"/>
    <s v="Art"/>
    <x v="1690"/>
    <n v="4.7679999999999998"/>
    <n v="2"/>
    <n v="0.2"/>
    <n v="0.41720000000000002"/>
    <e v="#VALUE!"/>
    <e v="#VALUE!"/>
  </r>
  <r>
    <s v="Office Supplies"/>
    <s v="Binders"/>
    <x v="154"/>
    <n v="10.38"/>
    <n v="2"/>
    <n v="0.7"/>
    <n v="-7.6120000000000001"/>
    <e v="#VALUE!"/>
    <e v="#VALUE!"/>
  </r>
  <r>
    <s v="Office Supplies"/>
    <s v="Binders"/>
    <x v="78"/>
    <n v="13.391999999999999"/>
    <n v="8"/>
    <n v="0.7"/>
    <n v="-9.8208000000000002"/>
    <e v="#VALUE!"/>
    <e v="#VALUE!"/>
  </r>
  <r>
    <s v="Technology"/>
    <s v="Phones"/>
    <x v="780"/>
    <n v="39.594000000000001"/>
    <n v="1"/>
    <n v="0.4"/>
    <n v="-7.2588999999999997"/>
    <e v="#VALUE!"/>
    <e v="#VALUE!"/>
  </r>
  <r>
    <s v="Furniture"/>
    <s v="Furnishings"/>
    <x v="1293"/>
    <n v="91.007999999999996"/>
    <n v="9"/>
    <n v="0.2"/>
    <n v="19.339200000000002"/>
    <e v="#VALUE!"/>
    <e v="#VALUE!"/>
  </r>
  <r>
    <s v="Office Supplies"/>
    <s v="Paper"/>
    <x v="640"/>
    <n v="37.94"/>
    <n v="2"/>
    <n v="0"/>
    <n v="18.211200000000002"/>
    <e v="#VALUE!"/>
    <e v="#VALUE!"/>
  </r>
  <r>
    <s v="Office Supplies"/>
    <s v="Paper"/>
    <x v="1437"/>
    <n v="42.8"/>
    <n v="10"/>
    <n v="0"/>
    <n v="19.260000000000002"/>
    <e v="#VALUE!"/>
    <e v="#VALUE!"/>
  </r>
  <r>
    <s v="Office Supplies"/>
    <s v="Storage"/>
    <x v="602"/>
    <n v="33.630000000000003"/>
    <n v="3"/>
    <n v="0"/>
    <n v="10.089"/>
    <e v="#VALUE!"/>
    <e v="#VALUE!"/>
  </r>
  <r>
    <s v="Office Supplies"/>
    <s v="Envelopes"/>
    <x v="1233"/>
    <n v="62.808"/>
    <n v="3"/>
    <n v="0.2"/>
    <n v="21.197700000000001"/>
    <e v="#VALUE!"/>
    <e v="#VALUE!"/>
  </r>
  <r>
    <s v="Office Supplies"/>
    <s v="Paper"/>
    <x v="1677"/>
    <n v="195.64"/>
    <n v="4"/>
    <n v="0"/>
    <n v="91.950800000000001"/>
    <e v="#VALUE!"/>
    <e v="#VALUE!"/>
  </r>
  <r>
    <s v="Technology"/>
    <s v="Phones"/>
    <x v="1176"/>
    <n v="239.9"/>
    <n v="2"/>
    <n v="0"/>
    <n v="71.97"/>
    <e v="#VALUE!"/>
    <e v="#VALUE!"/>
  </r>
  <r>
    <s v="Furniture"/>
    <s v="Chairs"/>
    <x v="323"/>
    <n v="380.05799999999999"/>
    <n v="3"/>
    <n v="0.3"/>
    <n v="-21.717600000000001"/>
    <e v="#VALUE!"/>
    <e v="#VALUE!"/>
  </r>
  <r>
    <s v="Technology"/>
    <s v="Copiers"/>
    <x v="361"/>
    <n v="1199.9760000000001"/>
    <n v="4"/>
    <n v="0.4"/>
    <n v="179.99639999999999"/>
    <e v="#VALUE!"/>
    <e v="#VALUE!"/>
  </r>
  <r>
    <s v="Furniture"/>
    <s v="Furnishings"/>
    <x v="1691"/>
    <n v="48.576000000000001"/>
    <n v="3"/>
    <n v="0.2"/>
    <n v="9.7151999999999994"/>
    <e v="#VALUE!"/>
    <e v="#VALUE!"/>
  </r>
  <r>
    <s v="Office Supplies"/>
    <s v="Paper"/>
    <x v="151"/>
    <n v="17.940000000000001"/>
    <n v="3"/>
    <n v="0"/>
    <n v="8.0730000000000004"/>
    <n v="2016"/>
    <n v="8"/>
  </r>
  <r>
    <s v="Office Supplies"/>
    <s v="Paper"/>
    <x v="230"/>
    <n v="18.263999999999999"/>
    <n v="3"/>
    <n v="0.2"/>
    <n v="6.1641000000000004"/>
    <e v="#VALUE!"/>
    <e v="#VALUE!"/>
  </r>
  <r>
    <s v="Office Supplies"/>
    <s v="Appliances"/>
    <x v="1644"/>
    <n v="34.655999999999999"/>
    <n v="2"/>
    <n v="0.2"/>
    <n v="5.6315999999999997"/>
    <e v="#VALUE!"/>
    <e v="#VALUE!"/>
  </r>
  <r>
    <s v="Office Supplies"/>
    <s v="Appliances"/>
    <x v="543"/>
    <n v="81.552000000000007"/>
    <n v="2"/>
    <n v="0.2"/>
    <n v="8.1552000000000007"/>
    <e v="#VALUE!"/>
    <e v="#VALUE!"/>
  </r>
  <r>
    <s v="Office Supplies"/>
    <s v="Storage"/>
    <x v="1032"/>
    <n v="227.136"/>
    <n v="4"/>
    <n v="0.2"/>
    <n v="-42.588000000000001"/>
    <e v="#VALUE!"/>
    <e v="#VALUE!"/>
  </r>
  <r>
    <s v="Office Supplies"/>
    <s v="Binders"/>
    <x v="1487"/>
    <n v="10.36"/>
    <n v="2"/>
    <n v="0"/>
    <n v="5.0763999999999996"/>
    <n v="2017"/>
    <n v="8"/>
  </r>
  <r>
    <s v="Office Supplies"/>
    <s v="Appliances"/>
    <x v="1350"/>
    <n v="463.24799999999999"/>
    <n v="8"/>
    <n v="0.8"/>
    <n v="-1181.2824000000001"/>
    <n v="2015"/>
    <n v="7"/>
  </r>
  <r>
    <s v="Technology"/>
    <s v="Accessories"/>
    <x v="657"/>
    <n v="383.952"/>
    <n v="6"/>
    <n v="0.2"/>
    <n v="47.994"/>
    <n v="2015"/>
    <n v="7"/>
  </r>
  <r>
    <s v="Office Supplies"/>
    <s v="Binders"/>
    <x v="444"/>
    <n v="44.856000000000002"/>
    <n v="6"/>
    <n v="0.7"/>
    <n v="-35.884799999999998"/>
    <n v="2016"/>
    <n v="10"/>
  </r>
  <r>
    <s v="Technology"/>
    <s v="Machines"/>
    <x v="1692"/>
    <n v="30.344999999999999"/>
    <n v="7"/>
    <n v="0.7"/>
    <n v="-24.276"/>
    <e v="#VALUE!"/>
    <e v="#VALUE!"/>
  </r>
  <r>
    <s v="Furniture"/>
    <s v="Chairs"/>
    <x v="164"/>
    <n v="127.554"/>
    <n v="3"/>
    <n v="0.3"/>
    <n v="-9.1110000000000007"/>
    <e v="#VALUE!"/>
    <e v="#VALUE!"/>
  </r>
  <r>
    <s v="Furniture"/>
    <s v="Furnishings"/>
    <x v="1403"/>
    <n v="77.951999999999998"/>
    <n v="3"/>
    <n v="0.2"/>
    <n v="15.590400000000001"/>
    <e v="#VALUE!"/>
    <e v="#VALUE!"/>
  </r>
  <r>
    <s v="Office Supplies"/>
    <s v="Binders"/>
    <x v="237"/>
    <n v="14.016"/>
    <n v="4"/>
    <n v="0.2"/>
    <n v="4.9055999999999997"/>
    <n v="2017"/>
    <n v="12"/>
  </r>
  <r>
    <s v="Office Supplies"/>
    <s v="Storage"/>
    <x v="1144"/>
    <n v="69.52"/>
    <n v="2"/>
    <n v="0"/>
    <n v="19.465599999999998"/>
    <n v="2014"/>
    <n v="1"/>
  </r>
  <r>
    <s v="Office Supplies"/>
    <s v="Art"/>
    <x v="862"/>
    <n v="5.64"/>
    <n v="3"/>
    <n v="0"/>
    <n v="1.6355999999999999"/>
    <n v="2014"/>
    <n v="1"/>
  </r>
  <r>
    <s v="Office Supplies"/>
    <s v="Binders"/>
    <x v="1197"/>
    <n v="13.776"/>
    <n v="3"/>
    <n v="0.2"/>
    <n v="4.4771999999999998"/>
    <e v="#VALUE!"/>
    <e v="#VALUE!"/>
  </r>
  <r>
    <s v="Office Supplies"/>
    <s v="Appliances"/>
    <x v="1346"/>
    <n v="245.88"/>
    <n v="6"/>
    <n v="0"/>
    <n v="68.846400000000003"/>
    <n v="2014"/>
    <n v="7"/>
  </r>
  <r>
    <s v="Office Supplies"/>
    <s v="Storage"/>
    <x v="761"/>
    <n v="36.630000000000003"/>
    <n v="3"/>
    <n v="0"/>
    <n v="9.8901000000000003"/>
    <n v="2014"/>
    <n v="7"/>
  </r>
  <r>
    <s v="Office Supplies"/>
    <s v="Storage"/>
    <x v="1003"/>
    <n v="22.58"/>
    <n v="2"/>
    <n v="0"/>
    <n v="5.8708"/>
    <n v="2014"/>
    <n v="7"/>
  </r>
  <r>
    <s v="Office Supplies"/>
    <s v="Binders"/>
    <x v="917"/>
    <n v="12.39"/>
    <n v="3"/>
    <n v="0"/>
    <n v="5.8232999999999997"/>
    <n v="2014"/>
    <n v="7"/>
  </r>
  <r>
    <s v="Office Supplies"/>
    <s v="Binders"/>
    <x v="1213"/>
    <n v="39.92"/>
    <n v="5"/>
    <n v="0.2"/>
    <n v="13.473000000000001"/>
    <n v="2017"/>
    <n v="5"/>
  </r>
  <r>
    <s v="Office Supplies"/>
    <s v="Paper"/>
    <x v="1309"/>
    <n v="61.96"/>
    <n v="2"/>
    <n v="0"/>
    <n v="27.882000000000001"/>
    <n v="2017"/>
    <n v="5"/>
  </r>
  <r>
    <s v="Office Supplies"/>
    <s v="Binders"/>
    <x v="797"/>
    <n v="19.936"/>
    <n v="4"/>
    <n v="0.2"/>
    <n v="7.2267999999999999"/>
    <n v="2017"/>
    <n v="5"/>
  </r>
  <r>
    <s v="Office Supplies"/>
    <s v="Binders"/>
    <x v="852"/>
    <n v="3.798"/>
    <n v="2"/>
    <n v="0.7"/>
    <n v="-2.6585999999999999"/>
    <n v="2017"/>
    <n v="1"/>
  </r>
  <r>
    <s v="Office Supplies"/>
    <s v="Paper"/>
    <x v="868"/>
    <n v="27.744"/>
    <n v="6"/>
    <n v="0.2"/>
    <n v="10.0572"/>
    <n v="2017"/>
    <n v="1"/>
  </r>
  <r>
    <s v="Technology"/>
    <s v="Phones"/>
    <x v="195"/>
    <n v="158.376"/>
    <n v="4"/>
    <n v="0.4"/>
    <n v="-34.314799999999998"/>
    <n v="2017"/>
    <n v="1"/>
  </r>
  <r>
    <s v="Furniture"/>
    <s v="Furnishings"/>
    <x v="93"/>
    <n v="27.58"/>
    <n v="2"/>
    <n v="0"/>
    <n v="11.583600000000001"/>
    <e v="#VALUE!"/>
    <e v="#VALUE!"/>
  </r>
  <r>
    <s v="Office Supplies"/>
    <s v="Binders"/>
    <x v="1475"/>
    <n v="5.5529999999999999"/>
    <n v="3"/>
    <n v="0.7"/>
    <n v="-4.0721999999999996"/>
    <e v="#VALUE!"/>
    <e v="#VALUE!"/>
  </r>
  <r>
    <s v="Office Supplies"/>
    <s v="Storage"/>
    <x v="879"/>
    <n v="243.92"/>
    <n v="5"/>
    <n v="0.2"/>
    <n v="-54.881999999999998"/>
    <e v="#VALUE!"/>
    <e v="#VALUE!"/>
  </r>
  <r>
    <s v="Office Supplies"/>
    <s v="Fasteners"/>
    <x v="1019"/>
    <n v="14.96"/>
    <n v="4"/>
    <n v="0"/>
    <n v="0.29920000000000002"/>
    <n v="2016"/>
    <n v="7"/>
  </r>
  <r>
    <s v="Office Supplies"/>
    <s v="Binders"/>
    <x v="307"/>
    <n v="7.1840000000000002"/>
    <n v="2"/>
    <n v="0.2"/>
    <n v="2.2450000000000001"/>
    <n v="2014"/>
    <n v="4"/>
  </r>
  <r>
    <s v="Office Supplies"/>
    <s v="Binders"/>
    <x v="237"/>
    <n v="10.512"/>
    <n v="3"/>
    <n v="0.2"/>
    <n v="3.6791999999999998"/>
    <e v="#VALUE!"/>
    <e v="#VALUE!"/>
  </r>
  <r>
    <s v="Technology"/>
    <s v="Phones"/>
    <x v="801"/>
    <n v="263.95999999999998"/>
    <n v="5"/>
    <n v="0.2"/>
    <n v="19.797000000000001"/>
    <e v="#VALUE!"/>
    <e v="#VALUE!"/>
  </r>
  <r>
    <s v="Office Supplies"/>
    <s v="Art"/>
    <x v="359"/>
    <n v="71.632000000000005"/>
    <n v="11"/>
    <n v="0.2"/>
    <n v="17.908000000000001"/>
    <e v="#VALUE!"/>
    <e v="#VALUE!"/>
  </r>
  <r>
    <s v="Office Supplies"/>
    <s v="Art"/>
    <x v="1120"/>
    <n v="9.3279999999999994"/>
    <n v="1"/>
    <n v="0.2"/>
    <n v="0.81620000000000004"/>
    <e v="#VALUE!"/>
    <e v="#VALUE!"/>
  </r>
  <r>
    <s v="Office Supplies"/>
    <s v="Art"/>
    <x v="425"/>
    <n v="5.88"/>
    <n v="2"/>
    <n v="0"/>
    <n v="2.6459999999999999"/>
    <n v="2014"/>
    <n v="8"/>
  </r>
  <r>
    <s v="Furniture"/>
    <s v="Chairs"/>
    <x v="1"/>
    <n v="975.92"/>
    <n v="5"/>
    <n v="0.2"/>
    <n v="121.99"/>
    <n v="2014"/>
    <n v="8"/>
  </r>
  <r>
    <s v="Office Supplies"/>
    <s v="Art"/>
    <x v="108"/>
    <n v="303.83999999999997"/>
    <n v="8"/>
    <n v="0"/>
    <n v="91.152000000000001"/>
    <n v="2014"/>
    <n v="8"/>
  </r>
  <r>
    <s v="Office Supplies"/>
    <s v="Storage"/>
    <x v="460"/>
    <n v="485.88"/>
    <n v="6"/>
    <n v="0"/>
    <n v="19.435199999999998"/>
    <n v="2014"/>
    <n v="8"/>
  </r>
  <r>
    <s v="Furniture"/>
    <s v="Furnishings"/>
    <x v="998"/>
    <n v="12.54"/>
    <n v="3"/>
    <n v="0"/>
    <n v="4.5144000000000002"/>
    <n v="2014"/>
    <n v="12"/>
  </r>
  <r>
    <s v="Office Supplies"/>
    <s v="Storage"/>
    <x v="384"/>
    <n v="8.94"/>
    <n v="3"/>
    <n v="0"/>
    <n v="0.62580000000000002"/>
    <n v="2014"/>
    <n v="12"/>
  </r>
  <r>
    <s v="Furniture"/>
    <s v="Furnishings"/>
    <x v="50"/>
    <n v="9.24"/>
    <n v="3"/>
    <n v="0"/>
    <n v="4.4352"/>
    <n v="2014"/>
    <n v="12"/>
  </r>
  <r>
    <s v="Office Supplies"/>
    <s v="Binders"/>
    <x v="705"/>
    <n v="70.007999999999996"/>
    <n v="3"/>
    <n v="0.2"/>
    <n v="24.502800000000001"/>
    <e v="#VALUE!"/>
    <e v="#VALUE!"/>
  </r>
  <r>
    <s v="Furniture"/>
    <s v="Furnishings"/>
    <x v="275"/>
    <n v="77.599999999999994"/>
    <n v="4"/>
    <n v="0"/>
    <n v="38.024000000000001"/>
    <e v="#VALUE!"/>
    <e v="#VALUE!"/>
  </r>
  <r>
    <s v="Furniture"/>
    <s v="Furnishings"/>
    <x v="1693"/>
    <n v="464.85"/>
    <n v="9"/>
    <n v="0"/>
    <n v="92.97"/>
    <e v="#VALUE!"/>
    <e v="#VALUE!"/>
  </r>
  <r>
    <s v="Office Supplies"/>
    <s v="Art"/>
    <x v="1052"/>
    <n v="10.192"/>
    <n v="7"/>
    <n v="0.2"/>
    <n v="1.0192000000000001"/>
    <e v="#VALUE!"/>
    <e v="#VALUE!"/>
  </r>
  <r>
    <s v="Office Supplies"/>
    <s v="Binders"/>
    <x v="1162"/>
    <n v="1793.98"/>
    <n v="2"/>
    <n v="0"/>
    <n v="843.17060000000004"/>
    <e v="#VALUE!"/>
    <e v="#VALUE!"/>
  </r>
  <r>
    <s v="Technology"/>
    <s v="Phones"/>
    <x v="1342"/>
    <n v="758.35199999999998"/>
    <n v="6"/>
    <n v="0.2"/>
    <n v="265.42320000000001"/>
    <n v="2014"/>
    <n v="11"/>
  </r>
  <r>
    <s v="Office Supplies"/>
    <s v="Binders"/>
    <x v="979"/>
    <n v="20.367999999999999"/>
    <n v="1"/>
    <n v="0.2"/>
    <n v="7.3834"/>
    <n v="2016"/>
    <n v="10"/>
  </r>
  <r>
    <s v="Office Supplies"/>
    <s v="Binders"/>
    <x v="350"/>
    <n v="49.847999999999999"/>
    <n v="3"/>
    <n v="0.2"/>
    <n v="16.823699999999999"/>
    <n v="2016"/>
    <n v="10"/>
  </r>
  <r>
    <s v="Technology"/>
    <s v="Phones"/>
    <x v="516"/>
    <n v="239.97"/>
    <n v="3"/>
    <n v="0"/>
    <n v="67.191599999999994"/>
    <e v="#VALUE!"/>
    <e v="#VALUE!"/>
  </r>
  <r>
    <s v="Furniture"/>
    <s v="Chairs"/>
    <x v="445"/>
    <n v="2404.7040000000002"/>
    <n v="6"/>
    <n v="0.2"/>
    <n v="150.29400000000001"/>
    <e v="#VALUE!"/>
    <e v="#VALUE!"/>
  </r>
  <r>
    <s v="Office Supplies"/>
    <s v="Binders"/>
    <x v="1225"/>
    <n v="563.024"/>
    <n v="11"/>
    <n v="0.2"/>
    <n v="190.0206"/>
    <e v="#VALUE!"/>
    <e v="#VALUE!"/>
  </r>
  <r>
    <s v="Office Supplies"/>
    <s v="Storage"/>
    <x v="157"/>
    <n v="344.91"/>
    <n v="3"/>
    <n v="0"/>
    <n v="10.347300000000001"/>
    <e v="#VALUE!"/>
    <e v="#VALUE!"/>
  </r>
  <r>
    <s v="Office Supplies"/>
    <s v="Labels"/>
    <x v="743"/>
    <n v="8.64"/>
    <n v="3"/>
    <n v="0"/>
    <n v="4.2336"/>
    <e v="#VALUE!"/>
    <e v="#VALUE!"/>
  </r>
  <r>
    <s v="Technology"/>
    <s v="Phones"/>
    <x v="922"/>
    <n v="89.988"/>
    <n v="2"/>
    <n v="0.4"/>
    <n v="-14.997999999999999"/>
    <e v="#VALUE!"/>
    <e v="#VALUE!"/>
  </r>
  <r>
    <s v="Office Supplies"/>
    <s v="Paper"/>
    <x v="1115"/>
    <n v="229.54400000000001"/>
    <n v="7"/>
    <n v="0.2"/>
    <n v="83.209699999999998"/>
    <e v="#VALUE!"/>
    <e v="#VALUE!"/>
  </r>
  <r>
    <s v="Office Supplies"/>
    <s v="Fasteners"/>
    <x v="1694"/>
    <n v="1.8240000000000001"/>
    <n v="2"/>
    <n v="0.2"/>
    <n v="0.61560000000000004"/>
    <e v="#VALUE!"/>
    <e v="#VALUE!"/>
  </r>
  <r>
    <s v="Office Supplies"/>
    <s v="Appliances"/>
    <x v="1537"/>
    <n v="18.32"/>
    <n v="5"/>
    <n v="0.8"/>
    <n v="-46.716000000000001"/>
    <e v="#VALUE!"/>
    <e v="#VALUE!"/>
  </r>
  <r>
    <s v="Office Supplies"/>
    <s v="Storage"/>
    <x v="1499"/>
    <n v="48.816000000000003"/>
    <n v="3"/>
    <n v="0.2"/>
    <n v="-11.5938"/>
    <e v="#VALUE!"/>
    <e v="#VALUE!"/>
  </r>
  <r>
    <s v="Office Supplies"/>
    <s v="Binders"/>
    <x v="305"/>
    <n v="1.1879999999999999"/>
    <n v="1"/>
    <n v="0.8"/>
    <n v="-1.9601999999999999"/>
    <e v="#VALUE!"/>
    <e v="#VALUE!"/>
  </r>
  <r>
    <s v="Technology"/>
    <s v="Accessories"/>
    <x v="538"/>
    <n v="119.8"/>
    <n v="5"/>
    <n v="0.2"/>
    <n v="29.95"/>
    <n v="2014"/>
    <n v="2"/>
  </r>
  <r>
    <s v="Office Supplies"/>
    <s v="Storage"/>
    <x v="1412"/>
    <n v="61.567999999999998"/>
    <n v="2"/>
    <n v="0.2"/>
    <n v="4.6176000000000004"/>
    <n v="2014"/>
    <n v="3"/>
  </r>
  <r>
    <s v="Office Supplies"/>
    <s v="Art"/>
    <x v="679"/>
    <n v="6.1920000000000002"/>
    <n v="3"/>
    <n v="0.2"/>
    <n v="0.46439999999999998"/>
    <n v="2014"/>
    <n v="3"/>
  </r>
  <r>
    <s v="Office Supplies"/>
    <s v="Binders"/>
    <x v="1687"/>
    <n v="2.214"/>
    <n v="3"/>
    <n v="0.7"/>
    <n v="-1.476"/>
    <e v="#VALUE!"/>
    <e v="#VALUE!"/>
  </r>
  <r>
    <s v="Office Supplies"/>
    <s v="Envelopes"/>
    <x v="1497"/>
    <n v="5.32"/>
    <n v="2"/>
    <n v="0"/>
    <n v="2.6067999999999998"/>
    <n v="2017"/>
    <n v="2"/>
  </r>
  <r>
    <s v="Furniture"/>
    <s v="Chairs"/>
    <x v="1"/>
    <n v="975.92"/>
    <n v="4"/>
    <n v="0"/>
    <n v="292.77600000000001"/>
    <n v="2017"/>
    <n v="2"/>
  </r>
  <r>
    <s v="Technology"/>
    <s v="Accessories"/>
    <x v="1273"/>
    <n v="2249.91"/>
    <n v="9"/>
    <n v="0"/>
    <n v="517.47929999999997"/>
    <n v="2017"/>
    <n v="2"/>
  </r>
  <r>
    <s v="Office Supplies"/>
    <s v="Storage"/>
    <x v="355"/>
    <n v="59.92"/>
    <n v="4"/>
    <n v="0"/>
    <n v="16.7776"/>
    <n v="2017"/>
    <n v="2"/>
  </r>
  <r>
    <s v="Office Supplies"/>
    <s v="Binders"/>
    <x v="1626"/>
    <n v="171.2"/>
    <n v="5"/>
    <n v="0.2"/>
    <n v="64.2"/>
    <n v="2017"/>
    <n v="8"/>
  </r>
  <r>
    <s v="Office Supplies"/>
    <s v="Art"/>
    <x v="1632"/>
    <n v="3.36"/>
    <n v="2"/>
    <n v="0"/>
    <n v="0.87360000000000004"/>
    <n v="2017"/>
    <n v="8"/>
  </r>
  <r>
    <s v="Office Supplies"/>
    <s v="Paper"/>
    <x v="1126"/>
    <n v="114.2"/>
    <n v="5"/>
    <n v="0"/>
    <n v="52.531999999999996"/>
    <e v="#VALUE!"/>
    <e v="#VALUE!"/>
  </r>
  <r>
    <s v="Furniture"/>
    <s v="Chairs"/>
    <x v="213"/>
    <n v="182.67"/>
    <n v="3"/>
    <n v="0"/>
    <n v="52.974299999999999"/>
    <e v="#VALUE!"/>
    <e v="#VALUE!"/>
  </r>
  <r>
    <s v="Technology"/>
    <s v="Accessories"/>
    <x v="658"/>
    <n v="101.7"/>
    <n v="6"/>
    <n v="0"/>
    <n v="6.1020000000000003"/>
    <e v="#VALUE!"/>
    <e v="#VALUE!"/>
  </r>
  <r>
    <s v="Office Supplies"/>
    <s v="Storage"/>
    <x v="459"/>
    <n v="1126.02"/>
    <n v="3"/>
    <n v="0"/>
    <n v="56.301000000000002"/>
    <e v="#VALUE!"/>
    <e v="#VALUE!"/>
  </r>
  <r>
    <s v="Office Supplies"/>
    <s v="Storage"/>
    <x v="1660"/>
    <n v="1263.3"/>
    <n v="6"/>
    <n v="0"/>
    <n v="315.82499999999999"/>
    <e v="#VALUE!"/>
    <e v="#VALUE!"/>
  </r>
  <r>
    <s v="Office Supplies"/>
    <s v="Art"/>
    <x v="455"/>
    <n v="8.82"/>
    <n v="3"/>
    <n v="0"/>
    <n v="2.5577999999999999"/>
    <e v="#VALUE!"/>
    <e v="#VALUE!"/>
  </r>
  <r>
    <s v="Office Supplies"/>
    <s v="Paper"/>
    <x v="1220"/>
    <n v="37.94"/>
    <n v="2"/>
    <n v="0"/>
    <n v="18.211200000000002"/>
    <e v="#VALUE!"/>
    <e v="#VALUE!"/>
  </r>
  <r>
    <s v="Office Supplies"/>
    <s v="Art"/>
    <x v="1695"/>
    <n v="4.2"/>
    <n v="2"/>
    <n v="0"/>
    <n v="1.1759999999999999"/>
    <e v="#VALUE!"/>
    <e v="#VALUE!"/>
  </r>
  <r>
    <s v="Office Supplies"/>
    <s v="Storage"/>
    <x v="418"/>
    <n v="227.28"/>
    <n v="2"/>
    <n v="0"/>
    <n v="2.2728000000000002"/>
    <e v="#VALUE!"/>
    <e v="#VALUE!"/>
  </r>
  <r>
    <s v="Office Supplies"/>
    <s v="Paper"/>
    <x v="137"/>
    <n v="47.9"/>
    <n v="1"/>
    <n v="0"/>
    <n v="22.992000000000001"/>
    <e v="#VALUE!"/>
    <e v="#VALUE!"/>
  </r>
  <r>
    <s v="Office Supplies"/>
    <s v="Envelopes"/>
    <x v="153"/>
    <n v="61.96"/>
    <n v="2"/>
    <n v="0"/>
    <n v="30.360399999999998"/>
    <e v="#VALUE!"/>
    <e v="#VALUE!"/>
  </r>
  <r>
    <s v="Office Supplies"/>
    <s v="Storage"/>
    <x v="1348"/>
    <n v="1117.92"/>
    <n v="4"/>
    <n v="0"/>
    <n v="55.896000000000001"/>
    <e v="#VALUE!"/>
    <e v="#VALUE!"/>
  </r>
  <r>
    <s v="Furniture"/>
    <s v="Chairs"/>
    <x v="1388"/>
    <n v="183.37200000000001"/>
    <n v="2"/>
    <n v="0.3"/>
    <n v="-7.8587999999999996"/>
    <e v="#VALUE!"/>
    <e v="#VALUE!"/>
  </r>
  <r>
    <s v="Office Supplies"/>
    <s v="Paper"/>
    <x v="389"/>
    <n v="7.968"/>
    <n v="2"/>
    <n v="0.2"/>
    <n v="2.8883999999999999"/>
    <e v="#VALUE!"/>
    <e v="#VALUE!"/>
  </r>
  <r>
    <s v="Office Supplies"/>
    <s v="Binders"/>
    <x v="1034"/>
    <n v="26.352"/>
    <n v="8"/>
    <n v="0.7"/>
    <n v="-18.446400000000001"/>
    <e v="#VALUE!"/>
    <e v="#VALUE!"/>
  </r>
  <r>
    <s v="Office Supplies"/>
    <s v="Storage"/>
    <x v="771"/>
    <n v="481.32"/>
    <n v="4"/>
    <n v="0"/>
    <n v="125.14319999999999"/>
    <e v="#VALUE!"/>
    <e v="#VALUE!"/>
  </r>
  <r>
    <s v="Office Supplies"/>
    <s v="Supplies"/>
    <x v="1338"/>
    <n v="13.98"/>
    <n v="1"/>
    <n v="0"/>
    <n v="3.6347999999999998"/>
    <e v="#VALUE!"/>
    <e v="#VALUE!"/>
  </r>
  <r>
    <s v="Office Supplies"/>
    <s v="Binders"/>
    <x v="804"/>
    <n v="25.92"/>
    <n v="6"/>
    <n v="0.2"/>
    <n v="9.0719999999999992"/>
    <n v="2017"/>
    <n v="7"/>
  </r>
  <r>
    <s v="Office Supplies"/>
    <s v="Labels"/>
    <x v="580"/>
    <n v="91.59"/>
    <n v="3"/>
    <n v="0"/>
    <n v="42.131399999999999"/>
    <n v="2017"/>
    <n v="7"/>
  </r>
  <r>
    <s v="Furniture"/>
    <s v="Chairs"/>
    <x v="623"/>
    <n v="674.05799999999999"/>
    <n v="3"/>
    <n v="0.3"/>
    <n v="-19.258800000000001"/>
    <n v="2014"/>
    <n v="1"/>
  </r>
  <r>
    <s v="Office Supplies"/>
    <s v="Binders"/>
    <x v="1535"/>
    <n v="22.92"/>
    <n v="4"/>
    <n v="0"/>
    <n v="11.0016"/>
    <e v="#VALUE!"/>
    <e v="#VALUE!"/>
  </r>
  <r>
    <s v="Office Supplies"/>
    <s v="Storage"/>
    <x v="399"/>
    <n v="269.89999999999998"/>
    <n v="5"/>
    <n v="0"/>
    <n v="16.193999999999999"/>
    <e v="#VALUE!"/>
    <e v="#VALUE!"/>
  </r>
  <r>
    <s v="Office Supplies"/>
    <s v="Binders"/>
    <x v="1167"/>
    <n v="11.808"/>
    <n v="8"/>
    <n v="0.7"/>
    <n v="-8.6592000000000002"/>
    <e v="#VALUE!"/>
    <e v="#VALUE!"/>
  </r>
  <r>
    <s v="Technology"/>
    <s v="Phones"/>
    <x v="1696"/>
    <n v="9.5879999999999992"/>
    <n v="2"/>
    <n v="0.4"/>
    <n v="-2.0773999999999999"/>
    <e v="#VALUE!"/>
    <e v="#VALUE!"/>
  </r>
  <r>
    <s v="Office Supplies"/>
    <s v="Envelopes"/>
    <x v="588"/>
    <n v="18.335999999999999"/>
    <n v="3"/>
    <n v="0.2"/>
    <n v="6.6467999999999998"/>
    <e v="#VALUE!"/>
    <e v="#VALUE!"/>
  </r>
  <r>
    <s v="Office Supplies"/>
    <s v="Paper"/>
    <x v="711"/>
    <n v="36.287999999999997"/>
    <n v="7"/>
    <n v="0.2"/>
    <n v="12.700799999999999"/>
    <e v="#VALUE!"/>
    <e v="#VALUE!"/>
  </r>
  <r>
    <s v="Technology"/>
    <s v="Phones"/>
    <x v="431"/>
    <n v="111.98399999999999"/>
    <n v="2"/>
    <n v="0.2"/>
    <n v="6.9989999999999997"/>
    <e v="#VALUE!"/>
    <e v="#VALUE!"/>
  </r>
  <r>
    <s v="Office Supplies"/>
    <s v="Binders"/>
    <x v="1393"/>
    <n v="5.97"/>
    <n v="5"/>
    <n v="0.7"/>
    <n v="-4.577"/>
    <e v="#VALUE!"/>
    <e v="#VALUE!"/>
  </r>
  <r>
    <s v="Office Supplies"/>
    <s v="Binders"/>
    <x v="805"/>
    <n v="2.508"/>
    <n v="2"/>
    <n v="0.7"/>
    <n v="-1.8391999999999999"/>
    <e v="#VALUE!"/>
    <e v="#VALUE!"/>
  </r>
  <r>
    <s v="Office Supplies"/>
    <s v="Art"/>
    <x v="30"/>
    <n v="35.96"/>
    <n v="2"/>
    <n v="0"/>
    <n v="10.4284"/>
    <e v="#VALUE!"/>
    <e v="#VALUE!"/>
  </r>
  <r>
    <s v="Office Supplies"/>
    <s v="Binders"/>
    <x v="797"/>
    <n v="14.952"/>
    <n v="3"/>
    <n v="0.2"/>
    <n v="5.4200999999999997"/>
    <e v="#VALUE!"/>
    <e v="#VALUE!"/>
  </r>
  <r>
    <s v="Office Supplies"/>
    <s v="Art"/>
    <x v="370"/>
    <n v="67.144000000000005"/>
    <n v="7"/>
    <n v="0.2"/>
    <n v="5.8750999999999998"/>
    <n v="2017"/>
    <n v="9"/>
  </r>
  <r>
    <s v="Furniture"/>
    <s v="Chairs"/>
    <x v="1697"/>
    <n v="254.05799999999999"/>
    <n v="3"/>
    <n v="0.3"/>
    <n v="-32.6646"/>
    <n v="2017"/>
    <n v="9"/>
  </r>
  <r>
    <s v="Furniture"/>
    <s v="Bookcases"/>
    <x v="266"/>
    <n v="173.94"/>
    <n v="3"/>
    <n v="0"/>
    <n v="38.266800000000003"/>
    <n v="2016"/>
    <n v="2"/>
  </r>
  <r>
    <s v="Technology"/>
    <s v="Phones"/>
    <x v="1121"/>
    <n v="231.98"/>
    <n v="2"/>
    <n v="0"/>
    <n v="67.274199999999993"/>
    <n v="2016"/>
    <n v="2"/>
  </r>
  <r>
    <s v="Office Supplies"/>
    <s v="Binders"/>
    <x v="1197"/>
    <n v="2.2959999999999998"/>
    <n v="2"/>
    <n v="0.8"/>
    <n v="-3.9032"/>
    <e v="#VALUE!"/>
    <e v="#VALUE!"/>
  </r>
  <r>
    <s v="Office Supplies"/>
    <s v="Paper"/>
    <x v="1684"/>
    <n v="96.08"/>
    <n v="2"/>
    <n v="0"/>
    <n v="46.118400000000001"/>
    <e v="#VALUE!"/>
    <e v="#VALUE!"/>
  </r>
  <r>
    <s v="Office Supplies"/>
    <s v="Fasteners"/>
    <x v="802"/>
    <n v="3.62"/>
    <n v="2"/>
    <n v="0"/>
    <n v="1.1946000000000001"/>
    <e v="#VALUE!"/>
    <e v="#VALUE!"/>
  </r>
  <r>
    <s v="Office Supplies"/>
    <s v="Paper"/>
    <x v="913"/>
    <n v="629.1"/>
    <n v="6"/>
    <n v="0"/>
    <n v="301.96800000000002"/>
    <e v="#VALUE!"/>
    <e v="#VALUE!"/>
  </r>
  <r>
    <s v="Technology"/>
    <s v="Phones"/>
    <x v="1396"/>
    <n v="90.48"/>
    <n v="2"/>
    <n v="0"/>
    <n v="23.524799999999999"/>
    <e v="#VALUE!"/>
    <e v="#VALUE!"/>
  </r>
  <r>
    <s v="Office Supplies"/>
    <s v="Art"/>
    <x v="1439"/>
    <n v="14.88"/>
    <n v="2"/>
    <n v="0"/>
    <n v="3.72"/>
    <n v="2017"/>
    <n v="10"/>
  </r>
  <r>
    <s v="Furniture"/>
    <s v="Tables"/>
    <x v="955"/>
    <n v="91.275000000000006"/>
    <n v="1"/>
    <n v="0.5"/>
    <n v="-67.543499999999995"/>
    <e v="#VALUE!"/>
    <e v="#VALUE!"/>
  </r>
  <r>
    <s v="Office Supplies"/>
    <s v="Paper"/>
    <x v="1178"/>
    <n v="19.440000000000001"/>
    <n v="3"/>
    <n v="0"/>
    <n v="9.3312000000000008"/>
    <n v="2017"/>
    <n v="1"/>
  </r>
  <r>
    <s v="Furniture"/>
    <s v="Chairs"/>
    <x v="1166"/>
    <n v="897.15"/>
    <n v="3"/>
    <n v="0"/>
    <n v="251.202"/>
    <n v="2017"/>
    <n v="1"/>
  </r>
  <r>
    <s v="Office Supplies"/>
    <s v="Art"/>
    <x v="332"/>
    <n v="57.75"/>
    <n v="5"/>
    <n v="0"/>
    <n v="16.170000000000002"/>
    <n v="2014"/>
    <n v="2"/>
  </r>
  <r>
    <s v="Office Supplies"/>
    <s v="Paper"/>
    <x v="33"/>
    <n v="14.94"/>
    <n v="3"/>
    <n v="0"/>
    <n v="7.0217999999999998"/>
    <n v="2014"/>
    <n v="2"/>
  </r>
  <r>
    <s v="Office Supplies"/>
    <s v="Art"/>
    <x v="1161"/>
    <n v="23.1"/>
    <n v="2"/>
    <n v="0"/>
    <n v="6.93"/>
    <e v="#VALUE!"/>
    <e v="#VALUE!"/>
  </r>
  <r>
    <s v="Office Supplies"/>
    <s v="Envelopes"/>
    <x v="1344"/>
    <n v="12.536"/>
    <n v="1"/>
    <n v="0.2"/>
    <n v="4.2309000000000001"/>
    <e v="#VALUE!"/>
    <e v="#VALUE!"/>
  </r>
  <r>
    <s v="Office Supplies"/>
    <s v="Binders"/>
    <x v="749"/>
    <n v="1.08"/>
    <n v="2"/>
    <n v="0.7"/>
    <n v="-0.79200000000000004"/>
    <e v="#VALUE!"/>
    <e v="#VALUE!"/>
  </r>
  <r>
    <s v="Office Supplies"/>
    <s v="Fasteners"/>
    <x v="128"/>
    <n v="4.5119999999999996"/>
    <n v="3"/>
    <n v="0.2"/>
    <n v="0.84599999999999997"/>
    <e v="#VALUE!"/>
    <e v="#VALUE!"/>
  </r>
  <r>
    <s v="Technology"/>
    <s v="Phones"/>
    <x v="1698"/>
    <n v="16.776"/>
    <n v="3"/>
    <n v="0.2"/>
    <n v="1.6776"/>
    <e v="#VALUE!"/>
    <e v="#VALUE!"/>
  </r>
  <r>
    <s v="Office Supplies"/>
    <s v="Binders"/>
    <x v="544"/>
    <n v="33.74"/>
    <n v="7"/>
    <n v="0"/>
    <n v="15.5204"/>
    <n v="2017"/>
    <n v="6"/>
  </r>
  <r>
    <s v="Office Supplies"/>
    <s v="Storage"/>
    <x v="1227"/>
    <n v="1325.85"/>
    <n v="5"/>
    <n v="0"/>
    <n v="238.65299999999999"/>
    <e v="#VALUE!"/>
    <e v="#VALUE!"/>
  </r>
  <r>
    <s v="Furniture"/>
    <s v="Bookcases"/>
    <x v="1203"/>
    <n v="333.99900000000002"/>
    <n v="3"/>
    <n v="0.15"/>
    <n v="3.9293999999999998"/>
    <e v="#VALUE!"/>
    <e v="#VALUE!"/>
  </r>
  <r>
    <s v="Office Supplies"/>
    <s v="Art"/>
    <x v="182"/>
    <n v="19.899999999999999"/>
    <n v="5"/>
    <n v="0"/>
    <n v="6.5670000000000002"/>
    <e v="#VALUE!"/>
    <e v="#VALUE!"/>
  </r>
  <r>
    <s v="Furniture"/>
    <s v="Chairs"/>
    <x v="893"/>
    <n v="1268.82"/>
    <n v="9"/>
    <n v="0"/>
    <n v="266.4522"/>
    <n v="2015"/>
    <n v="6"/>
  </r>
  <r>
    <s v="Furniture"/>
    <s v="Bookcases"/>
    <x v="1518"/>
    <n v="283.92"/>
    <n v="4"/>
    <n v="0"/>
    <n v="82.336799999999997"/>
    <n v="2015"/>
    <n v="6"/>
  </r>
  <r>
    <s v="Office Supplies"/>
    <s v="Art"/>
    <x v="881"/>
    <n v="5.68"/>
    <n v="2"/>
    <n v="0"/>
    <n v="1.7607999999999999"/>
    <n v="2015"/>
    <n v="6"/>
  </r>
  <r>
    <s v="Office Supplies"/>
    <s v="Storage"/>
    <x v="459"/>
    <n v="375.34"/>
    <n v="1"/>
    <n v="0"/>
    <n v="18.766999999999999"/>
    <e v="#VALUE!"/>
    <e v="#VALUE!"/>
  </r>
  <r>
    <s v="Office Supplies"/>
    <s v="Paper"/>
    <x v="1684"/>
    <n v="96.08"/>
    <n v="2"/>
    <n v="0"/>
    <n v="46.118400000000001"/>
    <n v="2016"/>
    <n v="5"/>
  </r>
  <r>
    <s v="Office Supplies"/>
    <s v="Binders"/>
    <x v="347"/>
    <n v="11.68"/>
    <n v="2"/>
    <n v="0.2"/>
    <n v="3.9420000000000002"/>
    <n v="2016"/>
    <n v="5"/>
  </r>
  <r>
    <s v="Office Supplies"/>
    <s v="Fasteners"/>
    <x v="52"/>
    <n v="4.3600000000000003"/>
    <n v="2"/>
    <n v="0"/>
    <n v="1.7876000000000001"/>
    <n v="2016"/>
    <n v="5"/>
  </r>
  <r>
    <s v="Office Supplies"/>
    <s v="Labels"/>
    <x v="149"/>
    <n v="29.24"/>
    <n v="4"/>
    <n v="0"/>
    <n v="13.742800000000001"/>
    <n v="2014"/>
    <n v="4"/>
  </r>
  <r>
    <s v="Office Supplies"/>
    <s v="Binders"/>
    <x v="542"/>
    <n v="117.488"/>
    <n v="7"/>
    <n v="0.2"/>
    <n v="41.120800000000003"/>
    <e v="#VALUE!"/>
    <e v="#VALUE!"/>
  </r>
  <r>
    <s v="Furniture"/>
    <s v="Furnishings"/>
    <x v="545"/>
    <n v="18.84"/>
    <n v="3"/>
    <n v="0"/>
    <n v="6.0288000000000004"/>
    <e v="#VALUE!"/>
    <e v="#VALUE!"/>
  </r>
  <r>
    <s v="Office Supplies"/>
    <s v="Art"/>
    <x v="155"/>
    <n v="12.42"/>
    <n v="3"/>
    <n v="0"/>
    <n v="5.2164000000000001"/>
    <e v="#VALUE!"/>
    <e v="#VALUE!"/>
  </r>
  <r>
    <s v="Office Supplies"/>
    <s v="Paper"/>
    <x v="88"/>
    <n v="12.96"/>
    <n v="2"/>
    <n v="0"/>
    <n v="6.2207999999999997"/>
    <n v="2015"/>
    <n v="9"/>
  </r>
  <r>
    <s v="Office Supplies"/>
    <s v="Appliances"/>
    <x v="1699"/>
    <n v="69.48"/>
    <n v="1"/>
    <n v="0"/>
    <n v="20.844000000000001"/>
    <n v="2017"/>
    <n v="8"/>
  </r>
  <r>
    <s v="Technology"/>
    <s v="Phones"/>
    <x v="1285"/>
    <n v="85.9"/>
    <n v="2"/>
    <n v="0"/>
    <n v="2.577"/>
    <e v="#VALUE!"/>
    <e v="#VALUE!"/>
  </r>
  <r>
    <s v="Office Supplies"/>
    <s v="Art"/>
    <x v="679"/>
    <n v="18.059999999999999"/>
    <n v="7"/>
    <n v="0"/>
    <n v="4.6955999999999998"/>
    <n v="2014"/>
    <n v="9"/>
  </r>
  <r>
    <s v="Office Supplies"/>
    <s v="Paper"/>
    <x v="947"/>
    <n v="79.14"/>
    <n v="3"/>
    <n v="0"/>
    <n v="36.404400000000003"/>
    <n v="2014"/>
    <n v="9"/>
  </r>
  <r>
    <s v="Furniture"/>
    <s v="Furnishings"/>
    <x v="1442"/>
    <n v="37.4"/>
    <n v="2"/>
    <n v="0"/>
    <n v="14.212"/>
    <n v="2014"/>
    <n v="9"/>
  </r>
  <r>
    <s v="Office Supplies"/>
    <s v="Binders"/>
    <x v="1360"/>
    <n v="2.512"/>
    <n v="2"/>
    <n v="0.8"/>
    <n v="-4.3959999999999999"/>
    <e v="#VALUE!"/>
    <e v="#VALUE!"/>
  </r>
  <r>
    <s v="Office Supplies"/>
    <s v="Fasteners"/>
    <x v="128"/>
    <n v="18.864000000000001"/>
    <n v="9"/>
    <n v="0.2"/>
    <n v="6.1307999999999998"/>
    <e v="#VALUE!"/>
    <e v="#VALUE!"/>
  </r>
  <r>
    <s v="Technology"/>
    <s v="Phones"/>
    <x v="1071"/>
    <n v="61.192"/>
    <n v="1"/>
    <n v="0.2"/>
    <n v="6.1192000000000002"/>
    <e v="#VALUE!"/>
    <e v="#VALUE!"/>
  </r>
  <r>
    <s v="Office Supplies"/>
    <s v="Appliances"/>
    <x v="1514"/>
    <n v="67.84"/>
    <n v="1"/>
    <n v="0"/>
    <n v="18.316800000000001"/>
    <e v="#VALUE!"/>
    <e v="#VALUE!"/>
  </r>
  <r>
    <s v="Furniture"/>
    <s v="Chairs"/>
    <x v="213"/>
    <n v="48.712000000000003"/>
    <n v="1"/>
    <n v="0.2"/>
    <n v="5.4801000000000002"/>
    <n v="2014"/>
    <n v="7"/>
  </r>
  <r>
    <s v="Office Supplies"/>
    <s v="Art"/>
    <x v="251"/>
    <n v="17.940000000000001"/>
    <n v="3"/>
    <n v="0"/>
    <n v="4.6643999999999997"/>
    <n v="2014"/>
    <n v="7"/>
  </r>
  <r>
    <s v="Office Supplies"/>
    <s v="Storage"/>
    <x v="865"/>
    <n v="242.94"/>
    <n v="3"/>
    <n v="0"/>
    <n v="4.8587999999999996"/>
    <n v="2014"/>
    <n v="7"/>
  </r>
  <r>
    <s v="Office Supplies"/>
    <s v="Binders"/>
    <x v="625"/>
    <n v="7.7640000000000002"/>
    <n v="4"/>
    <n v="0.7"/>
    <n v="-5.1760000000000002"/>
    <e v="#VALUE!"/>
    <e v="#VALUE!"/>
  </r>
  <r>
    <s v="Technology"/>
    <s v="Phones"/>
    <x v="1271"/>
    <n v="467.04"/>
    <n v="4"/>
    <n v="0.2"/>
    <n v="58.38"/>
    <e v="#VALUE!"/>
    <e v="#VALUE!"/>
  </r>
  <r>
    <s v="Technology"/>
    <s v="Phones"/>
    <x v="1285"/>
    <n v="128.85"/>
    <n v="3"/>
    <n v="0"/>
    <n v="3.8654999999999999"/>
    <n v="2015"/>
    <n v="2"/>
  </r>
  <r>
    <s v="Office Supplies"/>
    <s v="Paper"/>
    <x v="792"/>
    <n v="8.4"/>
    <n v="2"/>
    <n v="0"/>
    <n v="4.1159999999999997"/>
    <n v="2015"/>
    <n v="2"/>
  </r>
  <r>
    <s v="Technology"/>
    <s v="Accessories"/>
    <x v="409"/>
    <n v="199.98"/>
    <n v="2"/>
    <n v="0"/>
    <n v="83.991600000000005"/>
    <n v="2015"/>
    <n v="2"/>
  </r>
  <r>
    <s v="Furniture"/>
    <s v="Chairs"/>
    <x v="905"/>
    <n v="110.98"/>
    <n v="1"/>
    <n v="0"/>
    <n v="15.5372"/>
    <n v="2015"/>
    <n v="2"/>
  </r>
  <r>
    <s v="Furniture"/>
    <s v="Chairs"/>
    <x v="70"/>
    <n v="207.98400000000001"/>
    <n v="2"/>
    <n v="0.2"/>
    <n v="-28.597799999999999"/>
    <n v="2016"/>
    <n v="6"/>
  </r>
  <r>
    <s v="Office Supplies"/>
    <s v="Paper"/>
    <x v="1425"/>
    <n v="36.112000000000002"/>
    <n v="2"/>
    <n v="0.2"/>
    <n v="12.639200000000001"/>
    <n v="2016"/>
    <n v="6"/>
  </r>
  <r>
    <s v="Furniture"/>
    <s v="Furnishings"/>
    <x v="642"/>
    <n v="35.567999999999998"/>
    <n v="2"/>
    <n v="0.2"/>
    <n v="5.7797999999999998"/>
    <n v="2016"/>
    <n v="6"/>
  </r>
  <r>
    <s v="Office Supplies"/>
    <s v="Paper"/>
    <x v="417"/>
    <n v="88.768000000000001"/>
    <n v="2"/>
    <n v="0.2"/>
    <n v="31.0688"/>
    <n v="2016"/>
    <n v="6"/>
  </r>
  <r>
    <s v="Office Supplies"/>
    <s v="Paper"/>
    <x v="1395"/>
    <n v="12.9"/>
    <n v="2"/>
    <n v="0"/>
    <n v="6.3209999999999997"/>
    <n v="2016"/>
    <n v="7"/>
  </r>
  <r>
    <s v="Technology"/>
    <s v="Accessories"/>
    <x v="768"/>
    <n v="717.12"/>
    <n v="9"/>
    <n v="0.2"/>
    <n v="152.38800000000001"/>
    <e v="#VALUE!"/>
    <e v="#VALUE!"/>
  </r>
  <r>
    <s v="Office Supplies"/>
    <s v="Binders"/>
    <x v="874"/>
    <n v="21.36"/>
    <n v="5"/>
    <n v="0.2"/>
    <n v="7.2089999999999996"/>
    <n v="2015"/>
    <n v="7"/>
  </r>
  <r>
    <s v="Office Supplies"/>
    <s v="Binders"/>
    <x v="805"/>
    <n v="6.6879999999999997"/>
    <n v="2"/>
    <n v="0.2"/>
    <n v="2.3408000000000002"/>
    <n v="2015"/>
    <n v="7"/>
  </r>
  <r>
    <s v="Technology"/>
    <s v="Phones"/>
    <x v="950"/>
    <n v="773.94"/>
    <n v="6"/>
    <n v="0"/>
    <n v="224.4426"/>
    <n v="2015"/>
    <n v="7"/>
  </r>
  <r>
    <s v="Office Supplies"/>
    <s v="Supplies"/>
    <x v="1241"/>
    <n v="20.568000000000001"/>
    <n v="3"/>
    <n v="0.2"/>
    <n v="1.5426"/>
    <n v="2016"/>
    <n v="9"/>
  </r>
  <r>
    <s v="Office Supplies"/>
    <s v="Appliances"/>
    <x v="923"/>
    <n v="4.3559999999999999"/>
    <n v="2"/>
    <n v="0.8"/>
    <n v="-11.761200000000001"/>
    <n v="2016"/>
    <n v="9"/>
  </r>
  <r>
    <s v="Technology"/>
    <s v="Accessories"/>
    <x v="1618"/>
    <n v="19.04"/>
    <n v="4"/>
    <n v="0.2"/>
    <n v="-1.4279999999999999"/>
    <n v="2016"/>
    <n v="9"/>
  </r>
  <r>
    <s v="Office Supplies"/>
    <s v="Labels"/>
    <x v="708"/>
    <n v="5.22"/>
    <n v="2"/>
    <n v="0"/>
    <n v="2.4011999999999998"/>
    <e v="#VALUE!"/>
    <e v="#VALUE!"/>
  </r>
  <r>
    <s v="Office Supplies"/>
    <s v="Storage"/>
    <x v="86"/>
    <n v="84.84"/>
    <n v="3"/>
    <n v="0"/>
    <n v="22.9068"/>
    <n v="2016"/>
    <n v="6"/>
  </r>
  <r>
    <s v="Office Supplies"/>
    <s v="Fasteners"/>
    <x v="802"/>
    <n v="7.24"/>
    <n v="5"/>
    <n v="0.2"/>
    <n v="1.1765000000000001"/>
    <n v="2015"/>
    <n v="6"/>
  </r>
  <r>
    <s v="Office Supplies"/>
    <s v="Labels"/>
    <x v="781"/>
    <n v="14.4"/>
    <n v="5"/>
    <n v="0"/>
    <n v="7.056"/>
    <n v="2014"/>
    <n v="3"/>
  </r>
  <r>
    <s v="Office Supplies"/>
    <s v="Paper"/>
    <x v="490"/>
    <n v="15.552"/>
    <n v="3"/>
    <n v="0.2"/>
    <n v="5.4432"/>
    <e v="#VALUE!"/>
    <e v="#VALUE!"/>
  </r>
  <r>
    <s v="Furniture"/>
    <s v="Chairs"/>
    <x v="158"/>
    <n v="1325.76"/>
    <n v="6"/>
    <n v="0.2"/>
    <n v="149.148"/>
    <e v="#VALUE!"/>
    <e v="#VALUE!"/>
  </r>
  <r>
    <s v="Office Supplies"/>
    <s v="Binders"/>
    <x v="1487"/>
    <n v="3.1080000000000001"/>
    <n v="2"/>
    <n v="0.7"/>
    <n v="-2.1756000000000002"/>
    <e v="#VALUE!"/>
    <e v="#VALUE!"/>
  </r>
  <r>
    <s v="Office Supplies"/>
    <s v="Binders"/>
    <x v="755"/>
    <n v="6.6719999999999997"/>
    <n v="3"/>
    <n v="0.2"/>
    <n v="2.1684000000000001"/>
    <e v="#VALUE!"/>
    <e v="#VALUE!"/>
  </r>
  <r>
    <s v="Technology"/>
    <s v="Phones"/>
    <x v="1480"/>
    <n v="689.40800000000002"/>
    <n v="4"/>
    <n v="0.2"/>
    <n v="77.558400000000006"/>
    <e v="#VALUE!"/>
    <e v="#VALUE!"/>
  </r>
  <r>
    <s v="Office Supplies"/>
    <s v="Binders"/>
    <x v="1615"/>
    <n v="1889.99"/>
    <n v="5"/>
    <n v="0.8"/>
    <n v="-2929.4845"/>
    <n v="2017"/>
    <n v="7"/>
  </r>
  <r>
    <s v="Office Supplies"/>
    <s v="Envelopes"/>
    <x v="753"/>
    <n v="55.936"/>
    <n v="8"/>
    <n v="0.2"/>
    <n v="18.878399999999999"/>
    <e v="#VALUE!"/>
    <e v="#VALUE!"/>
  </r>
  <r>
    <s v="Office Supplies"/>
    <s v="Labels"/>
    <x v="1223"/>
    <n v="18.431999999999999"/>
    <n v="8"/>
    <n v="0.2"/>
    <n v="5.9904000000000002"/>
    <e v="#VALUE!"/>
    <e v="#VALUE!"/>
  </r>
  <r>
    <s v="Furniture"/>
    <s v="Furnishings"/>
    <x v="534"/>
    <n v="20.32"/>
    <n v="5"/>
    <n v="0.2"/>
    <n v="3.556"/>
    <e v="#VALUE!"/>
    <e v="#VALUE!"/>
  </r>
  <r>
    <s v="Office Supplies"/>
    <s v="Binders"/>
    <x v="1513"/>
    <n v="52.064"/>
    <n v="4"/>
    <n v="0.2"/>
    <n v="18.873200000000001"/>
    <n v="2014"/>
    <n v="4"/>
  </r>
  <r>
    <s v="Office Supplies"/>
    <s v="Appliances"/>
    <x v="1700"/>
    <n v="48.783999999999999"/>
    <n v="1"/>
    <n v="0.2"/>
    <n v="3.6587999999999998"/>
    <n v="2017"/>
    <n v="10"/>
  </r>
  <r>
    <s v="Office Supplies"/>
    <s v="Binders"/>
    <x v="634"/>
    <n v="13.092000000000001"/>
    <n v="4"/>
    <n v="0.7"/>
    <n v="-10.0372"/>
    <n v="2017"/>
    <n v="10"/>
  </r>
  <r>
    <s v="Technology"/>
    <s v="Phones"/>
    <x v="1534"/>
    <n v="109.592"/>
    <n v="1"/>
    <n v="0.2"/>
    <n v="8.2194000000000003"/>
    <e v="#VALUE!"/>
    <e v="#VALUE!"/>
  </r>
  <r>
    <s v="Office Supplies"/>
    <s v="Paper"/>
    <x v="33"/>
    <n v="56.7"/>
    <n v="5"/>
    <n v="0"/>
    <n v="27.783000000000001"/>
    <e v="#VALUE!"/>
    <e v="#VALUE!"/>
  </r>
  <r>
    <s v="Technology"/>
    <s v="Accessories"/>
    <x v="1094"/>
    <n v="79.989999999999995"/>
    <n v="1"/>
    <n v="0"/>
    <n v="28.796399999999998"/>
    <n v="2017"/>
    <n v="7"/>
  </r>
  <r>
    <s v="Office Supplies"/>
    <s v="Supplies"/>
    <x v="1190"/>
    <n v="69.5"/>
    <n v="5"/>
    <n v="0"/>
    <n v="20.155000000000001"/>
    <e v="#VALUE!"/>
    <e v="#VALUE!"/>
  </r>
  <r>
    <s v="Office Supplies"/>
    <s v="Paper"/>
    <x v="137"/>
    <n v="191.6"/>
    <n v="4"/>
    <n v="0"/>
    <n v="91.968000000000004"/>
    <e v="#VALUE!"/>
    <e v="#VALUE!"/>
  </r>
  <r>
    <s v="Office Supplies"/>
    <s v="Paper"/>
    <x v="1701"/>
    <n v="10.56"/>
    <n v="2"/>
    <n v="0"/>
    <n v="5.0688000000000004"/>
    <n v="2016"/>
    <n v="7"/>
  </r>
  <r>
    <s v="Technology"/>
    <s v="Accessories"/>
    <x v="1351"/>
    <n v="47.79"/>
    <n v="3"/>
    <n v="0"/>
    <n v="16.2486"/>
    <e v="#VALUE!"/>
    <e v="#VALUE!"/>
  </r>
  <r>
    <s v="Office Supplies"/>
    <s v="Storage"/>
    <x v="385"/>
    <n v="714.3"/>
    <n v="5"/>
    <n v="0"/>
    <n v="207.14699999999999"/>
    <n v="2015"/>
    <n v="10"/>
  </r>
  <r>
    <s v="Technology"/>
    <s v="Machines"/>
    <x v="1702"/>
    <n v="2321.9"/>
    <n v="2"/>
    <n v="0"/>
    <n v="1114.5119999999999"/>
    <n v="2015"/>
    <n v="9"/>
  </r>
  <r>
    <s v="Office Supplies"/>
    <s v="Storage"/>
    <x v="1183"/>
    <n v="17.940000000000001"/>
    <n v="3"/>
    <n v="0"/>
    <n v="3.0497999999999998"/>
    <n v="2015"/>
    <n v="9"/>
  </r>
  <r>
    <s v="Office Supplies"/>
    <s v="Binders"/>
    <x v="133"/>
    <n v="9.5220000000000002"/>
    <n v="1"/>
    <n v="0.7"/>
    <n v="-6.9828000000000001"/>
    <n v="2015"/>
    <n v="7"/>
  </r>
  <r>
    <s v="Technology"/>
    <s v="Phones"/>
    <x v="420"/>
    <n v="791.96400000000006"/>
    <n v="6"/>
    <n v="0.4"/>
    <n v="-131.994"/>
    <n v="2015"/>
    <n v="7"/>
  </r>
  <r>
    <s v="Office Supplies"/>
    <s v="Binders"/>
    <x v="520"/>
    <n v="4.923"/>
    <n v="3"/>
    <n v="0.7"/>
    <n v="-3.9384000000000001"/>
    <n v="2015"/>
    <n v="7"/>
  </r>
  <r>
    <s v="Furniture"/>
    <s v="Bookcases"/>
    <x v="892"/>
    <n v="209.97900000000001"/>
    <n v="7"/>
    <n v="0.7"/>
    <n v="-356.96429999999998"/>
    <n v="2017"/>
    <n v="11"/>
  </r>
  <r>
    <s v="Office Supplies"/>
    <s v="Binders"/>
    <x v="443"/>
    <n v="33.93"/>
    <n v="3"/>
    <n v="0.7"/>
    <n v="-22.62"/>
    <e v="#VALUE!"/>
    <e v="#VALUE!"/>
  </r>
  <r>
    <s v="Office Supplies"/>
    <s v="Storage"/>
    <x v="1703"/>
    <n v="222.32"/>
    <n v="7"/>
    <n v="0.2"/>
    <n v="25.010999999999999"/>
    <e v="#VALUE!"/>
    <e v="#VALUE!"/>
  </r>
  <r>
    <s v="Technology"/>
    <s v="Phones"/>
    <x v="1704"/>
    <n v="210.56399999999999"/>
    <n v="6"/>
    <n v="0.4"/>
    <n v="-52.640999999999998"/>
    <e v="#VALUE!"/>
    <e v="#VALUE!"/>
  </r>
  <r>
    <s v="Furniture"/>
    <s v="Furnishings"/>
    <x v="192"/>
    <n v="35.167999999999999"/>
    <n v="7"/>
    <n v="0.2"/>
    <n v="9.6712000000000007"/>
    <e v="#VALUE!"/>
    <e v="#VALUE!"/>
  </r>
  <r>
    <s v="Technology"/>
    <s v="Phones"/>
    <x v="1705"/>
    <n v="1502.376"/>
    <n v="4"/>
    <n v="0.4"/>
    <n v="-250.39599999999999"/>
    <e v="#VALUE!"/>
    <e v="#VALUE!"/>
  </r>
  <r>
    <s v="Furniture"/>
    <s v="Furnishings"/>
    <x v="225"/>
    <n v="10.11"/>
    <n v="3"/>
    <n v="0"/>
    <n v="3.2351999999999999"/>
    <e v="#VALUE!"/>
    <e v="#VALUE!"/>
  </r>
  <r>
    <s v="Technology"/>
    <s v="Accessories"/>
    <x v="218"/>
    <n v="772.47"/>
    <n v="3"/>
    <n v="0"/>
    <n v="146.76929999999999"/>
    <e v="#VALUE!"/>
    <e v="#VALUE!"/>
  </r>
  <r>
    <s v="Office Supplies"/>
    <s v="Supplies"/>
    <x v="682"/>
    <n v="20.46"/>
    <n v="2"/>
    <n v="0"/>
    <n v="5.3196000000000003"/>
    <e v="#VALUE!"/>
    <e v="#VALUE!"/>
  </r>
  <r>
    <s v="Office Supplies"/>
    <s v="Supplies"/>
    <x v="413"/>
    <n v="347.58"/>
    <n v="3"/>
    <n v="0"/>
    <n v="17.379000000000001"/>
    <e v="#VALUE!"/>
    <e v="#VALUE!"/>
  </r>
  <r>
    <s v="Technology"/>
    <s v="Accessories"/>
    <x v="478"/>
    <n v="72.64"/>
    <n v="2"/>
    <n v="0"/>
    <n v="21.792000000000002"/>
    <e v="#VALUE!"/>
    <e v="#VALUE!"/>
  </r>
  <r>
    <s v="Technology"/>
    <s v="Accessories"/>
    <x v="218"/>
    <n v="772.47"/>
    <n v="3"/>
    <n v="0"/>
    <n v="146.76929999999999"/>
    <e v="#VALUE!"/>
    <e v="#VALUE!"/>
  </r>
  <r>
    <s v="Furniture"/>
    <s v="Furnishings"/>
    <x v="1602"/>
    <n v="39.92"/>
    <n v="4"/>
    <n v="0"/>
    <n v="11.1776"/>
    <e v="#VALUE!"/>
    <e v="#VALUE!"/>
  </r>
  <r>
    <s v="Office Supplies"/>
    <s v="Binders"/>
    <x v="1587"/>
    <n v="33.479999999999997"/>
    <n v="2"/>
    <n v="0"/>
    <n v="16.405200000000001"/>
    <e v="#VALUE!"/>
    <e v="#VALUE!"/>
  </r>
  <r>
    <s v="Technology"/>
    <s v="Phones"/>
    <x v="348"/>
    <n v="461.97"/>
    <n v="3"/>
    <n v="0"/>
    <n v="133.97130000000001"/>
    <e v="#VALUE!"/>
    <e v="#VALUE!"/>
  </r>
  <r>
    <s v="Office Supplies"/>
    <s v="Appliances"/>
    <x v="14"/>
    <n v="137.62"/>
    <n v="2"/>
    <n v="0"/>
    <n v="60.552799999999998"/>
    <e v="#VALUE!"/>
    <e v="#VALUE!"/>
  </r>
  <r>
    <s v="Furniture"/>
    <s v="Chairs"/>
    <x v="1706"/>
    <n v="302.67"/>
    <n v="3"/>
    <n v="0"/>
    <n v="72.640799999999999"/>
    <e v="#VALUE!"/>
    <e v="#VALUE!"/>
  </r>
  <r>
    <s v="Technology"/>
    <s v="Accessories"/>
    <x v="590"/>
    <n v="239.976"/>
    <n v="3"/>
    <n v="0.2"/>
    <n v="53.994599999999998"/>
    <n v="2014"/>
    <n v="2"/>
  </r>
  <r>
    <s v="Office Supplies"/>
    <s v="Art"/>
    <x v="1464"/>
    <n v="8.34"/>
    <n v="3"/>
    <n v="0"/>
    <n v="2.1684000000000001"/>
    <e v="#VALUE!"/>
    <e v="#VALUE!"/>
  </r>
  <r>
    <s v="Office Supplies"/>
    <s v="Supplies"/>
    <x v="1241"/>
    <n v="8.57"/>
    <n v="1"/>
    <n v="0"/>
    <n v="2.2282000000000002"/>
    <e v="#VALUE!"/>
    <e v="#VALUE!"/>
  </r>
  <r>
    <s v="Office Supplies"/>
    <s v="Binders"/>
    <x v="440"/>
    <n v="119.616"/>
    <n v="8"/>
    <n v="0.2"/>
    <n v="40.370399999999997"/>
    <e v="#VALUE!"/>
    <e v="#VALUE!"/>
  </r>
  <r>
    <s v="Furniture"/>
    <s v="Chairs"/>
    <x v="56"/>
    <n v="212.94"/>
    <n v="3"/>
    <n v="0"/>
    <n v="25.552800000000001"/>
    <e v="#VALUE!"/>
    <e v="#VALUE!"/>
  </r>
  <r>
    <s v="Office Supplies"/>
    <s v="Appliances"/>
    <x v="1261"/>
    <n v="26.49"/>
    <n v="1"/>
    <n v="0"/>
    <n v="7.4172000000000002"/>
    <e v="#VALUE!"/>
    <e v="#VALUE!"/>
  </r>
  <r>
    <s v="Furniture"/>
    <s v="Bookcases"/>
    <x v="1645"/>
    <n v="687.4"/>
    <n v="5"/>
    <n v="0"/>
    <n v="48.118000000000002"/>
    <n v="2015"/>
    <n v="9"/>
  </r>
  <r>
    <s v="Furniture"/>
    <s v="Tables"/>
    <x v="561"/>
    <n v="653.54999999999995"/>
    <n v="3"/>
    <n v="0"/>
    <n v="111.1035"/>
    <n v="2014"/>
    <n v="6"/>
  </r>
  <r>
    <s v="Technology"/>
    <s v="Accessories"/>
    <x v="658"/>
    <n v="33.9"/>
    <n v="2"/>
    <n v="0"/>
    <n v="2.0339999999999998"/>
    <n v="2014"/>
    <n v="6"/>
  </r>
  <r>
    <s v="Technology"/>
    <s v="Accessories"/>
    <x v="603"/>
    <n v="239.96"/>
    <n v="5"/>
    <n v="0.2"/>
    <n v="83.986000000000004"/>
    <e v="#VALUE!"/>
    <e v="#VALUE!"/>
  </r>
  <r>
    <s v="Furniture"/>
    <s v="Tables"/>
    <x v="718"/>
    <n v="199.83600000000001"/>
    <n v="4"/>
    <n v="0.3"/>
    <n v="-37.112400000000001"/>
    <n v="2015"/>
    <n v="11"/>
  </r>
  <r>
    <s v="Technology"/>
    <s v="Phones"/>
    <x v="1106"/>
    <n v="716"/>
    <n v="2"/>
    <n v="0"/>
    <n v="193.32"/>
    <n v="2015"/>
    <n v="11"/>
  </r>
  <r>
    <s v="Office Supplies"/>
    <s v="Binders"/>
    <x v="351"/>
    <n v="221.06"/>
    <n v="7"/>
    <n v="0"/>
    <n v="103.8982"/>
    <n v="2015"/>
    <n v="11"/>
  </r>
  <r>
    <s v="Office Supplies"/>
    <s v="Paper"/>
    <x v="1425"/>
    <n v="67.709999999999994"/>
    <n v="3"/>
    <n v="0"/>
    <n v="32.500799999999998"/>
    <n v="2016"/>
    <n v="10"/>
  </r>
  <r>
    <s v="Office Supplies"/>
    <s v="Appliances"/>
    <x v="789"/>
    <n v="129.91999999999999"/>
    <n v="4"/>
    <n v="0"/>
    <n v="38.975999999999999"/>
    <n v="2016"/>
    <n v="10"/>
  </r>
  <r>
    <s v="Furniture"/>
    <s v="Furnishings"/>
    <x v="689"/>
    <n v="467.46"/>
    <n v="9"/>
    <n v="0"/>
    <n v="191.65860000000001"/>
    <n v="2016"/>
    <n v="10"/>
  </r>
  <r>
    <s v="Office Supplies"/>
    <s v="Paper"/>
    <x v="1625"/>
    <n v="61.4"/>
    <n v="5"/>
    <n v="0"/>
    <n v="28.858000000000001"/>
    <n v="2016"/>
    <n v="10"/>
  </r>
  <r>
    <s v="Office Supplies"/>
    <s v="Storage"/>
    <x v="733"/>
    <n v="720.76"/>
    <n v="4"/>
    <n v="0"/>
    <n v="187.39760000000001"/>
    <n v="2016"/>
    <n v="10"/>
  </r>
  <r>
    <s v="Office Supplies"/>
    <s v="Binders"/>
    <x v="864"/>
    <n v="5.1840000000000002"/>
    <n v="3"/>
    <n v="0.2"/>
    <n v="1.8144"/>
    <n v="2016"/>
    <n v="10"/>
  </r>
  <r>
    <s v="Office Supplies"/>
    <s v="Art"/>
    <x v="1620"/>
    <n v="14.7"/>
    <n v="5"/>
    <n v="0"/>
    <n v="3.9689999999999999"/>
    <n v="2016"/>
    <n v="10"/>
  </r>
  <r>
    <s v="Office Supplies"/>
    <s v="Binders"/>
    <x v="699"/>
    <n v="8.1340000000000003"/>
    <n v="7"/>
    <n v="0.8"/>
    <n v="-13.8278"/>
    <e v="#VALUE!"/>
    <e v="#VALUE!"/>
  </r>
  <r>
    <s v="Technology"/>
    <s v="Accessories"/>
    <x v="648"/>
    <n v="79.983999999999995"/>
    <n v="2"/>
    <n v="0.2"/>
    <n v="13.997199999999999"/>
    <e v="#VALUE!"/>
    <e v="#VALUE!"/>
  </r>
  <r>
    <s v="Office Supplies"/>
    <s v="Paper"/>
    <x v="1272"/>
    <n v="18.54"/>
    <n v="2"/>
    <n v="0"/>
    <n v="8.7138000000000009"/>
    <e v="#VALUE!"/>
    <e v="#VALUE!"/>
  </r>
  <r>
    <s v="Office Supplies"/>
    <s v="Envelopes"/>
    <x v="374"/>
    <n v="24.4"/>
    <n v="2"/>
    <n v="0.2"/>
    <n v="7.93"/>
    <n v="2015"/>
    <n v="7"/>
  </r>
  <r>
    <s v="Office Supplies"/>
    <s v="Paper"/>
    <x v="1146"/>
    <n v="195.64"/>
    <n v="4"/>
    <n v="0"/>
    <n v="91.950800000000001"/>
    <e v="#VALUE!"/>
    <e v="#VALUE!"/>
  </r>
  <r>
    <s v="Technology"/>
    <s v="Accessories"/>
    <x v="768"/>
    <n v="398.4"/>
    <n v="5"/>
    <n v="0.2"/>
    <n v="84.66"/>
    <n v="2015"/>
    <n v="3"/>
  </r>
  <r>
    <s v="Office Supplies"/>
    <s v="Art"/>
    <x v="455"/>
    <n v="7.056"/>
    <n v="3"/>
    <n v="0.2"/>
    <n v="0.79379999999999995"/>
    <n v="2015"/>
    <n v="3"/>
  </r>
  <r>
    <s v="Furniture"/>
    <s v="Bookcases"/>
    <x v="587"/>
    <n v="1352.3976"/>
    <n v="9"/>
    <n v="0.32"/>
    <n v="-437.54039999999998"/>
    <n v="2015"/>
    <n v="3"/>
  </r>
  <r>
    <s v="Office Supplies"/>
    <s v="Paper"/>
    <x v="1601"/>
    <n v="26.4"/>
    <n v="5"/>
    <n v="0"/>
    <n v="11.88"/>
    <n v="2015"/>
    <n v="8"/>
  </r>
  <r>
    <s v="Office Supplies"/>
    <s v="Storage"/>
    <x v="700"/>
    <n v="41.88"/>
    <n v="6"/>
    <n v="0"/>
    <n v="0.83760000000000001"/>
    <n v="2015"/>
    <n v="8"/>
  </r>
  <r>
    <s v="Office Supplies"/>
    <s v="Binders"/>
    <x v="803"/>
    <n v="99.846000000000004"/>
    <n v="9"/>
    <n v="0.7"/>
    <n v="-83.204999999999998"/>
    <n v="2016"/>
    <n v="3"/>
  </r>
  <r>
    <s v="Technology"/>
    <s v="Phones"/>
    <x v="752"/>
    <n v="699.98"/>
    <n v="2"/>
    <n v="0"/>
    <n v="195.99440000000001"/>
    <n v="2016"/>
    <n v="5"/>
  </r>
  <r>
    <s v="Office Supplies"/>
    <s v="Storage"/>
    <x v="392"/>
    <n v="584.82000000000005"/>
    <n v="9"/>
    <n v="0"/>
    <n v="70.178399999999996"/>
    <n v="2016"/>
    <n v="5"/>
  </r>
  <r>
    <s v="Office Supplies"/>
    <s v="Binders"/>
    <x v="714"/>
    <n v="43.98"/>
    <n v="2"/>
    <n v="0"/>
    <n v="21.99"/>
    <n v="2015"/>
    <n v="8"/>
  </r>
  <r>
    <s v="Technology"/>
    <s v="Phones"/>
    <x v="1055"/>
    <n v="377.97"/>
    <n v="3"/>
    <n v="0"/>
    <n v="105.83159999999999"/>
    <n v="2015"/>
    <n v="8"/>
  </r>
  <r>
    <s v="Furniture"/>
    <s v="Furnishings"/>
    <x v="480"/>
    <n v="123.96"/>
    <n v="3"/>
    <n v="0"/>
    <n v="11.1564"/>
    <n v="2015"/>
    <n v="8"/>
  </r>
  <r>
    <s v="Technology"/>
    <s v="Phones"/>
    <x v="34"/>
    <n v="391.98"/>
    <n v="2"/>
    <n v="0"/>
    <n v="113.6742"/>
    <e v="#VALUE!"/>
    <e v="#VALUE!"/>
  </r>
  <r>
    <s v="Technology"/>
    <s v="Accessories"/>
    <x v="265"/>
    <n v="383.976"/>
    <n v="3"/>
    <n v="0.2"/>
    <n v="81.594899999999996"/>
    <e v="#VALUE!"/>
    <e v="#VALUE!"/>
  </r>
  <r>
    <s v="Furniture"/>
    <s v="Tables"/>
    <x v="411"/>
    <n v="1781.682"/>
    <n v="7"/>
    <n v="0.4"/>
    <n v="-653.28340000000003"/>
    <e v="#VALUE!"/>
    <e v="#VALUE!"/>
  </r>
  <r>
    <s v="Office Supplies"/>
    <s v="Art"/>
    <x v="1035"/>
    <n v="21.4"/>
    <n v="5"/>
    <n v="0"/>
    <n v="6.2060000000000004"/>
    <e v="#VALUE!"/>
    <e v="#VALUE!"/>
  </r>
  <r>
    <s v="Technology"/>
    <s v="Copiers"/>
    <x v="1563"/>
    <n v="549.99"/>
    <n v="1"/>
    <n v="0"/>
    <n v="274.995"/>
    <n v="2014"/>
    <n v="8"/>
  </r>
  <r>
    <s v="Office Supplies"/>
    <s v="Appliances"/>
    <x v="1084"/>
    <n v="167.535"/>
    <n v="3"/>
    <n v="0.1"/>
    <n v="37.229999999999997"/>
    <n v="2014"/>
    <n v="8"/>
  </r>
  <r>
    <s v="Office Supplies"/>
    <s v="Envelopes"/>
    <x v="118"/>
    <n v="38.340000000000003"/>
    <n v="3"/>
    <n v="0"/>
    <n v="17.253"/>
    <n v="2014"/>
    <n v="8"/>
  </r>
  <r>
    <s v="Furniture"/>
    <s v="Furnishings"/>
    <x v="1093"/>
    <n v="53.88"/>
    <n v="6"/>
    <n v="0"/>
    <n v="22.6296"/>
    <n v="2014"/>
    <n v="8"/>
  </r>
  <r>
    <s v="Technology"/>
    <s v="Phones"/>
    <x v="1508"/>
    <n v="299.98"/>
    <n v="2"/>
    <n v="0"/>
    <n v="83.994399999999999"/>
    <n v="2014"/>
    <n v="8"/>
  </r>
  <r>
    <s v="Office Supplies"/>
    <s v="Storage"/>
    <x v="946"/>
    <n v="62.8"/>
    <n v="4"/>
    <n v="0"/>
    <n v="15.7"/>
    <n v="2015"/>
    <n v="5"/>
  </r>
  <r>
    <s v="Office Supplies"/>
    <s v="Binders"/>
    <x v="530"/>
    <n v="13.904"/>
    <n v="2"/>
    <n v="0.2"/>
    <n v="4.5187999999999997"/>
    <e v="#VALUE!"/>
    <e v="#VALUE!"/>
  </r>
  <r>
    <s v="Furniture"/>
    <s v="Tables"/>
    <x v="215"/>
    <n v="744.1"/>
    <n v="5"/>
    <n v="0.3"/>
    <n v="-95.67"/>
    <e v="#VALUE!"/>
    <e v="#VALUE!"/>
  </r>
  <r>
    <s v="Office Supplies"/>
    <s v="Storage"/>
    <x v="602"/>
    <n v="44.84"/>
    <n v="5"/>
    <n v="0.2"/>
    <n v="5.6050000000000004"/>
    <e v="#VALUE!"/>
    <e v="#VALUE!"/>
  </r>
  <r>
    <s v="Furniture"/>
    <s v="Tables"/>
    <x v="1654"/>
    <n v="401.59"/>
    <n v="2"/>
    <n v="0.3"/>
    <n v="-131.95099999999999"/>
    <e v="#VALUE!"/>
    <e v="#VALUE!"/>
  </r>
  <r>
    <s v="Office Supplies"/>
    <s v="Binders"/>
    <x v="525"/>
    <n v="18.239999999999998"/>
    <n v="3"/>
    <n v="0"/>
    <n v="8.5728000000000009"/>
    <n v="2017"/>
    <n v="11"/>
  </r>
  <r>
    <s v="Furniture"/>
    <s v="Bookcases"/>
    <x v="1334"/>
    <n v="359.49900000000002"/>
    <n v="3"/>
    <n v="0.15"/>
    <n v="-29.605799999999999"/>
    <e v="#VALUE!"/>
    <e v="#VALUE!"/>
  </r>
  <r>
    <s v="Office Supplies"/>
    <s v="Storage"/>
    <x v="471"/>
    <n v="10.48"/>
    <n v="1"/>
    <n v="0"/>
    <n v="2.8296000000000001"/>
    <e v="#VALUE!"/>
    <e v="#VALUE!"/>
  </r>
  <r>
    <s v="Office Supplies"/>
    <s v="Paper"/>
    <x v="490"/>
    <n v="20.736000000000001"/>
    <n v="4"/>
    <n v="0.2"/>
    <n v="7.2576000000000001"/>
    <e v="#VALUE!"/>
    <e v="#VALUE!"/>
  </r>
  <r>
    <s v="Technology"/>
    <s v="Accessories"/>
    <x v="908"/>
    <n v="35.167999999999999"/>
    <n v="4"/>
    <n v="0.2"/>
    <n v="8.3523999999999994"/>
    <n v="2016"/>
    <n v="8"/>
  </r>
  <r>
    <s v="Office Supplies"/>
    <s v="Paper"/>
    <x v="975"/>
    <n v="64.703999999999994"/>
    <n v="3"/>
    <n v="0.2"/>
    <n v="23.455200000000001"/>
    <n v="2016"/>
    <n v="8"/>
  </r>
  <r>
    <s v="Office Supplies"/>
    <s v="Paper"/>
    <x v="778"/>
    <n v="105.52"/>
    <n v="4"/>
    <n v="0"/>
    <n v="48.539200000000001"/>
    <n v="2016"/>
    <n v="6"/>
  </r>
  <r>
    <s v="Office Supplies"/>
    <s v="Binders"/>
    <x v="497"/>
    <n v="5.7919999999999998"/>
    <n v="2"/>
    <n v="0.8"/>
    <n v="-9.5568000000000008"/>
    <e v="#VALUE!"/>
    <e v="#VALUE!"/>
  </r>
  <r>
    <s v="Technology"/>
    <s v="Phones"/>
    <x v="1707"/>
    <n v="466.15800000000002"/>
    <n v="7"/>
    <n v="0.4"/>
    <n v="-93.2316"/>
    <n v="2015"/>
    <n v="5"/>
  </r>
  <r>
    <s v="Technology"/>
    <s v="Accessories"/>
    <x v="552"/>
    <n v="10.311999999999999"/>
    <n v="1"/>
    <n v="0.2"/>
    <n v="-1.2889999999999999"/>
    <n v="2015"/>
    <n v="5"/>
  </r>
  <r>
    <s v="Office Supplies"/>
    <s v="Binders"/>
    <x v="796"/>
    <n v="2.556"/>
    <n v="3"/>
    <n v="0.7"/>
    <n v="-1.7891999999999999"/>
    <n v="2015"/>
    <n v="5"/>
  </r>
  <r>
    <s v="Office Supplies"/>
    <s v="Paper"/>
    <x v="1369"/>
    <n v="7.968"/>
    <n v="2"/>
    <n v="0.2"/>
    <n v="2.8883999999999999"/>
    <n v="2017"/>
    <n v="4"/>
  </r>
  <r>
    <s v="Office Supplies"/>
    <s v="Envelopes"/>
    <x v="598"/>
    <n v="8.7840000000000007"/>
    <n v="1"/>
    <n v="0.2"/>
    <n v="3.1842000000000001"/>
    <n v="2017"/>
    <n v="4"/>
  </r>
  <r>
    <s v="Office Supplies"/>
    <s v="Fasteners"/>
    <x v="243"/>
    <n v="3.024"/>
    <n v="3"/>
    <n v="0.2"/>
    <n v="-0.6048"/>
    <e v="#VALUE!"/>
    <e v="#VALUE!"/>
  </r>
  <r>
    <s v="Office Supplies"/>
    <s v="Storage"/>
    <x v="457"/>
    <n v="51.45"/>
    <n v="3"/>
    <n v="0"/>
    <n v="13.891500000000001"/>
    <e v="#VALUE!"/>
    <e v="#VALUE!"/>
  </r>
  <r>
    <s v="Office Supplies"/>
    <s v="Appliances"/>
    <x v="1282"/>
    <n v="14.016"/>
    <n v="4"/>
    <n v="0.8"/>
    <n v="-31.536000000000001"/>
    <n v="2014"/>
    <n v="6"/>
  </r>
  <r>
    <s v="Furniture"/>
    <s v="Tables"/>
    <x v="832"/>
    <n v="214.95"/>
    <n v="5"/>
    <n v="0.5"/>
    <n v="-120.372"/>
    <n v="2014"/>
    <n v="6"/>
  </r>
  <r>
    <s v="Technology"/>
    <s v="Phones"/>
    <x v="843"/>
    <n v="35.04"/>
    <n v="4"/>
    <n v="0.2"/>
    <n v="-7.008"/>
    <n v="2014"/>
    <n v="6"/>
  </r>
  <r>
    <s v="Furniture"/>
    <s v="Furnishings"/>
    <x v="1093"/>
    <n v="10.776"/>
    <n v="3"/>
    <n v="0.6"/>
    <n v="-4.8491999999999997"/>
    <n v="2014"/>
    <n v="6"/>
  </r>
  <r>
    <s v="Office Supplies"/>
    <s v="Binders"/>
    <x v="1014"/>
    <n v="4.5999999999999996"/>
    <n v="2"/>
    <n v="0.8"/>
    <n v="-8.0500000000000007"/>
    <n v="2014"/>
    <n v="6"/>
  </r>
  <r>
    <s v="Office Supplies"/>
    <s v="Storage"/>
    <x v="211"/>
    <n v="35.167999999999999"/>
    <n v="2"/>
    <n v="0.2"/>
    <n v="-8.3523999999999994"/>
    <n v="2014"/>
    <n v="6"/>
  </r>
  <r>
    <s v="Office Supplies"/>
    <s v="Binders"/>
    <x v="416"/>
    <n v="19.152000000000001"/>
    <n v="3"/>
    <n v="0.2"/>
    <n v="6.4638"/>
    <n v="2015"/>
    <n v="7"/>
  </r>
  <r>
    <s v="Office Supplies"/>
    <s v="Art"/>
    <x v="324"/>
    <n v="4.4480000000000004"/>
    <n v="2"/>
    <n v="0.2"/>
    <n v="0.33360000000000001"/>
    <e v="#VALUE!"/>
    <e v="#VALUE!"/>
  </r>
  <r>
    <s v="Office Supplies"/>
    <s v="Paper"/>
    <x v="1552"/>
    <n v="5.1840000000000002"/>
    <n v="1"/>
    <n v="0.2"/>
    <n v="1.8792"/>
    <e v="#VALUE!"/>
    <e v="#VALUE!"/>
  </r>
  <r>
    <s v="Office Supplies"/>
    <s v="Paper"/>
    <x v="12"/>
    <n v="15.552"/>
    <n v="3"/>
    <n v="0.2"/>
    <n v="5.4432"/>
    <e v="#VALUE!"/>
    <e v="#VALUE!"/>
  </r>
  <r>
    <s v="Office Supplies"/>
    <s v="Paper"/>
    <x v="145"/>
    <n v="40.031999999999996"/>
    <n v="6"/>
    <n v="0.2"/>
    <n v="12.51"/>
    <e v="#VALUE!"/>
    <e v="#VALUE!"/>
  </r>
  <r>
    <s v="Technology"/>
    <s v="Accessories"/>
    <x v="60"/>
    <n v="16.776"/>
    <n v="3"/>
    <n v="0.2"/>
    <n v="5.0327999999999999"/>
    <e v="#VALUE!"/>
    <e v="#VALUE!"/>
  </r>
  <r>
    <s v="Furniture"/>
    <s v="Chairs"/>
    <x v="1325"/>
    <n v="186.304"/>
    <n v="4"/>
    <n v="0.2"/>
    <n v="13.972799999999999"/>
    <e v="#VALUE!"/>
    <e v="#VALUE!"/>
  </r>
  <r>
    <s v="Technology"/>
    <s v="Accessories"/>
    <x v="1336"/>
    <n v="66.36"/>
    <n v="4"/>
    <n v="0"/>
    <n v="23.225999999999999"/>
    <e v="#VALUE!"/>
    <e v="#VALUE!"/>
  </r>
  <r>
    <s v="Office Supplies"/>
    <s v="Art"/>
    <x v="512"/>
    <n v="42.048000000000002"/>
    <n v="9"/>
    <n v="0.2"/>
    <n v="5.2560000000000002"/>
    <e v="#VALUE!"/>
    <e v="#VALUE!"/>
  </r>
  <r>
    <s v="Office Supplies"/>
    <s v="Art"/>
    <x v="208"/>
    <n v="67.92"/>
    <n v="5"/>
    <n v="0.2"/>
    <n v="6.7919999999999998"/>
    <e v="#VALUE!"/>
    <e v="#VALUE!"/>
  </r>
  <r>
    <s v="Office Supplies"/>
    <s v="Envelopes"/>
    <x v="467"/>
    <n v="52.512"/>
    <n v="6"/>
    <n v="0.2"/>
    <n v="19.692"/>
    <e v="#VALUE!"/>
    <e v="#VALUE!"/>
  </r>
  <r>
    <s v="Office Supplies"/>
    <s v="Storage"/>
    <x v="41"/>
    <n v="186.91200000000001"/>
    <n v="6"/>
    <n v="0.2"/>
    <n v="-35.045999999999999"/>
    <e v="#VALUE!"/>
    <e v="#VALUE!"/>
  </r>
  <r>
    <s v="Office Supplies"/>
    <s v="Paper"/>
    <x v="1394"/>
    <n v="10.048"/>
    <n v="4"/>
    <n v="0.2"/>
    <n v="3.14"/>
    <e v="#VALUE!"/>
    <e v="#VALUE!"/>
  </r>
  <r>
    <s v="Furniture"/>
    <s v="Furnishings"/>
    <x v="1708"/>
    <n v="17.495999999999999"/>
    <n v="9"/>
    <n v="0.6"/>
    <n v="-7.4358000000000004"/>
    <e v="#VALUE!"/>
    <e v="#VALUE!"/>
  </r>
  <r>
    <s v="Office Supplies"/>
    <s v="Paper"/>
    <x v="1292"/>
    <n v="15.552"/>
    <n v="3"/>
    <n v="0.2"/>
    <n v="5.4432"/>
    <e v="#VALUE!"/>
    <e v="#VALUE!"/>
  </r>
  <r>
    <s v="Office Supplies"/>
    <s v="Binders"/>
    <x v="307"/>
    <n v="10.776"/>
    <n v="3"/>
    <n v="0.2"/>
    <n v="3.3675000000000002"/>
    <e v="#VALUE!"/>
    <e v="#VALUE!"/>
  </r>
  <r>
    <s v="Office Supplies"/>
    <s v="Labels"/>
    <x v="1709"/>
    <n v="3.3039999999999998"/>
    <n v="1"/>
    <n v="0.2"/>
    <n v="1.0738000000000001"/>
    <e v="#VALUE!"/>
    <e v="#VALUE!"/>
  </r>
  <r>
    <s v="Office Supplies"/>
    <s v="Storage"/>
    <x v="1023"/>
    <n v="35.479999999999997"/>
    <n v="1"/>
    <n v="0"/>
    <n v="0"/>
    <n v="2017"/>
    <n v="11"/>
  </r>
  <r>
    <s v="Office Supplies"/>
    <s v="Fasteners"/>
    <x v="271"/>
    <n v="34.44"/>
    <n v="3"/>
    <n v="0"/>
    <n v="16.186800000000002"/>
    <e v="#VALUE!"/>
    <e v="#VALUE!"/>
  </r>
  <r>
    <s v="Technology"/>
    <s v="Machines"/>
    <x v="1536"/>
    <n v="629.92999999999995"/>
    <n v="7"/>
    <n v="0"/>
    <n v="296.06709999999998"/>
    <e v="#VALUE!"/>
    <e v="#VALUE!"/>
  </r>
  <r>
    <s v="Office Supplies"/>
    <s v="Binders"/>
    <x v="1034"/>
    <n v="79.055999999999997"/>
    <n v="9"/>
    <n v="0.2"/>
    <n v="28.657800000000002"/>
    <e v="#VALUE!"/>
    <e v="#VALUE!"/>
  </r>
  <r>
    <s v="Office Supplies"/>
    <s v="Storage"/>
    <x v="244"/>
    <n v="232.55"/>
    <n v="5"/>
    <n v="0"/>
    <n v="9.3019999999999996"/>
    <n v="2014"/>
    <n v="4"/>
  </r>
  <r>
    <s v="Technology"/>
    <s v="Accessories"/>
    <x v="1123"/>
    <n v="99.98"/>
    <n v="2"/>
    <n v="0"/>
    <n v="42.991399999999999"/>
    <n v="2014"/>
    <n v="4"/>
  </r>
  <r>
    <s v="Office Supplies"/>
    <s v="Paper"/>
    <x v="1710"/>
    <n v="19.440000000000001"/>
    <n v="3"/>
    <n v="0"/>
    <n v="9.3312000000000008"/>
    <n v="2014"/>
    <n v="4"/>
  </r>
  <r>
    <s v="Office Supplies"/>
    <s v="Paper"/>
    <x v="1552"/>
    <n v="12.96"/>
    <n v="2"/>
    <n v="0"/>
    <n v="6.3503999999999996"/>
    <n v="2014"/>
    <n v="4"/>
  </r>
  <r>
    <s v="Furniture"/>
    <s v="Tables"/>
    <x v="832"/>
    <n v="464.29199999999997"/>
    <n v="9"/>
    <n v="0.4"/>
    <n v="-108.3348"/>
    <e v="#VALUE!"/>
    <e v="#VALUE!"/>
  </r>
  <r>
    <s v="Office Supplies"/>
    <s v="Envelopes"/>
    <x v="153"/>
    <n v="68.459999999999994"/>
    <n v="7"/>
    <n v="0"/>
    <n v="31.491599999999998"/>
    <e v="#VALUE!"/>
    <e v="#VALUE!"/>
  </r>
  <r>
    <s v="Technology"/>
    <s v="Machines"/>
    <x v="810"/>
    <n v="2799.96"/>
    <n v="4"/>
    <n v="0"/>
    <n v="1371.9803999999999"/>
    <e v="#VALUE!"/>
    <e v="#VALUE!"/>
  </r>
  <r>
    <s v="Office Supplies"/>
    <s v="Appliances"/>
    <x v="228"/>
    <n v="601.29999999999995"/>
    <n v="2"/>
    <n v="0"/>
    <n v="198.429"/>
    <e v="#VALUE!"/>
    <e v="#VALUE!"/>
  </r>
  <r>
    <s v="Technology"/>
    <s v="Phones"/>
    <x v="1243"/>
    <n v="16.989999999999998"/>
    <n v="1"/>
    <n v="0"/>
    <n v="4.4173999999999998"/>
    <e v="#VALUE!"/>
    <e v="#VALUE!"/>
  </r>
  <r>
    <s v="Technology"/>
    <s v="Phones"/>
    <x v="1472"/>
    <n v="287.97000000000003"/>
    <n v="3"/>
    <n v="0"/>
    <n v="80.631600000000006"/>
    <e v="#VALUE!"/>
    <e v="#VALUE!"/>
  </r>
  <r>
    <s v="Office Supplies"/>
    <s v="Paper"/>
    <x v="1449"/>
    <n v="44.82"/>
    <n v="9"/>
    <n v="0"/>
    <n v="21.0654"/>
    <e v="#VALUE!"/>
    <e v="#VALUE!"/>
  </r>
  <r>
    <s v="Furniture"/>
    <s v="Furnishings"/>
    <x v="1293"/>
    <n v="101.12"/>
    <n v="8"/>
    <n v="0"/>
    <n v="37.414400000000001"/>
    <e v="#VALUE!"/>
    <e v="#VALUE!"/>
  </r>
  <r>
    <s v="Technology"/>
    <s v="Phones"/>
    <x v="813"/>
    <n v="107.976"/>
    <n v="3"/>
    <n v="0.2"/>
    <n v="37.791600000000003"/>
    <e v="#VALUE!"/>
    <e v="#VALUE!"/>
  </r>
  <r>
    <s v="Office Supplies"/>
    <s v="Appliances"/>
    <x v="1603"/>
    <n v="58.73"/>
    <n v="7"/>
    <n v="0"/>
    <n v="14.682499999999999"/>
    <e v="#VALUE!"/>
    <e v="#VALUE!"/>
  </r>
  <r>
    <s v="Office Supplies"/>
    <s v="Binders"/>
    <x v="705"/>
    <n v="93.343999999999994"/>
    <n v="4"/>
    <n v="0.2"/>
    <n v="32.670400000000001"/>
    <e v="#VALUE!"/>
    <e v="#VALUE!"/>
  </r>
  <r>
    <s v="Office Supplies"/>
    <s v="Fasteners"/>
    <x v="263"/>
    <n v="17.05"/>
    <n v="5"/>
    <n v="0"/>
    <n v="8.1839999999999993"/>
    <e v="#VALUE!"/>
    <e v="#VALUE!"/>
  </r>
  <r>
    <s v="Office Supplies"/>
    <s v="Binders"/>
    <x v="875"/>
    <n v="8.0960000000000001"/>
    <n v="2"/>
    <n v="0.2"/>
    <n v="2.7324000000000002"/>
    <e v="#VALUE!"/>
    <e v="#VALUE!"/>
  </r>
  <r>
    <s v="Furniture"/>
    <s v="Furnishings"/>
    <x v="559"/>
    <n v="30.36"/>
    <n v="4"/>
    <n v="0"/>
    <n v="13.0548"/>
    <e v="#VALUE!"/>
    <e v="#VALUE!"/>
  </r>
  <r>
    <s v="Office Supplies"/>
    <s v="Envelopes"/>
    <x v="153"/>
    <n v="23.34"/>
    <n v="3"/>
    <n v="0"/>
    <n v="10.969799999999999"/>
    <e v="#VALUE!"/>
    <e v="#VALUE!"/>
  </r>
  <r>
    <s v="Office Supplies"/>
    <s v="Paper"/>
    <x v="1528"/>
    <n v="51.55"/>
    <n v="5"/>
    <n v="0"/>
    <n v="24.2285"/>
    <e v="#VALUE!"/>
    <e v="#VALUE!"/>
  </r>
  <r>
    <s v="Technology"/>
    <s v="Accessories"/>
    <x v="259"/>
    <n v="119.9"/>
    <n v="2"/>
    <n v="0"/>
    <n v="43.164000000000001"/>
    <n v="2015"/>
    <n v="8"/>
  </r>
  <r>
    <s v="Furniture"/>
    <s v="Chairs"/>
    <x v="1"/>
    <n v="1317.492"/>
    <n v="6"/>
    <n v="0.1"/>
    <n v="292.77600000000001"/>
    <n v="2016"/>
    <n v="1"/>
  </r>
  <r>
    <s v="Office Supplies"/>
    <s v="Supplies"/>
    <x v="327"/>
    <n v="63.84"/>
    <n v="8"/>
    <n v="0"/>
    <n v="18.5136"/>
    <n v="2016"/>
    <n v="1"/>
  </r>
  <r>
    <s v="Office Supplies"/>
    <s v="Binders"/>
    <x v="307"/>
    <n v="3.5920000000000001"/>
    <n v="1"/>
    <n v="0.2"/>
    <n v="1.1225000000000001"/>
    <n v="2016"/>
    <n v="1"/>
  </r>
  <r>
    <s v="Furniture"/>
    <s v="Furnishings"/>
    <x v="484"/>
    <n v="86.26"/>
    <n v="2"/>
    <n v="0"/>
    <n v="29.328399999999998"/>
    <n v="2017"/>
    <n v="2"/>
  </r>
  <r>
    <s v="Office Supplies"/>
    <s v="Storage"/>
    <x v="1144"/>
    <n v="139.04"/>
    <n v="4"/>
    <n v="0"/>
    <n v="38.931199999999997"/>
    <n v="2017"/>
    <n v="2"/>
  </r>
  <r>
    <s v="Office Supplies"/>
    <s v="Appliances"/>
    <x v="1251"/>
    <n v="46.8"/>
    <n v="4"/>
    <n v="0"/>
    <n v="16.38"/>
    <n v="2017"/>
    <n v="2"/>
  </r>
  <r>
    <s v="Furniture"/>
    <s v="Furnishings"/>
    <x v="1556"/>
    <n v="8.5440000000000005"/>
    <n v="4"/>
    <n v="0.2"/>
    <n v="1.9224000000000001"/>
    <e v="#VALUE!"/>
    <e v="#VALUE!"/>
  </r>
  <r>
    <s v="Furniture"/>
    <s v="Chairs"/>
    <x v="654"/>
    <n v="842.37599999999998"/>
    <n v="3"/>
    <n v="0.2"/>
    <n v="105.297"/>
    <e v="#VALUE!"/>
    <e v="#VALUE!"/>
  </r>
  <r>
    <s v="Technology"/>
    <s v="Phones"/>
    <x v="1230"/>
    <n v="1214.8499999999999"/>
    <n v="3"/>
    <n v="0"/>
    <n v="352.30650000000003"/>
    <e v="#VALUE!"/>
    <e v="#VALUE!"/>
  </r>
  <r>
    <s v="Office Supplies"/>
    <s v="Storage"/>
    <x v="298"/>
    <n v="67.78"/>
    <n v="2"/>
    <n v="0"/>
    <n v="16.945"/>
    <n v="2017"/>
    <n v="6"/>
  </r>
  <r>
    <s v="Office Supplies"/>
    <s v="Storage"/>
    <x v="855"/>
    <n v="39.9"/>
    <n v="5"/>
    <n v="0"/>
    <n v="10.374000000000001"/>
    <e v="#VALUE!"/>
    <e v="#VALUE!"/>
  </r>
  <r>
    <s v="Office Supplies"/>
    <s v="Binders"/>
    <x v="473"/>
    <n v="2.6880000000000002"/>
    <n v="1"/>
    <n v="0.2"/>
    <n v="0.84"/>
    <e v="#VALUE!"/>
    <e v="#VALUE!"/>
  </r>
  <r>
    <s v="Office Supplies"/>
    <s v="Art"/>
    <x v="209"/>
    <n v="6.6"/>
    <n v="3"/>
    <n v="0"/>
    <n v="2.9039999999999999"/>
    <e v="#VALUE!"/>
    <e v="#VALUE!"/>
  </r>
  <r>
    <s v="Office Supplies"/>
    <s v="Binders"/>
    <x v="20"/>
    <n v="28.4"/>
    <n v="4"/>
    <n v="0"/>
    <n v="13.064"/>
    <n v="2015"/>
    <n v="7"/>
  </r>
  <r>
    <s v="Furniture"/>
    <s v="Furnishings"/>
    <x v="1446"/>
    <n v="212.94"/>
    <n v="3"/>
    <n v="0"/>
    <n v="34.070399999999999"/>
    <n v="2015"/>
    <n v="7"/>
  </r>
  <r>
    <s v="Technology"/>
    <s v="Phones"/>
    <x v="1705"/>
    <n v="1001.5839999999999"/>
    <n v="2"/>
    <n v="0.2"/>
    <n v="125.19799999999999"/>
    <e v="#VALUE!"/>
    <e v="#VALUE!"/>
  </r>
  <r>
    <s v="Furniture"/>
    <s v="Chairs"/>
    <x v="1621"/>
    <n v="569.05799999999999"/>
    <n v="3"/>
    <n v="0.3"/>
    <n v="-178.8468"/>
    <e v="#VALUE!"/>
    <e v="#VALUE!"/>
  </r>
  <r>
    <s v="Furniture"/>
    <s v="Furnishings"/>
    <x v="90"/>
    <n v="14.224"/>
    <n v="2"/>
    <n v="0.6"/>
    <n v="-10.3124"/>
    <e v="#VALUE!"/>
    <e v="#VALUE!"/>
  </r>
  <r>
    <s v="Technology"/>
    <s v="Phones"/>
    <x v="195"/>
    <n v="105.584"/>
    <n v="2"/>
    <n v="0.2"/>
    <n v="9.2385999999999999"/>
    <e v="#VALUE!"/>
    <e v="#VALUE!"/>
  </r>
  <r>
    <s v="Technology"/>
    <s v="Phones"/>
    <x v="1285"/>
    <n v="68.72"/>
    <n v="2"/>
    <n v="0.2"/>
    <n v="-14.603"/>
    <e v="#VALUE!"/>
    <e v="#VALUE!"/>
  </r>
  <r>
    <s v="Furniture"/>
    <s v="Bookcases"/>
    <x v="1515"/>
    <n v="1367.84"/>
    <n v="8"/>
    <n v="0"/>
    <n v="259.88959999999997"/>
    <e v="#VALUE!"/>
    <e v="#VALUE!"/>
  </r>
  <r>
    <s v="Furniture"/>
    <s v="Chairs"/>
    <x v="83"/>
    <n v="301.95999999999998"/>
    <n v="2"/>
    <n v="0"/>
    <n v="33.215600000000002"/>
    <e v="#VALUE!"/>
    <e v="#VALUE!"/>
  </r>
  <r>
    <s v="Furniture"/>
    <s v="Chairs"/>
    <x v="56"/>
    <n v="170.352"/>
    <n v="3"/>
    <n v="0.2"/>
    <n v="-17.0352"/>
    <n v="2015"/>
    <n v="6"/>
  </r>
  <r>
    <s v="Office Supplies"/>
    <s v="Art"/>
    <x v="1544"/>
    <n v="3.9"/>
    <n v="2"/>
    <n v="0"/>
    <n v="1.5209999999999999"/>
    <n v="2014"/>
    <n v="10"/>
  </r>
  <r>
    <s v="Office Supplies"/>
    <s v="Paper"/>
    <x v="1004"/>
    <n v="12.84"/>
    <n v="3"/>
    <n v="0"/>
    <n v="5.7779999999999996"/>
    <n v="2014"/>
    <n v="10"/>
  </r>
  <r>
    <s v="Office Supplies"/>
    <s v="Paper"/>
    <x v="219"/>
    <n v="15.84"/>
    <n v="3"/>
    <n v="0"/>
    <n v="7.1280000000000001"/>
    <n v="2014"/>
    <n v="10"/>
  </r>
  <r>
    <s v="Furniture"/>
    <s v="Chairs"/>
    <x v="499"/>
    <n v="563.94000000000005"/>
    <n v="3"/>
    <n v="0"/>
    <n v="112.788"/>
    <n v="2014"/>
    <n v="10"/>
  </r>
  <r>
    <s v="Office Supplies"/>
    <s v="Storage"/>
    <x v="1009"/>
    <n v="62.94"/>
    <n v="3"/>
    <n v="0"/>
    <n v="11.958600000000001"/>
    <n v="2014"/>
    <n v="10"/>
  </r>
  <r>
    <s v="Office Supplies"/>
    <s v="Storage"/>
    <x v="518"/>
    <n v="535.41"/>
    <n v="3"/>
    <n v="0"/>
    <n v="160.62299999999999"/>
    <n v="2014"/>
    <n v="10"/>
  </r>
  <r>
    <s v="Furniture"/>
    <s v="Chairs"/>
    <x v="483"/>
    <n v="3504.9"/>
    <n v="5"/>
    <n v="0"/>
    <n v="700.98"/>
    <e v="#VALUE!"/>
    <e v="#VALUE!"/>
  </r>
  <r>
    <s v="Office Supplies"/>
    <s v="Paper"/>
    <x v="694"/>
    <n v="144.12"/>
    <n v="3"/>
    <n v="0"/>
    <n v="69.177599999999998"/>
    <e v="#VALUE!"/>
    <e v="#VALUE!"/>
  </r>
  <r>
    <s v="Office Supplies"/>
    <s v="Paper"/>
    <x v="913"/>
    <n v="314.55"/>
    <n v="3"/>
    <n v="0"/>
    <n v="150.98400000000001"/>
    <e v="#VALUE!"/>
    <e v="#VALUE!"/>
  </r>
  <r>
    <s v="Office Supplies"/>
    <s v="Art"/>
    <x v="319"/>
    <n v="3.4079999999999999"/>
    <n v="1"/>
    <n v="0.2"/>
    <n v="0.89459999999999995"/>
    <n v="2015"/>
    <n v="8"/>
  </r>
  <r>
    <s v="Office Supplies"/>
    <s v="Binders"/>
    <x v="1459"/>
    <n v="2.0720000000000001"/>
    <n v="2"/>
    <n v="0.8"/>
    <n v="-3.5224000000000002"/>
    <e v="#VALUE!"/>
    <e v="#VALUE!"/>
  </r>
  <r>
    <s v="Furniture"/>
    <s v="Bookcases"/>
    <x v="1617"/>
    <n v="328.39920000000001"/>
    <n v="3"/>
    <n v="0.32"/>
    <n v="-91.758600000000001"/>
    <e v="#VALUE!"/>
    <e v="#VALUE!"/>
  </r>
  <r>
    <s v="Office Supplies"/>
    <s v="Binders"/>
    <x v="1182"/>
    <n v="53.247999999999998"/>
    <n v="2"/>
    <n v="0.2"/>
    <n v="19.968"/>
    <n v="2016"/>
    <n v="5"/>
  </r>
  <r>
    <s v="Office Supplies"/>
    <s v="Binders"/>
    <x v="256"/>
    <n v="4.992"/>
    <n v="3"/>
    <n v="0.2"/>
    <n v="1.6848000000000001"/>
    <e v="#VALUE!"/>
    <e v="#VALUE!"/>
  </r>
  <r>
    <s v="Furniture"/>
    <s v="Furnishings"/>
    <x v="1143"/>
    <n v="37.68"/>
    <n v="2"/>
    <n v="0"/>
    <n v="15.8256"/>
    <e v="#VALUE!"/>
    <e v="#VALUE!"/>
  </r>
  <r>
    <s v="Technology"/>
    <s v="Phones"/>
    <x v="297"/>
    <n v="258.57600000000002"/>
    <n v="2"/>
    <n v="0.2"/>
    <n v="19.3932"/>
    <e v="#VALUE!"/>
    <e v="#VALUE!"/>
  </r>
  <r>
    <s v="Office Supplies"/>
    <s v="Appliances"/>
    <x v="976"/>
    <n v="75.84"/>
    <n v="2"/>
    <n v="0"/>
    <n v="29.5776"/>
    <e v="#VALUE!"/>
    <e v="#VALUE!"/>
  </r>
  <r>
    <s v="Office Supplies"/>
    <s v="Paper"/>
    <x v="1710"/>
    <n v="45.36"/>
    <n v="7"/>
    <n v="0"/>
    <n v="21.7728"/>
    <n v="2017"/>
    <n v="12"/>
  </r>
  <r>
    <s v="Office Supplies"/>
    <s v="Binders"/>
    <x v="784"/>
    <n v="45.78"/>
    <n v="3"/>
    <n v="0"/>
    <n v="22.89"/>
    <n v="2017"/>
    <n v="12"/>
  </r>
  <r>
    <s v="Office Supplies"/>
    <s v="Storage"/>
    <x v="1666"/>
    <n v="40.29"/>
    <n v="3"/>
    <n v="0"/>
    <n v="10.0725"/>
    <e v="#VALUE!"/>
    <e v="#VALUE!"/>
  </r>
  <r>
    <s v="Office Supplies"/>
    <s v="Binders"/>
    <x v="554"/>
    <n v="38.71"/>
    <n v="7"/>
    <n v="0"/>
    <n v="17.8066"/>
    <e v="#VALUE!"/>
    <e v="#VALUE!"/>
  </r>
  <r>
    <s v="Office Supplies"/>
    <s v="Storage"/>
    <x v="459"/>
    <n v="1801.6320000000001"/>
    <n v="6"/>
    <n v="0.2"/>
    <n v="-337.80599999999998"/>
    <n v="2015"/>
    <n v="10"/>
  </r>
  <r>
    <s v="Technology"/>
    <s v="Phones"/>
    <x v="1586"/>
    <n v="748.75199999999995"/>
    <n v="8"/>
    <n v="0.4"/>
    <n v="-162.2296"/>
    <e v="#VALUE!"/>
    <e v="#VALUE!"/>
  </r>
  <r>
    <s v="Technology"/>
    <s v="Accessories"/>
    <x v="952"/>
    <n v="199.96"/>
    <n v="4"/>
    <n v="0"/>
    <n v="15.9968"/>
    <e v="#VALUE!"/>
    <e v="#VALUE!"/>
  </r>
  <r>
    <s v="Furniture"/>
    <s v="Chairs"/>
    <x v="378"/>
    <n v="1516.2"/>
    <n v="7"/>
    <n v="0"/>
    <n v="394.21199999999999"/>
    <e v="#VALUE!"/>
    <e v="#VALUE!"/>
  </r>
  <r>
    <s v="Technology"/>
    <s v="Accessories"/>
    <x v="1056"/>
    <n v="167.952"/>
    <n v="6"/>
    <n v="0.2"/>
    <n v="-27.292200000000001"/>
    <e v="#VALUE!"/>
    <e v="#VALUE!"/>
  </r>
  <r>
    <s v="Office Supplies"/>
    <s v="Art"/>
    <x v="1460"/>
    <n v="45.04"/>
    <n v="2"/>
    <n v="0.2"/>
    <n v="4.5039999999999996"/>
    <e v="#VALUE!"/>
    <e v="#VALUE!"/>
  </r>
  <r>
    <s v="Office Supplies"/>
    <s v="Envelopes"/>
    <x v="1711"/>
    <n v="23.16"/>
    <n v="2"/>
    <n v="0"/>
    <n v="11.58"/>
    <n v="2017"/>
    <n v="5"/>
  </r>
  <r>
    <s v="Furniture"/>
    <s v="Furnishings"/>
    <x v="125"/>
    <n v="397.6"/>
    <n v="5"/>
    <n v="0"/>
    <n v="43.735999999999997"/>
    <e v="#VALUE!"/>
    <e v="#VALUE!"/>
  </r>
  <r>
    <s v="Office Supplies"/>
    <s v="Paper"/>
    <x v="1625"/>
    <n v="85.96"/>
    <n v="7"/>
    <n v="0"/>
    <n v="40.401200000000003"/>
    <e v="#VALUE!"/>
    <e v="#VALUE!"/>
  </r>
  <r>
    <s v="Office Supplies"/>
    <s v="Art"/>
    <x v="346"/>
    <n v="13.12"/>
    <n v="4"/>
    <n v="0"/>
    <n v="4.3296000000000001"/>
    <e v="#VALUE!"/>
    <e v="#VALUE!"/>
  </r>
  <r>
    <s v="Office Supplies"/>
    <s v="Binders"/>
    <x v="338"/>
    <n v="45.66"/>
    <n v="3"/>
    <n v="0"/>
    <n v="22.3734"/>
    <e v="#VALUE!"/>
    <e v="#VALUE!"/>
  </r>
  <r>
    <s v="Office Supplies"/>
    <s v="Envelopes"/>
    <x v="439"/>
    <n v="158.13"/>
    <n v="3"/>
    <n v="0"/>
    <n v="77.483699999999999"/>
    <n v="2014"/>
    <n v="10"/>
  </r>
  <r>
    <s v="Technology"/>
    <s v="Phones"/>
    <x v="47"/>
    <n v="43.6"/>
    <n v="5"/>
    <n v="0.2"/>
    <n v="4.3600000000000003"/>
    <n v="2014"/>
    <n v="10"/>
  </r>
  <r>
    <s v="Office Supplies"/>
    <s v="Supplies"/>
    <x v="1345"/>
    <n v="3930.0720000000001"/>
    <n v="3"/>
    <n v="0.2"/>
    <n v="-786.01440000000002"/>
    <n v="2016"/>
    <n v="3"/>
  </r>
  <r>
    <s v="Office Supplies"/>
    <s v="Fasteners"/>
    <x v="1570"/>
    <n v="2.3039999999999998"/>
    <n v="1"/>
    <n v="0.2"/>
    <n v="0.77759999999999996"/>
    <n v="2016"/>
    <n v="3"/>
  </r>
  <r>
    <s v="Technology"/>
    <s v="Phones"/>
    <x v="1137"/>
    <n v="431.976"/>
    <n v="3"/>
    <n v="0.2"/>
    <n v="32.398200000000003"/>
    <n v="2016"/>
    <n v="3"/>
  </r>
  <r>
    <s v="Technology"/>
    <s v="Accessories"/>
    <x v="540"/>
    <n v="41.72"/>
    <n v="7"/>
    <n v="0.2"/>
    <n v="5.7365000000000004"/>
    <n v="2016"/>
    <n v="3"/>
  </r>
  <r>
    <s v="Furniture"/>
    <s v="Furnishings"/>
    <x v="936"/>
    <n v="104.23"/>
    <n v="7"/>
    <n v="0"/>
    <n v="28.142099999999999"/>
    <e v="#VALUE!"/>
    <e v="#VALUE!"/>
  </r>
  <r>
    <s v="Office Supplies"/>
    <s v="Storage"/>
    <x v="1231"/>
    <n v="70.260000000000005"/>
    <n v="3"/>
    <n v="0"/>
    <n v="18.970199999999998"/>
    <e v="#VALUE!"/>
    <e v="#VALUE!"/>
  </r>
  <r>
    <s v="Office Supplies"/>
    <s v="Art"/>
    <x v="183"/>
    <n v="9.26"/>
    <n v="2"/>
    <n v="0"/>
    <n v="3.0558000000000001"/>
    <n v="2015"/>
    <n v="12"/>
  </r>
  <r>
    <s v="Office Supplies"/>
    <s v="Storage"/>
    <x v="45"/>
    <n v="105.98"/>
    <n v="2"/>
    <n v="0"/>
    <n v="4.2392000000000003"/>
    <n v="2015"/>
    <n v="12"/>
  </r>
  <r>
    <s v="Office Supplies"/>
    <s v="Fasteners"/>
    <x v="310"/>
    <n v="1.24"/>
    <n v="1"/>
    <n v="0"/>
    <n v="0.58279999999999998"/>
    <n v="2015"/>
    <n v="12"/>
  </r>
  <r>
    <s v="Office Supplies"/>
    <s v="Labels"/>
    <x v="255"/>
    <n v="20.7"/>
    <n v="2"/>
    <n v="0"/>
    <n v="9.9359999999999999"/>
    <n v="2015"/>
    <n v="12"/>
  </r>
  <r>
    <s v="Office Supplies"/>
    <s v="Paper"/>
    <x v="1002"/>
    <n v="28.9"/>
    <n v="5"/>
    <n v="0"/>
    <n v="14.161"/>
    <n v="2015"/>
    <n v="12"/>
  </r>
  <r>
    <s v="Office Supplies"/>
    <s v="Envelopes"/>
    <x v="113"/>
    <n v="27.18"/>
    <n v="1"/>
    <n v="0"/>
    <n v="12.7746"/>
    <n v="2015"/>
    <n v="12"/>
  </r>
  <r>
    <s v="Office Supplies"/>
    <s v="Storage"/>
    <x v="1436"/>
    <n v="465.18"/>
    <n v="3"/>
    <n v="0"/>
    <n v="120.9468"/>
    <n v="2015"/>
    <n v="12"/>
  </r>
  <r>
    <s v="Office Supplies"/>
    <s v="Storage"/>
    <x v="761"/>
    <n v="36.630000000000003"/>
    <n v="3"/>
    <n v="0"/>
    <n v="9.8901000000000003"/>
    <n v="2015"/>
    <n v="12"/>
  </r>
  <r>
    <s v="Office Supplies"/>
    <s v="Storage"/>
    <x v="457"/>
    <n v="51.45"/>
    <n v="3"/>
    <n v="0"/>
    <n v="13.891500000000001"/>
    <e v="#VALUE!"/>
    <e v="#VALUE!"/>
  </r>
  <r>
    <s v="Office Supplies"/>
    <s v="Labels"/>
    <x v="941"/>
    <n v="7.83"/>
    <n v="3"/>
    <n v="0"/>
    <n v="3.6017999999999999"/>
    <e v="#VALUE!"/>
    <e v="#VALUE!"/>
  </r>
  <r>
    <s v="Office Supplies"/>
    <s v="Art"/>
    <x v="1646"/>
    <n v="35.4"/>
    <n v="5"/>
    <n v="0"/>
    <n v="13.452"/>
    <e v="#VALUE!"/>
    <e v="#VALUE!"/>
  </r>
  <r>
    <s v="Office Supplies"/>
    <s v="Paper"/>
    <x v="458"/>
    <n v="29.9"/>
    <n v="5"/>
    <n v="0"/>
    <n v="13.455"/>
    <e v="#VALUE!"/>
    <e v="#VALUE!"/>
  </r>
  <r>
    <s v="Office Supplies"/>
    <s v="Envelopes"/>
    <x v="753"/>
    <n v="17.48"/>
    <n v="2"/>
    <n v="0"/>
    <n v="8.2156000000000002"/>
    <n v="2017"/>
    <n v="9"/>
  </r>
  <r>
    <s v="Office Supplies"/>
    <s v="Paper"/>
    <x v="146"/>
    <n v="79.14"/>
    <n v="3"/>
    <n v="0"/>
    <n v="36.404400000000003"/>
    <e v="#VALUE!"/>
    <e v="#VALUE!"/>
  </r>
  <r>
    <s v="Office Supplies"/>
    <s v="Art"/>
    <x v="59"/>
    <n v="8.4"/>
    <n v="5"/>
    <n v="0"/>
    <n v="4.2"/>
    <n v="2017"/>
    <n v="10"/>
  </r>
  <r>
    <s v="Furniture"/>
    <s v="Chairs"/>
    <x v="1445"/>
    <n v="498.26"/>
    <n v="7"/>
    <n v="0"/>
    <n v="134.53020000000001"/>
    <n v="2017"/>
    <n v="1"/>
  </r>
  <r>
    <s v="Furniture"/>
    <s v="Bookcases"/>
    <x v="1614"/>
    <n v="212.94"/>
    <n v="3"/>
    <n v="0"/>
    <n v="57.4938"/>
    <e v="#VALUE!"/>
    <e v="#VALUE!"/>
  </r>
  <r>
    <s v="Office Supplies"/>
    <s v="Appliances"/>
    <x v="1712"/>
    <n v="706.86"/>
    <n v="7"/>
    <n v="0"/>
    <n v="197.92080000000001"/>
    <e v="#VALUE!"/>
    <e v="#VALUE!"/>
  </r>
  <r>
    <s v="Technology"/>
    <s v="Phones"/>
    <x v="462"/>
    <n v="114.95"/>
    <n v="5"/>
    <n v="0"/>
    <n v="2.2989999999999999"/>
    <e v="#VALUE!"/>
    <e v="#VALUE!"/>
  </r>
  <r>
    <s v="Office Supplies"/>
    <s v="Binders"/>
    <x v="1475"/>
    <n v="43.19"/>
    <n v="7"/>
    <n v="0"/>
    <n v="20.731200000000001"/>
    <e v="#VALUE!"/>
    <e v="#VALUE!"/>
  </r>
  <r>
    <s v="Office Supplies"/>
    <s v="Paper"/>
    <x v="417"/>
    <n v="166.44"/>
    <n v="3"/>
    <n v="0"/>
    <n v="79.891199999999998"/>
    <n v="2017"/>
    <n v="12"/>
  </r>
  <r>
    <s v="Office Supplies"/>
    <s v="Binders"/>
    <x v="1302"/>
    <n v="36.56"/>
    <n v="5"/>
    <n v="0.2"/>
    <n v="12.795999999999999"/>
    <e v="#VALUE!"/>
    <e v="#VALUE!"/>
  </r>
  <r>
    <s v="Office Supplies"/>
    <s v="Binders"/>
    <x v="1551"/>
    <n v="186.14400000000001"/>
    <n v="6"/>
    <n v="0.2"/>
    <n v="60.4968"/>
    <e v="#VALUE!"/>
    <e v="#VALUE!"/>
  </r>
  <r>
    <s v="Furniture"/>
    <s v="Bookcases"/>
    <x v="587"/>
    <n v="353.56799999999998"/>
    <n v="2"/>
    <n v="0.2"/>
    <n v="-44.195999999999998"/>
    <e v="#VALUE!"/>
    <e v="#VALUE!"/>
  </r>
  <r>
    <s v="Office Supplies"/>
    <s v="Paper"/>
    <x v="1509"/>
    <n v="81.98"/>
    <n v="2"/>
    <n v="0"/>
    <n v="40.170200000000001"/>
    <e v="#VALUE!"/>
    <e v="#VALUE!"/>
  </r>
  <r>
    <s v="Office Supplies"/>
    <s v="Binders"/>
    <x v="1302"/>
    <n v="14.624000000000001"/>
    <n v="2"/>
    <n v="0.2"/>
    <n v="5.1184000000000003"/>
    <e v="#VALUE!"/>
    <e v="#VALUE!"/>
  </r>
  <r>
    <s v="Furniture"/>
    <s v="Tables"/>
    <x v="616"/>
    <n v="697.16"/>
    <n v="5"/>
    <n v="0.2"/>
    <n v="8.7144999999999992"/>
    <e v="#VALUE!"/>
    <e v="#VALUE!"/>
  </r>
  <r>
    <s v="Furniture"/>
    <s v="Furnishings"/>
    <x v="1423"/>
    <n v="30.93"/>
    <n v="1"/>
    <n v="0"/>
    <n v="12.6813"/>
    <e v="#VALUE!"/>
    <e v="#VALUE!"/>
  </r>
  <r>
    <s v="Office Supplies"/>
    <s v="Binders"/>
    <x v="186"/>
    <n v="27.495999999999999"/>
    <n v="7"/>
    <n v="0.2"/>
    <n v="9.2798999999999996"/>
    <e v="#VALUE!"/>
    <e v="#VALUE!"/>
  </r>
  <r>
    <s v="Furniture"/>
    <s v="Chairs"/>
    <x v="1706"/>
    <n v="605.34"/>
    <n v="6"/>
    <n v="0"/>
    <n v="145.2816"/>
    <e v="#VALUE!"/>
    <e v="#VALUE!"/>
  </r>
  <r>
    <s v="Furniture"/>
    <s v="Tables"/>
    <x v="114"/>
    <n v="210.00800000000001"/>
    <n v="1"/>
    <n v="0.2"/>
    <n v="2.6251000000000002"/>
    <e v="#VALUE!"/>
    <e v="#VALUE!"/>
  </r>
  <r>
    <s v="Office Supplies"/>
    <s v="Appliances"/>
    <x v="1537"/>
    <n v="54.96"/>
    <n v="3"/>
    <n v="0"/>
    <n v="15.9384"/>
    <e v="#VALUE!"/>
    <e v="#VALUE!"/>
  </r>
  <r>
    <s v="Furniture"/>
    <s v="Furnishings"/>
    <x v="853"/>
    <n v="164.22"/>
    <n v="3"/>
    <n v="0"/>
    <n v="50.908200000000001"/>
    <e v="#VALUE!"/>
    <e v="#VALUE!"/>
  </r>
  <r>
    <s v="Furniture"/>
    <s v="Bookcases"/>
    <x v="430"/>
    <n v="362.94"/>
    <n v="3"/>
    <n v="0"/>
    <n v="36.293999999999997"/>
    <e v="#VALUE!"/>
    <e v="#VALUE!"/>
  </r>
  <r>
    <s v="Technology"/>
    <s v="Accessories"/>
    <x v="247"/>
    <n v="59.98"/>
    <n v="2"/>
    <n v="0"/>
    <n v="26.391200000000001"/>
    <e v="#VALUE!"/>
    <e v="#VALUE!"/>
  </r>
  <r>
    <s v="Office Supplies"/>
    <s v="Storage"/>
    <x v="16"/>
    <n v="332.94"/>
    <n v="3"/>
    <n v="0"/>
    <n v="6.6588000000000003"/>
    <n v="2016"/>
    <n v="11"/>
  </r>
  <r>
    <s v="Office Supplies"/>
    <s v="Binders"/>
    <x v="444"/>
    <n v="39.872"/>
    <n v="2"/>
    <n v="0.2"/>
    <n v="12.958399999999999"/>
    <n v="2016"/>
    <n v="11"/>
  </r>
  <r>
    <s v="Office Supplies"/>
    <s v="Supplies"/>
    <x v="1713"/>
    <n v="13.68"/>
    <n v="2"/>
    <n v="0"/>
    <n v="3.6936"/>
    <e v="#VALUE!"/>
    <e v="#VALUE!"/>
  </r>
  <r>
    <s v="Office Supplies"/>
    <s v="Binders"/>
    <x v="554"/>
    <n v="3.3180000000000001"/>
    <n v="3"/>
    <n v="0.8"/>
    <n v="-5.6406000000000001"/>
    <n v="2017"/>
    <n v="4"/>
  </r>
  <r>
    <s v="Office Supplies"/>
    <s v="Binders"/>
    <x v="858"/>
    <n v="10.44"/>
    <n v="1"/>
    <n v="0"/>
    <n v="4.8023999999999996"/>
    <e v="#VALUE!"/>
    <e v="#VALUE!"/>
  </r>
  <r>
    <s v="Furniture"/>
    <s v="Tables"/>
    <x v="1714"/>
    <n v="136.464"/>
    <n v="2"/>
    <n v="0.2"/>
    <n v="15.3522"/>
    <n v="2016"/>
    <n v="2"/>
  </r>
  <r>
    <s v="Technology"/>
    <s v="Phones"/>
    <x v="193"/>
    <n v="333.57600000000002"/>
    <n v="3"/>
    <n v="0.2"/>
    <n v="33.357599999999998"/>
    <n v="2016"/>
    <n v="2"/>
  </r>
  <r>
    <s v="Office Supplies"/>
    <s v="Binders"/>
    <x v="461"/>
    <n v="12.544"/>
    <n v="2"/>
    <n v="0.2"/>
    <n v="4.7039999999999997"/>
    <n v="2016"/>
    <n v="2"/>
  </r>
  <r>
    <s v="Office Supplies"/>
    <s v="Appliances"/>
    <x v="95"/>
    <n v="20.768000000000001"/>
    <n v="8"/>
    <n v="0.8"/>
    <n v="-52.958399999999997"/>
    <e v="#VALUE!"/>
    <e v="#VALUE!"/>
  </r>
  <r>
    <s v="Technology"/>
    <s v="Accessories"/>
    <x v="175"/>
    <n v="43.5"/>
    <n v="3"/>
    <n v="0"/>
    <n v="10.875"/>
    <n v="2017"/>
    <n v="3"/>
  </r>
  <r>
    <s v="Office Supplies"/>
    <s v="Fasteners"/>
    <x v="128"/>
    <n v="12.576000000000001"/>
    <n v="4"/>
    <n v="0.2"/>
    <n v="4.0872000000000002"/>
    <e v="#VALUE!"/>
    <e v="#VALUE!"/>
  </r>
  <r>
    <s v="Technology"/>
    <s v="Accessories"/>
    <x v="952"/>
    <n v="249.95"/>
    <n v="5"/>
    <n v="0"/>
    <n v="19.995999999999999"/>
    <n v="2016"/>
    <n v="12"/>
  </r>
  <r>
    <s v="Office Supplies"/>
    <s v="Paper"/>
    <x v="1481"/>
    <n v="49.12"/>
    <n v="4"/>
    <n v="0"/>
    <n v="23.086400000000001"/>
    <n v="2016"/>
    <n v="12"/>
  </r>
  <r>
    <s v="Office Supplies"/>
    <s v="Appliances"/>
    <x v="1291"/>
    <n v="182.91"/>
    <n v="3"/>
    <n v="0"/>
    <n v="53.043900000000001"/>
    <e v="#VALUE!"/>
    <e v="#VALUE!"/>
  </r>
  <r>
    <s v="Office Supplies"/>
    <s v="Binders"/>
    <x v="1070"/>
    <n v="107.648"/>
    <n v="2"/>
    <n v="0.2"/>
    <n v="33.64"/>
    <n v="2014"/>
    <n v="7"/>
  </r>
  <r>
    <s v="Furniture"/>
    <s v="Chairs"/>
    <x v="475"/>
    <n v="99.372"/>
    <n v="2"/>
    <n v="0.3"/>
    <n v="-7.0979999999999999"/>
    <n v="2015"/>
    <n v="5"/>
  </r>
  <r>
    <s v="Furniture"/>
    <s v="Furnishings"/>
    <x v="1465"/>
    <n v="33.567999999999998"/>
    <n v="2"/>
    <n v="0.2"/>
    <n v="-5.4547999999999996"/>
    <n v="2015"/>
    <n v="5"/>
  </r>
  <r>
    <s v="Office Supplies"/>
    <s v="Paper"/>
    <x v="1424"/>
    <n v="10.56"/>
    <n v="2"/>
    <n v="0"/>
    <n v="4.7519999999999998"/>
    <n v="2016"/>
    <n v="8"/>
  </r>
  <r>
    <s v="Office Supplies"/>
    <s v="Paper"/>
    <x v="827"/>
    <n v="38.880000000000003"/>
    <n v="6"/>
    <n v="0"/>
    <n v="18.662400000000002"/>
    <n v="2017"/>
    <n v="3"/>
  </r>
  <r>
    <s v="Office Supplies"/>
    <s v="Paper"/>
    <x v="727"/>
    <n v="35.200000000000003"/>
    <n v="5"/>
    <n v="0"/>
    <n v="16.544"/>
    <n v="2017"/>
    <n v="9"/>
  </r>
  <r>
    <s v="Office Supplies"/>
    <s v="Paper"/>
    <x v="640"/>
    <n v="45.527999999999999"/>
    <n v="3"/>
    <n v="0.2"/>
    <n v="15.934799999999999"/>
    <e v="#VALUE!"/>
    <e v="#VALUE!"/>
  </r>
  <r>
    <s v="Technology"/>
    <s v="Phones"/>
    <x v="1347"/>
    <n v="196.77600000000001"/>
    <n v="3"/>
    <n v="0.2"/>
    <n v="14.7582"/>
    <n v="2014"/>
    <n v="7"/>
  </r>
  <r>
    <s v="Office Supplies"/>
    <s v="Binders"/>
    <x v="347"/>
    <n v="2.92"/>
    <n v="2"/>
    <n v="0.8"/>
    <n v="-4.8179999999999996"/>
    <n v="2014"/>
    <n v="7"/>
  </r>
  <r>
    <s v="Furniture"/>
    <s v="Tables"/>
    <x v="737"/>
    <n v="200.79499999999999"/>
    <n v="1"/>
    <n v="0.3"/>
    <n v="-22.948"/>
    <n v="2014"/>
    <n v="7"/>
  </r>
  <r>
    <s v="Technology"/>
    <s v="Accessories"/>
    <x v="1192"/>
    <n v="46.688000000000002"/>
    <n v="4"/>
    <n v="0.2"/>
    <n v="-2.9180000000000001"/>
    <n v="2014"/>
    <n v="7"/>
  </r>
  <r>
    <s v="Office Supplies"/>
    <s v="Art"/>
    <x v="1574"/>
    <n v="21.864000000000001"/>
    <n v="3"/>
    <n v="0.2"/>
    <n v="3.5529000000000002"/>
    <n v="2014"/>
    <n v="7"/>
  </r>
  <r>
    <s v="Office Supplies"/>
    <s v="Paper"/>
    <x v="1008"/>
    <n v="11.76"/>
    <n v="2"/>
    <n v="0"/>
    <n v="5.7624000000000004"/>
    <e v="#VALUE!"/>
    <e v="#VALUE!"/>
  </r>
  <r>
    <s v="Office Supplies"/>
    <s v="Paper"/>
    <x v="1547"/>
    <n v="167.94"/>
    <n v="3"/>
    <n v="0"/>
    <n v="82.290599999999998"/>
    <e v="#VALUE!"/>
    <e v="#VALUE!"/>
  </r>
  <r>
    <s v="Office Supplies"/>
    <s v="Appliances"/>
    <x v="1025"/>
    <n v="3.89"/>
    <n v="1"/>
    <n v="0"/>
    <n v="1.0114000000000001"/>
    <e v="#VALUE!"/>
    <e v="#VALUE!"/>
  </r>
  <r>
    <s v="Technology"/>
    <s v="Machines"/>
    <x v="1715"/>
    <n v="52.44"/>
    <n v="4"/>
    <n v="0"/>
    <n v="24.122399999999999"/>
    <e v="#VALUE!"/>
    <e v="#VALUE!"/>
  </r>
  <r>
    <s v="Furniture"/>
    <s v="Furnishings"/>
    <x v="74"/>
    <n v="32.36"/>
    <n v="4"/>
    <n v="0"/>
    <n v="11.6496"/>
    <n v="2017"/>
    <n v="11"/>
  </r>
  <r>
    <s v="Office Supplies"/>
    <s v="Appliances"/>
    <x v="722"/>
    <n v="406.6"/>
    <n v="5"/>
    <n v="0"/>
    <n v="113.848"/>
    <n v="2017"/>
    <n v="11"/>
  </r>
  <r>
    <s v="Furniture"/>
    <s v="Furnishings"/>
    <x v="5"/>
    <n v="27.92"/>
    <n v="4"/>
    <n v="0"/>
    <n v="8.0968"/>
    <e v="#VALUE!"/>
    <e v="#VALUE!"/>
  </r>
  <r>
    <s v="Furniture"/>
    <s v="Tables"/>
    <x v="718"/>
    <n v="399.67200000000003"/>
    <n v="7"/>
    <n v="0.2"/>
    <n v="-14.9877"/>
    <e v="#VALUE!"/>
    <e v="#VALUE!"/>
  </r>
  <r>
    <s v="Office Supplies"/>
    <s v="Binders"/>
    <x v="742"/>
    <n v="3.7440000000000002"/>
    <n v="4"/>
    <n v="0.7"/>
    <n v="-2.6208"/>
    <e v="#VALUE!"/>
    <e v="#VALUE!"/>
  </r>
  <r>
    <s v="Furniture"/>
    <s v="Chairs"/>
    <x v="468"/>
    <n v="715.2"/>
    <n v="3"/>
    <n v="0"/>
    <n v="178.8"/>
    <n v="2015"/>
    <n v="7"/>
  </r>
  <r>
    <s v="Technology"/>
    <s v="Accessories"/>
    <x v="241"/>
    <n v="159.80000000000001"/>
    <n v="4"/>
    <n v="0"/>
    <n v="70.311999999999998"/>
    <e v="#VALUE!"/>
    <e v="#VALUE!"/>
  </r>
  <r>
    <s v="Technology"/>
    <s v="Accessories"/>
    <x v="1033"/>
    <n v="44.75"/>
    <n v="5"/>
    <n v="0"/>
    <n v="8.5024999999999995"/>
    <e v="#VALUE!"/>
    <e v="#VALUE!"/>
  </r>
  <r>
    <s v="Furniture"/>
    <s v="Chairs"/>
    <x v="168"/>
    <n v="340.11599999999999"/>
    <n v="6"/>
    <n v="0.3"/>
    <n v="-9.7175999999999991"/>
    <e v="#VALUE!"/>
    <e v="#VALUE!"/>
  </r>
  <r>
    <s v="Office Supplies"/>
    <s v="Paper"/>
    <x v="947"/>
    <n v="105.52"/>
    <n v="4"/>
    <n v="0"/>
    <n v="48.539200000000001"/>
    <n v="2014"/>
    <n v="7"/>
  </r>
  <r>
    <s v="Technology"/>
    <s v="Accessories"/>
    <x v="1545"/>
    <n v="13.48"/>
    <n v="1"/>
    <n v="0"/>
    <n v="1.8872"/>
    <n v="2017"/>
    <n v="7"/>
  </r>
  <r>
    <s v="Office Supplies"/>
    <s v="Storage"/>
    <x v="1340"/>
    <n v="85.52"/>
    <n v="2"/>
    <n v="0"/>
    <n v="22.235199999999999"/>
    <n v="2017"/>
    <n v="7"/>
  </r>
  <r>
    <s v="Furniture"/>
    <s v="Furnishings"/>
    <x v="50"/>
    <n v="6.16"/>
    <n v="2"/>
    <n v="0"/>
    <n v="2.9567999999999999"/>
    <n v="2015"/>
    <n v="5"/>
  </r>
  <r>
    <s v="Office Supplies"/>
    <s v="Paper"/>
    <x v="314"/>
    <n v="36.840000000000003"/>
    <n v="3"/>
    <n v="0"/>
    <n v="17.314800000000002"/>
    <n v="2015"/>
    <n v="5"/>
  </r>
  <r>
    <s v="Office Supplies"/>
    <s v="Storage"/>
    <x v="1492"/>
    <n v="15.84"/>
    <n v="3"/>
    <n v="0"/>
    <n v="0"/>
    <e v="#VALUE!"/>
    <e v="#VALUE!"/>
  </r>
  <r>
    <s v="Office Supplies"/>
    <s v="Labels"/>
    <x v="579"/>
    <n v="44.4"/>
    <n v="3"/>
    <n v="0"/>
    <n v="22.2"/>
    <e v="#VALUE!"/>
    <e v="#VALUE!"/>
  </r>
  <r>
    <s v="Office Supplies"/>
    <s v="Envelopes"/>
    <x v="111"/>
    <n v="21.24"/>
    <n v="9"/>
    <n v="0.2"/>
    <n v="7.4340000000000002"/>
    <n v="2017"/>
    <n v="5"/>
  </r>
  <r>
    <s v="Office Supplies"/>
    <s v="Binders"/>
    <x v="122"/>
    <n v="9.5519999999999996"/>
    <n v="8"/>
    <n v="0.7"/>
    <n v="-7.3231999999999999"/>
    <n v="2017"/>
    <n v="5"/>
  </r>
  <r>
    <s v="Furniture"/>
    <s v="Bookcases"/>
    <x v="892"/>
    <n v="89.991"/>
    <n v="3"/>
    <n v="0.7"/>
    <n v="-152.9847"/>
    <n v="2017"/>
    <n v="5"/>
  </r>
  <r>
    <s v="Office Supplies"/>
    <s v="Paper"/>
    <x v="1115"/>
    <n v="163.96"/>
    <n v="4"/>
    <n v="0"/>
    <n v="80.340400000000002"/>
    <e v="#VALUE!"/>
    <e v="#VALUE!"/>
  </r>
  <r>
    <s v="Office Supplies"/>
    <s v="Paper"/>
    <x v="856"/>
    <n v="17.904"/>
    <n v="2"/>
    <n v="0.2"/>
    <n v="6.2664"/>
    <n v="2014"/>
    <n v="8"/>
  </r>
  <r>
    <s v="Furniture"/>
    <s v="Chairs"/>
    <x v="158"/>
    <n v="966.7"/>
    <n v="5"/>
    <n v="0.3"/>
    <n v="-13.81"/>
    <n v="2014"/>
    <n v="8"/>
  </r>
  <r>
    <s v="Office Supplies"/>
    <s v="Paper"/>
    <x v="67"/>
    <n v="182.11199999999999"/>
    <n v="6"/>
    <n v="0.2"/>
    <n v="61.462800000000001"/>
    <n v="2014"/>
    <n v="8"/>
  </r>
  <r>
    <s v="Office Supplies"/>
    <s v="Storage"/>
    <x v="1415"/>
    <n v="4.4640000000000004"/>
    <n v="1"/>
    <n v="0.2"/>
    <n v="0.33479999999999999"/>
    <e v="#VALUE!"/>
    <e v="#VALUE!"/>
  </r>
  <r>
    <s v="Furniture"/>
    <s v="Tables"/>
    <x v="832"/>
    <n v="51.588000000000001"/>
    <n v="1"/>
    <n v="0.4"/>
    <n v="-15.4764"/>
    <e v="#VALUE!"/>
    <e v="#VALUE!"/>
  </r>
  <r>
    <s v="Office Supplies"/>
    <s v="Labels"/>
    <x v="1716"/>
    <n v="50.4"/>
    <n v="8"/>
    <n v="0"/>
    <n v="23.184000000000001"/>
    <e v="#VALUE!"/>
    <e v="#VALUE!"/>
  </r>
  <r>
    <s v="Office Supplies"/>
    <s v="Paper"/>
    <x v="957"/>
    <n v="89.567999999999998"/>
    <n v="2"/>
    <n v="0.2"/>
    <n v="32.468400000000003"/>
    <n v="2017"/>
    <n v="4"/>
  </r>
  <r>
    <s v="Furniture"/>
    <s v="Furnishings"/>
    <x v="936"/>
    <n v="14.89"/>
    <n v="1"/>
    <n v="0"/>
    <n v="4.0202999999999998"/>
    <e v="#VALUE!"/>
    <e v="#VALUE!"/>
  </r>
  <r>
    <s v="Technology"/>
    <s v="Phones"/>
    <x v="704"/>
    <n v="543.91999999999996"/>
    <n v="8"/>
    <n v="0"/>
    <n v="135.97999999999999"/>
    <e v="#VALUE!"/>
    <e v="#VALUE!"/>
  </r>
  <r>
    <s v="Office Supplies"/>
    <s v="Envelopes"/>
    <x v="29"/>
    <n v="4.08"/>
    <n v="2"/>
    <n v="0"/>
    <n v="1.9176"/>
    <e v="#VALUE!"/>
    <e v="#VALUE!"/>
  </r>
  <r>
    <s v="Office Supplies"/>
    <s v="Labels"/>
    <x v="166"/>
    <n v="18.899999999999999"/>
    <n v="3"/>
    <n v="0"/>
    <n v="8.6940000000000008"/>
    <e v="#VALUE!"/>
    <e v="#VALUE!"/>
  </r>
  <r>
    <s v="Furniture"/>
    <s v="Tables"/>
    <x v="1322"/>
    <n v="2275.5"/>
    <n v="10"/>
    <n v="0"/>
    <n v="386.83499999999998"/>
    <e v="#VALUE!"/>
    <e v="#VALUE!"/>
  </r>
  <r>
    <s v="Technology"/>
    <s v="Accessories"/>
    <x v="763"/>
    <n v="1979.7"/>
    <n v="6"/>
    <n v="0"/>
    <n v="653.30100000000004"/>
    <e v="#VALUE!"/>
    <e v="#VALUE!"/>
  </r>
  <r>
    <s v="Office Supplies"/>
    <s v="Labels"/>
    <x v="488"/>
    <n v="62.1"/>
    <n v="6"/>
    <n v="0"/>
    <n v="29.808"/>
    <e v="#VALUE!"/>
    <e v="#VALUE!"/>
  </r>
  <r>
    <s v="Furniture"/>
    <s v="Chairs"/>
    <x v="1377"/>
    <n v="37.295999999999999"/>
    <n v="2"/>
    <n v="0.3"/>
    <n v="-1.0656000000000001"/>
    <e v="#VALUE!"/>
    <e v="#VALUE!"/>
  </r>
  <r>
    <s v="Furniture"/>
    <s v="Furnishings"/>
    <x v="1432"/>
    <n v="8.5440000000000005"/>
    <n v="2"/>
    <n v="0.6"/>
    <n v="-7.476"/>
    <e v="#VALUE!"/>
    <e v="#VALUE!"/>
  </r>
  <r>
    <s v="Furniture"/>
    <s v="Furnishings"/>
    <x v="93"/>
    <n v="68.95"/>
    <n v="5"/>
    <n v="0"/>
    <n v="28.959"/>
    <e v="#VALUE!"/>
    <e v="#VALUE!"/>
  </r>
  <r>
    <s v="Office Supplies"/>
    <s v="Storage"/>
    <x v="595"/>
    <n v="296.37"/>
    <n v="3"/>
    <n v="0"/>
    <n v="80.019900000000007"/>
    <e v="#VALUE!"/>
    <e v="#VALUE!"/>
  </r>
  <r>
    <s v="Technology"/>
    <s v="Phones"/>
    <x v="1717"/>
    <n v="39.979999999999997"/>
    <n v="2"/>
    <n v="0"/>
    <n v="1.9990000000000001"/>
    <e v="#VALUE!"/>
    <e v="#VALUE!"/>
  </r>
  <r>
    <s v="Furniture"/>
    <s v="Chairs"/>
    <x v="1194"/>
    <n v="191.05799999999999"/>
    <n v="3"/>
    <n v="0.3"/>
    <n v="-46.399799999999999"/>
    <e v="#VALUE!"/>
    <e v="#VALUE!"/>
  </r>
  <r>
    <s v="Office Supplies"/>
    <s v="Art"/>
    <x v="1718"/>
    <n v="13.04"/>
    <n v="5"/>
    <n v="0.2"/>
    <n v="3.9119999999999999"/>
    <e v="#VALUE!"/>
    <e v="#VALUE!"/>
  </r>
  <r>
    <s v="Office Supplies"/>
    <s v="Binders"/>
    <x v="451"/>
    <n v="1525.1880000000001"/>
    <n v="6"/>
    <n v="0.8"/>
    <n v="-2287.7820000000002"/>
    <e v="#VALUE!"/>
    <e v="#VALUE!"/>
  </r>
  <r>
    <s v="Office Supplies"/>
    <s v="Labels"/>
    <x v="1349"/>
    <n v="9.2159999999999993"/>
    <n v="4"/>
    <n v="0.2"/>
    <n v="3.3408000000000002"/>
    <e v="#VALUE!"/>
    <e v="#VALUE!"/>
  </r>
  <r>
    <s v="Office Supplies"/>
    <s v="Supplies"/>
    <x v="354"/>
    <n v="28.047999999999998"/>
    <n v="2"/>
    <n v="0.2"/>
    <n v="3.5059999999999998"/>
    <e v="#VALUE!"/>
    <e v="#VALUE!"/>
  </r>
  <r>
    <s v="Furniture"/>
    <s v="Furnishings"/>
    <x v="596"/>
    <n v="64.959999999999994"/>
    <n v="2"/>
    <n v="0"/>
    <n v="21.436800000000002"/>
    <e v="#VALUE!"/>
    <e v="#VALUE!"/>
  </r>
  <r>
    <s v="Office Supplies"/>
    <s v="Envelopes"/>
    <x v="588"/>
    <n v="30.56"/>
    <n v="4"/>
    <n v="0"/>
    <n v="14.974399999999999"/>
    <e v="#VALUE!"/>
    <e v="#VALUE!"/>
  </r>
  <r>
    <s v="Furniture"/>
    <s v="Chairs"/>
    <x v="790"/>
    <n v="187.05600000000001"/>
    <n v="9"/>
    <n v="0.2"/>
    <n v="11.691000000000001"/>
    <n v="2016"/>
    <n v="2"/>
  </r>
  <r>
    <s v="Furniture"/>
    <s v="Furnishings"/>
    <x v="1240"/>
    <n v="11.808"/>
    <n v="2"/>
    <n v="0.2"/>
    <n v="1.3284"/>
    <n v="2017"/>
    <n v="2"/>
  </r>
  <r>
    <s v="Furniture"/>
    <s v="Furnishings"/>
    <x v="1719"/>
    <n v="9.6560000000000006"/>
    <n v="1"/>
    <n v="0.2"/>
    <n v="1.5690999999999999"/>
    <n v="2017"/>
    <n v="2"/>
  </r>
  <r>
    <s v="Office Supplies"/>
    <s v="Paper"/>
    <x v="854"/>
    <n v="20.736000000000001"/>
    <n v="4"/>
    <n v="0.2"/>
    <n v="7.2576000000000001"/>
    <n v="2017"/>
    <n v="2"/>
  </r>
  <r>
    <s v="Office Supplies"/>
    <s v="Binders"/>
    <x v="991"/>
    <n v="27.36"/>
    <n v="3"/>
    <n v="0.7"/>
    <n v="-21.888000000000002"/>
    <n v="2017"/>
    <n v="2"/>
  </r>
  <r>
    <s v="Furniture"/>
    <s v="Tables"/>
    <x v="594"/>
    <n v="2314.116"/>
    <n v="7"/>
    <n v="0.4"/>
    <n v="-1002.7836"/>
    <n v="2017"/>
    <n v="2"/>
  </r>
  <r>
    <s v="Office Supplies"/>
    <s v="Binders"/>
    <x v="697"/>
    <n v="34.235999999999997"/>
    <n v="4"/>
    <n v="0.7"/>
    <n v="-26.247599999999998"/>
    <n v="2017"/>
    <n v="2"/>
  </r>
  <r>
    <s v="Furniture"/>
    <s v="Furnishings"/>
    <x v="886"/>
    <n v="19.760000000000002"/>
    <n v="2"/>
    <n v="0.2"/>
    <n v="5.9279999999999999"/>
    <n v="2017"/>
    <n v="2"/>
  </r>
  <r>
    <s v="Office Supplies"/>
    <s v="Paper"/>
    <x v="227"/>
    <n v="15.96"/>
    <n v="2"/>
    <n v="0"/>
    <n v="7.98"/>
    <e v="#VALUE!"/>
    <e v="#VALUE!"/>
  </r>
  <r>
    <s v="Office Supplies"/>
    <s v="Art"/>
    <x v="1159"/>
    <n v="16.899999999999999"/>
    <n v="5"/>
    <n v="0"/>
    <n v="6.2530000000000001"/>
    <n v="2015"/>
    <n v="4"/>
  </r>
  <r>
    <s v="Furniture"/>
    <s v="Furnishings"/>
    <x v="998"/>
    <n v="25.08"/>
    <n v="6"/>
    <n v="0"/>
    <n v="9.0288000000000004"/>
    <n v="2015"/>
    <n v="4"/>
  </r>
  <r>
    <s v="Office Supplies"/>
    <s v="Art"/>
    <x v="1399"/>
    <n v="6.68"/>
    <n v="2"/>
    <n v="0"/>
    <n v="2.004"/>
    <e v="#VALUE!"/>
    <e v="#VALUE!"/>
  </r>
  <r>
    <s v="Office Supplies"/>
    <s v="Paper"/>
    <x v="510"/>
    <n v="19.440000000000001"/>
    <n v="3"/>
    <n v="0"/>
    <n v="9.3312000000000008"/>
    <n v="2014"/>
    <n v="6"/>
  </r>
  <r>
    <s v="Technology"/>
    <s v="Phones"/>
    <x v="424"/>
    <n v="31.92"/>
    <n v="2"/>
    <n v="0.2"/>
    <n v="2.3940000000000001"/>
    <n v="2015"/>
    <n v="5"/>
  </r>
  <r>
    <s v="Office Supplies"/>
    <s v="Binders"/>
    <x v="301"/>
    <n v="33.567999999999998"/>
    <n v="2"/>
    <n v="0.2"/>
    <n v="11.748799999999999"/>
    <e v="#VALUE!"/>
    <e v="#VALUE!"/>
  </r>
  <r>
    <s v="Furniture"/>
    <s v="Furnishings"/>
    <x v="1252"/>
    <n v="63.94"/>
    <n v="1"/>
    <n v="0"/>
    <n v="24.936599999999999"/>
    <n v="2016"/>
    <n v="4"/>
  </r>
  <r>
    <s v="Office Supplies"/>
    <s v="Binders"/>
    <x v="58"/>
    <n v="60.6"/>
    <n v="5"/>
    <n v="0.2"/>
    <n v="20.452500000000001"/>
    <n v="2016"/>
    <n v="4"/>
  </r>
  <r>
    <s v="Office Supplies"/>
    <s v="Supplies"/>
    <x v="675"/>
    <n v="22.72"/>
    <n v="4"/>
    <n v="0"/>
    <n v="6.5888"/>
    <n v="2016"/>
    <n v="4"/>
  </r>
  <r>
    <s v="Furniture"/>
    <s v="Furnishings"/>
    <x v="1556"/>
    <n v="10.68"/>
    <n v="4"/>
    <n v="0"/>
    <n v="4.0583999999999998"/>
    <e v="#VALUE!"/>
    <e v="#VALUE!"/>
  </r>
  <r>
    <s v="Office Supplies"/>
    <s v="Paper"/>
    <x v="1199"/>
    <n v="17.34"/>
    <n v="3"/>
    <n v="0"/>
    <n v="8.4966000000000008"/>
    <e v="#VALUE!"/>
    <e v="#VALUE!"/>
  </r>
  <r>
    <s v="Office Supplies"/>
    <s v="Paper"/>
    <x v="931"/>
    <n v="3.38"/>
    <n v="1"/>
    <n v="0"/>
    <n v="1.5548"/>
    <e v="#VALUE!"/>
    <e v="#VALUE!"/>
  </r>
  <r>
    <s v="Office Supplies"/>
    <s v="Binders"/>
    <x v="674"/>
    <n v="26.975999999999999"/>
    <n v="4"/>
    <n v="0.2"/>
    <n v="8.7672000000000008"/>
    <e v="#VALUE!"/>
    <e v="#VALUE!"/>
  </r>
  <r>
    <s v="Office Supplies"/>
    <s v="Paper"/>
    <x v="1384"/>
    <n v="307.77600000000001"/>
    <n v="7"/>
    <n v="0.2"/>
    <n v="111.5688"/>
    <e v="#VALUE!"/>
    <e v="#VALUE!"/>
  </r>
  <r>
    <s v="Office Supplies"/>
    <s v="Storage"/>
    <x v="1153"/>
    <n v="244.55"/>
    <n v="5"/>
    <n v="0"/>
    <n v="4.891"/>
    <n v="2015"/>
    <n v="9"/>
  </r>
  <r>
    <s v="Office Supplies"/>
    <s v="Envelopes"/>
    <x v="29"/>
    <n v="12.24"/>
    <n v="6"/>
    <n v="0"/>
    <n v="5.7527999999999997"/>
    <n v="2015"/>
    <n v="9"/>
  </r>
  <r>
    <s v="Technology"/>
    <s v="Accessories"/>
    <x v="1683"/>
    <n v="13.98"/>
    <n v="2"/>
    <n v="0"/>
    <n v="6.0114000000000001"/>
    <n v="2015"/>
    <n v="9"/>
  </r>
  <r>
    <s v="Technology"/>
    <s v="Accessories"/>
    <x v="1317"/>
    <n v="899.95"/>
    <n v="5"/>
    <n v="0"/>
    <n v="53.997"/>
    <n v="2015"/>
    <n v="9"/>
  </r>
  <r>
    <s v="Office Supplies"/>
    <s v="Envelopes"/>
    <x v="29"/>
    <n v="1.6319999999999999"/>
    <n v="1"/>
    <n v="0.2"/>
    <n v="0.55079999999999996"/>
    <e v="#VALUE!"/>
    <e v="#VALUE!"/>
  </r>
  <r>
    <s v="Technology"/>
    <s v="Phones"/>
    <x v="1076"/>
    <n v="267.95999999999998"/>
    <n v="5"/>
    <n v="0.2"/>
    <n v="16.747499999999999"/>
    <e v="#VALUE!"/>
    <e v="#VALUE!"/>
  </r>
  <r>
    <s v="Technology"/>
    <s v="Accessories"/>
    <x v="1548"/>
    <n v="31.95"/>
    <n v="1"/>
    <n v="0"/>
    <n v="2.2364999999999999"/>
    <n v="2015"/>
    <n v="11"/>
  </r>
  <r>
    <s v="Office Supplies"/>
    <s v="Storage"/>
    <x v="246"/>
    <n v="725.84"/>
    <n v="4"/>
    <n v="0"/>
    <n v="210.49359999999999"/>
    <e v="#VALUE!"/>
    <e v="#VALUE!"/>
  </r>
  <r>
    <s v="Office Supplies"/>
    <s v="Binders"/>
    <x v="109"/>
    <n v="10.896000000000001"/>
    <n v="3"/>
    <n v="0.2"/>
    <n v="3.9498000000000002"/>
    <e v="#VALUE!"/>
    <e v="#VALUE!"/>
  </r>
  <r>
    <s v="Office Supplies"/>
    <s v="Binders"/>
    <x v="874"/>
    <n v="8.5440000000000005"/>
    <n v="2"/>
    <n v="0.2"/>
    <n v="2.8835999999999999"/>
    <e v="#VALUE!"/>
    <e v="#VALUE!"/>
  </r>
  <r>
    <s v="Office Supplies"/>
    <s v="Binders"/>
    <x v="824"/>
    <n v="32.340000000000003"/>
    <n v="3"/>
    <n v="0"/>
    <n v="15.523199999999999"/>
    <n v="2015"/>
    <n v="4"/>
  </r>
  <r>
    <s v="Office Supplies"/>
    <s v="Paper"/>
    <x v="227"/>
    <n v="39.9"/>
    <n v="5"/>
    <n v="0"/>
    <n v="19.95"/>
    <n v="2015"/>
    <n v="4"/>
  </r>
  <r>
    <s v="Office Supplies"/>
    <s v="Paper"/>
    <x v="681"/>
    <n v="143.85599999999999"/>
    <n v="9"/>
    <n v="0.2"/>
    <n v="48.551400000000001"/>
    <n v="2017"/>
    <n v="9"/>
  </r>
  <r>
    <s v="Office Supplies"/>
    <s v="Paper"/>
    <x v="1389"/>
    <n v="41.92"/>
    <n v="4"/>
    <n v="0.2"/>
    <n v="15.196"/>
    <n v="2016"/>
    <n v="6"/>
  </r>
  <r>
    <s v="Technology"/>
    <s v="Phones"/>
    <x v="53"/>
    <n v="329.584"/>
    <n v="2"/>
    <n v="0.2"/>
    <n v="37.078200000000002"/>
    <n v="2016"/>
    <n v="6"/>
  </r>
  <r>
    <s v="Office Supplies"/>
    <s v="Binders"/>
    <x v="634"/>
    <n v="87.28"/>
    <n v="8"/>
    <n v="0"/>
    <n v="41.021599999999999"/>
    <n v="2016"/>
    <n v="3"/>
  </r>
  <r>
    <s v="Furniture"/>
    <s v="Chairs"/>
    <x v="1325"/>
    <n v="279.45600000000002"/>
    <n v="6"/>
    <n v="0.2"/>
    <n v="20.959199999999999"/>
    <e v="#VALUE!"/>
    <e v="#VALUE!"/>
  </r>
  <r>
    <s v="Office Supplies"/>
    <s v="Paper"/>
    <x v="1720"/>
    <n v="8"/>
    <n v="2"/>
    <n v="0"/>
    <n v="3.84"/>
    <e v="#VALUE!"/>
    <e v="#VALUE!"/>
  </r>
  <r>
    <s v="Office Supplies"/>
    <s v="Binders"/>
    <x v="1267"/>
    <n v="27.24"/>
    <n v="5"/>
    <n v="0.2"/>
    <n v="9.5340000000000007"/>
    <e v="#VALUE!"/>
    <e v="#VALUE!"/>
  </r>
  <r>
    <s v="Technology"/>
    <s v="Accessories"/>
    <x v="953"/>
    <n v="16.36"/>
    <n v="1"/>
    <n v="0"/>
    <n v="1.6359999999999999"/>
    <n v="2014"/>
    <n v="5"/>
  </r>
  <r>
    <s v="Office Supplies"/>
    <s v="Storage"/>
    <x v="1543"/>
    <n v="15.78"/>
    <n v="2"/>
    <n v="0"/>
    <n v="0.63119999999999998"/>
    <n v="2014"/>
    <n v="5"/>
  </r>
  <r>
    <s v="Office Supplies"/>
    <s v="Art"/>
    <x v="1226"/>
    <n v="45.98"/>
    <n v="2"/>
    <n v="0"/>
    <n v="12.8744"/>
    <n v="2014"/>
    <n v="5"/>
  </r>
  <r>
    <s v="Furniture"/>
    <s v="Bookcases"/>
    <x v="920"/>
    <n v="198.27199999999999"/>
    <n v="8"/>
    <n v="0.2"/>
    <n v="-32.219200000000001"/>
    <e v="#VALUE!"/>
    <e v="#VALUE!"/>
  </r>
  <r>
    <s v="Office Supplies"/>
    <s v="Storage"/>
    <x v="733"/>
    <n v="720.76"/>
    <n v="5"/>
    <n v="0.2"/>
    <n v="54.057000000000002"/>
    <n v="2017"/>
    <n v="9"/>
  </r>
  <r>
    <s v="Furniture"/>
    <s v="Furnishings"/>
    <x v="1517"/>
    <n v="70.56"/>
    <n v="6"/>
    <n v="0"/>
    <n v="23.990400000000001"/>
    <e v="#VALUE!"/>
    <e v="#VALUE!"/>
  </r>
  <r>
    <s v="Office Supplies"/>
    <s v="Appliances"/>
    <x v="1346"/>
    <n v="81.96"/>
    <n v="2"/>
    <n v="0"/>
    <n v="22.948799999999999"/>
    <e v="#VALUE!"/>
    <e v="#VALUE!"/>
  </r>
  <r>
    <s v="Office Supplies"/>
    <s v="Appliances"/>
    <x v="1250"/>
    <n v="64.864000000000004"/>
    <n v="4"/>
    <n v="0.2"/>
    <n v="6.4863999999999997"/>
    <e v="#VALUE!"/>
    <e v="#VALUE!"/>
  </r>
  <r>
    <s v="Technology"/>
    <s v="Phones"/>
    <x v="861"/>
    <n v="151.19200000000001"/>
    <n v="1"/>
    <n v="0.2"/>
    <n v="13.2293"/>
    <e v="#VALUE!"/>
    <e v="#VALUE!"/>
  </r>
  <r>
    <s v="Technology"/>
    <s v="Phones"/>
    <x v="687"/>
    <n v="88.775999999999996"/>
    <n v="3"/>
    <n v="0.2"/>
    <n v="7.7679"/>
    <n v="2017"/>
    <n v="10"/>
  </r>
  <r>
    <s v="Office Supplies"/>
    <s v="Labels"/>
    <x v="264"/>
    <n v="11.56"/>
    <n v="4"/>
    <n v="0"/>
    <n v="5.4332000000000003"/>
    <n v="2017"/>
    <n v="10"/>
  </r>
  <r>
    <s v="Office Supplies"/>
    <s v="Storage"/>
    <x v="450"/>
    <n v="15.58"/>
    <n v="1"/>
    <n v="0"/>
    <n v="3.895"/>
    <n v="2017"/>
    <n v="10"/>
  </r>
  <r>
    <s v="Office Supplies"/>
    <s v="Paper"/>
    <x v="1721"/>
    <n v="85.055999999999997"/>
    <n v="3"/>
    <n v="0.2"/>
    <n v="28.706399999999999"/>
    <n v="2017"/>
    <n v="10"/>
  </r>
  <r>
    <s v="Furniture"/>
    <s v="Furnishings"/>
    <x v="1354"/>
    <n v="273.95999999999998"/>
    <n v="2"/>
    <n v="0"/>
    <n v="71.229600000000005"/>
    <n v="2017"/>
    <n v="8"/>
  </r>
  <r>
    <s v="Furniture"/>
    <s v="Furnishings"/>
    <x v="741"/>
    <n v="306.89999999999998"/>
    <n v="3"/>
    <n v="0"/>
    <n v="79.793999999999997"/>
    <n v="2017"/>
    <n v="8"/>
  </r>
  <r>
    <s v="Office Supplies"/>
    <s v="Paper"/>
    <x v="89"/>
    <n v="15.552"/>
    <n v="3"/>
    <n v="0.2"/>
    <n v="5.4432"/>
    <e v="#VALUE!"/>
    <e v="#VALUE!"/>
  </r>
  <r>
    <s v="Furniture"/>
    <s v="Tables"/>
    <x v="224"/>
    <n v="347.36099999999999"/>
    <n v="7"/>
    <n v="0.3"/>
    <n v="-69.472200000000001"/>
    <e v="#VALUE!"/>
    <e v="#VALUE!"/>
  </r>
  <r>
    <s v="Office Supplies"/>
    <s v="Paper"/>
    <x v="777"/>
    <n v="10.368"/>
    <n v="2"/>
    <n v="0.2"/>
    <n v="3.6288"/>
    <e v="#VALUE!"/>
    <e v="#VALUE!"/>
  </r>
  <r>
    <s v="Technology"/>
    <s v="Accessories"/>
    <x v="953"/>
    <n v="98.16"/>
    <n v="6"/>
    <n v="0"/>
    <n v="9.8160000000000007"/>
    <e v="#VALUE!"/>
    <e v="#VALUE!"/>
  </r>
  <r>
    <s v="Office Supplies"/>
    <s v="Art"/>
    <x v="772"/>
    <n v="31.44"/>
    <n v="3"/>
    <n v="0"/>
    <n v="7.86"/>
    <e v="#VALUE!"/>
    <e v="#VALUE!"/>
  </r>
  <r>
    <s v="Office Supplies"/>
    <s v="Envelopes"/>
    <x v="633"/>
    <n v="348.488"/>
    <n v="7"/>
    <n v="0.2"/>
    <n v="117.6147"/>
    <n v="2014"/>
    <n v="5"/>
  </r>
  <r>
    <s v="Office Supplies"/>
    <s v="Storage"/>
    <x v="399"/>
    <n v="172.73599999999999"/>
    <n v="4"/>
    <n v="0.2"/>
    <n v="-30.2288"/>
    <n v="2014"/>
    <n v="5"/>
  </r>
  <r>
    <s v="Office Supplies"/>
    <s v="Paper"/>
    <x v="1246"/>
    <n v="15.54"/>
    <n v="3"/>
    <n v="0"/>
    <n v="7.6146000000000003"/>
    <e v="#VALUE!"/>
    <e v="#VALUE!"/>
  </r>
  <r>
    <s v="Technology"/>
    <s v="Machines"/>
    <x v="1722"/>
    <n v="105.55200000000001"/>
    <n v="6"/>
    <n v="0.2"/>
    <n v="35.623800000000003"/>
    <e v="#VALUE!"/>
    <e v="#VALUE!"/>
  </r>
  <r>
    <s v="Office Supplies"/>
    <s v="Paper"/>
    <x v="680"/>
    <n v="25.92"/>
    <n v="5"/>
    <n v="0.2"/>
    <n v="9.0719999999999992"/>
    <n v="2016"/>
    <n v="5"/>
  </r>
  <r>
    <s v="Office Supplies"/>
    <s v="Fasteners"/>
    <x v="128"/>
    <n v="15.808"/>
    <n v="8"/>
    <n v="0.2"/>
    <n v="5.3352000000000004"/>
    <n v="2016"/>
    <n v="5"/>
  </r>
  <r>
    <s v="Office Supplies"/>
    <s v="Paper"/>
    <x v="329"/>
    <n v="10.368"/>
    <n v="2"/>
    <n v="0.2"/>
    <n v="3.7584"/>
    <n v="2016"/>
    <n v="5"/>
  </r>
  <r>
    <s v="Technology"/>
    <s v="Phones"/>
    <x v="257"/>
    <n v="358.2"/>
    <n v="3"/>
    <n v="0.4"/>
    <n v="41.79"/>
    <e v="#VALUE!"/>
    <e v="#VALUE!"/>
  </r>
  <r>
    <s v="Technology"/>
    <s v="Phones"/>
    <x v="1405"/>
    <n v="545.91600000000005"/>
    <n v="14"/>
    <n v="0.4"/>
    <n v="72.788799999999995"/>
    <e v="#VALUE!"/>
    <e v="#VALUE!"/>
  </r>
  <r>
    <s v="Office Supplies"/>
    <s v="Binders"/>
    <x v="307"/>
    <n v="40.409999999999997"/>
    <n v="9"/>
    <n v="0"/>
    <n v="18.5886"/>
    <n v="2017"/>
    <n v="12"/>
  </r>
  <r>
    <s v="Technology"/>
    <s v="Phones"/>
    <x v="431"/>
    <n v="167.976"/>
    <n v="3"/>
    <n v="0.2"/>
    <n v="10.4985"/>
    <e v="#VALUE!"/>
    <e v="#VALUE!"/>
  </r>
  <r>
    <s v="Technology"/>
    <s v="Accessories"/>
    <x v="1298"/>
    <n v="109.53"/>
    <n v="3"/>
    <n v="0"/>
    <n v="47.097900000000003"/>
    <e v="#VALUE!"/>
    <e v="#VALUE!"/>
  </r>
  <r>
    <s v="Office Supplies"/>
    <s v="Labels"/>
    <x v="522"/>
    <n v="9.82"/>
    <n v="2"/>
    <n v="0"/>
    <n v="4.8117999999999999"/>
    <e v="#VALUE!"/>
    <e v="#VALUE!"/>
  </r>
  <r>
    <s v="Office Supplies"/>
    <s v="Binders"/>
    <x v="1034"/>
    <n v="26.352"/>
    <n v="3"/>
    <n v="0.2"/>
    <n v="9.5526"/>
    <n v="2017"/>
    <n v="10"/>
  </r>
  <r>
    <s v="Office Supplies"/>
    <s v="Labels"/>
    <x v="547"/>
    <n v="22.5"/>
    <n v="6"/>
    <n v="0"/>
    <n v="10.8"/>
    <e v="#VALUE!"/>
    <e v="#VALUE!"/>
  </r>
  <r>
    <s v="Office Supplies"/>
    <s v="Labels"/>
    <x v="639"/>
    <n v="9.9600000000000009"/>
    <n v="2"/>
    <n v="0"/>
    <n v="4.5815999999999999"/>
    <e v="#VALUE!"/>
    <e v="#VALUE!"/>
  </r>
  <r>
    <s v="Office Supplies"/>
    <s v="Binders"/>
    <x v="472"/>
    <n v="213.08"/>
    <n v="7"/>
    <n v="0"/>
    <n v="102.2784"/>
    <e v="#VALUE!"/>
    <e v="#VALUE!"/>
  </r>
  <r>
    <s v="Furniture"/>
    <s v="Bookcases"/>
    <x v="1046"/>
    <n v="1025.8800000000001"/>
    <n v="6"/>
    <n v="0"/>
    <n v="235.95240000000001"/>
    <e v="#VALUE!"/>
    <e v="#VALUE!"/>
  </r>
  <r>
    <s v="Office Supplies"/>
    <s v="Paper"/>
    <x v="1394"/>
    <n v="21.98"/>
    <n v="7"/>
    <n v="0"/>
    <n v="9.891"/>
    <e v="#VALUE!"/>
    <e v="#VALUE!"/>
  </r>
  <r>
    <s v="Furniture"/>
    <s v="Furnishings"/>
    <x v="1293"/>
    <n v="63.2"/>
    <n v="5"/>
    <n v="0"/>
    <n v="23.384"/>
    <e v="#VALUE!"/>
    <e v="#VALUE!"/>
  </r>
  <r>
    <s v="Office Supplies"/>
    <s v="Appliances"/>
    <x v="190"/>
    <n v="39"/>
    <n v="12"/>
    <n v="0"/>
    <n v="11.31"/>
    <e v="#VALUE!"/>
    <e v="#VALUE!"/>
  </r>
  <r>
    <s v="Office Supplies"/>
    <s v="Binders"/>
    <x v="507"/>
    <n v="2.907"/>
    <n v="3"/>
    <n v="0.7"/>
    <n v="-2.0348999999999999"/>
    <e v="#VALUE!"/>
    <e v="#VALUE!"/>
  </r>
  <r>
    <s v="Furniture"/>
    <s v="Bookcases"/>
    <x v="0"/>
    <n v="556.66499999999996"/>
    <n v="5"/>
    <n v="0.15"/>
    <n v="6.5490000000000004"/>
    <n v="2016"/>
    <n v="9"/>
  </r>
  <r>
    <s v="Technology"/>
    <s v="Accessories"/>
    <x v="357"/>
    <n v="71.98"/>
    <n v="2"/>
    <n v="0"/>
    <n v="15.1158"/>
    <e v="#VALUE!"/>
    <e v="#VALUE!"/>
  </r>
  <r>
    <s v="Technology"/>
    <s v="Accessories"/>
    <x v="434"/>
    <n v="79.98"/>
    <n v="2"/>
    <n v="0"/>
    <n v="26.3934"/>
    <e v="#VALUE!"/>
    <e v="#VALUE!"/>
  </r>
  <r>
    <s v="Office Supplies"/>
    <s v="Binders"/>
    <x v="8"/>
    <n v="24.672000000000001"/>
    <n v="4"/>
    <n v="0.2"/>
    <n v="7.71"/>
    <e v="#VALUE!"/>
    <e v="#VALUE!"/>
  </r>
  <r>
    <s v="Office Supplies"/>
    <s v="Binders"/>
    <x v="605"/>
    <n v="3.7440000000000002"/>
    <n v="1"/>
    <n v="0.2"/>
    <n v="1.3104"/>
    <e v="#VALUE!"/>
    <e v="#VALUE!"/>
  </r>
  <r>
    <s v="Technology"/>
    <s v="Phones"/>
    <x v="288"/>
    <n v="445.96"/>
    <n v="5"/>
    <n v="0.2"/>
    <n v="55.744999999999997"/>
    <e v="#VALUE!"/>
    <e v="#VALUE!"/>
  </r>
  <r>
    <s v="Technology"/>
    <s v="Accessories"/>
    <x v="1506"/>
    <n v="36.24"/>
    <n v="1"/>
    <n v="0"/>
    <n v="15.220800000000001"/>
    <e v="#VALUE!"/>
    <e v="#VALUE!"/>
  </r>
  <r>
    <s v="Office Supplies"/>
    <s v="Fasteners"/>
    <x v="1042"/>
    <n v="10.65"/>
    <n v="3"/>
    <n v="0"/>
    <n v="5.0054999999999996"/>
    <e v="#VALUE!"/>
    <e v="#VALUE!"/>
  </r>
  <r>
    <s v="Office Supplies"/>
    <s v="Paper"/>
    <x v="1723"/>
    <n v="87.92"/>
    <n v="4"/>
    <n v="0"/>
    <n v="40.443199999999997"/>
    <n v="2017"/>
    <n v="8"/>
  </r>
  <r>
    <s v="Office Supplies"/>
    <s v="Binders"/>
    <x v="904"/>
    <n v="22.423999999999999"/>
    <n v="1"/>
    <n v="0.2"/>
    <n v="8.4090000000000007"/>
    <n v="2017"/>
    <n v="8"/>
  </r>
  <r>
    <s v="Office Supplies"/>
    <s v="Binders"/>
    <x v="443"/>
    <n v="90.48"/>
    <n v="3"/>
    <n v="0.2"/>
    <n v="33.93"/>
    <n v="2017"/>
    <n v="8"/>
  </r>
  <r>
    <s v="Office Supplies"/>
    <s v="Storage"/>
    <x v="1340"/>
    <n v="42.76"/>
    <n v="1"/>
    <n v="0"/>
    <n v="11.117599999999999"/>
    <n v="2017"/>
    <n v="8"/>
  </r>
  <r>
    <s v="Office Supplies"/>
    <s v="Binders"/>
    <x v="749"/>
    <n v="10.08"/>
    <n v="7"/>
    <n v="0.2"/>
    <n v="3.528"/>
    <e v="#VALUE!"/>
    <e v="#VALUE!"/>
  </r>
  <r>
    <s v="Technology"/>
    <s v="Accessories"/>
    <x v="1724"/>
    <n v="101.34"/>
    <n v="3"/>
    <n v="0"/>
    <n v="8.1072000000000006"/>
    <e v="#VALUE!"/>
    <e v="#VALUE!"/>
  </r>
  <r>
    <s v="Technology"/>
    <s v="Phones"/>
    <x v="1504"/>
    <n v="224.75"/>
    <n v="5"/>
    <n v="0"/>
    <n v="62.93"/>
    <n v="2016"/>
    <n v="11"/>
  </r>
  <r>
    <s v="Office Supplies"/>
    <s v="Appliances"/>
    <x v="1700"/>
    <n v="73.176000000000002"/>
    <n v="6"/>
    <n v="0.8"/>
    <n v="-197.5752"/>
    <e v="#VALUE!"/>
    <e v="#VALUE!"/>
  </r>
  <r>
    <s v="Office Supplies"/>
    <s v="Paper"/>
    <x v="968"/>
    <n v="20.736000000000001"/>
    <n v="4"/>
    <n v="0.2"/>
    <n v="7.2576000000000001"/>
    <e v="#VALUE!"/>
    <e v="#VALUE!"/>
  </r>
  <r>
    <s v="Technology"/>
    <s v="Phones"/>
    <x v="770"/>
    <n v="39.984000000000002"/>
    <n v="2"/>
    <n v="0.2"/>
    <n v="-8.9963999999999995"/>
    <e v="#VALUE!"/>
    <e v="#VALUE!"/>
  </r>
  <r>
    <s v="Office Supplies"/>
    <s v="Binders"/>
    <x v="1725"/>
    <n v="15.36"/>
    <n v="2"/>
    <n v="0"/>
    <n v="7.68"/>
    <n v="2014"/>
    <n v="6"/>
  </r>
  <r>
    <s v="Office Supplies"/>
    <s v="Paper"/>
    <x v="745"/>
    <n v="36.287999999999997"/>
    <n v="7"/>
    <n v="0.2"/>
    <n v="12.700799999999999"/>
    <e v="#VALUE!"/>
    <e v="#VALUE!"/>
  </r>
  <r>
    <s v="Technology"/>
    <s v="Phones"/>
    <x v="539"/>
    <n v="150.38399999999999"/>
    <n v="2"/>
    <n v="0.2"/>
    <n v="15.038399999999999"/>
    <e v="#VALUE!"/>
    <e v="#VALUE!"/>
  </r>
  <r>
    <s v="Technology"/>
    <s v="Phones"/>
    <x v="1586"/>
    <n v="280.78199999999998"/>
    <n v="3"/>
    <n v="0.4"/>
    <n v="-60.836100000000002"/>
    <e v="#VALUE!"/>
    <e v="#VALUE!"/>
  </r>
  <r>
    <s v="Technology"/>
    <s v="Accessories"/>
    <x v="1218"/>
    <n v="31.984000000000002"/>
    <n v="2"/>
    <n v="0.2"/>
    <n v="1.1994"/>
    <e v="#VALUE!"/>
    <e v="#VALUE!"/>
  </r>
  <r>
    <s v="Office Supplies"/>
    <s v="Binders"/>
    <x v="605"/>
    <n v="11.231999999999999"/>
    <n v="3"/>
    <n v="0.2"/>
    <n v="3.9312"/>
    <e v="#VALUE!"/>
    <e v="#VALUE!"/>
  </r>
  <r>
    <s v="Office Supplies"/>
    <s v="Paper"/>
    <x v="1726"/>
    <n v="26.4"/>
    <n v="5"/>
    <n v="0"/>
    <n v="11.88"/>
    <n v="2017"/>
    <n v="3"/>
  </r>
  <r>
    <s v="Office Supplies"/>
    <s v="Art"/>
    <x v="820"/>
    <n v="3.52"/>
    <n v="2"/>
    <n v="0"/>
    <n v="1.0207999999999999"/>
    <e v="#VALUE!"/>
    <e v="#VALUE!"/>
  </r>
  <r>
    <s v="Technology"/>
    <s v="Accessories"/>
    <x v="1727"/>
    <n v="1649.95"/>
    <n v="5"/>
    <n v="0"/>
    <n v="659.98"/>
    <n v="2016"/>
    <n v="3"/>
  </r>
  <r>
    <s v="Furniture"/>
    <s v="Furnishings"/>
    <x v="1599"/>
    <n v="111.9"/>
    <n v="6"/>
    <n v="0"/>
    <n v="51.473999999999997"/>
    <n v="2016"/>
    <n v="3"/>
  </r>
  <r>
    <s v="Furniture"/>
    <s v="Bookcases"/>
    <x v="1593"/>
    <n v="599.16499999999996"/>
    <n v="5"/>
    <n v="0.15"/>
    <n v="35.244999999999997"/>
    <e v="#VALUE!"/>
    <e v="#VALUE!"/>
  </r>
  <r>
    <s v="Office Supplies"/>
    <s v="Storage"/>
    <x v="171"/>
    <n v="46.53"/>
    <n v="3"/>
    <n v="0"/>
    <n v="12.097799999999999"/>
    <n v="2016"/>
    <n v="2"/>
  </r>
  <r>
    <s v="Furniture"/>
    <s v="Furnishings"/>
    <x v="296"/>
    <n v="31.984000000000002"/>
    <n v="2"/>
    <n v="0.2"/>
    <n v="1.9990000000000001"/>
    <n v="2014"/>
    <n v="5"/>
  </r>
  <r>
    <s v="Office Supplies"/>
    <s v="Appliances"/>
    <x v="1712"/>
    <n v="161.56800000000001"/>
    <n v="2"/>
    <n v="0.2"/>
    <n v="16.1568"/>
    <e v="#VALUE!"/>
    <e v="#VALUE!"/>
  </r>
  <r>
    <s v="Office Supplies"/>
    <s v="Paper"/>
    <x v="726"/>
    <n v="4.0640000000000001"/>
    <n v="1"/>
    <n v="0.2"/>
    <n v="1.3715999999999999"/>
    <e v="#VALUE!"/>
    <e v="#VALUE!"/>
  </r>
  <r>
    <s v="Office Supplies"/>
    <s v="Binders"/>
    <x v="1459"/>
    <n v="6.2160000000000002"/>
    <n v="4"/>
    <n v="0.7"/>
    <n v="-4.9728000000000003"/>
    <e v="#VALUE!"/>
    <e v="#VALUE!"/>
  </r>
  <r>
    <s v="Office Supplies"/>
    <s v="Art"/>
    <x v="21"/>
    <n v="8.8960000000000008"/>
    <n v="4"/>
    <n v="0.2"/>
    <n v="0.66720000000000002"/>
    <e v="#VALUE!"/>
    <e v="#VALUE!"/>
  </r>
  <r>
    <s v="Office Supplies"/>
    <s v="Appliances"/>
    <x v="1728"/>
    <n v="1640.7"/>
    <n v="5"/>
    <n v="0"/>
    <n v="459.39600000000002"/>
    <e v="#VALUE!"/>
    <e v="#VALUE!"/>
  </r>
  <r>
    <s v="Technology"/>
    <s v="Accessories"/>
    <x v="293"/>
    <n v="270"/>
    <n v="3"/>
    <n v="0"/>
    <n v="97.2"/>
    <e v="#VALUE!"/>
    <e v="#VALUE!"/>
  </r>
  <r>
    <s v="Furniture"/>
    <s v="Furnishings"/>
    <x v="1110"/>
    <n v="19.52"/>
    <n v="2"/>
    <n v="0.2"/>
    <n v="5.3680000000000003"/>
    <n v="2014"/>
    <n v="5"/>
  </r>
  <r>
    <s v="Office Supplies"/>
    <s v="Binders"/>
    <x v="1491"/>
    <n v="9.81"/>
    <n v="5"/>
    <n v="0.7"/>
    <n v="-6.867"/>
    <n v="2014"/>
    <n v="5"/>
  </r>
  <r>
    <s v="Furniture"/>
    <s v="Furnishings"/>
    <x v="1729"/>
    <n v="213.21600000000001"/>
    <n v="3"/>
    <n v="0.2"/>
    <n v="15.991199999999999"/>
    <n v="2014"/>
    <n v="5"/>
  </r>
  <r>
    <s v="Office Supplies"/>
    <s v="Binders"/>
    <x v="1486"/>
    <n v="588.78399999999999"/>
    <n v="2"/>
    <n v="0.2"/>
    <n v="183.995"/>
    <n v="2016"/>
    <n v="4"/>
  </r>
  <r>
    <s v="Office Supplies"/>
    <s v="Art"/>
    <x v="679"/>
    <n v="2.0640000000000001"/>
    <n v="1"/>
    <n v="0.2"/>
    <n v="0.15479999999999999"/>
    <e v="#VALUE!"/>
    <e v="#VALUE!"/>
  </r>
  <r>
    <s v="Office Supplies"/>
    <s v="Paper"/>
    <x v="1730"/>
    <n v="6.3680000000000003"/>
    <n v="2"/>
    <n v="0.2"/>
    <n v="2.3879999999999999"/>
    <n v="2017"/>
    <n v="9"/>
  </r>
  <r>
    <s v="Technology"/>
    <s v="Accessories"/>
    <x v="768"/>
    <n v="99.6"/>
    <n v="1"/>
    <n v="0"/>
    <n v="36.851999999999997"/>
    <e v="#VALUE!"/>
    <e v="#VALUE!"/>
  </r>
  <r>
    <s v="Office Supplies"/>
    <s v="Binders"/>
    <x v="1108"/>
    <n v="62.295999999999999"/>
    <n v="13"/>
    <n v="0.2"/>
    <n v="21.024899999999999"/>
    <e v="#VALUE!"/>
    <e v="#VALUE!"/>
  </r>
  <r>
    <s v="Office Supplies"/>
    <s v="Art"/>
    <x v="1731"/>
    <n v="10.71"/>
    <n v="3"/>
    <n v="0"/>
    <n v="2.7846000000000002"/>
    <e v="#VALUE!"/>
    <e v="#VALUE!"/>
  </r>
  <r>
    <s v="Office Supplies"/>
    <s v="Envelopes"/>
    <x v="1233"/>
    <n v="20.936"/>
    <n v="1"/>
    <n v="0.2"/>
    <n v="7.0659000000000001"/>
    <e v="#VALUE!"/>
    <e v="#VALUE!"/>
  </r>
  <r>
    <s v="Technology"/>
    <s v="Phones"/>
    <x v="888"/>
    <n v="33"/>
    <n v="6"/>
    <n v="0"/>
    <n v="8.25"/>
    <e v="#VALUE!"/>
    <e v="#VALUE!"/>
  </r>
  <r>
    <s v="Technology"/>
    <s v="Accessories"/>
    <x v="1216"/>
    <n v="249.95"/>
    <n v="5"/>
    <n v="0"/>
    <n v="87.482500000000002"/>
    <e v="#VALUE!"/>
    <e v="#VALUE!"/>
  </r>
  <r>
    <s v="Office Supplies"/>
    <s v="Supplies"/>
    <x v="1408"/>
    <n v="357.93"/>
    <n v="3"/>
    <n v="0"/>
    <n v="7.1585999999999999"/>
    <n v="2014"/>
    <n v="12"/>
  </r>
  <r>
    <s v="Technology"/>
    <s v="Accessories"/>
    <x v="1678"/>
    <n v="57.4"/>
    <n v="5"/>
    <n v="0"/>
    <n v="10.906000000000001"/>
    <n v="2014"/>
    <n v="12"/>
  </r>
  <r>
    <s v="Office Supplies"/>
    <s v="Binders"/>
    <x v="889"/>
    <n v="331.96"/>
    <n v="2"/>
    <n v="0"/>
    <n v="149.38200000000001"/>
    <n v="2014"/>
    <n v="12"/>
  </r>
  <r>
    <s v="Furniture"/>
    <s v="Furnishings"/>
    <x v="1479"/>
    <n v="40.56"/>
    <n v="2"/>
    <n v="0"/>
    <n v="12.979200000000001"/>
    <n v="2014"/>
    <n v="12"/>
  </r>
  <r>
    <s v="Office Supplies"/>
    <s v="Supplies"/>
    <x v="610"/>
    <n v="86.2"/>
    <n v="5"/>
    <n v="0"/>
    <n v="24.998000000000001"/>
    <e v="#VALUE!"/>
    <e v="#VALUE!"/>
  </r>
  <r>
    <s v="Office Supplies"/>
    <s v="Paper"/>
    <x v="1580"/>
    <n v="38.015999999999998"/>
    <n v="6"/>
    <n v="0.2"/>
    <n v="13.780799999999999"/>
    <e v="#VALUE!"/>
    <e v="#VALUE!"/>
  </r>
  <r>
    <s v="Office Supplies"/>
    <s v="Storage"/>
    <x v="471"/>
    <n v="8.3840000000000003"/>
    <n v="1"/>
    <n v="0.2"/>
    <n v="0.73360000000000003"/>
    <e v="#VALUE!"/>
    <e v="#VALUE!"/>
  </r>
  <r>
    <s v="Office Supplies"/>
    <s v="Art"/>
    <x v="18"/>
    <n v="6.8479999999999999"/>
    <n v="2"/>
    <n v="0.2"/>
    <n v="0.77039999999999997"/>
    <e v="#VALUE!"/>
    <e v="#VALUE!"/>
  </r>
  <r>
    <s v="Office Supplies"/>
    <s v="Fasteners"/>
    <x v="1732"/>
    <n v="19.600000000000001"/>
    <n v="5"/>
    <n v="0"/>
    <n v="9.6039999999999992"/>
    <e v="#VALUE!"/>
    <e v="#VALUE!"/>
  </r>
  <r>
    <s v="Furniture"/>
    <s v="Furnishings"/>
    <x v="1168"/>
    <n v="68.459999999999994"/>
    <n v="2"/>
    <n v="0"/>
    <n v="20.538"/>
    <e v="#VALUE!"/>
    <e v="#VALUE!"/>
  </r>
  <r>
    <s v="Office Supplies"/>
    <s v="Binders"/>
    <x v="755"/>
    <n v="13.343999999999999"/>
    <n v="6"/>
    <n v="0.2"/>
    <n v="4.3368000000000002"/>
    <n v="2017"/>
    <n v="4"/>
  </r>
  <r>
    <s v="Furniture"/>
    <s v="Tables"/>
    <x v="1733"/>
    <n v="1478.2719999999999"/>
    <n v="8"/>
    <n v="0.2"/>
    <n v="92.391999999999996"/>
    <n v="2017"/>
    <n v="4"/>
  </r>
  <r>
    <s v="Office Supplies"/>
    <s v="Storage"/>
    <x v="1499"/>
    <n v="16.271999999999998"/>
    <n v="1"/>
    <n v="0.2"/>
    <n v="-3.8645999999999998"/>
    <e v="#VALUE!"/>
    <e v="#VALUE!"/>
  </r>
  <r>
    <s v="Furniture"/>
    <s v="Furnishings"/>
    <x v="50"/>
    <n v="9.24"/>
    <n v="3"/>
    <n v="0"/>
    <n v="4.4352"/>
    <e v="#VALUE!"/>
    <e v="#VALUE!"/>
  </r>
  <r>
    <s v="Office Supplies"/>
    <s v="Binders"/>
    <x v="824"/>
    <n v="32.340000000000003"/>
    <n v="10"/>
    <n v="0.7"/>
    <n v="-23.716000000000001"/>
    <e v="#VALUE!"/>
    <e v="#VALUE!"/>
  </r>
  <r>
    <s v="Office Supplies"/>
    <s v="Paper"/>
    <x v="1295"/>
    <n v="56.064"/>
    <n v="4"/>
    <n v="0.2"/>
    <n v="19.622399999999999"/>
    <e v="#VALUE!"/>
    <e v="#VALUE!"/>
  </r>
  <r>
    <s v="Office Supplies"/>
    <s v="Envelopes"/>
    <x v="113"/>
    <n v="108.72"/>
    <n v="5"/>
    <n v="0.2"/>
    <n v="36.692999999999998"/>
    <e v="#VALUE!"/>
    <e v="#VALUE!"/>
  </r>
  <r>
    <s v="Furniture"/>
    <s v="Bookcases"/>
    <x v="367"/>
    <n v="181.47"/>
    <n v="5"/>
    <n v="0.7"/>
    <n v="-320.59699999999998"/>
    <e v="#VALUE!"/>
    <e v="#VALUE!"/>
  </r>
  <r>
    <s v="Office Supplies"/>
    <s v="Paper"/>
    <x v="942"/>
    <n v="16.175999999999998"/>
    <n v="3"/>
    <n v="0.2"/>
    <n v="6.0659999999999998"/>
    <e v="#VALUE!"/>
    <e v="#VALUE!"/>
  </r>
  <r>
    <s v="Furniture"/>
    <s v="Chairs"/>
    <x v="23"/>
    <n v="122.352"/>
    <n v="3"/>
    <n v="0.2"/>
    <n v="13.7646"/>
    <n v="2016"/>
    <n v="9"/>
  </r>
  <r>
    <s v="Furniture"/>
    <s v="Chairs"/>
    <x v="1"/>
    <n v="585.55200000000002"/>
    <n v="3"/>
    <n v="0.2"/>
    <n v="73.194000000000003"/>
    <e v="#VALUE!"/>
    <e v="#VALUE!"/>
  </r>
  <r>
    <s v="Office Supplies"/>
    <s v="Paper"/>
    <x v="968"/>
    <n v="19.440000000000001"/>
    <n v="3"/>
    <n v="0"/>
    <n v="9.3312000000000008"/>
    <e v="#VALUE!"/>
    <e v="#VALUE!"/>
  </r>
  <r>
    <s v="Office Supplies"/>
    <s v="Appliances"/>
    <x v="1256"/>
    <n v="123.92"/>
    <n v="5"/>
    <n v="0.2"/>
    <n v="9.2940000000000005"/>
    <e v="#VALUE!"/>
    <e v="#VALUE!"/>
  </r>
  <r>
    <s v="Furniture"/>
    <s v="Furnishings"/>
    <x v="1521"/>
    <n v="13.36"/>
    <n v="5"/>
    <n v="0.2"/>
    <n v="4.008"/>
    <e v="#VALUE!"/>
    <e v="#VALUE!"/>
  </r>
  <r>
    <s v="Office Supplies"/>
    <s v="Storage"/>
    <x v="1153"/>
    <n v="78.256"/>
    <n v="2"/>
    <n v="0.2"/>
    <n v="-17.607600000000001"/>
    <e v="#VALUE!"/>
    <e v="#VALUE!"/>
  </r>
  <r>
    <s v="Furniture"/>
    <s v="Bookcases"/>
    <x v="1180"/>
    <n v="102.018"/>
    <n v="7"/>
    <n v="0.7"/>
    <n v="-183.63239999999999"/>
    <e v="#VALUE!"/>
    <e v="#VALUE!"/>
  </r>
  <r>
    <s v="Office Supplies"/>
    <s v="Storage"/>
    <x v="459"/>
    <n v="750.68"/>
    <n v="2"/>
    <n v="0"/>
    <n v="37.533999999999999"/>
    <e v="#VALUE!"/>
    <e v="#VALUE!"/>
  </r>
  <r>
    <s v="Office Supplies"/>
    <s v="Labels"/>
    <x v="579"/>
    <n v="44.4"/>
    <n v="3"/>
    <n v="0"/>
    <n v="22.2"/>
    <e v="#VALUE!"/>
    <e v="#VALUE!"/>
  </r>
  <r>
    <s v="Office Supplies"/>
    <s v="Storage"/>
    <x v="1026"/>
    <n v="84.55"/>
    <n v="5"/>
    <n v="0"/>
    <n v="22.828499999999998"/>
    <e v="#VALUE!"/>
    <e v="#VALUE!"/>
  </r>
  <r>
    <s v="Office Supplies"/>
    <s v="Paper"/>
    <x v="1653"/>
    <n v="17.940000000000001"/>
    <n v="3"/>
    <n v="0"/>
    <n v="8.7905999999999995"/>
    <e v="#VALUE!"/>
    <e v="#VALUE!"/>
  </r>
  <r>
    <s v="Office Supplies"/>
    <s v="Binders"/>
    <x v="1147"/>
    <n v="128.4"/>
    <n v="3"/>
    <n v="0"/>
    <n v="62.915999999999997"/>
    <e v="#VALUE!"/>
    <e v="#VALUE!"/>
  </r>
  <r>
    <s v="Office Supplies"/>
    <s v="Binders"/>
    <x v="797"/>
    <n v="1.869"/>
    <n v="1"/>
    <n v="0.7"/>
    <n v="-1.3083"/>
    <e v="#VALUE!"/>
    <e v="#VALUE!"/>
  </r>
  <r>
    <s v="Technology"/>
    <s v="Phones"/>
    <x v="950"/>
    <n v="103.19199999999999"/>
    <n v="1"/>
    <n v="0.2"/>
    <n v="11.6091"/>
    <n v="2017"/>
    <n v="8"/>
  </r>
  <r>
    <s v="Technology"/>
    <s v="Accessories"/>
    <x v="1530"/>
    <n v="36"/>
    <n v="2"/>
    <n v="0"/>
    <n v="6.48"/>
    <n v="2017"/>
    <n v="8"/>
  </r>
  <r>
    <s v="Technology"/>
    <s v="Accessories"/>
    <x v="603"/>
    <n v="239.96"/>
    <n v="4"/>
    <n v="0"/>
    <n v="115.1808"/>
    <n v="2017"/>
    <n v="8"/>
  </r>
  <r>
    <s v="Office Supplies"/>
    <s v="Storage"/>
    <x v="1499"/>
    <n v="40.68"/>
    <n v="2"/>
    <n v="0"/>
    <n v="0.40679999999999999"/>
    <n v="2017"/>
    <n v="8"/>
  </r>
  <r>
    <s v="Furniture"/>
    <s v="Chairs"/>
    <x v="1734"/>
    <n v="419.13600000000002"/>
    <n v="4"/>
    <n v="0.2"/>
    <n v="-68.1096"/>
    <e v="#VALUE!"/>
    <e v="#VALUE!"/>
  </r>
  <r>
    <s v="Office Supplies"/>
    <s v="Envelopes"/>
    <x v="153"/>
    <n v="23.472000000000001"/>
    <n v="3"/>
    <n v="0.2"/>
    <n v="7.6284000000000001"/>
    <n v="2014"/>
    <n v="12"/>
  </r>
  <r>
    <s v="Office Supplies"/>
    <s v="Binders"/>
    <x v="307"/>
    <n v="3.5920000000000001"/>
    <n v="4"/>
    <n v="0.8"/>
    <n v="-6.2859999999999996"/>
    <e v="#VALUE!"/>
    <e v="#VALUE!"/>
  </r>
  <r>
    <s v="Technology"/>
    <s v="Phones"/>
    <x v="1124"/>
    <n v="23.975999999999999"/>
    <n v="3"/>
    <n v="0.2"/>
    <n v="-5.6943000000000001"/>
    <n v="2017"/>
    <n v="1"/>
  </r>
  <r>
    <s v="Office Supplies"/>
    <s v="Labels"/>
    <x v="941"/>
    <n v="6.2640000000000002"/>
    <n v="3"/>
    <n v="0.2"/>
    <n v="2.0358000000000001"/>
    <n v="2017"/>
    <n v="1"/>
  </r>
  <r>
    <s v="Office Supplies"/>
    <s v="Appliances"/>
    <x v="360"/>
    <n v="20.808"/>
    <n v="3"/>
    <n v="0.2"/>
    <n v="1.8207"/>
    <n v="2017"/>
    <n v="1"/>
  </r>
  <r>
    <s v="Furniture"/>
    <s v="Chairs"/>
    <x v="1194"/>
    <n v="218.352"/>
    <n v="3"/>
    <n v="0.2"/>
    <n v="-19.105799999999999"/>
    <n v="2017"/>
    <n v="1"/>
  </r>
  <r>
    <s v="Office Supplies"/>
    <s v="Storage"/>
    <x v="75"/>
    <n v="18.16"/>
    <n v="2"/>
    <n v="0.2"/>
    <n v="1.8160000000000001"/>
    <e v="#VALUE!"/>
    <e v="#VALUE!"/>
  </r>
  <r>
    <s v="Office Supplies"/>
    <s v="Supplies"/>
    <x v="327"/>
    <n v="7.36"/>
    <n v="2"/>
    <n v="0"/>
    <n v="0.1472"/>
    <e v="#VALUE!"/>
    <e v="#VALUE!"/>
  </r>
  <r>
    <s v="Office Supplies"/>
    <s v="Labels"/>
    <x v="255"/>
    <n v="41.4"/>
    <n v="4"/>
    <n v="0"/>
    <n v="19.872"/>
    <e v="#VALUE!"/>
    <e v="#VALUE!"/>
  </r>
  <r>
    <s v="Furniture"/>
    <s v="Bookcases"/>
    <x v="1107"/>
    <n v="411.33199999999999"/>
    <n v="4"/>
    <n v="0.15"/>
    <n v="-4.8391999999999999"/>
    <e v="#VALUE!"/>
    <e v="#VALUE!"/>
  </r>
  <r>
    <s v="Office Supplies"/>
    <s v="Binders"/>
    <x v="1191"/>
    <n v="7.6559999999999997"/>
    <n v="4"/>
    <n v="0.7"/>
    <n v="-6.1247999999999996"/>
    <n v="2015"/>
    <n v="4"/>
  </r>
  <r>
    <s v="Technology"/>
    <s v="Accessories"/>
    <x v="241"/>
    <n v="63.92"/>
    <n v="2"/>
    <n v="0.2"/>
    <n v="19.175999999999998"/>
    <n v="2017"/>
    <n v="12"/>
  </r>
  <r>
    <s v="Office Supplies"/>
    <s v="Art"/>
    <x v="1224"/>
    <n v="6.56"/>
    <n v="2"/>
    <n v="0"/>
    <n v="1.9024000000000001"/>
    <e v="#VALUE!"/>
    <e v="#VALUE!"/>
  </r>
  <r>
    <s v="Office Supplies"/>
    <s v="Labels"/>
    <x v="286"/>
    <n v="7.83"/>
    <n v="3"/>
    <n v="0"/>
    <n v="3.6017999999999999"/>
    <e v="#VALUE!"/>
    <e v="#VALUE!"/>
  </r>
  <r>
    <s v="Technology"/>
    <s v="Accessories"/>
    <x v="341"/>
    <n v="41.9"/>
    <n v="2"/>
    <n v="0"/>
    <n v="8.7989999999999995"/>
    <e v="#VALUE!"/>
    <e v="#VALUE!"/>
  </r>
  <r>
    <s v="Furniture"/>
    <s v="Chairs"/>
    <x v="1249"/>
    <n v="664.14599999999996"/>
    <n v="6"/>
    <n v="0.1"/>
    <n v="88.552800000000005"/>
    <e v="#VALUE!"/>
    <e v="#VALUE!"/>
  </r>
  <r>
    <s v="Office Supplies"/>
    <s v="Paper"/>
    <x v="1045"/>
    <n v="8.9600000000000009"/>
    <n v="2"/>
    <n v="0"/>
    <n v="4.3903999999999996"/>
    <e v="#VALUE!"/>
    <e v="#VALUE!"/>
  </r>
  <r>
    <s v="Furniture"/>
    <s v="Furnishings"/>
    <x v="1364"/>
    <n v="3.3119999999999998"/>
    <n v="1"/>
    <n v="0.2"/>
    <n v="0.66239999999999999"/>
    <n v="2017"/>
    <n v="2"/>
  </r>
  <r>
    <s v="Office Supplies"/>
    <s v="Appliances"/>
    <x v="1603"/>
    <n v="20.135999999999999"/>
    <n v="3"/>
    <n v="0.2"/>
    <n v="1.2585"/>
    <n v="2017"/>
    <n v="2"/>
  </r>
  <r>
    <s v="Office Supplies"/>
    <s v="Envelopes"/>
    <x v="436"/>
    <n v="8.8559999999999999"/>
    <n v="3"/>
    <n v="0.2"/>
    <n v="2.8782000000000001"/>
    <n v="2017"/>
    <n v="2"/>
  </r>
  <r>
    <s v="Technology"/>
    <s v="Phones"/>
    <x v="1106"/>
    <n v="859.2"/>
    <n v="4"/>
    <n v="0.4"/>
    <n v="-186.16"/>
    <n v="2017"/>
    <n v="2"/>
  </r>
  <r>
    <s v="Office Supplies"/>
    <s v="Paper"/>
    <x v="1080"/>
    <n v="61.96"/>
    <n v="2"/>
    <n v="0"/>
    <n v="27.882000000000001"/>
    <n v="2016"/>
    <n v="8"/>
  </r>
  <r>
    <s v="Office Supplies"/>
    <s v="Envelopes"/>
    <x v="1328"/>
    <n v="17.920000000000002"/>
    <n v="4"/>
    <n v="0"/>
    <n v="8.6015999999999995"/>
    <n v="2016"/>
    <n v="8"/>
  </r>
  <r>
    <s v="Furniture"/>
    <s v="Furnishings"/>
    <x v="287"/>
    <n v="145.9"/>
    <n v="5"/>
    <n v="0"/>
    <n v="62.737000000000002"/>
    <n v="2015"/>
    <n v="8"/>
  </r>
  <r>
    <s v="Office Supplies"/>
    <s v="Paper"/>
    <x v="130"/>
    <n v="56.704000000000001"/>
    <n v="2"/>
    <n v="0.2"/>
    <n v="19.137599999999999"/>
    <e v="#VALUE!"/>
    <e v="#VALUE!"/>
  </r>
  <r>
    <s v="Technology"/>
    <s v="Phones"/>
    <x v="1081"/>
    <n v="11.12"/>
    <n v="2"/>
    <n v="0.2"/>
    <n v="3.4750000000000001"/>
    <e v="#VALUE!"/>
    <e v="#VALUE!"/>
  </r>
  <r>
    <s v="Office Supplies"/>
    <s v="Paper"/>
    <x v="1524"/>
    <n v="32.896000000000001"/>
    <n v="4"/>
    <n v="0.2"/>
    <n v="11.102399999999999"/>
    <e v="#VALUE!"/>
    <e v="#VALUE!"/>
  </r>
  <r>
    <s v="Office Supplies"/>
    <s v="Paper"/>
    <x v="1578"/>
    <n v="22.776"/>
    <n v="3"/>
    <n v="0.2"/>
    <n v="7.6868999999999996"/>
    <e v="#VALUE!"/>
    <e v="#VALUE!"/>
  </r>
  <r>
    <s v="Technology"/>
    <s v="Phones"/>
    <x v="1735"/>
    <n v="239.97"/>
    <n v="3"/>
    <n v="0"/>
    <n v="2.3997000000000002"/>
    <e v="#VALUE!"/>
    <e v="#VALUE!"/>
  </r>
  <r>
    <s v="Office Supplies"/>
    <s v="Appliances"/>
    <x v="1303"/>
    <n v="160.32"/>
    <n v="2"/>
    <n v="0"/>
    <n v="44.889600000000002"/>
    <e v="#VALUE!"/>
    <e v="#VALUE!"/>
  </r>
  <r>
    <s v="Technology"/>
    <s v="Phones"/>
    <x v="1285"/>
    <n v="128.85"/>
    <n v="3"/>
    <n v="0"/>
    <n v="3.8654999999999999"/>
    <e v="#VALUE!"/>
    <e v="#VALUE!"/>
  </r>
  <r>
    <s v="Technology"/>
    <s v="Accessories"/>
    <x v="1727"/>
    <n v="1319.96"/>
    <n v="4"/>
    <n v="0"/>
    <n v="527.98400000000004"/>
    <e v="#VALUE!"/>
    <e v="#VALUE!"/>
  </r>
  <r>
    <s v="Furniture"/>
    <s v="Chairs"/>
    <x v="871"/>
    <n v="239.96"/>
    <n v="10"/>
    <n v="0.3"/>
    <n v="-10.284000000000001"/>
    <n v="2017"/>
    <n v="4"/>
  </r>
  <r>
    <s v="Furniture"/>
    <s v="Furnishings"/>
    <x v="1168"/>
    <n v="54.768000000000001"/>
    <n v="2"/>
    <n v="0.2"/>
    <n v="6.8460000000000001"/>
    <n v="2017"/>
    <n v="4"/>
  </r>
  <r>
    <s v="Office Supplies"/>
    <s v="Art"/>
    <x v="794"/>
    <n v="13.391999999999999"/>
    <n v="3"/>
    <n v="0.2"/>
    <n v="3.1806000000000001"/>
    <n v="2017"/>
    <n v="4"/>
  </r>
  <r>
    <s v="Office Supplies"/>
    <s v="Paper"/>
    <x v="1667"/>
    <n v="23.92"/>
    <n v="5"/>
    <n v="0.2"/>
    <n v="8.6709999999999994"/>
    <n v="2017"/>
    <n v="4"/>
  </r>
  <r>
    <s v="Technology"/>
    <s v="Accessories"/>
    <x v="906"/>
    <n v="255.96799999999999"/>
    <n v="4"/>
    <n v="0.2"/>
    <n v="-28.796399999999998"/>
    <n v="2017"/>
    <n v="4"/>
  </r>
  <r>
    <s v="Office Supplies"/>
    <s v="Binders"/>
    <x v="307"/>
    <n v="21.552"/>
    <n v="6"/>
    <n v="0.2"/>
    <n v="7.0044000000000004"/>
    <n v="2016"/>
    <n v="5"/>
  </r>
  <r>
    <s v="Office Supplies"/>
    <s v="Appliances"/>
    <x v="930"/>
    <n v="58.24"/>
    <n v="4"/>
    <n v="0"/>
    <n v="15.7248"/>
    <n v="2016"/>
    <n v="5"/>
  </r>
  <r>
    <s v="Office Supplies"/>
    <s v="Paper"/>
    <x v="1059"/>
    <n v="80.28"/>
    <n v="12"/>
    <n v="0"/>
    <n v="36.928800000000003"/>
    <n v="2016"/>
    <n v="10"/>
  </r>
  <r>
    <s v="Office Supplies"/>
    <s v="Art"/>
    <x v="282"/>
    <n v="9.7799999999999994"/>
    <n v="2"/>
    <n v="0"/>
    <n v="4.0098000000000003"/>
    <e v="#VALUE!"/>
    <e v="#VALUE!"/>
  </r>
  <r>
    <s v="Office Supplies"/>
    <s v="Fasteners"/>
    <x v="1078"/>
    <n v="1.81"/>
    <n v="1"/>
    <n v="0"/>
    <n v="0.65159999999999996"/>
    <e v="#VALUE!"/>
    <e v="#VALUE!"/>
  </r>
  <r>
    <s v="Office Supplies"/>
    <s v="Paper"/>
    <x v="423"/>
    <n v="37.94"/>
    <n v="2"/>
    <n v="0"/>
    <n v="18.211200000000002"/>
    <n v="2015"/>
    <n v="8"/>
  </r>
  <r>
    <s v="Technology"/>
    <s v="Phones"/>
    <x v="223"/>
    <n v="79.959999999999994"/>
    <n v="5"/>
    <n v="0.2"/>
    <n v="27.986000000000001"/>
    <e v="#VALUE!"/>
    <e v="#VALUE!"/>
  </r>
  <r>
    <s v="Office Supplies"/>
    <s v="Paper"/>
    <x v="1684"/>
    <n v="115.29600000000001"/>
    <n v="3"/>
    <n v="0.2"/>
    <n v="40.3536"/>
    <n v="2017"/>
    <n v="6"/>
  </r>
  <r>
    <s v="Technology"/>
    <s v="Phones"/>
    <x v="647"/>
    <n v="2479.96"/>
    <n v="4"/>
    <n v="0"/>
    <n v="743.98800000000006"/>
    <n v="2017"/>
    <n v="2"/>
  </r>
  <r>
    <s v="Technology"/>
    <s v="Accessories"/>
    <x v="1007"/>
    <n v="179.94"/>
    <n v="6"/>
    <n v="0"/>
    <n v="75.574799999999996"/>
    <n v="2016"/>
    <n v="6"/>
  </r>
  <r>
    <s v="Technology"/>
    <s v="Accessories"/>
    <x v="1033"/>
    <n v="26.85"/>
    <n v="3"/>
    <n v="0"/>
    <n v="5.1014999999999997"/>
    <n v="2016"/>
    <n v="6"/>
  </r>
  <r>
    <s v="Technology"/>
    <s v="Accessories"/>
    <x v="619"/>
    <n v="323.37"/>
    <n v="3"/>
    <n v="0"/>
    <n v="129.34800000000001"/>
    <n v="2016"/>
    <n v="6"/>
  </r>
  <r>
    <s v="Office Supplies"/>
    <s v="Paper"/>
    <x v="369"/>
    <n v="59.94"/>
    <n v="3"/>
    <n v="0"/>
    <n v="28.171800000000001"/>
    <n v="2016"/>
    <n v="6"/>
  </r>
  <r>
    <s v="Office Supplies"/>
    <s v="Binders"/>
    <x v="94"/>
    <n v="64.14"/>
    <n v="3"/>
    <n v="0"/>
    <n v="30.787199999999999"/>
    <n v="2016"/>
    <n v="6"/>
  </r>
  <r>
    <s v="Office Supplies"/>
    <s v="Binders"/>
    <x v="1054"/>
    <n v="11.67"/>
    <n v="3"/>
    <n v="0"/>
    <n v="5.6016000000000004"/>
    <n v="2016"/>
    <n v="6"/>
  </r>
  <r>
    <s v="Office Supplies"/>
    <s v="Paper"/>
    <x v="1470"/>
    <n v="12.96"/>
    <n v="2"/>
    <n v="0"/>
    <n v="6.2207999999999997"/>
    <n v="2016"/>
    <n v="6"/>
  </r>
  <r>
    <s v="Office Supplies"/>
    <s v="Binders"/>
    <x v="699"/>
    <n v="17.43"/>
    <n v="3"/>
    <n v="0"/>
    <n v="8.0177999999999994"/>
    <e v="#VALUE!"/>
    <e v="#VALUE!"/>
  </r>
  <r>
    <s v="Furniture"/>
    <s v="Chairs"/>
    <x v="70"/>
    <n v="181.98599999999999"/>
    <n v="2"/>
    <n v="0.3"/>
    <n v="-54.595799999999997"/>
    <e v="#VALUE!"/>
    <e v="#VALUE!"/>
  </r>
  <r>
    <s v="Office Supplies"/>
    <s v="Binders"/>
    <x v="122"/>
    <n v="1.5920000000000001"/>
    <n v="2"/>
    <n v="0.8"/>
    <n v="-2.6267999999999998"/>
    <e v="#VALUE!"/>
    <e v="#VALUE!"/>
  </r>
  <r>
    <s v="Office Supplies"/>
    <s v="Supplies"/>
    <x v="660"/>
    <n v="22.344000000000001"/>
    <n v="3"/>
    <n v="0.2"/>
    <n v="2.5137"/>
    <e v="#VALUE!"/>
    <e v="#VALUE!"/>
  </r>
  <r>
    <s v="Furniture"/>
    <s v="Tables"/>
    <x v="1736"/>
    <n v="455.97"/>
    <n v="6"/>
    <n v="0.5"/>
    <n v="-218.8656"/>
    <e v="#VALUE!"/>
    <e v="#VALUE!"/>
  </r>
  <r>
    <s v="Office Supplies"/>
    <s v="Binders"/>
    <x v="1444"/>
    <n v="10.44"/>
    <n v="6"/>
    <n v="0.7"/>
    <n v="-7.6559999999999997"/>
    <e v="#VALUE!"/>
    <e v="#VALUE!"/>
  </r>
  <r>
    <s v="Office Supplies"/>
    <s v="Binders"/>
    <x v="530"/>
    <n v="5.2140000000000004"/>
    <n v="2"/>
    <n v="0.7"/>
    <n v="-4.1711999999999998"/>
    <e v="#VALUE!"/>
    <e v="#VALUE!"/>
  </r>
  <r>
    <s v="Office Supplies"/>
    <s v="Storage"/>
    <x v="147"/>
    <n v="67.400000000000006"/>
    <n v="5"/>
    <n v="0"/>
    <n v="17.524000000000001"/>
    <e v="#VALUE!"/>
    <e v="#VALUE!"/>
  </r>
  <r>
    <s v="Furniture"/>
    <s v="Furnishings"/>
    <x v="1590"/>
    <n v="25.16"/>
    <n v="2"/>
    <n v="0"/>
    <n v="10.5672"/>
    <n v="2017"/>
    <n v="7"/>
  </r>
  <r>
    <s v="Technology"/>
    <s v="Phones"/>
    <x v="1239"/>
    <n v="126.56"/>
    <n v="4"/>
    <n v="0.2"/>
    <n v="47.46"/>
    <n v="2017"/>
    <n v="7"/>
  </r>
  <r>
    <s v="Office Supplies"/>
    <s v="Appliances"/>
    <x v="930"/>
    <n v="43.68"/>
    <n v="3"/>
    <n v="0"/>
    <n v="11.7936"/>
    <e v="#VALUE!"/>
    <e v="#VALUE!"/>
  </r>
  <r>
    <s v="Technology"/>
    <s v="Accessories"/>
    <x v="806"/>
    <n v="139.93"/>
    <n v="7"/>
    <n v="0"/>
    <n v="34.982500000000002"/>
    <e v="#VALUE!"/>
    <e v="#VALUE!"/>
  </r>
  <r>
    <s v="Office Supplies"/>
    <s v="Art"/>
    <x v="1399"/>
    <n v="2.6720000000000002"/>
    <n v="1"/>
    <n v="0.2"/>
    <n v="0.33400000000000002"/>
    <n v="2014"/>
    <n v="12"/>
  </r>
  <r>
    <s v="Office Supplies"/>
    <s v="Supplies"/>
    <x v="1558"/>
    <n v="16.655999999999999"/>
    <n v="6"/>
    <n v="0.2"/>
    <n v="-3.1230000000000002"/>
    <n v="2014"/>
    <n v="12"/>
  </r>
  <r>
    <s v="Technology"/>
    <s v="Accessories"/>
    <x v="463"/>
    <n v="79.512"/>
    <n v="3"/>
    <n v="0.2"/>
    <n v="20.8719"/>
    <n v="2014"/>
    <n v="12"/>
  </r>
  <r>
    <s v="Office Supplies"/>
    <s v="Paper"/>
    <x v="260"/>
    <n v="36.287999999999997"/>
    <n v="7"/>
    <n v="0.2"/>
    <n v="12.700799999999999"/>
    <n v="2014"/>
    <n v="12"/>
  </r>
  <r>
    <s v="Furniture"/>
    <s v="Bookcases"/>
    <x v="892"/>
    <n v="67.993200000000002"/>
    <n v="1"/>
    <n v="0.32"/>
    <n v="-12.998699999999999"/>
    <n v="2014"/>
    <n v="12"/>
  </r>
  <r>
    <s v="Furniture"/>
    <s v="Furnishings"/>
    <x v="1511"/>
    <n v="10.16"/>
    <n v="2"/>
    <n v="0"/>
    <n v="3.4544000000000001"/>
    <n v="2017"/>
    <n v="2"/>
  </r>
  <r>
    <s v="Furniture"/>
    <s v="Furnishings"/>
    <x v="1378"/>
    <n v="6.16"/>
    <n v="2"/>
    <n v="0"/>
    <n v="1.9712000000000001"/>
    <e v="#VALUE!"/>
    <e v="#VALUE!"/>
  </r>
  <r>
    <s v="Office Supplies"/>
    <s v="Art"/>
    <x v="1460"/>
    <n v="56.3"/>
    <n v="2"/>
    <n v="0"/>
    <n v="15.763999999999999"/>
    <e v="#VALUE!"/>
    <e v="#VALUE!"/>
  </r>
  <r>
    <s v="Office Supplies"/>
    <s v="Paper"/>
    <x v="1737"/>
    <n v="6.48"/>
    <n v="1"/>
    <n v="0"/>
    <n v="3.1103999999999998"/>
    <n v="2015"/>
    <n v="6"/>
  </r>
  <r>
    <s v="Office Supplies"/>
    <s v="Storage"/>
    <x v="1227"/>
    <n v="1325.85"/>
    <n v="5"/>
    <n v="0"/>
    <n v="238.65299999999999"/>
    <n v="2015"/>
    <n v="6"/>
  </r>
  <r>
    <s v="Office Supplies"/>
    <s v="Labels"/>
    <x v="690"/>
    <n v="14.94"/>
    <n v="3"/>
    <n v="0"/>
    <n v="6.8723999999999998"/>
    <n v="2015"/>
    <n v="6"/>
  </r>
  <r>
    <s v="Office Supplies"/>
    <s v="Binders"/>
    <x v="303"/>
    <n v="34.54"/>
    <n v="1"/>
    <n v="0"/>
    <n v="17.27"/>
    <e v="#VALUE!"/>
    <e v="#VALUE!"/>
  </r>
  <r>
    <s v="Technology"/>
    <s v="Copiers"/>
    <x v="306"/>
    <n v="2999.95"/>
    <n v="5"/>
    <n v="0"/>
    <n v="1439.9760000000001"/>
    <e v="#VALUE!"/>
    <e v="#VALUE!"/>
  </r>
  <r>
    <s v="Office Supplies"/>
    <s v="Binders"/>
    <x v="27"/>
    <n v="64.12"/>
    <n v="4"/>
    <n v="0"/>
    <n v="30.7776"/>
    <e v="#VALUE!"/>
    <e v="#VALUE!"/>
  </r>
  <r>
    <s v="Office Supplies"/>
    <s v="Art"/>
    <x v="1502"/>
    <n v="19.456"/>
    <n v="4"/>
    <n v="0.2"/>
    <n v="2.1888000000000001"/>
    <e v="#VALUE!"/>
    <e v="#VALUE!"/>
  </r>
  <r>
    <s v="Technology"/>
    <s v="Machines"/>
    <x v="1738"/>
    <n v="209.98599999999999"/>
    <n v="2"/>
    <n v="0.3"/>
    <n v="8.9993999999999996"/>
    <e v="#VALUE!"/>
    <e v="#VALUE!"/>
  </r>
  <r>
    <s v="Office Supplies"/>
    <s v="Art"/>
    <x v="1439"/>
    <n v="29.76"/>
    <n v="5"/>
    <n v="0.2"/>
    <n v="1.86"/>
    <e v="#VALUE!"/>
    <e v="#VALUE!"/>
  </r>
  <r>
    <s v="Furniture"/>
    <s v="Chairs"/>
    <x v="1575"/>
    <n v="89.768000000000001"/>
    <n v="1"/>
    <n v="0.3"/>
    <n v="-2.5648"/>
    <e v="#VALUE!"/>
    <e v="#VALUE!"/>
  </r>
  <r>
    <s v="Technology"/>
    <s v="Copiers"/>
    <x v="306"/>
    <n v="959.98400000000004"/>
    <n v="2"/>
    <n v="0.2"/>
    <n v="335.99439999999998"/>
    <e v="#VALUE!"/>
    <e v="#VALUE!"/>
  </r>
  <r>
    <s v="Office Supplies"/>
    <s v="Paper"/>
    <x v="548"/>
    <n v="15.552"/>
    <n v="3"/>
    <n v="0.2"/>
    <n v="5.6375999999999999"/>
    <e v="#VALUE!"/>
    <e v="#VALUE!"/>
  </r>
  <r>
    <s v="Technology"/>
    <s v="Phones"/>
    <x v="1285"/>
    <n v="34.36"/>
    <n v="1"/>
    <n v="0.2"/>
    <n v="-7.3014999999999999"/>
    <e v="#VALUE!"/>
    <e v="#VALUE!"/>
  </r>
  <r>
    <s v="Office Supplies"/>
    <s v="Paper"/>
    <x v="1509"/>
    <n v="98.376000000000005"/>
    <n v="3"/>
    <n v="0.2"/>
    <n v="35.661299999999997"/>
    <n v="2014"/>
    <n v="5"/>
  </r>
  <r>
    <s v="Office Supplies"/>
    <s v="Binders"/>
    <x v="691"/>
    <n v="29.94"/>
    <n v="4"/>
    <n v="0.7"/>
    <n v="-23.952000000000002"/>
    <n v="2014"/>
    <n v="5"/>
  </r>
  <r>
    <s v="Office Supplies"/>
    <s v="Paper"/>
    <x v="1739"/>
    <n v="17.472000000000001"/>
    <n v="3"/>
    <n v="0.2"/>
    <n v="5.6783999999999999"/>
    <n v="2014"/>
    <n v="5"/>
  </r>
  <r>
    <s v="Technology"/>
    <s v="Phones"/>
    <x v="1740"/>
    <n v="36.738"/>
    <n v="1"/>
    <n v="0.4"/>
    <n v="-9.1844999999999999"/>
    <n v="2014"/>
    <n v="5"/>
  </r>
  <r>
    <s v="Technology"/>
    <s v="Phones"/>
    <x v="1173"/>
    <n v="179.94"/>
    <n v="2"/>
    <n v="0.4"/>
    <n v="-44.984999999999999"/>
    <n v="2014"/>
    <n v="5"/>
  </r>
  <r>
    <s v="Furniture"/>
    <s v="Furnishings"/>
    <x v="441"/>
    <n v="383.64"/>
    <n v="6"/>
    <n v="0"/>
    <n v="122.76479999999999"/>
    <n v="2016"/>
    <n v="12"/>
  </r>
  <r>
    <s v="Office Supplies"/>
    <s v="Appliances"/>
    <x v="550"/>
    <n v="56.52"/>
    <n v="3"/>
    <n v="0"/>
    <n v="15.8256"/>
    <n v="2016"/>
    <n v="12"/>
  </r>
  <r>
    <s v="Office Supplies"/>
    <s v="Art"/>
    <x v="943"/>
    <n v="6.56"/>
    <n v="2"/>
    <n v="0"/>
    <n v="1.9024000000000001"/>
    <n v="2017"/>
    <n v="9"/>
  </r>
  <r>
    <s v="Furniture"/>
    <s v="Chairs"/>
    <x v="1209"/>
    <n v="243.92"/>
    <n v="5"/>
    <n v="0.2"/>
    <n v="-15.244999999999999"/>
    <n v="2017"/>
    <n v="9"/>
  </r>
  <r>
    <s v="Office Supplies"/>
    <s v="Paper"/>
    <x v="1701"/>
    <n v="47.52"/>
    <n v="9"/>
    <n v="0"/>
    <n v="22.8096"/>
    <n v="2017"/>
    <n v="9"/>
  </r>
  <r>
    <s v="Furniture"/>
    <s v="Furnishings"/>
    <x v="884"/>
    <n v="19.98"/>
    <n v="1"/>
    <n v="0"/>
    <n v="8.5914000000000001"/>
    <n v="2017"/>
    <n v="4"/>
  </r>
  <r>
    <s v="Office Supplies"/>
    <s v="Art"/>
    <x v="894"/>
    <n v="8"/>
    <n v="5"/>
    <n v="0"/>
    <n v="3.44"/>
    <n v="2016"/>
    <n v="9"/>
  </r>
  <r>
    <s v="Furniture"/>
    <s v="Furnishings"/>
    <x v="1378"/>
    <n v="6.16"/>
    <n v="2"/>
    <n v="0"/>
    <n v="1.9712000000000001"/>
    <e v="#VALUE!"/>
    <e v="#VALUE!"/>
  </r>
  <r>
    <s v="Office Supplies"/>
    <s v="Storage"/>
    <x v="1741"/>
    <n v="83.56"/>
    <n v="4"/>
    <n v="0"/>
    <n v="1.6712"/>
    <e v="#VALUE!"/>
    <e v="#VALUE!"/>
  </r>
  <r>
    <s v="Technology"/>
    <s v="Phones"/>
    <x v="1742"/>
    <n v="546.05999999999995"/>
    <n v="3"/>
    <n v="0"/>
    <n v="163.81800000000001"/>
    <e v="#VALUE!"/>
    <e v="#VALUE!"/>
  </r>
  <r>
    <s v="Office Supplies"/>
    <s v="Storage"/>
    <x v="435"/>
    <n v="269.49"/>
    <n v="3"/>
    <n v="0"/>
    <n v="5.3898000000000001"/>
    <e v="#VALUE!"/>
    <e v="#VALUE!"/>
  </r>
  <r>
    <s v="Office Supplies"/>
    <s v="Fasteners"/>
    <x v="839"/>
    <n v="10.9"/>
    <n v="5"/>
    <n v="0"/>
    <n v="3.597"/>
    <e v="#VALUE!"/>
    <e v="#VALUE!"/>
  </r>
  <r>
    <s v="Office Supplies"/>
    <s v="Binders"/>
    <x v="732"/>
    <n v="6.0960000000000001"/>
    <n v="2"/>
    <n v="0.2"/>
    <n v="2.2098"/>
    <e v="#VALUE!"/>
    <e v="#VALUE!"/>
  </r>
  <r>
    <s v="Office Supplies"/>
    <s v="Storage"/>
    <x v="75"/>
    <n v="34.049999999999997"/>
    <n v="3"/>
    <n v="0"/>
    <n v="9.5340000000000007"/>
    <n v="2016"/>
    <n v="8"/>
  </r>
  <r>
    <s v="Office Supplies"/>
    <s v="Storage"/>
    <x v="717"/>
    <n v="352.38"/>
    <n v="2"/>
    <n v="0"/>
    <n v="81.047399999999996"/>
    <n v="2016"/>
    <n v="8"/>
  </r>
  <r>
    <s v="Furniture"/>
    <s v="Chairs"/>
    <x v="809"/>
    <n v="245.98"/>
    <n v="2"/>
    <n v="0"/>
    <n v="27.0578"/>
    <e v="#VALUE!"/>
    <e v="#VALUE!"/>
  </r>
  <r>
    <s v="Office Supplies"/>
    <s v="Binders"/>
    <x v="92"/>
    <n v="18.940000000000001"/>
    <n v="1"/>
    <n v="0"/>
    <n v="9.4700000000000006"/>
    <e v="#VALUE!"/>
    <e v="#VALUE!"/>
  </r>
  <r>
    <s v="Office Supplies"/>
    <s v="Binders"/>
    <x v="697"/>
    <n v="59.912999999999997"/>
    <n v="7"/>
    <n v="0.7"/>
    <n v="-45.933300000000003"/>
    <e v="#VALUE!"/>
    <e v="#VALUE!"/>
  </r>
  <r>
    <s v="Technology"/>
    <s v="Phones"/>
    <x v="470"/>
    <n v="391.98"/>
    <n v="2"/>
    <n v="0"/>
    <n v="109.7544"/>
    <e v="#VALUE!"/>
    <e v="#VALUE!"/>
  </r>
  <r>
    <s v="Technology"/>
    <s v="Phones"/>
    <x v="1271"/>
    <n v="437.85"/>
    <n v="3"/>
    <n v="0"/>
    <n v="131.35499999999999"/>
    <e v="#VALUE!"/>
    <e v="#VALUE!"/>
  </r>
  <r>
    <s v="Office Supplies"/>
    <s v="Binders"/>
    <x v="142"/>
    <n v="68.62"/>
    <n v="2"/>
    <n v="0"/>
    <n v="32.251399999999997"/>
    <e v="#VALUE!"/>
    <e v="#VALUE!"/>
  </r>
  <r>
    <s v="Office Supplies"/>
    <s v="Supplies"/>
    <x v="1048"/>
    <n v="25.02"/>
    <n v="3"/>
    <n v="0"/>
    <n v="6.5052000000000003"/>
    <e v="#VALUE!"/>
    <e v="#VALUE!"/>
  </r>
  <r>
    <s v="Office Supplies"/>
    <s v="Art"/>
    <x v="1731"/>
    <n v="10.71"/>
    <n v="3"/>
    <n v="0"/>
    <n v="2.7846000000000002"/>
    <e v="#VALUE!"/>
    <e v="#VALUE!"/>
  </r>
  <r>
    <s v="Office Supplies"/>
    <s v="Art"/>
    <x v="1743"/>
    <n v="55.984000000000002"/>
    <n v="2"/>
    <n v="0.2"/>
    <n v="4.1988000000000003"/>
    <n v="2014"/>
    <n v="3"/>
  </r>
  <r>
    <s v="Office Supplies"/>
    <s v="Envelopes"/>
    <x v="136"/>
    <n v="14.48"/>
    <n v="5"/>
    <n v="0.2"/>
    <n v="4.8869999999999996"/>
    <n v="2014"/>
    <n v="3"/>
  </r>
  <r>
    <s v="Technology"/>
    <s v="Accessories"/>
    <x v="1079"/>
    <n v="142.488"/>
    <n v="3"/>
    <n v="0.2"/>
    <n v="-3.5621999999999998"/>
    <n v="2014"/>
    <n v="3"/>
  </r>
  <r>
    <s v="Office Supplies"/>
    <s v="Storage"/>
    <x v="1744"/>
    <n v="14.16"/>
    <n v="1"/>
    <n v="0.2"/>
    <n v="1.0620000000000001"/>
    <e v="#VALUE!"/>
    <e v="#VALUE!"/>
  </r>
  <r>
    <s v="Office Supplies"/>
    <s v="Paper"/>
    <x v="1661"/>
    <n v="79.92"/>
    <n v="5"/>
    <n v="0.2"/>
    <n v="27.972000000000001"/>
    <e v="#VALUE!"/>
    <e v="#VALUE!"/>
  </r>
  <r>
    <s v="Office Supplies"/>
    <s v="Binders"/>
    <x v="1669"/>
    <n v="590.35199999999998"/>
    <n v="6"/>
    <n v="0.2"/>
    <n v="206.6232"/>
    <n v="2015"/>
    <n v="3"/>
  </r>
  <r>
    <s v="Furniture"/>
    <s v="Furnishings"/>
    <x v="1432"/>
    <n v="17.088000000000001"/>
    <n v="2"/>
    <n v="0.2"/>
    <n v="1.0680000000000001"/>
    <e v="#VALUE!"/>
    <e v="#VALUE!"/>
  </r>
  <r>
    <s v="Furniture"/>
    <s v="Chairs"/>
    <x v="809"/>
    <n v="98.391999999999996"/>
    <n v="1"/>
    <n v="0.2"/>
    <n v="-11.069100000000001"/>
    <e v="#VALUE!"/>
    <e v="#VALUE!"/>
  </r>
  <r>
    <s v="Office Supplies"/>
    <s v="Art"/>
    <x v="148"/>
    <n v="11.05"/>
    <n v="5"/>
    <n v="0"/>
    <n v="2.9834999999999998"/>
    <e v="#VALUE!"/>
    <e v="#VALUE!"/>
  </r>
  <r>
    <s v="Office Supplies"/>
    <s v="Appliances"/>
    <x v="1025"/>
    <n v="7.78"/>
    <n v="2"/>
    <n v="0"/>
    <n v="2.0228000000000002"/>
    <n v="2015"/>
    <n v="6"/>
  </r>
  <r>
    <s v="Technology"/>
    <s v="Accessories"/>
    <x v="763"/>
    <n v="659.9"/>
    <n v="2"/>
    <n v="0"/>
    <n v="217.767"/>
    <e v="#VALUE!"/>
    <e v="#VALUE!"/>
  </r>
  <r>
    <s v="Technology"/>
    <s v="Accessories"/>
    <x v="177"/>
    <n v="53.04"/>
    <n v="3"/>
    <n v="0.2"/>
    <n v="-4.641"/>
    <n v="2015"/>
    <n v="5"/>
  </r>
  <r>
    <s v="Technology"/>
    <s v="Accessories"/>
    <x v="1062"/>
    <n v="843.9"/>
    <n v="2"/>
    <n v="0"/>
    <n v="371.31599999999997"/>
    <e v="#VALUE!"/>
    <e v="#VALUE!"/>
  </r>
  <r>
    <s v="Technology"/>
    <s v="Accessories"/>
    <x v="577"/>
    <n v="1496.16"/>
    <n v="9"/>
    <n v="0"/>
    <n v="224.42400000000001"/>
    <e v="#VALUE!"/>
    <e v="#VALUE!"/>
  </r>
  <r>
    <s v="Office Supplies"/>
    <s v="Storage"/>
    <x v="1745"/>
    <n v="117.96"/>
    <n v="2"/>
    <n v="0"/>
    <n v="5.8979999999999997"/>
    <n v="2016"/>
    <n v="2"/>
  </r>
  <r>
    <s v="Office Supplies"/>
    <s v="Art"/>
    <x v="319"/>
    <n v="21.3"/>
    <n v="5"/>
    <n v="0"/>
    <n v="8.7330000000000005"/>
    <e v="#VALUE!"/>
    <e v="#VALUE!"/>
  </r>
  <r>
    <s v="Office Supplies"/>
    <s v="Appliances"/>
    <x v="77"/>
    <n v="1040.8"/>
    <n v="5"/>
    <n v="0"/>
    <n v="281.01600000000002"/>
    <e v="#VALUE!"/>
    <e v="#VALUE!"/>
  </r>
  <r>
    <s v="Office Supplies"/>
    <s v="Art"/>
    <x v="563"/>
    <n v="29.34"/>
    <n v="6"/>
    <n v="0"/>
    <n v="7.9218000000000002"/>
    <e v="#VALUE!"/>
    <e v="#VALUE!"/>
  </r>
  <r>
    <s v="Furniture"/>
    <s v="Furnishings"/>
    <x v="1110"/>
    <n v="19.52"/>
    <n v="2"/>
    <n v="0.2"/>
    <n v="5.3680000000000003"/>
    <e v="#VALUE!"/>
    <e v="#VALUE!"/>
  </r>
  <r>
    <s v="Office Supplies"/>
    <s v="Storage"/>
    <x v="16"/>
    <n v="443.92"/>
    <n v="4"/>
    <n v="0"/>
    <n v="8.8783999999999992"/>
    <e v="#VALUE!"/>
    <e v="#VALUE!"/>
  </r>
  <r>
    <s v="Technology"/>
    <s v="Accessories"/>
    <x v="295"/>
    <n v="499.95"/>
    <n v="5"/>
    <n v="0"/>
    <n v="174.98249999999999"/>
    <e v="#VALUE!"/>
    <e v="#VALUE!"/>
  </r>
  <r>
    <s v="Office Supplies"/>
    <s v="Art"/>
    <x v="1264"/>
    <n v="3.04"/>
    <n v="1"/>
    <n v="0"/>
    <n v="1.0336000000000001"/>
    <e v="#VALUE!"/>
    <e v="#VALUE!"/>
  </r>
  <r>
    <s v="Furniture"/>
    <s v="Chairs"/>
    <x v="38"/>
    <n v="201.96"/>
    <n v="2"/>
    <n v="0"/>
    <n v="50.49"/>
    <e v="#VALUE!"/>
    <e v="#VALUE!"/>
  </r>
  <r>
    <s v="Furniture"/>
    <s v="Furnishings"/>
    <x v="1452"/>
    <n v="68.64"/>
    <n v="11"/>
    <n v="0"/>
    <n v="17.16"/>
    <e v="#VALUE!"/>
    <e v="#VALUE!"/>
  </r>
  <r>
    <s v="Technology"/>
    <s v="Accessories"/>
    <x v="1061"/>
    <n v="100"/>
    <n v="4"/>
    <n v="0"/>
    <n v="21"/>
    <e v="#VALUE!"/>
    <e v="#VALUE!"/>
  </r>
  <r>
    <s v="Technology"/>
    <s v="Accessories"/>
    <x v="1317"/>
    <n v="359.98"/>
    <n v="2"/>
    <n v="0"/>
    <n v="21.598800000000001"/>
    <e v="#VALUE!"/>
    <e v="#VALUE!"/>
  </r>
  <r>
    <s v="Furniture"/>
    <s v="Furnishings"/>
    <x v="50"/>
    <n v="6.16"/>
    <n v="2"/>
    <n v="0"/>
    <n v="2.9567999999999999"/>
    <e v="#VALUE!"/>
    <e v="#VALUE!"/>
  </r>
  <r>
    <s v="Furniture"/>
    <s v="Tables"/>
    <x v="965"/>
    <n v="2348.8200000000002"/>
    <n v="9"/>
    <n v="0"/>
    <n v="399.29939999999999"/>
    <e v="#VALUE!"/>
    <e v="#VALUE!"/>
  </r>
  <r>
    <s v="Office Supplies"/>
    <s v="Labels"/>
    <x v="264"/>
    <n v="13.872"/>
    <n v="6"/>
    <n v="0.2"/>
    <n v="4.6818"/>
    <e v="#VALUE!"/>
    <e v="#VALUE!"/>
  </r>
  <r>
    <s v="Furniture"/>
    <s v="Chairs"/>
    <x v="1746"/>
    <n v="273.55200000000002"/>
    <n v="3"/>
    <n v="0.2"/>
    <n v="-13.6776"/>
    <e v="#VALUE!"/>
    <e v="#VALUE!"/>
  </r>
  <r>
    <s v="Furniture"/>
    <s v="Tables"/>
    <x v="992"/>
    <n v="815.29200000000003"/>
    <n v="9"/>
    <n v="0.4"/>
    <n v="-339.70499999999998"/>
    <e v="#VALUE!"/>
    <e v="#VALUE!"/>
  </r>
  <r>
    <s v="Technology"/>
    <s v="Accessories"/>
    <x v="476"/>
    <n v="234.45"/>
    <n v="3"/>
    <n v="0"/>
    <n v="103.158"/>
    <n v="2014"/>
    <n v="11"/>
  </r>
  <r>
    <s v="Furniture"/>
    <s v="Tables"/>
    <x v="1012"/>
    <n v="1256.22"/>
    <n v="6"/>
    <n v="0"/>
    <n v="75.373199999999997"/>
    <n v="2014"/>
    <n v="11"/>
  </r>
  <r>
    <s v="Office Supplies"/>
    <s v="Binders"/>
    <x v="44"/>
    <n v="17.46"/>
    <n v="2"/>
    <n v="0"/>
    <n v="8.2062000000000008"/>
    <n v="2014"/>
    <n v="11"/>
  </r>
  <r>
    <s v="Office Supplies"/>
    <s v="Binders"/>
    <x v="620"/>
    <n v="10.528"/>
    <n v="7"/>
    <n v="0.2"/>
    <n v="3.6848000000000001"/>
    <e v="#VALUE!"/>
    <e v="#VALUE!"/>
  </r>
  <r>
    <s v="Office Supplies"/>
    <s v="Binders"/>
    <x v="989"/>
    <n v="152.80000000000001"/>
    <n v="5"/>
    <n v="0"/>
    <n v="76.400000000000006"/>
    <n v="2015"/>
    <n v="5"/>
  </r>
  <r>
    <s v="Office Supplies"/>
    <s v="Binders"/>
    <x v="340"/>
    <n v="82.56"/>
    <n v="5"/>
    <n v="0.2"/>
    <n v="28.896000000000001"/>
    <n v="2017"/>
    <n v="3"/>
  </r>
  <r>
    <s v="Technology"/>
    <s v="Accessories"/>
    <x v="1510"/>
    <n v="284.97000000000003"/>
    <n v="3"/>
    <n v="0"/>
    <n v="85.491"/>
    <n v="2017"/>
    <n v="3"/>
  </r>
  <r>
    <s v="Furniture"/>
    <s v="Furnishings"/>
    <x v="1747"/>
    <n v="60.84"/>
    <n v="3"/>
    <n v="0"/>
    <n v="23.119199999999999"/>
    <e v="#VALUE!"/>
    <e v="#VALUE!"/>
  </r>
  <r>
    <s v="Furniture"/>
    <s v="Chairs"/>
    <x v="158"/>
    <n v="1325.76"/>
    <n v="6"/>
    <n v="0.2"/>
    <n v="149.148"/>
    <e v="#VALUE!"/>
    <e v="#VALUE!"/>
  </r>
  <r>
    <s v="Furniture"/>
    <s v="Chairs"/>
    <x v="468"/>
    <n v="572.16"/>
    <n v="3"/>
    <n v="0.2"/>
    <n v="35.76"/>
    <e v="#VALUE!"/>
    <e v="#VALUE!"/>
  </r>
  <r>
    <s v="Office Supplies"/>
    <s v="Paper"/>
    <x v="1720"/>
    <n v="28.8"/>
    <n v="9"/>
    <n v="0.2"/>
    <n v="10.08"/>
    <e v="#VALUE!"/>
    <e v="#VALUE!"/>
  </r>
  <r>
    <s v="Office Supplies"/>
    <s v="Art"/>
    <x v="21"/>
    <n v="11.12"/>
    <n v="4"/>
    <n v="0"/>
    <n v="2.8912"/>
    <n v="2017"/>
    <n v="2"/>
  </r>
  <r>
    <s v="Furniture"/>
    <s v="Furnishings"/>
    <x v="248"/>
    <n v="7.04"/>
    <n v="4"/>
    <n v="0"/>
    <n v="3.0975999999999999"/>
    <n v="2016"/>
    <n v="1"/>
  </r>
  <r>
    <s v="Office Supplies"/>
    <s v="Envelopes"/>
    <x v="1288"/>
    <n v="17.940000000000001"/>
    <n v="3"/>
    <n v="0"/>
    <n v="8.7905999999999995"/>
    <e v="#VALUE!"/>
    <e v="#VALUE!"/>
  </r>
  <r>
    <s v="Office Supplies"/>
    <s v="Binders"/>
    <x v="530"/>
    <n v="34.76"/>
    <n v="5"/>
    <n v="0.2"/>
    <n v="11.297000000000001"/>
    <e v="#VALUE!"/>
    <e v="#VALUE!"/>
  </r>
  <r>
    <s v="Furniture"/>
    <s v="Furnishings"/>
    <x v="936"/>
    <n v="74.45"/>
    <n v="5"/>
    <n v="0"/>
    <n v="20.101500000000001"/>
    <e v="#VALUE!"/>
    <e v="#VALUE!"/>
  </r>
  <r>
    <s v="Furniture"/>
    <s v="Furnishings"/>
    <x v="993"/>
    <n v="192.22"/>
    <n v="14"/>
    <n v="0"/>
    <n v="69.199200000000005"/>
    <n v="2015"/>
    <n v="4"/>
  </r>
  <r>
    <s v="Office Supplies"/>
    <s v="Paper"/>
    <x v="585"/>
    <n v="19.440000000000001"/>
    <n v="3"/>
    <n v="0"/>
    <n v="9.3312000000000008"/>
    <n v="2017"/>
    <n v="2"/>
  </r>
  <r>
    <s v="Office Supplies"/>
    <s v="Paper"/>
    <x v="1503"/>
    <n v="32.4"/>
    <n v="5"/>
    <n v="0"/>
    <n v="15.552"/>
    <e v="#VALUE!"/>
    <e v="#VALUE!"/>
  </r>
  <r>
    <s v="Office Supplies"/>
    <s v="Envelopes"/>
    <x v="1711"/>
    <n v="57.9"/>
    <n v="5"/>
    <n v="0"/>
    <n v="28.95"/>
    <e v="#VALUE!"/>
    <e v="#VALUE!"/>
  </r>
  <r>
    <s v="Office Supplies"/>
    <s v="Storage"/>
    <x v="1492"/>
    <n v="10.56"/>
    <n v="2"/>
    <n v="0"/>
    <n v="0"/>
    <e v="#VALUE!"/>
    <e v="#VALUE!"/>
  </r>
  <r>
    <s v="Furniture"/>
    <s v="Bookcases"/>
    <x v="179"/>
    <n v="1194.165"/>
    <n v="5"/>
    <n v="0.15"/>
    <n v="210.73500000000001"/>
    <e v="#VALUE!"/>
    <e v="#VALUE!"/>
  </r>
  <r>
    <s v="Office Supplies"/>
    <s v="Paper"/>
    <x v="1509"/>
    <n v="40.99"/>
    <n v="1"/>
    <n v="0"/>
    <n v="20.085100000000001"/>
    <n v="2017"/>
    <n v="6"/>
  </r>
  <r>
    <s v="Office Supplies"/>
    <s v="Art"/>
    <x v="135"/>
    <n v="2.94"/>
    <n v="1"/>
    <n v="0"/>
    <n v="0.79379999999999995"/>
    <n v="2014"/>
    <n v="4"/>
  </r>
  <r>
    <s v="Office Supplies"/>
    <s v="Binders"/>
    <x v="443"/>
    <n v="45.24"/>
    <n v="4"/>
    <n v="0.7"/>
    <n v="-30.16"/>
    <e v="#VALUE!"/>
    <e v="#VALUE!"/>
  </r>
  <r>
    <s v="Office Supplies"/>
    <s v="Art"/>
    <x v="512"/>
    <n v="18.687999999999999"/>
    <n v="4"/>
    <n v="0.2"/>
    <n v="2.3359999999999999"/>
    <e v="#VALUE!"/>
    <e v="#VALUE!"/>
  </r>
  <r>
    <s v="Office Supplies"/>
    <s v="Paper"/>
    <x v="1739"/>
    <n v="11.648"/>
    <n v="2"/>
    <n v="0.2"/>
    <n v="3.7856000000000001"/>
    <e v="#VALUE!"/>
    <e v="#VALUE!"/>
  </r>
  <r>
    <s v="Technology"/>
    <s v="Accessories"/>
    <x v="437"/>
    <n v="112.776"/>
    <n v="3"/>
    <n v="0.2"/>
    <n v="-8.4581999999999997"/>
    <e v="#VALUE!"/>
    <e v="#VALUE!"/>
  </r>
  <r>
    <s v="Furniture"/>
    <s v="Tables"/>
    <x v="992"/>
    <n v="377.45"/>
    <n v="5"/>
    <n v="0.5"/>
    <n v="-264.21499999999997"/>
    <e v="#VALUE!"/>
    <e v="#VALUE!"/>
  </r>
  <r>
    <s v="Office Supplies"/>
    <s v="Labels"/>
    <x v="1495"/>
    <n v="15.936"/>
    <n v="4"/>
    <n v="0.2"/>
    <n v="5.1791999999999998"/>
    <e v="#VALUE!"/>
    <e v="#VALUE!"/>
  </r>
  <r>
    <s v="Technology"/>
    <s v="Phones"/>
    <x v="1363"/>
    <n v="28.68"/>
    <n v="3"/>
    <n v="0.2"/>
    <n v="-7.17"/>
    <e v="#VALUE!"/>
    <e v="#VALUE!"/>
  </r>
  <r>
    <s v="Furniture"/>
    <s v="Furnishings"/>
    <x v="278"/>
    <n v="21.44"/>
    <n v="2"/>
    <n v="0.2"/>
    <n v="7.5039999999999996"/>
    <e v="#VALUE!"/>
    <e v="#VALUE!"/>
  </r>
  <r>
    <s v="Office Supplies"/>
    <s v="Storage"/>
    <x v="1032"/>
    <n v="511.05599999999998"/>
    <n v="9"/>
    <n v="0.2"/>
    <n v="-95.822999999999993"/>
    <e v="#VALUE!"/>
    <e v="#VALUE!"/>
  </r>
  <r>
    <s v="Office Supplies"/>
    <s v="Art"/>
    <x v="1748"/>
    <n v="18.655999999999999"/>
    <n v="2"/>
    <n v="0.2"/>
    <n v="1.3992"/>
    <e v="#VALUE!"/>
    <e v="#VALUE!"/>
  </r>
  <r>
    <s v="Office Supplies"/>
    <s v="Binders"/>
    <x v="1075"/>
    <n v="11.087999999999999"/>
    <n v="7"/>
    <n v="0.7"/>
    <n v="-8.1311999999999998"/>
    <e v="#VALUE!"/>
    <e v="#VALUE!"/>
  </r>
  <r>
    <s v="Office Supplies"/>
    <s v="Storage"/>
    <x v="226"/>
    <n v="66.688000000000002"/>
    <n v="1"/>
    <n v="0.2"/>
    <n v="4.1680000000000001"/>
    <e v="#VALUE!"/>
    <e v="#VALUE!"/>
  </r>
  <r>
    <s v="Office Supplies"/>
    <s v="Storage"/>
    <x v="817"/>
    <n v="99.488"/>
    <n v="2"/>
    <n v="0.2"/>
    <n v="8.7051999999999996"/>
    <e v="#VALUE!"/>
    <e v="#VALUE!"/>
  </r>
  <r>
    <s v="Office Supplies"/>
    <s v="Labels"/>
    <x v="676"/>
    <n v="14.62"/>
    <n v="2"/>
    <n v="0"/>
    <n v="6.8714000000000004"/>
    <n v="2016"/>
    <n v="11"/>
  </r>
  <r>
    <s v="Office Supplies"/>
    <s v="Binders"/>
    <x v="544"/>
    <n v="53.984000000000002"/>
    <n v="14"/>
    <n v="0.2"/>
    <n v="17.544799999999999"/>
    <n v="2016"/>
    <n v="11"/>
  </r>
  <r>
    <s v="Technology"/>
    <s v="Accessories"/>
    <x v="1286"/>
    <n v="389.97"/>
    <n v="3"/>
    <n v="0"/>
    <n v="132.5898"/>
    <n v="2016"/>
    <n v="11"/>
  </r>
  <r>
    <s v="Furniture"/>
    <s v="Furnishings"/>
    <x v="1729"/>
    <n v="355.36"/>
    <n v="4"/>
    <n v="0"/>
    <n v="92.393600000000006"/>
    <n v="2015"/>
    <n v="9"/>
  </r>
  <r>
    <s v="Technology"/>
    <s v="Phones"/>
    <x v="1704"/>
    <n v="140.376"/>
    <n v="3"/>
    <n v="0.2"/>
    <n v="8.7735000000000003"/>
    <n v="2015"/>
    <n v="9"/>
  </r>
  <r>
    <s v="Office Supplies"/>
    <s v="Envelopes"/>
    <x v="1641"/>
    <n v="15.84"/>
    <n v="2"/>
    <n v="0.2"/>
    <n v="5.5439999999999996"/>
    <e v="#VALUE!"/>
    <e v="#VALUE!"/>
  </r>
  <r>
    <s v="Office Supplies"/>
    <s v="Paper"/>
    <x v="523"/>
    <n v="8.4480000000000004"/>
    <n v="2"/>
    <n v="0.2"/>
    <n v="2.64"/>
    <e v="#VALUE!"/>
    <e v="#VALUE!"/>
  </r>
  <r>
    <s v="Office Supplies"/>
    <s v="Paper"/>
    <x v="644"/>
    <n v="12.96"/>
    <n v="2"/>
    <n v="0"/>
    <n v="6.2207999999999997"/>
    <e v="#VALUE!"/>
    <e v="#VALUE!"/>
  </r>
  <r>
    <s v="Technology"/>
    <s v="Phones"/>
    <x v="180"/>
    <n v="57.408000000000001"/>
    <n v="6"/>
    <n v="0.2"/>
    <n v="5.7408000000000001"/>
    <e v="#VALUE!"/>
    <e v="#VALUE!"/>
  </r>
  <r>
    <s v="Technology"/>
    <s v="Accessories"/>
    <x v="1679"/>
    <n v="27.6"/>
    <n v="4"/>
    <n v="0"/>
    <n v="2.2080000000000002"/>
    <e v="#VALUE!"/>
    <e v="#VALUE!"/>
  </r>
  <r>
    <s v="Furniture"/>
    <s v="Furnishings"/>
    <x v="1512"/>
    <n v="38.975999999999999"/>
    <n v="3"/>
    <n v="0.6"/>
    <n v="-50.668799999999997"/>
    <e v="#VALUE!"/>
    <e v="#VALUE!"/>
  </r>
  <r>
    <s v="Office Supplies"/>
    <s v="Fasteners"/>
    <x v="128"/>
    <n v="20.440000000000001"/>
    <n v="7"/>
    <n v="0"/>
    <n v="9.1980000000000004"/>
    <e v="#VALUE!"/>
    <e v="#VALUE!"/>
  </r>
  <r>
    <s v="Office Supplies"/>
    <s v="Paper"/>
    <x v="519"/>
    <n v="109.92"/>
    <n v="2"/>
    <n v="0"/>
    <n v="53.860799999999998"/>
    <e v="#VALUE!"/>
    <e v="#VALUE!"/>
  </r>
  <r>
    <s v="Office Supplies"/>
    <s v="Binders"/>
    <x v="1191"/>
    <n v="6.38"/>
    <n v="1"/>
    <n v="0"/>
    <n v="2.9348000000000001"/>
    <e v="#VALUE!"/>
    <e v="#VALUE!"/>
  </r>
  <r>
    <s v="Office Supplies"/>
    <s v="Paper"/>
    <x v="55"/>
    <n v="6.48"/>
    <n v="1"/>
    <n v="0"/>
    <n v="3.1103999999999998"/>
    <e v="#VALUE!"/>
    <e v="#VALUE!"/>
  </r>
  <r>
    <s v="Office Supplies"/>
    <s v="Paper"/>
    <x v="1624"/>
    <n v="15.84"/>
    <n v="3"/>
    <n v="0"/>
    <n v="7.1280000000000001"/>
    <n v="2014"/>
    <n v="2"/>
  </r>
  <r>
    <s v="Technology"/>
    <s v="Phones"/>
    <x v="1508"/>
    <n v="1049.93"/>
    <n v="7"/>
    <n v="0"/>
    <n v="293.98039999999997"/>
    <n v="2014"/>
    <n v="2"/>
  </r>
  <r>
    <s v="Office Supplies"/>
    <s v="Appliances"/>
    <x v="1256"/>
    <n v="154.9"/>
    <n v="5"/>
    <n v="0"/>
    <n v="40.274000000000001"/>
    <n v="2014"/>
    <n v="2"/>
  </r>
  <r>
    <s v="Office Supplies"/>
    <s v="Binders"/>
    <x v="102"/>
    <n v="98.352000000000004"/>
    <n v="3"/>
    <n v="0.2"/>
    <n v="35.6526"/>
    <n v="2015"/>
    <n v="5"/>
  </r>
  <r>
    <s v="Office Supplies"/>
    <s v="Fasteners"/>
    <x v="110"/>
    <n v="14.32"/>
    <n v="5"/>
    <n v="0.2"/>
    <n v="5.1909999999999998"/>
    <e v="#VALUE!"/>
    <e v="#VALUE!"/>
  </r>
  <r>
    <s v="Furniture"/>
    <s v="Furnishings"/>
    <x v="1235"/>
    <n v="129.88800000000001"/>
    <n v="6"/>
    <n v="0.2"/>
    <n v="12.988799999999999"/>
    <e v="#VALUE!"/>
    <e v="#VALUE!"/>
  </r>
  <r>
    <s v="Office Supplies"/>
    <s v="Envelopes"/>
    <x v="753"/>
    <n v="48.944000000000003"/>
    <n v="7"/>
    <n v="0.2"/>
    <n v="16.518599999999999"/>
    <e v="#VALUE!"/>
    <e v="#VALUE!"/>
  </r>
  <r>
    <s v="Furniture"/>
    <s v="Chairs"/>
    <x v="1734"/>
    <n v="275.05799999999999"/>
    <n v="3"/>
    <n v="0.3"/>
    <n v="-90.376199999999997"/>
    <e v="#VALUE!"/>
    <e v="#VALUE!"/>
  </r>
  <r>
    <s v="Office Supplies"/>
    <s v="Art"/>
    <x v="1264"/>
    <n v="27.36"/>
    <n v="9"/>
    <n v="0"/>
    <n v="9.3024000000000004"/>
    <n v="2015"/>
    <n v="10"/>
  </r>
  <r>
    <s v="Office Supplies"/>
    <s v="Paper"/>
    <x v="422"/>
    <n v="44.75"/>
    <n v="5"/>
    <n v="0"/>
    <n v="20.585000000000001"/>
    <n v="2015"/>
    <n v="10"/>
  </r>
  <r>
    <s v="Technology"/>
    <s v="Phones"/>
    <x v="524"/>
    <n v="134.99"/>
    <n v="1"/>
    <n v="0"/>
    <n v="36.447299999999998"/>
    <n v="2015"/>
    <n v="10"/>
  </r>
  <r>
    <s v="Office Supplies"/>
    <s v="Paper"/>
    <x v="1701"/>
    <n v="26.4"/>
    <n v="5"/>
    <n v="0"/>
    <n v="12.672000000000001"/>
    <n v="2015"/>
    <n v="10"/>
  </r>
  <r>
    <s v="Furniture"/>
    <s v="Chairs"/>
    <x v="323"/>
    <n v="542.94000000000005"/>
    <n v="3"/>
    <n v="0"/>
    <n v="141.1644"/>
    <n v="2015"/>
    <n v="10"/>
  </r>
  <r>
    <s v="Furniture"/>
    <s v="Tables"/>
    <x v="966"/>
    <n v="71.087999999999994"/>
    <n v="2"/>
    <n v="0.2"/>
    <n v="-1.7771999999999999"/>
    <n v="2016"/>
    <n v="5"/>
  </r>
  <r>
    <s v="Office Supplies"/>
    <s v="Binders"/>
    <x v="338"/>
    <n v="27.396000000000001"/>
    <n v="9"/>
    <n v="0.8"/>
    <n v="-42.463799999999999"/>
    <e v="#VALUE!"/>
    <e v="#VALUE!"/>
  </r>
  <r>
    <s v="Office Supplies"/>
    <s v="Binders"/>
    <x v="1070"/>
    <n v="13.456"/>
    <n v="1"/>
    <n v="0.8"/>
    <n v="-23.547999999999998"/>
    <e v="#VALUE!"/>
    <e v="#VALUE!"/>
  </r>
  <r>
    <s v="Office Supplies"/>
    <s v="Labels"/>
    <x v="579"/>
    <n v="11.84"/>
    <n v="1"/>
    <n v="0.2"/>
    <n v="4.4400000000000004"/>
    <n v="2016"/>
    <n v="5"/>
  </r>
  <r>
    <s v="Office Supplies"/>
    <s v="Paper"/>
    <x v="1653"/>
    <n v="35.880000000000003"/>
    <n v="6"/>
    <n v="0"/>
    <n v="17.581199999999999"/>
    <n v="2017"/>
    <n v="3"/>
  </r>
  <r>
    <s v="Office Supplies"/>
    <s v="Envelopes"/>
    <x v="618"/>
    <n v="40.752000000000002"/>
    <n v="3"/>
    <n v="0.2"/>
    <n v="15.282"/>
    <e v="#VALUE!"/>
    <e v="#VALUE!"/>
  </r>
  <r>
    <s v="Technology"/>
    <s v="Accessories"/>
    <x v="1056"/>
    <n v="139.96"/>
    <n v="5"/>
    <n v="0.2"/>
    <n v="-22.743500000000001"/>
    <e v="#VALUE!"/>
    <e v="#VALUE!"/>
  </r>
  <r>
    <s v="Office Supplies"/>
    <s v="Art"/>
    <x v="943"/>
    <n v="2.6240000000000001"/>
    <n v="1"/>
    <n v="0.2"/>
    <n v="0.29520000000000002"/>
    <e v="#VALUE!"/>
    <e v="#VALUE!"/>
  </r>
  <r>
    <s v="Furniture"/>
    <s v="Tables"/>
    <x v="1322"/>
    <n v="136.53"/>
    <n v="1"/>
    <n v="0.4"/>
    <n v="-52.336500000000001"/>
    <e v="#VALUE!"/>
    <e v="#VALUE!"/>
  </r>
  <r>
    <s v="Technology"/>
    <s v="Accessories"/>
    <x v="763"/>
    <n v="263.95999999999998"/>
    <n v="1"/>
    <n v="0.2"/>
    <n v="42.893500000000003"/>
    <e v="#VALUE!"/>
    <e v="#VALUE!"/>
  </r>
  <r>
    <s v="Office Supplies"/>
    <s v="Supplies"/>
    <x v="1553"/>
    <n v="11.64"/>
    <n v="3"/>
    <n v="0"/>
    <n v="3.3755999999999999"/>
    <n v="2014"/>
    <n v="3"/>
  </r>
  <r>
    <s v="Office Supplies"/>
    <s v="Binders"/>
    <x v="1587"/>
    <n v="40.176000000000002"/>
    <n v="3"/>
    <n v="0.2"/>
    <n v="14.563800000000001"/>
    <e v="#VALUE!"/>
    <e v="#VALUE!"/>
  </r>
  <r>
    <s v="Furniture"/>
    <s v="Furnishings"/>
    <x v="748"/>
    <n v="79.44"/>
    <n v="3"/>
    <n v="0"/>
    <n v="30.187200000000001"/>
    <n v="2015"/>
    <n v="8"/>
  </r>
  <r>
    <s v="Office Supplies"/>
    <s v="Supplies"/>
    <x v="1408"/>
    <n v="357.93"/>
    <n v="3"/>
    <n v="0"/>
    <n v="7.1585999999999999"/>
    <n v="2015"/>
    <n v="8"/>
  </r>
  <r>
    <s v="Furniture"/>
    <s v="Chairs"/>
    <x v="475"/>
    <n v="127.764"/>
    <n v="2"/>
    <n v="0.1"/>
    <n v="21.294"/>
    <n v="2015"/>
    <n v="8"/>
  </r>
  <r>
    <s v="Technology"/>
    <s v="Copiers"/>
    <x v="361"/>
    <n v="2799.944"/>
    <n v="7"/>
    <n v="0.2"/>
    <n v="1014.9797"/>
    <n v="2015"/>
    <n v="8"/>
  </r>
  <r>
    <s v="Office Supplies"/>
    <s v="Paper"/>
    <x v="1529"/>
    <n v="19.440000000000001"/>
    <n v="3"/>
    <n v="0"/>
    <n v="9.3312000000000008"/>
    <n v="2015"/>
    <n v="8"/>
  </r>
  <r>
    <s v="Technology"/>
    <s v="Phones"/>
    <x v="521"/>
    <n v="36.792000000000002"/>
    <n v="1"/>
    <n v="0.2"/>
    <n v="4.1391"/>
    <e v="#VALUE!"/>
    <e v="#VALUE!"/>
  </r>
  <r>
    <s v="Technology"/>
    <s v="Phones"/>
    <x v="863"/>
    <n v="5.94"/>
    <n v="3"/>
    <n v="0"/>
    <n v="1.6037999999999999"/>
    <n v="2014"/>
    <n v="1"/>
  </r>
  <r>
    <s v="Office Supplies"/>
    <s v="Storage"/>
    <x v="835"/>
    <n v="177.55"/>
    <n v="5"/>
    <n v="0"/>
    <n v="47.938499999999998"/>
    <e v="#VALUE!"/>
    <e v="#VALUE!"/>
  </r>
  <r>
    <s v="Technology"/>
    <s v="Accessories"/>
    <x v="695"/>
    <n v="619.95000000000005"/>
    <n v="5"/>
    <n v="0"/>
    <n v="111.59099999999999"/>
    <n v="2015"/>
    <n v="9"/>
  </r>
  <r>
    <s v="Technology"/>
    <s v="Phones"/>
    <x v="119"/>
    <n v="29.16"/>
    <n v="3"/>
    <n v="0"/>
    <n v="8.4564000000000004"/>
    <n v="2015"/>
    <n v="9"/>
  </r>
  <r>
    <s v="Office Supplies"/>
    <s v="Envelopes"/>
    <x v="153"/>
    <n v="57.96"/>
    <n v="7"/>
    <n v="0"/>
    <n v="27.241199999999999"/>
    <n v="2015"/>
    <n v="9"/>
  </r>
  <r>
    <s v="Office Supplies"/>
    <s v="Appliances"/>
    <x v="923"/>
    <n v="29.402999999999999"/>
    <n v="3"/>
    <n v="0.1"/>
    <n v="5.2271999999999998"/>
    <n v="2015"/>
    <n v="9"/>
  </r>
  <r>
    <s v="Office Supplies"/>
    <s v="Storage"/>
    <x v="1560"/>
    <n v="81.400000000000006"/>
    <n v="5"/>
    <n v="0"/>
    <n v="21.164000000000001"/>
    <e v="#VALUE!"/>
    <e v="#VALUE!"/>
  </r>
  <r>
    <s v="Office Supplies"/>
    <s v="Fasteners"/>
    <x v="52"/>
    <n v="8.7200000000000006"/>
    <n v="5"/>
    <n v="0.2"/>
    <n v="2.2890000000000001"/>
    <e v="#VALUE!"/>
    <e v="#VALUE!"/>
  </r>
  <r>
    <s v="Technology"/>
    <s v="Accessories"/>
    <x v="1287"/>
    <n v="91.176000000000002"/>
    <n v="3"/>
    <n v="0.2"/>
    <n v="4.5587999999999997"/>
    <e v="#VALUE!"/>
    <e v="#VALUE!"/>
  </r>
  <r>
    <s v="Technology"/>
    <s v="Accessories"/>
    <x v="1216"/>
    <n v="159.96799999999999"/>
    <n v="4"/>
    <n v="0.2"/>
    <n v="29.994"/>
    <e v="#VALUE!"/>
    <e v="#VALUE!"/>
  </r>
  <r>
    <s v="Office Supplies"/>
    <s v="Paper"/>
    <x v="827"/>
    <n v="12.96"/>
    <n v="2"/>
    <n v="0"/>
    <n v="6.2207999999999997"/>
    <e v="#VALUE!"/>
    <e v="#VALUE!"/>
  </r>
  <r>
    <s v="Office Supplies"/>
    <s v="Storage"/>
    <x v="935"/>
    <n v="331.536"/>
    <n v="3"/>
    <n v="0.2"/>
    <n v="-82.884"/>
    <e v="#VALUE!"/>
    <e v="#VALUE!"/>
  </r>
  <r>
    <s v="Technology"/>
    <s v="Accessories"/>
    <x v="1321"/>
    <n v="899.91"/>
    <n v="9"/>
    <n v="0"/>
    <n v="395.96039999999999"/>
    <e v="#VALUE!"/>
    <e v="#VALUE!"/>
  </r>
  <r>
    <s v="Technology"/>
    <s v="Phones"/>
    <x v="974"/>
    <n v="946.34400000000005"/>
    <n v="7"/>
    <n v="0.2"/>
    <n v="118.29300000000001"/>
    <n v="2015"/>
    <n v="4"/>
  </r>
  <r>
    <s v="Technology"/>
    <s v="Accessories"/>
    <x v="1079"/>
    <n v="178.11"/>
    <n v="3"/>
    <n v="0"/>
    <n v="32.059800000000003"/>
    <n v="2017"/>
    <n v="8"/>
  </r>
  <r>
    <s v="Office Supplies"/>
    <s v="Appliances"/>
    <x v="956"/>
    <n v="1089.75"/>
    <n v="3"/>
    <n v="0"/>
    <n v="305.13"/>
    <n v="2017"/>
    <n v="8"/>
  </r>
  <r>
    <s v="Office Supplies"/>
    <s v="Labels"/>
    <x v="580"/>
    <n v="61.06"/>
    <n v="2"/>
    <n v="0"/>
    <n v="28.087599999999998"/>
    <n v="2017"/>
    <n v="8"/>
  </r>
  <r>
    <s v="Furniture"/>
    <s v="Bookcases"/>
    <x v="1109"/>
    <n v="459.92"/>
    <n v="4"/>
    <n v="0"/>
    <n v="41.392800000000001"/>
    <n v="2017"/>
    <n v="8"/>
  </r>
  <r>
    <s v="Office Supplies"/>
    <s v="Paper"/>
    <x v="320"/>
    <n v="27.52"/>
    <n v="4"/>
    <n v="0"/>
    <n v="12.6592"/>
    <n v="2017"/>
    <n v="8"/>
  </r>
  <r>
    <s v="Furniture"/>
    <s v="Bookcases"/>
    <x v="1518"/>
    <n v="638.82000000000005"/>
    <n v="9"/>
    <n v="0"/>
    <n v="185.2578"/>
    <e v="#VALUE!"/>
    <e v="#VALUE!"/>
  </r>
  <r>
    <s v="Office Supplies"/>
    <s v="Supplies"/>
    <x v="682"/>
    <n v="30.69"/>
    <n v="3"/>
    <n v="0"/>
    <n v="7.9794"/>
    <e v="#VALUE!"/>
    <e v="#VALUE!"/>
  </r>
  <r>
    <s v="Furniture"/>
    <s v="Furnishings"/>
    <x v="973"/>
    <n v="25.16"/>
    <n v="2"/>
    <n v="0"/>
    <n v="8.5543999999999993"/>
    <e v="#VALUE!"/>
    <e v="#VALUE!"/>
  </r>
  <r>
    <s v="Office Supplies"/>
    <s v="Binders"/>
    <x v="1444"/>
    <n v="13.92"/>
    <n v="3"/>
    <n v="0.2"/>
    <n v="4.8719999999999999"/>
    <e v="#VALUE!"/>
    <e v="#VALUE!"/>
  </r>
  <r>
    <s v="Office Supplies"/>
    <s v="Paper"/>
    <x v="364"/>
    <n v="19.36"/>
    <n v="2"/>
    <n v="0"/>
    <n v="9.2927999999999997"/>
    <e v="#VALUE!"/>
    <e v="#VALUE!"/>
  </r>
  <r>
    <s v="Furniture"/>
    <s v="Furnishings"/>
    <x v="76"/>
    <n v="19.3"/>
    <n v="2"/>
    <n v="0"/>
    <n v="5.79"/>
    <e v="#VALUE!"/>
    <e v="#VALUE!"/>
  </r>
  <r>
    <s v="Office Supplies"/>
    <s v="Binders"/>
    <x v="1386"/>
    <n v="38.375999999999998"/>
    <n v="3"/>
    <n v="0.2"/>
    <n v="13.4316"/>
    <e v="#VALUE!"/>
    <e v="#VALUE!"/>
  </r>
  <r>
    <s v="Office Supplies"/>
    <s v="Paper"/>
    <x v="1631"/>
    <n v="12.96"/>
    <n v="2"/>
    <n v="0"/>
    <n v="6.3503999999999996"/>
    <e v="#VALUE!"/>
    <e v="#VALUE!"/>
  </r>
  <r>
    <s v="Furniture"/>
    <s v="Furnishings"/>
    <x v="748"/>
    <n v="26.48"/>
    <n v="1"/>
    <n v="0"/>
    <n v="10.0624"/>
    <e v="#VALUE!"/>
    <e v="#VALUE!"/>
  </r>
  <r>
    <s v="Technology"/>
    <s v="Machines"/>
    <x v="1083"/>
    <n v="532.72"/>
    <n v="2"/>
    <n v="0.2"/>
    <n v="53.271999999999998"/>
    <e v="#VALUE!"/>
    <e v="#VALUE!"/>
  </r>
  <r>
    <s v="Office Supplies"/>
    <s v="Paper"/>
    <x v="652"/>
    <n v="26.72"/>
    <n v="4"/>
    <n v="0"/>
    <n v="12.8256"/>
    <e v="#VALUE!"/>
    <e v="#VALUE!"/>
  </r>
  <r>
    <s v="Office Supplies"/>
    <s v="Paper"/>
    <x v="578"/>
    <n v="20.04"/>
    <n v="3"/>
    <n v="0"/>
    <n v="9.6191999999999993"/>
    <e v="#VALUE!"/>
    <e v="#VALUE!"/>
  </r>
  <r>
    <s v="Office Supplies"/>
    <s v="Storage"/>
    <x v="418"/>
    <n v="795.48"/>
    <n v="7"/>
    <n v="0"/>
    <n v="7.9547999999999996"/>
    <e v="#VALUE!"/>
    <e v="#VALUE!"/>
  </r>
  <r>
    <s v="Furniture"/>
    <s v="Furnishings"/>
    <x v="1378"/>
    <n v="21.56"/>
    <n v="7"/>
    <n v="0"/>
    <n v="6.8992000000000004"/>
    <e v="#VALUE!"/>
    <e v="#VALUE!"/>
  </r>
  <r>
    <s v="Technology"/>
    <s v="Phones"/>
    <x v="495"/>
    <n v="249.584"/>
    <n v="2"/>
    <n v="0.2"/>
    <n v="31.198"/>
    <n v="2016"/>
    <n v="8"/>
  </r>
  <r>
    <s v="Technology"/>
    <s v="Accessories"/>
    <x v="720"/>
    <n v="68.111999999999995"/>
    <n v="3"/>
    <n v="0.2"/>
    <n v="17.8794"/>
    <n v="2016"/>
    <n v="8"/>
  </r>
  <r>
    <s v="Technology"/>
    <s v="Accessories"/>
    <x v="1679"/>
    <n v="16.559999999999999"/>
    <n v="3"/>
    <n v="0.2"/>
    <n v="-2.484"/>
    <n v="2016"/>
    <n v="8"/>
  </r>
  <r>
    <s v="Technology"/>
    <s v="Phones"/>
    <x v="1234"/>
    <n v="74.95"/>
    <n v="5"/>
    <n v="0"/>
    <n v="36.725499999999997"/>
    <e v="#VALUE!"/>
    <e v="#VALUE!"/>
  </r>
  <r>
    <s v="Furniture"/>
    <s v="Tables"/>
    <x v="10"/>
    <n v="355.45499999999998"/>
    <n v="3"/>
    <n v="0.5"/>
    <n v="-184.8366"/>
    <e v="#VALUE!"/>
    <e v="#VALUE!"/>
  </r>
  <r>
    <s v="Office Supplies"/>
    <s v="Labels"/>
    <x v="1749"/>
    <n v="44.4"/>
    <n v="3"/>
    <n v="0"/>
    <n v="22.2"/>
    <e v="#VALUE!"/>
    <e v="#VALUE!"/>
  </r>
  <r>
    <s v="Office Supplies"/>
    <s v="Labels"/>
    <x v="617"/>
    <n v="20.65"/>
    <n v="5"/>
    <n v="0"/>
    <n v="9.4990000000000006"/>
    <e v="#VALUE!"/>
    <e v="#VALUE!"/>
  </r>
  <r>
    <s v="Furniture"/>
    <s v="Chairs"/>
    <x v="378"/>
    <n v="866.4"/>
    <n v="4"/>
    <n v="0"/>
    <n v="225.26400000000001"/>
    <n v="2016"/>
    <n v="3"/>
  </r>
  <r>
    <s v="Office Supplies"/>
    <s v="Art"/>
    <x v="324"/>
    <n v="5.56"/>
    <n v="2"/>
    <n v="0"/>
    <n v="1.4456"/>
    <e v="#VALUE!"/>
    <e v="#VALUE!"/>
  </r>
  <r>
    <s v="Office Supplies"/>
    <s v="Appliances"/>
    <x v="1671"/>
    <n v="3.16"/>
    <n v="4"/>
    <n v="0.8"/>
    <n v="-8.532"/>
    <e v="#VALUE!"/>
    <e v="#VALUE!"/>
  </r>
  <r>
    <s v="Technology"/>
    <s v="Copiers"/>
    <x v="615"/>
    <n v="1999.96"/>
    <n v="5"/>
    <n v="0.2"/>
    <n v="624.98749999999995"/>
    <e v="#VALUE!"/>
    <e v="#VALUE!"/>
  </r>
  <r>
    <s v="Furniture"/>
    <s v="Furnishings"/>
    <x v="1381"/>
    <n v="46.152000000000001"/>
    <n v="3"/>
    <n v="0.2"/>
    <n v="12.1149"/>
    <n v="2015"/>
    <n v="11"/>
  </r>
  <r>
    <s v="Technology"/>
    <s v="Machines"/>
    <x v="1722"/>
    <n v="32.984999999999999"/>
    <n v="3"/>
    <n v="0.5"/>
    <n v="-1.9791000000000001"/>
    <e v="#VALUE!"/>
    <e v="#VALUE!"/>
  </r>
  <r>
    <s v="Office Supplies"/>
    <s v="Storage"/>
    <x v="771"/>
    <n v="481.32"/>
    <n v="4"/>
    <n v="0"/>
    <n v="125.14319999999999"/>
    <e v="#VALUE!"/>
    <e v="#VALUE!"/>
  </r>
  <r>
    <s v="Office Supplies"/>
    <s v="Binders"/>
    <x v="416"/>
    <n v="6.3840000000000003"/>
    <n v="1"/>
    <n v="0.2"/>
    <n v="2.1545999999999998"/>
    <e v="#VALUE!"/>
    <e v="#VALUE!"/>
  </r>
  <r>
    <s v="Office Supplies"/>
    <s v="Appliances"/>
    <x v="1096"/>
    <n v="542.94000000000005"/>
    <n v="3"/>
    <n v="0"/>
    <n v="152.0232"/>
    <n v="2017"/>
    <n v="12"/>
  </r>
  <r>
    <s v="Furniture"/>
    <s v="Furnishings"/>
    <x v="993"/>
    <n v="54.92"/>
    <n v="4"/>
    <n v="0"/>
    <n v="19.7712"/>
    <n v="2017"/>
    <n v="12"/>
  </r>
  <r>
    <s v="Furniture"/>
    <s v="Chairs"/>
    <x v="1569"/>
    <n v="1448.82"/>
    <n v="10"/>
    <n v="0.1"/>
    <n v="209.274"/>
    <n v="2015"/>
    <n v="3"/>
  </r>
  <r>
    <s v="Office Supplies"/>
    <s v="Storage"/>
    <x v="1745"/>
    <n v="353.88"/>
    <n v="6"/>
    <n v="0"/>
    <n v="17.693999999999999"/>
    <n v="2015"/>
    <n v="10"/>
  </r>
  <r>
    <s v="Technology"/>
    <s v="Phones"/>
    <x v="866"/>
    <n v="333.57600000000002"/>
    <n v="3"/>
    <n v="0.2"/>
    <n v="25.0182"/>
    <n v="2014"/>
    <n v="8"/>
  </r>
  <r>
    <s v="Office Supplies"/>
    <s v="Labels"/>
    <x v="1337"/>
    <n v="60.143999999999998"/>
    <n v="6"/>
    <n v="0.2"/>
    <n v="20.2986"/>
    <n v="2016"/>
    <n v="8"/>
  </r>
  <r>
    <s v="Technology"/>
    <s v="Accessories"/>
    <x v="929"/>
    <n v="85.2"/>
    <n v="6"/>
    <n v="0.2"/>
    <n v="20.234999999999999"/>
    <n v="2017"/>
    <n v="8"/>
  </r>
  <r>
    <s v="Office Supplies"/>
    <s v="Labels"/>
    <x v="1031"/>
    <n v="3.15"/>
    <n v="1"/>
    <n v="0"/>
    <n v="1.512"/>
    <e v="#VALUE!"/>
    <e v="#VALUE!"/>
  </r>
  <r>
    <s v="Office Supplies"/>
    <s v="Paper"/>
    <x v="562"/>
    <n v="22.72"/>
    <n v="4"/>
    <n v="0"/>
    <n v="10.224"/>
    <e v="#VALUE!"/>
    <e v="#VALUE!"/>
  </r>
  <r>
    <s v="Furniture"/>
    <s v="Furnishings"/>
    <x v="527"/>
    <n v="14.91"/>
    <n v="3"/>
    <n v="0"/>
    <n v="4.6220999999999997"/>
    <e v="#VALUE!"/>
    <e v="#VALUE!"/>
  </r>
  <r>
    <s v="Office Supplies"/>
    <s v="Appliances"/>
    <x v="1350"/>
    <n v="1158.1199999999999"/>
    <n v="4"/>
    <n v="0"/>
    <n v="335.85480000000001"/>
    <e v="#VALUE!"/>
    <e v="#VALUE!"/>
  </r>
  <r>
    <s v="Technology"/>
    <s v="Copiers"/>
    <x v="349"/>
    <n v="599.99"/>
    <n v="1"/>
    <n v="0"/>
    <n v="233.99610000000001"/>
    <e v="#VALUE!"/>
    <e v="#VALUE!"/>
  </r>
  <r>
    <s v="Office Supplies"/>
    <s v="Storage"/>
    <x v="355"/>
    <n v="23.968"/>
    <n v="2"/>
    <n v="0.2"/>
    <n v="2.3967999999999998"/>
    <e v="#VALUE!"/>
    <e v="#VALUE!"/>
  </r>
  <r>
    <s v="Furniture"/>
    <s v="Chairs"/>
    <x v="1746"/>
    <n v="638.28800000000001"/>
    <n v="7"/>
    <n v="0.2"/>
    <n v="-31.914400000000001"/>
    <n v="2016"/>
    <n v="12"/>
  </r>
  <r>
    <s v="Office Supplies"/>
    <s v="Binders"/>
    <x v="728"/>
    <n v="13.208"/>
    <n v="1"/>
    <n v="0.2"/>
    <n v="4.6227999999999998"/>
    <n v="2016"/>
    <n v="12"/>
  </r>
  <r>
    <s v="Office Supplies"/>
    <s v="Binders"/>
    <x v="625"/>
    <n v="15.528"/>
    <n v="3"/>
    <n v="0.2"/>
    <n v="5.8230000000000004"/>
    <n v="2016"/>
    <n v="4"/>
  </r>
  <r>
    <s v="Office Supplies"/>
    <s v="Paper"/>
    <x v="913"/>
    <n v="104.85"/>
    <n v="1"/>
    <n v="0"/>
    <n v="50.328000000000003"/>
    <n v="2016"/>
    <n v="4"/>
  </r>
  <r>
    <s v="Office Supplies"/>
    <s v="Art"/>
    <x v="401"/>
    <n v="30.48"/>
    <n v="3"/>
    <n v="0"/>
    <n v="7.9248000000000003"/>
    <n v="2014"/>
    <n v="11"/>
  </r>
  <r>
    <s v="Furniture"/>
    <s v="Chairs"/>
    <x v="1141"/>
    <n v="112.648"/>
    <n v="1"/>
    <n v="0.2"/>
    <n v="11.264799999999999"/>
    <n v="2014"/>
    <n v="11"/>
  </r>
  <r>
    <s v="Technology"/>
    <s v="Machines"/>
    <x v="1750"/>
    <n v="71.975999999999999"/>
    <n v="3"/>
    <n v="0.2"/>
    <n v="24.291899999999998"/>
    <n v="2015"/>
    <n v="2"/>
  </r>
  <r>
    <s v="Office Supplies"/>
    <s v="Art"/>
    <x v="148"/>
    <n v="2.21"/>
    <n v="1"/>
    <n v="0"/>
    <n v="0.59670000000000001"/>
    <n v="2015"/>
    <n v="12"/>
  </r>
  <r>
    <s v="Office Supplies"/>
    <s v="Envelopes"/>
    <x v="775"/>
    <n v="15.52"/>
    <n v="4"/>
    <n v="0"/>
    <n v="7.4496000000000002"/>
    <n v="2015"/>
    <n v="12"/>
  </r>
  <r>
    <s v="Office Supplies"/>
    <s v="Paper"/>
    <x v="1331"/>
    <n v="36.44"/>
    <n v="4"/>
    <n v="0"/>
    <n v="16.398"/>
    <n v="2015"/>
    <n v="12"/>
  </r>
  <r>
    <s v="Furniture"/>
    <s v="Bookcases"/>
    <x v="367"/>
    <n v="217.76400000000001"/>
    <n v="6"/>
    <n v="0.7"/>
    <n v="-384.71640000000002"/>
    <n v="2017"/>
    <n v="2"/>
  </r>
  <r>
    <s v="Office Supplies"/>
    <s v="Supplies"/>
    <x v="597"/>
    <n v="39.072000000000003"/>
    <n v="6"/>
    <n v="0.2"/>
    <n v="4.3956"/>
    <n v="2017"/>
    <n v="2"/>
  </r>
  <r>
    <s v="Office Supplies"/>
    <s v="Binders"/>
    <x v="824"/>
    <n v="22.638000000000002"/>
    <n v="7"/>
    <n v="0.7"/>
    <n v="-16.601199999999999"/>
    <n v="2017"/>
    <n v="2"/>
  </r>
  <r>
    <s v="Office Supplies"/>
    <s v="Art"/>
    <x v="1371"/>
    <n v="95.144000000000005"/>
    <n v="7"/>
    <n v="0.2"/>
    <n v="10.7037"/>
    <n v="2017"/>
    <n v="2"/>
  </r>
  <r>
    <s v="Furniture"/>
    <s v="Furnishings"/>
    <x v="1378"/>
    <n v="12.32"/>
    <n v="5"/>
    <n v="0.2"/>
    <n v="1.8480000000000001"/>
    <n v="2017"/>
    <n v="10"/>
  </r>
  <r>
    <s v="Office Supplies"/>
    <s v="Binders"/>
    <x v="696"/>
    <n v="4.4189999999999996"/>
    <n v="3"/>
    <n v="0.7"/>
    <n v="-3.0933000000000002"/>
    <n v="2017"/>
    <n v="10"/>
  </r>
  <r>
    <s v="Office Supplies"/>
    <s v="Fasteners"/>
    <x v="659"/>
    <n v="35"/>
    <n v="7"/>
    <n v="0"/>
    <n v="16.8"/>
    <e v="#VALUE!"/>
    <e v="#VALUE!"/>
  </r>
  <r>
    <s v="Furniture"/>
    <s v="Chairs"/>
    <x v="948"/>
    <n v="72.784000000000006"/>
    <n v="1"/>
    <n v="0.2"/>
    <n v="0"/>
    <e v="#VALUE!"/>
    <e v="#VALUE!"/>
  </r>
  <r>
    <s v="Office Supplies"/>
    <s v="Appliances"/>
    <x v="414"/>
    <n v="97.84"/>
    <n v="2"/>
    <n v="0"/>
    <n v="25.438400000000001"/>
    <e v="#VALUE!"/>
    <e v="#VALUE!"/>
  </r>
  <r>
    <s v="Furniture"/>
    <s v="Furnishings"/>
    <x v="28"/>
    <n v="51.75"/>
    <n v="1"/>
    <n v="0"/>
    <n v="15.525"/>
    <e v="#VALUE!"/>
    <e v="#VALUE!"/>
  </r>
  <r>
    <s v="Office Supplies"/>
    <s v="Binders"/>
    <x v="705"/>
    <n v="46.671999999999997"/>
    <n v="2"/>
    <n v="0.2"/>
    <n v="16.3352"/>
    <e v="#VALUE!"/>
    <e v="#VALUE!"/>
  </r>
  <r>
    <s v="Office Supplies"/>
    <s v="Storage"/>
    <x v="1436"/>
    <n v="1395.54"/>
    <n v="9"/>
    <n v="0"/>
    <n v="362.84039999999999"/>
    <e v="#VALUE!"/>
    <e v="#VALUE!"/>
  </r>
  <r>
    <s v="Furniture"/>
    <s v="Furnishings"/>
    <x v="139"/>
    <n v="117.36"/>
    <n v="4"/>
    <n v="0"/>
    <n v="36.381599999999999"/>
    <e v="#VALUE!"/>
    <e v="#VALUE!"/>
  </r>
  <r>
    <s v="Office Supplies"/>
    <s v="Labels"/>
    <x v="911"/>
    <n v="18.899999999999999"/>
    <n v="3"/>
    <n v="0"/>
    <n v="8.6940000000000008"/>
    <e v="#VALUE!"/>
    <e v="#VALUE!"/>
  </r>
  <r>
    <s v="Office Supplies"/>
    <s v="Paper"/>
    <x v="961"/>
    <n v="77.52"/>
    <n v="2"/>
    <n v="0"/>
    <n v="37.9848"/>
    <e v="#VALUE!"/>
    <e v="#VALUE!"/>
  </r>
  <r>
    <s v="Furniture"/>
    <s v="Chairs"/>
    <x v="1484"/>
    <n v="421.37200000000001"/>
    <n v="2"/>
    <n v="0.3"/>
    <n v="-6.0195999999999996"/>
    <e v="#VALUE!"/>
    <e v="#VALUE!"/>
  </r>
  <r>
    <s v="Technology"/>
    <s v="Phones"/>
    <x v="1137"/>
    <n v="575.96799999999996"/>
    <n v="4"/>
    <n v="0.2"/>
    <n v="43.197600000000001"/>
    <n v="2014"/>
    <n v="11"/>
  </r>
  <r>
    <s v="Office Supplies"/>
    <s v="Paper"/>
    <x v="1541"/>
    <n v="10.368"/>
    <n v="2"/>
    <n v="0.2"/>
    <n v="3.6288"/>
    <n v="2014"/>
    <n v="11"/>
  </r>
  <r>
    <s v="Technology"/>
    <s v="Phones"/>
    <x v="433"/>
    <n v="15.984"/>
    <n v="2"/>
    <n v="0.2"/>
    <n v="1.1988000000000001"/>
    <e v="#VALUE!"/>
    <e v="#VALUE!"/>
  </r>
  <r>
    <s v="Office Supplies"/>
    <s v="Art"/>
    <x v="1035"/>
    <n v="10.272"/>
    <n v="3"/>
    <n v="0.2"/>
    <n v="1.1556"/>
    <n v="2017"/>
    <n v="12"/>
  </r>
  <r>
    <s v="Office Supplies"/>
    <s v="Storage"/>
    <x v="1204"/>
    <n v="61.792000000000002"/>
    <n v="4"/>
    <n v="0.2"/>
    <n v="6.1791999999999998"/>
    <e v="#VALUE!"/>
    <e v="#VALUE!"/>
  </r>
  <r>
    <s v="Furniture"/>
    <s v="Bookcases"/>
    <x v="712"/>
    <n v="205.9992"/>
    <n v="3"/>
    <n v="0.32"/>
    <n v="-27.264600000000002"/>
    <e v="#VALUE!"/>
    <e v="#VALUE!"/>
  </r>
  <r>
    <s v="Office Supplies"/>
    <s v="Paper"/>
    <x v="726"/>
    <n v="12.192"/>
    <n v="3"/>
    <n v="0.2"/>
    <n v="4.1147999999999998"/>
    <n v="2016"/>
    <n v="4"/>
  </r>
  <r>
    <s v="Office Supplies"/>
    <s v="Appliances"/>
    <x v="1294"/>
    <n v="87.168000000000006"/>
    <n v="2"/>
    <n v="0.2"/>
    <n v="8.7167999999999992"/>
    <n v="2016"/>
    <n v="4"/>
  </r>
  <r>
    <s v="Office Supplies"/>
    <s v="Art"/>
    <x v="1562"/>
    <n v="31.744"/>
    <n v="2"/>
    <n v="0.2"/>
    <n v="8.3328000000000007"/>
    <n v="2016"/>
    <n v="4"/>
  </r>
  <r>
    <s v="Furniture"/>
    <s v="Furnishings"/>
    <x v="480"/>
    <n v="132.22399999999999"/>
    <n v="4"/>
    <n v="0.2"/>
    <n v="-18.180800000000001"/>
    <n v="2016"/>
    <n v="6"/>
  </r>
  <r>
    <s v="Office Supplies"/>
    <s v="Paper"/>
    <x v="33"/>
    <n v="105.52"/>
    <n v="4"/>
    <n v="0"/>
    <n v="48.539200000000001"/>
    <e v="#VALUE!"/>
    <e v="#VALUE!"/>
  </r>
  <r>
    <s v="Furniture"/>
    <s v="Furnishings"/>
    <x v="1751"/>
    <n v="91.96"/>
    <n v="2"/>
    <n v="0"/>
    <n v="15.6332"/>
    <e v="#VALUE!"/>
    <e v="#VALUE!"/>
  </r>
  <r>
    <s v="Technology"/>
    <s v="Phones"/>
    <x v="647"/>
    <n v="1487.9760000000001"/>
    <n v="3"/>
    <n v="0.2"/>
    <n v="185.99700000000001"/>
    <e v="#VALUE!"/>
    <e v="#VALUE!"/>
  </r>
  <r>
    <s v="Office Supplies"/>
    <s v="Paper"/>
    <x v="1710"/>
    <n v="19.440000000000001"/>
    <n v="3"/>
    <n v="0"/>
    <n v="9.3312000000000008"/>
    <n v="2015"/>
    <n v="2"/>
  </r>
  <r>
    <s v="Technology"/>
    <s v="Accessories"/>
    <x v="1192"/>
    <n v="11.672000000000001"/>
    <n v="1"/>
    <n v="0.2"/>
    <n v="-0.72950000000000004"/>
    <e v="#VALUE!"/>
    <e v="#VALUE!"/>
  </r>
  <r>
    <s v="Technology"/>
    <s v="Phones"/>
    <x v="599"/>
    <n v="279.95999999999998"/>
    <n v="4"/>
    <n v="0"/>
    <n v="78.388800000000003"/>
    <e v="#VALUE!"/>
    <e v="#VALUE!"/>
  </r>
  <r>
    <s v="Office Supplies"/>
    <s v="Binders"/>
    <x v="61"/>
    <n v="12.912000000000001"/>
    <n v="3"/>
    <n v="0.2"/>
    <n v="4.6806000000000001"/>
    <e v="#VALUE!"/>
    <e v="#VALUE!"/>
  </r>
  <r>
    <s v="Office Supplies"/>
    <s v="Binders"/>
    <x v="874"/>
    <n v="17.088000000000001"/>
    <n v="4"/>
    <n v="0.2"/>
    <n v="5.7671999999999999"/>
    <e v="#VALUE!"/>
    <e v="#VALUE!"/>
  </r>
  <r>
    <s v="Office Supplies"/>
    <s v="Labels"/>
    <x v="322"/>
    <n v="93.15"/>
    <n v="9"/>
    <n v="0"/>
    <n v="44.712000000000003"/>
    <e v="#VALUE!"/>
    <e v="#VALUE!"/>
  </r>
  <r>
    <s v="Office Supplies"/>
    <s v="Labels"/>
    <x v="743"/>
    <n v="11.52"/>
    <n v="4"/>
    <n v="0"/>
    <n v="5.6448"/>
    <e v="#VALUE!"/>
    <e v="#VALUE!"/>
  </r>
  <r>
    <s v="Office Supplies"/>
    <s v="Supplies"/>
    <x v="1408"/>
    <n v="238.62"/>
    <n v="2"/>
    <n v="0"/>
    <n v="4.7724000000000002"/>
    <n v="2017"/>
    <n v="12"/>
  </r>
  <r>
    <s v="Office Supplies"/>
    <s v="Appliances"/>
    <x v="1027"/>
    <n v="7.77"/>
    <n v="1"/>
    <n v="0"/>
    <n v="2.0979000000000001"/>
    <n v="2017"/>
    <n v="12"/>
  </r>
  <r>
    <s v="Furniture"/>
    <s v="Tables"/>
    <x v="718"/>
    <n v="285.48"/>
    <n v="5"/>
    <n v="0.2"/>
    <n v="-10.705500000000001"/>
    <n v="2017"/>
    <n v="12"/>
  </r>
  <r>
    <s v="Office Supplies"/>
    <s v="Binders"/>
    <x v="1108"/>
    <n v="19.167999999999999"/>
    <n v="4"/>
    <n v="0.2"/>
    <n v="6.4691999999999998"/>
    <n v="2017"/>
    <n v="12"/>
  </r>
  <r>
    <s v="Office Supplies"/>
    <s v="Appliances"/>
    <x v="923"/>
    <n v="26.135999999999999"/>
    <n v="3"/>
    <n v="0.2"/>
    <n v="1.9601999999999999"/>
    <n v="2014"/>
    <n v="2"/>
  </r>
  <r>
    <s v="Office Supplies"/>
    <s v="Paper"/>
    <x v="970"/>
    <n v="419.4"/>
    <n v="4"/>
    <n v="0"/>
    <n v="201.31200000000001"/>
    <n v="2017"/>
    <n v="3"/>
  </r>
  <r>
    <s v="Furniture"/>
    <s v="Chairs"/>
    <x v="1706"/>
    <n v="90.801000000000002"/>
    <n v="1"/>
    <n v="0.1"/>
    <n v="14.124599999999999"/>
    <n v="2017"/>
    <n v="3"/>
  </r>
  <r>
    <s v="Furniture"/>
    <s v="Chairs"/>
    <x v="212"/>
    <n v="181.76400000000001"/>
    <n v="2"/>
    <n v="0.1"/>
    <n v="-8.0784000000000002"/>
    <n v="2017"/>
    <n v="3"/>
  </r>
  <r>
    <s v="Office Supplies"/>
    <s v="Art"/>
    <x v="1050"/>
    <n v="5.56"/>
    <n v="2"/>
    <n v="0"/>
    <n v="2.2240000000000002"/>
    <n v="2017"/>
    <n v="3"/>
  </r>
  <r>
    <s v="Furniture"/>
    <s v="Tables"/>
    <x v="309"/>
    <n v="581.96"/>
    <n v="2"/>
    <n v="0"/>
    <n v="104.75279999999999"/>
    <n v="2016"/>
    <n v="3"/>
  </r>
  <r>
    <s v="Furniture"/>
    <s v="Chairs"/>
    <x v="1132"/>
    <n v="29.98"/>
    <n v="1"/>
    <n v="0"/>
    <n v="8.0945999999999998"/>
    <n v="2016"/>
    <n v="3"/>
  </r>
  <r>
    <s v="Technology"/>
    <s v="Accessories"/>
    <x v="1286"/>
    <n v="519.96"/>
    <n v="4"/>
    <n v="0"/>
    <n v="176.78639999999999"/>
    <e v="#VALUE!"/>
    <e v="#VALUE!"/>
  </r>
  <r>
    <s v="Office Supplies"/>
    <s v="Labels"/>
    <x v="941"/>
    <n v="6.2640000000000002"/>
    <n v="3"/>
    <n v="0.2"/>
    <n v="2.0358000000000001"/>
    <e v="#VALUE!"/>
    <e v="#VALUE!"/>
  </r>
  <r>
    <s v="Furniture"/>
    <s v="Chairs"/>
    <x v="948"/>
    <n v="363.92"/>
    <n v="5"/>
    <n v="0.2"/>
    <n v="0"/>
    <e v="#VALUE!"/>
    <e v="#VALUE!"/>
  </r>
  <r>
    <s v="Office Supplies"/>
    <s v="Binders"/>
    <x v="1626"/>
    <n v="64.2"/>
    <n v="5"/>
    <n v="0.7"/>
    <n v="-42.8"/>
    <n v="2015"/>
    <n v="9"/>
  </r>
  <r>
    <s v="Office Supplies"/>
    <s v="Binders"/>
    <x v="1147"/>
    <n v="38.520000000000003"/>
    <n v="3"/>
    <n v="0.7"/>
    <n v="-26.963999999999999"/>
    <n v="2015"/>
    <n v="9"/>
  </r>
  <r>
    <s v="Technology"/>
    <s v="Accessories"/>
    <x v="1688"/>
    <n v="72.599999999999994"/>
    <n v="5"/>
    <n v="0.2"/>
    <n v="-8.1675000000000004"/>
    <n v="2015"/>
    <n v="9"/>
  </r>
  <r>
    <s v="Technology"/>
    <s v="Phones"/>
    <x v="1752"/>
    <n v="57.567999999999998"/>
    <n v="4"/>
    <n v="0.2"/>
    <n v="5.7568000000000001"/>
    <e v="#VALUE!"/>
    <e v="#VALUE!"/>
  </r>
  <r>
    <s v="Office Supplies"/>
    <s v="Storage"/>
    <x v="1753"/>
    <n v="83.7"/>
    <n v="5"/>
    <n v="0"/>
    <n v="3.3479999999999999"/>
    <e v="#VALUE!"/>
    <e v="#VALUE!"/>
  </r>
  <r>
    <s v="Office Supplies"/>
    <s v="Paper"/>
    <x v="1178"/>
    <n v="32.4"/>
    <n v="5"/>
    <n v="0"/>
    <n v="15.552"/>
    <e v="#VALUE!"/>
    <e v="#VALUE!"/>
  </r>
  <r>
    <s v="Furniture"/>
    <s v="Furnishings"/>
    <x v="921"/>
    <n v="47.98"/>
    <n v="2"/>
    <n v="0"/>
    <n v="11.035399999999999"/>
    <e v="#VALUE!"/>
    <e v="#VALUE!"/>
  </r>
  <r>
    <s v="Technology"/>
    <s v="Phones"/>
    <x v="1754"/>
    <n v="415.96800000000002"/>
    <n v="4"/>
    <n v="0.2"/>
    <n v="51.996000000000002"/>
    <e v="#VALUE!"/>
    <e v="#VALUE!"/>
  </r>
  <r>
    <s v="Office Supplies"/>
    <s v="Storage"/>
    <x v="879"/>
    <n v="304.89999999999998"/>
    <n v="5"/>
    <n v="0"/>
    <n v="6.0979999999999999"/>
    <e v="#VALUE!"/>
    <e v="#VALUE!"/>
  </r>
  <r>
    <s v="Furniture"/>
    <s v="Furnishings"/>
    <x v="1691"/>
    <n v="80.959999999999994"/>
    <n v="4"/>
    <n v="0"/>
    <n v="29.145600000000002"/>
    <e v="#VALUE!"/>
    <e v="#VALUE!"/>
  </r>
  <r>
    <s v="Office Supplies"/>
    <s v="Storage"/>
    <x v="1655"/>
    <n v="777.21"/>
    <n v="7"/>
    <n v="0"/>
    <n v="54.404699999999998"/>
    <e v="#VALUE!"/>
    <e v="#VALUE!"/>
  </r>
  <r>
    <s v="Office Supplies"/>
    <s v="Paper"/>
    <x v="981"/>
    <n v="32.4"/>
    <n v="5"/>
    <n v="0"/>
    <n v="15.552"/>
    <e v="#VALUE!"/>
    <e v="#VALUE!"/>
  </r>
  <r>
    <s v="Furniture"/>
    <s v="Chairs"/>
    <x v="893"/>
    <n v="225.56800000000001"/>
    <n v="2"/>
    <n v="0.2"/>
    <n v="2.8195999999999999"/>
    <e v="#VALUE!"/>
    <e v="#VALUE!"/>
  </r>
  <r>
    <s v="Furniture"/>
    <s v="Furnishings"/>
    <x v="1110"/>
    <n v="36.6"/>
    <n v="3"/>
    <n v="0"/>
    <n v="15.372"/>
    <e v="#VALUE!"/>
    <e v="#VALUE!"/>
  </r>
  <r>
    <s v="Office Supplies"/>
    <s v="Appliances"/>
    <x v="841"/>
    <n v="715.64"/>
    <n v="2"/>
    <n v="0"/>
    <n v="178.91"/>
    <n v="2015"/>
    <n v="10"/>
  </r>
  <r>
    <s v="Office Supplies"/>
    <s v="Storage"/>
    <x v="1227"/>
    <n v="795.51"/>
    <n v="3"/>
    <n v="0"/>
    <n v="143.1918"/>
    <n v="2015"/>
    <n v="10"/>
  </r>
  <r>
    <s v="Technology"/>
    <s v="Copiers"/>
    <x v="1563"/>
    <n v="549.99"/>
    <n v="1"/>
    <n v="0"/>
    <n v="274.995"/>
    <n v="2015"/>
    <n v="10"/>
  </r>
  <r>
    <s v="Office Supplies"/>
    <s v="Binders"/>
    <x v="444"/>
    <n v="74.760000000000005"/>
    <n v="3"/>
    <n v="0"/>
    <n v="34.389600000000002"/>
    <n v="2015"/>
    <n v="10"/>
  </r>
  <r>
    <s v="Furniture"/>
    <s v="Furnishings"/>
    <x v="222"/>
    <n v="29.22"/>
    <n v="3"/>
    <n v="0"/>
    <n v="12.8568"/>
    <n v="2015"/>
    <n v="10"/>
  </r>
  <r>
    <s v="Office Supplies"/>
    <s v="Binders"/>
    <x v="308"/>
    <n v="9.64"/>
    <n v="2"/>
    <n v="0"/>
    <n v="4.7236000000000002"/>
    <n v="2014"/>
    <n v="10"/>
  </r>
  <r>
    <s v="Office Supplies"/>
    <s v="Storage"/>
    <x v="1183"/>
    <n v="33.488"/>
    <n v="7"/>
    <n v="0.2"/>
    <n v="-1.2558"/>
    <n v="2015"/>
    <n v="5"/>
  </r>
  <r>
    <s v="Office Supplies"/>
    <s v="Supplies"/>
    <x v="1498"/>
    <n v="23.04"/>
    <n v="3"/>
    <n v="0.2"/>
    <n v="-4.8959999999999999"/>
    <n v="2015"/>
    <n v="5"/>
  </r>
  <r>
    <s v="Office Supplies"/>
    <s v="Binders"/>
    <x v="1267"/>
    <n v="1.3620000000000001"/>
    <n v="1"/>
    <n v="0.8"/>
    <n v="-2.1791999999999998"/>
    <n v="2015"/>
    <n v="5"/>
  </r>
  <r>
    <s v="Furniture"/>
    <s v="Furnishings"/>
    <x v="1240"/>
    <n v="14.76"/>
    <n v="5"/>
    <n v="0.6"/>
    <n v="-11.439"/>
    <n v="2015"/>
    <n v="5"/>
  </r>
  <r>
    <s v="Furniture"/>
    <s v="Bookcases"/>
    <x v="1593"/>
    <n v="239.666"/>
    <n v="2"/>
    <n v="0.15"/>
    <n v="14.098000000000001"/>
    <n v="2017"/>
    <n v="3"/>
  </r>
  <r>
    <s v="Furniture"/>
    <s v="Tables"/>
    <x v="992"/>
    <n v="301.95999999999998"/>
    <n v="2"/>
    <n v="0"/>
    <n v="45.293999999999997"/>
    <n v="2015"/>
    <n v="1"/>
  </r>
  <r>
    <s v="Office Supplies"/>
    <s v="Paper"/>
    <x v="1039"/>
    <n v="7.968"/>
    <n v="2"/>
    <n v="0.2"/>
    <n v="2.8883999999999999"/>
    <e v="#VALUE!"/>
    <e v="#VALUE!"/>
  </r>
  <r>
    <s v="Office Supplies"/>
    <s v="Paper"/>
    <x v="1755"/>
    <n v="109.92"/>
    <n v="2"/>
    <n v="0"/>
    <n v="53.860799999999998"/>
    <n v="2016"/>
    <n v="1"/>
  </r>
  <r>
    <s v="Office Supplies"/>
    <s v="Paper"/>
    <x v="1292"/>
    <n v="19.440000000000001"/>
    <n v="3"/>
    <n v="0"/>
    <n v="9.3312000000000008"/>
    <n v="2016"/>
    <n v="1"/>
  </r>
  <r>
    <s v="Office Supplies"/>
    <s v="Art"/>
    <x v="794"/>
    <n v="11.16"/>
    <n v="2"/>
    <n v="0"/>
    <n v="4.3524000000000003"/>
    <n v="2016"/>
    <n v="1"/>
  </r>
  <r>
    <s v="Office Supplies"/>
    <s v="Appliances"/>
    <x v="1261"/>
    <n v="79.47"/>
    <n v="3"/>
    <n v="0"/>
    <n v="22.2516"/>
    <n v="2014"/>
    <n v="5"/>
  </r>
  <r>
    <s v="Office Supplies"/>
    <s v="Art"/>
    <x v="1597"/>
    <n v="4.5599999999999996"/>
    <n v="2"/>
    <n v="0"/>
    <n v="2.0064000000000002"/>
    <n v="2014"/>
    <n v="5"/>
  </r>
  <r>
    <s v="Furniture"/>
    <s v="Chairs"/>
    <x v="629"/>
    <n v="1133.3499999999999"/>
    <n v="5"/>
    <n v="0"/>
    <n v="294.67099999999999"/>
    <n v="2014"/>
    <n v="5"/>
  </r>
  <r>
    <s v="Office Supplies"/>
    <s v="Art"/>
    <x v="512"/>
    <n v="4.6719999999999997"/>
    <n v="1"/>
    <n v="0.2"/>
    <n v="0.58399999999999996"/>
    <n v="2016"/>
    <n v="4"/>
  </r>
  <r>
    <s v="Office Supplies"/>
    <s v="Binders"/>
    <x v="912"/>
    <n v="104.58"/>
    <n v="6"/>
    <n v="0.7"/>
    <n v="-80.177999999999997"/>
    <n v="2016"/>
    <n v="4"/>
  </r>
  <r>
    <s v="Furniture"/>
    <s v="Chairs"/>
    <x v="445"/>
    <n v="1603.136"/>
    <n v="4"/>
    <n v="0.2"/>
    <n v="100.196"/>
    <n v="2016"/>
    <n v="7"/>
  </r>
  <r>
    <s v="Furniture"/>
    <s v="Tables"/>
    <x v="1733"/>
    <n v="1293.4880000000001"/>
    <n v="7"/>
    <n v="0.2"/>
    <n v="80.843000000000004"/>
    <e v="#VALUE!"/>
    <e v="#VALUE!"/>
  </r>
  <r>
    <s v="Furniture"/>
    <s v="Furnishings"/>
    <x v="101"/>
    <n v="127.95"/>
    <n v="3"/>
    <n v="0"/>
    <n v="21.7515"/>
    <e v="#VALUE!"/>
    <e v="#VALUE!"/>
  </r>
  <r>
    <s v="Office Supplies"/>
    <s v="Storage"/>
    <x v="42"/>
    <n v="59.76"/>
    <n v="1"/>
    <n v="0"/>
    <n v="16.732800000000001"/>
    <e v="#VALUE!"/>
    <e v="#VALUE!"/>
  </r>
  <r>
    <s v="Office Supplies"/>
    <s v="Binders"/>
    <x v="1077"/>
    <n v="108.08"/>
    <n v="7"/>
    <n v="0"/>
    <n v="54.04"/>
    <n v="2017"/>
    <n v="4"/>
  </r>
  <r>
    <s v="Office Supplies"/>
    <s v="Binders"/>
    <x v="1296"/>
    <n v="9.5399999999999991"/>
    <n v="3"/>
    <n v="0"/>
    <n v="4.3883999999999999"/>
    <n v="2017"/>
    <n v="4"/>
  </r>
  <r>
    <s v="Office Supplies"/>
    <s v="Art"/>
    <x v="563"/>
    <n v="11.736000000000001"/>
    <n v="3"/>
    <n v="0.2"/>
    <n v="1.0268999999999999"/>
    <n v="2015"/>
    <n v="7"/>
  </r>
  <r>
    <s v="Office Supplies"/>
    <s v="Binders"/>
    <x v="669"/>
    <n v="447.86"/>
    <n v="7"/>
    <n v="0"/>
    <n v="219.45140000000001"/>
    <e v="#VALUE!"/>
    <e v="#VALUE!"/>
  </r>
  <r>
    <s v="Office Supplies"/>
    <s v="Paper"/>
    <x v="1653"/>
    <n v="17.940000000000001"/>
    <n v="3"/>
    <n v="0"/>
    <n v="8.7905999999999995"/>
    <e v="#VALUE!"/>
    <e v="#VALUE!"/>
  </r>
  <r>
    <s v="Office Supplies"/>
    <s v="Appliances"/>
    <x v="1346"/>
    <n v="245.88"/>
    <n v="6"/>
    <n v="0"/>
    <n v="68.846400000000003"/>
    <e v="#VALUE!"/>
    <e v="#VALUE!"/>
  </r>
  <r>
    <s v="Office Supplies"/>
    <s v="Paper"/>
    <x v="1402"/>
    <n v="192.16"/>
    <n v="4"/>
    <n v="0"/>
    <n v="92.236800000000002"/>
    <n v="2016"/>
    <n v="5"/>
  </r>
  <r>
    <s v="Furniture"/>
    <s v="Chairs"/>
    <x v="445"/>
    <n v="801.56799999999998"/>
    <n v="2"/>
    <n v="0.2"/>
    <n v="50.097999999999999"/>
    <e v="#VALUE!"/>
    <e v="#VALUE!"/>
  </r>
  <r>
    <s v="Office Supplies"/>
    <s v="Paper"/>
    <x v="833"/>
    <n v="368.91"/>
    <n v="9"/>
    <n v="0"/>
    <n v="180.76589999999999"/>
    <e v="#VALUE!"/>
    <e v="#VALUE!"/>
  </r>
  <r>
    <s v="Furniture"/>
    <s v="Chairs"/>
    <x v="809"/>
    <n v="885.52800000000002"/>
    <n v="9"/>
    <n v="0.2"/>
    <n v="-99.621899999999997"/>
    <e v="#VALUE!"/>
    <e v="#VALUE!"/>
  </r>
  <r>
    <s v="Furniture"/>
    <s v="Furnishings"/>
    <x v="376"/>
    <n v="28.28"/>
    <n v="2"/>
    <n v="0"/>
    <n v="7.3528000000000002"/>
    <e v="#VALUE!"/>
    <e v="#VALUE!"/>
  </r>
  <r>
    <s v="Office Supplies"/>
    <s v="Supplies"/>
    <x v="1345"/>
    <n v="4912.59"/>
    <n v="3"/>
    <n v="0"/>
    <n v="196.50360000000001"/>
    <e v="#VALUE!"/>
    <e v="#VALUE!"/>
  </r>
  <r>
    <s v="Office Supplies"/>
    <s v="Binders"/>
    <x v="945"/>
    <n v="14.352"/>
    <n v="3"/>
    <n v="0.2"/>
    <n v="5.0232000000000001"/>
    <e v="#VALUE!"/>
    <e v="#VALUE!"/>
  </r>
  <r>
    <s v="Technology"/>
    <s v="Accessories"/>
    <x v="603"/>
    <n v="179.97"/>
    <n v="3"/>
    <n v="0"/>
    <n v="86.385599999999997"/>
    <e v="#VALUE!"/>
    <e v="#VALUE!"/>
  </r>
  <r>
    <s v="Office Supplies"/>
    <s v="Storage"/>
    <x v="1340"/>
    <n v="42.76"/>
    <n v="1"/>
    <n v="0"/>
    <n v="11.117599999999999"/>
    <n v="2017"/>
    <n v="8"/>
  </r>
  <r>
    <s v="Office Supplies"/>
    <s v="Paper"/>
    <x v="1756"/>
    <n v="45.68"/>
    <n v="2"/>
    <n v="0"/>
    <n v="21.012799999999999"/>
    <n v="2015"/>
    <n v="7"/>
  </r>
  <r>
    <s v="Office Supplies"/>
    <s v="Binders"/>
    <x v="1085"/>
    <n v="25.06"/>
    <n v="2"/>
    <n v="0"/>
    <n v="11.7782"/>
    <e v="#VALUE!"/>
    <e v="#VALUE!"/>
  </r>
  <r>
    <s v="Office Supplies"/>
    <s v="Paper"/>
    <x v="694"/>
    <n v="38.432000000000002"/>
    <n v="1"/>
    <n v="0.2"/>
    <n v="13.4512"/>
    <e v="#VALUE!"/>
    <e v="#VALUE!"/>
  </r>
  <r>
    <s v="Office Supplies"/>
    <s v="Storage"/>
    <x v="147"/>
    <n v="21.568000000000001"/>
    <n v="2"/>
    <n v="0.2"/>
    <n v="1.6175999999999999"/>
    <e v="#VALUE!"/>
    <e v="#VALUE!"/>
  </r>
  <r>
    <s v="Technology"/>
    <s v="Accessories"/>
    <x v="152"/>
    <n v="81.575999999999993"/>
    <n v="3"/>
    <n v="0.2"/>
    <n v="2.0394000000000001"/>
    <e v="#VALUE!"/>
    <e v="#VALUE!"/>
  </r>
  <r>
    <s v="Office Supplies"/>
    <s v="Binders"/>
    <x v="986"/>
    <n v="2.78"/>
    <n v="1"/>
    <n v="0"/>
    <n v="1.3622000000000001"/>
    <n v="2017"/>
    <n v="10"/>
  </r>
  <r>
    <s v="Office Supplies"/>
    <s v="Storage"/>
    <x v="1277"/>
    <n v="99.87"/>
    <n v="3"/>
    <n v="0"/>
    <n v="23.968800000000002"/>
    <n v="2017"/>
    <n v="9"/>
  </r>
  <r>
    <s v="Office Supplies"/>
    <s v="Labels"/>
    <x v="1749"/>
    <n v="44.4"/>
    <n v="3"/>
    <n v="0"/>
    <n v="22.2"/>
    <n v="2014"/>
    <n v="1"/>
  </r>
  <r>
    <s v="Office Supplies"/>
    <s v="Paper"/>
    <x v="33"/>
    <n v="21.4"/>
    <n v="5"/>
    <n v="0"/>
    <n v="9.6300000000000008"/>
    <n v="2014"/>
    <n v="1"/>
  </r>
  <r>
    <s v="Furniture"/>
    <s v="Furnishings"/>
    <x v="90"/>
    <n v="71.12"/>
    <n v="4"/>
    <n v="0"/>
    <n v="22.0472"/>
    <n v="2016"/>
    <n v="3"/>
  </r>
  <r>
    <s v="Technology"/>
    <s v="Phones"/>
    <x v="1405"/>
    <n v="259.95999999999998"/>
    <n v="4"/>
    <n v="0"/>
    <n v="124.7808"/>
    <n v="2016"/>
    <n v="3"/>
  </r>
  <r>
    <s v="Office Supplies"/>
    <s v="Envelopes"/>
    <x v="153"/>
    <n v="9.7799999999999994"/>
    <n v="1"/>
    <n v="0"/>
    <n v="4.8899999999999997"/>
    <n v="2017"/>
    <n v="12"/>
  </r>
  <r>
    <s v="Office Supplies"/>
    <s v="Binders"/>
    <x v="473"/>
    <n v="24.192"/>
    <n v="9"/>
    <n v="0.2"/>
    <n v="7.56"/>
    <e v="#VALUE!"/>
    <e v="#VALUE!"/>
  </r>
  <r>
    <s v="Furniture"/>
    <s v="Furnishings"/>
    <x v="1158"/>
    <n v="31.56"/>
    <n v="3"/>
    <n v="0"/>
    <n v="10.4148"/>
    <e v="#VALUE!"/>
    <e v="#VALUE!"/>
  </r>
  <r>
    <s v="Office Supplies"/>
    <s v="Paper"/>
    <x v="369"/>
    <n v="59.94"/>
    <n v="3"/>
    <n v="0"/>
    <n v="28.171800000000001"/>
    <n v="2017"/>
    <n v="6"/>
  </r>
  <r>
    <s v="Office Supplies"/>
    <s v="Paper"/>
    <x v="33"/>
    <n v="45.36"/>
    <n v="4"/>
    <n v="0"/>
    <n v="22.226400000000002"/>
    <n v="2017"/>
    <n v="6"/>
  </r>
  <r>
    <s v="Office Supplies"/>
    <s v="Paper"/>
    <x v="1701"/>
    <n v="26.4"/>
    <n v="5"/>
    <n v="0"/>
    <n v="12.672000000000001"/>
    <n v="2017"/>
    <n v="6"/>
  </r>
  <r>
    <s v="Office Supplies"/>
    <s v="Labels"/>
    <x v="1643"/>
    <n v="41.4"/>
    <n v="4"/>
    <n v="0"/>
    <n v="19.872"/>
    <n v="2017"/>
    <n v="6"/>
  </r>
  <r>
    <s v="Technology"/>
    <s v="Accessories"/>
    <x v="658"/>
    <n v="16.95"/>
    <n v="1"/>
    <n v="0"/>
    <n v="1.0169999999999999"/>
    <n v="2017"/>
    <n v="6"/>
  </r>
  <r>
    <s v="Office Supplies"/>
    <s v="Binders"/>
    <x v="1077"/>
    <n v="24.704000000000001"/>
    <n v="2"/>
    <n v="0.2"/>
    <n v="9.2639999999999993"/>
    <n v="2016"/>
    <n v="2"/>
  </r>
  <r>
    <s v="Office Supplies"/>
    <s v="Appliances"/>
    <x v="934"/>
    <n v="59.7"/>
    <n v="3"/>
    <n v="0"/>
    <n v="26.864999999999998"/>
    <n v="2016"/>
    <n v="2"/>
  </r>
  <r>
    <s v="Furniture"/>
    <s v="Furnishings"/>
    <x v="1564"/>
    <n v="14.52"/>
    <n v="3"/>
    <n v="0"/>
    <n v="5.6627999999999998"/>
    <n v="2016"/>
    <n v="2"/>
  </r>
  <r>
    <s v="Office Supplies"/>
    <s v="Binders"/>
    <x v="1297"/>
    <n v="104.184"/>
    <n v="3"/>
    <n v="0.2"/>
    <n v="33.8598"/>
    <n v="2016"/>
    <n v="2"/>
  </r>
  <r>
    <s v="Office Supplies"/>
    <s v="Storage"/>
    <x v="178"/>
    <n v="46.53"/>
    <n v="3"/>
    <n v="0"/>
    <n v="13.0284"/>
    <e v="#VALUE!"/>
    <e v="#VALUE!"/>
  </r>
  <r>
    <s v="Office Supplies"/>
    <s v="Supplies"/>
    <x v="1757"/>
    <n v="25.5"/>
    <n v="3"/>
    <n v="0"/>
    <n v="6.63"/>
    <e v="#VALUE!"/>
    <e v="#VALUE!"/>
  </r>
  <r>
    <s v="Office Supplies"/>
    <s v="Storage"/>
    <x v="384"/>
    <n v="14.9"/>
    <n v="5"/>
    <n v="0"/>
    <n v="1.0429999999999999"/>
    <e v="#VALUE!"/>
    <e v="#VALUE!"/>
  </r>
  <r>
    <s v="Office Supplies"/>
    <s v="Labels"/>
    <x v="49"/>
    <n v="87.71"/>
    <n v="7"/>
    <n v="0"/>
    <n v="41.223700000000001"/>
    <e v="#VALUE!"/>
    <e v="#VALUE!"/>
  </r>
  <r>
    <s v="Furniture"/>
    <s v="Chairs"/>
    <x v="905"/>
    <n v="199.76400000000001"/>
    <n v="2"/>
    <n v="0.1"/>
    <n v="8.8783999999999992"/>
    <e v="#VALUE!"/>
    <e v="#VALUE!"/>
  </r>
  <r>
    <s v="Office Supplies"/>
    <s v="Storage"/>
    <x v="393"/>
    <n v="94.6"/>
    <n v="4"/>
    <n v="0"/>
    <n v="27.434000000000001"/>
    <e v="#VALUE!"/>
    <e v="#VALUE!"/>
  </r>
  <r>
    <s v="Furniture"/>
    <s v="Bookcases"/>
    <x v="26"/>
    <n v="4228.7039999999997"/>
    <n v="6"/>
    <n v="0.2"/>
    <n v="158.57640000000001"/>
    <e v="#VALUE!"/>
    <e v="#VALUE!"/>
  </r>
  <r>
    <s v="Furniture"/>
    <s v="Bookcases"/>
    <x v="1232"/>
    <n v="2003.92"/>
    <n v="5"/>
    <n v="0.2"/>
    <n v="-25.048999999999999"/>
    <e v="#VALUE!"/>
    <e v="#VALUE!"/>
  </r>
  <r>
    <s v="Technology"/>
    <s v="Phones"/>
    <x v="599"/>
    <n v="209.97"/>
    <n v="3"/>
    <n v="0"/>
    <n v="58.791600000000003"/>
    <e v="#VALUE!"/>
    <e v="#VALUE!"/>
  </r>
  <r>
    <s v="Technology"/>
    <s v="Accessories"/>
    <x v="763"/>
    <n v="659.9"/>
    <n v="2"/>
    <n v="0"/>
    <n v="217.767"/>
    <e v="#VALUE!"/>
    <e v="#VALUE!"/>
  </r>
  <r>
    <s v="Office Supplies"/>
    <s v="Paper"/>
    <x v="417"/>
    <n v="110.96"/>
    <n v="2"/>
    <n v="0"/>
    <n v="53.260800000000003"/>
    <e v="#VALUE!"/>
    <e v="#VALUE!"/>
  </r>
  <r>
    <s v="Technology"/>
    <s v="Phones"/>
    <x v="1038"/>
    <n v="67.8"/>
    <n v="4"/>
    <n v="0"/>
    <n v="1.3560000000000001"/>
    <e v="#VALUE!"/>
    <e v="#VALUE!"/>
  </r>
  <r>
    <s v="Furniture"/>
    <s v="Tables"/>
    <x v="965"/>
    <n v="313.17599999999999"/>
    <n v="2"/>
    <n v="0.4"/>
    <n v="-120.0508"/>
    <e v="#VALUE!"/>
    <e v="#VALUE!"/>
  </r>
  <r>
    <s v="Office Supplies"/>
    <s v="Art"/>
    <x v="1224"/>
    <n v="22.96"/>
    <n v="7"/>
    <n v="0"/>
    <n v="6.6584000000000003"/>
    <e v="#VALUE!"/>
    <e v="#VALUE!"/>
  </r>
  <r>
    <s v="Technology"/>
    <s v="Accessories"/>
    <x v="982"/>
    <n v="1099.5"/>
    <n v="10"/>
    <n v="0"/>
    <n v="362.83499999999998"/>
    <n v="2017"/>
    <n v="3"/>
  </r>
  <r>
    <s v="Furniture"/>
    <s v="Tables"/>
    <x v="1736"/>
    <n v="1215.92"/>
    <n v="8"/>
    <n v="0"/>
    <n v="316.13920000000002"/>
    <n v="2014"/>
    <n v="8"/>
  </r>
  <r>
    <s v="Office Supplies"/>
    <s v="Labels"/>
    <x v="2"/>
    <n v="7.31"/>
    <n v="1"/>
    <n v="0"/>
    <n v="3.4357000000000002"/>
    <n v="2014"/>
    <n v="11"/>
  </r>
  <r>
    <s v="Furniture"/>
    <s v="Furnishings"/>
    <x v="1333"/>
    <n v="8.92"/>
    <n v="4"/>
    <n v="0"/>
    <n v="3.9247999999999998"/>
    <n v="2014"/>
    <n v="11"/>
  </r>
  <r>
    <s v="Furniture"/>
    <s v="Bookcases"/>
    <x v="672"/>
    <n v="87.21"/>
    <n v="3"/>
    <n v="0.5"/>
    <n v="-45.349200000000003"/>
    <n v="2017"/>
    <n v="7"/>
  </r>
  <r>
    <s v="Office Supplies"/>
    <s v="Paper"/>
    <x v="260"/>
    <n v="15.552"/>
    <n v="3"/>
    <n v="0.2"/>
    <n v="5.4432"/>
    <n v="2017"/>
    <n v="7"/>
  </r>
  <r>
    <s v="Technology"/>
    <s v="Phones"/>
    <x v="432"/>
    <n v="683.98800000000006"/>
    <n v="2"/>
    <n v="0.4"/>
    <n v="-113.998"/>
    <n v="2017"/>
    <n v="7"/>
  </r>
  <r>
    <s v="Office Supplies"/>
    <s v="Storage"/>
    <x v="1415"/>
    <n v="13.391999999999999"/>
    <n v="3"/>
    <n v="0.2"/>
    <n v="1.0044"/>
    <n v="2017"/>
    <n v="7"/>
  </r>
  <r>
    <s v="Technology"/>
    <s v="Accessories"/>
    <x v="1683"/>
    <n v="16.776"/>
    <n v="3"/>
    <n v="0.2"/>
    <n v="4.8231000000000002"/>
    <n v="2017"/>
    <n v="7"/>
  </r>
  <r>
    <s v="Technology"/>
    <s v="Accessories"/>
    <x v="763"/>
    <n v="527.91999999999996"/>
    <n v="2"/>
    <n v="0.2"/>
    <n v="85.787000000000006"/>
    <n v="2017"/>
    <n v="7"/>
  </r>
  <r>
    <s v="Furniture"/>
    <s v="Furnishings"/>
    <x v="534"/>
    <n v="25.4"/>
    <n v="5"/>
    <n v="0"/>
    <n v="8.6359999999999992"/>
    <n v="2016"/>
    <n v="4"/>
  </r>
  <r>
    <s v="Technology"/>
    <s v="Phones"/>
    <x v="1177"/>
    <n v="177.48"/>
    <n v="3"/>
    <n v="0.2"/>
    <n v="19.9665"/>
    <n v="2016"/>
    <n v="4"/>
  </r>
  <r>
    <s v="Technology"/>
    <s v="Phones"/>
    <x v="985"/>
    <n v="71.975999999999999"/>
    <n v="3"/>
    <n v="0.2"/>
    <n v="8.9969999999999999"/>
    <n v="2016"/>
    <n v="4"/>
  </r>
  <r>
    <s v="Technology"/>
    <s v="Phones"/>
    <x v="1196"/>
    <n v="95.992000000000004"/>
    <n v="1"/>
    <n v="0.2"/>
    <n v="9.5991999999999997"/>
    <e v="#VALUE!"/>
    <e v="#VALUE!"/>
  </r>
  <r>
    <s v="Office Supplies"/>
    <s v="Labels"/>
    <x v="1709"/>
    <n v="13.215999999999999"/>
    <n v="4"/>
    <n v="0.2"/>
    <n v="4.2952000000000004"/>
    <e v="#VALUE!"/>
    <e v="#VALUE!"/>
  </r>
  <r>
    <s v="Technology"/>
    <s v="Accessories"/>
    <x v="478"/>
    <n v="435.84"/>
    <n v="12"/>
    <n v="0"/>
    <n v="130.75200000000001"/>
    <n v="2017"/>
    <n v="12"/>
  </r>
  <r>
    <s v="Office Supplies"/>
    <s v="Art"/>
    <x v="135"/>
    <n v="5.88"/>
    <n v="2"/>
    <n v="0"/>
    <n v="1.5875999999999999"/>
    <n v="2017"/>
    <n v="12"/>
  </r>
  <r>
    <s v="Technology"/>
    <s v="Phones"/>
    <x v="195"/>
    <n v="211.16800000000001"/>
    <n v="4"/>
    <n v="0.2"/>
    <n v="18.4772"/>
    <n v="2016"/>
    <n v="6"/>
  </r>
  <r>
    <s v="Furniture"/>
    <s v="Furnishings"/>
    <x v="1435"/>
    <n v="6.28"/>
    <n v="1"/>
    <n v="0"/>
    <n v="2.6375999999999999"/>
    <e v="#VALUE!"/>
    <e v="#VALUE!"/>
  </r>
  <r>
    <s v="Technology"/>
    <s v="Accessories"/>
    <x v="453"/>
    <n v="95.1"/>
    <n v="5"/>
    <n v="0"/>
    <n v="30.431999999999999"/>
    <e v="#VALUE!"/>
    <e v="#VALUE!"/>
  </r>
  <r>
    <s v="Office Supplies"/>
    <s v="Paper"/>
    <x v="1332"/>
    <n v="25.92"/>
    <n v="4"/>
    <n v="0"/>
    <n v="12.441599999999999"/>
    <e v="#VALUE!"/>
    <e v="#VALUE!"/>
  </r>
  <r>
    <s v="Office Supplies"/>
    <s v="Storage"/>
    <x v="761"/>
    <n v="48.84"/>
    <n v="4"/>
    <n v="0"/>
    <n v="13.1868"/>
    <e v="#VALUE!"/>
    <e v="#VALUE!"/>
  </r>
  <r>
    <s v="Office Supplies"/>
    <s v="Binders"/>
    <x v="1487"/>
    <n v="25.9"/>
    <n v="5"/>
    <n v="0"/>
    <n v="12.691000000000001"/>
    <e v="#VALUE!"/>
    <e v="#VALUE!"/>
  </r>
  <r>
    <s v="Office Supplies"/>
    <s v="Envelopes"/>
    <x v="760"/>
    <n v="42.68"/>
    <n v="4"/>
    <n v="0"/>
    <n v="19.6328"/>
    <n v="2017"/>
    <n v="5"/>
  </r>
  <r>
    <s v="Technology"/>
    <s v="Accessories"/>
    <x v="409"/>
    <n v="299.97000000000003"/>
    <n v="3"/>
    <n v="0"/>
    <n v="125.98739999999999"/>
    <n v="2017"/>
    <n v="5"/>
  </r>
  <r>
    <s v="Office Supplies"/>
    <s v="Appliances"/>
    <x v="165"/>
    <n v="262.24"/>
    <n v="2"/>
    <n v="0"/>
    <n v="78.671999999999997"/>
    <n v="2017"/>
    <n v="5"/>
  </r>
  <r>
    <s v="Office Supplies"/>
    <s v="Binders"/>
    <x v="1758"/>
    <n v="234.36"/>
    <n v="6"/>
    <n v="0"/>
    <n v="112.4928"/>
    <n v="2017"/>
    <n v="5"/>
  </r>
  <r>
    <s v="Office Supplies"/>
    <s v="Paper"/>
    <x v="1759"/>
    <n v="20.736000000000001"/>
    <n v="4"/>
    <n v="0.2"/>
    <n v="7.2576000000000001"/>
    <e v="#VALUE!"/>
    <e v="#VALUE!"/>
  </r>
  <r>
    <s v="Office Supplies"/>
    <s v="Art"/>
    <x v="1695"/>
    <n v="10.5"/>
    <n v="5"/>
    <n v="0"/>
    <n v="2.94"/>
    <e v="#VALUE!"/>
    <e v="#VALUE!"/>
  </r>
  <r>
    <s v="Furniture"/>
    <s v="Furnishings"/>
    <x v="1430"/>
    <n v="23.968"/>
    <n v="2"/>
    <n v="0.2"/>
    <n v="7.7896000000000001"/>
    <n v="2014"/>
    <n v="11"/>
  </r>
  <r>
    <s v="Furniture"/>
    <s v="Bookcases"/>
    <x v="37"/>
    <n v="521.96"/>
    <n v="4"/>
    <n v="0.5"/>
    <n v="-250.54079999999999"/>
    <n v="2014"/>
    <n v="11"/>
  </r>
  <r>
    <s v="Office Supplies"/>
    <s v="Storage"/>
    <x v="273"/>
    <n v="676.55"/>
    <n v="5"/>
    <n v="0"/>
    <n v="6.7655000000000003"/>
    <n v="2016"/>
    <n v="12"/>
  </r>
  <r>
    <s v="Office Supplies"/>
    <s v="Appliances"/>
    <x v="1256"/>
    <n v="154.9"/>
    <n v="5"/>
    <n v="0"/>
    <n v="40.274000000000001"/>
    <n v="2016"/>
    <n v="12"/>
  </r>
  <r>
    <s v="Office Supplies"/>
    <s v="Envelopes"/>
    <x v="661"/>
    <n v="30.56"/>
    <n v="4"/>
    <n v="0"/>
    <n v="14.974399999999999"/>
    <n v="2016"/>
    <n v="12"/>
  </r>
  <r>
    <s v="Furniture"/>
    <s v="Chairs"/>
    <x v="623"/>
    <n v="770.35199999999998"/>
    <n v="3"/>
    <n v="0.2"/>
    <n v="77.035200000000003"/>
    <n v="2016"/>
    <n v="12"/>
  </r>
  <r>
    <s v="Furniture"/>
    <s v="Furnishings"/>
    <x v="1210"/>
    <n v="21.12"/>
    <n v="4"/>
    <n v="0"/>
    <n v="6.5472000000000001"/>
    <n v="2017"/>
    <n v="9"/>
  </r>
  <r>
    <s v="Technology"/>
    <s v="Phones"/>
    <x v="516"/>
    <n v="575.928"/>
    <n v="9"/>
    <n v="0.2"/>
    <n v="57.592799999999997"/>
    <n v="2014"/>
    <n v="11"/>
  </r>
  <r>
    <s v="Office Supplies"/>
    <s v="Appliances"/>
    <x v="1025"/>
    <n v="7.78"/>
    <n v="2"/>
    <n v="0"/>
    <n v="2.0228000000000002"/>
    <n v="2014"/>
    <n v="11"/>
  </r>
  <r>
    <s v="Office Supplies"/>
    <s v="Paper"/>
    <x v="757"/>
    <n v="123.92"/>
    <n v="4"/>
    <n v="0"/>
    <n v="55.764000000000003"/>
    <n v="2014"/>
    <n v="11"/>
  </r>
  <r>
    <s v="Office Supplies"/>
    <s v="Supplies"/>
    <x v="1308"/>
    <n v="17.22"/>
    <n v="3"/>
    <n v="0"/>
    <n v="5.1660000000000004"/>
    <e v="#VALUE!"/>
    <e v="#VALUE!"/>
  </r>
  <r>
    <s v="Office Supplies"/>
    <s v="Storage"/>
    <x v="117"/>
    <n v="226.56"/>
    <n v="6"/>
    <n v="0"/>
    <n v="63.436799999999998"/>
    <e v="#VALUE!"/>
    <e v="#VALUE!"/>
  </r>
  <r>
    <s v="Technology"/>
    <s v="Phones"/>
    <x v="1504"/>
    <n v="107.88"/>
    <n v="3"/>
    <n v="0.2"/>
    <n v="10.788"/>
    <e v="#VALUE!"/>
    <e v="#VALUE!"/>
  </r>
  <r>
    <s v="Office Supplies"/>
    <s v="Paper"/>
    <x v="1509"/>
    <n v="81.98"/>
    <n v="2"/>
    <n v="0"/>
    <n v="40.170200000000001"/>
    <e v="#VALUE!"/>
    <e v="#VALUE!"/>
  </r>
  <r>
    <s v="Office Supplies"/>
    <s v="Paper"/>
    <x v="970"/>
    <n v="104.85"/>
    <n v="1"/>
    <n v="0"/>
    <n v="50.328000000000003"/>
    <e v="#VALUE!"/>
    <e v="#VALUE!"/>
  </r>
  <r>
    <s v="Office Supplies"/>
    <s v="Binders"/>
    <x v="304"/>
    <n v="8.7040000000000006"/>
    <n v="2"/>
    <n v="0.2"/>
    <n v="3.1551999999999998"/>
    <e v="#VALUE!"/>
    <e v="#VALUE!"/>
  </r>
  <r>
    <s v="Office Supplies"/>
    <s v="Paper"/>
    <x v="389"/>
    <n v="19.920000000000002"/>
    <n v="4"/>
    <n v="0"/>
    <n v="9.7607999999999997"/>
    <e v="#VALUE!"/>
    <e v="#VALUE!"/>
  </r>
  <r>
    <s v="Furniture"/>
    <s v="Furnishings"/>
    <x v="613"/>
    <n v="43.02"/>
    <n v="3"/>
    <n v="0"/>
    <n v="15.4872"/>
    <e v="#VALUE!"/>
    <e v="#VALUE!"/>
  </r>
  <r>
    <s v="Furniture"/>
    <s v="Bookcases"/>
    <x v="787"/>
    <n v="240.78399999999999"/>
    <n v="1"/>
    <n v="0.2"/>
    <n v="30.097999999999999"/>
    <n v="2017"/>
    <n v="6"/>
  </r>
  <r>
    <s v="Office Supplies"/>
    <s v="Appliances"/>
    <x v="1457"/>
    <n v="414.96"/>
    <n v="2"/>
    <n v="0"/>
    <n v="124.488"/>
    <e v="#VALUE!"/>
    <e v="#VALUE!"/>
  </r>
  <r>
    <s v="Office Supplies"/>
    <s v="Storage"/>
    <x v="880"/>
    <n v="387.72"/>
    <n v="5"/>
    <n v="0.2"/>
    <n v="-67.850999999999999"/>
    <n v="2016"/>
    <n v="8"/>
  </r>
  <r>
    <s v="Office Supplies"/>
    <s v="Storage"/>
    <x v="733"/>
    <n v="360.38"/>
    <n v="2"/>
    <n v="0"/>
    <n v="93.698800000000006"/>
    <e v="#VALUE!"/>
    <e v="#VALUE!"/>
  </r>
  <r>
    <s v="Office Supplies"/>
    <s v="Paper"/>
    <x v="980"/>
    <n v="13.56"/>
    <n v="2"/>
    <n v="0"/>
    <n v="6.2375999999999996"/>
    <e v="#VALUE!"/>
    <e v="#VALUE!"/>
  </r>
  <r>
    <s v="Technology"/>
    <s v="Phones"/>
    <x v="302"/>
    <n v="552"/>
    <n v="10"/>
    <n v="0.2"/>
    <n v="34.5"/>
    <e v="#VALUE!"/>
    <e v="#VALUE!"/>
  </r>
  <r>
    <s v="Furniture"/>
    <s v="Tables"/>
    <x v="832"/>
    <n v="429.9"/>
    <n v="5"/>
    <n v="0"/>
    <n v="111.774"/>
    <n v="2014"/>
    <n v="7"/>
  </r>
  <r>
    <s v="Office Supplies"/>
    <s v="Binders"/>
    <x v="27"/>
    <n v="32.06"/>
    <n v="2"/>
    <n v="0"/>
    <n v="15.3888"/>
    <n v="2014"/>
    <n v="7"/>
  </r>
  <r>
    <s v="Furniture"/>
    <s v="Chairs"/>
    <x v="168"/>
    <n v="161.96"/>
    <n v="2"/>
    <n v="0"/>
    <n v="45.348799999999997"/>
    <n v="2014"/>
    <n v="7"/>
  </r>
  <r>
    <s v="Office Supplies"/>
    <s v="Storage"/>
    <x v="337"/>
    <n v="19.86"/>
    <n v="2"/>
    <n v="0"/>
    <n v="5.7594000000000003"/>
    <n v="2014"/>
    <n v="7"/>
  </r>
  <r>
    <s v="Office Supplies"/>
    <s v="Paper"/>
    <x v="1631"/>
    <n v="12.96"/>
    <n v="2"/>
    <n v="0"/>
    <n v="6.3503999999999996"/>
    <e v="#VALUE!"/>
    <e v="#VALUE!"/>
  </r>
  <r>
    <s v="Office Supplies"/>
    <s v="Paper"/>
    <x v="630"/>
    <n v="20.544"/>
    <n v="6"/>
    <n v="0.2"/>
    <n v="6.42"/>
    <e v="#VALUE!"/>
    <e v="#VALUE!"/>
  </r>
  <r>
    <s v="Furniture"/>
    <s v="Furnishings"/>
    <x v="1423"/>
    <n v="185.58"/>
    <n v="6"/>
    <n v="0"/>
    <n v="76.087800000000001"/>
    <e v="#VALUE!"/>
    <e v="#VALUE!"/>
  </r>
  <r>
    <s v="Office Supplies"/>
    <s v="Binders"/>
    <x v="1551"/>
    <n v="77.56"/>
    <n v="2"/>
    <n v="0"/>
    <n v="35.677599999999998"/>
    <e v="#VALUE!"/>
    <e v="#VALUE!"/>
  </r>
  <r>
    <s v="Office Supplies"/>
    <s v="Storage"/>
    <x v="211"/>
    <n v="87.92"/>
    <n v="4"/>
    <n v="0"/>
    <n v="0.87919999999999998"/>
    <e v="#VALUE!"/>
    <e v="#VALUE!"/>
  </r>
  <r>
    <s v="Office Supplies"/>
    <s v="Paper"/>
    <x v="1509"/>
    <n v="245.94"/>
    <n v="6"/>
    <n v="0"/>
    <n v="120.5106"/>
    <e v="#VALUE!"/>
    <e v="#VALUE!"/>
  </r>
  <r>
    <s v="Office Supplies"/>
    <s v="Binders"/>
    <x v="481"/>
    <n v="8.6"/>
    <n v="1"/>
    <n v="0"/>
    <n v="4.0419999999999998"/>
    <e v="#VALUE!"/>
    <e v="#VALUE!"/>
  </r>
  <r>
    <s v="Furniture"/>
    <s v="Bookcases"/>
    <x v="1647"/>
    <n v="504.9"/>
    <n v="5"/>
    <n v="0"/>
    <n v="126.22499999999999"/>
    <e v="#VALUE!"/>
    <e v="#VALUE!"/>
  </r>
  <r>
    <s v="Office Supplies"/>
    <s v="Binders"/>
    <x v="1164"/>
    <n v="2357.4879999999998"/>
    <n v="7"/>
    <n v="0.2"/>
    <n v="884.05799999999999"/>
    <e v="#VALUE!"/>
    <e v="#VALUE!"/>
  </r>
  <r>
    <s v="Technology"/>
    <s v="Phones"/>
    <x v="195"/>
    <n v="369.54399999999998"/>
    <n v="7"/>
    <n v="0.2"/>
    <n v="32.335099999999997"/>
    <e v="#VALUE!"/>
    <e v="#VALUE!"/>
  </r>
  <r>
    <s v="Furniture"/>
    <s v="Chairs"/>
    <x v="390"/>
    <n v="184.75200000000001"/>
    <n v="3"/>
    <n v="0.2"/>
    <n v="-20.784600000000001"/>
    <e v="#VALUE!"/>
    <e v="#VALUE!"/>
  </r>
  <r>
    <s v="Office Supplies"/>
    <s v="Storage"/>
    <x v="719"/>
    <n v="64.959999999999994"/>
    <n v="5"/>
    <n v="0.2"/>
    <n v="-4.0599999999999996"/>
    <n v="2016"/>
    <n v="11"/>
  </r>
  <r>
    <s v="Office Supplies"/>
    <s v="Supplies"/>
    <x v="1557"/>
    <n v="13.52"/>
    <n v="2"/>
    <n v="0.2"/>
    <n v="1.69"/>
    <n v="2016"/>
    <n v="11"/>
  </r>
  <r>
    <s v="Furniture"/>
    <s v="Chairs"/>
    <x v="1576"/>
    <n v="458.43"/>
    <n v="5"/>
    <n v="0.3"/>
    <n v="-137.529"/>
    <n v="2016"/>
    <n v="11"/>
  </r>
  <r>
    <s v="Office Supplies"/>
    <s v="Appliances"/>
    <x v="850"/>
    <n v="387.13600000000002"/>
    <n v="4"/>
    <n v="0.2"/>
    <n v="24.196000000000002"/>
    <n v="2016"/>
    <n v="11"/>
  </r>
  <r>
    <s v="Furniture"/>
    <s v="Tables"/>
    <x v="955"/>
    <n v="328.59"/>
    <n v="3"/>
    <n v="0.4"/>
    <n v="-147.8655"/>
    <n v="2016"/>
    <n v="11"/>
  </r>
  <r>
    <s v="Furniture"/>
    <s v="Chairs"/>
    <x v="893"/>
    <n v="338.35199999999998"/>
    <n v="3"/>
    <n v="0.2"/>
    <n v="4.2294"/>
    <n v="2014"/>
    <n v="10"/>
  </r>
  <r>
    <s v="Office Supplies"/>
    <s v="Paper"/>
    <x v="711"/>
    <n v="25.92"/>
    <n v="4"/>
    <n v="0"/>
    <n v="12.441599999999999"/>
    <n v="2014"/>
    <n v="10"/>
  </r>
  <r>
    <s v="Office Supplies"/>
    <s v="Paper"/>
    <x v="394"/>
    <n v="91.36"/>
    <n v="4"/>
    <n v="0"/>
    <n v="42.025599999999997"/>
    <n v="2014"/>
    <n v="10"/>
  </r>
  <r>
    <s v="Furniture"/>
    <s v="Furnishings"/>
    <x v="1130"/>
    <n v="87.96"/>
    <n v="3"/>
    <n v="0.2"/>
    <n v="7.6965000000000003"/>
    <e v="#VALUE!"/>
    <e v="#VALUE!"/>
  </r>
  <r>
    <s v="Office Supplies"/>
    <s v="Binders"/>
    <x v="530"/>
    <n v="5.2140000000000004"/>
    <n v="2"/>
    <n v="0.7"/>
    <n v="-4.1711999999999998"/>
    <e v="#VALUE!"/>
    <e v="#VALUE!"/>
  </r>
  <r>
    <s v="Office Supplies"/>
    <s v="Binders"/>
    <x v="102"/>
    <n v="12.294"/>
    <n v="1"/>
    <n v="0.7"/>
    <n v="-8.6058000000000003"/>
    <e v="#VALUE!"/>
    <e v="#VALUE!"/>
  </r>
  <r>
    <s v="Furniture"/>
    <s v="Furnishings"/>
    <x v="627"/>
    <n v="19.760000000000002"/>
    <n v="4"/>
    <n v="0"/>
    <n v="8.2992000000000008"/>
    <n v="2017"/>
    <n v="7"/>
  </r>
  <r>
    <s v="Furniture"/>
    <s v="Chairs"/>
    <x v="1522"/>
    <n v="109.764"/>
    <n v="2"/>
    <n v="0.1"/>
    <n v="8.5372000000000003"/>
    <n v="2015"/>
    <n v="2"/>
  </r>
  <r>
    <s v="Technology"/>
    <s v="Phones"/>
    <x v="1285"/>
    <n v="128.85"/>
    <n v="3"/>
    <n v="0"/>
    <n v="3.8654999999999999"/>
    <n v="2017"/>
    <n v="11"/>
  </r>
  <r>
    <s v="Furniture"/>
    <s v="Furnishings"/>
    <x v="101"/>
    <n v="127.95"/>
    <n v="3"/>
    <n v="0"/>
    <n v="21.7515"/>
    <n v="2017"/>
    <n v="1"/>
  </r>
  <r>
    <s v="Office Supplies"/>
    <s v="Paper"/>
    <x v="1126"/>
    <n v="68.52"/>
    <n v="3"/>
    <n v="0"/>
    <n v="31.519200000000001"/>
    <e v="#VALUE!"/>
    <e v="#VALUE!"/>
  </r>
  <r>
    <s v="Office Supplies"/>
    <s v="Storage"/>
    <x v="352"/>
    <n v="74.94"/>
    <n v="3"/>
    <n v="0"/>
    <n v="14.2386"/>
    <e v="#VALUE!"/>
    <e v="#VALUE!"/>
  </r>
  <r>
    <s v="Technology"/>
    <s v="Machines"/>
    <x v="668"/>
    <n v="2548.56"/>
    <n v="6"/>
    <n v="0.2"/>
    <n v="286.71300000000002"/>
    <e v="#VALUE!"/>
    <e v="#VALUE!"/>
  </r>
  <r>
    <s v="Office Supplies"/>
    <s v="Envelopes"/>
    <x v="232"/>
    <n v="271.44"/>
    <n v="3"/>
    <n v="0"/>
    <n v="122.148"/>
    <e v="#VALUE!"/>
    <e v="#VALUE!"/>
  </r>
  <r>
    <s v="Technology"/>
    <s v="Phones"/>
    <x v="1176"/>
    <n v="287.88"/>
    <n v="3"/>
    <n v="0.2"/>
    <n v="35.984999999999999"/>
    <e v="#VALUE!"/>
    <e v="#VALUE!"/>
  </r>
  <r>
    <s v="Office Supplies"/>
    <s v="Paper"/>
    <x v="1091"/>
    <n v="14.9"/>
    <n v="5"/>
    <n v="0"/>
    <n v="7.1520000000000001"/>
    <n v="2016"/>
    <n v="10"/>
  </r>
  <r>
    <s v="Technology"/>
    <s v="Phones"/>
    <x v="1136"/>
    <n v="4158.9120000000003"/>
    <n v="8"/>
    <n v="0.2"/>
    <n v="363.90480000000002"/>
    <n v="2016"/>
    <n v="10"/>
  </r>
  <r>
    <s v="Furniture"/>
    <s v="Furnishings"/>
    <x v="1751"/>
    <n v="91.96"/>
    <n v="2"/>
    <n v="0"/>
    <n v="15.6332"/>
    <n v="2014"/>
    <n v="6"/>
  </r>
  <r>
    <s v="Furniture"/>
    <s v="Furnishings"/>
    <x v="283"/>
    <n v="33.11"/>
    <n v="7"/>
    <n v="0"/>
    <n v="12.9129"/>
    <n v="2014"/>
    <n v="6"/>
  </r>
  <r>
    <s v="Office Supplies"/>
    <s v="Paper"/>
    <x v="1152"/>
    <n v="19.440000000000001"/>
    <n v="3"/>
    <n v="0"/>
    <n v="9.3312000000000008"/>
    <n v="2014"/>
    <n v="6"/>
  </r>
  <r>
    <s v="Office Supplies"/>
    <s v="Paper"/>
    <x v="1473"/>
    <n v="55.48"/>
    <n v="1"/>
    <n v="0"/>
    <n v="26.630400000000002"/>
    <n v="2014"/>
    <n v="6"/>
  </r>
  <r>
    <s v="Office Supplies"/>
    <s v="Appliances"/>
    <x v="9"/>
    <n v="91.92"/>
    <n v="5"/>
    <n v="0.2"/>
    <n v="11.49"/>
    <n v="2014"/>
    <n v="5"/>
  </r>
  <r>
    <s v="Office Supplies"/>
    <s v="Appliances"/>
    <x v="360"/>
    <n v="17.34"/>
    <n v="2"/>
    <n v="0"/>
    <n v="4.6818"/>
    <e v="#VALUE!"/>
    <e v="#VALUE!"/>
  </r>
  <r>
    <s v="Technology"/>
    <s v="Accessories"/>
    <x v="357"/>
    <n v="71.98"/>
    <n v="2"/>
    <n v="0"/>
    <n v="15.1158"/>
    <e v="#VALUE!"/>
    <e v="#VALUE!"/>
  </r>
  <r>
    <s v="Office Supplies"/>
    <s v="Envelopes"/>
    <x v="111"/>
    <n v="7.08"/>
    <n v="3"/>
    <n v="0.2"/>
    <n v="2.4780000000000002"/>
    <e v="#VALUE!"/>
    <e v="#VALUE!"/>
  </r>
  <r>
    <s v="Technology"/>
    <s v="Accessories"/>
    <x v="1056"/>
    <n v="69.98"/>
    <n v="2"/>
    <n v="0"/>
    <n v="4.8986000000000001"/>
    <e v="#VALUE!"/>
    <e v="#VALUE!"/>
  </r>
  <r>
    <s v="Office Supplies"/>
    <s v="Appliances"/>
    <x v="1712"/>
    <n v="646.27200000000005"/>
    <n v="8"/>
    <n v="0.2"/>
    <n v="64.627200000000002"/>
    <e v="#VALUE!"/>
    <e v="#VALUE!"/>
  </r>
  <r>
    <s v="Office Supplies"/>
    <s v="Paper"/>
    <x v="1552"/>
    <n v="10.368"/>
    <n v="2"/>
    <n v="0.2"/>
    <n v="3.7584"/>
    <e v="#VALUE!"/>
    <e v="#VALUE!"/>
  </r>
  <r>
    <s v="Office Supplies"/>
    <s v="Fasteners"/>
    <x v="1458"/>
    <n v="8.4"/>
    <n v="5"/>
    <n v="0"/>
    <n v="0.33600000000000002"/>
    <e v="#VALUE!"/>
    <e v="#VALUE!"/>
  </r>
  <r>
    <s v="Technology"/>
    <s v="Phones"/>
    <x v="826"/>
    <n v="71.959999999999994"/>
    <n v="5"/>
    <n v="0.2"/>
    <n v="25.186"/>
    <e v="#VALUE!"/>
    <e v="#VALUE!"/>
  </r>
  <r>
    <s v="Office Supplies"/>
    <s v="Art"/>
    <x v="684"/>
    <n v="18.48"/>
    <n v="2"/>
    <n v="0.2"/>
    <n v="6.0060000000000002"/>
    <e v="#VALUE!"/>
    <e v="#VALUE!"/>
  </r>
  <r>
    <s v="Office Supplies"/>
    <s v="Art"/>
    <x v="943"/>
    <n v="9.84"/>
    <n v="3"/>
    <n v="0"/>
    <n v="2.8536000000000001"/>
    <e v="#VALUE!"/>
    <e v="#VALUE!"/>
  </r>
  <r>
    <s v="Furniture"/>
    <s v="Chairs"/>
    <x v="1166"/>
    <n v="239.24"/>
    <n v="1"/>
    <n v="0.2"/>
    <n v="23.923999999999999"/>
    <n v="2017"/>
    <n v="6"/>
  </r>
  <r>
    <s v="Furniture"/>
    <s v="Furnishings"/>
    <x v="1210"/>
    <n v="21.12"/>
    <n v="4"/>
    <n v="0"/>
    <n v="6.5472000000000001"/>
    <e v="#VALUE!"/>
    <e v="#VALUE!"/>
  </r>
  <r>
    <s v="Office Supplies"/>
    <s v="Supplies"/>
    <x v="134"/>
    <n v="54.9"/>
    <n v="5"/>
    <n v="0"/>
    <n v="15.372"/>
    <e v="#VALUE!"/>
    <e v="#VALUE!"/>
  </r>
  <r>
    <s v="Furniture"/>
    <s v="Furnishings"/>
    <x v="1511"/>
    <n v="15.24"/>
    <n v="3"/>
    <n v="0"/>
    <n v="5.1816000000000004"/>
    <e v="#VALUE!"/>
    <e v="#VALUE!"/>
  </r>
  <r>
    <s v="Office Supplies"/>
    <s v="Appliances"/>
    <x v="414"/>
    <n v="19.568000000000001"/>
    <n v="2"/>
    <n v="0.8"/>
    <n v="-52.833599999999997"/>
    <e v="#VALUE!"/>
    <e v="#VALUE!"/>
  </r>
  <r>
    <s v="Office Supplies"/>
    <s v="Binders"/>
    <x v="758"/>
    <n v="310.392"/>
    <n v="4"/>
    <n v="0.8"/>
    <n v="-512.14679999999998"/>
    <e v="#VALUE!"/>
    <e v="#VALUE!"/>
  </r>
  <r>
    <s v="Furniture"/>
    <s v="Furnishings"/>
    <x v="379"/>
    <n v="42.6"/>
    <n v="3"/>
    <n v="0"/>
    <n v="16.614000000000001"/>
    <n v="2016"/>
    <n v="4"/>
  </r>
  <r>
    <s v="Office Supplies"/>
    <s v="Binders"/>
    <x v="412"/>
    <n v="113.94"/>
    <n v="6"/>
    <n v="0"/>
    <n v="54.691200000000002"/>
    <n v="2016"/>
    <n v="4"/>
  </r>
  <r>
    <s v="Office Supplies"/>
    <s v="Storage"/>
    <x v="571"/>
    <n v="129.91999999999999"/>
    <n v="4"/>
    <n v="0"/>
    <n v="5.1967999999999996"/>
    <n v="2016"/>
    <n v="4"/>
  </r>
  <r>
    <s v="Office Supplies"/>
    <s v="Art"/>
    <x v="1258"/>
    <n v="5.28"/>
    <n v="3"/>
    <n v="0"/>
    <n v="2.5344000000000002"/>
    <n v="2016"/>
    <n v="4"/>
  </r>
  <r>
    <s v="Technology"/>
    <s v="Phones"/>
    <x v="1106"/>
    <n v="859.2"/>
    <n v="3"/>
    <n v="0.2"/>
    <n v="75.180000000000007"/>
    <e v="#VALUE!"/>
    <e v="#VALUE!"/>
  </r>
  <r>
    <s v="Technology"/>
    <s v="Machines"/>
    <x v="1760"/>
    <n v="506.28"/>
    <n v="3"/>
    <n v="0.2"/>
    <n v="177.19800000000001"/>
    <e v="#VALUE!"/>
    <e v="#VALUE!"/>
  </r>
  <r>
    <s v="Furniture"/>
    <s v="Furnishings"/>
    <x v="1093"/>
    <n v="14.368"/>
    <n v="2"/>
    <n v="0.2"/>
    <n v="3.9512"/>
    <n v="2016"/>
    <n v="4"/>
  </r>
  <r>
    <s v="Furniture"/>
    <s v="Chairs"/>
    <x v="541"/>
    <n v="314.35199999999998"/>
    <n v="3"/>
    <n v="0.2"/>
    <n v="-35.364600000000003"/>
    <e v="#VALUE!"/>
    <e v="#VALUE!"/>
  </r>
  <r>
    <s v="Office Supplies"/>
    <s v="Paper"/>
    <x v="1039"/>
    <n v="27.888000000000002"/>
    <n v="7"/>
    <n v="0.2"/>
    <n v="10.109400000000001"/>
    <e v="#VALUE!"/>
    <e v="#VALUE!"/>
  </r>
  <r>
    <s v="Furniture"/>
    <s v="Furnishings"/>
    <x v="1060"/>
    <n v="238.15199999999999"/>
    <n v="3"/>
    <n v="0.2"/>
    <n v="89.307000000000002"/>
    <n v="2015"/>
    <n v="3"/>
  </r>
  <r>
    <s v="Furniture"/>
    <s v="Tables"/>
    <x v="1733"/>
    <n v="692.94"/>
    <n v="3"/>
    <n v="0"/>
    <n v="173.23500000000001"/>
    <n v="2016"/>
    <n v="9"/>
  </r>
  <r>
    <s v="Office Supplies"/>
    <s v="Binders"/>
    <x v="570"/>
    <n v="16.146000000000001"/>
    <n v="9"/>
    <n v="0.7"/>
    <n v="-12.9168"/>
    <n v="2015"/>
    <n v="7"/>
  </r>
  <r>
    <s v="Office Supplies"/>
    <s v="Binders"/>
    <x v="1162"/>
    <n v="1345.4849999999999"/>
    <n v="5"/>
    <n v="0.7"/>
    <n v="-1031.5385000000001"/>
    <n v="2015"/>
    <n v="7"/>
  </r>
  <r>
    <s v="Office Supplies"/>
    <s v="Paper"/>
    <x v="1681"/>
    <n v="173.488"/>
    <n v="7"/>
    <n v="0.2"/>
    <n v="54.215000000000003"/>
    <e v="#VALUE!"/>
    <e v="#VALUE!"/>
  </r>
  <r>
    <s v="Office Supplies"/>
    <s v="Art"/>
    <x v="332"/>
    <n v="57.75"/>
    <n v="5"/>
    <n v="0"/>
    <n v="16.170000000000002"/>
    <e v="#VALUE!"/>
    <e v="#VALUE!"/>
  </r>
  <r>
    <s v="Office Supplies"/>
    <s v="Appliances"/>
    <x v="1294"/>
    <n v="272.39999999999998"/>
    <n v="5"/>
    <n v="0"/>
    <n v="76.272000000000006"/>
    <e v="#VALUE!"/>
    <e v="#VALUE!"/>
  </r>
  <r>
    <s v="Office Supplies"/>
    <s v="Paper"/>
    <x v="1016"/>
    <n v="11.952"/>
    <n v="3"/>
    <n v="0.2"/>
    <n v="4.0338000000000003"/>
    <e v="#VALUE!"/>
    <e v="#VALUE!"/>
  </r>
  <r>
    <s v="Furniture"/>
    <s v="Furnishings"/>
    <x v="1443"/>
    <n v="28"/>
    <n v="4"/>
    <n v="0.2"/>
    <n v="7.7"/>
    <e v="#VALUE!"/>
    <e v="#VALUE!"/>
  </r>
  <r>
    <s v="Office Supplies"/>
    <s v="Binders"/>
    <x v="699"/>
    <n v="12.201000000000001"/>
    <n v="7"/>
    <n v="0.7"/>
    <n v="-9.7607999999999997"/>
    <e v="#VALUE!"/>
    <e v="#VALUE!"/>
  </r>
  <r>
    <s v="Office Supplies"/>
    <s v="Binders"/>
    <x v="1324"/>
    <n v="2.0680000000000001"/>
    <n v="1"/>
    <n v="0.8"/>
    <n v="-3.4121999999999999"/>
    <e v="#VALUE!"/>
    <e v="#VALUE!"/>
  </r>
  <r>
    <s v="Office Supplies"/>
    <s v="Paper"/>
    <x v="1389"/>
    <n v="83.84"/>
    <n v="8"/>
    <n v="0.2"/>
    <n v="30.391999999999999"/>
    <e v="#VALUE!"/>
    <e v="#VALUE!"/>
  </r>
  <r>
    <s v="Office Supplies"/>
    <s v="Envelopes"/>
    <x v="153"/>
    <n v="11.36"/>
    <n v="2"/>
    <n v="0"/>
    <n v="5.3391999999999999"/>
    <n v="2014"/>
    <n v="2"/>
  </r>
  <r>
    <s v="Office Supplies"/>
    <s v="Paper"/>
    <x v="57"/>
    <n v="36.4"/>
    <n v="5"/>
    <n v="0"/>
    <n v="17.472000000000001"/>
    <n v="2014"/>
    <n v="2"/>
  </r>
  <r>
    <s v="Technology"/>
    <s v="Accessories"/>
    <x v="1554"/>
    <n v="27.968"/>
    <n v="2"/>
    <n v="0.2"/>
    <n v="6.992"/>
    <e v="#VALUE!"/>
    <e v="#VALUE!"/>
  </r>
  <r>
    <s v="Office Supplies"/>
    <s v="Storage"/>
    <x v="835"/>
    <n v="142.04"/>
    <n v="4"/>
    <n v="0"/>
    <n v="38.3508"/>
    <n v="2015"/>
    <n v="10"/>
  </r>
  <r>
    <s v="Office Supplies"/>
    <s v="Art"/>
    <x v="282"/>
    <n v="14.67"/>
    <n v="3"/>
    <n v="0"/>
    <n v="6.0147000000000004"/>
    <n v="2015"/>
    <n v="10"/>
  </r>
  <r>
    <s v="Technology"/>
    <s v="Copiers"/>
    <x v="844"/>
    <n v="1199.96"/>
    <n v="5"/>
    <n v="0.2"/>
    <n v="224.99250000000001"/>
    <e v="#VALUE!"/>
    <e v="#VALUE!"/>
  </r>
  <r>
    <s v="Office Supplies"/>
    <s v="Paper"/>
    <x v="792"/>
    <n v="12.6"/>
    <n v="3"/>
    <n v="0"/>
    <n v="6.1740000000000004"/>
    <e v="#VALUE!"/>
    <e v="#VALUE!"/>
  </r>
  <r>
    <s v="Office Supplies"/>
    <s v="Paper"/>
    <x v="458"/>
    <n v="17.940000000000001"/>
    <n v="3"/>
    <n v="0"/>
    <n v="8.0730000000000004"/>
    <e v="#VALUE!"/>
    <e v="#VALUE!"/>
  </r>
  <r>
    <s v="Office Supplies"/>
    <s v="Labels"/>
    <x v="639"/>
    <n v="23.904"/>
    <n v="6"/>
    <n v="0.2"/>
    <n v="7.7687999999999997"/>
    <n v="2015"/>
    <n v="5"/>
  </r>
  <r>
    <s v="Office Supplies"/>
    <s v="Supplies"/>
    <x v="1190"/>
    <n v="88.96"/>
    <n v="8"/>
    <n v="0.2"/>
    <n v="10.007999999999999"/>
    <e v="#VALUE!"/>
    <e v="#VALUE!"/>
  </r>
  <r>
    <s v="Furniture"/>
    <s v="Chairs"/>
    <x v="406"/>
    <n v="518.27200000000005"/>
    <n v="8"/>
    <n v="0.2"/>
    <n v="-97.176000000000002"/>
    <e v="#VALUE!"/>
    <e v="#VALUE!"/>
  </r>
  <r>
    <s v="Furniture"/>
    <s v="Furnishings"/>
    <x v="769"/>
    <n v="6.98"/>
    <n v="1"/>
    <n v="0"/>
    <n v="3.3504"/>
    <e v="#VALUE!"/>
    <e v="#VALUE!"/>
  </r>
  <r>
    <s v="Technology"/>
    <s v="Machines"/>
    <x v="1761"/>
    <n v="343.2"/>
    <n v="1"/>
    <n v="0.2"/>
    <n v="38.61"/>
    <e v="#VALUE!"/>
    <e v="#VALUE!"/>
  </r>
  <r>
    <s v="Office Supplies"/>
    <s v="Labels"/>
    <x v="676"/>
    <n v="17.544"/>
    <n v="3"/>
    <n v="0.2"/>
    <n v="5.9211"/>
    <e v="#VALUE!"/>
    <e v="#VALUE!"/>
  </r>
  <r>
    <s v="Office Supplies"/>
    <s v="Storage"/>
    <x v="621"/>
    <n v="152.68799999999999"/>
    <n v="2"/>
    <n v="0.2"/>
    <n v="-26.720400000000001"/>
    <e v="#VALUE!"/>
    <e v="#VALUE!"/>
  </r>
  <r>
    <s v="Office Supplies"/>
    <s v="Fasteners"/>
    <x v="839"/>
    <n v="3.488"/>
    <n v="2"/>
    <n v="0.2"/>
    <n v="0.56679999999999997"/>
    <e v="#VALUE!"/>
    <e v="#VALUE!"/>
  </r>
  <r>
    <s v="Office Supplies"/>
    <s v="Supplies"/>
    <x v="327"/>
    <n v="5.8879999999999999"/>
    <n v="2"/>
    <n v="0.2"/>
    <n v="-1.3248"/>
    <e v="#VALUE!"/>
    <e v="#VALUE!"/>
  </r>
  <r>
    <s v="Office Supplies"/>
    <s v="Binders"/>
    <x v="1225"/>
    <n v="153.55199999999999"/>
    <n v="3"/>
    <n v="0.2"/>
    <n v="51.823799999999999"/>
    <e v="#VALUE!"/>
    <e v="#VALUE!"/>
  </r>
  <r>
    <s v="Office Supplies"/>
    <s v="Storage"/>
    <x v="273"/>
    <n v="270.62"/>
    <n v="2"/>
    <n v="0"/>
    <n v="2.7061999999999999"/>
    <e v="#VALUE!"/>
    <e v="#VALUE!"/>
  </r>
  <r>
    <s v="Technology"/>
    <s v="Accessories"/>
    <x v="476"/>
    <n v="468.9"/>
    <n v="6"/>
    <n v="0"/>
    <n v="206.316"/>
    <n v="2016"/>
    <n v="1"/>
  </r>
  <r>
    <s v="Technology"/>
    <s v="Accessories"/>
    <x v="1506"/>
    <n v="72.48"/>
    <n v="2"/>
    <n v="0"/>
    <n v="30.441600000000001"/>
    <n v="2016"/>
    <n v="1"/>
  </r>
  <r>
    <s v="Office Supplies"/>
    <s v="Supplies"/>
    <x v="503"/>
    <n v="10.95"/>
    <n v="3"/>
    <n v="0"/>
    <n v="3.2850000000000001"/>
    <n v="2016"/>
    <n v="1"/>
  </r>
  <r>
    <s v="Furniture"/>
    <s v="Furnishings"/>
    <x v="441"/>
    <n v="191.82"/>
    <n v="3"/>
    <n v="0"/>
    <n v="61.382399999999997"/>
    <n v="2016"/>
    <n v="1"/>
  </r>
  <r>
    <s v="Office Supplies"/>
    <s v="Storage"/>
    <x v="1206"/>
    <n v="151.05600000000001"/>
    <n v="9"/>
    <n v="0.2"/>
    <n v="7.5528000000000004"/>
    <n v="2017"/>
    <n v="5"/>
  </r>
  <r>
    <s v="Furniture"/>
    <s v="Furnishings"/>
    <x v="1590"/>
    <n v="25.16"/>
    <n v="5"/>
    <n v="0.6"/>
    <n v="-11.321999999999999"/>
    <e v="#VALUE!"/>
    <e v="#VALUE!"/>
  </r>
  <r>
    <s v="Office Supplies"/>
    <s v="Binders"/>
    <x v="1487"/>
    <n v="6.2160000000000002"/>
    <n v="6"/>
    <n v="0.8"/>
    <n v="-9.6348000000000003"/>
    <e v="#VALUE!"/>
    <e v="#VALUE!"/>
  </r>
  <r>
    <s v="Office Supplies"/>
    <s v="Art"/>
    <x v="1600"/>
    <n v="23.616"/>
    <n v="9"/>
    <n v="0.2"/>
    <n v="2.6568000000000001"/>
    <e v="#VALUE!"/>
    <e v="#VALUE!"/>
  </r>
  <r>
    <s v="Technology"/>
    <s v="Accessories"/>
    <x v="1359"/>
    <n v="24.032"/>
    <n v="2"/>
    <n v="0.2"/>
    <n v="-0.6008"/>
    <e v="#VALUE!"/>
    <e v="#VALUE!"/>
  </r>
  <r>
    <s v="Office Supplies"/>
    <s v="Labels"/>
    <x v="941"/>
    <n v="2.0880000000000001"/>
    <n v="1"/>
    <n v="0.2"/>
    <n v="0.67859999999999998"/>
    <e v="#VALUE!"/>
    <e v="#VALUE!"/>
  </r>
  <r>
    <s v="Office Supplies"/>
    <s v="Binders"/>
    <x v="1376"/>
    <n v="4.4880000000000004"/>
    <n v="6"/>
    <n v="0.8"/>
    <n v="-6.7320000000000002"/>
    <e v="#VALUE!"/>
    <e v="#VALUE!"/>
  </r>
  <r>
    <s v="Furniture"/>
    <s v="Furnishings"/>
    <x v="222"/>
    <n v="29.22"/>
    <n v="3"/>
    <n v="0"/>
    <n v="12.8568"/>
    <e v="#VALUE!"/>
    <e v="#VALUE!"/>
  </r>
  <r>
    <s v="Office Supplies"/>
    <s v="Paper"/>
    <x v="680"/>
    <n v="6.48"/>
    <n v="1"/>
    <n v="0"/>
    <n v="3.1103999999999998"/>
    <e v="#VALUE!"/>
    <e v="#VALUE!"/>
  </r>
  <r>
    <s v="Office Supplies"/>
    <s v="Binders"/>
    <x v="914"/>
    <n v="1.1879999999999999"/>
    <n v="2"/>
    <n v="0.7"/>
    <n v="-0.99"/>
    <e v="#VALUE!"/>
    <e v="#VALUE!"/>
  </r>
  <r>
    <s v="Furniture"/>
    <s v="Chairs"/>
    <x v="924"/>
    <n v="272.64600000000002"/>
    <n v="3"/>
    <n v="0.1"/>
    <n v="18.176400000000001"/>
    <e v="#VALUE!"/>
    <e v="#VALUE!"/>
  </r>
  <r>
    <s v="Technology"/>
    <s v="Accessories"/>
    <x v="1762"/>
    <n v="212.8"/>
    <n v="2"/>
    <n v="0"/>
    <n v="95.76"/>
    <e v="#VALUE!"/>
    <e v="#VALUE!"/>
  </r>
  <r>
    <s v="Office Supplies"/>
    <s v="Paper"/>
    <x v="1659"/>
    <n v="38.520000000000003"/>
    <n v="9"/>
    <n v="0"/>
    <n v="18.104399999999998"/>
    <e v="#VALUE!"/>
    <e v="#VALUE!"/>
  </r>
  <r>
    <s v="Technology"/>
    <s v="Accessories"/>
    <x v="478"/>
    <n v="72.64"/>
    <n v="2"/>
    <n v="0"/>
    <n v="21.792000000000002"/>
    <e v="#VALUE!"/>
    <e v="#VALUE!"/>
  </r>
  <r>
    <s v="Office Supplies"/>
    <s v="Storage"/>
    <x v="75"/>
    <n v="45.4"/>
    <n v="4"/>
    <n v="0"/>
    <n v="12.712"/>
    <e v="#VALUE!"/>
    <e v="#VALUE!"/>
  </r>
  <r>
    <s v="Office Supplies"/>
    <s v="Paper"/>
    <x v="320"/>
    <n v="13.76"/>
    <n v="2"/>
    <n v="0"/>
    <n v="6.3296000000000001"/>
    <e v="#VALUE!"/>
    <e v="#VALUE!"/>
  </r>
  <r>
    <s v="Furniture"/>
    <s v="Chairs"/>
    <x v="51"/>
    <n v="80.991"/>
    <n v="1"/>
    <n v="0.1"/>
    <n v="8.0991"/>
    <e v="#VALUE!"/>
    <e v="#VALUE!"/>
  </r>
  <r>
    <s v="Office Supplies"/>
    <s v="Binders"/>
    <x v="186"/>
    <n v="11.784000000000001"/>
    <n v="3"/>
    <n v="0.2"/>
    <n v="3.9771000000000001"/>
    <e v="#VALUE!"/>
    <e v="#VALUE!"/>
  </r>
  <r>
    <s v="Office Supplies"/>
    <s v="Fasteners"/>
    <x v="52"/>
    <n v="4.3600000000000003"/>
    <n v="2"/>
    <n v="0"/>
    <n v="1.7876000000000001"/>
    <e v="#VALUE!"/>
    <e v="#VALUE!"/>
  </r>
  <r>
    <s v="Furniture"/>
    <s v="Chairs"/>
    <x v="284"/>
    <n v="2888.127"/>
    <n v="11"/>
    <n v="0.1"/>
    <n v="609.71569999999997"/>
    <e v="#VALUE!"/>
    <e v="#VALUE!"/>
  </r>
  <r>
    <s v="Technology"/>
    <s v="Phones"/>
    <x v="1136"/>
    <n v="1299.6600000000001"/>
    <n v="2"/>
    <n v="0"/>
    <n v="350.90820000000002"/>
    <e v="#VALUE!"/>
    <e v="#VALUE!"/>
  </r>
  <r>
    <s v="Furniture"/>
    <s v="Chairs"/>
    <x v="445"/>
    <n v="2254.41"/>
    <n v="5"/>
    <n v="0.1"/>
    <n v="375.73500000000001"/>
    <e v="#VALUE!"/>
    <e v="#VALUE!"/>
  </r>
  <r>
    <s v="Technology"/>
    <s v="Phones"/>
    <x v="140"/>
    <n v="104.85"/>
    <n v="3"/>
    <n v="0"/>
    <n v="28.3095"/>
    <e v="#VALUE!"/>
    <e v="#VALUE!"/>
  </r>
  <r>
    <s v="Technology"/>
    <s v="Accessories"/>
    <x v="84"/>
    <n v="59.97"/>
    <n v="3"/>
    <n v="0"/>
    <n v="20.389800000000001"/>
    <e v="#VALUE!"/>
    <e v="#VALUE!"/>
  </r>
  <r>
    <s v="Furniture"/>
    <s v="Tables"/>
    <x v="735"/>
    <n v="314.53199999999998"/>
    <n v="2"/>
    <n v="0.4"/>
    <n v="-83.875200000000007"/>
    <e v="#VALUE!"/>
    <e v="#VALUE!"/>
  </r>
  <r>
    <s v="Office Supplies"/>
    <s v="Art"/>
    <x v="319"/>
    <n v="13.632"/>
    <n v="4"/>
    <n v="0.2"/>
    <n v="3.5783999999999998"/>
    <e v="#VALUE!"/>
    <e v="#VALUE!"/>
  </r>
  <r>
    <s v="Office Supplies"/>
    <s v="Appliances"/>
    <x v="535"/>
    <n v="19.431999999999999"/>
    <n v="2"/>
    <n v="0.8"/>
    <n v="-49.551600000000001"/>
    <e v="#VALUE!"/>
    <e v="#VALUE!"/>
  </r>
  <r>
    <s v="Technology"/>
    <s v="Accessories"/>
    <x v="953"/>
    <n v="65.44"/>
    <n v="5"/>
    <n v="0.2"/>
    <n v="-8.18"/>
    <e v="#VALUE!"/>
    <e v="#VALUE!"/>
  </r>
  <r>
    <s v="Office Supplies"/>
    <s v="Labels"/>
    <x v="1538"/>
    <n v="6"/>
    <n v="2"/>
    <n v="0.2"/>
    <n v="2.1"/>
    <n v="2016"/>
    <n v="11"/>
  </r>
  <r>
    <s v="Office Supplies"/>
    <s v="Binders"/>
    <x v="1296"/>
    <n v="1.9079999999999999"/>
    <n v="3"/>
    <n v="0.8"/>
    <n v="-3.2435999999999998"/>
    <n v="2016"/>
    <n v="11"/>
  </r>
  <r>
    <s v="Furniture"/>
    <s v="Chairs"/>
    <x v="1484"/>
    <n v="1474.8019999999999"/>
    <n v="7"/>
    <n v="0.3"/>
    <n v="-21.0686"/>
    <n v="2016"/>
    <n v="12"/>
  </r>
  <r>
    <s v="Office Supplies"/>
    <s v="Appliances"/>
    <x v="14"/>
    <n v="110.096"/>
    <n v="2"/>
    <n v="0.2"/>
    <n v="33.028799999999997"/>
    <n v="2016"/>
    <n v="12"/>
  </r>
  <r>
    <s v="Office Supplies"/>
    <s v="Fasteners"/>
    <x v="204"/>
    <n v="16.751999999999999"/>
    <n v="6"/>
    <n v="0.2"/>
    <n v="5.4443999999999999"/>
    <n v="2016"/>
    <n v="12"/>
  </r>
  <r>
    <s v="Furniture"/>
    <s v="Chairs"/>
    <x v="1"/>
    <n v="1537.0740000000001"/>
    <n v="9"/>
    <n v="0.3"/>
    <n v="0"/>
    <n v="2016"/>
    <n v="12"/>
  </r>
  <r>
    <s v="Furniture"/>
    <s v="Chairs"/>
    <x v="623"/>
    <n v="449.37200000000001"/>
    <n v="2"/>
    <n v="0.3"/>
    <n v="-12.8392"/>
    <n v="2016"/>
    <n v="12"/>
  </r>
  <r>
    <s v="Office Supplies"/>
    <s v="Binders"/>
    <x v="44"/>
    <n v="41.904000000000003"/>
    <n v="6"/>
    <n v="0.2"/>
    <n v="14.1426"/>
    <e v="#VALUE!"/>
    <e v="#VALUE!"/>
  </r>
  <r>
    <s v="Technology"/>
    <s v="Phones"/>
    <x v="1763"/>
    <n v="2279.96"/>
    <n v="4"/>
    <n v="0"/>
    <n v="592.78959999999995"/>
    <e v="#VALUE!"/>
    <e v="#VALUE!"/>
  </r>
  <r>
    <s v="Office Supplies"/>
    <s v="Labels"/>
    <x v="639"/>
    <n v="14.94"/>
    <n v="3"/>
    <n v="0"/>
    <n v="6.8723999999999998"/>
    <e v="#VALUE!"/>
    <e v="#VALUE!"/>
  </r>
  <r>
    <s v="Technology"/>
    <s v="Phones"/>
    <x v="516"/>
    <n v="191.976"/>
    <n v="3"/>
    <n v="0.2"/>
    <n v="19.197600000000001"/>
    <e v="#VALUE!"/>
    <e v="#VALUE!"/>
  </r>
  <r>
    <s v="Office Supplies"/>
    <s v="Art"/>
    <x v="1057"/>
    <n v="23.832000000000001"/>
    <n v="3"/>
    <n v="0.2"/>
    <n v="6.5537999999999998"/>
    <e v="#VALUE!"/>
    <e v="#VALUE!"/>
  </r>
  <r>
    <s v="Furniture"/>
    <s v="Furnishings"/>
    <x v="441"/>
    <n v="409.21600000000001"/>
    <n v="8"/>
    <n v="0.2"/>
    <n v="61.382399999999997"/>
    <e v="#VALUE!"/>
    <e v="#VALUE!"/>
  </r>
  <r>
    <s v="Furniture"/>
    <s v="Bookcases"/>
    <x v="367"/>
    <n v="72.587999999999994"/>
    <n v="2"/>
    <n v="0.7"/>
    <n v="-128.2388"/>
    <e v="#VALUE!"/>
    <e v="#VALUE!"/>
  </r>
  <r>
    <s v="Office Supplies"/>
    <s v="Storage"/>
    <x v="1412"/>
    <n v="61.567999999999998"/>
    <n v="2"/>
    <n v="0.2"/>
    <n v="4.6176000000000004"/>
    <n v="2017"/>
    <n v="4"/>
  </r>
  <r>
    <s v="Office Supplies"/>
    <s v="Paper"/>
    <x v="1238"/>
    <n v="20.96"/>
    <n v="4"/>
    <n v="0.2"/>
    <n v="6.8120000000000003"/>
    <e v="#VALUE!"/>
    <e v="#VALUE!"/>
  </r>
  <r>
    <s v="Technology"/>
    <s v="Accessories"/>
    <x v="1033"/>
    <n v="44.75"/>
    <n v="5"/>
    <n v="0"/>
    <n v="8.5024999999999995"/>
    <n v="2017"/>
    <n v="3"/>
  </r>
  <r>
    <s v="Office Supplies"/>
    <s v="Paper"/>
    <x v="1764"/>
    <n v="11.96"/>
    <n v="2"/>
    <n v="0"/>
    <n v="5.3819999999999997"/>
    <n v="2017"/>
    <n v="3"/>
  </r>
  <r>
    <s v="Office Supplies"/>
    <s v="Binders"/>
    <x v="765"/>
    <n v="3.9119999999999999"/>
    <n v="1"/>
    <n v="0.2"/>
    <n v="1.2714000000000001"/>
    <n v="2017"/>
    <n v="3"/>
  </r>
  <r>
    <s v="Furniture"/>
    <s v="Chairs"/>
    <x v="164"/>
    <n v="327.99599999999998"/>
    <n v="6"/>
    <n v="0.1"/>
    <n v="54.665999999999997"/>
    <e v="#VALUE!"/>
    <e v="#VALUE!"/>
  </r>
  <r>
    <s v="Office Supplies"/>
    <s v="Binders"/>
    <x v="1077"/>
    <n v="49.408000000000001"/>
    <n v="4"/>
    <n v="0.2"/>
    <n v="18.527999999999999"/>
    <e v="#VALUE!"/>
    <e v="#VALUE!"/>
  </r>
  <r>
    <s v="Technology"/>
    <s v="Accessories"/>
    <x v="929"/>
    <n v="53.25"/>
    <n v="3"/>
    <n v="0"/>
    <n v="20.767499999999998"/>
    <e v="#VALUE!"/>
    <e v="#VALUE!"/>
  </r>
  <r>
    <s v="Office Supplies"/>
    <s v="Fasteners"/>
    <x v="128"/>
    <n v="3.76"/>
    <n v="2"/>
    <n v="0"/>
    <n v="1.3160000000000001"/>
    <e v="#VALUE!"/>
    <e v="#VALUE!"/>
  </r>
  <r>
    <s v="Furniture"/>
    <s v="Chairs"/>
    <x v="213"/>
    <n v="767.21400000000006"/>
    <n v="14"/>
    <n v="0.1"/>
    <n v="161.9674"/>
    <e v="#VALUE!"/>
    <e v="#VALUE!"/>
  </r>
  <r>
    <s v="Office Supplies"/>
    <s v="Paper"/>
    <x v="1509"/>
    <n v="163.96"/>
    <n v="5"/>
    <n v="0.2"/>
    <n v="59.435499999999998"/>
    <e v="#VALUE!"/>
    <e v="#VALUE!"/>
  </r>
  <r>
    <s v="Furniture"/>
    <s v="Tables"/>
    <x v="1516"/>
    <n v="161.28"/>
    <n v="2"/>
    <n v="0.2"/>
    <n v="12.096"/>
    <e v="#VALUE!"/>
    <e v="#VALUE!"/>
  </r>
  <r>
    <s v="Office Supplies"/>
    <s v="Art"/>
    <x v="281"/>
    <n v="192.8"/>
    <n v="4"/>
    <n v="0"/>
    <n v="55.911999999999999"/>
    <n v="2016"/>
    <n v="4"/>
  </r>
  <r>
    <s v="Technology"/>
    <s v="Accessories"/>
    <x v="1566"/>
    <n v="27.696000000000002"/>
    <n v="3"/>
    <n v="0.2"/>
    <n v="3.4620000000000002"/>
    <e v="#VALUE!"/>
    <e v="#VALUE!"/>
  </r>
  <r>
    <s v="Office Supplies"/>
    <s v="Appliances"/>
    <x v="1291"/>
    <n v="73.164000000000001"/>
    <n v="6"/>
    <n v="0.8"/>
    <n v="-186.56819999999999"/>
    <e v="#VALUE!"/>
    <e v="#VALUE!"/>
  </r>
  <r>
    <s v="Office Supplies"/>
    <s v="Paper"/>
    <x v="482"/>
    <n v="32.064"/>
    <n v="6"/>
    <n v="0.2"/>
    <n v="11.2224"/>
    <e v="#VALUE!"/>
    <e v="#VALUE!"/>
  </r>
  <r>
    <s v="Furniture"/>
    <s v="Bookcases"/>
    <x v="430"/>
    <n v="205.666"/>
    <n v="2"/>
    <n v="0.15"/>
    <n v="-12.098000000000001"/>
    <e v="#VALUE!"/>
    <e v="#VALUE!"/>
  </r>
  <r>
    <s v="Office Supplies"/>
    <s v="Storage"/>
    <x v="1412"/>
    <n v="115.44"/>
    <n v="3"/>
    <n v="0"/>
    <n v="30.014399999999998"/>
    <e v="#VALUE!"/>
    <e v="#VALUE!"/>
  </r>
  <r>
    <s v="Office Supplies"/>
    <s v="Paper"/>
    <x v="1755"/>
    <n v="274.8"/>
    <n v="5"/>
    <n v="0"/>
    <n v="134.65199999999999"/>
    <n v="2017"/>
    <n v="9"/>
  </r>
  <r>
    <s v="Office Supplies"/>
    <s v="Storage"/>
    <x v="1153"/>
    <n v="195.64"/>
    <n v="4"/>
    <n v="0"/>
    <n v="3.9127999999999998"/>
    <n v="2017"/>
    <n v="9"/>
  </r>
  <r>
    <s v="Technology"/>
    <s v="Phones"/>
    <x v="950"/>
    <n v="257.98"/>
    <n v="2"/>
    <n v="0"/>
    <n v="74.8142"/>
    <n v="2017"/>
    <n v="9"/>
  </r>
  <r>
    <s v="Office Supplies"/>
    <s v="Art"/>
    <x v="1562"/>
    <n v="119.04"/>
    <n v="6"/>
    <n v="0"/>
    <n v="48.806399999999996"/>
    <n v="2017"/>
    <n v="9"/>
  </r>
  <r>
    <s v="Office Supplies"/>
    <s v="Paper"/>
    <x v="1059"/>
    <n v="20.07"/>
    <n v="3"/>
    <n v="0"/>
    <n v="9.2322000000000006"/>
    <e v="#VALUE!"/>
    <e v="#VALUE!"/>
  </r>
  <r>
    <s v="Office Supplies"/>
    <s v="Art"/>
    <x v="501"/>
    <n v="11.76"/>
    <n v="4"/>
    <n v="0"/>
    <n v="3.1751999999999998"/>
    <e v="#VALUE!"/>
    <e v="#VALUE!"/>
  </r>
  <r>
    <s v="Office Supplies"/>
    <s v="Art"/>
    <x v="501"/>
    <n v="11.76"/>
    <n v="4"/>
    <n v="0"/>
    <n v="3.1751999999999998"/>
    <e v="#VALUE!"/>
    <e v="#VALUE!"/>
  </r>
  <r>
    <s v="Office Supplies"/>
    <s v="Binders"/>
    <x v="979"/>
    <n v="40.735999999999997"/>
    <n v="2"/>
    <n v="0.2"/>
    <n v="14.7668"/>
    <e v="#VALUE!"/>
    <e v="#VALUE!"/>
  </r>
  <r>
    <s v="Technology"/>
    <s v="Phones"/>
    <x v="1539"/>
    <n v="201.584"/>
    <n v="2"/>
    <n v="0.2"/>
    <n v="12.599"/>
    <e v="#VALUE!"/>
    <e v="#VALUE!"/>
  </r>
  <r>
    <s v="Furniture"/>
    <s v="Chairs"/>
    <x v="56"/>
    <n v="340.70400000000001"/>
    <n v="6"/>
    <n v="0.2"/>
    <n v="-34.070399999999999"/>
    <e v="#VALUE!"/>
    <e v="#VALUE!"/>
  </r>
  <r>
    <s v="Furniture"/>
    <s v="Bookcases"/>
    <x v="1532"/>
    <n v="354.9"/>
    <n v="5"/>
    <n v="0"/>
    <n v="88.724999999999994"/>
    <n v="2016"/>
    <n v="8"/>
  </r>
  <r>
    <s v="Furniture"/>
    <s v="Bookcases"/>
    <x v="1593"/>
    <n v="1198.33"/>
    <n v="10"/>
    <n v="0.15"/>
    <n v="70.489999999999995"/>
    <e v="#VALUE!"/>
    <e v="#VALUE!"/>
  </r>
  <r>
    <s v="Office Supplies"/>
    <s v="Storage"/>
    <x v="211"/>
    <n v="87.92"/>
    <n v="4"/>
    <n v="0"/>
    <n v="0.87919999999999998"/>
    <n v="2017"/>
    <n v="3"/>
  </r>
  <r>
    <s v="Furniture"/>
    <s v="Furnishings"/>
    <x v="1403"/>
    <n v="51.968000000000004"/>
    <n v="2"/>
    <n v="0.2"/>
    <n v="10.393599999999999"/>
    <e v="#VALUE!"/>
    <e v="#VALUE!"/>
  </r>
  <r>
    <s v="Office Supplies"/>
    <s v="Storage"/>
    <x v="80"/>
    <n v="51.335999999999999"/>
    <n v="3"/>
    <n v="0.2"/>
    <n v="5.7752999999999997"/>
    <e v="#VALUE!"/>
    <e v="#VALUE!"/>
  </r>
  <r>
    <s v="Office Supplies"/>
    <s v="Storage"/>
    <x v="404"/>
    <n v="332.70400000000001"/>
    <n v="1"/>
    <n v="0.2"/>
    <n v="33.270400000000002"/>
    <e v="#VALUE!"/>
    <e v="#VALUE!"/>
  </r>
  <r>
    <s v="Furniture"/>
    <s v="Furnishings"/>
    <x v="1366"/>
    <n v="42.408000000000001"/>
    <n v="3"/>
    <n v="0.2"/>
    <n v="9.5418000000000003"/>
    <e v="#VALUE!"/>
    <e v="#VALUE!"/>
  </r>
  <r>
    <s v="Office Supplies"/>
    <s v="Envelopes"/>
    <x v="113"/>
    <n v="81.540000000000006"/>
    <n v="3"/>
    <n v="0"/>
    <n v="38.323799999999999"/>
    <n v="2016"/>
    <n v="3"/>
  </r>
  <r>
    <s v="Technology"/>
    <s v="Accessories"/>
    <x v="1765"/>
    <n v="167.28"/>
    <n v="12"/>
    <n v="0"/>
    <n v="23.4192"/>
    <n v="2016"/>
    <n v="3"/>
  </r>
  <r>
    <s v="Office Supplies"/>
    <s v="Storage"/>
    <x v="1650"/>
    <n v="772.68"/>
    <n v="4"/>
    <n v="0"/>
    <n v="108.1752"/>
    <n v="2016"/>
    <n v="3"/>
  </r>
  <r>
    <s v="Technology"/>
    <s v="Phones"/>
    <x v="524"/>
    <n v="323.976"/>
    <n v="3"/>
    <n v="0.2"/>
    <n v="28.347899999999999"/>
    <e v="#VALUE!"/>
    <e v="#VALUE!"/>
  </r>
  <r>
    <s v="Office Supplies"/>
    <s v="Labels"/>
    <x v="1127"/>
    <n v="11.808"/>
    <n v="4"/>
    <n v="0.2"/>
    <n v="3.9851999999999999"/>
    <e v="#VALUE!"/>
    <e v="#VALUE!"/>
  </r>
  <r>
    <s v="Office Supplies"/>
    <s v="Storage"/>
    <x v="377"/>
    <n v="26.16"/>
    <n v="3"/>
    <n v="0.2"/>
    <n v="1.962"/>
    <e v="#VALUE!"/>
    <e v="#VALUE!"/>
  </r>
  <r>
    <s v="Office Supplies"/>
    <s v="Binders"/>
    <x v="1390"/>
    <n v="33.57"/>
    <n v="5"/>
    <n v="0.7"/>
    <n v="-25.736999999999998"/>
    <e v="#VALUE!"/>
    <e v="#VALUE!"/>
  </r>
  <r>
    <s v="Furniture"/>
    <s v="Furnishings"/>
    <x v="325"/>
    <n v="4.992"/>
    <n v="3"/>
    <n v="0.2"/>
    <n v="1.3728"/>
    <e v="#VALUE!"/>
    <e v="#VALUE!"/>
  </r>
  <r>
    <s v="Furniture"/>
    <s v="Furnishings"/>
    <x v="1670"/>
    <n v="20.015999999999998"/>
    <n v="3"/>
    <n v="0.2"/>
    <n v="5.5044000000000004"/>
    <e v="#VALUE!"/>
    <e v="#VALUE!"/>
  </r>
  <r>
    <s v="Technology"/>
    <s v="Accessories"/>
    <x v="1762"/>
    <n v="170.24"/>
    <n v="2"/>
    <n v="0.2"/>
    <n v="53.2"/>
    <e v="#VALUE!"/>
    <e v="#VALUE!"/>
  </r>
  <r>
    <s v="Office Supplies"/>
    <s v="Paper"/>
    <x v="127"/>
    <n v="117.456"/>
    <n v="3"/>
    <n v="0.2"/>
    <n v="44.045999999999999"/>
    <e v="#VALUE!"/>
    <e v="#VALUE!"/>
  </r>
  <r>
    <s v="Office Supplies"/>
    <s v="Paper"/>
    <x v="496"/>
    <n v="22.96"/>
    <n v="2"/>
    <n v="0"/>
    <n v="11.250400000000001"/>
    <e v="#VALUE!"/>
    <e v="#VALUE!"/>
  </r>
  <r>
    <s v="Office Supplies"/>
    <s v="Paper"/>
    <x v="482"/>
    <n v="13.36"/>
    <n v="2"/>
    <n v="0"/>
    <n v="6.4127999999999998"/>
    <e v="#VALUE!"/>
    <e v="#VALUE!"/>
  </r>
  <r>
    <s v="Office Supplies"/>
    <s v="Binders"/>
    <x v="1382"/>
    <n v="34.247999999999998"/>
    <n v="3"/>
    <n v="0.2"/>
    <n v="11.5587"/>
    <e v="#VALUE!"/>
    <e v="#VALUE!"/>
  </r>
  <r>
    <s v="Office Supplies"/>
    <s v="Art"/>
    <x v="820"/>
    <n v="3.52"/>
    <n v="2"/>
    <n v="0"/>
    <n v="1.0207999999999999"/>
    <e v="#VALUE!"/>
    <e v="#VALUE!"/>
  </r>
  <r>
    <s v="Office Supplies"/>
    <s v="Binders"/>
    <x v="944"/>
    <n v="26.7"/>
    <n v="5"/>
    <n v="0"/>
    <n v="12.548999999999999"/>
    <n v="2014"/>
    <n v="2"/>
  </r>
  <r>
    <s v="Technology"/>
    <s v="Accessories"/>
    <x v="1640"/>
    <n v="21.2"/>
    <n v="2"/>
    <n v="0"/>
    <n v="9.1159999999999997"/>
    <n v="2014"/>
    <n v="2"/>
  </r>
  <r>
    <s v="Office Supplies"/>
    <s v="Storage"/>
    <x v="1064"/>
    <n v="838.38"/>
    <n v="2"/>
    <n v="0"/>
    <n v="226.36259999999999"/>
    <n v="2014"/>
    <n v="2"/>
  </r>
  <r>
    <s v="Furniture"/>
    <s v="Chairs"/>
    <x v="773"/>
    <n v="1690.04"/>
    <n v="4"/>
    <n v="0"/>
    <n v="422.51"/>
    <e v="#VALUE!"/>
    <e v="#VALUE!"/>
  </r>
  <r>
    <s v="Office Supplies"/>
    <s v="Storage"/>
    <x v="576"/>
    <n v="85.96"/>
    <n v="7"/>
    <n v="0"/>
    <n v="24.0688"/>
    <e v="#VALUE!"/>
    <e v="#VALUE!"/>
  </r>
  <r>
    <s v="Office Supplies"/>
    <s v="Envelopes"/>
    <x v="1685"/>
    <n v="121.96"/>
    <n v="2"/>
    <n v="0"/>
    <n v="57.321199999999997"/>
    <e v="#VALUE!"/>
    <e v="#VALUE!"/>
  </r>
  <r>
    <s v="Office Supplies"/>
    <s v="Paper"/>
    <x v="1766"/>
    <n v="23.92"/>
    <n v="4"/>
    <n v="0"/>
    <n v="11.720800000000001"/>
    <e v="#VALUE!"/>
    <e v="#VALUE!"/>
  </r>
  <r>
    <s v="Office Supplies"/>
    <s v="Storage"/>
    <x v="903"/>
    <n v="63.96"/>
    <n v="2"/>
    <n v="0"/>
    <n v="6.3959999999999999"/>
    <e v="#VALUE!"/>
    <e v="#VALUE!"/>
  </r>
  <r>
    <s v="Technology"/>
    <s v="Phones"/>
    <x v="1355"/>
    <n v="629.95000000000005"/>
    <n v="5"/>
    <n v="0"/>
    <n v="176.386"/>
    <e v="#VALUE!"/>
    <e v="#VALUE!"/>
  </r>
  <r>
    <s v="Technology"/>
    <s v="Phones"/>
    <x v="529"/>
    <n v="113.73"/>
    <n v="3"/>
    <n v="0"/>
    <n v="32.981699999999996"/>
    <e v="#VALUE!"/>
    <e v="#VALUE!"/>
  </r>
  <r>
    <s v="Office Supplies"/>
    <s v="Binders"/>
    <x v="347"/>
    <n v="14.6"/>
    <n v="2"/>
    <n v="0"/>
    <n v="6.8620000000000001"/>
    <e v="#VALUE!"/>
    <e v="#VALUE!"/>
  </r>
  <r>
    <s v="Office Supplies"/>
    <s v="Storage"/>
    <x v="16"/>
    <n v="887.84"/>
    <n v="8"/>
    <n v="0"/>
    <n v="17.756799999999998"/>
    <e v="#VALUE!"/>
    <e v="#VALUE!"/>
  </r>
  <r>
    <s v="Furniture"/>
    <s v="Chairs"/>
    <x v="38"/>
    <n v="403.92"/>
    <n v="5"/>
    <n v="0.2"/>
    <n v="25.245000000000001"/>
    <n v="2016"/>
    <n v="11"/>
  </r>
  <r>
    <s v="Office Supplies"/>
    <s v="Art"/>
    <x v="814"/>
    <n v="106.8"/>
    <n v="10"/>
    <n v="0.2"/>
    <n v="10.68"/>
    <n v="2015"/>
    <n v="7"/>
  </r>
  <r>
    <s v="Office Supplies"/>
    <s v="Storage"/>
    <x v="393"/>
    <n v="70.95"/>
    <n v="3"/>
    <n v="0"/>
    <n v="20.575500000000002"/>
    <e v="#VALUE!"/>
    <e v="#VALUE!"/>
  </r>
  <r>
    <s v="Office Supplies"/>
    <s v="Binders"/>
    <x v="1329"/>
    <n v="34.944000000000003"/>
    <n v="6"/>
    <n v="0.2"/>
    <n v="11.7936"/>
    <e v="#VALUE!"/>
    <e v="#VALUE!"/>
  </r>
  <r>
    <s v="Office Supplies"/>
    <s v="Art"/>
    <x v="1030"/>
    <n v="119.04"/>
    <n v="6"/>
    <n v="0"/>
    <n v="35.712000000000003"/>
    <e v="#VALUE!"/>
    <e v="#VALUE!"/>
  </r>
  <r>
    <s v="Technology"/>
    <s v="Phones"/>
    <x v="1176"/>
    <n v="383.84"/>
    <n v="4"/>
    <n v="0.2"/>
    <n v="47.98"/>
    <n v="2017"/>
    <n v="4"/>
  </r>
  <r>
    <s v="Furniture"/>
    <s v="Furnishings"/>
    <x v="1729"/>
    <n v="799.56"/>
    <n v="9"/>
    <n v="0"/>
    <n v="207.88560000000001"/>
    <e v="#VALUE!"/>
    <e v="#VALUE!"/>
  </r>
  <r>
    <s v="Office Supplies"/>
    <s v="Storage"/>
    <x v="471"/>
    <n v="31.44"/>
    <n v="3"/>
    <n v="0"/>
    <n v="8.4887999999999995"/>
    <e v="#VALUE!"/>
    <e v="#VALUE!"/>
  </r>
  <r>
    <s v="Office Supplies"/>
    <s v="Paper"/>
    <x v="711"/>
    <n v="25.92"/>
    <n v="5"/>
    <n v="0.2"/>
    <n v="9.0719999999999992"/>
    <e v="#VALUE!"/>
    <e v="#VALUE!"/>
  </r>
  <r>
    <s v="Office Supplies"/>
    <s v="Binders"/>
    <x v="852"/>
    <n v="6.33"/>
    <n v="5"/>
    <n v="0.8"/>
    <n v="-9.8115000000000006"/>
    <e v="#VALUE!"/>
    <e v="#VALUE!"/>
  </r>
  <r>
    <s v="Office Supplies"/>
    <s v="Paper"/>
    <x v="640"/>
    <n v="75.88"/>
    <n v="5"/>
    <n v="0.2"/>
    <n v="26.558"/>
    <e v="#VALUE!"/>
    <e v="#VALUE!"/>
  </r>
  <r>
    <s v="Technology"/>
    <s v="Phones"/>
    <x v="895"/>
    <n v="329.988"/>
    <n v="2"/>
    <n v="0.4"/>
    <n v="-76.997200000000007"/>
    <e v="#VALUE!"/>
    <e v="#VALUE!"/>
  </r>
  <r>
    <s v="Office Supplies"/>
    <s v="Storage"/>
    <x v="1058"/>
    <n v="71.376000000000005"/>
    <n v="3"/>
    <n v="0.2"/>
    <n v="-4.4610000000000003"/>
    <e v="#VALUE!"/>
    <e v="#VALUE!"/>
  </r>
  <r>
    <s v="Office Supplies"/>
    <s v="Paper"/>
    <x v="1331"/>
    <n v="63.77"/>
    <n v="7"/>
    <n v="0"/>
    <n v="28.6965"/>
    <e v="#VALUE!"/>
    <e v="#VALUE!"/>
  </r>
  <r>
    <s v="Technology"/>
    <s v="Phones"/>
    <x v="1243"/>
    <n v="50.97"/>
    <n v="3"/>
    <n v="0"/>
    <n v="13.2522"/>
    <e v="#VALUE!"/>
    <e v="#VALUE!"/>
  </r>
  <r>
    <s v="Office Supplies"/>
    <s v="Paper"/>
    <x v="694"/>
    <n v="96.08"/>
    <n v="2"/>
    <n v="0"/>
    <n v="46.118400000000001"/>
    <e v="#VALUE!"/>
    <e v="#VALUE!"/>
  </r>
  <r>
    <s v="Technology"/>
    <s v="Copiers"/>
    <x v="1067"/>
    <n v="1439.9680000000001"/>
    <n v="4"/>
    <n v="0.2"/>
    <n v="485.98919999999998"/>
    <e v="#VALUE!"/>
    <e v="#VALUE!"/>
  </r>
  <r>
    <s v="Technology"/>
    <s v="Accessories"/>
    <x v="1688"/>
    <n v="43.56"/>
    <n v="3"/>
    <n v="0.2"/>
    <n v="-4.9005000000000001"/>
    <e v="#VALUE!"/>
    <e v="#VALUE!"/>
  </r>
  <r>
    <s v="Furniture"/>
    <s v="Chairs"/>
    <x v="893"/>
    <n v="563.91999999999996"/>
    <n v="5"/>
    <n v="0.2"/>
    <n v="7.0490000000000004"/>
    <e v="#VALUE!"/>
    <e v="#VALUE!"/>
  </r>
  <r>
    <s v="Technology"/>
    <s v="Phones"/>
    <x v="1680"/>
    <n v="235.15199999999999"/>
    <n v="8"/>
    <n v="0.4"/>
    <n v="-47.0304"/>
    <e v="#VALUE!"/>
    <e v="#VALUE!"/>
  </r>
  <r>
    <s v="Furniture"/>
    <s v="Furnishings"/>
    <x v="762"/>
    <n v="7.7119999999999997"/>
    <n v="2"/>
    <n v="0.2"/>
    <n v="1.7352000000000001"/>
    <n v="2017"/>
    <n v="1"/>
  </r>
  <r>
    <s v="Office Supplies"/>
    <s v="Paper"/>
    <x v="1331"/>
    <n v="51.015999999999998"/>
    <n v="7"/>
    <n v="0.2"/>
    <n v="15.942500000000001"/>
    <e v="#VALUE!"/>
    <e v="#VALUE!"/>
  </r>
  <r>
    <s v="Office Supplies"/>
    <s v="Fasteners"/>
    <x v="128"/>
    <n v="25.248000000000001"/>
    <n v="4"/>
    <n v="0.2"/>
    <n v="7.89"/>
    <e v="#VALUE!"/>
    <e v="#VALUE!"/>
  </r>
  <r>
    <s v="Furniture"/>
    <s v="Chairs"/>
    <x v="395"/>
    <n v="56.686"/>
    <n v="1"/>
    <n v="0.3"/>
    <n v="-14.5764"/>
    <e v="#VALUE!"/>
    <e v="#VALUE!"/>
  </r>
  <r>
    <s v="Office Supplies"/>
    <s v="Storage"/>
    <x v="903"/>
    <n v="51.167999999999999"/>
    <n v="2"/>
    <n v="0.2"/>
    <n v="-6.3959999999999999"/>
    <e v="#VALUE!"/>
    <e v="#VALUE!"/>
  </r>
  <r>
    <s v="Office Supplies"/>
    <s v="Binders"/>
    <x v="758"/>
    <n v="2793.5279999999998"/>
    <n v="9"/>
    <n v="0.2"/>
    <n v="942.81569999999999"/>
    <e v="#VALUE!"/>
    <e v="#VALUE!"/>
  </r>
  <r>
    <s v="Office Supplies"/>
    <s v="Storage"/>
    <x v="385"/>
    <n v="1000.02"/>
    <n v="7"/>
    <n v="0"/>
    <n v="290.00580000000002"/>
    <e v="#VALUE!"/>
    <e v="#VALUE!"/>
  </r>
  <r>
    <s v="Furniture"/>
    <s v="Furnishings"/>
    <x v="504"/>
    <n v="65.94"/>
    <n v="3"/>
    <n v="0"/>
    <n v="22.419599999999999"/>
    <e v="#VALUE!"/>
    <e v="#VALUE!"/>
  </r>
  <r>
    <s v="Office Supplies"/>
    <s v="Fasteners"/>
    <x v="128"/>
    <n v="18.239999999999998"/>
    <n v="3"/>
    <n v="0"/>
    <n v="9.1199999999999992"/>
    <n v="2017"/>
    <n v="12"/>
  </r>
  <r>
    <s v="Office Supplies"/>
    <s v="Appliances"/>
    <x v="513"/>
    <n v="76.12"/>
    <n v="2"/>
    <n v="0"/>
    <n v="22.0748"/>
    <n v="2017"/>
    <n v="12"/>
  </r>
  <r>
    <s v="Office Supplies"/>
    <s v="Envelopes"/>
    <x v="588"/>
    <n v="7.64"/>
    <n v="1"/>
    <n v="0"/>
    <n v="3.7435999999999998"/>
    <n v="2014"/>
    <n v="11"/>
  </r>
  <r>
    <s v="Furniture"/>
    <s v="Furnishings"/>
    <x v="206"/>
    <n v="68.16"/>
    <n v="3"/>
    <n v="0"/>
    <n v="27.945599999999999"/>
    <e v="#VALUE!"/>
    <e v="#VALUE!"/>
  </r>
  <r>
    <s v="Office Supplies"/>
    <s v="Envelopes"/>
    <x v="153"/>
    <n v="62.24"/>
    <n v="8"/>
    <n v="0"/>
    <n v="29.252800000000001"/>
    <e v="#VALUE!"/>
    <e v="#VALUE!"/>
  </r>
  <r>
    <s v="Technology"/>
    <s v="Phones"/>
    <x v="1124"/>
    <n v="29.97"/>
    <n v="3"/>
    <n v="0"/>
    <n v="0.29970000000000002"/>
    <e v="#VALUE!"/>
    <e v="#VALUE!"/>
  </r>
  <r>
    <s v="Technology"/>
    <s v="Phones"/>
    <x v="1011"/>
    <n v="125.7"/>
    <n v="6"/>
    <n v="0"/>
    <n v="35.195999999999998"/>
    <e v="#VALUE!"/>
    <e v="#VALUE!"/>
  </r>
  <r>
    <s v="Technology"/>
    <s v="Phones"/>
    <x v="664"/>
    <n v="191.98"/>
    <n v="2"/>
    <n v="0"/>
    <n v="51.834600000000002"/>
    <e v="#VALUE!"/>
    <e v="#VALUE!"/>
  </r>
  <r>
    <s v="Office Supplies"/>
    <s v="Storage"/>
    <x v="384"/>
    <n v="20.86"/>
    <n v="7"/>
    <n v="0"/>
    <n v="1.4601999999999999"/>
    <e v="#VALUE!"/>
    <e v="#VALUE!"/>
  </r>
  <r>
    <s v="Office Supplies"/>
    <s v="Labels"/>
    <x v="911"/>
    <n v="56.7"/>
    <n v="9"/>
    <n v="0"/>
    <n v="26.082000000000001"/>
    <e v="#VALUE!"/>
    <e v="#VALUE!"/>
  </r>
  <r>
    <s v="Furniture"/>
    <s v="Furnishings"/>
    <x v="206"/>
    <n v="72.703999999999994"/>
    <n v="4"/>
    <n v="0.2"/>
    <n v="19.084800000000001"/>
    <e v="#VALUE!"/>
    <e v="#VALUE!"/>
  </r>
  <r>
    <s v="Office Supplies"/>
    <s v="Art"/>
    <x v="901"/>
    <n v="12.263999999999999"/>
    <n v="7"/>
    <n v="0.2"/>
    <n v="1.0730999999999999"/>
    <e v="#VALUE!"/>
    <e v="#VALUE!"/>
  </r>
  <r>
    <s v="Office Supplies"/>
    <s v="Storage"/>
    <x v="72"/>
    <n v="218.352"/>
    <n v="3"/>
    <n v="0.2"/>
    <n v="-54.588000000000001"/>
    <e v="#VALUE!"/>
    <e v="#VALUE!"/>
  </r>
  <r>
    <s v="Furniture"/>
    <s v="Bookcases"/>
    <x v="1474"/>
    <n v="66.293999999999997"/>
    <n v="1"/>
    <n v="0.7"/>
    <n v="-103.86060000000001"/>
    <n v="2015"/>
    <n v="5"/>
  </r>
  <r>
    <s v="Furniture"/>
    <s v="Chairs"/>
    <x v="1441"/>
    <n v="291.16800000000001"/>
    <n v="4"/>
    <n v="0.2"/>
    <n v="-14.558400000000001"/>
    <n v="2015"/>
    <n v="5"/>
  </r>
  <r>
    <s v="Technology"/>
    <s v="Phones"/>
    <x v="687"/>
    <n v="88.775999999999996"/>
    <n v="3"/>
    <n v="0.2"/>
    <n v="7.7679"/>
    <n v="2014"/>
    <n v="2"/>
  </r>
  <r>
    <s v="Technology"/>
    <s v="Phones"/>
    <x v="40"/>
    <n v="110.376"/>
    <n v="4"/>
    <n v="0.4"/>
    <n v="-20.235600000000002"/>
    <e v="#VALUE!"/>
    <e v="#VALUE!"/>
  </r>
  <r>
    <s v="Technology"/>
    <s v="Accessories"/>
    <x v="43"/>
    <n v="55.176000000000002"/>
    <n v="3"/>
    <n v="0.2"/>
    <n v="15.863099999999999"/>
    <e v="#VALUE!"/>
    <e v="#VALUE!"/>
  </r>
  <r>
    <s v="Office Supplies"/>
    <s v="Art"/>
    <x v="772"/>
    <n v="30.32"/>
    <n v="4"/>
    <n v="0"/>
    <n v="11.8248"/>
    <n v="2017"/>
    <n v="11"/>
  </r>
  <r>
    <s v="Furniture"/>
    <s v="Chairs"/>
    <x v="637"/>
    <n v="177.56800000000001"/>
    <n v="2"/>
    <n v="0.2"/>
    <n v="8.8783999999999992"/>
    <n v="2017"/>
    <n v="11"/>
  </r>
  <r>
    <s v="Office Supplies"/>
    <s v="Paper"/>
    <x v="510"/>
    <n v="19.440000000000001"/>
    <n v="3"/>
    <n v="0"/>
    <n v="9.3312000000000008"/>
    <n v="2017"/>
    <n v="11"/>
  </r>
  <r>
    <s v="Office Supplies"/>
    <s v="Paper"/>
    <x v="511"/>
    <n v="71.28"/>
    <n v="11"/>
    <n v="0"/>
    <n v="34.214399999999998"/>
    <n v="2017"/>
    <n v="11"/>
  </r>
  <r>
    <s v="Office Supplies"/>
    <s v="Binders"/>
    <x v="1486"/>
    <n v="1471.96"/>
    <n v="5"/>
    <n v="0.2"/>
    <n v="459.98750000000001"/>
    <n v="2017"/>
    <n v="11"/>
  </r>
  <r>
    <s v="Technology"/>
    <s v="Phones"/>
    <x v="1767"/>
    <n v="79.959999999999994"/>
    <n v="5"/>
    <n v="0.2"/>
    <n v="-17.991"/>
    <n v="2017"/>
    <n v="11"/>
  </r>
  <r>
    <s v="Office Supplies"/>
    <s v="Envelopes"/>
    <x v="245"/>
    <n v="57.576000000000001"/>
    <n v="3"/>
    <n v="0.2"/>
    <n v="21.591000000000001"/>
    <e v="#VALUE!"/>
    <e v="#VALUE!"/>
  </r>
  <r>
    <s v="Office Supplies"/>
    <s v="Binders"/>
    <x v="1247"/>
    <n v="26.335999999999999"/>
    <n v="4"/>
    <n v="0.2"/>
    <n v="9.2175999999999991"/>
    <e v="#VALUE!"/>
    <e v="#VALUE!"/>
  </r>
  <r>
    <s v="Furniture"/>
    <s v="Furnishings"/>
    <x v="1266"/>
    <n v="166.5"/>
    <n v="3"/>
    <n v="0"/>
    <n v="21.645"/>
    <n v="2015"/>
    <n v="12"/>
  </r>
  <r>
    <s v="Office Supplies"/>
    <s v="Storage"/>
    <x v="733"/>
    <n v="360.38"/>
    <n v="2"/>
    <n v="0"/>
    <n v="93.698800000000006"/>
    <n v="2015"/>
    <n v="12"/>
  </r>
  <r>
    <s v="Office Supplies"/>
    <s v="Binders"/>
    <x v="900"/>
    <n v="11.744"/>
    <n v="1"/>
    <n v="0.2"/>
    <n v="3.8168000000000002"/>
    <e v="#VALUE!"/>
    <e v="#VALUE!"/>
  </r>
  <r>
    <s v="Furniture"/>
    <s v="Furnishings"/>
    <x v="1423"/>
    <n v="247.44"/>
    <n v="8"/>
    <n v="0"/>
    <n v="101.4504"/>
    <e v="#VALUE!"/>
    <e v="#VALUE!"/>
  </r>
  <r>
    <s v="Office Supplies"/>
    <s v="Binders"/>
    <x v="991"/>
    <n v="18.239999999999998"/>
    <n v="2"/>
    <n v="0.7"/>
    <n v="-14.592000000000001"/>
    <e v="#VALUE!"/>
    <e v="#VALUE!"/>
  </r>
  <r>
    <s v="Office Supplies"/>
    <s v="Supplies"/>
    <x v="1557"/>
    <n v="25.35"/>
    <n v="3"/>
    <n v="0"/>
    <n v="7.6050000000000004"/>
    <e v="#VALUE!"/>
    <e v="#VALUE!"/>
  </r>
  <r>
    <s v="Office Supplies"/>
    <s v="Art"/>
    <x v="1154"/>
    <n v="119.04"/>
    <n v="6"/>
    <n v="0"/>
    <n v="30.950399999999998"/>
    <e v="#VALUE!"/>
    <e v="#VALUE!"/>
  </r>
  <r>
    <s v="Furniture"/>
    <s v="Furnishings"/>
    <x v="1240"/>
    <n v="22.14"/>
    <n v="3"/>
    <n v="0"/>
    <n v="6.4206000000000003"/>
    <e v="#VALUE!"/>
    <e v="#VALUE!"/>
  </r>
  <r>
    <s v="Technology"/>
    <s v="Accessories"/>
    <x v="1683"/>
    <n v="13.98"/>
    <n v="2"/>
    <n v="0"/>
    <n v="6.0114000000000001"/>
    <e v="#VALUE!"/>
    <e v="#VALUE!"/>
  </r>
  <r>
    <s v="Office Supplies"/>
    <s v="Binders"/>
    <x v="1297"/>
    <n v="43.41"/>
    <n v="1"/>
    <n v="0"/>
    <n v="19.968599999999999"/>
    <e v="#VALUE!"/>
    <e v="#VALUE!"/>
  </r>
  <r>
    <s v="Furniture"/>
    <s v="Furnishings"/>
    <x v="325"/>
    <n v="6.24"/>
    <n v="3"/>
    <n v="0"/>
    <n v="2.6208"/>
    <e v="#VALUE!"/>
    <e v="#VALUE!"/>
  </r>
  <r>
    <s v="Office Supplies"/>
    <s v="Appliances"/>
    <x v="1768"/>
    <n v="465.16"/>
    <n v="2"/>
    <n v="0"/>
    <n v="120.94159999999999"/>
    <e v="#VALUE!"/>
    <e v="#VALUE!"/>
  </r>
  <r>
    <s v="Office Supplies"/>
    <s v="Paper"/>
    <x v="227"/>
    <n v="7.98"/>
    <n v="1"/>
    <n v="0"/>
    <n v="3.99"/>
    <e v="#VALUE!"/>
    <e v="#VALUE!"/>
  </r>
  <r>
    <s v="Office Supplies"/>
    <s v="Appliances"/>
    <x v="360"/>
    <n v="2.3940000000000001"/>
    <n v="1"/>
    <n v="0.8"/>
    <n v="-6.3441000000000001"/>
    <n v="2014"/>
    <n v="2"/>
  </r>
  <r>
    <s v="Office Supplies"/>
    <s v="Paper"/>
    <x v="490"/>
    <n v="58.32"/>
    <n v="9"/>
    <n v="0"/>
    <n v="27.993600000000001"/>
    <n v="2014"/>
    <n v="7"/>
  </r>
  <r>
    <s v="Technology"/>
    <s v="Phones"/>
    <x v="1076"/>
    <n v="200.97"/>
    <n v="3"/>
    <n v="0"/>
    <n v="50.2425"/>
    <n v="2014"/>
    <n v="7"/>
  </r>
  <r>
    <s v="Furniture"/>
    <s v="Furnishings"/>
    <x v="1556"/>
    <n v="21.36"/>
    <n v="8"/>
    <n v="0"/>
    <n v="8.1167999999999996"/>
    <n v="2015"/>
    <n v="8"/>
  </r>
  <r>
    <s v="Office Supplies"/>
    <s v="Labels"/>
    <x v="85"/>
    <n v="9.8559999999999999"/>
    <n v="4"/>
    <n v="0.2"/>
    <n v="3.4496000000000002"/>
    <n v="2017"/>
    <n v="9"/>
  </r>
  <r>
    <s v="Office Supplies"/>
    <s v="Binders"/>
    <x v="1414"/>
    <n v="3.444"/>
    <n v="1"/>
    <n v="0.7"/>
    <n v="-2.5255999999999998"/>
    <n v="2015"/>
    <n v="6"/>
  </r>
  <r>
    <s v="Office Supplies"/>
    <s v="Supplies"/>
    <x v="262"/>
    <n v="384.59199999999998"/>
    <n v="2"/>
    <n v="0.2"/>
    <n v="-81.725800000000007"/>
    <n v="2017"/>
    <n v="2"/>
  </r>
  <r>
    <s v="Office Supplies"/>
    <s v="Envelopes"/>
    <x v="661"/>
    <n v="22.92"/>
    <n v="3"/>
    <n v="0"/>
    <n v="11.2308"/>
    <e v="#VALUE!"/>
    <e v="#VALUE!"/>
  </r>
  <r>
    <s v="Office Supplies"/>
    <s v="Binders"/>
    <x v="796"/>
    <n v="11.36"/>
    <n v="4"/>
    <n v="0"/>
    <n v="5.5663999999999998"/>
    <e v="#VALUE!"/>
    <e v="#VALUE!"/>
  </r>
  <r>
    <s v="Office Supplies"/>
    <s v="Binders"/>
    <x v="525"/>
    <n v="14.592000000000001"/>
    <n v="3"/>
    <n v="0.2"/>
    <n v="4.9248000000000003"/>
    <n v="2015"/>
    <n v="12"/>
  </r>
  <r>
    <s v="Office Supplies"/>
    <s v="Labels"/>
    <x v="322"/>
    <n v="41.4"/>
    <n v="4"/>
    <n v="0"/>
    <n v="19.872"/>
    <e v="#VALUE!"/>
    <e v="#VALUE!"/>
  </r>
  <r>
    <s v="Office Supplies"/>
    <s v="Binders"/>
    <x v="383"/>
    <n v="442.37200000000001"/>
    <n v="7"/>
    <n v="0.8"/>
    <n v="-729.91380000000004"/>
    <e v="#VALUE!"/>
    <e v="#VALUE!"/>
  </r>
  <r>
    <s v="Office Supplies"/>
    <s v="Binders"/>
    <x v="1014"/>
    <n v="34.5"/>
    <n v="3"/>
    <n v="0"/>
    <n v="15.525"/>
    <n v="2017"/>
    <n v="5"/>
  </r>
  <r>
    <s v="Office Supplies"/>
    <s v="Binders"/>
    <x v="68"/>
    <n v="28.85"/>
    <n v="5"/>
    <n v="0"/>
    <n v="14.425000000000001"/>
    <n v="2016"/>
    <n v="6"/>
  </r>
  <r>
    <s v="Office Supplies"/>
    <s v="Paper"/>
    <x v="829"/>
    <n v="3.488"/>
    <n v="2"/>
    <n v="0.2"/>
    <n v="1.1772"/>
    <n v="2014"/>
    <n v="3"/>
  </r>
  <r>
    <s v="Office Supplies"/>
    <s v="Paper"/>
    <x v="681"/>
    <n v="143.85599999999999"/>
    <n v="9"/>
    <n v="0.2"/>
    <n v="48.551400000000001"/>
    <n v="2014"/>
    <n v="3"/>
  </r>
  <r>
    <s v="Technology"/>
    <s v="Phones"/>
    <x v="495"/>
    <n v="311.98"/>
    <n v="2"/>
    <n v="0"/>
    <n v="93.593999999999994"/>
    <n v="2015"/>
    <n v="1"/>
  </r>
  <r>
    <s v="Office Supplies"/>
    <s v="Binders"/>
    <x v="307"/>
    <n v="22.45"/>
    <n v="5"/>
    <n v="0"/>
    <n v="10.327"/>
    <n v="2015"/>
    <n v="1"/>
  </r>
  <r>
    <s v="Technology"/>
    <s v="Phones"/>
    <x v="141"/>
    <n v="39.991999999999997"/>
    <n v="1"/>
    <n v="0.2"/>
    <n v="-7.9984000000000002"/>
    <n v="2017"/>
    <n v="2"/>
  </r>
  <r>
    <s v="Furniture"/>
    <s v="Chairs"/>
    <x v="1569"/>
    <n v="1159.056"/>
    <n v="9"/>
    <n v="0.2"/>
    <n v="43.464599999999997"/>
    <n v="2017"/>
    <n v="2"/>
  </r>
  <r>
    <s v="Office Supplies"/>
    <s v="Art"/>
    <x v="907"/>
    <n v="179.9"/>
    <n v="5"/>
    <n v="0"/>
    <n v="44.975000000000001"/>
    <n v="2017"/>
    <n v="2"/>
  </r>
  <r>
    <s v="Technology"/>
    <s v="Accessories"/>
    <x v="1181"/>
    <n v="116.312"/>
    <n v="7"/>
    <n v="0.2"/>
    <n v="23.2624"/>
    <n v="2017"/>
    <n v="11"/>
  </r>
  <r>
    <s v="Furniture"/>
    <s v="Furnishings"/>
    <x v="1364"/>
    <n v="12.42"/>
    <n v="3"/>
    <n v="0"/>
    <n v="4.4711999999999996"/>
    <e v="#VALUE!"/>
    <e v="#VALUE!"/>
  </r>
  <r>
    <s v="Technology"/>
    <s v="Accessories"/>
    <x v="1769"/>
    <n v="428.4"/>
    <n v="3"/>
    <n v="0"/>
    <n v="89.963999999999999"/>
    <e v="#VALUE!"/>
    <e v="#VALUE!"/>
  </r>
  <r>
    <s v="Furniture"/>
    <s v="Furnishings"/>
    <x v="1584"/>
    <n v="24.75"/>
    <n v="5"/>
    <n v="0"/>
    <n v="10.89"/>
    <e v="#VALUE!"/>
    <e v="#VALUE!"/>
  </r>
  <r>
    <s v="Office Supplies"/>
    <s v="Labels"/>
    <x v="300"/>
    <n v="87.71"/>
    <n v="7"/>
    <n v="0"/>
    <n v="41.223700000000001"/>
    <e v="#VALUE!"/>
    <e v="#VALUE!"/>
  </r>
  <r>
    <s v="Office Supplies"/>
    <s v="Storage"/>
    <x v="54"/>
    <n v="69.52"/>
    <n v="2"/>
    <n v="0"/>
    <n v="17.38"/>
    <e v="#VALUE!"/>
    <e v="#VALUE!"/>
  </r>
  <r>
    <s v="Technology"/>
    <s v="Phones"/>
    <x v="779"/>
    <n v="20.783999999999999"/>
    <n v="2"/>
    <n v="0.2"/>
    <n v="-4.6764000000000001"/>
    <e v="#VALUE!"/>
    <e v="#VALUE!"/>
  </r>
  <r>
    <s v="Office Supplies"/>
    <s v="Binders"/>
    <x v="954"/>
    <n v="12.816000000000001"/>
    <n v="3"/>
    <n v="0.2"/>
    <n v="4.1651999999999996"/>
    <e v="#VALUE!"/>
    <e v="#VALUE!"/>
  </r>
  <r>
    <s v="Office Supplies"/>
    <s v="Labels"/>
    <x v="1127"/>
    <n v="5.9039999999999999"/>
    <n v="2"/>
    <n v="0.2"/>
    <n v="1.9925999999999999"/>
    <n v="2017"/>
    <n v="12"/>
  </r>
  <r>
    <s v="Furniture"/>
    <s v="Furnishings"/>
    <x v="1770"/>
    <n v="63.823999999999998"/>
    <n v="2"/>
    <n v="0.2"/>
    <n v="9.5736000000000008"/>
    <e v="#VALUE!"/>
    <e v="#VALUE!"/>
  </r>
  <r>
    <s v="Office Supplies"/>
    <s v="Storage"/>
    <x v="1745"/>
    <n v="141.55199999999999"/>
    <n v="3"/>
    <n v="0.2"/>
    <n v="-26.541"/>
    <e v="#VALUE!"/>
    <e v="#VALUE!"/>
  </r>
  <r>
    <s v="Office Supplies"/>
    <s v="Envelopes"/>
    <x v="1685"/>
    <n v="304.89999999999998"/>
    <n v="5"/>
    <n v="0"/>
    <n v="143.303"/>
    <e v="#VALUE!"/>
    <e v="#VALUE!"/>
  </r>
  <r>
    <s v="Furniture"/>
    <s v="Chairs"/>
    <x v="1141"/>
    <n v="563.24"/>
    <n v="5"/>
    <n v="0.2"/>
    <n v="56.323999999999998"/>
    <e v="#VALUE!"/>
    <e v="#VALUE!"/>
  </r>
  <r>
    <s v="Furniture"/>
    <s v="Tables"/>
    <x v="1242"/>
    <n v="661.17600000000004"/>
    <n v="2"/>
    <n v="0.4"/>
    <n v="-231.41159999999999"/>
    <e v="#VALUE!"/>
    <e v="#VALUE!"/>
  </r>
  <r>
    <s v="Technology"/>
    <s v="Phones"/>
    <x v="830"/>
    <n v="239.976"/>
    <n v="3"/>
    <n v="0.2"/>
    <n v="17.998200000000001"/>
    <e v="#VALUE!"/>
    <e v="#VALUE!"/>
  </r>
  <r>
    <s v="Furniture"/>
    <s v="Tables"/>
    <x v="1012"/>
    <n v="502.488"/>
    <n v="3"/>
    <n v="0.2"/>
    <n v="-87.935400000000001"/>
    <n v="2014"/>
    <n v="8"/>
  </r>
  <r>
    <s v="Office Supplies"/>
    <s v="Binders"/>
    <x v="798"/>
    <n v="196.70400000000001"/>
    <n v="6"/>
    <n v="0.2"/>
    <n v="68.846400000000003"/>
    <n v="2014"/>
    <n v="8"/>
  </r>
  <r>
    <s v="Furniture"/>
    <s v="Chairs"/>
    <x v="120"/>
    <n v="915.13599999999997"/>
    <n v="4"/>
    <n v="0.2"/>
    <n v="102.9528"/>
    <e v="#VALUE!"/>
    <e v="#VALUE!"/>
  </r>
  <r>
    <s v="Furniture"/>
    <s v="Furnishings"/>
    <x v="514"/>
    <n v="327.76"/>
    <n v="8"/>
    <n v="0"/>
    <n v="91.772800000000004"/>
    <e v="#VALUE!"/>
    <e v="#VALUE!"/>
  </r>
  <r>
    <s v="Furniture"/>
    <s v="Chairs"/>
    <x v="1119"/>
    <n v="701.96"/>
    <n v="2"/>
    <n v="0"/>
    <n v="168.47040000000001"/>
    <n v="2017"/>
    <n v="2"/>
  </r>
  <r>
    <s v="Technology"/>
    <s v="Phones"/>
    <x v="687"/>
    <n v="88.775999999999996"/>
    <n v="3"/>
    <n v="0.2"/>
    <n v="7.7679"/>
    <e v="#VALUE!"/>
    <e v="#VALUE!"/>
  </r>
  <r>
    <s v="Office Supplies"/>
    <s v="Art"/>
    <x v="1380"/>
    <n v="64.14"/>
    <n v="3"/>
    <n v="0"/>
    <n v="16.676400000000001"/>
    <e v="#VALUE!"/>
    <e v="#VALUE!"/>
  </r>
  <r>
    <s v="Office Supplies"/>
    <s v="Binders"/>
    <x v="734"/>
    <n v="33.552"/>
    <n v="1"/>
    <n v="0.2"/>
    <n v="12.582000000000001"/>
    <e v="#VALUE!"/>
    <e v="#VALUE!"/>
  </r>
  <r>
    <s v="Office Supplies"/>
    <s v="Appliances"/>
    <x v="1350"/>
    <n v="1737.18"/>
    <n v="6"/>
    <n v="0"/>
    <n v="503.78219999999999"/>
    <e v="#VALUE!"/>
    <e v="#VALUE!"/>
  </r>
  <r>
    <s v="Office Supplies"/>
    <s v="Storage"/>
    <x v="426"/>
    <n v="704.25"/>
    <n v="5"/>
    <n v="0"/>
    <n v="84.51"/>
    <e v="#VALUE!"/>
    <e v="#VALUE!"/>
  </r>
  <r>
    <s v="Office Supplies"/>
    <s v="Paper"/>
    <x v="1721"/>
    <n v="141.76"/>
    <n v="4"/>
    <n v="0"/>
    <n v="66.627200000000002"/>
    <e v="#VALUE!"/>
    <e v="#VALUE!"/>
  </r>
  <r>
    <s v="Office Supplies"/>
    <s v="Binders"/>
    <x v="58"/>
    <n v="36.36"/>
    <n v="3"/>
    <n v="0.2"/>
    <n v="12.2715"/>
    <e v="#VALUE!"/>
    <e v="#VALUE!"/>
  </r>
  <r>
    <s v="Furniture"/>
    <s v="Furnishings"/>
    <x v="1771"/>
    <n v="25.83"/>
    <n v="3"/>
    <n v="0"/>
    <n v="9.5571000000000002"/>
    <e v="#VALUE!"/>
    <e v="#VALUE!"/>
  </r>
  <r>
    <s v="Office Supplies"/>
    <s v="Binders"/>
    <x v="102"/>
    <n v="24.588000000000001"/>
    <n v="3"/>
    <n v="0.8"/>
    <n v="-38.111400000000003"/>
    <n v="2014"/>
    <n v="6"/>
  </r>
  <r>
    <s v="Office Supplies"/>
    <s v="Envelopes"/>
    <x v="753"/>
    <n v="13.984"/>
    <n v="2"/>
    <n v="0.2"/>
    <n v="4.7195999999999998"/>
    <n v="2014"/>
    <n v="6"/>
  </r>
  <r>
    <s v="Technology"/>
    <s v="Phones"/>
    <x v="1680"/>
    <n v="195.96"/>
    <n v="5"/>
    <n v="0.2"/>
    <n v="19.596"/>
    <e v="#VALUE!"/>
    <e v="#VALUE!"/>
  </r>
  <r>
    <s v="Office Supplies"/>
    <s v="Paper"/>
    <x v="1080"/>
    <n v="74.352000000000004"/>
    <n v="3"/>
    <n v="0.2"/>
    <n v="23.234999999999999"/>
    <e v="#VALUE!"/>
    <e v="#VALUE!"/>
  </r>
  <r>
    <s v="Office Supplies"/>
    <s v="Paper"/>
    <x v="710"/>
    <n v="6.68"/>
    <n v="1"/>
    <n v="0"/>
    <n v="3.2063999999999999"/>
    <n v="2017"/>
    <n v="5"/>
  </r>
  <r>
    <s v="Office Supplies"/>
    <s v="Supplies"/>
    <x v="1582"/>
    <n v="17.584"/>
    <n v="7"/>
    <n v="0.2"/>
    <n v="-4.1761999999999997"/>
    <n v="2016"/>
    <n v="4"/>
  </r>
  <r>
    <s v="Furniture"/>
    <s v="Chairs"/>
    <x v="1576"/>
    <n v="104.78400000000001"/>
    <n v="1"/>
    <n v="0.2"/>
    <n v="-14.4078"/>
    <n v="2016"/>
    <n v="4"/>
  </r>
  <r>
    <s v="Office Supplies"/>
    <s v="Paper"/>
    <x v="1661"/>
    <n v="47.951999999999998"/>
    <n v="3"/>
    <n v="0.2"/>
    <n v="16.783200000000001"/>
    <n v="2016"/>
    <n v="4"/>
  </r>
  <r>
    <s v="Furniture"/>
    <s v="Chairs"/>
    <x v="1621"/>
    <n v="650.35199999999998"/>
    <n v="3"/>
    <n v="0.2"/>
    <n v="-97.552800000000005"/>
    <n v="2016"/>
    <n v="4"/>
  </r>
  <r>
    <s v="Office Supplies"/>
    <s v="Labels"/>
    <x v="508"/>
    <n v="629.18399999999997"/>
    <n v="8"/>
    <n v="0.2"/>
    <n v="228.07919999999999"/>
    <n v="2016"/>
    <n v="4"/>
  </r>
  <r>
    <s v="Office Supplies"/>
    <s v="Paper"/>
    <x v="640"/>
    <n v="15.176"/>
    <n v="1"/>
    <n v="0.2"/>
    <n v="5.3116000000000003"/>
    <n v="2016"/>
    <n v="4"/>
  </r>
  <r>
    <s v="Furniture"/>
    <s v="Furnishings"/>
    <x v="101"/>
    <n v="127.95"/>
    <n v="3"/>
    <n v="0"/>
    <n v="21.7515"/>
    <n v="2014"/>
    <n v="11"/>
  </r>
  <r>
    <s v="Office Supplies"/>
    <s v="Storage"/>
    <x v="1650"/>
    <n v="579.51"/>
    <n v="3"/>
    <n v="0"/>
    <n v="81.131399999999999"/>
    <e v="#VALUE!"/>
    <e v="#VALUE!"/>
  </r>
  <r>
    <s v="Technology"/>
    <s v="Phones"/>
    <x v="1234"/>
    <n v="14.99"/>
    <n v="1"/>
    <n v="0"/>
    <n v="7.3451000000000004"/>
    <e v="#VALUE!"/>
    <e v="#VALUE!"/>
  </r>
  <r>
    <s v="Office Supplies"/>
    <s v="Art"/>
    <x v="108"/>
    <n v="151.91999999999999"/>
    <n v="4"/>
    <n v="0"/>
    <n v="45.576000000000001"/>
    <e v="#VALUE!"/>
    <e v="#VALUE!"/>
  </r>
  <r>
    <s v="Office Supplies"/>
    <s v="Labels"/>
    <x v="508"/>
    <n v="196.62"/>
    <n v="2"/>
    <n v="0"/>
    <n v="96.343800000000002"/>
    <e v="#VALUE!"/>
    <e v="#VALUE!"/>
  </r>
  <r>
    <s v="Office Supplies"/>
    <s v="Paper"/>
    <x v="1402"/>
    <n v="144.12"/>
    <n v="3"/>
    <n v="0"/>
    <n v="69.177599999999998"/>
    <e v="#VALUE!"/>
    <e v="#VALUE!"/>
  </r>
  <r>
    <s v="Office Supplies"/>
    <s v="Paper"/>
    <x v="227"/>
    <n v="15.96"/>
    <n v="2"/>
    <n v="0"/>
    <n v="7.98"/>
    <e v="#VALUE!"/>
    <e v="#VALUE!"/>
  </r>
  <r>
    <s v="Technology"/>
    <s v="Phones"/>
    <x v="1546"/>
    <n v="39.96"/>
    <n v="5"/>
    <n v="0.2"/>
    <n v="3.4965000000000002"/>
    <e v="#VALUE!"/>
    <e v="#VALUE!"/>
  </r>
  <r>
    <s v="Office Supplies"/>
    <s v="Paper"/>
    <x v="562"/>
    <n v="34.08"/>
    <n v="6"/>
    <n v="0"/>
    <n v="15.336"/>
    <e v="#VALUE!"/>
    <e v="#VALUE!"/>
  </r>
  <r>
    <s v="Office Supplies"/>
    <s v="Paper"/>
    <x v="585"/>
    <n v="10.368"/>
    <n v="2"/>
    <n v="0.2"/>
    <n v="3.6288"/>
    <e v="#VALUE!"/>
    <e v="#VALUE!"/>
  </r>
  <r>
    <s v="Office Supplies"/>
    <s v="Binders"/>
    <x v="507"/>
    <n v="7.7519999999999998"/>
    <n v="3"/>
    <n v="0.2"/>
    <n v="2.8100999999999998"/>
    <e v="#VALUE!"/>
    <e v="#VALUE!"/>
  </r>
  <r>
    <s v="Office Supplies"/>
    <s v="Envelopes"/>
    <x v="661"/>
    <n v="15.28"/>
    <n v="2"/>
    <n v="0"/>
    <n v="7.4871999999999996"/>
    <n v="2014"/>
    <n v="3"/>
  </r>
  <r>
    <s v="Technology"/>
    <s v="Machines"/>
    <x v="1722"/>
    <n v="65.97"/>
    <n v="3"/>
    <n v="0"/>
    <n v="31.0059"/>
    <e v="#VALUE!"/>
    <e v="#VALUE!"/>
  </r>
  <r>
    <s v="Office Supplies"/>
    <s v="Paper"/>
    <x v="482"/>
    <n v="33.4"/>
    <n v="5"/>
    <n v="0"/>
    <n v="16.032"/>
    <e v="#VALUE!"/>
    <e v="#VALUE!"/>
  </r>
  <r>
    <s v="Office Supplies"/>
    <s v="Envelopes"/>
    <x v="439"/>
    <n v="210.84"/>
    <n v="4"/>
    <n v="0"/>
    <n v="103.3116"/>
    <e v="#VALUE!"/>
    <e v="#VALUE!"/>
  </r>
  <r>
    <s v="Office Supplies"/>
    <s v="Storage"/>
    <x v="4"/>
    <n v="13.98"/>
    <n v="1"/>
    <n v="0"/>
    <n v="4.0541999999999998"/>
    <e v="#VALUE!"/>
    <e v="#VALUE!"/>
  </r>
  <r>
    <s v="Furniture"/>
    <s v="Furnishings"/>
    <x v="269"/>
    <n v="272.94"/>
    <n v="3"/>
    <n v="0"/>
    <n v="30.023399999999999"/>
    <e v="#VALUE!"/>
    <e v="#VALUE!"/>
  </r>
  <r>
    <s v="Office Supplies"/>
    <s v="Binders"/>
    <x v="536"/>
    <n v="19.05"/>
    <n v="5"/>
    <n v="0"/>
    <n v="8.9535"/>
    <e v="#VALUE!"/>
    <e v="#VALUE!"/>
  </r>
  <r>
    <s v="Office Supplies"/>
    <s v="Appliances"/>
    <x v="14"/>
    <n v="247.71600000000001"/>
    <n v="4"/>
    <n v="0.1"/>
    <n v="93.581599999999995"/>
    <e v="#VALUE!"/>
    <e v="#VALUE!"/>
  </r>
  <r>
    <s v="Office Supplies"/>
    <s v="Storage"/>
    <x v="1277"/>
    <n v="66.58"/>
    <n v="2"/>
    <n v="0"/>
    <n v="15.979200000000001"/>
    <e v="#VALUE!"/>
    <e v="#VALUE!"/>
  </r>
  <r>
    <s v="Office Supplies"/>
    <s v="Art"/>
    <x v="1053"/>
    <n v="43.92"/>
    <n v="3"/>
    <n v="0"/>
    <n v="12.736800000000001"/>
    <e v="#VALUE!"/>
    <e v="#VALUE!"/>
  </r>
  <r>
    <s v="Furniture"/>
    <s v="Furnishings"/>
    <x v="869"/>
    <n v="14.73"/>
    <n v="3"/>
    <n v="0"/>
    <n v="4.8609"/>
    <e v="#VALUE!"/>
    <e v="#VALUE!"/>
  </r>
  <r>
    <s v="Office Supplies"/>
    <s v="Binders"/>
    <x v="305"/>
    <n v="29.7"/>
    <n v="5"/>
    <n v="0"/>
    <n v="13.365"/>
    <e v="#VALUE!"/>
    <e v="#VALUE!"/>
  </r>
  <r>
    <s v="Office Supplies"/>
    <s v="Paper"/>
    <x v="314"/>
    <n v="49.12"/>
    <n v="4"/>
    <n v="0"/>
    <n v="23.086400000000001"/>
    <n v="2014"/>
    <n v="11"/>
  </r>
  <r>
    <s v="Office Supplies"/>
    <s v="Binders"/>
    <x v="1188"/>
    <n v="18.28"/>
    <n v="5"/>
    <n v="0.2"/>
    <n v="6.3979999999999997"/>
    <n v="2014"/>
    <n v="11"/>
  </r>
  <r>
    <s v="Furniture"/>
    <s v="Furnishings"/>
    <x v="1517"/>
    <n v="47.04"/>
    <n v="4"/>
    <n v="0"/>
    <n v="15.993600000000001"/>
    <e v="#VALUE!"/>
    <e v="#VALUE!"/>
  </r>
  <r>
    <s v="Technology"/>
    <s v="Phones"/>
    <x v="1483"/>
    <n v="339.96"/>
    <n v="5"/>
    <n v="0.2"/>
    <n v="42.494999999999997"/>
    <e v="#VALUE!"/>
    <e v="#VALUE!"/>
  </r>
  <r>
    <s v="Technology"/>
    <s v="Phones"/>
    <x v="1500"/>
    <n v="87.8"/>
    <n v="4"/>
    <n v="0"/>
    <n v="43.9"/>
    <n v="2017"/>
    <n v="5"/>
  </r>
  <r>
    <s v="Furniture"/>
    <s v="Chairs"/>
    <x v="809"/>
    <n v="221.38200000000001"/>
    <n v="2"/>
    <n v="0.1"/>
    <n v="2.4598"/>
    <n v="2017"/>
    <n v="5"/>
  </r>
  <r>
    <s v="Technology"/>
    <s v="Machines"/>
    <x v="1635"/>
    <n v="5199.96"/>
    <n v="4"/>
    <n v="0"/>
    <n v="1351.9896000000001"/>
    <n v="2017"/>
    <n v="5"/>
  </r>
  <r>
    <s v="Office Supplies"/>
    <s v="Storage"/>
    <x v="1153"/>
    <n v="156.512"/>
    <n v="4"/>
    <n v="0.2"/>
    <n v="-35.215200000000003"/>
    <e v="#VALUE!"/>
    <e v="#VALUE!"/>
  </r>
  <r>
    <s v="Technology"/>
    <s v="Accessories"/>
    <x v="241"/>
    <n v="119.85"/>
    <n v="3"/>
    <n v="0"/>
    <n v="52.734000000000002"/>
    <n v="2015"/>
    <n v="7"/>
  </r>
  <r>
    <s v="Office Supplies"/>
    <s v="Binders"/>
    <x v="338"/>
    <n v="30.44"/>
    <n v="2"/>
    <n v="0"/>
    <n v="14.9156"/>
    <n v="2015"/>
    <n v="7"/>
  </r>
  <r>
    <s v="Office Supplies"/>
    <s v="Binders"/>
    <x v="994"/>
    <n v="69.28"/>
    <n v="2"/>
    <n v="0"/>
    <n v="33.254399999999997"/>
    <n v="2015"/>
    <n v="7"/>
  </r>
  <r>
    <s v="Technology"/>
    <s v="Phones"/>
    <x v="1594"/>
    <n v="587.97"/>
    <n v="3"/>
    <n v="0"/>
    <n v="170.51130000000001"/>
    <n v="2015"/>
    <n v="7"/>
  </r>
  <r>
    <s v="Office Supplies"/>
    <s v="Labels"/>
    <x v="1111"/>
    <n v="24.55"/>
    <n v="5"/>
    <n v="0"/>
    <n v="12.029500000000001"/>
    <e v="#VALUE!"/>
    <e v="#VALUE!"/>
  </r>
  <r>
    <s v="Office Supplies"/>
    <s v="Binders"/>
    <x v="338"/>
    <n v="12.176"/>
    <n v="1"/>
    <n v="0.2"/>
    <n v="4.4138000000000002"/>
    <n v="2015"/>
    <n v="1"/>
  </r>
  <r>
    <s v="Office Supplies"/>
    <s v="Storage"/>
    <x v="254"/>
    <n v="37.32"/>
    <n v="3"/>
    <n v="0"/>
    <n v="10.4496"/>
    <n v="2015"/>
    <n v="1"/>
  </r>
  <r>
    <s v="Office Supplies"/>
    <s v="Supplies"/>
    <x v="354"/>
    <n v="35.06"/>
    <n v="2"/>
    <n v="0"/>
    <n v="10.518000000000001"/>
    <n v="2015"/>
    <n v="1"/>
  </r>
  <r>
    <s v="Furniture"/>
    <s v="Furnishings"/>
    <x v="795"/>
    <n v="108.4"/>
    <n v="5"/>
    <n v="0.6"/>
    <n v="-105.69"/>
    <n v="2017"/>
    <n v="3"/>
  </r>
  <r>
    <s v="Technology"/>
    <s v="Phones"/>
    <x v="937"/>
    <n v="361.37599999999998"/>
    <n v="2"/>
    <n v="0.2"/>
    <n v="27.103200000000001"/>
    <n v="2017"/>
    <n v="3"/>
  </r>
  <r>
    <s v="Office Supplies"/>
    <s v="Binders"/>
    <x v="1215"/>
    <n v="2.4119999999999999"/>
    <n v="1"/>
    <n v="0.7"/>
    <n v="-2.0099999999999998"/>
    <e v="#VALUE!"/>
    <e v="#VALUE!"/>
  </r>
  <r>
    <s v="Office Supplies"/>
    <s v="Appliances"/>
    <x v="1603"/>
    <n v="8.39"/>
    <n v="1"/>
    <n v="0"/>
    <n v="2.0975000000000001"/>
    <n v="2015"/>
    <n v="6"/>
  </r>
  <r>
    <s v="Technology"/>
    <s v="Phones"/>
    <x v="974"/>
    <n v="337.98"/>
    <n v="2"/>
    <n v="0"/>
    <n v="101.39400000000001"/>
    <n v="2015"/>
    <n v="6"/>
  </r>
  <r>
    <s v="Office Supplies"/>
    <s v="Storage"/>
    <x v="194"/>
    <n v="83.92"/>
    <n v="5"/>
    <n v="0.2"/>
    <n v="-13.637"/>
    <n v="2014"/>
    <n v="6"/>
  </r>
  <r>
    <s v="Office Supplies"/>
    <s v="Binders"/>
    <x v="1167"/>
    <n v="19.68"/>
    <n v="5"/>
    <n v="0.2"/>
    <n v="6.8879999999999999"/>
    <e v="#VALUE!"/>
    <e v="#VALUE!"/>
  </r>
  <r>
    <s v="Office Supplies"/>
    <s v="Paper"/>
    <x v="745"/>
    <n v="25.92"/>
    <n v="4"/>
    <n v="0"/>
    <n v="12.441599999999999"/>
    <e v="#VALUE!"/>
    <e v="#VALUE!"/>
  </r>
  <r>
    <s v="Office Supplies"/>
    <s v="Paper"/>
    <x v="1001"/>
    <n v="6.48"/>
    <n v="1"/>
    <n v="0"/>
    <n v="3.1103999999999998"/>
    <e v="#VALUE!"/>
    <e v="#VALUE!"/>
  </r>
  <r>
    <s v="Technology"/>
    <s v="Phones"/>
    <x v="1752"/>
    <n v="86.352000000000004"/>
    <n v="6"/>
    <n v="0.2"/>
    <n v="8.6351999999999993"/>
    <e v="#VALUE!"/>
    <e v="#VALUE!"/>
  </r>
  <r>
    <s v="Office Supplies"/>
    <s v="Art"/>
    <x v="1460"/>
    <n v="56.3"/>
    <n v="2"/>
    <n v="0"/>
    <n v="15.763999999999999"/>
    <n v="2015"/>
    <n v="10"/>
  </r>
  <r>
    <s v="Office Supplies"/>
    <s v="Art"/>
    <x v="1574"/>
    <n v="51.015999999999998"/>
    <n v="7"/>
    <n v="0.2"/>
    <n v="8.2901000000000007"/>
    <e v="#VALUE!"/>
    <e v="#VALUE!"/>
  </r>
  <r>
    <s v="Office Supplies"/>
    <s v="Binders"/>
    <x v="443"/>
    <n v="150.80000000000001"/>
    <n v="5"/>
    <n v="0.2"/>
    <n v="56.55"/>
    <e v="#VALUE!"/>
    <e v="#VALUE!"/>
  </r>
  <r>
    <s v="Technology"/>
    <s v="Machines"/>
    <x v="1772"/>
    <n v="1039.992"/>
    <n v="1"/>
    <n v="0.2"/>
    <n v="103.9992"/>
    <e v="#VALUE!"/>
    <e v="#VALUE!"/>
  </r>
  <r>
    <s v="Office Supplies"/>
    <s v="Paper"/>
    <x v="1710"/>
    <n v="51.84"/>
    <n v="8"/>
    <n v="0"/>
    <n v="24.883199999999999"/>
    <e v="#VALUE!"/>
    <e v="#VALUE!"/>
  </r>
  <r>
    <s v="Technology"/>
    <s v="Phones"/>
    <x v="1773"/>
    <n v="41.22"/>
    <n v="1"/>
    <n v="0"/>
    <n v="11.1294"/>
    <n v="2017"/>
    <n v="4"/>
  </r>
  <r>
    <s v="Office Supplies"/>
    <s v="Supplies"/>
    <x v="262"/>
    <n v="240.37"/>
    <n v="1"/>
    <n v="0"/>
    <n v="7.2111000000000001"/>
    <n v="2017"/>
    <n v="4"/>
  </r>
  <r>
    <s v="Technology"/>
    <s v="Phones"/>
    <x v="477"/>
    <n v="119.02"/>
    <n v="2"/>
    <n v="0"/>
    <n v="33.325600000000001"/>
    <n v="2017"/>
    <n v="4"/>
  </r>
  <r>
    <s v="Office Supplies"/>
    <s v="Binders"/>
    <x v="1182"/>
    <n v="133.12"/>
    <n v="5"/>
    <n v="0.2"/>
    <n v="49.92"/>
    <e v="#VALUE!"/>
    <e v="#VALUE!"/>
  </r>
  <r>
    <s v="Furniture"/>
    <s v="Furnishings"/>
    <x v="285"/>
    <n v="38.08"/>
    <n v="5"/>
    <n v="0.6"/>
    <n v="-29.512"/>
    <n v="2016"/>
    <n v="3"/>
  </r>
  <r>
    <s v="Furniture"/>
    <s v="Bookcases"/>
    <x v="1518"/>
    <n v="113.568"/>
    <n v="2"/>
    <n v="0.2"/>
    <n v="12.776400000000001"/>
    <e v="#VALUE!"/>
    <e v="#VALUE!"/>
  </r>
  <r>
    <s v="Furniture"/>
    <s v="Furnishings"/>
    <x v="107"/>
    <n v="83.92"/>
    <n v="4"/>
    <n v="0"/>
    <n v="21.819199999999999"/>
    <n v="2017"/>
    <n v="3"/>
  </r>
  <r>
    <s v="Office Supplies"/>
    <s v="Art"/>
    <x v="788"/>
    <n v="6.63"/>
    <n v="3"/>
    <n v="0"/>
    <n v="3.1160999999999999"/>
    <n v="2017"/>
    <n v="3"/>
  </r>
  <r>
    <s v="Technology"/>
    <s v="Accessories"/>
    <x v="695"/>
    <n v="371.97"/>
    <n v="3"/>
    <n v="0"/>
    <n v="66.954599999999999"/>
    <n v="2017"/>
    <n v="3"/>
  </r>
  <r>
    <s v="Furniture"/>
    <s v="Chairs"/>
    <x v="654"/>
    <n v="561.58399999999995"/>
    <n v="2"/>
    <n v="0.2"/>
    <n v="70.197999999999993"/>
    <e v="#VALUE!"/>
    <e v="#VALUE!"/>
  </r>
  <r>
    <s v="Office Supplies"/>
    <s v="Storage"/>
    <x v="352"/>
    <n v="99.92"/>
    <n v="5"/>
    <n v="0.2"/>
    <n v="-1.2490000000000001"/>
    <e v="#VALUE!"/>
    <e v="#VALUE!"/>
  </r>
  <r>
    <s v="Office Supplies"/>
    <s v="Labels"/>
    <x v="85"/>
    <n v="4.9279999999999999"/>
    <n v="2"/>
    <n v="0.2"/>
    <n v="1.7248000000000001"/>
    <n v="2016"/>
    <n v="7"/>
  </r>
  <r>
    <s v="Furniture"/>
    <s v="Furnishings"/>
    <x v="1240"/>
    <n v="14.76"/>
    <n v="2"/>
    <n v="0"/>
    <n v="4.2804000000000002"/>
    <e v="#VALUE!"/>
    <e v="#VALUE!"/>
  </r>
  <r>
    <s v="Technology"/>
    <s v="Accessories"/>
    <x v="409"/>
    <n v="99.99"/>
    <n v="1"/>
    <n v="0"/>
    <n v="41.995800000000003"/>
    <n v="2017"/>
    <n v="10"/>
  </r>
  <r>
    <s v="Office Supplies"/>
    <s v="Storage"/>
    <x v="1262"/>
    <n v="286.14999999999998"/>
    <n v="5"/>
    <n v="0"/>
    <n v="71.537499999999994"/>
    <n v="2017"/>
    <n v="10"/>
  </r>
  <r>
    <s v="Office Supplies"/>
    <s v="Fasteners"/>
    <x v="1493"/>
    <n v="49.792000000000002"/>
    <n v="8"/>
    <n v="0.2"/>
    <n v="-11.8256"/>
    <n v="2014"/>
    <n v="8"/>
  </r>
  <r>
    <s v="Furniture"/>
    <s v="Bookcases"/>
    <x v="574"/>
    <n v="299.97500000000002"/>
    <n v="5"/>
    <n v="0.5"/>
    <n v="-167.98599999999999"/>
    <e v="#VALUE!"/>
    <e v="#VALUE!"/>
  </r>
  <r>
    <s v="Technology"/>
    <s v="Phones"/>
    <x v="1312"/>
    <n v="158.376"/>
    <n v="4"/>
    <n v="0.4"/>
    <n v="-36.9544"/>
    <e v="#VALUE!"/>
    <e v="#VALUE!"/>
  </r>
  <r>
    <s v="Office Supplies"/>
    <s v="Binders"/>
    <x v="798"/>
    <n v="32.783999999999999"/>
    <n v="4"/>
    <n v="0.8"/>
    <n v="-52.4544"/>
    <e v="#VALUE!"/>
    <e v="#VALUE!"/>
  </r>
  <r>
    <s v="Technology"/>
    <s v="Accessories"/>
    <x v="247"/>
    <n v="47.984000000000002"/>
    <n v="2"/>
    <n v="0.2"/>
    <n v="14.395200000000001"/>
    <e v="#VALUE!"/>
    <e v="#VALUE!"/>
  </r>
  <r>
    <s v="Technology"/>
    <s v="Accessories"/>
    <x v="1591"/>
    <n v="62.591999999999999"/>
    <n v="8"/>
    <n v="0.2"/>
    <n v="13.300800000000001"/>
    <e v="#VALUE!"/>
    <e v="#VALUE!"/>
  </r>
  <r>
    <s v="Office Supplies"/>
    <s v="Binders"/>
    <x v="410"/>
    <n v="4.2759999999999998"/>
    <n v="1"/>
    <n v="0.8"/>
    <n v="-6.6277999999999997"/>
    <e v="#VALUE!"/>
    <e v="#VALUE!"/>
  </r>
  <r>
    <s v="Office Supplies"/>
    <s v="Paper"/>
    <x v="523"/>
    <n v="10.56"/>
    <n v="2"/>
    <n v="0"/>
    <n v="4.7519999999999998"/>
    <e v="#VALUE!"/>
    <e v="#VALUE!"/>
  </r>
  <r>
    <s v="Office Supplies"/>
    <s v="Storage"/>
    <x v="157"/>
    <n v="229.94"/>
    <n v="2"/>
    <n v="0"/>
    <n v="6.8982000000000001"/>
    <e v="#VALUE!"/>
    <e v="#VALUE!"/>
  </r>
  <r>
    <s v="Office Supplies"/>
    <s v="Envelopes"/>
    <x v="633"/>
    <n v="311.14999999999998"/>
    <n v="5"/>
    <n v="0"/>
    <n v="146.2405"/>
    <n v="2015"/>
    <n v="7"/>
  </r>
  <r>
    <s v="Office Supplies"/>
    <s v="Paper"/>
    <x v="220"/>
    <n v="12.96"/>
    <n v="2"/>
    <n v="0"/>
    <n v="6.3503999999999996"/>
    <n v="2015"/>
    <n v="7"/>
  </r>
  <r>
    <s v="Office Supplies"/>
    <s v="Paper"/>
    <x v="1477"/>
    <n v="14.62"/>
    <n v="2"/>
    <n v="0"/>
    <n v="6.7252000000000001"/>
    <e v="#VALUE!"/>
    <e v="#VALUE!"/>
  </r>
  <r>
    <s v="Office Supplies"/>
    <s v="Labels"/>
    <x v="1172"/>
    <n v="5.76"/>
    <n v="2"/>
    <n v="0"/>
    <n v="2.8224"/>
    <e v="#VALUE!"/>
    <e v="#VALUE!"/>
  </r>
  <r>
    <s v="Office Supplies"/>
    <s v="Fasteners"/>
    <x v="110"/>
    <n v="21.48"/>
    <n v="6"/>
    <n v="0"/>
    <n v="10.5252"/>
    <e v="#VALUE!"/>
    <e v="#VALUE!"/>
  </r>
  <r>
    <s v="Furniture"/>
    <s v="Furnishings"/>
    <x v="1060"/>
    <n v="396.92"/>
    <n v="4"/>
    <n v="0"/>
    <n v="198.46"/>
    <e v="#VALUE!"/>
    <e v="#VALUE!"/>
  </r>
  <r>
    <s v="Office Supplies"/>
    <s v="Storage"/>
    <x v="457"/>
    <n v="17.149999999999999"/>
    <n v="1"/>
    <n v="0"/>
    <n v="4.6304999999999996"/>
    <e v="#VALUE!"/>
    <e v="#VALUE!"/>
  </r>
  <r>
    <s v="Office Supplies"/>
    <s v="Binders"/>
    <x v="1774"/>
    <n v="23.12"/>
    <n v="2"/>
    <n v="0.2"/>
    <n v="7.8029999999999999"/>
    <e v="#VALUE!"/>
    <e v="#VALUE!"/>
  </r>
  <r>
    <s v="Office Supplies"/>
    <s v="Art"/>
    <x v="279"/>
    <n v="5.2480000000000002"/>
    <n v="2"/>
    <n v="0.2"/>
    <n v="0.59040000000000004"/>
    <e v="#VALUE!"/>
    <e v="#VALUE!"/>
  </r>
  <r>
    <s v="Technology"/>
    <s v="Phones"/>
    <x v="1392"/>
    <n v="824.95"/>
    <n v="5"/>
    <n v="0"/>
    <n v="247.48500000000001"/>
    <n v="2017"/>
    <n v="6"/>
  </r>
  <r>
    <s v="Office Supplies"/>
    <s v="Labels"/>
    <x v="1028"/>
    <n v="24.64"/>
    <n v="8"/>
    <n v="0"/>
    <n v="11.827199999999999"/>
    <n v="2017"/>
    <n v="6"/>
  </r>
  <r>
    <s v="Office Supplies"/>
    <s v="Art"/>
    <x v="108"/>
    <n v="227.88"/>
    <n v="6"/>
    <n v="0"/>
    <n v="68.364000000000004"/>
    <n v="2017"/>
    <n v="6"/>
  </r>
  <r>
    <s v="Furniture"/>
    <s v="Bookcases"/>
    <x v="1107"/>
    <n v="241.96"/>
    <n v="2"/>
    <n v="0"/>
    <n v="33.874400000000001"/>
    <e v="#VALUE!"/>
    <e v="#VALUE!"/>
  </r>
  <r>
    <s v="Office Supplies"/>
    <s v="Binders"/>
    <x v="1054"/>
    <n v="3.89"/>
    <n v="1"/>
    <n v="0"/>
    <n v="1.8672"/>
    <e v="#VALUE!"/>
    <e v="#VALUE!"/>
  </r>
  <r>
    <s v="Furniture"/>
    <s v="Furnishings"/>
    <x v="1556"/>
    <n v="8.01"/>
    <n v="3"/>
    <n v="0"/>
    <n v="3.0438000000000001"/>
    <e v="#VALUE!"/>
    <e v="#VALUE!"/>
  </r>
  <r>
    <s v="Technology"/>
    <s v="Phones"/>
    <x v="1177"/>
    <n v="177.48"/>
    <n v="3"/>
    <n v="0.2"/>
    <n v="19.9665"/>
    <e v="#VALUE!"/>
    <e v="#VALUE!"/>
  </r>
  <r>
    <s v="Furniture"/>
    <s v="Chairs"/>
    <x v="407"/>
    <n v="569.56799999999998"/>
    <n v="2"/>
    <n v="0.2"/>
    <n v="7.1196000000000002"/>
    <e v="#VALUE!"/>
    <e v="#VALUE!"/>
  </r>
  <r>
    <s v="Office Supplies"/>
    <s v="Storage"/>
    <x v="80"/>
    <n v="149.72999999999999"/>
    <n v="7"/>
    <n v="0"/>
    <n v="43.421700000000001"/>
    <e v="#VALUE!"/>
    <e v="#VALUE!"/>
  </r>
  <r>
    <s v="Furniture"/>
    <s v="Chairs"/>
    <x v="1175"/>
    <n v="899.43"/>
    <n v="5"/>
    <n v="0.3"/>
    <n v="-12.849"/>
    <e v="#VALUE!"/>
    <e v="#VALUE!"/>
  </r>
  <r>
    <s v="Office Supplies"/>
    <s v="Art"/>
    <x v="1161"/>
    <n v="46.2"/>
    <n v="5"/>
    <n v="0.2"/>
    <n v="5.7750000000000004"/>
    <e v="#VALUE!"/>
    <e v="#VALUE!"/>
  </r>
  <r>
    <s v="Office Supplies"/>
    <s v="Paper"/>
    <x v="1775"/>
    <n v="47.951999999999998"/>
    <n v="3"/>
    <n v="0.2"/>
    <n v="16.183800000000002"/>
    <e v="#VALUE!"/>
    <e v="#VALUE!"/>
  </r>
  <r>
    <s v="Technology"/>
    <s v="Phones"/>
    <x v="1546"/>
    <n v="7.992"/>
    <n v="1"/>
    <n v="0.2"/>
    <n v="0.69930000000000003"/>
    <e v="#VALUE!"/>
    <e v="#VALUE!"/>
  </r>
  <r>
    <s v="Office Supplies"/>
    <s v="Paper"/>
    <x v="1672"/>
    <n v="76.864000000000004"/>
    <n v="2"/>
    <n v="0.2"/>
    <n v="26.9024"/>
    <e v="#VALUE!"/>
    <e v="#VALUE!"/>
  </r>
  <r>
    <s v="Office Supplies"/>
    <s v="Binders"/>
    <x v="142"/>
    <n v="102.93"/>
    <n v="3"/>
    <n v="0"/>
    <n v="48.377099999999999"/>
    <e v="#VALUE!"/>
    <e v="#VALUE!"/>
  </r>
  <r>
    <s v="Technology"/>
    <s v="Accessories"/>
    <x v="953"/>
    <n v="98.16"/>
    <n v="6"/>
    <n v="0"/>
    <n v="9.8160000000000007"/>
    <e v="#VALUE!"/>
    <e v="#VALUE!"/>
  </r>
  <r>
    <s v="Office Supplies"/>
    <s v="Binders"/>
    <x v="1725"/>
    <n v="11.52"/>
    <n v="5"/>
    <n v="0.7"/>
    <n v="-7.68"/>
    <n v="2017"/>
    <n v="10"/>
  </r>
  <r>
    <s v="Office Supplies"/>
    <s v="Paper"/>
    <x v="656"/>
    <n v="83.88"/>
    <n v="1"/>
    <n v="0.2"/>
    <n v="29.358000000000001"/>
    <e v="#VALUE!"/>
    <e v="#VALUE!"/>
  </r>
  <r>
    <s v="Technology"/>
    <s v="Phones"/>
    <x v="1396"/>
    <n v="108.57599999999999"/>
    <n v="4"/>
    <n v="0.4"/>
    <n v="-25.334399999999999"/>
    <n v="2016"/>
    <n v="8"/>
  </r>
  <r>
    <s v="Office Supplies"/>
    <s v="Fasteners"/>
    <x v="1019"/>
    <n v="5.984"/>
    <n v="2"/>
    <n v="0.2"/>
    <n v="-1.3464"/>
    <n v="2016"/>
    <n v="8"/>
  </r>
  <r>
    <s v="Office Supplies"/>
    <s v="Supplies"/>
    <x v="134"/>
    <n v="21.96"/>
    <n v="2"/>
    <n v="0"/>
    <n v="6.1487999999999996"/>
    <e v="#VALUE!"/>
    <e v="#VALUE!"/>
  </r>
  <r>
    <s v="Furniture"/>
    <s v="Chairs"/>
    <x v="1249"/>
    <n v="368.97"/>
    <n v="3"/>
    <n v="0"/>
    <n v="81.173400000000001"/>
    <e v="#VALUE!"/>
    <e v="#VALUE!"/>
  </r>
  <r>
    <s v="Office Supplies"/>
    <s v="Art"/>
    <x v="1550"/>
    <n v="12.39"/>
    <n v="3"/>
    <n v="0"/>
    <n v="3.4691999999999998"/>
    <e v="#VALUE!"/>
    <e v="#VALUE!"/>
  </r>
  <r>
    <s v="Office Supplies"/>
    <s v="Storage"/>
    <x v="1427"/>
    <n v="332.94"/>
    <n v="3"/>
    <n v="0"/>
    <n v="9.9882000000000009"/>
    <e v="#VALUE!"/>
    <e v="#VALUE!"/>
  </r>
  <r>
    <s v="Technology"/>
    <s v="Accessories"/>
    <x v="1087"/>
    <n v="111.93"/>
    <n v="7"/>
    <n v="0"/>
    <n v="34.698300000000003"/>
    <e v="#VALUE!"/>
    <e v="#VALUE!"/>
  </r>
  <r>
    <s v="Furniture"/>
    <s v="Chairs"/>
    <x v="368"/>
    <n v="454.27199999999999"/>
    <n v="8"/>
    <n v="0.2"/>
    <n v="-73.819199999999995"/>
    <e v="#VALUE!"/>
    <e v="#VALUE!"/>
  </r>
  <r>
    <s v="Office Supplies"/>
    <s v="Paper"/>
    <x v="1541"/>
    <n v="19.440000000000001"/>
    <n v="3"/>
    <n v="0"/>
    <n v="9.3312000000000008"/>
    <e v="#VALUE!"/>
    <e v="#VALUE!"/>
  </r>
  <r>
    <s v="Technology"/>
    <s v="Copiers"/>
    <x v="1374"/>
    <n v="8399.9760000000006"/>
    <n v="4"/>
    <n v="0.4"/>
    <n v="1119.9967999999999"/>
    <e v="#VALUE!"/>
    <e v="#VALUE!"/>
  </r>
  <r>
    <s v="Office Supplies"/>
    <s v="Binders"/>
    <x v="1776"/>
    <n v="6.2939999999999996"/>
    <n v="1"/>
    <n v="0.7"/>
    <n v="-4.1959999999999997"/>
    <e v="#VALUE!"/>
    <e v="#VALUE!"/>
  </r>
  <r>
    <s v="Office Supplies"/>
    <s v="Paper"/>
    <x v="811"/>
    <n v="10.368"/>
    <n v="2"/>
    <n v="0.2"/>
    <n v="3.6288"/>
    <e v="#VALUE!"/>
    <e v="#VALUE!"/>
  </r>
  <r>
    <s v="Technology"/>
    <s v="Phones"/>
    <x v="1777"/>
    <n v="122.38200000000001"/>
    <n v="3"/>
    <n v="0.4"/>
    <n v="-24.476400000000002"/>
    <e v="#VALUE!"/>
    <e v="#VALUE!"/>
  </r>
  <r>
    <s v="Office Supplies"/>
    <s v="Storage"/>
    <x v="719"/>
    <n v="25.984000000000002"/>
    <n v="2"/>
    <n v="0.2"/>
    <n v="-1.6240000000000001"/>
    <n v="2014"/>
    <n v="3"/>
  </r>
  <r>
    <s v="Furniture"/>
    <s v="Tables"/>
    <x v="114"/>
    <n v="945.03599999999994"/>
    <n v="6"/>
    <n v="0.4"/>
    <n v="-299.26139999999998"/>
    <n v="2014"/>
    <n v="3"/>
  </r>
  <r>
    <s v="Office Supplies"/>
    <s v="Binders"/>
    <x v="1267"/>
    <n v="14.301"/>
    <n v="7"/>
    <n v="0.7"/>
    <n v="-10.487399999999999"/>
    <n v="2014"/>
    <n v="3"/>
  </r>
  <r>
    <s v="Furniture"/>
    <s v="Furnishings"/>
    <x v="1289"/>
    <n v="410.35199999999998"/>
    <n v="3"/>
    <n v="0.2"/>
    <n v="-51.293999999999997"/>
    <n v="2014"/>
    <n v="3"/>
  </r>
  <r>
    <s v="Office Supplies"/>
    <s v="Paper"/>
    <x v="1008"/>
    <n v="23.52"/>
    <n v="5"/>
    <n v="0.2"/>
    <n v="8.5259999999999998"/>
    <e v="#VALUE!"/>
    <e v="#VALUE!"/>
  </r>
  <r>
    <s v="Technology"/>
    <s v="Phones"/>
    <x v="1396"/>
    <n v="180.96"/>
    <n v="5"/>
    <n v="0.2"/>
    <n v="13.571999999999999"/>
    <e v="#VALUE!"/>
    <e v="#VALUE!"/>
  </r>
  <r>
    <s v="Furniture"/>
    <s v="Furnishings"/>
    <x v="1443"/>
    <n v="35"/>
    <n v="4"/>
    <n v="0"/>
    <n v="14.7"/>
    <e v="#VALUE!"/>
    <e v="#VALUE!"/>
  </r>
  <r>
    <s v="Office Supplies"/>
    <s v="Storage"/>
    <x v="621"/>
    <n v="477.15"/>
    <n v="5"/>
    <n v="0"/>
    <n v="28.629000000000001"/>
    <e v="#VALUE!"/>
    <e v="#VALUE!"/>
  </r>
  <r>
    <s v="Technology"/>
    <s v="Phones"/>
    <x v="1431"/>
    <n v="302.37599999999998"/>
    <n v="3"/>
    <n v="0.2"/>
    <n v="22.6782"/>
    <e v="#VALUE!"/>
    <e v="#VALUE!"/>
  </r>
  <r>
    <s v="Furniture"/>
    <s v="Tables"/>
    <x v="3"/>
    <n v="974.98800000000006"/>
    <n v="4"/>
    <n v="0.3"/>
    <n v="-97.498800000000003"/>
    <e v="#VALUE!"/>
    <e v="#VALUE!"/>
  </r>
  <r>
    <s v="Furniture"/>
    <s v="Chairs"/>
    <x v="1576"/>
    <n v="589.41"/>
    <n v="5"/>
    <n v="0.1"/>
    <n v="-6.5490000000000004"/>
    <n v="2014"/>
    <n v="4"/>
  </r>
  <r>
    <s v="Office Supplies"/>
    <s v="Art"/>
    <x v="916"/>
    <n v="34.700000000000003"/>
    <n v="5"/>
    <n v="0"/>
    <n v="12.492000000000001"/>
    <e v="#VALUE!"/>
    <e v="#VALUE!"/>
  </r>
  <r>
    <s v="Office Supplies"/>
    <s v="Storage"/>
    <x v="1277"/>
    <n v="99.87"/>
    <n v="3"/>
    <n v="0"/>
    <n v="23.968800000000002"/>
    <e v="#VALUE!"/>
    <e v="#VALUE!"/>
  </r>
  <r>
    <s v="Office Supplies"/>
    <s v="Paper"/>
    <x v="1220"/>
    <n v="37.94"/>
    <n v="2"/>
    <n v="0"/>
    <n v="18.211200000000002"/>
    <e v="#VALUE!"/>
    <e v="#VALUE!"/>
  </r>
  <r>
    <s v="Office Supplies"/>
    <s v="Labels"/>
    <x v="1495"/>
    <n v="24.9"/>
    <n v="5"/>
    <n v="0"/>
    <n v="11.454000000000001"/>
    <e v="#VALUE!"/>
    <e v="#VALUE!"/>
  </r>
  <r>
    <s v="Furniture"/>
    <s v="Furnishings"/>
    <x v="897"/>
    <n v="82.26"/>
    <n v="3"/>
    <n v="0"/>
    <n v="33.726599999999998"/>
    <e v="#VALUE!"/>
    <e v="#VALUE!"/>
  </r>
  <r>
    <s v="Office Supplies"/>
    <s v="Fasteners"/>
    <x v="1074"/>
    <n v="7.1040000000000001"/>
    <n v="6"/>
    <n v="0.2"/>
    <n v="2.4864000000000002"/>
    <n v="2015"/>
    <n v="5"/>
  </r>
  <r>
    <s v="Furniture"/>
    <s v="Furnishings"/>
    <x v="28"/>
    <n v="103.5"/>
    <n v="5"/>
    <n v="0.6"/>
    <n v="-77.625"/>
    <n v="2017"/>
    <n v="4"/>
  </r>
  <r>
    <s v="Office Supplies"/>
    <s v="Labels"/>
    <x v="1088"/>
    <n v="2.464"/>
    <n v="1"/>
    <n v="0.2"/>
    <n v="0.86240000000000006"/>
    <n v="2017"/>
    <n v="4"/>
  </r>
  <r>
    <s v="Office Supplies"/>
    <s v="Storage"/>
    <x v="377"/>
    <n v="8.7200000000000006"/>
    <n v="1"/>
    <n v="0.2"/>
    <n v="0.65400000000000003"/>
    <n v="2017"/>
    <n v="4"/>
  </r>
  <r>
    <s v="Office Supplies"/>
    <s v="Binders"/>
    <x v="967"/>
    <n v="10.76"/>
    <n v="2"/>
    <n v="0"/>
    <n v="5.1647999999999996"/>
    <e v="#VALUE!"/>
    <e v="#VALUE!"/>
  </r>
  <r>
    <s v="Office Supplies"/>
    <s v="Paper"/>
    <x v="394"/>
    <n v="45.68"/>
    <n v="2"/>
    <n v="0"/>
    <n v="21.012799999999999"/>
    <e v="#VALUE!"/>
    <e v="#VALUE!"/>
  </r>
  <r>
    <s v="Office Supplies"/>
    <s v="Art"/>
    <x v="87"/>
    <n v="6.7"/>
    <n v="1"/>
    <n v="0"/>
    <n v="2.2109999999999999"/>
    <e v="#VALUE!"/>
    <e v="#VALUE!"/>
  </r>
  <r>
    <s v="Technology"/>
    <s v="Phones"/>
    <x v="977"/>
    <n v="158.376"/>
    <n v="3"/>
    <n v="0.2"/>
    <n v="13.857900000000001"/>
    <e v="#VALUE!"/>
    <e v="#VALUE!"/>
  </r>
  <r>
    <s v="Office Supplies"/>
    <s v="Art"/>
    <x v="1527"/>
    <n v="3.44"/>
    <n v="2"/>
    <n v="0.2"/>
    <n v="0.55900000000000005"/>
    <n v="2015"/>
    <n v="8"/>
  </r>
  <r>
    <s v="Office Supplies"/>
    <s v="Storage"/>
    <x v="86"/>
    <n v="56.56"/>
    <n v="2"/>
    <n v="0"/>
    <n v="15.2712"/>
    <e v="#VALUE!"/>
    <e v="#VALUE!"/>
  </r>
  <r>
    <s v="Furniture"/>
    <s v="Furnishings"/>
    <x v="1210"/>
    <n v="36.96"/>
    <n v="7"/>
    <n v="0"/>
    <n v="11.457599999999999"/>
    <e v="#VALUE!"/>
    <e v="#VALUE!"/>
  </r>
  <r>
    <s v="Technology"/>
    <s v="Phones"/>
    <x v="1219"/>
    <n v="135.99"/>
    <n v="1"/>
    <n v="0"/>
    <n v="36.717300000000002"/>
    <n v="2014"/>
    <n v="5"/>
  </r>
  <r>
    <s v="Office Supplies"/>
    <s v="Art"/>
    <x v="1597"/>
    <n v="15.96"/>
    <n v="7"/>
    <n v="0"/>
    <n v="7.0224000000000002"/>
    <n v="2014"/>
    <n v="5"/>
  </r>
  <r>
    <s v="Office Supplies"/>
    <s v="Art"/>
    <x v="862"/>
    <n v="3.76"/>
    <n v="2"/>
    <n v="0"/>
    <n v="1.0904"/>
    <e v="#VALUE!"/>
    <e v="#VALUE!"/>
  </r>
  <r>
    <s v="Office Supplies"/>
    <s v="Art"/>
    <x v="425"/>
    <n v="14.7"/>
    <n v="5"/>
    <n v="0"/>
    <n v="6.6150000000000002"/>
    <e v="#VALUE!"/>
    <e v="#VALUE!"/>
  </r>
  <r>
    <s v="Office Supplies"/>
    <s v="Art"/>
    <x v="1439"/>
    <n v="37.200000000000003"/>
    <n v="5"/>
    <n v="0"/>
    <n v="9.3000000000000007"/>
    <e v="#VALUE!"/>
    <e v="#VALUE!"/>
  </r>
  <r>
    <s v="Technology"/>
    <s v="Accessories"/>
    <x v="1037"/>
    <n v="89.97"/>
    <n v="3"/>
    <n v="0"/>
    <n v="18.893699999999999"/>
    <e v="#VALUE!"/>
    <e v="#VALUE!"/>
  </r>
  <r>
    <s v="Furniture"/>
    <s v="Chairs"/>
    <x v="1576"/>
    <n v="261.95999999999998"/>
    <n v="2"/>
    <n v="0"/>
    <n v="23.5764"/>
    <e v="#VALUE!"/>
    <e v="#VALUE!"/>
  </r>
  <r>
    <s v="Office Supplies"/>
    <s v="Labels"/>
    <x v="199"/>
    <n v="74"/>
    <n v="5"/>
    <n v="0"/>
    <n v="37"/>
    <e v="#VALUE!"/>
    <e v="#VALUE!"/>
  </r>
  <r>
    <s v="Furniture"/>
    <s v="Furnishings"/>
    <x v="1482"/>
    <n v="13.28"/>
    <n v="2"/>
    <n v="0"/>
    <n v="6.3743999999999996"/>
    <e v="#VALUE!"/>
    <e v="#VALUE!"/>
  </r>
  <r>
    <s v="Office Supplies"/>
    <s v="Storage"/>
    <x v="1744"/>
    <n v="84.96"/>
    <n v="6"/>
    <n v="0.2"/>
    <n v="6.3719999999999999"/>
    <e v="#VALUE!"/>
    <e v="#VALUE!"/>
  </r>
  <r>
    <s v="Technology"/>
    <s v="Accessories"/>
    <x v="1591"/>
    <n v="68.459999999999994"/>
    <n v="7"/>
    <n v="0"/>
    <n v="25.330200000000001"/>
    <e v="#VALUE!"/>
    <e v="#VALUE!"/>
  </r>
  <r>
    <s v="Office Supplies"/>
    <s v="Storage"/>
    <x v="404"/>
    <n v="2079.4"/>
    <n v="5"/>
    <n v="0"/>
    <n v="582.23199999999997"/>
    <n v="2016"/>
    <n v="2"/>
  </r>
  <r>
    <s v="Technology"/>
    <s v="Phones"/>
    <x v="1055"/>
    <n v="629.95000000000005"/>
    <n v="5"/>
    <n v="0"/>
    <n v="176.386"/>
    <n v="2016"/>
    <n v="2"/>
  </r>
  <r>
    <s v="Furniture"/>
    <s v="Furnishings"/>
    <x v="1719"/>
    <n v="72.42"/>
    <n v="6"/>
    <n v="0"/>
    <n v="23.898599999999998"/>
    <n v="2016"/>
    <n v="2"/>
  </r>
  <r>
    <s v="Technology"/>
    <s v="Phones"/>
    <x v="977"/>
    <n v="131.97999999999999"/>
    <n v="2"/>
    <n v="0"/>
    <n v="35.634599999999999"/>
    <e v="#VALUE!"/>
    <e v="#VALUE!"/>
  </r>
  <r>
    <s v="Technology"/>
    <s v="Accessories"/>
    <x v="953"/>
    <n v="114.52"/>
    <n v="7"/>
    <n v="0"/>
    <n v="11.452"/>
    <e v="#VALUE!"/>
    <e v="#VALUE!"/>
  </r>
  <r>
    <s v="Office Supplies"/>
    <s v="Labels"/>
    <x v="300"/>
    <n v="100.24"/>
    <n v="10"/>
    <n v="0.2"/>
    <n v="33.831000000000003"/>
    <n v="2014"/>
    <n v="6"/>
  </r>
  <r>
    <s v="Office Supplies"/>
    <s v="Appliances"/>
    <x v="956"/>
    <n v="871.8"/>
    <n v="3"/>
    <n v="0.2"/>
    <n v="87.18"/>
    <e v="#VALUE!"/>
    <e v="#VALUE!"/>
  </r>
  <r>
    <s v="Furniture"/>
    <s v="Bookcases"/>
    <x v="920"/>
    <n v="61.96"/>
    <n v="4"/>
    <n v="0.5"/>
    <n v="-53.285600000000002"/>
    <e v="#VALUE!"/>
    <e v="#VALUE!"/>
  </r>
  <r>
    <s v="Office Supplies"/>
    <s v="Binders"/>
    <x v="875"/>
    <n v="4.5540000000000003"/>
    <n v="3"/>
    <n v="0.7"/>
    <n v="-3.4914000000000001"/>
    <n v="2017"/>
    <n v="3"/>
  </r>
  <r>
    <s v="Office Supplies"/>
    <s v="Appliances"/>
    <x v="190"/>
    <n v="5.2"/>
    <n v="2"/>
    <n v="0.2"/>
    <n v="0.58499999999999996"/>
    <n v="2017"/>
    <n v="3"/>
  </r>
  <r>
    <s v="Technology"/>
    <s v="Accessories"/>
    <x v="218"/>
    <n v="205.99199999999999"/>
    <n v="1"/>
    <n v="0.2"/>
    <n v="-2.5749"/>
    <n v="2017"/>
    <n v="3"/>
  </r>
  <r>
    <s v="Office Supplies"/>
    <s v="Paper"/>
    <x v="1133"/>
    <n v="15.552"/>
    <n v="3"/>
    <n v="0.2"/>
    <n v="5.4432"/>
    <n v="2017"/>
    <n v="3"/>
  </r>
  <r>
    <s v="Technology"/>
    <s v="Phones"/>
    <x v="1055"/>
    <n v="503.96"/>
    <n v="5"/>
    <n v="0.2"/>
    <n v="50.396000000000001"/>
    <n v="2017"/>
    <n v="3"/>
  </r>
  <r>
    <s v="Office Supplies"/>
    <s v="Appliances"/>
    <x v="1283"/>
    <n v="24.472000000000001"/>
    <n v="7"/>
    <n v="0.2"/>
    <n v="1.8353999999999999"/>
    <n v="2017"/>
    <n v="3"/>
  </r>
  <r>
    <s v="Furniture"/>
    <s v="Bookcases"/>
    <x v="415"/>
    <n v="241.56800000000001"/>
    <n v="2"/>
    <n v="0.2"/>
    <n v="0"/>
    <n v="2017"/>
    <n v="3"/>
  </r>
  <r>
    <s v="Technology"/>
    <s v="Accessories"/>
    <x v="1606"/>
    <n v="110.4"/>
    <n v="2"/>
    <n v="0.2"/>
    <n v="-4.1399999999999997"/>
    <n v="2017"/>
    <n v="3"/>
  </r>
  <r>
    <s v="Furniture"/>
    <s v="Tables"/>
    <x v="848"/>
    <n v="384.76799999999997"/>
    <n v="2"/>
    <n v="0.4"/>
    <n v="-115.43040000000001"/>
    <n v="2017"/>
    <n v="3"/>
  </r>
  <r>
    <s v="Technology"/>
    <s v="Machines"/>
    <x v="1715"/>
    <n v="78.66"/>
    <n v="6"/>
    <n v="0"/>
    <n v="36.183599999999998"/>
    <n v="2017"/>
    <n v="3"/>
  </r>
  <r>
    <s v="Office Supplies"/>
    <s v="Paper"/>
    <x v="750"/>
    <n v="45.36"/>
    <n v="4"/>
    <n v="0"/>
    <n v="22.226400000000002"/>
    <n v="2017"/>
    <n v="3"/>
  </r>
  <r>
    <s v="Office Supplies"/>
    <s v="Appliances"/>
    <x v="228"/>
    <n v="962.08"/>
    <n v="4"/>
    <n v="0.2"/>
    <n v="156.33799999999999"/>
    <e v="#VALUE!"/>
    <e v="#VALUE!"/>
  </r>
  <r>
    <s v="Office Supplies"/>
    <s v="Binders"/>
    <x v="1382"/>
    <n v="12.843"/>
    <n v="3"/>
    <n v="0.7"/>
    <n v="-9.8462999999999994"/>
    <e v="#VALUE!"/>
    <e v="#VALUE!"/>
  </r>
  <r>
    <s v="Office Supplies"/>
    <s v="Paper"/>
    <x v="146"/>
    <n v="295.45600000000002"/>
    <n v="14"/>
    <n v="0.2"/>
    <n v="96.023200000000003"/>
    <e v="#VALUE!"/>
    <e v="#VALUE!"/>
  </r>
  <r>
    <s v="Office Supplies"/>
    <s v="Paper"/>
    <x v="1422"/>
    <n v="32.4"/>
    <n v="5"/>
    <n v="0"/>
    <n v="15.552"/>
    <e v="#VALUE!"/>
    <e v="#VALUE!"/>
  </r>
  <r>
    <s v="Furniture"/>
    <s v="Furnishings"/>
    <x v="596"/>
    <n v="103.93600000000001"/>
    <n v="4"/>
    <n v="0.2"/>
    <n v="16.889600000000002"/>
    <e v="#VALUE!"/>
    <e v="#VALUE!"/>
  </r>
  <r>
    <s v="Furniture"/>
    <s v="Bookcases"/>
    <x v="200"/>
    <n v="289.56799999999998"/>
    <n v="2"/>
    <n v="0.2"/>
    <n v="10.8588"/>
    <e v="#VALUE!"/>
    <e v="#VALUE!"/>
  </r>
  <r>
    <s v="Office Supplies"/>
    <s v="Storage"/>
    <x v="337"/>
    <n v="39.72"/>
    <n v="5"/>
    <n v="0.2"/>
    <n v="4.4684999999999997"/>
    <e v="#VALUE!"/>
    <e v="#VALUE!"/>
  </r>
  <r>
    <s v="Technology"/>
    <s v="Phones"/>
    <x v="1071"/>
    <n v="244.768"/>
    <n v="4"/>
    <n v="0.2"/>
    <n v="24.476800000000001"/>
    <e v="#VALUE!"/>
    <e v="#VALUE!"/>
  </r>
  <r>
    <s v="Technology"/>
    <s v="Accessories"/>
    <x v="46"/>
    <n v="24"/>
    <n v="2"/>
    <n v="0.2"/>
    <n v="-2.7"/>
    <e v="#VALUE!"/>
    <e v="#VALUE!"/>
  </r>
  <r>
    <s v="Office Supplies"/>
    <s v="Paper"/>
    <x v="289"/>
    <n v="15.552"/>
    <n v="3"/>
    <n v="0.2"/>
    <n v="5.4432"/>
    <e v="#VALUE!"/>
    <e v="#VALUE!"/>
  </r>
  <r>
    <s v="Technology"/>
    <s v="Accessories"/>
    <x v="953"/>
    <n v="26.175999999999998"/>
    <n v="2"/>
    <n v="0.2"/>
    <n v="-3.2719999999999998"/>
    <e v="#VALUE!"/>
    <e v="#VALUE!"/>
  </r>
  <r>
    <s v="Furniture"/>
    <s v="Furnishings"/>
    <x v="5"/>
    <n v="20.94"/>
    <n v="3"/>
    <n v="0"/>
    <n v="6.0726000000000004"/>
    <e v="#VALUE!"/>
    <e v="#VALUE!"/>
  </r>
  <r>
    <s v="Office Supplies"/>
    <s v="Binders"/>
    <x v="491"/>
    <n v="135.09"/>
    <n v="9"/>
    <n v="0"/>
    <n v="62.141399999999997"/>
    <e v="#VALUE!"/>
    <e v="#VALUE!"/>
  </r>
  <r>
    <s v="Technology"/>
    <s v="Accessories"/>
    <x v="1218"/>
    <n v="279.86"/>
    <n v="14"/>
    <n v="0"/>
    <n v="64.367800000000003"/>
    <e v="#VALUE!"/>
    <e v="#VALUE!"/>
  </r>
  <r>
    <s v="Office Supplies"/>
    <s v="Binders"/>
    <x v="491"/>
    <n v="90.06"/>
    <n v="6"/>
    <n v="0"/>
    <n v="41.427599999999998"/>
    <e v="#VALUE!"/>
    <e v="#VALUE!"/>
  </r>
  <r>
    <s v="Technology"/>
    <s v="Phones"/>
    <x v="1489"/>
    <n v="539.96400000000006"/>
    <n v="6"/>
    <n v="0.4"/>
    <n v="-107.9928"/>
    <n v="2014"/>
    <n v="2"/>
  </r>
  <r>
    <s v="Technology"/>
    <s v="Phones"/>
    <x v="180"/>
    <n v="50.231999999999999"/>
    <n v="7"/>
    <n v="0.4"/>
    <n v="-10.0464"/>
    <n v="2014"/>
    <n v="2"/>
  </r>
  <r>
    <s v="Office Supplies"/>
    <s v="Binders"/>
    <x v="410"/>
    <n v="19.242000000000001"/>
    <n v="3"/>
    <n v="0.7"/>
    <n v="-13.4694"/>
    <n v="2014"/>
    <n v="2"/>
  </r>
  <r>
    <s v="Office Supplies"/>
    <s v="Storage"/>
    <x v="404"/>
    <n v="1247.6400000000001"/>
    <n v="3"/>
    <n v="0"/>
    <n v="349.33920000000001"/>
    <e v="#VALUE!"/>
    <e v="#VALUE!"/>
  </r>
  <r>
    <s v="Office Supplies"/>
    <s v="Art"/>
    <x v="148"/>
    <n v="5.3040000000000003"/>
    <n v="3"/>
    <n v="0.2"/>
    <n v="0.46410000000000001"/>
    <e v="#VALUE!"/>
    <e v="#VALUE!"/>
  </r>
  <r>
    <s v="Office Supplies"/>
    <s v="Paper"/>
    <x v="1764"/>
    <n v="19.135999999999999"/>
    <n v="4"/>
    <n v="0.2"/>
    <n v="5.98"/>
    <n v="2016"/>
    <n v="9"/>
  </r>
  <r>
    <s v="Furniture"/>
    <s v="Furnishings"/>
    <x v="575"/>
    <n v="332.83199999999999"/>
    <n v="4"/>
    <n v="0.2"/>
    <n v="-24.962399999999999"/>
    <n v="2016"/>
    <n v="9"/>
  </r>
  <r>
    <s v="Office Supplies"/>
    <s v="Paper"/>
    <x v="366"/>
    <n v="279.89999999999998"/>
    <n v="5"/>
    <n v="0"/>
    <n v="137.15100000000001"/>
    <e v="#VALUE!"/>
    <e v="#VALUE!"/>
  </r>
  <r>
    <s v="Office Supplies"/>
    <s v="Binders"/>
    <x v="301"/>
    <n v="50.351999999999997"/>
    <n v="3"/>
    <n v="0.2"/>
    <n v="17.623200000000001"/>
    <e v="#VALUE!"/>
    <e v="#VALUE!"/>
  </r>
  <r>
    <s v="Office Supplies"/>
    <s v="Paper"/>
    <x v="750"/>
    <n v="34.020000000000003"/>
    <n v="3"/>
    <n v="0"/>
    <n v="16.669799999999999"/>
    <e v="#VALUE!"/>
    <e v="#VALUE!"/>
  </r>
  <r>
    <s v="Office Supplies"/>
    <s v="Art"/>
    <x v="703"/>
    <n v="23.88"/>
    <n v="6"/>
    <n v="0"/>
    <n v="8.1191999999999993"/>
    <n v="2017"/>
    <n v="6"/>
  </r>
  <r>
    <s v="Office Supplies"/>
    <s v="Labels"/>
    <x v="1349"/>
    <n v="11.52"/>
    <n v="4"/>
    <n v="0"/>
    <n v="5.6448"/>
    <n v="2017"/>
    <n v="6"/>
  </r>
  <r>
    <s v="Office Supplies"/>
    <s v="Paper"/>
    <x v="1509"/>
    <n v="286.93"/>
    <n v="7"/>
    <n v="0"/>
    <n v="140.59569999999999"/>
    <n v="2017"/>
    <n v="6"/>
  </r>
  <r>
    <s v="Technology"/>
    <s v="Phones"/>
    <x v="950"/>
    <n v="206.38399999999999"/>
    <n v="2"/>
    <n v="0.2"/>
    <n v="23.2182"/>
    <n v="2017"/>
    <n v="6"/>
  </r>
  <r>
    <s v="Furniture"/>
    <s v="Chairs"/>
    <x v="948"/>
    <n v="218.352"/>
    <n v="3"/>
    <n v="0.2"/>
    <n v="0"/>
    <e v="#VALUE!"/>
    <e v="#VALUE!"/>
  </r>
  <r>
    <s v="Furniture"/>
    <s v="Furnishings"/>
    <x v="1049"/>
    <n v="529.9"/>
    <n v="5"/>
    <n v="0"/>
    <n v="105.98"/>
    <e v="#VALUE!"/>
    <e v="#VALUE!"/>
  </r>
  <r>
    <s v="Office Supplies"/>
    <s v="Art"/>
    <x v="1057"/>
    <n v="99.3"/>
    <n v="10"/>
    <n v="0"/>
    <n v="41.706000000000003"/>
    <e v="#VALUE!"/>
    <e v="#VALUE!"/>
  </r>
  <r>
    <s v="Office Supplies"/>
    <s v="Appliances"/>
    <x v="1294"/>
    <n v="108.96"/>
    <n v="2"/>
    <n v="0"/>
    <n v="30.508800000000001"/>
    <e v="#VALUE!"/>
    <e v="#VALUE!"/>
  </r>
  <r>
    <s v="Office Supplies"/>
    <s v="Binders"/>
    <x v="473"/>
    <n v="2.6880000000000002"/>
    <n v="1"/>
    <n v="0.2"/>
    <n v="0.84"/>
    <e v="#VALUE!"/>
    <e v="#VALUE!"/>
  </r>
  <r>
    <s v="Office Supplies"/>
    <s v="Binders"/>
    <x v="316"/>
    <n v="5443.96"/>
    <n v="4"/>
    <n v="0"/>
    <n v="2504.2215999999999"/>
    <e v="#VALUE!"/>
    <e v="#VALUE!"/>
  </r>
  <r>
    <s v="Furniture"/>
    <s v="Chairs"/>
    <x v="1706"/>
    <n v="302.67"/>
    <n v="3"/>
    <n v="0"/>
    <n v="72.640799999999999"/>
    <e v="#VALUE!"/>
    <e v="#VALUE!"/>
  </r>
  <r>
    <s v="Office Supplies"/>
    <s v="Paper"/>
    <x v="1778"/>
    <n v="56.07"/>
    <n v="7"/>
    <n v="0"/>
    <n v="25.2315"/>
    <e v="#VALUE!"/>
    <e v="#VALUE!"/>
  </r>
  <r>
    <s v="Office Supplies"/>
    <s v="Labels"/>
    <x v="1612"/>
    <n v="10.08"/>
    <n v="2"/>
    <n v="0.2"/>
    <n v="3.2759999999999998"/>
    <n v="2016"/>
    <n v="7"/>
  </r>
  <r>
    <s v="Technology"/>
    <s v="Phones"/>
    <x v="959"/>
    <n v="59.994"/>
    <n v="1"/>
    <n v="0.4"/>
    <n v="-12.998699999999999"/>
    <n v="2016"/>
    <n v="7"/>
  </r>
  <r>
    <s v="Office Supplies"/>
    <s v="Binders"/>
    <x v="31"/>
    <n v="5.7149999999999999"/>
    <n v="5"/>
    <n v="0.7"/>
    <n v="-4.7625000000000002"/>
    <n v="2016"/>
    <n v="7"/>
  </r>
  <r>
    <s v="Office Supplies"/>
    <s v="Binders"/>
    <x v="1360"/>
    <n v="9.42"/>
    <n v="5"/>
    <n v="0.7"/>
    <n v="-7.85"/>
    <n v="2016"/>
    <n v="7"/>
  </r>
  <r>
    <s v="Technology"/>
    <s v="Copiers"/>
    <x v="615"/>
    <n v="1999.96"/>
    <n v="4"/>
    <n v="0"/>
    <n v="899.98199999999997"/>
    <e v="#VALUE!"/>
    <e v="#VALUE!"/>
  </r>
  <r>
    <s v="Office Supplies"/>
    <s v="Storage"/>
    <x v="1779"/>
    <n v="216.4"/>
    <n v="4"/>
    <n v="0"/>
    <n v="56.264000000000003"/>
    <e v="#VALUE!"/>
    <e v="#VALUE!"/>
  </r>
  <r>
    <s v="Office Supplies"/>
    <s v="Labels"/>
    <x v="859"/>
    <n v="6.9359999999999999"/>
    <n v="3"/>
    <n v="0.2"/>
    <n v="2.3409"/>
    <e v="#VALUE!"/>
    <e v="#VALUE!"/>
  </r>
  <r>
    <s v="Office Supplies"/>
    <s v="Binders"/>
    <x v="776"/>
    <n v="4.4279999999999999"/>
    <n v="3"/>
    <n v="0.8"/>
    <n v="-6.8634000000000004"/>
    <e v="#VALUE!"/>
    <e v="#VALUE!"/>
  </r>
  <r>
    <s v="Office Supplies"/>
    <s v="Art"/>
    <x v="1029"/>
    <n v="8.8000000000000007"/>
    <n v="5"/>
    <n v="0"/>
    <n v="2.552"/>
    <n v="2017"/>
    <n v="4"/>
  </r>
  <r>
    <s v="Technology"/>
    <s v="Accessories"/>
    <x v="1769"/>
    <n v="142.80000000000001"/>
    <n v="1"/>
    <n v="0"/>
    <n v="29.988"/>
    <n v="2017"/>
    <n v="4"/>
  </r>
  <r>
    <s v="Technology"/>
    <s v="Accessories"/>
    <x v="1585"/>
    <n v="399.95"/>
    <n v="5"/>
    <n v="0"/>
    <n v="143.982"/>
    <n v="2017"/>
    <n v="4"/>
  </r>
  <r>
    <s v="Office Supplies"/>
    <s v="Binders"/>
    <x v="1162"/>
    <n v="2152.7759999999998"/>
    <n v="3"/>
    <n v="0.2"/>
    <n v="726.56190000000004"/>
    <e v="#VALUE!"/>
    <e v="#VALUE!"/>
  </r>
  <r>
    <s v="Furniture"/>
    <s v="Bookcases"/>
    <x v="1232"/>
    <n v="4007.84"/>
    <n v="10"/>
    <n v="0.2"/>
    <n v="-50.097999999999999"/>
    <e v="#VALUE!"/>
    <e v="#VALUE!"/>
  </r>
  <r>
    <s v="Furniture"/>
    <s v="Tables"/>
    <x v="955"/>
    <n v="328.59"/>
    <n v="3"/>
    <n v="0.4"/>
    <n v="-147.8655"/>
    <e v="#VALUE!"/>
    <e v="#VALUE!"/>
  </r>
  <r>
    <s v="Office Supplies"/>
    <s v="Storage"/>
    <x v="356"/>
    <n v="98.352000000000004"/>
    <n v="3"/>
    <n v="0.2"/>
    <n v="-24.588000000000001"/>
    <e v="#VALUE!"/>
    <e v="#VALUE!"/>
  </r>
  <r>
    <s v="Technology"/>
    <s v="Phones"/>
    <x v="558"/>
    <n v="158.99"/>
    <n v="1"/>
    <n v="0"/>
    <n v="41.337400000000002"/>
    <e v="#VALUE!"/>
    <e v="#VALUE!"/>
  </r>
  <r>
    <s v="Furniture"/>
    <s v="Chairs"/>
    <x v="1325"/>
    <n v="291.10000000000002"/>
    <n v="5"/>
    <n v="0"/>
    <n v="75.686000000000007"/>
    <e v="#VALUE!"/>
    <e v="#VALUE!"/>
  </r>
  <r>
    <s v="Office Supplies"/>
    <s v="Paper"/>
    <x v="1625"/>
    <n v="73.680000000000007"/>
    <n v="6"/>
    <n v="0"/>
    <n v="34.629600000000003"/>
    <e v="#VALUE!"/>
    <e v="#VALUE!"/>
  </r>
  <r>
    <s v="Furniture"/>
    <s v="Furnishings"/>
    <x v="583"/>
    <n v="139.91999999999999"/>
    <n v="2"/>
    <n v="0"/>
    <n v="23.7864"/>
    <e v="#VALUE!"/>
    <e v="#VALUE!"/>
  </r>
  <r>
    <s v="Technology"/>
    <s v="Phones"/>
    <x v="1504"/>
    <n v="107.88"/>
    <n v="3"/>
    <n v="0.2"/>
    <n v="10.788"/>
    <e v="#VALUE!"/>
    <e v="#VALUE!"/>
  </r>
  <r>
    <s v="Office Supplies"/>
    <s v="Storage"/>
    <x v="1277"/>
    <n v="33.29"/>
    <n v="1"/>
    <n v="0"/>
    <n v="7.9896000000000003"/>
    <e v="#VALUE!"/>
    <e v="#VALUE!"/>
  </r>
  <r>
    <s v="Office Supplies"/>
    <s v="Binders"/>
    <x v="1551"/>
    <n v="58.17"/>
    <n v="5"/>
    <n v="0.7"/>
    <n v="-46.536000000000001"/>
    <e v="#VALUE!"/>
    <e v="#VALUE!"/>
  </r>
  <r>
    <s v="Office Supplies"/>
    <s v="Labels"/>
    <x v="834"/>
    <n v="5.04"/>
    <n v="2"/>
    <n v="0.2"/>
    <n v="1.764"/>
    <e v="#VALUE!"/>
    <e v="#VALUE!"/>
  </r>
  <r>
    <s v="Office Supplies"/>
    <s v="Paper"/>
    <x v="1681"/>
    <n v="24.783999999999999"/>
    <n v="1"/>
    <n v="0.2"/>
    <n v="7.7450000000000001"/>
    <e v="#VALUE!"/>
    <e v="#VALUE!"/>
  </r>
  <r>
    <s v="Furniture"/>
    <s v="Chairs"/>
    <x v="83"/>
    <n v="634.11599999999999"/>
    <n v="6"/>
    <n v="0.3"/>
    <n v="-172.1172"/>
    <n v="2014"/>
    <n v="1"/>
  </r>
  <r>
    <s v="Office Supplies"/>
    <s v="Paper"/>
    <x v="1739"/>
    <n v="17.472000000000001"/>
    <n v="3"/>
    <n v="0.2"/>
    <n v="5.6783999999999999"/>
    <n v="2014"/>
    <n v="1"/>
  </r>
  <r>
    <s v="Furniture"/>
    <s v="Chairs"/>
    <x v="790"/>
    <n v="155.88"/>
    <n v="6"/>
    <n v="0"/>
    <n v="38.97"/>
    <e v="#VALUE!"/>
    <e v="#VALUE!"/>
  </r>
  <r>
    <s v="Furniture"/>
    <s v="Chairs"/>
    <x v="1441"/>
    <n v="327.56400000000002"/>
    <n v="4"/>
    <n v="0.1"/>
    <n v="21.837599999999998"/>
    <n v="2015"/>
    <n v="1"/>
  </r>
  <r>
    <s v="Office Supplies"/>
    <s v="Paper"/>
    <x v="482"/>
    <n v="13.36"/>
    <n v="2"/>
    <n v="0"/>
    <n v="6.4127999999999998"/>
    <e v="#VALUE!"/>
    <e v="#VALUE!"/>
  </r>
  <r>
    <s v="Office Supplies"/>
    <s v="Storage"/>
    <x v="960"/>
    <n v="158.9"/>
    <n v="5"/>
    <n v="0"/>
    <n v="7.9450000000000003"/>
    <e v="#VALUE!"/>
    <e v="#VALUE!"/>
  </r>
  <r>
    <s v="Technology"/>
    <s v="Accessories"/>
    <x v="590"/>
    <n v="319.96800000000002"/>
    <n v="4"/>
    <n v="0.2"/>
    <n v="71.992800000000003"/>
    <e v="#VALUE!"/>
    <e v="#VALUE!"/>
  </r>
  <r>
    <s v="Office Supplies"/>
    <s v="Storage"/>
    <x v="1660"/>
    <n v="505.32"/>
    <n v="3"/>
    <n v="0.2"/>
    <n v="31.5825"/>
    <e v="#VALUE!"/>
    <e v="#VALUE!"/>
  </r>
  <r>
    <s v="Office Supplies"/>
    <s v="Paper"/>
    <x v="1780"/>
    <n v="3.8079999999999998"/>
    <n v="1"/>
    <n v="0.2"/>
    <n v="1.2376"/>
    <e v="#VALUE!"/>
    <e v="#VALUE!"/>
  </r>
  <r>
    <s v="Office Supplies"/>
    <s v="Binders"/>
    <x v="1297"/>
    <n v="8.6820000000000004"/>
    <n v="1"/>
    <n v="0.8"/>
    <n v="-14.759399999999999"/>
    <e v="#VALUE!"/>
    <e v="#VALUE!"/>
  </r>
  <r>
    <s v="Office Supplies"/>
    <s v="Labels"/>
    <x v="580"/>
    <n v="24.423999999999999"/>
    <n v="1"/>
    <n v="0.2"/>
    <n v="7.9378000000000002"/>
    <e v="#VALUE!"/>
    <e v="#VALUE!"/>
  </r>
  <r>
    <s v="Furniture"/>
    <s v="Chairs"/>
    <x v="499"/>
    <n v="1522.6379999999999"/>
    <n v="9"/>
    <n v="0.1"/>
    <n v="169.18199999999999"/>
    <n v="2015"/>
    <n v="5"/>
  </r>
  <r>
    <s v="Office Supplies"/>
    <s v="Envelopes"/>
    <x v="964"/>
    <n v="419.9"/>
    <n v="5"/>
    <n v="0"/>
    <n v="197.35300000000001"/>
    <e v="#VALUE!"/>
    <e v="#VALUE!"/>
  </r>
  <r>
    <s v="Office Supplies"/>
    <s v="Labels"/>
    <x v="365"/>
    <n v="3.15"/>
    <n v="1"/>
    <n v="0"/>
    <n v="1.512"/>
    <e v="#VALUE!"/>
    <e v="#VALUE!"/>
  </r>
  <r>
    <s v="Office Supplies"/>
    <s v="Appliances"/>
    <x v="730"/>
    <n v="33.619999999999997"/>
    <n v="5"/>
    <n v="0.8"/>
    <n v="-90.774000000000001"/>
    <e v="#VALUE!"/>
    <e v="#VALUE!"/>
  </r>
  <r>
    <s v="Office Supplies"/>
    <s v="Binders"/>
    <x v="61"/>
    <n v="16.14"/>
    <n v="3"/>
    <n v="0"/>
    <n v="7.9085999999999999"/>
    <n v="2014"/>
    <n v="7"/>
  </r>
  <r>
    <s v="Furniture"/>
    <s v="Tables"/>
    <x v="1573"/>
    <n v="194.25"/>
    <n v="2"/>
    <n v="0.3"/>
    <n v="-38.85"/>
    <n v="2014"/>
    <n v="7"/>
  </r>
  <r>
    <s v="Office Supplies"/>
    <s v="Art"/>
    <x v="671"/>
    <n v="8.64"/>
    <n v="3"/>
    <n v="0"/>
    <n v="2.5055999999999998"/>
    <n v="2014"/>
    <n v="7"/>
  </r>
  <r>
    <s v="Furniture"/>
    <s v="Chairs"/>
    <x v="635"/>
    <n v="872.32"/>
    <n v="4"/>
    <n v="0"/>
    <n v="244.24959999999999"/>
    <n v="2014"/>
    <n v="7"/>
  </r>
  <r>
    <s v="Office Supplies"/>
    <s v="Binders"/>
    <x v="569"/>
    <n v="243.99199999999999"/>
    <n v="4"/>
    <n v="0.8"/>
    <n v="-426.98599999999999"/>
    <n v="2017"/>
    <n v="5"/>
  </r>
  <r>
    <s v="Office Supplies"/>
    <s v="Art"/>
    <x v="772"/>
    <n v="7.12"/>
    <n v="5"/>
    <n v="0.2"/>
    <n v="0.71199999999999997"/>
    <n v="2017"/>
    <n v="5"/>
  </r>
  <r>
    <s v="Office Supplies"/>
    <s v="Art"/>
    <x v="59"/>
    <n v="2.6880000000000002"/>
    <n v="2"/>
    <n v="0.2"/>
    <n v="1.008"/>
    <e v="#VALUE!"/>
    <e v="#VALUE!"/>
  </r>
  <r>
    <s v="Furniture"/>
    <s v="Chairs"/>
    <x v="291"/>
    <n v="317.05799999999999"/>
    <n v="3"/>
    <n v="0.3"/>
    <n v="-18.117599999999999"/>
    <e v="#VALUE!"/>
    <e v="#VALUE!"/>
  </r>
  <r>
    <s v="Office Supplies"/>
    <s v="Envelopes"/>
    <x v="633"/>
    <n v="149.352"/>
    <n v="3"/>
    <n v="0.2"/>
    <n v="50.406300000000002"/>
    <e v="#VALUE!"/>
    <e v="#VALUE!"/>
  </r>
  <r>
    <s v="Technology"/>
    <s v="Accessories"/>
    <x v="1510"/>
    <n v="227.976"/>
    <n v="3"/>
    <n v="0.2"/>
    <n v="28.497"/>
    <e v="#VALUE!"/>
    <e v="#VALUE!"/>
  </r>
  <r>
    <s v="Office Supplies"/>
    <s v="Paper"/>
    <x v="1281"/>
    <n v="11.96"/>
    <n v="2"/>
    <n v="0"/>
    <n v="5.8604000000000003"/>
    <n v="2016"/>
    <n v="10"/>
  </r>
  <r>
    <s v="Office Supplies"/>
    <s v="Storage"/>
    <x v="426"/>
    <n v="563.4"/>
    <n v="4"/>
    <n v="0"/>
    <n v="67.608000000000004"/>
    <e v="#VALUE!"/>
    <e v="#VALUE!"/>
  </r>
  <r>
    <s v="Technology"/>
    <s v="Machines"/>
    <x v="1781"/>
    <n v="319.92"/>
    <n v="8"/>
    <n v="0"/>
    <n v="118.3704"/>
    <e v="#VALUE!"/>
    <e v="#VALUE!"/>
  </r>
  <r>
    <s v="Technology"/>
    <s v="Accessories"/>
    <x v="1531"/>
    <n v="1049.44"/>
    <n v="8"/>
    <n v="0"/>
    <n v="440.76479999999998"/>
    <n v="2017"/>
    <n v="3"/>
  </r>
  <r>
    <s v="Furniture"/>
    <s v="Chairs"/>
    <x v="56"/>
    <n v="170.352"/>
    <n v="3"/>
    <n v="0.2"/>
    <n v="-17.0352"/>
    <n v="2017"/>
    <n v="3"/>
  </r>
  <r>
    <s v="Technology"/>
    <s v="Phones"/>
    <x v="1117"/>
    <n v="173.94"/>
    <n v="6"/>
    <n v="0"/>
    <n v="50.442599999999999"/>
    <n v="2015"/>
    <n v="6"/>
  </r>
  <r>
    <s v="Technology"/>
    <s v="Phones"/>
    <x v="1137"/>
    <n v="1007.944"/>
    <n v="7"/>
    <n v="0.2"/>
    <n v="75.595799999999997"/>
    <e v="#VALUE!"/>
    <e v="#VALUE!"/>
  </r>
  <r>
    <s v="Office Supplies"/>
    <s v="Paper"/>
    <x v="1073"/>
    <n v="6.68"/>
    <n v="1"/>
    <n v="0"/>
    <n v="3.2063999999999999"/>
    <e v="#VALUE!"/>
    <e v="#VALUE!"/>
  </r>
  <r>
    <s v="Office Supplies"/>
    <s v="Art"/>
    <x v="1050"/>
    <n v="8.34"/>
    <n v="3"/>
    <n v="0"/>
    <n v="2.2517999999999998"/>
    <e v="#VALUE!"/>
    <e v="#VALUE!"/>
  </r>
  <r>
    <s v="Furniture"/>
    <s v="Furnishings"/>
    <x v="1782"/>
    <n v="101.94"/>
    <n v="3"/>
    <n v="0"/>
    <n v="30.582000000000001"/>
    <e v="#VALUE!"/>
    <e v="#VALUE!"/>
  </r>
  <r>
    <s v="Technology"/>
    <s v="Accessories"/>
    <x v="603"/>
    <n v="179.97"/>
    <n v="3"/>
    <n v="0"/>
    <n v="86.385599999999997"/>
    <n v="2016"/>
    <n v="7"/>
  </r>
  <r>
    <s v="Office Supplies"/>
    <s v="Art"/>
    <x v="1371"/>
    <n v="101.94"/>
    <n v="6"/>
    <n v="0"/>
    <n v="29.5626"/>
    <e v="#VALUE!"/>
    <e v="#VALUE!"/>
  </r>
  <r>
    <s v="Technology"/>
    <s v="Phones"/>
    <x v="704"/>
    <n v="271.95999999999998"/>
    <n v="4"/>
    <n v="0"/>
    <n v="67.989999999999995"/>
    <e v="#VALUE!"/>
    <e v="#VALUE!"/>
  </r>
  <r>
    <s v="Furniture"/>
    <s v="Furnishings"/>
    <x v="248"/>
    <n v="8.8000000000000007"/>
    <n v="5"/>
    <n v="0"/>
    <n v="3.8719999999999999"/>
    <e v="#VALUE!"/>
    <e v="#VALUE!"/>
  </r>
  <r>
    <s v="Office Supplies"/>
    <s v="Art"/>
    <x v="943"/>
    <n v="19.68"/>
    <n v="6"/>
    <n v="0"/>
    <n v="5.7072000000000003"/>
    <e v="#VALUE!"/>
    <e v="#VALUE!"/>
  </r>
  <r>
    <s v="Furniture"/>
    <s v="Bookcases"/>
    <x v="712"/>
    <n v="302.94"/>
    <n v="3"/>
    <n v="0"/>
    <n v="69.676199999999994"/>
    <e v="#VALUE!"/>
    <e v="#VALUE!"/>
  </r>
  <r>
    <s v="Office Supplies"/>
    <s v="Binders"/>
    <x v="591"/>
    <n v="14.94"/>
    <n v="3"/>
    <n v="0"/>
    <n v="7.1711999999999998"/>
    <e v="#VALUE!"/>
    <e v="#VALUE!"/>
  </r>
  <r>
    <s v="Office Supplies"/>
    <s v="Supplies"/>
    <x v="413"/>
    <n v="231.72"/>
    <n v="2"/>
    <n v="0"/>
    <n v="11.586"/>
    <e v="#VALUE!"/>
    <e v="#VALUE!"/>
  </r>
  <r>
    <s v="Office Supplies"/>
    <s v="Labels"/>
    <x v="617"/>
    <n v="9.9120000000000008"/>
    <n v="3"/>
    <n v="0.2"/>
    <n v="3.2214"/>
    <e v="#VALUE!"/>
    <e v="#VALUE!"/>
  </r>
  <r>
    <s v="Office Supplies"/>
    <s v="Art"/>
    <x v="332"/>
    <n v="34.65"/>
    <n v="3"/>
    <n v="0"/>
    <n v="9.702"/>
    <e v="#VALUE!"/>
    <e v="#VALUE!"/>
  </r>
  <r>
    <s v="Technology"/>
    <s v="Phones"/>
    <x v="500"/>
    <n v="19.8"/>
    <n v="5"/>
    <n v="0.2"/>
    <n v="1.7324999999999999"/>
    <e v="#VALUE!"/>
    <e v="#VALUE!"/>
  </r>
  <r>
    <s v="Office Supplies"/>
    <s v="Binders"/>
    <x v="542"/>
    <n v="33.567999999999998"/>
    <n v="2"/>
    <n v="0.2"/>
    <n v="11.748799999999999"/>
    <e v="#VALUE!"/>
    <e v="#VALUE!"/>
  </r>
  <r>
    <s v="Office Supplies"/>
    <s v="Art"/>
    <x v="646"/>
    <n v="125.93"/>
    <n v="7"/>
    <n v="0"/>
    <n v="35.260399999999997"/>
    <n v="2015"/>
    <n v="4"/>
  </r>
  <r>
    <s v="Office Supplies"/>
    <s v="Binders"/>
    <x v="461"/>
    <n v="11.76"/>
    <n v="5"/>
    <n v="0.7"/>
    <n v="-7.84"/>
    <e v="#VALUE!"/>
    <e v="#VALUE!"/>
  </r>
  <r>
    <s v="Office Supplies"/>
    <s v="Paper"/>
    <x v="129"/>
    <n v="5.3440000000000003"/>
    <n v="1"/>
    <n v="0.2"/>
    <n v="1.8704000000000001"/>
    <e v="#VALUE!"/>
    <e v="#VALUE!"/>
  </r>
  <r>
    <s v="Office Supplies"/>
    <s v="Binders"/>
    <x v="249"/>
    <n v="1.365"/>
    <n v="1"/>
    <n v="0.7"/>
    <n v="-0.91"/>
    <n v="2014"/>
    <n v="6"/>
  </r>
  <r>
    <s v="Office Supplies"/>
    <s v="Paper"/>
    <x v="1400"/>
    <n v="62.015999999999998"/>
    <n v="2"/>
    <n v="0.2"/>
    <n v="22.480799999999999"/>
    <n v="2014"/>
    <n v="6"/>
  </r>
  <r>
    <s v="Furniture"/>
    <s v="Furnishings"/>
    <x v="526"/>
    <n v="60.72"/>
    <n v="3"/>
    <n v="0"/>
    <n v="23.680800000000001"/>
    <n v="2014"/>
    <n v="2"/>
  </r>
  <r>
    <s v="Office Supplies"/>
    <s v="Paper"/>
    <x v="1426"/>
    <n v="146.82"/>
    <n v="3"/>
    <n v="0"/>
    <n v="73.41"/>
    <n v="2014"/>
    <n v="2"/>
  </r>
  <r>
    <s v="Furniture"/>
    <s v="Chairs"/>
    <x v="1132"/>
    <n v="239.84"/>
    <n v="8"/>
    <n v="0"/>
    <n v="64.756799999999998"/>
    <n v="2014"/>
    <n v="2"/>
  </r>
  <r>
    <s v="Office Supplies"/>
    <s v="Labels"/>
    <x v="286"/>
    <n v="15.66"/>
    <n v="6"/>
    <n v="0"/>
    <n v="7.2035999999999998"/>
    <n v="2014"/>
    <n v="2"/>
  </r>
  <r>
    <s v="Office Supplies"/>
    <s v="Storage"/>
    <x v="879"/>
    <n v="146.352"/>
    <n v="3"/>
    <n v="0.2"/>
    <n v="-32.929200000000002"/>
    <e v="#VALUE!"/>
    <e v="#VALUE!"/>
  </r>
  <r>
    <s v="Office Supplies"/>
    <s v="Fasteners"/>
    <x v="494"/>
    <n v="5.94"/>
    <n v="3"/>
    <n v="0"/>
    <n v="0"/>
    <e v="#VALUE!"/>
    <e v="#VALUE!"/>
  </r>
  <r>
    <s v="Office Supplies"/>
    <s v="Paper"/>
    <x v="996"/>
    <n v="45.36"/>
    <n v="7"/>
    <n v="0"/>
    <n v="21.7728"/>
    <e v="#VALUE!"/>
    <e v="#VALUE!"/>
  </r>
  <r>
    <s v="Technology"/>
    <s v="Phones"/>
    <x v="780"/>
    <n v="211.16800000000001"/>
    <n v="4"/>
    <n v="0.2"/>
    <n v="23.756399999999999"/>
    <e v="#VALUE!"/>
    <e v="#VALUE!"/>
  </r>
  <r>
    <s v="Furniture"/>
    <s v="Chairs"/>
    <x v="212"/>
    <n v="484.70400000000001"/>
    <n v="6"/>
    <n v="0.2"/>
    <n v="-84.8232"/>
    <e v="#VALUE!"/>
    <e v="#VALUE!"/>
  </r>
  <r>
    <s v="Technology"/>
    <s v="Machines"/>
    <x v="1507"/>
    <n v="371.976"/>
    <n v="3"/>
    <n v="0.2"/>
    <n v="116.24250000000001"/>
    <e v="#VALUE!"/>
    <e v="#VALUE!"/>
  </r>
  <r>
    <s v="Office Supplies"/>
    <s v="Storage"/>
    <x v="328"/>
    <n v="89.82"/>
    <n v="6"/>
    <n v="0"/>
    <n v="25.1496"/>
    <n v="2015"/>
    <n v="10"/>
  </r>
  <r>
    <s v="Office Supplies"/>
    <s v="Binders"/>
    <x v="1215"/>
    <n v="19.295999999999999"/>
    <n v="3"/>
    <n v="0.2"/>
    <n v="6.03"/>
    <e v="#VALUE!"/>
    <e v="#VALUE!"/>
  </r>
  <r>
    <s v="Furniture"/>
    <s v="Chairs"/>
    <x v="268"/>
    <n v="191.96"/>
    <n v="2"/>
    <n v="0"/>
    <n v="51.8292"/>
    <e v="#VALUE!"/>
    <e v="#VALUE!"/>
  </r>
  <r>
    <s v="Office Supplies"/>
    <s v="Binders"/>
    <x v="20"/>
    <n v="21.3"/>
    <n v="3"/>
    <n v="0"/>
    <n v="9.798"/>
    <e v="#VALUE!"/>
    <e v="#VALUE!"/>
  </r>
  <r>
    <s v="Technology"/>
    <s v="Phones"/>
    <x v="539"/>
    <n v="469.95"/>
    <n v="5"/>
    <n v="0"/>
    <n v="131.58600000000001"/>
    <e v="#VALUE!"/>
    <e v="#VALUE!"/>
  </r>
  <r>
    <s v="Furniture"/>
    <s v="Furnishings"/>
    <x v="583"/>
    <n v="209.88"/>
    <n v="3"/>
    <n v="0"/>
    <n v="35.679600000000001"/>
    <e v="#VALUE!"/>
    <e v="#VALUE!"/>
  </r>
  <r>
    <s v="Furniture"/>
    <s v="Bookcases"/>
    <x v="1593"/>
    <n v="239.666"/>
    <n v="2"/>
    <n v="0.15"/>
    <n v="14.098000000000001"/>
    <e v="#VALUE!"/>
    <e v="#VALUE!"/>
  </r>
  <r>
    <s v="Office Supplies"/>
    <s v="Labels"/>
    <x v="1330"/>
    <n v="22.5"/>
    <n v="6"/>
    <n v="0"/>
    <n v="10.8"/>
    <e v="#VALUE!"/>
    <e v="#VALUE!"/>
  </r>
  <r>
    <s v="Office Supplies"/>
    <s v="Paper"/>
    <x v="1755"/>
    <n v="219.84"/>
    <n v="4"/>
    <n v="0"/>
    <n v="107.7216"/>
    <e v="#VALUE!"/>
    <e v="#VALUE!"/>
  </r>
  <r>
    <s v="Office Supplies"/>
    <s v="Paper"/>
    <x v="1332"/>
    <n v="32.4"/>
    <n v="5"/>
    <n v="0"/>
    <n v="15.552"/>
    <e v="#VALUE!"/>
    <e v="#VALUE!"/>
  </r>
  <r>
    <s v="Office Supplies"/>
    <s v="Art"/>
    <x v="1743"/>
    <n v="209.94"/>
    <n v="6"/>
    <n v="0"/>
    <n v="54.584400000000002"/>
    <e v="#VALUE!"/>
    <e v="#VALUE!"/>
  </r>
  <r>
    <s v="Office Supplies"/>
    <s v="Supplies"/>
    <x v="466"/>
    <n v="4164.05"/>
    <n v="5"/>
    <n v="0"/>
    <n v="83.281000000000006"/>
    <e v="#VALUE!"/>
    <e v="#VALUE!"/>
  </r>
  <r>
    <s v="Furniture"/>
    <s v="Bookcases"/>
    <x v="1532"/>
    <n v="212.94"/>
    <n v="3"/>
    <n v="0"/>
    <n v="53.234999999999999"/>
    <e v="#VALUE!"/>
    <e v="#VALUE!"/>
  </r>
  <r>
    <s v="Furniture"/>
    <s v="Furnishings"/>
    <x v="5"/>
    <n v="41.88"/>
    <n v="6"/>
    <n v="0"/>
    <n v="12.145200000000001"/>
    <n v="2014"/>
    <n v="6"/>
  </r>
  <r>
    <s v="Office Supplies"/>
    <s v="Labels"/>
    <x v="573"/>
    <n v="58.48"/>
    <n v="8"/>
    <n v="0"/>
    <n v="27.485600000000002"/>
    <n v="2014"/>
    <n v="6"/>
  </r>
  <r>
    <s v="Furniture"/>
    <s v="Tables"/>
    <x v="1198"/>
    <n v="102.438"/>
    <n v="1"/>
    <n v="0.3"/>
    <n v="-13.1706"/>
    <e v="#VALUE!"/>
    <e v="#VALUE!"/>
  </r>
  <r>
    <s v="Furniture"/>
    <s v="Chairs"/>
    <x v="1445"/>
    <n v="199.304"/>
    <n v="4"/>
    <n v="0.3"/>
    <n v="-8.5416000000000007"/>
    <e v="#VALUE!"/>
    <e v="#VALUE!"/>
  </r>
  <r>
    <s v="Technology"/>
    <s v="Machines"/>
    <x v="1619"/>
    <n v="6999.96"/>
    <n v="4"/>
    <n v="0"/>
    <n v="2239.9872"/>
    <e v="#VALUE!"/>
    <e v="#VALUE!"/>
  </r>
  <r>
    <s v="Office Supplies"/>
    <s v="Paper"/>
    <x v="89"/>
    <n v="12.96"/>
    <n v="2"/>
    <n v="0"/>
    <n v="6.2207999999999997"/>
    <e v="#VALUE!"/>
    <e v="#VALUE!"/>
  </r>
  <r>
    <s v="Technology"/>
    <s v="Phones"/>
    <x v="223"/>
    <n v="279.86"/>
    <n v="14"/>
    <n v="0"/>
    <n v="134.33279999999999"/>
    <e v="#VALUE!"/>
    <e v="#VALUE!"/>
  </r>
  <r>
    <s v="Office Supplies"/>
    <s v="Binders"/>
    <x v="1167"/>
    <n v="7.38"/>
    <n v="5"/>
    <n v="0.7"/>
    <n v="-5.4119999999999999"/>
    <n v="2015"/>
    <n v="2"/>
  </r>
  <r>
    <s v="Furniture"/>
    <s v="Chairs"/>
    <x v="995"/>
    <n v="698.35199999999998"/>
    <n v="3"/>
    <n v="0.2"/>
    <n v="52.376399999999997"/>
    <e v="#VALUE!"/>
    <e v="#VALUE!"/>
  </r>
  <r>
    <s v="Furniture"/>
    <s v="Tables"/>
    <x v="1099"/>
    <n v="1747.25"/>
    <n v="5"/>
    <n v="0"/>
    <n v="629.01"/>
    <e v="#VALUE!"/>
    <e v="#VALUE!"/>
  </r>
  <r>
    <s v="Office Supplies"/>
    <s v="Appliances"/>
    <x v="1294"/>
    <n v="54.48"/>
    <n v="1"/>
    <n v="0"/>
    <n v="15.2544"/>
    <n v="2016"/>
    <n v="6"/>
  </r>
  <r>
    <s v="Technology"/>
    <s v="Accessories"/>
    <x v="651"/>
    <n v="199.99"/>
    <n v="1"/>
    <n v="0"/>
    <n v="85.995699999999999"/>
    <e v="#VALUE!"/>
    <e v="#VALUE!"/>
  </r>
  <r>
    <s v="Office Supplies"/>
    <s v="Binders"/>
    <x v="350"/>
    <n v="68.540999999999997"/>
    <n v="11"/>
    <n v="0.7"/>
    <n v="-52.548099999999998"/>
    <n v="2017"/>
    <n v="6"/>
  </r>
  <r>
    <s v="Technology"/>
    <s v="Phones"/>
    <x v="34"/>
    <n v="627.16800000000001"/>
    <n v="4"/>
    <n v="0.2"/>
    <n v="70.556399999999996"/>
    <n v="2017"/>
    <n v="6"/>
  </r>
  <r>
    <s v="Office Supplies"/>
    <s v="Labels"/>
    <x v="580"/>
    <n v="122.12"/>
    <n v="5"/>
    <n v="0.2"/>
    <n v="39.689"/>
    <n v="2017"/>
    <n v="6"/>
  </r>
  <r>
    <s v="Office Supplies"/>
    <s v="Art"/>
    <x v="373"/>
    <n v="6.99"/>
    <n v="3"/>
    <n v="0"/>
    <n v="2.0270999999999999"/>
    <e v="#VALUE!"/>
    <e v="#VALUE!"/>
  </r>
  <r>
    <s v="Office Supplies"/>
    <s v="Binders"/>
    <x v="1390"/>
    <n v="107.42400000000001"/>
    <n v="6"/>
    <n v="0.2"/>
    <n v="36.255600000000001"/>
    <e v="#VALUE!"/>
    <e v="#VALUE!"/>
  </r>
  <r>
    <s v="Furniture"/>
    <s v="Tables"/>
    <x v="1217"/>
    <n v="1421.664"/>
    <n v="8"/>
    <n v="0.4"/>
    <n v="-734.52639999999997"/>
    <e v="#VALUE!"/>
    <e v="#VALUE!"/>
  </r>
  <r>
    <s v="Office Supplies"/>
    <s v="Binders"/>
    <x v="542"/>
    <n v="125.88"/>
    <n v="6"/>
    <n v="0"/>
    <n v="60.422400000000003"/>
    <n v="2017"/>
    <n v="5"/>
  </r>
  <r>
    <s v="Technology"/>
    <s v="Accessories"/>
    <x v="685"/>
    <n v="79.78"/>
    <n v="2"/>
    <n v="0"/>
    <n v="29.518599999999999"/>
    <n v="2017"/>
    <n v="5"/>
  </r>
  <r>
    <s v="Office Supplies"/>
    <s v="Labels"/>
    <x v="1749"/>
    <n v="133.19999999999999"/>
    <n v="9"/>
    <n v="0"/>
    <n v="66.599999999999994"/>
    <n v="2017"/>
    <n v="5"/>
  </r>
  <r>
    <s v="Technology"/>
    <s v="Phones"/>
    <x v="815"/>
    <n v="438.36799999999999"/>
    <n v="4"/>
    <n v="0.2"/>
    <n v="38.357199999999999"/>
    <n v="2015"/>
    <n v="10"/>
  </r>
  <r>
    <s v="Technology"/>
    <s v="Phones"/>
    <x v="770"/>
    <n v="139.94399999999999"/>
    <n v="7"/>
    <n v="0.2"/>
    <n v="-31.487400000000001"/>
    <n v="2015"/>
    <n v="10"/>
  </r>
  <r>
    <s v="Office Supplies"/>
    <s v="Appliances"/>
    <x v="586"/>
    <n v="133.47200000000001"/>
    <n v="4"/>
    <n v="0.2"/>
    <n v="15.015599999999999"/>
    <n v="2015"/>
    <n v="10"/>
  </r>
  <r>
    <s v="Furniture"/>
    <s v="Tables"/>
    <x v="216"/>
    <n v="564.19500000000005"/>
    <n v="3"/>
    <n v="0.5"/>
    <n v="-304.6653"/>
    <e v="#VALUE!"/>
    <e v="#VALUE!"/>
  </r>
  <r>
    <s v="Office Supplies"/>
    <s v="Appliances"/>
    <x v="1294"/>
    <n v="87.168000000000006"/>
    <n v="2"/>
    <n v="0.2"/>
    <n v="8.7167999999999992"/>
    <e v="#VALUE!"/>
    <e v="#VALUE!"/>
  </r>
  <r>
    <s v="Office Supplies"/>
    <s v="Binders"/>
    <x v="472"/>
    <n v="42.616"/>
    <n v="7"/>
    <n v="0.8"/>
    <n v="-68.185599999999994"/>
    <n v="2017"/>
    <n v="8"/>
  </r>
  <r>
    <s v="Technology"/>
    <s v="Copiers"/>
    <x v="1675"/>
    <n v="319.98399999999998"/>
    <n v="2"/>
    <n v="0.2"/>
    <n v="107.99460000000001"/>
    <n v="2017"/>
    <n v="8"/>
  </r>
  <r>
    <s v="Office Supplies"/>
    <s v="Fasteners"/>
    <x v="271"/>
    <n v="45.92"/>
    <n v="5"/>
    <n v="0.2"/>
    <n v="15.497999999999999"/>
    <n v="2017"/>
    <n v="8"/>
  </r>
  <r>
    <s v="Furniture"/>
    <s v="Furnishings"/>
    <x v="748"/>
    <n v="21.184000000000001"/>
    <n v="2"/>
    <n v="0.6"/>
    <n v="-11.651199999999999"/>
    <n v="2017"/>
    <n v="8"/>
  </r>
  <r>
    <s v="Office Supplies"/>
    <s v="Paper"/>
    <x v="181"/>
    <n v="20.736000000000001"/>
    <n v="4"/>
    <n v="0.2"/>
    <n v="7.2576000000000001"/>
    <n v="2017"/>
    <n v="8"/>
  </r>
  <r>
    <s v="Furniture"/>
    <s v="Chairs"/>
    <x v="1522"/>
    <n v="213.43"/>
    <n v="5"/>
    <n v="0.3"/>
    <n v="-39.637"/>
    <n v="2017"/>
    <n v="8"/>
  </r>
  <r>
    <s v="Technology"/>
    <s v="Phones"/>
    <x v="866"/>
    <n v="333.57600000000002"/>
    <n v="3"/>
    <n v="0.2"/>
    <n v="25.0182"/>
    <e v="#VALUE!"/>
    <e v="#VALUE!"/>
  </r>
  <r>
    <s v="Technology"/>
    <s v="Accessories"/>
    <x v="1211"/>
    <n v="31.992000000000001"/>
    <n v="1"/>
    <n v="0.2"/>
    <n v="4.7988"/>
    <e v="#VALUE!"/>
    <e v="#VALUE!"/>
  </r>
  <r>
    <s v="Office Supplies"/>
    <s v="Storage"/>
    <x v="903"/>
    <n v="51.167999999999999"/>
    <n v="2"/>
    <n v="0.2"/>
    <n v="-6.3959999999999999"/>
    <e v="#VALUE!"/>
    <e v="#VALUE!"/>
  </r>
  <r>
    <s v="Office Supplies"/>
    <s v="Envelopes"/>
    <x v="1497"/>
    <n v="10.64"/>
    <n v="5"/>
    <n v="0.2"/>
    <n v="3.8570000000000002"/>
    <e v="#VALUE!"/>
    <e v="#VALUE!"/>
  </r>
  <r>
    <s v="Furniture"/>
    <s v="Furnishings"/>
    <x v="592"/>
    <n v="68.703999999999994"/>
    <n v="2"/>
    <n v="0.2"/>
    <n v="16.3172"/>
    <e v="#VALUE!"/>
    <e v="#VALUE!"/>
  </r>
  <r>
    <s v="Furniture"/>
    <s v="Tables"/>
    <x v="832"/>
    <n v="386.91"/>
    <n v="9"/>
    <n v="0.5"/>
    <n v="-185.71680000000001"/>
    <e v="#VALUE!"/>
    <e v="#VALUE!"/>
  </r>
  <r>
    <s v="Office Supplies"/>
    <s v="Art"/>
    <x v="1633"/>
    <n v="39.659999999999997"/>
    <n v="2"/>
    <n v="0"/>
    <n v="11.898"/>
    <n v="2015"/>
    <n v="8"/>
  </r>
  <r>
    <s v="Office Supplies"/>
    <s v="Appliances"/>
    <x v="1040"/>
    <n v="113.92"/>
    <n v="2"/>
    <n v="0"/>
    <n v="33.036799999999999"/>
    <n v="2015"/>
    <n v="8"/>
  </r>
  <r>
    <s v="Office Supplies"/>
    <s v="Binders"/>
    <x v="1225"/>
    <n v="447.86"/>
    <n v="7"/>
    <n v="0"/>
    <n v="210.49420000000001"/>
    <n v="2015"/>
    <n v="8"/>
  </r>
  <r>
    <s v="Furniture"/>
    <s v="Tables"/>
    <x v="718"/>
    <n v="356.85"/>
    <n v="5"/>
    <n v="0"/>
    <n v="60.664499999999997"/>
    <e v="#VALUE!"/>
    <e v="#VALUE!"/>
  </r>
  <r>
    <s v="Office Supplies"/>
    <s v="Envelopes"/>
    <x v="836"/>
    <n v="251.58"/>
    <n v="7"/>
    <n v="0"/>
    <n v="113.211"/>
    <e v="#VALUE!"/>
    <e v="#VALUE!"/>
  </r>
  <r>
    <s v="Office Supplies"/>
    <s v="Paper"/>
    <x v="1755"/>
    <n v="219.84"/>
    <n v="5"/>
    <n v="0.2"/>
    <n v="79.691999999999993"/>
    <e v="#VALUE!"/>
    <e v="#VALUE!"/>
  </r>
  <r>
    <s v="Furniture"/>
    <s v="Furnishings"/>
    <x v="1673"/>
    <n v="42.85"/>
    <n v="5"/>
    <n v="0"/>
    <n v="15.426"/>
    <n v="2017"/>
    <n v="12"/>
  </r>
  <r>
    <s v="Office Supplies"/>
    <s v="Labels"/>
    <x v="641"/>
    <n v="6.16"/>
    <n v="2"/>
    <n v="0"/>
    <n v="2.9567999999999999"/>
    <n v="2017"/>
    <n v="12"/>
  </r>
  <r>
    <s v="Office Supplies"/>
    <s v="Supplies"/>
    <x v="1757"/>
    <n v="17"/>
    <n v="2"/>
    <n v="0"/>
    <n v="4.42"/>
    <n v="2017"/>
    <n v="12"/>
  </r>
  <r>
    <s v="Technology"/>
    <s v="Accessories"/>
    <x v="1554"/>
    <n v="87.4"/>
    <n v="5"/>
    <n v="0"/>
    <n v="34.96"/>
    <n v="2017"/>
    <n v="12"/>
  </r>
  <r>
    <s v="Office Supplies"/>
    <s v="Binders"/>
    <x v="528"/>
    <n v="29.84"/>
    <n v="2"/>
    <n v="0"/>
    <n v="13.428000000000001"/>
    <e v="#VALUE!"/>
    <e v="#VALUE!"/>
  </r>
  <r>
    <s v="Office Supplies"/>
    <s v="Binders"/>
    <x v="582"/>
    <n v="49.567999999999998"/>
    <n v="2"/>
    <n v="0.2"/>
    <n v="17.348800000000001"/>
    <e v="#VALUE!"/>
    <e v="#VALUE!"/>
  </r>
  <r>
    <s v="Office Supplies"/>
    <s v="Art"/>
    <x v="108"/>
    <n v="265.86"/>
    <n v="7"/>
    <n v="0"/>
    <n v="79.757999999999996"/>
    <n v="2015"/>
    <n v="11"/>
  </r>
  <r>
    <s v="Furniture"/>
    <s v="Furnishings"/>
    <x v="1783"/>
    <n v="67.959999999999994"/>
    <n v="4"/>
    <n v="0"/>
    <n v="12.232799999999999"/>
    <n v="2015"/>
    <n v="5"/>
  </r>
  <r>
    <s v="Office Supplies"/>
    <s v="Art"/>
    <x v="846"/>
    <n v="10.92"/>
    <n v="6"/>
    <n v="0"/>
    <n v="4.9139999999999997"/>
    <e v="#VALUE!"/>
    <e v="#VALUE!"/>
  </r>
  <r>
    <s v="Technology"/>
    <s v="Machines"/>
    <x v="1784"/>
    <n v="83.9"/>
    <n v="2"/>
    <n v="0"/>
    <n v="22.652999999999999"/>
    <e v="#VALUE!"/>
    <e v="#VALUE!"/>
  </r>
  <r>
    <s v="Office Supplies"/>
    <s v="Appliances"/>
    <x v="1671"/>
    <n v="19.75"/>
    <n v="5"/>
    <n v="0"/>
    <n v="5.1349999999999998"/>
    <e v="#VALUE!"/>
    <e v="#VALUE!"/>
  </r>
  <r>
    <s v="Technology"/>
    <s v="Accessories"/>
    <x v="1531"/>
    <n v="393.54"/>
    <n v="3"/>
    <n v="0"/>
    <n v="165.2868"/>
    <e v="#VALUE!"/>
    <e v="#VALUE!"/>
  </r>
  <r>
    <s v="Furniture"/>
    <s v="Furnishings"/>
    <x v="896"/>
    <n v="46.872"/>
    <n v="7"/>
    <n v="0.2"/>
    <n v="3.5154000000000001"/>
    <n v="2014"/>
    <n v="10"/>
  </r>
  <r>
    <s v="Office Supplies"/>
    <s v="Storage"/>
    <x v="377"/>
    <n v="10.9"/>
    <n v="1"/>
    <n v="0"/>
    <n v="2.8340000000000001"/>
    <n v="2017"/>
    <n v="2"/>
  </r>
  <r>
    <s v="Office Supplies"/>
    <s v="Paper"/>
    <x v="369"/>
    <n v="79.92"/>
    <n v="4"/>
    <n v="0"/>
    <n v="37.562399999999997"/>
    <n v="2017"/>
    <n v="2"/>
  </r>
  <r>
    <s v="Office Supplies"/>
    <s v="Paper"/>
    <x v="1610"/>
    <n v="146.82"/>
    <n v="3"/>
    <n v="0"/>
    <n v="73.41"/>
    <n v="2017"/>
    <n v="2"/>
  </r>
  <r>
    <s v="Office Supplies"/>
    <s v="Binders"/>
    <x v="749"/>
    <n v="3.6"/>
    <n v="2"/>
    <n v="0"/>
    <n v="1.728"/>
    <n v="2017"/>
    <n v="1"/>
  </r>
  <r>
    <s v="Furniture"/>
    <s v="Furnishings"/>
    <x v="1521"/>
    <n v="20.04"/>
    <n v="6"/>
    <n v="0"/>
    <n v="8.8176000000000005"/>
    <n v="2014"/>
    <n v="5"/>
  </r>
  <r>
    <s v="Office Supplies"/>
    <s v="Storage"/>
    <x v="898"/>
    <n v="180.01599999999999"/>
    <n v="1"/>
    <n v="0.2"/>
    <n v="-15.7514"/>
    <e v="#VALUE!"/>
    <e v="#VALUE!"/>
  </r>
  <r>
    <s v="Furniture"/>
    <s v="Furnishings"/>
    <x v="689"/>
    <n v="41.552"/>
    <n v="2"/>
    <n v="0.6"/>
    <n v="-19.737200000000001"/>
    <e v="#VALUE!"/>
    <e v="#VALUE!"/>
  </r>
  <r>
    <s v="Office Supplies"/>
    <s v="Art"/>
    <x v="943"/>
    <n v="13.12"/>
    <n v="5"/>
    <n v="0.2"/>
    <n v="1.476"/>
    <e v="#VALUE!"/>
    <e v="#VALUE!"/>
  </r>
  <r>
    <s v="Office Supplies"/>
    <s v="Storage"/>
    <x v="1348"/>
    <n v="1117.92"/>
    <n v="4"/>
    <n v="0"/>
    <n v="55.896000000000001"/>
    <e v="#VALUE!"/>
    <e v="#VALUE!"/>
  </r>
  <r>
    <s v="Technology"/>
    <s v="Accessories"/>
    <x v="1118"/>
    <n v="111.96"/>
    <n v="4"/>
    <n v="0"/>
    <n v="21.272400000000001"/>
    <n v="2017"/>
    <n v="10"/>
  </r>
  <r>
    <s v="Office Supplies"/>
    <s v="Art"/>
    <x v="1264"/>
    <n v="12.16"/>
    <n v="5"/>
    <n v="0.2"/>
    <n v="2.1280000000000001"/>
    <n v="2017"/>
    <n v="2"/>
  </r>
  <r>
    <s v="Office Supplies"/>
    <s v="Binders"/>
    <x v="237"/>
    <n v="17.52"/>
    <n v="4"/>
    <n v="0"/>
    <n v="8.4095999999999993"/>
    <e v="#VALUE!"/>
    <e v="#VALUE!"/>
  </r>
  <r>
    <s v="Office Supplies"/>
    <s v="Appliances"/>
    <x v="408"/>
    <n v="155.88"/>
    <n v="6"/>
    <n v="0"/>
    <n v="54.558"/>
    <e v="#VALUE!"/>
    <e v="#VALUE!"/>
  </r>
  <r>
    <s v="Office Supplies"/>
    <s v="Binders"/>
    <x v="1297"/>
    <n v="477.51"/>
    <n v="11"/>
    <n v="0"/>
    <n v="219.65459999999999"/>
    <n v="2017"/>
    <n v="11"/>
  </r>
  <r>
    <s v="Office Supplies"/>
    <s v="Paper"/>
    <x v="1384"/>
    <n v="164.88"/>
    <n v="3"/>
    <n v="0"/>
    <n v="80.791200000000003"/>
    <e v="#VALUE!"/>
    <e v="#VALUE!"/>
  </r>
  <r>
    <s v="Technology"/>
    <s v="Accessories"/>
    <x v="1087"/>
    <n v="47.97"/>
    <n v="3"/>
    <n v="0"/>
    <n v="14.870699999999999"/>
    <e v="#VALUE!"/>
    <e v="#VALUE!"/>
  </r>
  <r>
    <s v="Office Supplies"/>
    <s v="Binders"/>
    <x v="1583"/>
    <n v="415.17599999999999"/>
    <n v="3"/>
    <n v="0.2"/>
    <n v="134.93219999999999"/>
    <n v="2016"/>
    <n v="2"/>
  </r>
  <r>
    <s v="Office Supplies"/>
    <s v="Binders"/>
    <x v="900"/>
    <n v="35.231999999999999"/>
    <n v="3"/>
    <n v="0.2"/>
    <n v="11.4504"/>
    <n v="2016"/>
    <n v="2"/>
  </r>
  <r>
    <s v="Office Supplies"/>
    <s v="Paper"/>
    <x v="1384"/>
    <n v="54.96"/>
    <n v="1"/>
    <n v="0"/>
    <n v="26.930399999999999"/>
    <n v="2016"/>
    <n v="2"/>
  </r>
  <r>
    <s v="Office Supplies"/>
    <s v="Paper"/>
    <x v="1785"/>
    <n v="16.34"/>
    <n v="2"/>
    <n v="0"/>
    <n v="7.6798000000000002"/>
    <e v="#VALUE!"/>
    <e v="#VALUE!"/>
  </r>
  <r>
    <s v="Furniture"/>
    <s v="Chairs"/>
    <x v="1141"/>
    <n v="225.29599999999999"/>
    <n v="2"/>
    <n v="0.2"/>
    <n v="22.529599999999999"/>
    <e v="#VALUE!"/>
    <e v="#VALUE!"/>
  </r>
  <r>
    <s v="Office Supplies"/>
    <s v="Binders"/>
    <x v="301"/>
    <n v="50.351999999999997"/>
    <n v="3"/>
    <n v="0.2"/>
    <n v="17.623200000000001"/>
    <e v="#VALUE!"/>
    <e v="#VALUE!"/>
  </r>
  <r>
    <s v="Furniture"/>
    <s v="Furnishings"/>
    <x v="1142"/>
    <n v="163.136"/>
    <n v="4"/>
    <n v="0.2"/>
    <n v="20.391999999999999"/>
    <e v="#VALUE!"/>
    <e v="#VALUE!"/>
  </r>
  <r>
    <s v="Office Supplies"/>
    <s v="Binders"/>
    <x v="874"/>
    <n v="6.4080000000000004"/>
    <n v="4"/>
    <n v="0.7"/>
    <n v="-4.9127999999999998"/>
    <e v="#VALUE!"/>
    <e v="#VALUE!"/>
  </r>
  <r>
    <s v="Technology"/>
    <s v="Phones"/>
    <x v="1219"/>
    <n v="217.584"/>
    <n v="2"/>
    <n v="0.2"/>
    <n v="19.038599999999999"/>
    <e v="#VALUE!"/>
    <e v="#VALUE!"/>
  </r>
  <r>
    <s v="Office Supplies"/>
    <s v="Fasteners"/>
    <x v="802"/>
    <n v="5.43"/>
    <n v="3"/>
    <n v="0"/>
    <n v="1.7919"/>
    <e v="#VALUE!"/>
    <e v="#VALUE!"/>
  </r>
  <r>
    <s v="Technology"/>
    <s v="Phones"/>
    <x v="161"/>
    <n v="143.976"/>
    <n v="3"/>
    <n v="0.2"/>
    <n v="8.9984999999999999"/>
    <e v="#VALUE!"/>
    <e v="#VALUE!"/>
  </r>
  <r>
    <s v="Technology"/>
    <s v="Phones"/>
    <x v="910"/>
    <n v="519.67999999999995"/>
    <n v="7"/>
    <n v="0.2"/>
    <n v="58.463999999999999"/>
    <n v="2016"/>
    <n v="10"/>
  </r>
  <r>
    <s v="Office Supplies"/>
    <s v="Labels"/>
    <x v="1786"/>
    <n v="7.83"/>
    <n v="3"/>
    <n v="0"/>
    <n v="3.6017999999999999"/>
    <e v="#VALUE!"/>
    <e v="#VALUE!"/>
  </r>
  <r>
    <s v="Furniture"/>
    <s v="Chairs"/>
    <x v="158"/>
    <n v="883.84"/>
    <n v="4"/>
    <n v="0.2"/>
    <n v="99.432000000000002"/>
    <e v="#VALUE!"/>
    <e v="#VALUE!"/>
  </r>
  <r>
    <s v="Furniture"/>
    <s v="Chairs"/>
    <x v="268"/>
    <n v="230.352"/>
    <n v="3"/>
    <n v="0.2"/>
    <n v="20.155799999999999"/>
    <e v="#VALUE!"/>
    <e v="#VALUE!"/>
  </r>
  <r>
    <s v="Office Supplies"/>
    <s v="Binders"/>
    <x v="1147"/>
    <n v="273.92"/>
    <n v="8"/>
    <n v="0.2"/>
    <n v="99.296000000000006"/>
    <n v="2016"/>
    <n v="9"/>
  </r>
  <r>
    <s v="Office Supplies"/>
    <s v="Art"/>
    <x v="1015"/>
    <n v="9.9120000000000008"/>
    <n v="3"/>
    <n v="0.2"/>
    <n v="1.2390000000000001"/>
    <e v="#VALUE!"/>
    <e v="#VALUE!"/>
  </r>
  <r>
    <s v="Furniture"/>
    <s v="Furnishings"/>
    <x v="1305"/>
    <n v="266.35199999999998"/>
    <n v="6"/>
    <n v="0.6"/>
    <n v="-292.98719999999997"/>
    <e v="#VALUE!"/>
    <e v="#VALUE!"/>
  </r>
  <r>
    <s v="Furniture"/>
    <s v="Furnishings"/>
    <x v="267"/>
    <n v="56.328000000000003"/>
    <n v="3"/>
    <n v="0.6"/>
    <n v="-26.755800000000001"/>
    <e v="#VALUE!"/>
    <e v="#VALUE!"/>
  </r>
  <r>
    <s v="Technology"/>
    <s v="Accessories"/>
    <x v="953"/>
    <n v="39.264000000000003"/>
    <n v="3"/>
    <n v="0.2"/>
    <n v="-4.9080000000000004"/>
    <e v="#VALUE!"/>
    <e v="#VALUE!"/>
  </r>
  <r>
    <s v="Office Supplies"/>
    <s v="Art"/>
    <x v="1562"/>
    <n v="95.231999999999999"/>
    <n v="6"/>
    <n v="0.2"/>
    <n v="24.9984"/>
    <e v="#VALUE!"/>
    <e v="#VALUE!"/>
  </r>
  <r>
    <s v="Office Supplies"/>
    <s v="Fasteners"/>
    <x v="659"/>
    <n v="30"/>
    <n v="6"/>
    <n v="0"/>
    <n v="14.4"/>
    <n v="2016"/>
    <n v="8"/>
  </r>
  <r>
    <s v="Office Supplies"/>
    <s v="Paper"/>
    <x v="548"/>
    <n v="25.92"/>
    <n v="4"/>
    <n v="0"/>
    <n v="12.700799999999999"/>
    <n v="2016"/>
    <n v="8"/>
  </r>
  <r>
    <s v="Furniture"/>
    <s v="Furnishings"/>
    <x v="885"/>
    <n v="159.91999999999999"/>
    <n v="4"/>
    <n v="0"/>
    <n v="31.984000000000002"/>
    <n v="2016"/>
    <n v="8"/>
  </r>
  <r>
    <s v="Office Supplies"/>
    <s v="Appliances"/>
    <x v="930"/>
    <n v="34.944000000000003"/>
    <n v="3"/>
    <n v="0.2"/>
    <n v="3.0575999999999999"/>
    <e v="#VALUE!"/>
    <e v="#VALUE!"/>
  </r>
  <r>
    <s v="Technology"/>
    <s v="Accessories"/>
    <x v="632"/>
    <n v="149.94999999999999"/>
    <n v="5"/>
    <n v="0"/>
    <n v="31.4895"/>
    <e v="#VALUE!"/>
    <e v="#VALUE!"/>
  </r>
  <r>
    <s v="Office Supplies"/>
    <s v="Art"/>
    <x v="1748"/>
    <n v="23.32"/>
    <n v="2"/>
    <n v="0"/>
    <n v="6.0632000000000001"/>
    <e v="#VALUE!"/>
    <e v="#VALUE!"/>
  </r>
  <r>
    <s v="Office Supplies"/>
    <s v="Art"/>
    <x v="1244"/>
    <n v="16.739999999999998"/>
    <n v="3"/>
    <n v="0"/>
    <n v="4.8545999999999996"/>
    <e v="#VALUE!"/>
    <e v="#VALUE!"/>
  </r>
  <r>
    <s v="Office Supplies"/>
    <s v="Fasteners"/>
    <x v="128"/>
    <n v="14.82"/>
    <n v="6"/>
    <n v="0"/>
    <n v="6.9653999999999998"/>
    <n v="2017"/>
    <n v="4"/>
  </r>
  <r>
    <s v="Office Supplies"/>
    <s v="Fasteners"/>
    <x v="204"/>
    <n v="10.47"/>
    <n v="3"/>
    <n v="0"/>
    <n v="4.8162000000000003"/>
    <n v="2016"/>
    <n v="12"/>
  </r>
  <r>
    <s v="Office Supplies"/>
    <s v="Labels"/>
    <x v="1636"/>
    <n v="11.07"/>
    <n v="3"/>
    <n v="0"/>
    <n v="5.2028999999999996"/>
    <n v="2016"/>
    <n v="12"/>
  </r>
  <r>
    <s v="Office Supplies"/>
    <s v="Binders"/>
    <x v="625"/>
    <n v="20.704000000000001"/>
    <n v="4"/>
    <n v="0.2"/>
    <n v="7.7640000000000002"/>
    <n v="2016"/>
    <n v="12"/>
  </r>
  <r>
    <s v="Office Supplies"/>
    <s v="Paper"/>
    <x v="1721"/>
    <n v="177.2"/>
    <n v="5"/>
    <n v="0"/>
    <n v="83.284000000000006"/>
    <n v="2017"/>
    <n v="10"/>
  </r>
  <r>
    <s v="Furniture"/>
    <s v="Furnishings"/>
    <x v="1158"/>
    <n v="50.496000000000002"/>
    <n v="6"/>
    <n v="0.2"/>
    <n v="8.2056000000000004"/>
    <n v="2016"/>
    <n v="4"/>
  </r>
  <r>
    <s v="Office Supplies"/>
    <s v="Binders"/>
    <x v="1267"/>
    <n v="6.1289999999999996"/>
    <n v="3"/>
    <n v="0.7"/>
    <n v="-4.4946000000000002"/>
    <e v="#VALUE!"/>
    <e v="#VALUE!"/>
  </r>
  <r>
    <s v="Furniture"/>
    <s v="Chairs"/>
    <x v="229"/>
    <n v="643.13599999999997"/>
    <n v="4"/>
    <n v="0.2"/>
    <n v="56.2744"/>
    <e v="#VALUE!"/>
    <e v="#VALUE!"/>
  </r>
  <r>
    <s v="Office Supplies"/>
    <s v="Paper"/>
    <x v="289"/>
    <n v="20.736000000000001"/>
    <n v="4"/>
    <n v="0.2"/>
    <n v="7.2576000000000001"/>
    <e v="#VALUE!"/>
    <e v="#VALUE!"/>
  </r>
  <r>
    <s v="Office Supplies"/>
    <s v="Paper"/>
    <x v="1473"/>
    <n v="177.536"/>
    <n v="4"/>
    <n v="0.2"/>
    <n v="62.137599999999999"/>
    <n v="2014"/>
    <n v="4"/>
  </r>
  <r>
    <s v="Office Supplies"/>
    <s v="Appliances"/>
    <x v="1250"/>
    <n v="32.432000000000002"/>
    <n v="2"/>
    <n v="0.2"/>
    <n v="3.2431999999999999"/>
    <n v="2014"/>
    <n v="4"/>
  </r>
  <r>
    <s v="Office Supplies"/>
    <s v="Labels"/>
    <x v="676"/>
    <n v="11.696"/>
    <n v="2"/>
    <n v="0.2"/>
    <n v="3.9474"/>
    <e v="#VALUE!"/>
    <e v="#VALUE!"/>
  </r>
  <r>
    <s v="Office Supplies"/>
    <s v="Appliances"/>
    <x v="976"/>
    <n v="113.76"/>
    <n v="3"/>
    <n v="0"/>
    <n v="44.366399999999999"/>
    <n v="2016"/>
    <n v="10"/>
  </r>
  <r>
    <s v="Office Supplies"/>
    <s v="Storage"/>
    <x v="1650"/>
    <n v="579.51"/>
    <n v="3"/>
    <n v="0"/>
    <n v="81.131399999999999"/>
    <n v="2016"/>
    <n v="10"/>
  </r>
  <r>
    <s v="Office Supplies"/>
    <s v="Storage"/>
    <x v="1753"/>
    <n v="150.66"/>
    <n v="9"/>
    <n v="0"/>
    <n v="6.0263999999999998"/>
    <n v="2016"/>
    <n v="10"/>
  </r>
  <r>
    <s v="Office Supplies"/>
    <s v="Binders"/>
    <x v="491"/>
    <n v="48.031999999999996"/>
    <n v="4"/>
    <n v="0.2"/>
    <n v="15.6104"/>
    <n v="2016"/>
    <n v="10"/>
  </r>
  <r>
    <s v="Office Supplies"/>
    <s v="Storage"/>
    <x v="1340"/>
    <n v="102.624"/>
    <n v="3"/>
    <n v="0.2"/>
    <n v="7.6967999999999996"/>
    <e v="#VALUE!"/>
    <e v="#VALUE!"/>
  </r>
  <r>
    <s v="Furniture"/>
    <s v="Chairs"/>
    <x v="1175"/>
    <n v="359.77199999999999"/>
    <n v="2"/>
    <n v="0.3"/>
    <n v="-5.1395999999999997"/>
    <e v="#VALUE!"/>
    <e v="#VALUE!"/>
  </r>
  <r>
    <s v="Office Supplies"/>
    <s v="Art"/>
    <x v="794"/>
    <n v="13.391999999999999"/>
    <n v="3"/>
    <n v="0.2"/>
    <n v="3.1806000000000001"/>
    <e v="#VALUE!"/>
    <e v="#VALUE!"/>
  </r>
  <r>
    <s v="Furniture"/>
    <s v="Chairs"/>
    <x v="124"/>
    <n v="122.136"/>
    <n v="3"/>
    <n v="0.2"/>
    <n v="-13.7403"/>
    <n v="2017"/>
    <n v="6"/>
  </r>
  <r>
    <s v="Office Supplies"/>
    <s v="Paper"/>
    <x v="151"/>
    <n v="35.880000000000003"/>
    <n v="6"/>
    <n v="0"/>
    <n v="16.146000000000001"/>
    <e v="#VALUE!"/>
    <e v="#VALUE!"/>
  </r>
  <r>
    <s v="Technology"/>
    <s v="Accessories"/>
    <x v="590"/>
    <n v="479.952"/>
    <n v="6"/>
    <n v="0.2"/>
    <n v="107.9892"/>
    <e v="#VALUE!"/>
    <e v="#VALUE!"/>
  </r>
  <r>
    <s v="Office Supplies"/>
    <s v="Art"/>
    <x v="251"/>
    <n v="23.92"/>
    <n v="5"/>
    <n v="0.2"/>
    <n v="1.794"/>
    <e v="#VALUE!"/>
    <e v="#VALUE!"/>
  </r>
  <r>
    <s v="Technology"/>
    <s v="Phones"/>
    <x v="1431"/>
    <n v="629.95000000000005"/>
    <n v="5"/>
    <n v="0"/>
    <n v="163.78700000000001"/>
    <e v="#VALUE!"/>
    <e v="#VALUE!"/>
  </r>
  <r>
    <s v="Office Supplies"/>
    <s v="Binders"/>
    <x v="440"/>
    <n v="14.952"/>
    <n v="1"/>
    <n v="0.2"/>
    <n v="5.0462999999999996"/>
    <n v="2017"/>
    <n v="11"/>
  </r>
  <r>
    <s v="Office Supplies"/>
    <s v="Paper"/>
    <x v="1343"/>
    <n v="17.940000000000001"/>
    <n v="3"/>
    <n v="0"/>
    <n v="8.0730000000000004"/>
    <n v="2017"/>
    <n v="11"/>
  </r>
  <r>
    <s v="Technology"/>
    <s v="Phones"/>
    <x v="1704"/>
    <n v="116.98"/>
    <n v="2"/>
    <n v="0"/>
    <n v="29.245000000000001"/>
    <n v="2017"/>
    <n v="11"/>
  </r>
  <r>
    <s v="Furniture"/>
    <s v="Chairs"/>
    <x v="1522"/>
    <n v="121.96"/>
    <n v="2"/>
    <n v="0"/>
    <n v="20.7332"/>
    <e v="#VALUE!"/>
    <e v="#VALUE!"/>
  </r>
  <r>
    <s v="Office Supplies"/>
    <s v="Appliances"/>
    <x v="1505"/>
    <n v="8.74"/>
    <n v="2"/>
    <n v="0"/>
    <n v="2.2724000000000002"/>
    <e v="#VALUE!"/>
    <e v="#VALUE!"/>
  </r>
  <r>
    <s v="Office Supplies"/>
    <s v="Paper"/>
    <x v="334"/>
    <n v="61.96"/>
    <n v="2"/>
    <n v="0"/>
    <n v="27.882000000000001"/>
    <e v="#VALUE!"/>
    <e v="#VALUE!"/>
  </r>
  <r>
    <s v="Office Supplies"/>
    <s v="Binders"/>
    <x v="1393"/>
    <n v="7.96"/>
    <n v="2"/>
    <n v="0"/>
    <n v="3.7412000000000001"/>
    <e v="#VALUE!"/>
    <e v="#VALUE!"/>
  </r>
  <r>
    <s v="Office Supplies"/>
    <s v="Appliances"/>
    <x v="14"/>
    <n v="275.24"/>
    <n v="4"/>
    <n v="0"/>
    <n v="121.1056"/>
    <e v="#VALUE!"/>
    <e v="#VALUE!"/>
  </r>
  <r>
    <s v="Furniture"/>
    <s v="Furnishings"/>
    <x v="1448"/>
    <n v="47.4"/>
    <n v="5"/>
    <n v="0"/>
    <n v="18.96"/>
    <e v="#VALUE!"/>
    <e v="#VALUE!"/>
  </r>
  <r>
    <s v="Furniture"/>
    <s v="Chairs"/>
    <x v="1575"/>
    <n v="512.96"/>
    <n v="4"/>
    <n v="0"/>
    <n v="143.62880000000001"/>
    <e v="#VALUE!"/>
    <e v="#VALUE!"/>
  </r>
  <r>
    <s v="Technology"/>
    <s v="Phones"/>
    <x v="801"/>
    <n v="395.94"/>
    <n v="6"/>
    <n v="0"/>
    <n v="102.9444"/>
    <e v="#VALUE!"/>
    <e v="#VALUE!"/>
  </r>
  <r>
    <s v="Office Supplies"/>
    <s v="Storage"/>
    <x v="356"/>
    <n v="81.96"/>
    <n v="2"/>
    <n v="0"/>
    <n v="0"/>
    <e v="#VALUE!"/>
    <e v="#VALUE!"/>
  </r>
  <r>
    <s v="Office Supplies"/>
    <s v="Art"/>
    <x v="887"/>
    <n v="32.776000000000003"/>
    <n v="1"/>
    <n v="0.2"/>
    <n v="2.4582000000000002"/>
    <n v="2017"/>
    <n v="2"/>
  </r>
  <r>
    <s v="Office Supplies"/>
    <s v="Storage"/>
    <x v="72"/>
    <n v="272.94"/>
    <n v="3"/>
    <n v="0"/>
    <n v="0"/>
    <e v="#VALUE!"/>
    <e v="#VALUE!"/>
  </r>
  <r>
    <s v="Furniture"/>
    <s v="Chairs"/>
    <x v="893"/>
    <n v="253.76400000000001"/>
    <n v="2"/>
    <n v="0.1"/>
    <n v="31.015599999999999"/>
    <e v="#VALUE!"/>
    <e v="#VALUE!"/>
  </r>
  <r>
    <s v="Office Supplies"/>
    <s v="Labels"/>
    <x v="2"/>
    <n v="29.24"/>
    <n v="5"/>
    <n v="0.2"/>
    <n v="9.8684999999999992"/>
    <n v="2016"/>
    <n v="2"/>
  </r>
  <r>
    <s v="Office Supplies"/>
    <s v="Storage"/>
    <x v="211"/>
    <n v="35.167999999999999"/>
    <n v="2"/>
    <n v="0.2"/>
    <n v="-8.3523999999999994"/>
    <n v="2016"/>
    <n v="2"/>
  </r>
  <r>
    <s v="Technology"/>
    <s v="Machines"/>
    <x v="1787"/>
    <n v="1362.9"/>
    <n v="3"/>
    <n v="0.3"/>
    <n v="-19.47"/>
    <n v="2016"/>
    <n v="2"/>
  </r>
  <r>
    <s v="Furniture"/>
    <s v="Chairs"/>
    <x v="291"/>
    <n v="317.05799999999999"/>
    <n v="3"/>
    <n v="0.3"/>
    <n v="-18.117599999999999"/>
    <e v="#VALUE!"/>
    <e v="#VALUE!"/>
  </r>
  <r>
    <s v="Office Supplies"/>
    <s v="Art"/>
    <x v="32"/>
    <n v="15.76"/>
    <n v="2"/>
    <n v="0.2"/>
    <n v="3.5459999999999998"/>
    <e v="#VALUE!"/>
    <e v="#VALUE!"/>
  </r>
  <r>
    <s v="Furniture"/>
    <s v="Furnishings"/>
    <x v="1018"/>
    <n v="14.56"/>
    <n v="5"/>
    <n v="0.6"/>
    <n v="-6.1879999999999997"/>
    <e v="#VALUE!"/>
    <e v="#VALUE!"/>
  </r>
  <r>
    <s v="Office Supplies"/>
    <s v="Binders"/>
    <x v="904"/>
    <n v="196.21"/>
    <n v="7"/>
    <n v="0"/>
    <n v="98.105000000000004"/>
    <n v="2014"/>
    <n v="12"/>
  </r>
  <r>
    <s v="Office Supplies"/>
    <s v="Art"/>
    <x v="1646"/>
    <n v="35.4"/>
    <n v="5"/>
    <n v="0"/>
    <n v="13.452"/>
    <e v="#VALUE!"/>
    <e v="#VALUE!"/>
  </r>
  <r>
    <s v="Office Supplies"/>
    <s v="Paper"/>
    <x v="1068"/>
    <n v="419.4"/>
    <n v="5"/>
    <n v="0.2"/>
    <n v="146.79"/>
    <n v="2017"/>
    <n v="9"/>
  </r>
  <r>
    <s v="Office Supplies"/>
    <s v="Binders"/>
    <x v="1774"/>
    <n v="13.005000000000001"/>
    <n v="3"/>
    <n v="0.7"/>
    <n v="-9.9704999999999995"/>
    <n v="2017"/>
    <n v="9"/>
  </r>
  <r>
    <s v="Office Supplies"/>
    <s v="Binders"/>
    <x v="308"/>
    <n v="7.7119999999999997"/>
    <n v="2"/>
    <n v="0.2"/>
    <n v="2.7955999999999999"/>
    <n v="2016"/>
    <n v="4"/>
  </r>
  <r>
    <s v="Office Supplies"/>
    <s v="Binders"/>
    <x v="1572"/>
    <n v="4.1760000000000002"/>
    <n v="1"/>
    <n v="0.2"/>
    <n v="1.3049999999999999"/>
    <n v="2016"/>
    <n v="4"/>
  </r>
  <r>
    <s v="Office Supplies"/>
    <s v="Paper"/>
    <x v="1788"/>
    <n v="38.880000000000003"/>
    <n v="6"/>
    <n v="0"/>
    <n v="18.662400000000002"/>
    <n v="2016"/>
    <n v="4"/>
  </r>
  <r>
    <s v="Office Supplies"/>
    <s v="Paper"/>
    <x v="250"/>
    <n v="17.64"/>
    <n v="4"/>
    <n v="0"/>
    <n v="8.1143999999999998"/>
    <e v="#VALUE!"/>
    <e v="#VALUE!"/>
  </r>
  <r>
    <s v="Office Supplies"/>
    <s v="Storage"/>
    <x v="41"/>
    <n v="93.456000000000003"/>
    <n v="3"/>
    <n v="0.2"/>
    <n v="-17.523"/>
    <n v="2016"/>
    <n v="5"/>
  </r>
  <r>
    <s v="Technology"/>
    <s v="Accessories"/>
    <x v="1216"/>
    <n v="449.91"/>
    <n v="9"/>
    <n v="0"/>
    <n v="157.46850000000001"/>
    <e v="#VALUE!"/>
    <e v="#VALUE!"/>
  </r>
  <r>
    <s v="Furniture"/>
    <s v="Bookcases"/>
    <x v="1109"/>
    <n v="344.94"/>
    <n v="3"/>
    <n v="0"/>
    <n v="31.044599999999999"/>
    <n v="2016"/>
    <n v="3"/>
  </r>
  <r>
    <s v="Furniture"/>
    <s v="Furnishings"/>
    <x v="1240"/>
    <n v="14.76"/>
    <n v="2"/>
    <n v="0"/>
    <n v="4.2804000000000002"/>
    <n v="2016"/>
    <n v="3"/>
  </r>
  <r>
    <s v="Office Supplies"/>
    <s v="Binders"/>
    <x v="842"/>
    <n v="12.76"/>
    <n v="2"/>
    <n v="0"/>
    <n v="5.8696000000000002"/>
    <n v="2016"/>
    <n v="3"/>
  </r>
  <r>
    <s v="Office Supplies"/>
    <s v="Labels"/>
    <x v="676"/>
    <n v="58.48"/>
    <n v="8"/>
    <n v="0"/>
    <n v="27.485600000000002"/>
    <n v="2016"/>
    <n v="3"/>
  </r>
  <r>
    <s v="Furniture"/>
    <s v="Furnishings"/>
    <x v="545"/>
    <n v="20.096"/>
    <n v="4"/>
    <n v="0.2"/>
    <n v="3.0144000000000002"/>
    <e v="#VALUE!"/>
    <e v="#VALUE!"/>
  </r>
  <r>
    <s v="Office Supplies"/>
    <s v="Supplies"/>
    <x v="1789"/>
    <n v="37.752000000000002"/>
    <n v="3"/>
    <n v="0.2"/>
    <n v="4.2470999999999997"/>
    <e v="#VALUE!"/>
    <e v="#VALUE!"/>
  </r>
  <r>
    <s v="Furniture"/>
    <s v="Tables"/>
    <x v="1733"/>
    <n v="138.58799999999999"/>
    <n v="1"/>
    <n v="0.4"/>
    <n v="-34.646999999999998"/>
    <e v="#VALUE!"/>
    <e v="#VALUE!"/>
  </r>
  <r>
    <s v="Office Supplies"/>
    <s v="Storage"/>
    <x v="392"/>
    <n v="259.92"/>
    <n v="5"/>
    <n v="0.2"/>
    <n v="-25.992000000000001"/>
    <e v="#VALUE!"/>
    <e v="#VALUE!"/>
  </r>
  <r>
    <s v="Office Supplies"/>
    <s v="Paper"/>
    <x v="260"/>
    <n v="20.736000000000001"/>
    <n v="4"/>
    <n v="0.2"/>
    <n v="7.2576000000000001"/>
    <e v="#VALUE!"/>
    <e v="#VALUE!"/>
  </r>
  <r>
    <s v="Furniture"/>
    <s v="Furnishings"/>
    <x v="783"/>
    <n v="129.93"/>
    <n v="3"/>
    <n v="0"/>
    <n v="12.993"/>
    <e v="#VALUE!"/>
    <e v="#VALUE!"/>
  </r>
  <r>
    <s v="Office Supplies"/>
    <s v="Paper"/>
    <x v="983"/>
    <n v="69.930000000000007"/>
    <n v="7"/>
    <n v="0"/>
    <n v="31.468499999999999"/>
    <e v="#VALUE!"/>
    <e v="#VALUE!"/>
  </r>
  <r>
    <s v="Office Supplies"/>
    <s v="Art"/>
    <x v="400"/>
    <n v="140.73599999999999"/>
    <n v="4"/>
    <n v="0.2"/>
    <n v="12.314399999999999"/>
    <n v="2015"/>
    <n v="7"/>
  </r>
  <r>
    <s v="Office Supplies"/>
    <s v="Binders"/>
    <x v="256"/>
    <n v="8.32"/>
    <n v="5"/>
    <n v="0.2"/>
    <n v="2.8079999999999998"/>
    <e v="#VALUE!"/>
    <e v="#VALUE!"/>
  </r>
  <r>
    <s v="Furniture"/>
    <s v="Furnishings"/>
    <x v="1602"/>
    <n v="9.98"/>
    <n v="1"/>
    <n v="0"/>
    <n v="2.7944"/>
    <n v="2016"/>
    <n v="10"/>
  </r>
  <r>
    <s v="Office Supplies"/>
    <s v="Binders"/>
    <x v="542"/>
    <n v="62.94"/>
    <n v="3"/>
    <n v="0"/>
    <n v="30.211200000000002"/>
    <e v="#VALUE!"/>
    <e v="#VALUE!"/>
  </r>
  <r>
    <s v="Office Supplies"/>
    <s v="Storage"/>
    <x v="1022"/>
    <n v="21.488"/>
    <n v="2"/>
    <n v="0.2"/>
    <n v="1.6115999999999999"/>
    <e v="#VALUE!"/>
    <e v="#VALUE!"/>
  </r>
  <r>
    <s v="Technology"/>
    <s v="Phones"/>
    <x v="1263"/>
    <n v="239.976"/>
    <n v="3"/>
    <n v="0.2"/>
    <n v="26.997299999999999"/>
    <e v="#VALUE!"/>
    <e v="#VALUE!"/>
  </r>
  <r>
    <s v="Furniture"/>
    <s v="Furnishings"/>
    <x v="1609"/>
    <n v="34.503999999999998"/>
    <n v="2"/>
    <n v="0.6"/>
    <n v="-15.5268"/>
    <e v="#VALUE!"/>
    <e v="#VALUE!"/>
  </r>
  <r>
    <s v="Furniture"/>
    <s v="Furnishings"/>
    <x v="1253"/>
    <n v="20.103999999999999"/>
    <n v="2"/>
    <n v="0.6"/>
    <n v="-16.585799999999999"/>
    <e v="#VALUE!"/>
    <e v="#VALUE!"/>
  </r>
  <r>
    <s v="Office Supplies"/>
    <s v="Binders"/>
    <x v="412"/>
    <n v="3.798"/>
    <n v="1"/>
    <n v="0.8"/>
    <n v="-6.0768000000000004"/>
    <e v="#VALUE!"/>
    <e v="#VALUE!"/>
  </r>
  <r>
    <s v="Furniture"/>
    <s v="Furnishings"/>
    <x v="1790"/>
    <n v="7.88"/>
    <n v="5"/>
    <n v="0.6"/>
    <n v="-3.94"/>
    <e v="#VALUE!"/>
    <e v="#VALUE!"/>
  </r>
  <r>
    <s v="Furniture"/>
    <s v="Tables"/>
    <x v="224"/>
    <n v="35.445"/>
    <n v="1"/>
    <n v="0.5"/>
    <n v="-24.102599999999999"/>
    <e v="#VALUE!"/>
    <e v="#VALUE!"/>
  </r>
  <r>
    <s v="Technology"/>
    <s v="Machines"/>
    <x v="1370"/>
    <n v="269.97000000000003"/>
    <n v="2"/>
    <n v="0.7"/>
    <n v="-386.95699999999999"/>
    <e v="#VALUE!"/>
    <e v="#VALUE!"/>
  </r>
  <r>
    <s v="Technology"/>
    <s v="Accessories"/>
    <x v="1187"/>
    <n v="45.12"/>
    <n v="3"/>
    <n v="0.2"/>
    <n v="-7.8959999999999999"/>
    <e v="#VALUE!"/>
    <e v="#VALUE!"/>
  </r>
  <r>
    <s v="Technology"/>
    <s v="Accessories"/>
    <x v="724"/>
    <n v="100.8"/>
    <n v="2"/>
    <n v="0.2"/>
    <n v="21.42"/>
    <e v="#VALUE!"/>
    <e v="#VALUE!"/>
  </r>
  <r>
    <s v="Furniture"/>
    <s v="Chairs"/>
    <x v="1132"/>
    <n v="47.968000000000004"/>
    <n v="2"/>
    <n v="0.2"/>
    <n v="4.1971999999999996"/>
    <e v="#VALUE!"/>
    <e v="#VALUE!"/>
  </r>
  <r>
    <s v="Technology"/>
    <s v="Accessories"/>
    <x v="1216"/>
    <n v="99.98"/>
    <n v="2"/>
    <n v="0"/>
    <n v="34.993000000000002"/>
    <n v="2014"/>
    <n v="5"/>
  </r>
  <r>
    <s v="Office Supplies"/>
    <s v="Paper"/>
    <x v="1369"/>
    <n v="9.9600000000000009"/>
    <n v="2"/>
    <n v="0"/>
    <n v="4.8803999999999998"/>
    <e v="#VALUE!"/>
    <e v="#VALUE!"/>
  </r>
  <r>
    <s v="Office Supplies"/>
    <s v="Binders"/>
    <x v="308"/>
    <n v="3.8559999999999999"/>
    <n v="1"/>
    <n v="0.2"/>
    <n v="1.3977999999999999"/>
    <e v="#VALUE!"/>
    <e v="#VALUE!"/>
  </r>
  <r>
    <s v="Office Supplies"/>
    <s v="Paper"/>
    <x v="447"/>
    <n v="98.376000000000005"/>
    <n v="3"/>
    <n v="0.2"/>
    <n v="35.661299999999997"/>
    <e v="#VALUE!"/>
    <e v="#VALUE!"/>
  </r>
  <r>
    <s v="Furniture"/>
    <s v="Furnishings"/>
    <x v="1599"/>
    <n v="22.38"/>
    <n v="3"/>
    <n v="0.6"/>
    <n v="-7.8330000000000002"/>
    <e v="#VALUE!"/>
    <e v="#VALUE!"/>
  </r>
  <r>
    <s v="Office Supplies"/>
    <s v="Binders"/>
    <x v="625"/>
    <n v="3.8820000000000001"/>
    <n v="2"/>
    <n v="0.7"/>
    <n v="-2.5880000000000001"/>
    <e v="#VALUE!"/>
    <e v="#VALUE!"/>
  </r>
  <r>
    <s v="Technology"/>
    <s v="Machines"/>
    <x v="1784"/>
    <n v="12.585000000000001"/>
    <n v="1"/>
    <n v="0.7"/>
    <n v="-18.038499999999999"/>
    <e v="#VALUE!"/>
    <e v="#VALUE!"/>
  </r>
  <r>
    <s v="Furniture"/>
    <s v="Chairs"/>
    <x v="395"/>
    <n v="113.372"/>
    <n v="2"/>
    <n v="0.3"/>
    <n v="-29.152799999999999"/>
    <e v="#VALUE!"/>
    <e v="#VALUE!"/>
  </r>
  <r>
    <s v="Office Supplies"/>
    <s v="Binders"/>
    <x v="784"/>
    <n v="18.312000000000001"/>
    <n v="4"/>
    <n v="0.7"/>
    <n v="-12.208"/>
    <e v="#VALUE!"/>
    <e v="#VALUE!"/>
  </r>
  <r>
    <s v="Furniture"/>
    <s v="Furnishings"/>
    <x v="1791"/>
    <n v="127.93600000000001"/>
    <n v="8"/>
    <n v="0.2"/>
    <n v="4.7976000000000001"/>
    <e v="#VALUE!"/>
    <e v="#VALUE!"/>
  </r>
  <r>
    <s v="Technology"/>
    <s v="Machines"/>
    <x v="344"/>
    <n v="241.17"/>
    <n v="2"/>
    <n v="0.7"/>
    <n v="-168.81899999999999"/>
    <e v="#VALUE!"/>
    <e v="#VALUE!"/>
  </r>
  <r>
    <s v="Furniture"/>
    <s v="Furnishings"/>
    <x v="325"/>
    <n v="6.24"/>
    <n v="3"/>
    <n v="0"/>
    <n v="2.6208"/>
    <e v="#VALUE!"/>
    <e v="#VALUE!"/>
  </r>
  <r>
    <s v="Office Supplies"/>
    <s v="Fasteners"/>
    <x v="294"/>
    <n v="17.899999999999999"/>
    <n v="5"/>
    <n v="0"/>
    <n v="8.9499999999999993"/>
    <e v="#VALUE!"/>
    <e v="#VALUE!"/>
  </r>
  <r>
    <s v="Office Supplies"/>
    <s v="Binders"/>
    <x v="316"/>
    <n v="3266.3760000000002"/>
    <n v="3"/>
    <n v="0.2"/>
    <n v="1061.5722000000001"/>
    <e v="#VALUE!"/>
    <e v="#VALUE!"/>
  </r>
  <r>
    <s v="Office Supplies"/>
    <s v="Binders"/>
    <x v="1323"/>
    <n v="1.68"/>
    <n v="5"/>
    <n v="0.8"/>
    <n v="-2.6880000000000002"/>
    <e v="#VALUE!"/>
    <e v="#VALUE!"/>
  </r>
  <r>
    <s v="Furniture"/>
    <s v="Furnishings"/>
    <x v="1482"/>
    <n v="7.968"/>
    <n v="3"/>
    <n v="0.6"/>
    <n v="-2.3904000000000001"/>
    <e v="#VALUE!"/>
    <e v="#VALUE!"/>
  </r>
  <r>
    <s v="Furniture"/>
    <s v="Chairs"/>
    <x v="168"/>
    <n v="113.372"/>
    <n v="2"/>
    <n v="0.3"/>
    <n v="-3.2391999999999999"/>
    <e v="#VALUE!"/>
    <e v="#VALUE!"/>
  </r>
  <r>
    <s v="Furniture"/>
    <s v="Furnishings"/>
    <x v="345"/>
    <n v="2.96"/>
    <n v="2"/>
    <n v="0.6"/>
    <n v="-1.4059999999999999"/>
    <e v="#VALUE!"/>
    <e v="#VALUE!"/>
  </r>
  <r>
    <s v="Office Supplies"/>
    <s v="Appliances"/>
    <x v="730"/>
    <n v="168.1"/>
    <n v="5"/>
    <n v="0"/>
    <n v="43.706000000000003"/>
    <n v="2017"/>
    <n v="2"/>
  </r>
  <r>
    <s v="Office Supplies"/>
    <s v="Envelopes"/>
    <x v="467"/>
    <n v="98.46"/>
    <n v="9"/>
    <n v="0"/>
    <n v="49.23"/>
    <e v="#VALUE!"/>
    <e v="#VALUE!"/>
  </r>
  <r>
    <s v="Furniture"/>
    <s v="Tables"/>
    <x v="363"/>
    <n v="358.58"/>
    <n v="2"/>
    <n v="0"/>
    <n v="39.443800000000003"/>
    <e v="#VALUE!"/>
    <e v="#VALUE!"/>
  </r>
  <r>
    <s v="Office Supplies"/>
    <s v="Storage"/>
    <x v="719"/>
    <n v="32.479999999999997"/>
    <n v="2"/>
    <n v="0"/>
    <n v="4.8719999999999999"/>
    <n v="2016"/>
    <n v="2"/>
  </r>
  <r>
    <s v="Technology"/>
    <s v="Copiers"/>
    <x v="1374"/>
    <n v="17499.95"/>
    <n v="5"/>
    <n v="0"/>
    <n v="8399.9760000000006"/>
    <n v="2016"/>
    <n v="2"/>
  </r>
  <r>
    <s v="Office Supplies"/>
    <s v="Binders"/>
    <x v="1486"/>
    <n v="735.98"/>
    <n v="2"/>
    <n v="0"/>
    <n v="331.19099999999997"/>
    <n v="2016"/>
    <n v="2"/>
  </r>
  <r>
    <s v="Office Supplies"/>
    <s v="Binders"/>
    <x v="696"/>
    <n v="34.369999999999997"/>
    <n v="7"/>
    <n v="0"/>
    <n v="16.8413"/>
    <n v="2016"/>
    <n v="2"/>
  </r>
  <r>
    <s v="Office Supplies"/>
    <s v="Art"/>
    <x v="208"/>
    <n v="33.96"/>
    <n v="2"/>
    <n v="0"/>
    <n v="9.5088000000000008"/>
    <n v="2016"/>
    <n v="2"/>
  </r>
  <r>
    <s v="Technology"/>
    <s v="Phones"/>
    <x v="977"/>
    <n v="197.97"/>
    <n v="3"/>
    <n v="0"/>
    <n v="53.451900000000002"/>
    <e v="#VALUE!"/>
    <e v="#VALUE!"/>
  </r>
  <r>
    <s v="Office Supplies"/>
    <s v="Appliances"/>
    <x v="1283"/>
    <n v="17.48"/>
    <n v="4"/>
    <n v="0"/>
    <n v="4.5448000000000004"/>
    <e v="#VALUE!"/>
    <e v="#VALUE!"/>
  </r>
  <r>
    <s v="Office Supplies"/>
    <s v="Art"/>
    <x v="1399"/>
    <n v="8.016"/>
    <n v="3"/>
    <n v="0.2"/>
    <n v="1.002"/>
    <n v="2015"/>
    <n v="10"/>
  </r>
  <r>
    <s v="Furniture"/>
    <s v="Tables"/>
    <x v="955"/>
    <n v="146.04"/>
    <n v="1"/>
    <n v="0.2"/>
    <n v="-12.778499999999999"/>
    <n v="2016"/>
    <n v="8"/>
  </r>
  <r>
    <s v="Technology"/>
    <s v="Accessories"/>
    <x v="1765"/>
    <n v="27.88"/>
    <n v="2"/>
    <n v="0"/>
    <n v="3.9032"/>
    <e v="#VALUE!"/>
    <e v="#VALUE!"/>
  </r>
  <r>
    <s v="Office Supplies"/>
    <s v="Labels"/>
    <x v="580"/>
    <n v="152.65"/>
    <n v="5"/>
    <n v="0"/>
    <n v="70.218999999999994"/>
    <e v="#VALUE!"/>
    <e v="#VALUE!"/>
  </r>
  <r>
    <s v="Furniture"/>
    <s v="Furnishings"/>
    <x v="206"/>
    <n v="22.72"/>
    <n v="1"/>
    <n v="0"/>
    <n v="9.3152000000000008"/>
    <e v="#VALUE!"/>
    <e v="#VALUE!"/>
  </r>
  <r>
    <s v="Office Supplies"/>
    <s v="Art"/>
    <x v="324"/>
    <n v="11.12"/>
    <n v="4"/>
    <n v="0"/>
    <n v="2.8912"/>
    <n v="2015"/>
    <n v="6"/>
  </r>
  <r>
    <s v="Office Supplies"/>
    <s v="Appliances"/>
    <x v="1728"/>
    <n v="1640.7"/>
    <n v="5"/>
    <n v="0"/>
    <n v="459.39600000000002"/>
    <n v="2017"/>
    <n v="5"/>
  </r>
  <r>
    <s v="Technology"/>
    <s v="Phones"/>
    <x v="910"/>
    <n v="371.2"/>
    <n v="5"/>
    <n v="0.2"/>
    <n v="41.76"/>
    <n v="2017"/>
    <n v="5"/>
  </r>
  <r>
    <s v="Office Supplies"/>
    <s v="Binders"/>
    <x v="91"/>
    <n v="14.832000000000001"/>
    <n v="3"/>
    <n v="0.7"/>
    <n v="-10.382400000000001"/>
    <n v="2015"/>
    <n v="6"/>
  </r>
  <r>
    <s v="Technology"/>
    <s v="Accessories"/>
    <x v="1679"/>
    <n v="20.7"/>
    <n v="3"/>
    <n v="0"/>
    <n v="1.6559999999999999"/>
    <n v="2016"/>
    <n v="12"/>
  </r>
  <r>
    <s v="Office Supplies"/>
    <s v="Fasteners"/>
    <x v="128"/>
    <n v="11.34"/>
    <n v="3"/>
    <n v="0"/>
    <n v="5.2164000000000001"/>
    <n v="2016"/>
    <n v="12"/>
  </r>
  <r>
    <s v="Office Supplies"/>
    <s v="Storage"/>
    <x v="1024"/>
    <n v="67.900000000000006"/>
    <n v="5"/>
    <n v="0"/>
    <n v="0.67900000000000005"/>
    <n v="2016"/>
    <n v="12"/>
  </r>
  <r>
    <s v="Furniture"/>
    <s v="Chairs"/>
    <x v="1792"/>
    <n v="1059.1199999999999"/>
    <n v="4"/>
    <n v="0"/>
    <n v="307.14479999999998"/>
    <n v="2016"/>
    <n v="12"/>
  </r>
  <r>
    <s v="Furniture"/>
    <s v="Chairs"/>
    <x v="1166"/>
    <n v="478.48"/>
    <n v="2"/>
    <n v="0.2"/>
    <n v="47.847999999999999"/>
    <n v="2014"/>
    <n v="6"/>
  </r>
  <r>
    <s v="Office Supplies"/>
    <s v="Paper"/>
    <x v="1778"/>
    <n v="32.04"/>
    <n v="4"/>
    <n v="0"/>
    <n v="14.417999999999999"/>
    <n v="2016"/>
    <n v="9"/>
  </r>
  <r>
    <s v="Technology"/>
    <s v="Phones"/>
    <x v="431"/>
    <n v="55.991999999999997"/>
    <n v="1"/>
    <n v="0.2"/>
    <n v="3.4994999999999998"/>
    <e v="#VALUE!"/>
    <e v="#VALUE!"/>
  </r>
  <r>
    <s v="Office Supplies"/>
    <s v="Paper"/>
    <x v="1672"/>
    <n v="76.864000000000004"/>
    <n v="2"/>
    <n v="0.2"/>
    <n v="26.9024"/>
    <e v="#VALUE!"/>
    <e v="#VALUE!"/>
  </r>
  <r>
    <s v="Furniture"/>
    <s v="Furnishings"/>
    <x v="1430"/>
    <n v="59.92"/>
    <n v="4"/>
    <n v="0"/>
    <n v="27.563199999999998"/>
    <e v="#VALUE!"/>
    <e v="#VALUE!"/>
  </r>
  <r>
    <s v="Furniture"/>
    <s v="Bookcases"/>
    <x v="37"/>
    <n v="1565.88"/>
    <n v="6"/>
    <n v="0"/>
    <n v="407.12880000000001"/>
    <n v="2016"/>
    <n v="8"/>
  </r>
  <r>
    <s v="Office Supplies"/>
    <s v="Binders"/>
    <x v="58"/>
    <n v="106.05"/>
    <n v="7"/>
    <n v="0"/>
    <n v="49.843499999999999"/>
    <n v="2016"/>
    <n v="8"/>
  </r>
  <r>
    <s v="Office Supplies"/>
    <s v="Storage"/>
    <x v="178"/>
    <n v="62.04"/>
    <n v="4"/>
    <n v="0"/>
    <n v="17.371200000000002"/>
    <e v="#VALUE!"/>
    <e v="#VALUE!"/>
  </r>
  <r>
    <s v="Technology"/>
    <s v="Phones"/>
    <x v="1392"/>
    <n v="494.97"/>
    <n v="3"/>
    <n v="0"/>
    <n v="148.49100000000001"/>
    <e v="#VALUE!"/>
    <e v="#VALUE!"/>
  </r>
  <r>
    <s v="Office Supplies"/>
    <s v="Storage"/>
    <x v="197"/>
    <n v="367.96"/>
    <n v="4"/>
    <n v="0"/>
    <n v="14.718400000000001"/>
    <e v="#VALUE!"/>
    <e v="#VALUE!"/>
  </r>
  <r>
    <s v="Office Supplies"/>
    <s v="Paper"/>
    <x v="1122"/>
    <n v="44.96"/>
    <n v="2"/>
    <n v="0"/>
    <n v="20.6816"/>
    <e v="#VALUE!"/>
    <e v="#VALUE!"/>
  </r>
  <r>
    <s v="Office Supplies"/>
    <s v="Envelopes"/>
    <x v="1685"/>
    <n v="182.94"/>
    <n v="3"/>
    <n v="0"/>
    <n v="85.981800000000007"/>
    <e v="#VALUE!"/>
    <e v="#VALUE!"/>
  </r>
  <r>
    <s v="Office Supplies"/>
    <s v="Paper"/>
    <x v="938"/>
    <n v="28.14"/>
    <n v="3"/>
    <n v="0"/>
    <n v="13.507199999999999"/>
    <e v="#VALUE!"/>
    <e v="#VALUE!"/>
  </r>
  <r>
    <s v="Office Supplies"/>
    <s v="Labels"/>
    <x v="925"/>
    <n v="7.38"/>
    <n v="2"/>
    <n v="0"/>
    <n v="3.4685999999999999"/>
    <e v="#VALUE!"/>
    <e v="#VALUE!"/>
  </r>
  <r>
    <s v="Office Supplies"/>
    <s v="Fasteners"/>
    <x v="839"/>
    <n v="10.9"/>
    <n v="5"/>
    <n v="0"/>
    <n v="3.597"/>
    <e v="#VALUE!"/>
    <e v="#VALUE!"/>
  </r>
  <r>
    <s v="Technology"/>
    <s v="Accessories"/>
    <x v="606"/>
    <n v="274.89"/>
    <n v="11"/>
    <n v="0"/>
    <n v="46.731299999999997"/>
    <e v="#VALUE!"/>
    <e v="#VALUE!"/>
  </r>
  <r>
    <s v="Office Supplies"/>
    <s v="Labels"/>
    <x v="1172"/>
    <n v="23.04"/>
    <n v="8"/>
    <n v="0"/>
    <n v="11.2896"/>
    <e v="#VALUE!"/>
    <e v="#VALUE!"/>
  </r>
  <r>
    <s v="Furniture"/>
    <s v="Chairs"/>
    <x v="1194"/>
    <n v="218.352"/>
    <n v="3"/>
    <n v="0.2"/>
    <n v="-19.105799999999999"/>
    <e v="#VALUE!"/>
    <e v="#VALUE!"/>
  </r>
  <r>
    <s v="Office Supplies"/>
    <s v="Paper"/>
    <x v="1428"/>
    <n v="10.368"/>
    <n v="2"/>
    <n v="0.2"/>
    <n v="3.6288"/>
    <n v="2017"/>
    <n v="1"/>
  </r>
  <r>
    <s v="Office Supplies"/>
    <s v="Binders"/>
    <x v="739"/>
    <n v="12.672000000000001"/>
    <n v="2"/>
    <n v="0.2"/>
    <n v="4.7519999999999998"/>
    <e v="#VALUE!"/>
    <e v="#VALUE!"/>
  </r>
  <r>
    <s v="Technology"/>
    <s v="Phones"/>
    <x v="462"/>
    <n v="91.96"/>
    <n v="5"/>
    <n v="0.2"/>
    <n v="-20.690999999999999"/>
    <e v="#VALUE!"/>
    <e v="#VALUE!"/>
  </r>
  <r>
    <s v="Technology"/>
    <s v="Accessories"/>
    <x v="106"/>
    <n v="254.97"/>
    <n v="3"/>
    <n v="0"/>
    <n v="91.789199999999994"/>
    <e v="#VALUE!"/>
    <e v="#VALUE!"/>
  </r>
  <r>
    <s v="Technology"/>
    <s v="Phones"/>
    <x v="1419"/>
    <n v="31.984000000000002"/>
    <n v="2"/>
    <n v="0.2"/>
    <n v="-7.9960000000000004"/>
    <e v="#VALUE!"/>
    <e v="#VALUE!"/>
  </r>
  <r>
    <s v="Furniture"/>
    <s v="Tables"/>
    <x v="1367"/>
    <n v="2887.056"/>
    <n v="9"/>
    <n v="0.2"/>
    <n v="180.441"/>
    <e v="#VALUE!"/>
    <e v="#VALUE!"/>
  </r>
  <r>
    <s v="Office Supplies"/>
    <s v="Paper"/>
    <x v="1451"/>
    <n v="12.96"/>
    <n v="2"/>
    <n v="0"/>
    <n v="6.2207999999999997"/>
    <e v="#VALUE!"/>
    <e v="#VALUE!"/>
  </r>
  <r>
    <s v="Office Supplies"/>
    <s v="Paper"/>
    <x v="1601"/>
    <n v="47.52"/>
    <n v="9"/>
    <n v="0"/>
    <n v="21.384"/>
    <e v="#VALUE!"/>
    <e v="#VALUE!"/>
  </r>
  <r>
    <s v="Office Supplies"/>
    <s v="Labels"/>
    <x v="690"/>
    <n v="11.952"/>
    <n v="3"/>
    <n v="0.2"/>
    <n v="3.8843999999999999"/>
    <n v="2016"/>
    <n v="5"/>
  </r>
  <r>
    <s v="Office Supplies"/>
    <s v="Paper"/>
    <x v="1656"/>
    <n v="4.9800000000000004"/>
    <n v="1"/>
    <n v="0"/>
    <n v="2.3405999999999998"/>
    <e v="#VALUE!"/>
    <e v="#VALUE!"/>
  </r>
  <r>
    <s v="Office Supplies"/>
    <s v="Binders"/>
    <x v="824"/>
    <n v="10.78"/>
    <n v="5"/>
    <n v="0.8"/>
    <n v="-17.248000000000001"/>
    <e v="#VALUE!"/>
    <e v="#VALUE!"/>
  </r>
  <r>
    <s v="Technology"/>
    <s v="Accessories"/>
    <x v="952"/>
    <n v="119.976"/>
    <n v="3"/>
    <n v="0.2"/>
    <n v="-17.996400000000001"/>
    <e v="#VALUE!"/>
    <e v="#VALUE!"/>
  </r>
  <r>
    <s v="Office Supplies"/>
    <s v="Labels"/>
    <x v="1337"/>
    <n v="25.06"/>
    <n v="2"/>
    <n v="0"/>
    <n v="11.7782"/>
    <n v="2016"/>
    <n v="5"/>
  </r>
  <r>
    <s v="Furniture"/>
    <s v="Tables"/>
    <x v="1242"/>
    <n v="1652.94"/>
    <n v="3"/>
    <n v="0"/>
    <n v="314.05860000000001"/>
    <n v="2016"/>
    <n v="5"/>
  </r>
  <r>
    <s v="Furniture"/>
    <s v="Furnishings"/>
    <x v="853"/>
    <n v="131.376"/>
    <n v="6"/>
    <n v="0.6"/>
    <n v="-95.247600000000006"/>
    <e v="#VALUE!"/>
    <e v="#VALUE!"/>
  </r>
  <r>
    <s v="Office Supplies"/>
    <s v="Paper"/>
    <x v="1073"/>
    <n v="5.3440000000000003"/>
    <n v="1"/>
    <n v="0.2"/>
    <n v="1.8704000000000001"/>
    <e v="#VALUE!"/>
    <e v="#VALUE!"/>
  </r>
  <r>
    <s v="Furniture"/>
    <s v="Chairs"/>
    <x v="445"/>
    <n v="2003.92"/>
    <n v="5"/>
    <n v="0.2"/>
    <n v="125.245"/>
    <n v="2015"/>
    <n v="1"/>
  </r>
  <r>
    <s v="Office Supplies"/>
    <s v="Paper"/>
    <x v="1315"/>
    <n v="32.4"/>
    <n v="5"/>
    <n v="0"/>
    <n v="15.552"/>
    <n v="2015"/>
    <n v="1"/>
  </r>
  <r>
    <s v="Furniture"/>
    <s v="Tables"/>
    <x v="215"/>
    <n v="1913.4"/>
    <n v="9"/>
    <n v="0"/>
    <n v="401.81400000000002"/>
    <n v="2015"/>
    <n v="1"/>
  </r>
  <r>
    <s v="Office Supplies"/>
    <s v="Storage"/>
    <x v="1153"/>
    <n v="146.72999999999999"/>
    <n v="3"/>
    <n v="0"/>
    <n v="2.9346000000000001"/>
    <n v="2015"/>
    <n v="1"/>
  </r>
  <r>
    <s v="Office Supplies"/>
    <s v="Paper"/>
    <x v="394"/>
    <n v="114.2"/>
    <n v="5"/>
    <n v="0"/>
    <n v="52.531999999999996"/>
    <n v="2015"/>
    <n v="1"/>
  </r>
  <r>
    <s v="Furniture"/>
    <s v="Chairs"/>
    <x v="1463"/>
    <n v="2567.84"/>
    <n v="8"/>
    <n v="0"/>
    <n v="770.35199999999998"/>
    <e v="#VALUE!"/>
    <e v="#VALUE!"/>
  </r>
  <r>
    <s v="Technology"/>
    <s v="Accessories"/>
    <x v="103"/>
    <n v="37.055999999999997"/>
    <n v="4"/>
    <n v="0.2"/>
    <n v="8.8008000000000006"/>
    <n v="2017"/>
    <n v="10"/>
  </r>
  <r>
    <s v="Technology"/>
    <s v="Phones"/>
    <x v="1006"/>
    <n v="259.89600000000002"/>
    <n v="2"/>
    <n v="0.4"/>
    <n v="-56.3108"/>
    <n v="2017"/>
    <n v="10"/>
  </r>
  <r>
    <s v="Office Supplies"/>
    <s v="Paper"/>
    <x v="69"/>
    <n v="19.05"/>
    <n v="3"/>
    <n v="0"/>
    <n v="8.7629999999999999"/>
    <e v="#VALUE!"/>
    <e v="#VALUE!"/>
  </r>
  <r>
    <s v="Office Supplies"/>
    <s v="Binders"/>
    <x v="989"/>
    <n v="73.343999999999994"/>
    <n v="3"/>
    <n v="0.2"/>
    <n v="27.504000000000001"/>
    <e v="#VALUE!"/>
    <e v="#VALUE!"/>
  </r>
  <r>
    <s v="Technology"/>
    <s v="Phones"/>
    <x v="180"/>
    <n v="95.68"/>
    <n v="8"/>
    <n v="0"/>
    <n v="26.790400000000002"/>
    <e v="#VALUE!"/>
    <e v="#VALUE!"/>
  </r>
  <r>
    <s v="Office Supplies"/>
    <s v="Paper"/>
    <x v="252"/>
    <n v="50.96"/>
    <n v="7"/>
    <n v="0"/>
    <n v="24.460799999999999"/>
    <e v="#VALUE!"/>
    <e v="#VALUE!"/>
  </r>
  <r>
    <s v="Office Supplies"/>
    <s v="Art"/>
    <x v="108"/>
    <n v="113.94"/>
    <n v="3"/>
    <n v="0"/>
    <n v="34.182000000000002"/>
    <e v="#VALUE!"/>
    <e v="#VALUE!"/>
  </r>
  <r>
    <s v="Office Supplies"/>
    <s v="Paper"/>
    <x v="1451"/>
    <n v="25.92"/>
    <n v="4"/>
    <n v="0"/>
    <n v="12.441599999999999"/>
    <e v="#VALUE!"/>
    <e v="#VALUE!"/>
  </r>
  <r>
    <s v="Furniture"/>
    <s v="Furnishings"/>
    <x v="1511"/>
    <n v="20.32"/>
    <n v="4"/>
    <n v="0"/>
    <n v="6.9088000000000003"/>
    <e v="#VALUE!"/>
    <e v="#VALUE!"/>
  </r>
  <r>
    <s v="Technology"/>
    <s v="Phones"/>
    <x v="53"/>
    <n v="411.98"/>
    <n v="2"/>
    <n v="0"/>
    <n v="119.4742"/>
    <e v="#VALUE!"/>
    <e v="#VALUE!"/>
  </r>
  <r>
    <s v="Office Supplies"/>
    <s v="Supplies"/>
    <x v="610"/>
    <n v="34.479999999999997"/>
    <n v="2"/>
    <n v="0"/>
    <n v="9.9992000000000001"/>
    <e v="#VALUE!"/>
    <e v="#VALUE!"/>
  </r>
  <r>
    <s v="Office Supplies"/>
    <s v="Paper"/>
    <x v="1677"/>
    <n v="244.55"/>
    <n v="5"/>
    <n v="0"/>
    <n v="114.9385"/>
    <e v="#VALUE!"/>
    <e v="#VALUE!"/>
  </r>
  <r>
    <s v="Office Supplies"/>
    <s v="Binders"/>
    <x v="1208"/>
    <n v="10.782"/>
    <n v="3"/>
    <n v="0.7"/>
    <n v="-7.9067999999999996"/>
    <e v="#VALUE!"/>
    <e v="#VALUE!"/>
  </r>
  <r>
    <s v="Furniture"/>
    <s v="Chairs"/>
    <x v="809"/>
    <n v="602.65099999999995"/>
    <n v="7"/>
    <n v="0.3"/>
    <n v="-163.57669999999999"/>
    <e v="#VALUE!"/>
    <e v="#VALUE!"/>
  </r>
  <r>
    <s v="Office Supplies"/>
    <s v="Binders"/>
    <x v="1191"/>
    <n v="7.6559999999999997"/>
    <n v="6"/>
    <n v="0.8"/>
    <n v="-13.0152"/>
    <e v="#VALUE!"/>
    <e v="#VALUE!"/>
  </r>
  <r>
    <s v="Technology"/>
    <s v="Accessories"/>
    <x v="657"/>
    <n v="559.92999999999995"/>
    <n v="7"/>
    <n v="0"/>
    <n v="167.97900000000001"/>
    <n v="2015"/>
    <n v="7"/>
  </r>
  <r>
    <s v="Technology"/>
    <s v="Copiers"/>
    <x v="306"/>
    <n v="2399.96"/>
    <n v="5"/>
    <n v="0.2"/>
    <n v="839.98599999999999"/>
    <e v="#VALUE!"/>
    <e v="#VALUE!"/>
  </r>
  <r>
    <s v="Office Supplies"/>
    <s v="Fasteners"/>
    <x v="659"/>
    <n v="16"/>
    <n v="4"/>
    <n v="0.2"/>
    <n v="5.6"/>
    <n v="2017"/>
    <n v="2"/>
  </r>
  <r>
    <s v="Office Supplies"/>
    <s v="Appliances"/>
    <x v="1793"/>
    <n v="5.5880000000000001"/>
    <n v="2"/>
    <n v="0.8"/>
    <n v="-15.0876"/>
    <n v="2017"/>
    <n v="2"/>
  </r>
  <r>
    <s v="Office Supplies"/>
    <s v="Storage"/>
    <x v="1745"/>
    <n v="235.92"/>
    <n v="5"/>
    <n v="0.2"/>
    <n v="-44.234999999999999"/>
    <n v="2017"/>
    <n v="2"/>
  </r>
  <r>
    <s v="Office Supplies"/>
    <s v="Storage"/>
    <x v="683"/>
    <n v="10.68"/>
    <n v="1"/>
    <n v="0"/>
    <n v="2.8835999999999999"/>
    <n v="2017"/>
    <n v="6"/>
  </r>
  <r>
    <s v="Office Supplies"/>
    <s v="Binders"/>
    <x v="340"/>
    <n v="41.28"/>
    <n v="2"/>
    <n v="0"/>
    <n v="19.814399999999999"/>
    <e v="#VALUE!"/>
    <e v="#VALUE!"/>
  </r>
  <r>
    <s v="Technology"/>
    <s v="Phones"/>
    <x v="1705"/>
    <n v="1001.5839999999999"/>
    <n v="2"/>
    <n v="0.2"/>
    <n v="125.19799999999999"/>
    <e v="#VALUE!"/>
    <e v="#VALUE!"/>
  </r>
  <r>
    <s v="Furniture"/>
    <s v="Furnishings"/>
    <x v="1240"/>
    <n v="14.76"/>
    <n v="2"/>
    <n v="0"/>
    <n v="4.2804000000000002"/>
    <n v="2017"/>
    <n v="10"/>
  </r>
  <r>
    <s v="Office Supplies"/>
    <s v="Binders"/>
    <x v="755"/>
    <n v="2.5019999999999998"/>
    <n v="3"/>
    <n v="0.7"/>
    <n v="-2.0015999999999998"/>
    <e v="#VALUE!"/>
    <e v="#VALUE!"/>
  </r>
  <r>
    <s v="Furniture"/>
    <s v="Bookcases"/>
    <x v="266"/>
    <n v="115.96"/>
    <n v="2"/>
    <n v="0"/>
    <n v="25.511199999999999"/>
    <e v="#VALUE!"/>
    <e v="#VALUE!"/>
  </r>
  <r>
    <s v="Office Supplies"/>
    <s v="Storage"/>
    <x v="817"/>
    <n v="186.54"/>
    <n v="3"/>
    <n v="0"/>
    <n v="50.3658"/>
    <n v="2017"/>
    <n v="1"/>
  </r>
  <r>
    <s v="Technology"/>
    <s v="Accessories"/>
    <x v="685"/>
    <n v="159.56"/>
    <n v="4"/>
    <n v="0"/>
    <n v="59.037199999999999"/>
    <n v="2017"/>
    <n v="2"/>
  </r>
  <r>
    <s v="Technology"/>
    <s v="Phones"/>
    <x v="104"/>
    <n v="55.984000000000002"/>
    <n v="2"/>
    <n v="0.2"/>
    <n v="4.1988000000000003"/>
    <n v="2015"/>
    <n v="12"/>
  </r>
  <r>
    <s v="Office Supplies"/>
    <s v="Storage"/>
    <x v="546"/>
    <n v="132.16"/>
    <n v="1"/>
    <n v="0.2"/>
    <n v="9.9120000000000008"/>
    <e v="#VALUE!"/>
    <e v="#VALUE!"/>
  </r>
  <r>
    <s v="Office Supplies"/>
    <s v="Binders"/>
    <x v="528"/>
    <n v="17.904"/>
    <n v="6"/>
    <n v="0.8"/>
    <n v="-31.332000000000001"/>
    <e v="#VALUE!"/>
    <e v="#VALUE!"/>
  </r>
  <r>
    <s v="Office Supplies"/>
    <s v="Paper"/>
    <x v="961"/>
    <n v="124.032"/>
    <n v="4"/>
    <n v="0.2"/>
    <n v="44.961599999999997"/>
    <e v="#VALUE!"/>
    <e v="#VALUE!"/>
  </r>
  <r>
    <s v="Furniture"/>
    <s v="Chairs"/>
    <x v="1119"/>
    <n v="1403.92"/>
    <n v="5"/>
    <n v="0.2"/>
    <n v="70.195999999999998"/>
    <e v="#VALUE!"/>
    <e v="#VALUE!"/>
  </r>
  <r>
    <s v="Office Supplies"/>
    <s v="Supplies"/>
    <x v="1498"/>
    <n v="28.8"/>
    <n v="3"/>
    <n v="0"/>
    <n v="0.86399999999999999"/>
    <e v="#VALUE!"/>
    <e v="#VALUE!"/>
  </r>
  <r>
    <s v="Office Supplies"/>
    <s v="Binders"/>
    <x v="798"/>
    <n v="24.588000000000001"/>
    <n v="2"/>
    <n v="0.7"/>
    <n v="-18.031199999999998"/>
    <e v="#VALUE!"/>
    <e v="#VALUE!"/>
  </r>
  <r>
    <s v="Office Supplies"/>
    <s v="Appliances"/>
    <x v="543"/>
    <n v="356.79"/>
    <n v="7"/>
    <n v="0"/>
    <n v="99.901200000000003"/>
    <e v="#VALUE!"/>
    <e v="#VALUE!"/>
  </r>
  <r>
    <s v="Office Supplies"/>
    <s v="Envelopes"/>
    <x v="618"/>
    <n v="16.98"/>
    <n v="1"/>
    <n v="0"/>
    <n v="8.49"/>
    <n v="2017"/>
    <n v="4"/>
  </r>
  <r>
    <s v="Office Supplies"/>
    <s v="Labels"/>
    <x v="508"/>
    <n v="491.55"/>
    <n v="5"/>
    <n v="0"/>
    <n v="240.8595"/>
    <e v="#VALUE!"/>
    <e v="#VALUE!"/>
  </r>
  <r>
    <s v="Office Supplies"/>
    <s v="Envelopes"/>
    <x v="436"/>
    <n v="7.38"/>
    <n v="2"/>
    <n v="0"/>
    <n v="3.3948"/>
    <e v="#VALUE!"/>
    <e v="#VALUE!"/>
  </r>
  <r>
    <s v="Office Supplies"/>
    <s v="Paper"/>
    <x v="931"/>
    <n v="23.66"/>
    <n v="7"/>
    <n v="0"/>
    <n v="10.883599999999999"/>
    <e v="#VALUE!"/>
    <e v="#VALUE!"/>
  </r>
  <r>
    <s v="Furniture"/>
    <s v="Bookcases"/>
    <x v="1532"/>
    <n v="681.40800000000002"/>
    <n v="12"/>
    <n v="0.2"/>
    <n v="42.588000000000001"/>
    <e v="#VALUE!"/>
    <e v="#VALUE!"/>
  </r>
  <r>
    <s v="Office Supplies"/>
    <s v="Labels"/>
    <x v="1716"/>
    <n v="18.899999999999999"/>
    <n v="3"/>
    <n v="0"/>
    <n v="8.6940000000000008"/>
    <e v="#VALUE!"/>
    <e v="#VALUE!"/>
  </r>
  <r>
    <s v="Office Supplies"/>
    <s v="Storage"/>
    <x v="1231"/>
    <n v="93.68"/>
    <n v="4"/>
    <n v="0"/>
    <n v="25.293600000000001"/>
    <e v="#VALUE!"/>
    <e v="#VALUE!"/>
  </r>
  <r>
    <s v="Office Supplies"/>
    <s v="Labels"/>
    <x v="573"/>
    <n v="21.93"/>
    <n v="3"/>
    <n v="0"/>
    <n v="10.3071"/>
    <e v="#VALUE!"/>
    <e v="#VALUE!"/>
  </r>
  <r>
    <s v="Technology"/>
    <s v="Phones"/>
    <x v="348"/>
    <n v="862.34400000000005"/>
    <n v="7"/>
    <n v="0.2"/>
    <n v="97.0137"/>
    <e v="#VALUE!"/>
    <e v="#VALUE!"/>
  </r>
  <r>
    <s v="Office Supplies"/>
    <s v="Paper"/>
    <x v="681"/>
    <n v="19.98"/>
    <n v="1"/>
    <n v="0"/>
    <n v="9.3905999999999992"/>
    <e v="#VALUE!"/>
    <e v="#VALUE!"/>
  </r>
  <r>
    <s v="Technology"/>
    <s v="Phones"/>
    <x v="1794"/>
    <n v="13.494"/>
    <n v="1"/>
    <n v="0.4"/>
    <n v="-2.2490000000000001"/>
    <e v="#VALUE!"/>
    <e v="#VALUE!"/>
  </r>
  <r>
    <s v="Technology"/>
    <s v="Phones"/>
    <x v="1717"/>
    <n v="23.988"/>
    <n v="2"/>
    <n v="0.4"/>
    <n v="-13.993"/>
    <e v="#VALUE!"/>
    <e v="#VALUE!"/>
  </r>
  <r>
    <s v="Furniture"/>
    <s v="Furnishings"/>
    <x v="1791"/>
    <n v="31.984000000000002"/>
    <n v="2"/>
    <n v="0.2"/>
    <n v="1.1994"/>
    <e v="#VALUE!"/>
    <e v="#VALUE!"/>
  </r>
  <r>
    <s v="Office Supplies"/>
    <s v="Art"/>
    <x v="1051"/>
    <n v="41.584000000000003"/>
    <n v="2"/>
    <n v="0.2"/>
    <n v="4.6782000000000004"/>
    <e v="#VALUE!"/>
    <e v="#VALUE!"/>
  </r>
  <r>
    <s v="Technology"/>
    <s v="Accessories"/>
    <x v="97"/>
    <n v="95.975999999999999"/>
    <n v="3"/>
    <n v="0.2"/>
    <n v="-10.7973"/>
    <e v="#VALUE!"/>
    <e v="#VALUE!"/>
  </r>
  <r>
    <s v="Furniture"/>
    <s v="Furnishings"/>
    <x v="1795"/>
    <n v="84.272000000000006"/>
    <n v="2"/>
    <n v="0.6"/>
    <n v="-75.844800000000006"/>
    <n v="2016"/>
    <n v="2"/>
  </r>
  <r>
    <s v="Office Supplies"/>
    <s v="Paper"/>
    <x v="1756"/>
    <n v="36.543999999999997"/>
    <n v="2"/>
    <n v="0.2"/>
    <n v="11.876799999999999"/>
    <e v="#VALUE!"/>
    <e v="#VALUE!"/>
  </r>
  <r>
    <s v="Technology"/>
    <s v="Accessories"/>
    <x v="1796"/>
    <n v="479.72"/>
    <n v="4"/>
    <n v="0"/>
    <n v="52.769199999999998"/>
    <n v="2016"/>
    <n v="5"/>
  </r>
  <r>
    <s v="Office Supplies"/>
    <s v="Binders"/>
    <x v="669"/>
    <n v="102.36799999999999"/>
    <n v="2"/>
    <n v="0.2"/>
    <n v="37.108400000000003"/>
    <e v="#VALUE!"/>
    <e v="#VALUE!"/>
  </r>
  <r>
    <s v="Office Supplies"/>
    <s v="Supplies"/>
    <x v="675"/>
    <n v="28.4"/>
    <n v="5"/>
    <n v="0"/>
    <n v="8.2360000000000007"/>
    <e v="#VALUE!"/>
    <e v="#VALUE!"/>
  </r>
  <r>
    <s v="Office Supplies"/>
    <s v="Storage"/>
    <x v="518"/>
    <n v="713.88"/>
    <n v="4"/>
    <n v="0"/>
    <n v="214.16399999999999"/>
    <e v="#VALUE!"/>
    <e v="#VALUE!"/>
  </r>
  <r>
    <s v="Office Supplies"/>
    <s v="Paper"/>
    <x v="1259"/>
    <n v="68.52"/>
    <n v="3"/>
    <n v="0"/>
    <n v="31.519200000000001"/>
    <e v="#VALUE!"/>
    <e v="#VALUE!"/>
  </r>
  <r>
    <s v="Technology"/>
    <s v="Phones"/>
    <x v="1797"/>
    <n v="623.96"/>
    <n v="5"/>
    <n v="0.2"/>
    <n v="38.997500000000002"/>
    <e v="#VALUE!"/>
    <e v="#VALUE!"/>
  </r>
  <r>
    <s v="Office Supplies"/>
    <s v="Binders"/>
    <x v="986"/>
    <n v="11.12"/>
    <n v="4"/>
    <n v="0"/>
    <n v="5.4488000000000003"/>
    <e v="#VALUE!"/>
    <e v="#VALUE!"/>
  </r>
  <r>
    <s v="Furniture"/>
    <s v="Bookcases"/>
    <x v="1203"/>
    <n v="523.91999999999996"/>
    <n v="5"/>
    <n v="0.2"/>
    <n v="-26.196000000000002"/>
    <e v="#VALUE!"/>
    <e v="#VALUE!"/>
  </r>
  <r>
    <s v="Office Supplies"/>
    <s v="Fasteners"/>
    <x v="310"/>
    <n v="2.48"/>
    <n v="2"/>
    <n v="0"/>
    <n v="1.1656"/>
    <n v="2015"/>
    <n v="9"/>
  </r>
  <r>
    <s v="Office Supplies"/>
    <s v="Storage"/>
    <x v="935"/>
    <n v="221.024"/>
    <n v="2"/>
    <n v="0.2"/>
    <n v="-55.256"/>
    <e v="#VALUE!"/>
    <e v="#VALUE!"/>
  </r>
  <r>
    <s v="Furniture"/>
    <s v="Chairs"/>
    <x v="1522"/>
    <n v="128.05799999999999"/>
    <n v="3"/>
    <n v="0.3"/>
    <n v="-23.7822"/>
    <e v="#VALUE!"/>
    <e v="#VALUE!"/>
  </r>
  <r>
    <s v="Office Supplies"/>
    <s v="Binders"/>
    <x v="1112"/>
    <n v="58.408000000000001"/>
    <n v="7"/>
    <n v="0.2"/>
    <n v="18.252500000000001"/>
    <e v="#VALUE!"/>
    <e v="#VALUE!"/>
  </r>
  <r>
    <s v="Furniture"/>
    <s v="Tables"/>
    <x v="966"/>
    <n v="79.974000000000004"/>
    <n v="3"/>
    <n v="0.4"/>
    <n v="-29.323799999999999"/>
    <e v="#VALUE!"/>
    <e v="#VALUE!"/>
  </r>
  <r>
    <s v="Technology"/>
    <s v="Machines"/>
    <x v="1798"/>
    <n v="479.988"/>
    <n v="2"/>
    <n v="0.4"/>
    <n v="55.998600000000003"/>
    <e v="#VALUE!"/>
    <e v="#VALUE!"/>
  </r>
  <r>
    <s v="Office Supplies"/>
    <s v="Binders"/>
    <x v="1167"/>
    <n v="11.808"/>
    <n v="3"/>
    <n v="0.2"/>
    <n v="4.1327999999999996"/>
    <n v="2015"/>
    <n v="2"/>
  </r>
  <r>
    <s v="Office Supplies"/>
    <s v="Binders"/>
    <x v="1587"/>
    <n v="53.567999999999998"/>
    <n v="4"/>
    <n v="0.2"/>
    <n v="19.418399999999998"/>
    <n v="2015"/>
    <n v="2"/>
  </r>
  <r>
    <s v="Technology"/>
    <s v="Phones"/>
    <x v="1355"/>
    <n v="503.96"/>
    <n v="5"/>
    <n v="0.2"/>
    <n v="50.396000000000001"/>
    <n v="2015"/>
    <n v="2"/>
  </r>
  <r>
    <s v="Office Supplies"/>
    <s v="Envelopes"/>
    <x v="760"/>
    <n v="21.34"/>
    <n v="2"/>
    <n v="0"/>
    <n v="9.8163999999999998"/>
    <e v="#VALUE!"/>
    <e v="#VALUE!"/>
  </r>
  <r>
    <s v="Office Supplies"/>
    <s v="Binders"/>
    <x v="1329"/>
    <n v="36.4"/>
    <n v="5"/>
    <n v="0"/>
    <n v="17.108000000000001"/>
    <e v="#VALUE!"/>
    <e v="#VALUE!"/>
  </r>
  <r>
    <s v="Furniture"/>
    <s v="Furnishings"/>
    <x v="28"/>
    <n v="51.75"/>
    <n v="1"/>
    <n v="0"/>
    <n v="15.525"/>
    <e v="#VALUE!"/>
    <e v="#VALUE!"/>
  </r>
  <r>
    <s v="Office Supplies"/>
    <s v="Storage"/>
    <x v="178"/>
    <n v="15.51"/>
    <n v="1"/>
    <n v="0"/>
    <n v="4.3428000000000004"/>
    <e v="#VALUE!"/>
    <e v="#VALUE!"/>
  </r>
  <r>
    <s v="Office Supplies"/>
    <s v="Paper"/>
    <x v="127"/>
    <n v="146.82"/>
    <n v="3"/>
    <n v="0"/>
    <n v="73.41"/>
    <e v="#VALUE!"/>
    <e v="#VALUE!"/>
  </r>
  <r>
    <s v="Office Supplies"/>
    <s v="Paper"/>
    <x v="490"/>
    <n v="12.96"/>
    <n v="2"/>
    <n v="0"/>
    <n v="6.2207999999999997"/>
    <e v="#VALUE!"/>
    <e v="#VALUE!"/>
  </r>
  <r>
    <s v="Office Supplies"/>
    <s v="Art"/>
    <x v="1017"/>
    <n v="7.8"/>
    <n v="3"/>
    <n v="0"/>
    <n v="2.1059999999999999"/>
    <n v="2017"/>
    <n v="10"/>
  </r>
  <r>
    <s v="Office Supplies"/>
    <s v="Envelopes"/>
    <x v="29"/>
    <n v="10.199999999999999"/>
    <n v="5"/>
    <n v="0"/>
    <n v="4.7939999999999996"/>
    <e v="#VALUE!"/>
    <e v="#VALUE!"/>
  </r>
  <r>
    <s v="Office Supplies"/>
    <s v="Art"/>
    <x v="1439"/>
    <n v="22.32"/>
    <n v="3"/>
    <n v="0"/>
    <n v="5.58"/>
    <e v="#VALUE!"/>
    <e v="#VALUE!"/>
  </r>
  <r>
    <s v="Office Supplies"/>
    <s v="Binders"/>
    <x v="544"/>
    <n v="24.1"/>
    <n v="5"/>
    <n v="0"/>
    <n v="11.086"/>
    <e v="#VALUE!"/>
    <e v="#VALUE!"/>
  </r>
  <r>
    <s v="Technology"/>
    <s v="Accessories"/>
    <x v="1287"/>
    <n v="75.98"/>
    <n v="2"/>
    <n v="0"/>
    <n v="18.235199999999999"/>
    <e v="#VALUE!"/>
    <e v="#VALUE!"/>
  </r>
  <r>
    <s v="Office Supplies"/>
    <s v="Binders"/>
    <x v="507"/>
    <n v="6.46"/>
    <n v="2"/>
    <n v="0"/>
    <n v="3.1654"/>
    <e v="#VALUE!"/>
    <e v="#VALUE!"/>
  </r>
  <r>
    <s v="Office Supplies"/>
    <s v="Paper"/>
    <x v="1596"/>
    <n v="60.12"/>
    <n v="9"/>
    <n v="0"/>
    <n v="28.857600000000001"/>
    <e v="#VALUE!"/>
    <e v="#VALUE!"/>
  </r>
  <r>
    <s v="Technology"/>
    <s v="Phones"/>
    <x v="895"/>
    <n v="824.97"/>
    <n v="3"/>
    <n v="0"/>
    <n v="214.4922"/>
    <e v="#VALUE!"/>
    <e v="#VALUE!"/>
  </r>
  <r>
    <s v="Furniture"/>
    <s v="Furnishings"/>
    <x v="527"/>
    <n v="24.85"/>
    <n v="5"/>
    <n v="0"/>
    <n v="7.7035"/>
    <n v="2016"/>
    <n v="10"/>
  </r>
  <r>
    <s v="Office Supplies"/>
    <s v="Storage"/>
    <x v="1543"/>
    <n v="12.624000000000001"/>
    <n v="2"/>
    <n v="0.2"/>
    <n v="-2.5247999999999999"/>
    <e v="#VALUE!"/>
    <e v="#VALUE!"/>
  </r>
  <r>
    <s v="Technology"/>
    <s v="Accessories"/>
    <x v="202"/>
    <n v="89.584000000000003"/>
    <n v="2"/>
    <n v="0.2"/>
    <n v="4.4791999999999996"/>
    <e v="#VALUE!"/>
    <e v="#VALUE!"/>
  </r>
  <r>
    <s v="Technology"/>
    <s v="Phones"/>
    <x v="1526"/>
    <n v="471.92"/>
    <n v="2"/>
    <n v="0.2"/>
    <n v="29.495000000000001"/>
    <e v="#VALUE!"/>
    <e v="#VALUE!"/>
  </r>
  <r>
    <s v="Office Supplies"/>
    <s v="Binders"/>
    <x v="58"/>
    <n v="18.18"/>
    <n v="4"/>
    <n v="0.7"/>
    <n v="-13.938000000000001"/>
    <e v="#VALUE!"/>
    <e v="#VALUE!"/>
  </r>
  <r>
    <s v="Office Supplies"/>
    <s v="Art"/>
    <x v="1562"/>
    <n v="31.744"/>
    <n v="2"/>
    <n v="0.2"/>
    <n v="8.3328000000000007"/>
    <e v="#VALUE!"/>
    <e v="#VALUE!"/>
  </r>
  <r>
    <s v="Office Supplies"/>
    <s v="Labels"/>
    <x v="1127"/>
    <n v="5.9039999999999999"/>
    <n v="2"/>
    <n v="0.2"/>
    <n v="1.9925999999999999"/>
    <e v="#VALUE!"/>
    <e v="#VALUE!"/>
  </r>
  <r>
    <s v="Furniture"/>
    <s v="Furnishings"/>
    <x v="622"/>
    <n v="621.76"/>
    <n v="4"/>
    <n v="0.2"/>
    <n v="46.631999999999998"/>
    <e v="#VALUE!"/>
    <e v="#VALUE!"/>
  </r>
  <r>
    <s v="Technology"/>
    <s v="Phones"/>
    <x v="985"/>
    <n v="59.98"/>
    <n v="2"/>
    <n v="0"/>
    <n v="17.994"/>
    <e v="#VALUE!"/>
    <e v="#VALUE!"/>
  </r>
  <r>
    <s v="Office Supplies"/>
    <s v="Paper"/>
    <x v="362"/>
    <n v="48.87"/>
    <n v="9"/>
    <n v="0"/>
    <n v="23.946300000000001"/>
    <e v="#VALUE!"/>
    <e v="#VALUE!"/>
  </r>
  <r>
    <s v="Office Supplies"/>
    <s v="Paper"/>
    <x v="1681"/>
    <n v="154.9"/>
    <n v="5"/>
    <n v="0"/>
    <n v="69.704999999999998"/>
    <e v="#VALUE!"/>
    <e v="#VALUE!"/>
  </r>
  <r>
    <s v="Office Supplies"/>
    <s v="Fasteners"/>
    <x v="1074"/>
    <n v="5.92"/>
    <n v="4"/>
    <n v="0"/>
    <n v="2.8416000000000001"/>
    <n v="2014"/>
    <n v="7"/>
  </r>
  <r>
    <s v="Office Supplies"/>
    <s v="Paper"/>
    <x v="1595"/>
    <n v="30.18"/>
    <n v="3"/>
    <n v="0"/>
    <n v="13.8828"/>
    <n v="2014"/>
    <n v="7"/>
  </r>
  <r>
    <s v="Office Supplies"/>
    <s v="Binders"/>
    <x v="544"/>
    <n v="24.1"/>
    <n v="5"/>
    <n v="0"/>
    <n v="11.086"/>
    <n v="2016"/>
    <n v="1"/>
  </r>
  <r>
    <s v="Technology"/>
    <s v="Phones"/>
    <x v="403"/>
    <n v="8.7799999999999994"/>
    <n v="1"/>
    <n v="0"/>
    <n v="2.2827999999999999"/>
    <n v="2016"/>
    <n v="1"/>
  </r>
  <r>
    <s v="Office Supplies"/>
    <s v="Appliances"/>
    <x v="549"/>
    <n v="376.74"/>
    <n v="4"/>
    <n v="0.1"/>
    <n v="71.162000000000006"/>
    <n v="2016"/>
    <n v="1"/>
  </r>
  <r>
    <s v="Office Supplies"/>
    <s v="Binders"/>
    <x v="776"/>
    <n v="29.52"/>
    <n v="4"/>
    <n v="0"/>
    <n v="14.4648"/>
    <n v="2016"/>
    <n v="1"/>
  </r>
  <r>
    <s v="Office Supplies"/>
    <s v="Art"/>
    <x v="873"/>
    <n v="11.96"/>
    <n v="2"/>
    <n v="0"/>
    <n v="2.99"/>
    <n v="2016"/>
    <n v="1"/>
  </r>
  <r>
    <s v="Office Supplies"/>
    <s v="Binders"/>
    <x v="1075"/>
    <n v="26.4"/>
    <n v="5"/>
    <n v="0"/>
    <n v="12.672000000000001"/>
    <n v="2016"/>
    <n v="1"/>
  </r>
  <r>
    <s v="Office Supplies"/>
    <s v="Appliances"/>
    <x v="1350"/>
    <n v="1158.1199999999999"/>
    <n v="5"/>
    <n v="0.2"/>
    <n v="130.2885"/>
    <n v="2017"/>
    <n v="11"/>
  </r>
  <r>
    <s v="Office Supplies"/>
    <s v="Appliances"/>
    <x v="1799"/>
    <n v="1.3919999999999999"/>
    <n v="2"/>
    <n v="0.8"/>
    <n v="-3.7584"/>
    <n v="2017"/>
    <n v="11"/>
  </r>
  <r>
    <s v="Office Supplies"/>
    <s v="Appliances"/>
    <x v="667"/>
    <n v="44.43"/>
    <n v="3"/>
    <n v="0"/>
    <n v="18.660599999999999"/>
    <n v="2015"/>
    <n v="8"/>
  </r>
  <r>
    <s v="Technology"/>
    <s v="Phones"/>
    <x v="1396"/>
    <n v="226.2"/>
    <n v="5"/>
    <n v="0"/>
    <n v="58.811999999999998"/>
    <n v="2015"/>
    <n v="8"/>
  </r>
  <r>
    <s v="Furniture"/>
    <s v="Furnishings"/>
    <x v="1278"/>
    <n v="186.54"/>
    <n v="3"/>
    <n v="0"/>
    <n v="41.038800000000002"/>
    <n v="2015"/>
    <n v="8"/>
  </r>
  <r>
    <s v="Office Supplies"/>
    <s v="Art"/>
    <x v="108"/>
    <n v="265.86"/>
    <n v="7"/>
    <n v="0"/>
    <n v="79.757999999999996"/>
    <n v="2015"/>
    <n v="8"/>
  </r>
  <r>
    <s v="Office Supplies"/>
    <s v="Art"/>
    <x v="311"/>
    <n v="27.9"/>
    <n v="5"/>
    <n v="0"/>
    <n v="6.9749999999999996"/>
    <n v="2015"/>
    <n v="8"/>
  </r>
  <r>
    <s v="Office Supplies"/>
    <s v="Appliances"/>
    <x v="1027"/>
    <n v="31.08"/>
    <n v="4"/>
    <n v="0"/>
    <n v="8.3916000000000004"/>
    <e v="#VALUE!"/>
    <e v="#VALUE!"/>
  </r>
  <r>
    <s v="Office Supplies"/>
    <s v="Binders"/>
    <x v="154"/>
    <n v="13.84"/>
    <n v="4"/>
    <n v="0.8"/>
    <n v="-22.143999999999998"/>
    <e v="#VALUE!"/>
    <e v="#VALUE!"/>
  </r>
  <r>
    <s v="Office Supplies"/>
    <s v="Paper"/>
    <x v="1072"/>
    <n v="175.87200000000001"/>
    <n v="4"/>
    <n v="0.2"/>
    <n v="63.753599999999999"/>
    <e v="#VALUE!"/>
    <e v="#VALUE!"/>
  </r>
  <r>
    <s v="Office Supplies"/>
    <s v="Paper"/>
    <x v="1552"/>
    <n v="12.96"/>
    <n v="2"/>
    <n v="0"/>
    <n v="6.3503999999999996"/>
    <e v="#VALUE!"/>
    <e v="#VALUE!"/>
  </r>
  <r>
    <s v="Office Supplies"/>
    <s v="Appliances"/>
    <x v="1699"/>
    <n v="208.44"/>
    <n v="3"/>
    <n v="0"/>
    <n v="62.531999999999996"/>
    <e v="#VALUE!"/>
    <e v="#VALUE!"/>
  </r>
  <r>
    <s v="Office Supplies"/>
    <s v="Supplies"/>
    <x v="505"/>
    <n v="25.76"/>
    <n v="2"/>
    <n v="0"/>
    <n v="0.77280000000000004"/>
    <e v="#VALUE!"/>
    <e v="#VALUE!"/>
  </r>
  <r>
    <s v="Furniture"/>
    <s v="Chairs"/>
    <x v="1576"/>
    <n v="366.74400000000003"/>
    <n v="4"/>
    <n v="0.3"/>
    <n v="-110.0232"/>
    <e v="#VALUE!"/>
    <e v="#VALUE!"/>
  </r>
  <r>
    <s v="Furniture"/>
    <s v="Furnishings"/>
    <x v="480"/>
    <n v="289.24"/>
    <n v="7"/>
    <n v="0"/>
    <n v="26.031600000000001"/>
    <e v="#VALUE!"/>
    <e v="#VALUE!"/>
  </r>
  <r>
    <s v="Office Supplies"/>
    <s v="Binders"/>
    <x v="1297"/>
    <n v="69.456000000000003"/>
    <n v="2"/>
    <n v="0.2"/>
    <n v="22.5732"/>
    <e v="#VALUE!"/>
    <e v="#VALUE!"/>
  </r>
  <r>
    <s v="Office Supplies"/>
    <s v="Paper"/>
    <x v="1383"/>
    <n v="5.1840000000000002"/>
    <n v="1"/>
    <n v="0.2"/>
    <n v="1.8144"/>
    <e v="#VALUE!"/>
    <e v="#VALUE!"/>
  </r>
  <r>
    <s v="Furniture"/>
    <s v="Chairs"/>
    <x v="1746"/>
    <n v="205.16399999999999"/>
    <n v="2"/>
    <n v="0.1"/>
    <n v="13.6776"/>
    <n v="2015"/>
    <n v="1"/>
  </r>
  <r>
    <s v="Furniture"/>
    <s v="Furnishings"/>
    <x v="1432"/>
    <n v="8.5440000000000005"/>
    <n v="2"/>
    <n v="0.6"/>
    <n v="-7.476"/>
    <e v="#VALUE!"/>
    <e v="#VALUE!"/>
  </r>
  <r>
    <s v="Office Supplies"/>
    <s v="Binders"/>
    <x v="410"/>
    <n v="12.827999999999999"/>
    <n v="2"/>
    <n v="0.7"/>
    <n v="-8.9795999999999996"/>
    <e v="#VALUE!"/>
    <e v="#VALUE!"/>
  </r>
  <r>
    <s v="Furniture"/>
    <s v="Chairs"/>
    <x v="464"/>
    <n v="598.45799999999997"/>
    <n v="3"/>
    <n v="0.3"/>
    <n v="-42.747"/>
    <e v="#VALUE!"/>
    <e v="#VALUE!"/>
  </r>
  <r>
    <s v="Furniture"/>
    <s v="Furnishings"/>
    <x v="1512"/>
    <n v="25.984000000000002"/>
    <n v="1"/>
    <n v="0.2"/>
    <n v="-3.8976000000000002"/>
    <e v="#VALUE!"/>
    <e v="#VALUE!"/>
  </r>
  <r>
    <s v="Office Supplies"/>
    <s v="Binders"/>
    <x v="307"/>
    <n v="17.96"/>
    <n v="5"/>
    <n v="0.2"/>
    <n v="5.8369999999999997"/>
    <e v="#VALUE!"/>
    <e v="#VALUE!"/>
  </r>
  <r>
    <s v="Office Supplies"/>
    <s v="Supplies"/>
    <x v="1567"/>
    <n v="5.04"/>
    <n v="2"/>
    <n v="0"/>
    <n v="0.1512"/>
    <e v="#VALUE!"/>
    <e v="#VALUE!"/>
  </r>
  <r>
    <s v="Office Supplies"/>
    <s v="Appliances"/>
    <x v="77"/>
    <n v="208.16"/>
    <n v="1"/>
    <n v="0"/>
    <n v="56.203200000000002"/>
    <e v="#VALUE!"/>
    <e v="#VALUE!"/>
  </r>
  <r>
    <s v="Furniture"/>
    <s v="Bookcases"/>
    <x v="672"/>
    <n v="148.25700000000001"/>
    <n v="3"/>
    <n v="0.15"/>
    <n v="15.697800000000001"/>
    <n v="2017"/>
    <n v="9"/>
  </r>
  <r>
    <s v="Office Supplies"/>
    <s v="Appliances"/>
    <x v="414"/>
    <n v="146.76"/>
    <n v="3"/>
    <n v="0"/>
    <n v="38.157600000000002"/>
    <n v="2014"/>
    <n v="11"/>
  </r>
  <r>
    <s v="Technology"/>
    <s v="Accessories"/>
    <x v="678"/>
    <n v="32.96"/>
    <n v="2"/>
    <n v="0"/>
    <n v="14.172800000000001"/>
    <n v="2014"/>
    <n v="11"/>
  </r>
  <r>
    <s v="Technology"/>
    <s v="Phones"/>
    <x v="470"/>
    <n v="587.97"/>
    <n v="3"/>
    <n v="0"/>
    <n v="164.63159999999999"/>
    <n v="2014"/>
    <n v="11"/>
  </r>
  <r>
    <s v="Office Supplies"/>
    <s v="Paper"/>
    <x v="1449"/>
    <n v="14.94"/>
    <n v="3"/>
    <n v="0"/>
    <n v="7.0217999999999998"/>
    <n v="2014"/>
    <n v="11"/>
  </r>
  <r>
    <s v="Office Supplies"/>
    <s v="Labels"/>
    <x v="1636"/>
    <n v="25.83"/>
    <n v="7"/>
    <n v="0"/>
    <n v="12.1401"/>
    <e v="#VALUE!"/>
    <e v="#VALUE!"/>
  </r>
  <r>
    <s v="Office Supplies"/>
    <s v="Paper"/>
    <x v="1800"/>
    <n v="15.552"/>
    <n v="3"/>
    <n v="0.2"/>
    <n v="5.4432"/>
    <e v="#VALUE!"/>
    <e v="#VALUE!"/>
  </r>
  <r>
    <s v="Office Supplies"/>
    <s v="Supplies"/>
    <x v="1757"/>
    <n v="6.8"/>
    <n v="1"/>
    <n v="0.2"/>
    <n v="0.51"/>
    <e v="#VALUE!"/>
    <e v="#VALUE!"/>
  </r>
  <r>
    <s v="Furniture"/>
    <s v="Furnishings"/>
    <x v="248"/>
    <n v="4.2240000000000002"/>
    <n v="3"/>
    <n v="0.2"/>
    <n v="1.2672000000000001"/>
    <e v="#VALUE!"/>
    <e v="#VALUE!"/>
  </r>
  <r>
    <s v="Technology"/>
    <s v="Phones"/>
    <x v="424"/>
    <n v="143.63999999999999"/>
    <n v="9"/>
    <n v="0.2"/>
    <n v="10.773"/>
    <e v="#VALUE!"/>
    <e v="#VALUE!"/>
  </r>
  <r>
    <s v="Office Supplies"/>
    <s v="Paper"/>
    <x v="711"/>
    <n v="31.103999999999999"/>
    <n v="6"/>
    <n v="0.2"/>
    <n v="10.8864"/>
    <e v="#VALUE!"/>
    <e v="#VALUE!"/>
  </r>
  <r>
    <s v="Office Supplies"/>
    <s v="Paper"/>
    <x v="1021"/>
    <n v="223.05600000000001"/>
    <n v="9"/>
    <n v="0.2"/>
    <n v="69.704999999999998"/>
    <e v="#VALUE!"/>
    <e v="#VALUE!"/>
  </r>
  <r>
    <s v="Technology"/>
    <s v="Phones"/>
    <x v="529"/>
    <n v="227.46"/>
    <n v="6"/>
    <n v="0"/>
    <n v="65.963399999999993"/>
    <n v="2017"/>
    <n v="6"/>
  </r>
  <r>
    <s v="Office Supplies"/>
    <s v="Binders"/>
    <x v="1774"/>
    <n v="46.24"/>
    <n v="4"/>
    <n v="0.2"/>
    <n v="15.606"/>
    <n v="2017"/>
    <n v="6"/>
  </r>
  <r>
    <s v="Office Supplies"/>
    <s v="Labels"/>
    <x v="708"/>
    <n v="5.22"/>
    <n v="2"/>
    <n v="0"/>
    <n v="2.4011999999999998"/>
    <e v="#VALUE!"/>
    <e v="#VALUE!"/>
  </r>
  <r>
    <s v="Office Supplies"/>
    <s v="Paper"/>
    <x v="980"/>
    <n v="33.9"/>
    <n v="5"/>
    <n v="0"/>
    <n v="15.593999999999999"/>
    <e v="#VALUE!"/>
    <e v="#VALUE!"/>
  </r>
  <r>
    <s v="Office Supplies"/>
    <s v="Storage"/>
    <x v="683"/>
    <n v="28.14"/>
    <n v="3"/>
    <n v="0"/>
    <n v="7.8792"/>
    <n v="2016"/>
    <n v="11"/>
  </r>
  <r>
    <s v="Technology"/>
    <s v="Accessories"/>
    <x v="1530"/>
    <n v="36"/>
    <n v="2"/>
    <n v="0"/>
    <n v="6.48"/>
    <n v="2016"/>
    <n v="11"/>
  </r>
  <r>
    <s v="Office Supplies"/>
    <s v="Art"/>
    <x v="290"/>
    <n v="92.94"/>
    <n v="3"/>
    <n v="0"/>
    <n v="25.093800000000002"/>
    <n v="2016"/>
    <n v="11"/>
  </r>
  <r>
    <s v="Furniture"/>
    <s v="Chairs"/>
    <x v="1194"/>
    <n v="245.64599999999999"/>
    <n v="3"/>
    <n v="0.1"/>
    <n v="8.1882000000000001"/>
    <n v="2016"/>
    <n v="11"/>
  </r>
  <r>
    <s v="Office Supplies"/>
    <s v="Binders"/>
    <x v="709"/>
    <n v="55.008000000000003"/>
    <n v="3"/>
    <n v="0.2"/>
    <n v="17.190000000000001"/>
    <n v="2016"/>
    <n v="11"/>
  </r>
  <r>
    <s v="Office Supplies"/>
    <s v="Binders"/>
    <x v="900"/>
    <n v="35.231999999999999"/>
    <n v="3"/>
    <n v="0.2"/>
    <n v="11.4504"/>
    <n v="2016"/>
    <n v="11"/>
  </r>
  <r>
    <s v="Furniture"/>
    <s v="Chairs"/>
    <x v="635"/>
    <n v="523.39200000000005"/>
    <n v="3"/>
    <n v="0.2"/>
    <n v="52.339199999999998"/>
    <n v="2017"/>
    <n v="9"/>
  </r>
  <r>
    <s v="Technology"/>
    <s v="Copiers"/>
    <x v="844"/>
    <n v="479.98399999999998"/>
    <n v="2"/>
    <n v="0.2"/>
    <n v="89.997"/>
    <n v="2014"/>
    <n v="2"/>
  </r>
  <r>
    <s v="Office Supplies"/>
    <s v="Paper"/>
    <x v="1315"/>
    <n v="12.96"/>
    <n v="2"/>
    <n v="0"/>
    <n v="6.2207999999999997"/>
    <e v="#VALUE!"/>
    <e v="#VALUE!"/>
  </r>
  <r>
    <s v="Office Supplies"/>
    <s v="Art"/>
    <x v="1801"/>
    <n v="17.940000000000001"/>
    <n v="3"/>
    <n v="0"/>
    <n v="6.4584000000000001"/>
    <e v="#VALUE!"/>
    <e v="#VALUE!"/>
  </r>
  <r>
    <s v="Office Supplies"/>
    <s v="Storage"/>
    <x v="226"/>
    <n v="166.72"/>
    <n v="2"/>
    <n v="0"/>
    <n v="41.68"/>
    <e v="#VALUE!"/>
    <e v="#VALUE!"/>
  </r>
  <r>
    <s v="Office Supplies"/>
    <s v="Binders"/>
    <x v="1324"/>
    <n v="24.815999999999999"/>
    <n v="3"/>
    <n v="0.2"/>
    <n v="8.3754000000000008"/>
    <e v="#VALUE!"/>
    <e v="#VALUE!"/>
  </r>
  <r>
    <s v="Furniture"/>
    <s v="Furnishings"/>
    <x v="1278"/>
    <n v="124.36"/>
    <n v="2"/>
    <n v="0"/>
    <n v="27.359200000000001"/>
    <e v="#VALUE!"/>
    <e v="#VALUE!"/>
  </r>
  <r>
    <s v="Technology"/>
    <s v="Copiers"/>
    <x v="1675"/>
    <n v="599.97"/>
    <n v="5"/>
    <n v="0.4"/>
    <n v="69.996499999999997"/>
    <e v="#VALUE!"/>
    <e v="#VALUE!"/>
  </r>
  <r>
    <s v="Furniture"/>
    <s v="Chairs"/>
    <x v="475"/>
    <n v="198.744"/>
    <n v="4"/>
    <n v="0.3"/>
    <n v="-14.196"/>
    <e v="#VALUE!"/>
    <e v="#VALUE!"/>
  </r>
  <r>
    <s v="Office Supplies"/>
    <s v="Supplies"/>
    <x v="1308"/>
    <n v="9.1839999999999993"/>
    <n v="2"/>
    <n v="0.2"/>
    <n v="1.1479999999999999"/>
    <e v="#VALUE!"/>
    <e v="#VALUE!"/>
  </r>
  <r>
    <s v="Office Supplies"/>
    <s v="Paper"/>
    <x v="1199"/>
    <n v="9.2479999999999993"/>
    <n v="2"/>
    <n v="0.2"/>
    <n v="3.3523999999999998"/>
    <n v="2016"/>
    <n v="3"/>
  </r>
  <r>
    <s v="Furniture"/>
    <s v="Tables"/>
    <x v="210"/>
    <n v="99.591999999999999"/>
    <n v="1"/>
    <n v="0.2"/>
    <n v="2.4897999999999998"/>
    <n v="2014"/>
    <n v="8"/>
  </r>
  <r>
    <s v="Technology"/>
    <s v="Accessories"/>
    <x v="295"/>
    <n v="399.96"/>
    <n v="4"/>
    <n v="0"/>
    <n v="139.98599999999999"/>
    <n v="2014"/>
    <n v="8"/>
  </r>
  <r>
    <s v="Office Supplies"/>
    <s v="Paper"/>
    <x v="1541"/>
    <n v="15.552"/>
    <n v="3"/>
    <n v="0.2"/>
    <n v="5.4432"/>
    <e v="#VALUE!"/>
    <e v="#VALUE!"/>
  </r>
  <r>
    <s v="Office Supplies"/>
    <s v="Art"/>
    <x v="1574"/>
    <n v="14.576000000000001"/>
    <n v="2"/>
    <n v="0.2"/>
    <n v="2.3685999999999998"/>
    <e v="#VALUE!"/>
    <e v="#VALUE!"/>
  </r>
  <r>
    <s v="Office Supplies"/>
    <s v="Binders"/>
    <x v="270"/>
    <n v="209.6"/>
    <n v="5"/>
    <n v="0.2"/>
    <n v="68.12"/>
    <n v="2016"/>
    <n v="11"/>
  </r>
  <r>
    <s v="Office Supplies"/>
    <s v="Art"/>
    <x v="1748"/>
    <n v="23.32"/>
    <n v="2"/>
    <n v="0"/>
    <n v="6.0632000000000001"/>
    <n v="2016"/>
    <n v="11"/>
  </r>
  <r>
    <s v="Office Supplies"/>
    <s v="Paper"/>
    <x v="1160"/>
    <n v="30.98"/>
    <n v="1"/>
    <n v="0"/>
    <n v="13.941000000000001"/>
    <n v="2016"/>
    <n v="11"/>
  </r>
  <r>
    <s v="Technology"/>
    <s v="Accessories"/>
    <x v="632"/>
    <n v="119.96"/>
    <n v="4"/>
    <n v="0"/>
    <n v="25.191600000000001"/>
    <n v="2016"/>
    <n v="11"/>
  </r>
  <r>
    <s v="Furniture"/>
    <s v="Chairs"/>
    <x v="1194"/>
    <n v="363.92"/>
    <n v="5"/>
    <n v="0.2"/>
    <n v="-31.843"/>
    <n v="2016"/>
    <n v="11"/>
  </r>
  <r>
    <s v="Office Supplies"/>
    <s v="Binders"/>
    <x v="528"/>
    <n v="35.808"/>
    <n v="3"/>
    <n v="0.2"/>
    <n v="11.19"/>
    <n v="2016"/>
    <n v="11"/>
  </r>
  <r>
    <s v="Office Supplies"/>
    <s v="Binders"/>
    <x v="818"/>
    <n v="122.688"/>
    <n v="9"/>
    <n v="0.2"/>
    <n v="39.873600000000003"/>
    <n v="2016"/>
    <n v="11"/>
  </r>
  <r>
    <s v="Furniture"/>
    <s v="Tables"/>
    <x v="891"/>
    <n v="892.13599999999997"/>
    <n v="7"/>
    <n v="0.2"/>
    <n v="111.517"/>
    <n v="2016"/>
    <n v="11"/>
  </r>
  <r>
    <s v="Office Supplies"/>
    <s v="Storage"/>
    <x v="1753"/>
    <n v="50.22"/>
    <n v="3"/>
    <n v="0"/>
    <n v="2.0087999999999999"/>
    <n v="2016"/>
    <n v="11"/>
  </r>
  <r>
    <s v="Office Supplies"/>
    <s v="Appliances"/>
    <x v="586"/>
    <n v="83.42"/>
    <n v="2"/>
    <n v="0"/>
    <n v="24.191800000000001"/>
    <n v="2016"/>
    <n v="11"/>
  </r>
  <r>
    <s v="Office Supplies"/>
    <s v="Binders"/>
    <x v="1802"/>
    <n v="5.8719999999999999"/>
    <n v="2"/>
    <n v="0.2"/>
    <n v="2.1286"/>
    <n v="2016"/>
    <n v="11"/>
  </r>
  <r>
    <s v="Office Supplies"/>
    <s v="Binders"/>
    <x v="875"/>
    <n v="12.144"/>
    <n v="3"/>
    <n v="0.2"/>
    <n v="4.0986000000000002"/>
    <n v="2015"/>
    <n v="3"/>
  </r>
  <r>
    <s v="Office Supplies"/>
    <s v="Envelopes"/>
    <x v="1711"/>
    <n v="27.792000000000002"/>
    <n v="3"/>
    <n v="0.2"/>
    <n v="10.422000000000001"/>
    <e v="#VALUE!"/>
    <e v="#VALUE!"/>
  </r>
  <r>
    <s v="Office Supplies"/>
    <s v="Supplies"/>
    <x v="1553"/>
    <n v="6.2080000000000002"/>
    <n v="2"/>
    <n v="0.2"/>
    <n v="0.69840000000000002"/>
    <e v="#VALUE!"/>
    <e v="#VALUE!"/>
  </r>
  <r>
    <s v="Office Supplies"/>
    <s v="Appliances"/>
    <x v="923"/>
    <n v="32.67"/>
    <n v="3"/>
    <n v="0"/>
    <n v="8.4941999999999993"/>
    <n v="2017"/>
    <n v="4"/>
  </r>
  <r>
    <s v="Office Supplies"/>
    <s v="Storage"/>
    <x v="733"/>
    <n v="1261.33"/>
    <n v="7"/>
    <n v="0"/>
    <n v="327.94580000000002"/>
    <n v="2014"/>
    <n v="6"/>
  </r>
  <r>
    <s v="Office Supplies"/>
    <s v="Paper"/>
    <x v="1422"/>
    <n v="38.880000000000003"/>
    <n v="6"/>
    <n v="0"/>
    <n v="18.662400000000002"/>
    <e v="#VALUE!"/>
    <e v="#VALUE!"/>
  </r>
  <r>
    <s v="Office Supplies"/>
    <s v="Binders"/>
    <x v="186"/>
    <n v="1.964"/>
    <n v="2"/>
    <n v="0.8"/>
    <n v="-3.2406000000000001"/>
    <e v="#VALUE!"/>
    <e v="#VALUE!"/>
  </r>
  <r>
    <s v="Office Supplies"/>
    <s v="Paper"/>
    <x v="693"/>
    <n v="82.656000000000006"/>
    <n v="9"/>
    <n v="0.2"/>
    <n v="30.995999999999999"/>
    <e v="#VALUE!"/>
    <e v="#VALUE!"/>
  </r>
  <r>
    <s v="Office Supplies"/>
    <s v="Paper"/>
    <x v="458"/>
    <n v="5.98"/>
    <n v="1"/>
    <n v="0"/>
    <n v="2.6909999999999998"/>
    <n v="2014"/>
    <n v="9"/>
  </r>
  <r>
    <s v="Office Supplies"/>
    <s v="Paper"/>
    <x v="609"/>
    <n v="9.2479999999999993"/>
    <n v="2"/>
    <n v="0.2"/>
    <n v="3.3523999999999998"/>
    <n v="2016"/>
    <n v="5"/>
  </r>
  <r>
    <s v="Office Supplies"/>
    <s v="Art"/>
    <x v="1464"/>
    <n v="4.4480000000000004"/>
    <n v="2"/>
    <n v="0.2"/>
    <n v="0.33360000000000001"/>
    <e v="#VALUE!"/>
    <e v="#VALUE!"/>
  </r>
  <r>
    <s v="Office Supplies"/>
    <s v="Paper"/>
    <x v="1103"/>
    <n v="5.1840000000000002"/>
    <n v="1"/>
    <n v="0.2"/>
    <n v="1.8144"/>
    <e v="#VALUE!"/>
    <e v="#VALUE!"/>
  </r>
  <r>
    <s v="Office Supplies"/>
    <s v="Art"/>
    <x v="400"/>
    <n v="175.92"/>
    <n v="5"/>
    <n v="0.2"/>
    <n v="15.393000000000001"/>
    <e v="#VALUE!"/>
    <e v="#VALUE!"/>
  </r>
  <r>
    <s v="Office Supplies"/>
    <s v="Binders"/>
    <x v="305"/>
    <n v="4.7519999999999998"/>
    <n v="4"/>
    <n v="0.8"/>
    <n v="-8.3160000000000007"/>
    <e v="#VALUE!"/>
    <e v="#VALUE!"/>
  </r>
  <r>
    <s v="Office Supplies"/>
    <s v="Supplies"/>
    <x v="1048"/>
    <n v="13.343999999999999"/>
    <n v="2"/>
    <n v="0.2"/>
    <n v="1.0007999999999999"/>
    <e v="#VALUE!"/>
    <e v="#VALUE!"/>
  </r>
  <r>
    <s v="Office Supplies"/>
    <s v="Envelopes"/>
    <x v="598"/>
    <n v="54.9"/>
    <n v="5"/>
    <n v="0"/>
    <n v="26.901"/>
    <n v="2016"/>
    <n v="12"/>
  </r>
  <r>
    <s v="Office Supplies"/>
    <s v="Binders"/>
    <x v="634"/>
    <n v="22.911000000000001"/>
    <n v="7"/>
    <n v="0.7"/>
    <n v="-17.565100000000001"/>
    <n v="2016"/>
    <n v="2"/>
  </r>
  <r>
    <s v="Office Supplies"/>
    <s v="Appliances"/>
    <x v="1416"/>
    <n v="309.45600000000002"/>
    <n v="9"/>
    <n v="0.2"/>
    <n v="34.813800000000001"/>
    <n v="2016"/>
    <n v="2"/>
  </r>
  <r>
    <s v="Office Supplies"/>
    <s v="Art"/>
    <x v="487"/>
    <n v="19.456"/>
    <n v="4"/>
    <n v="0.2"/>
    <n v="3.4047999999999998"/>
    <n v="2016"/>
    <n v="2"/>
  </r>
  <r>
    <s v="Furniture"/>
    <s v="Tables"/>
    <x v="114"/>
    <n v="472.51799999999997"/>
    <n v="3"/>
    <n v="0.4"/>
    <n v="-149.63069999999999"/>
    <n v="2016"/>
    <n v="2"/>
  </r>
  <r>
    <s v="Technology"/>
    <s v="Accessories"/>
    <x v="1062"/>
    <n v="1012.68"/>
    <n v="3"/>
    <n v="0.2"/>
    <n v="303.80399999999997"/>
    <n v="2016"/>
    <n v="2"/>
  </r>
  <r>
    <s v="Office Supplies"/>
    <s v="Binders"/>
    <x v="1414"/>
    <n v="17.22"/>
    <n v="5"/>
    <n v="0.7"/>
    <n v="-12.628"/>
    <n v="2016"/>
    <n v="2"/>
  </r>
  <r>
    <s v="Office Supplies"/>
    <s v="Art"/>
    <x v="1258"/>
    <n v="3.52"/>
    <n v="2"/>
    <n v="0"/>
    <n v="1.6896"/>
    <e v="#VALUE!"/>
    <e v="#VALUE!"/>
  </r>
  <r>
    <s v="Technology"/>
    <s v="Phones"/>
    <x v="937"/>
    <n v="1626.192"/>
    <n v="9"/>
    <n v="0.2"/>
    <n v="121.9644"/>
    <e v="#VALUE!"/>
    <e v="#VALUE!"/>
  </r>
  <r>
    <s v="Office Supplies"/>
    <s v="Binders"/>
    <x v="1535"/>
    <n v="8.5950000000000006"/>
    <n v="5"/>
    <n v="0.7"/>
    <n v="-6.3029999999999999"/>
    <e v="#VALUE!"/>
    <e v="#VALUE!"/>
  </r>
  <r>
    <s v="Office Supplies"/>
    <s v="Supplies"/>
    <x v="1408"/>
    <n v="190.89599999999999"/>
    <n v="2"/>
    <n v="0.2"/>
    <n v="-42.951599999999999"/>
    <e v="#VALUE!"/>
    <e v="#VALUE!"/>
  </r>
  <r>
    <s v="Office Supplies"/>
    <s v="Storage"/>
    <x v="1277"/>
    <n v="99.87"/>
    <n v="3"/>
    <n v="0"/>
    <n v="23.968800000000002"/>
    <n v="2017"/>
    <n v="3"/>
  </r>
  <r>
    <s v="Office Supplies"/>
    <s v="Art"/>
    <x v="1030"/>
    <n v="79.36"/>
    <n v="4"/>
    <n v="0"/>
    <n v="23.808"/>
    <e v="#VALUE!"/>
    <e v="#VALUE!"/>
  </r>
  <r>
    <s v="Technology"/>
    <s v="Phones"/>
    <x v="1173"/>
    <n v="119.96"/>
    <n v="1"/>
    <n v="0.2"/>
    <n v="7.4974999999999996"/>
    <e v="#VALUE!"/>
    <e v="#VALUE!"/>
  </r>
  <r>
    <s v="Office Supplies"/>
    <s v="Paper"/>
    <x v="33"/>
    <n v="106.32"/>
    <n v="3"/>
    <n v="0"/>
    <n v="49.970399999999998"/>
    <n v="2015"/>
    <n v="9"/>
  </r>
  <r>
    <s v="Office Supplies"/>
    <s v="Appliances"/>
    <x v="1294"/>
    <n v="163.44"/>
    <n v="3"/>
    <n v="0"/>
    <n v="45.763199999999998"/>
    <n v="2015"/>
    <n v="9"/>
  </r>
  <r>
    <s v="Office Supplies"/>
    <s v="Art"/>
    <x v="1380"/>
    <n v="42.76"/>
    <n v="2"/>
    <n v="0"/>
    <n v="11.117599999999999"/>
    <n v="2015"/>
    <n v="9"/>
  </r>
  <r>
    <s v="Office Supplies"/>
    <s v="Paper"/>
    <x v="1528"/>
    <n v="51.55"/>
    <n v="5"/>
    <n v="0"/>
    <n v="24.2285"/>
    <n v="2015"/>
    <n v="9"/>
  </r>
  <r>
    <s v="Technology"/>
    <s v="Accessories"/>
    <x v="295"/>
    <n v="479.952"/>
    <n v="6"/>
    <n v="0.2"/>
    <n v="89.991"/>
    <n v="2015"/>
    <n v="9"/>
  </r>
  <r>
    <s v="Office Supplies"/>
    <s v="Binders"/>
    <x v="989"/>
    <n v="146.68799999999999"/>
    <n v="6"/>
    <n v="0.2"/>
    <n v="55.008000000000003"/>
    <e v="#VALUE!"/>
    <e v="#VALUE!"/>
  </r>
  <r>
    <s v="Office Supplies"/>
    <s v="Binders"/>
    <x v="1583"/>
    <n v="276.78399999999999"/>
    <n v="2"/>
    <n v="0.2"/>
    <n v="89.954800000000006"/>
    <e v="#VALUE!"/>
    <e v="#VALUE!"/>
  </r>
  <r>
    <s v="Office Supplies"/>
    <s v="Binders"/>
    <x v="852"/>
    <n v="25.32"/>
    <n v="5"/>
    <n v="0.2"/>
    <n v="9.1784999999999997"/>
    <e v="#VALUE!"/>
    <e v="#VALUE!"/>
  </r>
  <r>
    <s v="Office Supplies"/>
    <s v="Paper"/>
    <x v="1721"/>
    <n v="318.95999999999998"/>
    <n v="9"/>
    <n v="0"/>
    <n v="149.91120000000001"/>
    <n v="2017"/>
    <n v="6"/>
  </r>
  <r>
    <s v="Office Supplies"/>
    <s v="Paper"/>
    <x v="1721"/>
    <n v="212.64"/>
    <n v="6"/>
    <n v="0"/>
    <n v="99.940799999999996"/>
    <e v="#VALUE!"/>
    <e v="#VALUE!"/>
  </r>
  <r>
    <s v="Office Supplies"/>
    <s v="Envelopes"/>
    <x v="153"/>
    <n v="23.472000000000001"/>
    <n v="3"/>
    <n v="0.2"/>
    <n v="8.8019999999999996"/>
    <e v="#VALUE!"/>
    <e v="#VALUE!"/>
  </r>
  <r>
    <s v="Office Supplies"/>
    <s v="Paper"/>
    <x v="33"/>
    <n v="19.648"/>
    <n v="2"/>
    <n v="0.2"/>
    <n v="6.6311999999999998"/>
    <n v="2016"/>
    <n v="1"/>
  </r>
  <r>
    <s v="Office Supplies"/>
    <s v="Binders"/>
    <x v="347"/>
    <n v="6.57"/>
    <n v="3"/>
    <n v="0.7"/>
    <n v="-5.0369999999999999"/>
    <e v="#VALUE!"/>
    <e v="#VALUE!"/>
  </r>
  <r>
    <s v="Office Supplies"/>
    <s v="Storage"/>
    <x v="1660"/>
    <n v="421.1"/>
    <n v="2"/>
    <n v="0"/>
    <n v="105.27500000000001"/>
    <n v="2017"/>
    <n v="4"/>
  </r>
  <r>
    <s v="Furniture"/>
    <s v="Chairs"/>
    <x v="323"/>
    <n v="760.11599999999999"/>
    <n v="6"/>
    <n v="0.3"/>
    <n v="-43.435200000000002"/>
    <e v="#VALUE!"/>
    <e v="#VALUE!"/>
  </r>
  <r>
    <s v="Furniture"/>
    <s v="Furnishings"/>
    <x v="1357"/>
    <n v="38.783999999999999"/>
    <n v="3"/>
    <n v="0.2"/>
    <n v="7.2720000000000002"/>
    <e v="#VALUE!"/>
    <e v="#VALUE!"/>
  </r>
  <r>
    <s v="Technology"/>
    <s v="Accessories"/>
    <x v="1608"/>
    <n v="122.328"/>
    <n v="9"/>
    <n v="0.2"/>
    <n v="1.5290999999999999"/>
    <e v="#VALUE!"/>
    <e v="#VALUE!"/>
  </r>
  <r>
    <s v="Technology"/>
    <s v="Phones"/>
    <x v="713"/>
    <n v="25.98"/>
    <n v="2"/>
    <n v="0"/>
    <n v="0.77939999999999998"/>
    <e v="#VALUE!"/>
    <e v="#VALUE!"/>
  </r>
  <r>
    <s v="Office Supplies"/>
    <s v="Art"/>
    <x v="1184"/>
    <n v="3.28"/>
    <n v="2"/>
    <n v="0"/>
    <n v="1.476"/>
    <e v="#VALUE!"/>
    <e v="#VALUE!"/>
  </r>
  <r>
    <s v="Office Supplies"/>
    <s v="Storage"/>
    <x v="157"/>
    <n v="459.88"/>
    <n v="4"/>
    <n v="0"/>
    <n v="13.7964"/>
    <e v="#VALUE!"/>
    <e v="#VALUE!"/>
  </r>
  <r>
    <s v="Office Supplies"/>
    <s v="Supplies"/>
    <x v="1553"/>
    <n v="7.76"/>
    <n v="2"/>
    <n v="0"/>
    <n v="2.2504"/>
    <e v="#VALUE!"/>
    <e v="#VALUE!"/>
  </r>
  <r>
    <s v="Office Supplies"/>
    <s v="Art"/>
    <x v="907"/>
    <n v="71.959999999999994"/>
    <n v="2"/>
    <n v="0"/>
    <n v="17.989999999999998"/>
    <e v="#VALUE!"/>
    <e v="#VALUE!"/>
  </r>
  <r>
    <s v="Office Supplies"/>
    <s v="Supplies"/>
    <x v="134"/>
    <n v="54.9"/>
    <n v="5"/>
    <n v="0"/>
    <n v="15.372"/>
    <e v="#VALUE!"/>
    <e v="#VALUE!"/>
  </r>
  <r>
    <s v="Office Supplies"/>
    <s v="Binders"/>
    <x v="1444"/>
    <n v="9.2799999999999994"/>
    <n v="2"/>
    <n v="0.2"/>
    <n v="3.2480000000000002"/>
    <e v="#VALUE!"/>
    <e v="#VALUE!"/>
  </r>
  <r>
    <s v="Furniture"/>
    <s v="Tables"/>
    <x v="1648"/>
    <n v="1685.88"/>
    <n v="6"/>
    <n v="0"/>
    <n v="320.31720000000001"/>
    <n v="2016"/>
    <n v="5"/>
  </r>
  <r>
    <s v="Office Supplies"/>
    <s v="Binders"/>
    <x v="176"/>
    <n v="5.7279999999999998"/>
    <n v="2"/>
    <n v="0.2"/>
    <n v="2.0047999999999999"/>
    <n v="2016"/>
    <n v="5"/>
  </r>
  <r>
    <s v="Office Supplies"/>
    <s v="Paper"/>
    <x v="1080"/>
    <n v="61.96"/>
    <n v="2"/>
    <n v="0"/>
    <n v="27.882000000000001"/>
    <e v="#VALUE!"/>
    <e v="#VALUE!"/>
  </r>
  <r>
    <s v="Office Supplies"/>
    <s v="Binders"/>
    <x v="1323"/>
    <n v="1.3440000000000001"/>
    <n v="1"/>
    <n v="0.2"/>
    <n v="0.47039999999999998"/>
    <e v="#VALUE!"/>
    <e v="#VALUE!"/>
  </r>
  <r>
    <s v="Office Supplies"/>
    <s v="Paper"/>
    <x v="1316"/>
    <n v="17.940000000000001"/>
    <n v="3"/>
    <n v="0"/>
    <n v="8.7905999999999995"/>
    <e v="#VALUE!"/>
    <e v="#VALUE!"/>
  </r>
  <r>
    <s v="Office Supplies"/>
    <s v="Binders"/>
    <x v="530"/>
    <n v="13.904"/>
    <n v="2"/>
    <n v="0.2"/>
    <n v="4.5187999999999997"/>
    <e v="#VALUE!"/>
    <e v="#VALUE!"/>
  </r>
  <r>
    <s v="Office Supplies"/>
    <s v="Binders"/>
    <x v="1174"/>
    <n v="67.194000000000003"/>
    <n v="1"/>
    <n v="0.7"/>
    <n v="-51.5154"/>
    <e v="#VALUE!"/>
    <e v="#VALUE!"/>
  </r>
  <r>
    <s v="Office Supplies"/>
    <s v="Paper"/>
    <x v="1764"/>
    <n v="41.86"/>
    <n v="7"/>
    <n v="0"/>
    <n v="18.837"/>
    <n v="2017"/>
    <n v="1"/>
  </r>
  <r>
    <s v="Furniture"/>
    <s v="Bookcases"/>
    <x v="1518"/>
    <n v="141.96"/>
    <n v="2"/>
    <n v="0"/>
    <n v="41.168399999999998"/>
    <n v="2017"/>
    <n v="1"/>
  </r>
  <r>
    <s v="Furniture"/>
    <s v="Furnishings"/>
    <x v="1521"/>
    <n v="10.02"/>
    <n v="3"/>
    <n v="0"/>
    <n v="4.4088000000000003"/>
    <n v="2015"/>
    <n v="9"/>
  </r>
  <r>
    <s v="Office Supplies"/>
    <s v="Paper"/>
    <x v="1402"/>
    <n v="144.12"/>
    <n v="3"/>
    <n v="0"/>
    <n v="69.177599999999998"/>
    <n v="2015"/>
    <n v="9"/>
  </r>
  <r>
    <s v="Office Supplies"/>
    <s v="Paper"/>
    <x v="1281"/>
    <n v="17.940000000000001"/>
    <n v="3"/>
    <n v="0"/>
    <n v="8.7905999999999995"/>
    <e v="#VALUE!"/>
    <e v="#VALUE!"/>
  </r>
  <r>
    <s v="Office Supplies"/>
    <s v="Art"/>
    <x v="183"/>
    <n v="13.89"/>
    <n v="3"/>
    <n v="0"/>
    <n v="4.5837000000000003"/>
    <e v="#VALUE!"/>
    <e v="#VALUE!"/>
  </r>
  <r>
    <s v="Office Supplies"/>
    <s v="Paper"/>
    <x v="1116"/>
    <n v="16.45"/>
    <n v="5"/>
    <n v="0"/>
    <n v="7.5670000000000002"/>
    <e v="#VALUE!"/>
    <e v="#VALUE!"/>
  </r>
  <r>
    <s v="Furniture"/>
    <s v="Furnishings"/>
    <x v="1454"/>
    <n v="19.920000000000002"/>
    <n v="4"/>
    <n v="0"/>
    <n v="6.5735999999999999"/>
    <e v="#VALUE!"/>
    <e v="#VALUE!"/>
  </r>
  <r>
    <s v="Technology"/>
    <s v="Accessories"/>
    <x v="908"/>
    <n v="35.167999999999999"/>
    <n v="4"/>
    <n v="0.2"/>
    <n v="8.3523999999999994"/>
    <e v="#VALUE!"/>
    <e v="#VALUE!"/>
  </r>
  <r>
    <s v="Office Supplies"/>
    <s v="Paper"/>
    <x v="1723"/>
    <n v="123.08799999999999"/>
    <n v="7"/>
    <n v="0.2"/>
    <n v="40.003599999999999"/>
    <e v="#VALUE!"/>
    <e v="#VALUE!"/>
  </r>
  <r>
    <s v="Furniture"/>
    <s v="Tables"/>
    <x v="832"/>
    <n v="257.94"/>
    <n v="3"/>
    <n v="0"/>
    <n v="67.064400000000006"/>
    <e v="#VALUE!"/>
    <e v="#VALUE!"/>
  </r>
  <r>
    <s v="Technology"/>
    <s v="Phones"/>
    <x v="1135"/>
    <n v="1879.96"/>
    <n v="4"/>
    <n v="0"/>
    <n v="545.1884"/>
    <e v="#VALUE!"/>
    <e v="#VALUE!"/>
  </r>
  <r>
    <s v="Furniture"/>
    <s v="Furnishings"/>
    <x v="993"/>
    <n v="27.46"/>
    <n v="2"/>
    <n v="0"/>
    <n v="9.8856000000000002"/>
    <e v="#VALUE!"/>
    <e v="#VALUE!"/>
  </r>
  <r>
    <s v="Technology"/>
    <s v="Phones"/>
    <x v="813"/>
    <n v="89.98"/>
    <n v="2"/>
    <n v="0"/>
    <n v="43.190399999999997"/>
    <e v="#VALUE!"/>
    <e v="#VALUE!"/>
  </r>
  <r>
    <s v="Furniture"/>
    <s v="Chairs"/>
    <x v="158"/>
    <n v="828.6"/>
    <n v="3"/>
    <n v="0"/>
    <n v="240.29400000000001"/>
    <e v="#VALUE!"/>
    <e v="#VALUE!"/>
  </r>
  <r>
    <s v="Office Supplies"/>
    <s v="Binders"/>
    <x v="544"/>
    <n v="7.23"/>
    <n v="5"/>
    <n v="0.7"/>
    <n v="-5.7839999999999998"/>
    <e v="#VALUE!"/>
    <e v="#VALUE!"/>
  </r>
  <r>
    <s v="Office Supplies"/>
    <s v="Storage"/>
    <x v="377"/>
    <n v="17.440000000000001"/>
    <n v="2"/>
    <n v="0.2"/>
    <n v="1.3080000000000001"/>
    <e v="#VALUE!"/>
    <e v="#VALUE!"/>
  </r>
  <r>
    <s v="Office Supplies"/>
    <s v="Binders"/>
    <x v="270"/>
    <n v="62.88"/>
    <n v="4"/>
    <n v="0.7"/>
    <n v="-50.304000000000002"/>
    <e v="#VALUE!"/>
    <e v="#VALUE!"/>
  </r>
  <r>
    <s v="Furniture"/>
    <s v="Bookcases"/>
    <x v="430"/>
    <n v="290.35199999999998"/>
    <n v="3"/>
    <n v="0.2"/>
    <n v="-36.293999999999997"/>
    <e v="#VALUE!"/>
    <e v="#VALUE!"/>
  </r>
  <r>
    <s v="Technology"/>
    <s v="Accessories"/>
    <x v="720"/>
    <n v="113.52"/>
    <n v="4"/>
    <n v="0"/>
    <n v="46.543199999999999"/>
    <n v="2017"/>
    <n v="7"/>
  </r>
  <r>
    <s v="Furniture"/>
    <s v="Furnishings"/>
    <x v="1235"/>
    <n v="135.30000000000001"/>
    <n v="5"/>
    <n v="0"/>
    <n v="37.884"/>
    <n v="2017"/>
    <n v="7"/>
  </r>
  <r>
    <s v="Furniture"/>
    <s v="Furnishings"/>
    <x v="1365"/>
    <n v="111.15"/>
    <n v="5"/>
    <n v="0"/>
    <n v="48.905999999999999"/>
    <e v="#VALUE!"/>
    <e v="#VALUE!"/>
  </r>
  <r>
    <s v="Technology"/>
    <s v="Phones"/>
    <x v="1352"/>
    <n v="776.85"/>
    <n v="5"/>
    <n v="0.4"/>
    <n v="-181.26499999999999"/>
    <n v="2017"/>
    <n v="11"/>
  </r>
  <r>
    <s v="Office Supplies"/>
    <s v="Binders"/>
    <x v="102"/>
    <n v="12.294"/>
    <n v="1"/>
    <n v="0.7"/>
    <n v="-8.6058000000000003"/>
    <n v="2017"/>
    <n v="11"/>
  </r>
  <r>
    <s v="Furniture"/>
    <s v="Tables"/>
    <x v="832"/>
    <n v="154.76400000000001"/>
    <n v="3"/>
    <n v="0.4"/>
    <n v="-46.429200000000002"/>
    <n v="2017"/>
    <n v="11"/>
  </r>
  <r>
    <s v="Office Supplies"/>
    <s v="Storage"/>
    <x v="1779"/>
    <n v="43.28"/>
    <n v="1"/>
    <n v="0.2"/>
    <n v="3.246"/>
    <n v="2017"/>
    <n v="11"/>
  </r>
  <r>
    <s v="Office Supplies"/>
    <s v="Paper"/>
    <x v="1160"/>
    <n v="92.94"/>
    <n v="3"/>
    <n v="0"/>
    <n v="41.823"/>
    <n v="2016"/>
    <n v="12"/>
  </r>
  <r>
    <s v="Office Supplies"/>
    <s v="Appliances"/>
    <x v="1282"/>
    <n v="52.56"/>
    <n v="3"/>
    <n v="0"/>
    <n v="18.396000000000001"/>
    <n v="2016"/>
    <n v="12"/>
  </r>
  <r>
    <s v="Technology"/>
    <s v="Phones"/>
    <x v="1230"/>
    <n v="971.88"/>
    <n v="3"/>
    <n v="0.2"/>
    <n v="109.3365"/>
    <e v="#VALUE!"/>
    <e v="#VALUE!"/>
  </r>
  <r>
    <s v="Furniture"/>
    <s v="Chairs"/>
    <x v="475"/>
    <n v="141.96"/>
    <n v="2"/>
    <n v="0"/>
    <n v="35.49"/>
    <e v="#VALUE!"/>
    <e v="#VALUE!"/>
  </r>
  <r>
    <s v="Furniture"/>
    <s v="Tables"/>
    <x v="955"/>
    <n v="182.55"/>
    <n v="2"/>
    <n v="0.5"/>
    <n v="-135.08699999999999"/>
    <e v="#VALUE!"/>
    <e v="#VALUE!"/>
  </r>
  <r>
    <s v="Office Supplies"/>
    <s v="Paper"/>
    <x v="417"/>
    <n v="88.768000000000001"/>
    <n v="2"/>
    <n v="0.2"/>
    <n v="31.0688"/>
    <n v="2014"/>
    <n v="9"/>
  </r>
  <r>
    <s v="Office Supplies"/>
    <s v="Appliances"/>
    <x v="976"/>
    <n v="53.088000000000001"/>
    <n v="7"/>
    <n v="0.8"/>
    <n v="-108.8304"/>
    <n v="2015"/>
    <n v="10"/>
  </r>
  <r>
    <s v="Furniture"/>
    <s v="Furnishings"/>
    <x v="1751"/>
    <n v="275.88"/>
    <n v="6"/>
    <n v="0"/>
    <n v="46.8996"/>
    <e v="#VALUE!"/>
    <e v="#VALUE!"/>
  </r>
  <r>
    <s v="Office Supplies"/>
    <s v="Binders"/>
    <x v="351"/>
    <n v="157.9"/>
    <n v="5"/>
    <n v="0"/>
    <n v="74.212999999999994"/>
    <e v="#VALUE!"/>
    <e v="#VALUE!"/>
  </r>
  <r>
    <s v="Office Supplies"/>
    <s v="Labels"/>
    <x v="744"/>
    <n v="4.91"/>
    <n v="1"/>
    <n v="0"/>
    <n v="2.4058999999999999"/>
    <e v="#VALUE!"/>
    <e v="#VALUE!"/>
  </r>
  <r>
    <s v="Office Supplies"/>
    <s v="Storage"/>
    <x v="211"/>
    <n v="87.92"/>
    <n v="4"/>
    <n v="0"/>
    <n v="0.87919999999999998"/>
    <e v="#VALUE!"/>
    <e v="#VALUE!"/>
  </r>
  <r>
    <s v="Office Supplies"/>
    <s v="Paper"/>
    <x v="1803"/>
    <n v="5.98"/>
    <n v="1"/>
    <n v="0"/>
    <n v="2.9302000000000001"/>
    <e v="#VALUE!"/>
    <e v="#VALUE!"/>
  </r>
  <r>
    <s v="Technology"/>
    <s v="Phones"/>
    <x v="866"/>
    <n v="222.38399999999999"/>
    <n v="2"/>
    <n v="0.2"/>
    <n v="16.678799999999999"/>
    <e v="#VALUE!"/>
    <e v="#VALUE!"/>
  </r>
  <r>
    <s v="Office Supplies"/>
    <s v="Fasteners"/>
    <x v="659"/>
    <n v="16"/>
    <n v="4"/>
    <n v="0.2"/>
    <n v="5.6"/>
    <e v="#VALUE!"/>
    <e v="#VALUE!"/>
  </r>
  <r>
    <s v="Office Supplies"/>
    <s v="Paper"/>
    <x v="339"/>
    <n v="21.84"/>
    <n v="3"/>
    <n v="0"/>
    <n v="10.92"/>
    <n v="2014"/>
    <n v="4"/>
  </r>
  <r>
    <s v="Office Supplies"/>
    <s v="Binders"/>
    <x v="742"/>
    <n v="15.6"/>
    <n v="5"/>
    <n v="0"/>
    <n v="7.6440000000000001"/>
    <n v="2014"/>
    <n v="4"/>
  </r>
  <r>
    <s v="Office Supplies"/>
    <s v="Envelopes"/>
    <x v="153"/>
    <n v="247.84"/>
    <n v="8"/>
    <n v="0"/>
    <n v="121.44159999999999"/>
    <e v="#VALUE!"/>
    <e v="#VALUE!"/>
  </r>
  <r>
    <s v="Office Supplies"/>
    <s v="Binders"/>
    <x v="917"/>
    <n v="9.9120000000000008"/>
    <n v="3"/>
    <n v="0.2"/>
    <n v="3.3452999999999999"/>
    <e v="#VALUE!"/>
    <e v="#VALUE!"/>
  </r>
  <r>
    <s v="Office Supplies"/>
    <s v="Storage"/>
    <x v="54"/>
    <n v="69.52"/>
    <n v="2"/>
    <n v="0"/>
    <n v="17.38"/>
    <e v="#VALUE!"/>
    <e v="#VALUE!"/>
  </r>
  <r>
    <s v="Office Supplies"/>
    <s v="Art"/>
    <x v="649"/>
    <n v="11.52"/>
    <n v="4"/>
    <n v="0"/>
    <n v="3.2256"/>
    <e v="#VALUE!"/>
    <e v="#VALUE!"/>
  </r>
  <r>
    <s v="Furniture"/>
    <s v="Chairs"/>
    <x v="1166"/>
    <n v="717.72"/>
    <n v="3"/>
    <n v="0.2"/>
    <n v="71.772000000000006"/>
    <e v="#VALUE!"/>
    <e v="#VALUE!"/>
  </r>
  <r>
    <s v="Office Supplies"/>
    <s v="Storage"/>
    <x v="393"/>
    <n v="236.5"/>
    <n v="10"/>
    <n v="0"/>
    <n v="68.584999999999994"/>
    <e v="#VALUE!"/>
    <e v="#VALUE!"/>
  </r>
  <r>
    <s v="Furniture"/>
    <s v="Tables"/>
    <x v="1156"/>
    <n v="170.352"/>
    <n v="3"/>
    <n v="0.2"/>
    <n v="19.1646"/>
    <e v="#VALUE!"/>
    <e v="#VALUE!"/>
  </r>
  <r>
    <s v="Furniture"/>
    <s v="Chairs"/>
    <x v="395"/>
    <n v="145.76400000000001"/>
    <n v="2"/>
    <n v="0.1"/>
    <n v="3.2391999999999999"/>
    <n v="2017"/>
    <n v="8"/>
  </r>
  <r>
    <s v="Technology"/>
    <s v="Accessories"/>
    <x v="357"/>
    <n v="107.97"/>
    <n v="3"/>
    <n v="0"/>
    <n v="22.6737"/>
    <e v="#VALUE!"/>
    <e v="#VALUE!"/>
  </r>
  <r>
    <s v="Technology"/>
    <s v="Accessories"/>
    <x v="357"/>
    <n v="143.96"/>
    <n v="5"/>
    <n v="0.2"/>
    <n v="1.7995000000000001"/>
    <e v="#VALUE!"/>
    <e v="#VALUE!"/>
  </r>
  <r>
    <s v="Technology"/>
    <s v="Copiers"/>
    <x v="349"/>
    <n v="2399.96"/>
    <n v="5"/>
    <n v="0.2"/>
    <n v="569.9905"/>
    <e v="#VALUE!"/>
    <e v="#VALUE!"/>
  </r>
  <r>
    <s v="Office Supplies"/>
    <s v="Paper"/>
    <x v="1309"/>
    <n v="74.352000000000004"/>
    <n v="3"/>
    <n v="0.2"/>
    <n v="23.234999999999999"/>
    <e v="#VALUE!"/>
    <e v="#VALUE!"/>
  </r>
  <r>
    <s v="Office Supplies"/>
    <s v="Appliances"/>
    <x v="1294"/>
    <n v="87.168000000000006"/>
    <n v="8"/>
    <n v="0.8"/>
    <n v="-226.63679999999999"/>
    <e v="#VALUE!"/>
    <e v="#VALUE!"/>
  </r>
  <r>
    <s v="Office Supplies"/>
    <s v="Storage"/>
    <x v="1022"/>
    <n v="32.231999999999999"/>
    <n v="3"/>
    <n v="0.2"/>
    <n v="2.4174000000000002"/>
    <e v="#VALUE!"/>
    <e v="#VALUE!"/>
  </r>
  <r>
    <s v="Office Supplies"/>
    <s v="Binders"/>
    <x v="1802"/>
    <n v="2.202"/>
    <n v="2"/>
    <n v="0.7"/>
    <n v="-1.5414000000000001"/>
    <n v="2017"/>
    <n v="4"/>
  </r>
  <r>
    <s v="Office Supplies"/>
    <s v="Binders"/>
    <x v="858"/>
    <n v="9.3960000000000008"/>
    <n v="3"/>
    <n v="0.7"/>
    <n v="-7.5167999999999999"/>
    <n v="2017"/>
    <n v="4"/>
  </r>
  <r>
    <s v="Technology"/>
    <s v="Phones"/>
    <x v="1494"/>
    <n v="89.97"/>
    <n v="3"/>
    <n v="0"/>
    <n v="25.191600000000001"/>
    <e v="#VALUE!"/>
    <e v="#VALUE!"/>
  </r>
  <r>
    <s v="Office Supplies"/>
    <s v="Art"/>
    <x v="319"/>
    <n v="12.78"/>
    <n v="3"/>
    <n v="0"/>
    <n v="5.2397999999999998"/>
    <n v="2014"/>
    <n v="6"/>
  </r>
  <r>
    <s v="Technology"/>
    <s v="Accessories"/>
    <x v="1061"/>
    <n v="40"/>
    <n v="2"/>
    <n v="0.2"/>
    <n v="0.5"/>
    <e v="#VALUE!"/>
    <e v="#VALUE!"/>
  </r>
  <r>
    <s v="Office Supplies"/>
    <s v="Binders"/>
    <x v="699"/>
    <n v="23.24"/>
    <n v="5"/>
    <n v="0.2"/>
    <n v="7.5529999999999999"/>
    <e v="#VALUE!"/>
    <e v="#VALUE!"/>
  </r>
  <r>
    <s v="Furniture"/>
    <s v="Chairs"/>
    <x v="38"/>
    <n v="908.82"/>
    <n v="9"/>
    <n v="0"/>
    <n v="227.20500000000001"/>
    <e v="#VALUE!"/>
    <e v="#VALUE!"/>
  </r>
  <r>
    <s v="Office Supplies"/>
    <s v="Supplies"/>
    <x v="1558"/>
    <n v="5.5519999999999996"/>
    <n v="2"/>
    <n v="0.2"/>
    <n v="-1.0409999999999999"/>
    <e v="#VALUE!"/>
    <e v="#VALUE!"/>
  </r>
  <r>
    <s v="Office Supplies"/>
    <s v="Art"/>
    <x v="1399"/>
    <n v="8.016"/>
    <n v="3"/>
    <n v="0.2"/>
    <n v="1.002"/>
    <e v="#VALUE!"/>
    <e v="#VALUE!"/>
  </r>
  <r>
    <s v="Furniture"/>
    <s v="Chairs"/>
    <x v="1377"/>
    <n v="74.591999999999999"/>
    <n v="4"/>
    <n v="0.3"/>
    <n v="-2.1312000000000002"/>
    <e v="#VALUE!"/>
    <e v="#VALUE!"/>
  </r>
  <r>
    <s v="Furniture"/>
    <s v="Furnishings"/>
    <x v="1465"/>
    <n v="16.783999999999999"/>
    <n v="2"/>
    <n v="0.6"/>
    <n v="-22.238800000000001"/>
    <e v="#VALUE!"/>
    <e v="#VALUE!"/>
  </r>
  <r>
    <s v="Office Supplies"/>
    <s v="Appliances"/>
    <x v="535"/>
    <n v="38.863999999999997"/>
    <n v="4"/>
    <n v="0.8"/>
    <n v="-99.103200000000001"/>
    <e v="#VALUE!"/>
    <e v="#VALUE!"/>
  </r>
  <r>
    <s v="Technology"/>
    <s v="Phones"/>
    <x v="1483"/>
    <n v="203.976"/>
    <n v="3"/>
    <n v="0.2"/>
    <n v="25.497"/>
    <n v="2016"/>
    <n v="12"/>
  </r>
  <r>
    <s v="Furniture"/>
    <s v="Tables"/>
    <x v="1648"/>
    <n v="674.35199999999998"/>
    <n v="3"/>
    <n v="0.2"/>
    <n v="-8.4293999999999993"/>
    <n v="2016"/>
    <n v="12"/>
  </r>
  <r>
    <s v="Office Supplies"/>
    <s v="Binders"/>
    <x v="307"/>
    <n v="5.3879999999999999"/>
    <n v="4"/>
    <n v="0.7"/>
    <n v="-4.49"/>
    <n v="2016"/>
    <n v="1"/>
  </r>
  <r>
    <s v="Office Supplies"/>
    <s v="Art"/>
    <x v="772"/>
    <n v="30.975999999999999"/>
    <n v="8"/>
    <n v="0.2"/>
    <n v="5.0335999999999999"/>
    <n v="2016"/>
    <n v="1"/>
  </r>
  <r>
    <s v="Office Supplies"/>
    <s v="Storage"/>
    <x v="898"/>
    <n v="1350.12"/>
    <n v="6"/>
    <n v="0"/>
    <n v="175.51560000000001"/>
    <n v="2016"/>
    <n v="12"/>
  </r>
  <r>
    <s v="Office Supplies"/>
    <s v="Binders"/>
    <x v="122"/>
    <n v="15.92"/>
    <n v="4"/>
    <n v="0"/>
    <n v="7.4824000000000002"/>
    <n v="2016"/>
    <n v="12"/>
  </r>
  <r>
    <s v="Furniture"/>
    <s v="Furnishings"/>
    <x v="1310"/>
    <n v="19.54"/>
    <n v="2"/>
    <n v="0"/>
    <n v="7.2298"/>
    <e v="#VALUE!"/>
    <e v="#VALUE!"/>
  </r>
  <r>
    <s v="Office Supplies"/>
    <s v="Art"/>
    <x v="1035"/>
    <n v="21.4"/>
    <n v="5"/>
    <n v="0"/>
    <n v="6.2060000000000004"/>
    <e v="#VALUE!"/>
    <e v="#VALUE!"/>
  </r>
  <r>
    <s v="Office Supplies"/>
    <s v="Labels"/>
    <x v="1716"/>
    <n v="12.6"/>
    <n v="2"/>
    <n v="0"/>
    <n v="5.7960000000000003"/>
    <e v="#VALUE!"/>
    <e v="#VALUE!"/>
  </r>
  <r>
    <s v="Office Supplies"/>
    <s v="Art"/>
    <x v="251"/>
    <n v="11.96"/>
    <n v="2"/>
    <n v="0"/>
    <n v="3.1095999999999999"/>
    <n v="2015"/>
    <n v="11"/>
  </r>
  <r>
    <s v="Technology"/>
    <s v="Phones"/>
    <x v="302"/>
    <n v="138"/>
    <n v="2"/>
    <n v="0"/>
    <n v="34.5"/>
    <n v="2015"/>
    <n v="11"/>
  </r>
  <r>
    <s v="Technology"/>
    <s v="Phones"/>
    <x v="1271"/>
    <n v="116.76"/>
    <n v="1"/>
    <n v="0.2"/>
    <n v="14.595000000000001"/>
    <e v="#VALUE!"/>
    <e v="#VALUE!"/>
  </r>
  <r>
    <s v="Furniture"/>
    <s v="Tables"/>
    <x v="832"/>
    <n v="331.02300000000002"/>
    <n v="7"/>
    <n v="0.45"/>
    <n v="-114.35339999999999"/>
    <e v="#VALUE!"/>
    <e v="#VALUE!"/>
  </r>
  <r>
    <s v="Furniture"/>
    <s v="Furnishings"/>
    <x v="1804"/>
    <n v="756.8"/>
    <n v="5"/>
    <n v="0"/>
    <n v="75.680000000000007"/>
    <e v="#VALUE!"/>
    <e v="#VALUE!"/>
  </r>
  <r>
    <s v="Furniture"/>
    <s v="Furnishings"/>
    <x v="1665"/>
    <n v="8.7360000000000007"/>
    <n v="3"/>
    <n v="0.6"/>
    <n v="-4.8048000000000002"/>
    <e v="#VALUE!"/>
    <e v="#VALUE!"/>
  </r>
  <r>
    <s v="Office Supplies"/>
    <s v="Art"/>
    <x v="1264"/>
    <n v="6.08"/>
    <n v="2"/>
    <n v="0"/>
    <n v="2.0672000000000001"/>
    <n v="2015"/>
    <n v="10"/>
  </r>
  <r>
    <s v="Furniture"/>
    <s v="Furnishings"/>
    <x v="698"/>
    <n v="17.46"/>
    <n v="2"/>
    <n v="0"/>
    <n v="5.9363999999999999"/>
    <n v="2017"/>
    <n v="2"/>
  </r>
  <r>
    <s v="Technology"/>
    <s v="Machines"/>
    <x v="1784"/>
    <n v="369.16"/>
    <n v="11"/>
    <n v="0.2"/>
    <n v="32.301499999999997"/>
    <n v="2017"/>
    <n v="2"/>
  </r>
  <r>
    <s v="Office Supplies"/>
    <s v="Art"/>
    <x v="846"/>
    <n v="2.9119999999999999"/>
    <n v="2"/>
    <n v="0.2"/>
    <n v="0.91"/>
    <n v="2016"/>
    <n v="11"/>
  </r>
  <r>
    <s v="Office Supplies"/>
    <s v="Paper"/>
    <x v="1800"/>
    <n v="20.736000000000001"/>
    <n v="4"/>
    <n v="0.2"/>
    <n v="7.2576000000000001"/>
    <n v="2016"/>
    <n v="11"/>
  </r>
  <r>
    <s v="Office Supplies"/>
    <s v="Paper"/>
    <x v="458"/>
    <n v="9.5679999999999996"/>
    <n v="2"/>
    <n v="0.2"/>
    <n v="2.99"/>
    <n v="2016"/>
    <n v="11"/>
  </r>
  <r>
    <s v="Office Supplies"/>
    <s v="Paper"/>
    <x v="1595"/>
    <n v="30.18"/>
    <n v="3"/>
    <n v="0"/>
    <n v="13.8828"/>
    <n v="2016"/>
    <n v="2"/>
  </r>
  <r>
    <s v="Office Supplies"/>
    <s v="Binders"/>
    <x v="61"/>
    <n v="51.648000000000003"/>
    <n v="12"/>
    <n v="0.2"/>
    <n v="18.7224"/>
    <n v="2016"/>
    <n v="2"/>
  </r>
  <r>
    <s v="Office Supplies"/>
    <s v="Binders"/>
    <x v="605"/>
    <n v="11.231999999999999"/>
    <n v="3"/>
    <n v="0.2"/>
    <n v="3.9312"/>
    <n v="2016"/>
    <n v="2"/>
  </r>
  <r>
    <s v="Office Supplies"/>
    <s v="Labels"/>
    <x v="1111"/>
    <n v="14.73"/>
    <n v="3"/>
    <n v="0"/>
    <n v="7.2176999999999998"/>
    <e v="#VALUE!"/>
    <e v="#VALUE!"/>
  </r>
  <r>
    <s v="Office Supplies"/>
    <s v="Art"/>
    <x v="1195"/>
    <n v="16.399999999999999"/>
    <n v="5"/>
    <n v="0"/>
    <n v="4.7560000000000002"/>
    <e v="#VALUE!"/>
    <e v="#VALUE!"/>
  </r>
  <r>
    <s v="Office Supplies"/>
    <s v="Paper"/>
    <x v="854"/>
    <n v="25.92"/>
    <n v="4"/>
    <n v="0"/>
    <n v="12.441599999999999"/>
    <e v="#VALUE!"/>
    <e v="#VALUE!"/>
  </r>
  <r>
    <s v="Office Supplies"/>
    <s v="Art"/>
    <x v="455"/>
    <n v="8.82"/>
    <n v="3"/>
    <n v="0"/>
    <n v="2.5577999999999999"/>
    <n v="2015"/>
    <n v="3"/>
  </r>
  <r>
    <s v="Office Supplies"/>
    <s v="Binders"/>
    <x v="1758"/>
    <n v="62.496000000000002"/>
    <n v="2"/>
    <n v="0.2"/>
    <n v="21.8736"/>
    <n v="2015"/>
    <n v="3"/>
  </r>
  <r>
    <s v="Technology"/>
    <s v="Accessories"/>
    <x v="106"/>
    <n v="339.96"/>
    <n v="4"/>
    <n v="0"/>
    <n v="122.3856"/>
    <n v="2015"/>
    <n v="3"/>
  </r>
  <r>
    <s v="Office Supplies"/>
    <s v="Binders"/>
    <x v="582"/>
    <n v="49.567999999999998"/>
    <n v="2"/>
    <n v="0.2"/>
    <n v="17.348800000000001"/>
    <n v="2015"/>
    <n v="3"/>
  </r>
  <r>
    <s v="Office Supplies"/>
    <s v="Binders"/>
    <x v="569"/>
    <n v="274.49099999999999"/>
    <n v="3"/>
    <n v="0.7"/>
    <n v="-228.74250000000001"/>
    <n v="2017"/>
    <n v="9"/>
  </r>
  <r>
    <s v="Technology"/>
    <s v="Phones"/>
    <x v="1664"/>
    <n v="137.94"/>
    <n v="3"/>
    <n v="0"/>
    <n v="35.864400000000003"/>
    <e v="#VALUE!"/>
    <e v="#VALUE!"/>
  </r>
  <r>
    <s v="Technology"/>
    <s v="Accessories"/>
    <x v="658"/>
    <n v="40.68"/>
    <n v="3"/>
    <n v="0.2"/>
    <n v="-7.1189999999999998"/>
    <n v="2017"/>
    <n v="2"/>
  </r>
  <r>
    <s v="Technology"/>
    <s v="Phones"/>
    <x v="40"/>
    <n v="110.376"/>
    <n v="3"/>
    <n v="0.2"/>
    <n v="12.417299999999999"/>
    <e v="#VALUE!"/>
    <e v="#VALUE!"/>
  </r>
  <r>
    <s v="Office Supplies"/>
    <s v="Appliances"/>
    <x v="1644"/>
    <n v="151.62"/>
    <n v="7"/>
    <n v="0"/>
    <n v="50.034599999999998"/>
    <e v="#VALUE!"/>
    <e v="#VALUE!"/>
  </r>
  <r>
    <s v="Furniture"/>
    <s v="Furnishings"/>
    <x v="442"/>
    <n v="30.8"/>
    <n v="4"/>
    <n v="0"/>
    <n v="10.164"/>
    <e v="#VALUE!"/>
    <e v="#VALUE!"/>
  </r>
  <r>
    <s v="Office Supplies"/>
    <s v="Paper"/>
    <x v="1021"/>
    <n v="123.92"/>
    <n v="5"/>
    <n v="0.2"/>
    <n v="38.725000000000001"/>
    <e v="#VALUE!"/>
    <e v="#VALUE!"/>
  </r>
  <r>
    <s v="Technology"/>
    <s v="Accessories"/>
    <x v="763"/>
    <n v="1319.8"/>
    <n v="5"/>
    <n v="0.2"/>
    <n v="214.4675"/>
    <e v="#VALUE!"/>
    <e v="#VALUE!"/>
  </r>
  <r>
    <s v="Office Supplies"/>
    <s v="Binders"/>
    <x v="440"/>
    <n v="89.712000000000003"/>
    <n v="6"/>
    <n v="0.2"/>
    <n v="30.277799999999999"/>
    <e v="#VALUE!"/>
    <e v="#VALUE!"/>
  </r>
  <r>
    <s v="Office Supplies"/>
    <s v="Paper"/>
    <x v="230"/>
    <n v="22.83"/>
    <n v="3"/>
    <n v="0"/>
    <n v="10.7301"/>
    <e v="#VALUE!"/>
    <e v="#VALUE!"/>
  </r>
  <r>
    <s v="Office Supplies"/>
    <s v="Binders"/>
    <x v="1077"/>
    <n v="30.88"/>
    <n v="2"/>
    <n v="0"/>
    <n v="15.44"/>
    <e v="#VALUE!"/>
    <e v="#VALUE!"/>
  </r>
  <r>
    <s v="Office Supplies"/>
    <s v="Appliances"/>
    <x v="1768"/>
    <n v="465.16"/>
    <n v="2"/>
    <n v="0"/>
    <n v="120.94159999999999"/>
    <e v="#VALUE!"/>
    <e v="#VALUE!"/>
  </r>
  <r>
    <s v="Office Supplies"/>
    <s v="Paper"/>
    <x v="980"/>
    <n v="27.12"/>
    <n v="4"/>
    <n v="0"/>
    <n v="12.475199999999999"/>
    <e v="#VALUE!"/>
    <e v="#VALUE!"/>
  </r>
  <r>
    <s v="Furniture"/>
    <s v="Furnishings"/>
    <x v="379"/>
    <n v="113.6"/>
    <n v="8"/>
    <n v="0"/>
    <n v="44.304000000000002"/>
    <n v="2016"/>
    <n v="8"/>
  </r>
  <r>
    <s v="Office Supplies"/>
    <s v="Paper"/>
    <x v="548"/>
    <n v="12.96"/>
    <n v="2"/>
    <n v="0"/>
    <n v="6.3503999999999996"/>
    <n v="2016"/>
    <n v="8"/>
  </r>
  <r>
    <s v="Office Supplies"/>
    <s v="Binders"/>
    <x v="1297"/>
    <n v="69.456000000000003"/>
    <n v="2"/>
    <n v="0.2"/>
    <n v="22.5732"/>
    <n v="2016"/>
    <n v="8"/>
  </r>
  <r>
    <s v="Office Supplies"/>
    <s v="Art"/>
    <x v="649"/>
    <n v="8.64"/>
    <n v="3"/>
    <n v="0"/>
    <n v="2.4192"/>
    <n v="2014"/>
    <n v="7"/>
  </r>
  <r>
    <s v="Technology"/>
    <s v="Machines"/>
    <x v="1805"/>
    <n v="341.99099999999999"/>
    <n v="3"/>
    <n v="0.7"/>
    <n v="-319.19159999999999"/>
    <n v="2016"/>
    <n v="10"/>
  </r>
  <r>
    <s v="Furniture"/>
    <s v="Furnishings"/>
    <x v="1435"/>
    <n v="43.96"/>
    <n v="7"/>
    <n v="0"/>
    <n v="18.463200000000001"/>
    <e v="#VALUE!"/>
    <e v="#VALUE!"/>
  </r>
  <r>
    <s v="Office Supplies"/>
    <s v="Envelopes"/>
    <x v="153"/>
    <n v="39.76"/>
    <n v="7"/>
    <n v="0"/>
    <n v="18.687200000000001"/>
    <e v="#VALUE!"/>
    <e v="#VALUE!"/>
  </r>
  <r>
    <s v="Furniture"/>
    <s v="Furnishings"/>
    <x v="1448"/>
    <n v="66.36"/>
    <n v="7"/>
    <n v="0"/>
    <n v="26.544"/>
    <e v="#VALUE!"/>
    <e v="#VALUE!"/>
  </r>
  <r>
    <s v="Office Supplies"/>
    <s v="Binders"/>
    <x v="612"/>
    <n v="92.88"/>
    <n v="6"/>
    <n v="0.2"/>
    <n v="30.186"/>
    <e v="#VALUE!"/>
    <e v="#VALUE!"/>
  </r>
  <r>
    <s v="Furniture"/>
    <s v="Furnishings"/>
    <x v="1719"/>
    <n v="24.14"/>
    <n v="2"/>
    <n v="0"/>
    <n v="7.9661999999999997"/>
    <e v="#VALUE!"/>
    <e v="#VALUE!"/>
  </r>
  <r>
    <s v="Furniture"/>
    <s v="Chairs"/>
    <x v="483"/>
    <n v="4416.174"/>
    <n v="9"/>
    <n v="0.3"/>
    <n v="-630.88199999999995"/>
    <e v="#VALUE!"/>
    <e v="#VALUE!"/>
  </r>
  <r>
    <s v="Office Supplies"/>
    <s v="Art"/>
    <x v="1646"/>
    <n v="49.56"/>
    <n v="7"/>
    <n v="0"/>
    <n v="18.832799999999999"/>
    <e v="#VALUE!"/>
    <e v="#VALUE!"/>
  </r>
  <r>
    <s v="Office Supplies"/>
    <s v="Storage"/>
    <x v="1032"/>
    <n v="354.9"/>
    <n v="5"/>
    <n v="0"/>
    <n v="17.745000000000001"/>
    <n v="2017"/>
    <n v="9"/>
  </r>
  <r>
    <s v="Office Supplies"/>
    <s v="Labels"/>
    <x v="1716"/>
    <n v="15.12"/>
    <n v="3"/>
    <n v="0.2"/>
    <n v="4.9139999999999997"/>
    <n v="2014"/>
    <n v="3"/>
  </r>
  <r>
    <s v="Furniture"/>
    <s v="Bookcases"/>
    <x v="367"/>
    <n v="302.45"/>
    <n v="5"/>
    <n v="0.5"/>
    <n v="-199.61699999999999"/>
    <n v="2014"/>
    <n v="3"/>
  </r>
  <r>
    <s v="Office Supplies"/>
    <s v="Storage"/>
    <x v="700"/>
    <n v="44.671999999999997"/>
    <n v="8"/>
    <n v="0.2"/>
    <n v="-10.0512"/>
    <n v="2014"/>
    <n v="3"/>
  </r>
  <r>
    <s v="Technology"/>
    <s v="Accessories"/>
    <x v="1571"/>
    <n v="119.98"/>
    <n v="2"/>
    <n v="0"/>
    <n v="35.994"/>
    <n v="2015"/>
    <n v="4"/>
  </r>
  <r>
    <s v="Technology"/>
    <s v="Accessories"/>
    <x v="1727"/>
    <n v="989.97"/>
    <n v="3"/>
    <n v="0"/>
    <n v="395.988"/>
    <n v="2015"/>
    <n v="4"/>
  </r>
  <r>
    <s v="Office Supplies"/>
    <s v="Labels"/>
    <x v="1806"/>
    <n v="9.2159999999999993"/>
    <n v="4"/>
    <n v="0.2"/>
    <n v="3.3408000000000002"/>
    <e v="#VALUE!"/>
    <e v="#VALUE!"/>
  </r>
  <r>
    <s v="Office Supplies"/>
    <s v="Paper"/>
    <x v="1259"/>
    <n v="68.52"/>
    <n v="3"/>
    <n v="0"/>
    <n v="31.519200000000001"/>
    <n v="2016"/>
    <n v="12"/>
  </r>
  <r>
    <s v="Office Supplies"/>
    <s v="Appliances"/>
    <x v="167"/>
    <n v="364.74"/>
    <n v="3"/>
    <n v="0"/>
    <n v="109.422"/>
    <e v="#VALUE!"/>
    <e v="#VALUE!"/>
  </r>
  <r>
    <s v="Furniture"/>
    <s v="Furnishings"/>
    <x v="1169"/>
    <n v="47.4"/>
    <n v="5"/>
    <n v="0"/>
    <n v="21.33"/>
    <e v="#VALUE!"/>
    <e v="#VALUE!"/>
  </r>
  <r>
    <s v="Office Supplies"/>
    <s v="Storage"/>
    <x v="254"/>
    <n v="49.76"/>
    <n v="4"/>
    <n v="0"/>
    <n v="13.9328"/>
    <e v="#VALUE!"/>
    <e v="#VALUE!"/>
  </r>
  <r>
    <s v="Office Supplies"/>
    <s v="Art"/>
    <x v="324"/>
    <n v="5.56"/>
    <n v="2"/>
    <n v="0"/>
    <n v="1.4456"/>
    <e v="#VALUE!"/>
    <e v="#VALUE!"/>
  </r>
  <r>
    <s v="Office Supplies"/>
    <s v="Paper"/>
    <x v="913"/>
    <n v="629.1"/>
    <n v="6"/>
    <n v="0"/>
    <n v="301.96800000000002"/>
    <e v="#VALUE!"/>
    <e v="#VALUE!"/>
  </r>
  <r>
    <s v="Office Supplies"/>
    <s v="Art"/>
    <x v="135"/>
    <n v="14.7"/>
    <n v="5"/>
    <n v="0"/>
    <n v="3.9689999999999999"/>
    <e v="#VALUE!"/>
    <e v="#VALUE!"/>
  </r>
  <r>
    <s v="Office Supplies"/>
    <s v="Paper"/>
    <x v="968"/>
    <n v="45.36"/>
    <n v="7"/>
    <n v="0"/>
    <n v="21.7728"/>
    <e v="#VALUE!"/>
    <e v="#VALUE!"/>
  </r>
  <r>
    <s v="Technology"/>
    <s v="Phones"/>
    <x v="1055"/>
    <n v="125.99"/>
    <n v="1"/>
    <n v="0"/>
    <n v="35.277200000000001"/>
    <e v="#VALUE!"/>
    <e v="#VALUE!"/>
  </r>
  <r>
    <s v="Office Supplies"/>
    <s v="Art"/>
    <x v="1695"/>
    <n v="14.7"/>
    <n v="7"/>
    <n v="0"/>
    <n v="4.1159999999999997"/>
    <n v="2017"/>
    <n v="10"/>
  </r>
  <r>
    <s v="Technology"/>
    <s v="Phones"/>
    <x v="47"/>
    <n v="32.700000000000003"/>
    <n v="5"/>
    <n v="0.4"/>
    <n v="-6.54"/>
    <e v="#VALUE!"/>
    <e v="#VALUE!"/>
  </r>
  <r>
    <s v="Office Supplies"/>
    <s v="Envelopes"/>
    <x v="1641"/>
    <n v="31.68"/>
    <n v="4"/>
    <n v="0.2"/>
    <n v="11.087999999999999"/>
    <e v="#VALUE!"/>
    <e v="#VALUE!"/>
  </r>
  <r>
    <s v="Office Supplies"/>
    <s v="Art"/>
    <x v="1490"/>
    <n v="181.86"/>
    <n v="7"/>
    <n v="0"/>
    <n v="50.9208"/>
    <e v="#VALUE!"/>
    <e v="#VALUE!"/>
  </r>
  <r>
    <s v="Furniture"/>
    <s v="Chairs"/>
    <x v="905"/>
    <n v="155.37200000000001"/>
    <n v="2"/>
    <n v="0.3"/>
    <n v="-35.513599999999997"/>
    <e v="#VALUE!"/>
    <e v="#VALUE!"/>
  </r>
  <r>
    <s v="Office Supplies"/>
    <s v="Binders"/>
    <x v="528"/>
    <n v="13.428000000000001"/>
    <n v="3"/>
    <n v="0.7"/>
    <n v="-11.19"/>
    <e v="#VALUE!"/>
    <e v="#VALUE!"/>
  </r>
  <r>
    <s v="Office Supplies"/>
    <s v="Storage"/>
    <x v="1009"/>
    <n v="67.135999999999996"/>
    <n v="4"/>
    <n v="0.2"/>
    <n v="-0.83919999999999995"/>
    <e v="#VALUE!"/>
    <e v="#VALUE!"/>
  </r>
  <r>
    <s v="Office Supplies"/>
    <s v="Paper"/>
    <x v="1547"/>
    <n v="89.567999999999998"/>
    <n v="2"/>
    <n v="0.2"/>
    <n v="32.468400000000003"/>
    <e v="#VALUE!"/>
    <e v="#VALUE!"/>
  </r>
  <r>
    <s v="Furniture"/>
    <s v="Furnishings"/>
    <x v="1807"/>
    <n v="315.77600000000001"/>
    <n v="8"/>
    <n v="0.2"/>
    <n v="31.5776"/>
    <e v="#VALUE!"/>
    <e v="#VALUE!"/>
  </r>
  <r>
    <s v="Furniture"/>
    <s v="Bookcases"/>
    <x v="1149"/>
    <n v="273.666"/>
    <n v="2"/>
    <n v="0.15"/>
    <n v="-12.878399999999999"/>
    <e v="#VALUE!"/>
    <e v="#VALUE!"/>
  </r>
  <r>
    <s v="Office Supplies"/>
    <s v="Appliances"/>
    <x v="1283"/>
    <n v="17.48"/>
    <n v="4"/>
    <n v="0"/>
    <n v="4.5448000000000004"/>
    <e v="#VALUE!"/>
    <e v="#VALUE!"/>
  </r>
  <r>
    <s v="Office Supplies"/>
    <s v="Supplies"/>
    <x v="505"/>
    <n v="20.608000000000001"/>
    <n v="2"/>
    <n v="0.2"/>
    <n v="-4.3792"/>
    <n v="2016"/>
    <n v="10"/>
  </r>
  <r>
    <s v="Office Supplies"/>
    <s v="Binders"/>
    <x v="249"/>
    <n v="4.0949999999999998"/>
    <n v="3"/>
    <n v="0.7"/>
    <n v="-2.73"/>
    <n v="2016"/>
    <n v="10"/>
  </r>
  <r>
    <s v="Technology"/>
    <s v="Phones"/>
    <x v="1483"/>
    <n v="339.96"/>
    <n v="5"/>
    <n v="0.2"/>
    <n v="42.494999999999997"/>
    <e v="#VALUE!"/>
    <e v="#VALUE!"/>
  </r>
  <r>
    <s v="Furniture"/>
    <s v="Furnishings"/>
    <x v="645"/>
    <n v="63.98"/>
    <n v="7"/>
    <n v="0"/>
    <n v="21.7532"/>
    <e v="#VALUE!"/>
    <e v="#VALUE!"/>
  </r>
  <r>
    <s v="Technology"/>
    <s v="Accessories"/>
    <x v="1321"/>
    <n v="799.92"/>
    <n v="10"/>
    <n v="0.2"/>
    <n v="239.976"/>
    <n v="2014"/>
    <n v="2"/>
  </r>
  <r>
    <s v="Technology"/>
    <s v="Phones"/>
    <x v="1794"/>
    <n v="35.984000000000002"/>
    <n v="2"/>
    <n v="0.2"/>
    <n v="4.4980000000000002"/>
    <e v="#VALUE!"/>
    <e v="#VALUE!"/>
  </r>
  <r>
    <s v="Technology"/>
    <s v="Accessories"/>
    <x v="1286"/>
    <n v="389.97"/>
    <n v="3"/>
    <n v="0"/>
    <n v="132.5898"/>
    <e v="#VALUE!"/>
    <e v="#VALUE!"/>
  </r>
  <r>
    <s v="Technology"/>
    <s v="Accessories"/>
    <x v="463"/>
    <n v="185.52799999999999"/>
    <n v="7"/>
    <n v="0.2"/>
    <n v="48.701099999999997"/>
    <e v="#VALUE!"/>
    <e v="#VALUE!"/>
  </r>
  <r>
    <s v="Office Supplies"/>
    <s v="Binders"/>
    <x v="451"/>
    <n v="2541.98"/>
    <n v="2"/>
    <n v="0"/>
    <n v="1270.99"/>
    <e v="#VALUE!"/>
    <e v="#VALUE!"/>
  </r>
  <r>
    <s v="Technology"/>
    <s v="Machines"/>
    <x v="207"/>
    <n v="599.98500000000001"/>
    <n v="5"/>
    <n v="0.7"/>
    <n v="-479.988"/>
    <e v="#VALUE!"/>
    <e v="#VALUE!"/>
  </r>
  <r>
    <s v="Office Supplies"/>
    <s v="Binders"/>
    <x v="875"/>
    <n v="3.036"/>
    <n v="3"/>
    <n v="0.8"/>
    <n v="-5.0094000000000003"/>
    <e v="#VALUE!"/>
    <e v="#VALUE!"/>
  </r>
  <r>
    <s v="Office Supplies"/>
    <s v="Art"/>
    <x v="313"/>
    <n v="25.92"/>
    <n v="5"/>
    <n v="0.2"/>
    <n v="3.8879999999999999"/>
    <n v="2017"/>
    <n v="9"/>
  </r>
  <r>
    <s v="Furniture"/>
    <s v="Furnishings"/>
    <x v="480"/>
    <n v="66.111999999999995"/>
    <n v="2"/>
    <n v="0.2"/>
    <n v="-9.0904000000000007"/>
    <n v="2017"/>
    <n v="9"/>
  </r>
  <r>
    <s v="Technology"/>
    <s v="Accessories"/>
    <x v="567"/>
    <n v="46.36"/>
    <n v="4"/>
    <n v="0"/>
    <n v="15.2988"/>
    <e v="#VALUE!"/>
    <e v="#VALUE!"/>
  </r>
  <r>
    <s v="Technology"/>
    <s v="Accessories"/>
    <x v="1679"/>
    <n v="6.9"/>
    <n v="1"/>
    <n v="0"/>
    <n v="0.55200000000000005"/>
    <e v="#VALUE!"/>
    <e v="#VALUE!"/>
  </r>
  <r>
    <s v="Furniture"/>
    <s v="Furnishings"/>
    <x v="1381"/>
    <n v="57.69"/>
    <n v="3"/>
    <n v="0"/>
    <n v="23.652899999999999"/>
    <e v="#VALUE!"/>
    <e v="#VALUE!"/>
  </r>
  <r>
    <s v="Technology"/>
    <s v="Machines"/>
    <x v="1375"/>
    <n v="559.71"/>
    <n v="3"/>
    <n v="0.4"/>
    <n v="-121.2705"/>
    <n v="2014"/>
    <n v="2"/>
  </r>
  <r>
    <s v="Office Supplies"/>
    <s v="Storage"/>
    <x v="298"/>
    <n v="305.01"/>
    <n v="9"/>
    <n v="0"/>
    <n v="76.252499999999998"/>
    <e v="#VALUE!"/>
    <e v="#VALUE!"/>
  </r>
  <r>
    <s v="Office Supplies"/>
    <s v="Binders"/>
    <x v="133"/>
    <n v="50.783999999999999"/>
    <n v="2"/>
    <n v="0.2"/>
    <n v="17.7744"/>
    <e v="#VALUE!"/>
    <e v="#VALUE!"/>
  </r>
  <r>
    <s v="Office Supplies"/>
    <s v="Labels"/>
    <x v="264"/>
    <n v="26.01"/>
    <n v="9"/>
    <n v="0"/>
    <n v="12.2247"/>
    <e v="#VALUE!"/>
    <e v="#VALUE!"/>
  </r>
  <r>
    <s v="Technology"/>
    <s v="Machines"/>
    <x v="1787"/>
    <n v="649"/>
    <n v="2"/>
    <n v="0.5"/>
    <n v="-272.58"/>
    <n v="2017"/>
    <n v="4"/>
  </r>
  <r>
    <s v="Furniture"/>
    <s v="Furnishings"/>
    <x v="1673"/>
    <n v="59.99"/>
    <n v="7"/>
    <n v="0"/>
    <n v="21.596399999999999"/>
    <e v="#VALUE!"/>
    <e v="#VALUE!"/>
  </r>
  <r>
    <s v="Furniture"/>
    <s v="Furnishings"/>
    <x v="526"/>
    <n v="20.239999999999998"/>
    <n v="1"/>
    <n v="0"/>
    <n v="7.8936000000000002"/>
    <e v="#VALUE!"/>
    <e v="#VALUE!"/>
  </r>
  <r>
    <s v="Office Supplies"/>
    <s v="Art"/>
    <x v="1549"/>
    <n v="37.840000000000003"/>
    <n v="2"/>
    <n v="0.2"/>
    <n v="2.8380000000000001"/>
    <n v="2014"/>
    <n v="4"/>
  </r>
  <r>
    <s v="Office Supplies"/>
    <s v="Fasteners"/>
    <x v="1694"/>
    <n v="5.4720000000000004"/>
    <n v="6"/>
    <n v="0.2"/>
    <n v="1.8468"/>
    <n v="2014"/>
    <n v="4"/>
  </r>
  <r>
    <s v="Office Supplies"/>
    <s v="Storage"/>
    <x v="1204"/>
    <n v="77.239999999999995"/>
    <n v="5"/>
    <n v="0.2"/>
    <n v="7.7240000000000002"/>
    <n v="2015"/>
    <n v="10"/>
  </r>
  <r>
    <s v="Furniture"/>
    <s v="Tables"/>
    <x v="277"/>
    <n v="292.10000000000002"/>
    <n v="4"/>
    <n v="0.5"/>
    <n v="-175.26"/>
    <e v="#VALUE!"/>
    <e v="#VALUE!"/>
  </r>
  <r>
    <s v="Furniture"/>
    <s v="Furnishings"/>
    <x v="1432"/>
    <n v="8.5440000000000005"/>
    <n v="2"/>
    <n v="0.6"/>
    <n v="-7.476"/>
    <e v="#VALUE!"/>
    <e v="#VALUE!"/>
  </r>
  <r>
    <s v="Furniture"/>
    <s v="Bookcases"/>
    <x v="1647"/>
    <n v="424.11599999999999"/>
    <n v="6"/>
    <n v="0.3"/>
    <n v="-30.294"/>
    <e v="#VALUE!"/>
    <e v="#VALUE!"/>
  </r>
  <r>
    <s v="Office Supplies"/>
    <s v="Binders"/>
    <x v="544"/>
    <n v="2.8919999999999999"/>
    <n v="3"/>
    <n v="0.8"/>
    <n v="-4.9164000000000003"/>
    <e v="#VALUE!"/>
    <e v="#VALUE!"/>
  </r>
  <r>
    <s v="Office Supplies"/>
    <s v="Storage"/>
    <x v="621"/>
    <n v="381.72"/>
    <n v="5"/>
    <n v="0.2"/>
    <n v="-66.801000000000002"/>
    <e v="#VALUE!"/>
    <e v="#VALUE!"/>
  </r>
  <r>
    <s v="Furniture"/>
    <s v="Chairs"/>
    <x v="164"/>
    <n v="97.183999999999997"/>
    <n v="2"/>
    <n v="0.2"/>
    <n v="6.0739999999999998"/>
    <n v="2017"/>
    <n v="4"/>
  </r>
  <r>
    <s v="Office Supplies"/>
    <s v="Paper"/>
    <x v="729"/>
    <n v="10.368"/>
    <n v="2"/>
    <n v="0.2"/>
    <n v="3.6288"/>
    <n v="2017"/>
    <n v="4"/>
  </r>
  <r>
    <s v="Furniture"/>
    <s v="Tables"/>
    <x v="411"/>
    <n v="890.84100000000001"/>
    <n v="3"/>
    <n v="0.3"/>
    <n v="-152.71559999999999"/>
    <e v="#VALUE!"/>
    <e v="#VALUE!"/>
  </r>
  <r>
    <s v="Technology"/>
    <s v="Accessories"/>
    <x v="1530"/>
    <n v="72"/>
    <n v="4"/>
    <n v="0"/>
    <n v="12.96"/>
    <n v="2016"/>
    <n v="5"/>
  </r>
  <r>
    <s v="Furniture"/>
    <s v="Chairs"/>
    <x v="1445"/>
    <n v="113.88800000000001"/>
    <n v="2"/>
    <n v="0.2"/>
    <n v="9.9651999999999994"/>
    <n v="2016"/>
    <n v="5"/>
  </r>
  <r>
    <s v="Office Supplies"/>
    <s v="Envelopes"/>
    <x v="439"/>
    <n v="158.13"/>
    <n v="3"/>
    <n v="0"/>
    <n v="77.483699999999999"/>
    <n v="2016"/>
    <n v="5"/>
  </r>
  <r>
    <s v="Office Supplies"/>
    <s v="Fasteners"/>
    <x v="1201"/>
    <n v="14.13"/>
    <n v="3"/>
    <n v="0"/>
    <n v="0.70650000000000002"/>
    <n v="2017"/>
    <n v="10"/>
  </r>
  <r>
    <s v="Office Supplies"/>
    <s v="Binders"/>
    <x v="919"/>
    <n v="64.75"/>
    <n v="5"/>
    <n v="0"/>
    <n v="29.137499999999999"/>
    <n v="2015"/>
    <n v="10"/>
  </r>
  <r>
    <s v="Office Supplies"/>
    <s v="Binders"/>
    <x v="742"/>
    <n v="1.8720000000000001"/>
    <n v="2"/>
    <n v="0.7"/>
    <n v="-1.3104"/>
    <n v="2015"/>
    <n v="9"/>
  </r>
  <r>
    <s v="Office Supplies"/>
    <s v="Binders"/>
    <x v="440"/>
    <n v="11.214"/>
    <n v="2"/>
    <n v="0.7"/>
    <n v="-8.5974000000000004"/>
    <n v="2015"/>
    <n v="9"/>
  </r>
  <r>
    <s v="Office Supplies"/>
    <s v="Art"/>
    <x v="1651"/>
    <n v="37.375999999999998"/>
    <n v="8"/>
    <n v="0.2"/>
    <n v="7.4752000000000001"/>
    <n v="2015"/>
    <n v="9"/>
  </r>
  <r>
    <s v="Technology"/>
    <s v="Phones"/>
    <x v="1106"/>
    <n v="286.39999999999998"/>
    <n v="1"/>
    <n v="0.2"/>
    <n v="25.06"/>
    <e v="#VALUE!"/>
    <e v="#VALUE!"/>
  </r>
  <r>
    <s v="Office Supplies"/>
    <s v="Art"/>
    <x v="1053"/>
    <n v="43.92"/>
    <n v="3"/>
    <n v="0"/>
    <n v="12.736800000000001"/>
    <n v="2017"/>
    <n v="11"/>
  </r>
  <r>
    <s v="Furniture"/>
    <s v="Tables"/>
    <x v="10"/>
    <n v="142.18199999999999"/>
    <n v="1"/>
    <n v="0.4"/>
    <n v="-37.915199999999999"/>
    <e v="#VALUE!"/>
    <e v="#VALUE!"/>
  </r>
  <r>
    <s v="Office Supplies"/>
    <s v="Paper"/>
    <x v="1785"/>
    <n v="19.608000000000001"/>
    <n v="3"/>
    <n v="0.2"/>
    <n v="6.6177000000000001"/>
    <e v="#VALUE!"/>
    <e v="#VALUE!"/>
  </r>
  <r>
    <s v="Office Supplies"/>
    <s v="Binders"/>
    <x v="914"/>
    <n v="4.1580000000000004"/>
    <n v="7"/>
    <n v="0.7"/>
    <n v="-3.4649999999999999"/>
    <e v="#VALUE!"/>
    <e v="#VALUE!"/>
  </r>
  <r>
    <s v="Technology"/>
    <s v="Phones"/>
    <x v="1368"/>
    <n v="979.95"/>
    <n v="5"/>
    <n v="0"/>
    <n v="264.5865"/>
    <e v="#VALUE!"/>
    <e v="#VALUE!"/>
  </r>
  <r>
    <s v="Furniture"/>
    <s v="Furnishings"/>
    <x v="1235"/>
    <n v="135.30000000000001"/>
    <n v="5"/>
    <n v="0"/>
    <n v="37.884"/>
    <e v="#VALUE!"/>
    <e v="#VALUE!"/>
  </r>
  <r>
    <s v="Office Supplies"/>
    <s v="Paper"/>
    <x v="1090"/>
    <n v="8.9039999999999999"/>
    <n v="3"/>
    <n v="0.2"/>
    <n v="3.339"/>
    <n v="2017"/>
    <n v="3"/>
  </r>
  <r>
    <s v="Technology"/>
    <s v="Accessories"/>
    <x v="724"/>
    <n v="100.8"/>
    <n v="2"/>
    <n v="0.2"/>
    <n v="21.42"/>
    <n v="2017"/>
    <n v="3"/>
  </r>
  <r>
    <s v="Furniture"/>
    <s v="Furnishings"/>
    <x v="107"/>
    <n v="41.96"/>
    <n v="2"/>
    <n v="0"/>
    <n v="10.909599999999999"/>
    <n v="2017"/>
    <n v="5"/>
  </r>
  <r>
    <s v="Office Supplies"/>
    <s v="Labels"/>
    <x v="365"/>
    <n v="9.4499999999999993"/>
    <n v="3"/>
    <n v="0"/>
    <n v="4.5359999999999996"/>
    <n v="2017"/>
    <n v="5"/>
  </r>
  <r>
    <s v="Office Supplies"/>
    <s v="Appliances"/>
    <x v="1303"/>
    <n v="400.8"/>
    <n v="5"/>
    <n v="0"/>
    <n v="112.224"/>
    <n v="2017"/>
    <n v="10"/>
  </r>
  <r>
    <s v="Office Supplies"/>
    <s v="Binders"/>
    <x v="380"/>
    <n v="28.792000000000002"/>
    <n v="1"/>
    <n v="0.2"/>
    <n v="10.077199999999999"/>
    <n v="2017"/>
    <n v="10"/>
  </r>
  <r>
    <s v="Furniture"/>
    <s v="Furnishings"/>
    <x v="1266"/>
    <n v="111"/>
    <n v="2"/>
    <n v="0"/>
    <n v="14.43"/>
    <e v="#VALUE!"/>
    <e v="#VALUE!"/>
  </r>
  <r>
    <s v="Technology"/>
    <s v="Machines"/>
    <x v="207"/>
    <n v="1279.9680000000001"/>
    <n v="4"/>
    <n v="0.2"/>
    <n v="415.9896"/>
    <e v="#VALUE!"/>
    <e v="#VALUE!"/>
  </r>
  <r>
    <s v="Office Supplies"/>
    <s v="Storage"/>
    <x v="1227"/>
    <n v="1856.19"/>
    <n v="7"/>
    <n v="0"/>
    <n v="334.11419999999998"/>
    <e v="#VALUE!"/>
    <e v="#VALUE!"/>
  </r>
  <r>
    <s v="Furniture"/>
    <s v="Furnishings"/>
    <x v="1169"/>
    <n v="22.751999999999999"/>
    <n v="6"/>
    <n v="0.6"/>
    <n v="-8.532"/>
    <n v="2016"/>
    <n v="12"/>
  </r>
  <r>
    <s v="Technology"/>
    <s v="Phones"/>
    <x v="240"/>
    <n v="61.542000000000002"/>
    <n v="1"/>
    <n v="0.4"/>
    <n v="-13.334099999999999"/>
    <e v="#VALUE!"/>
    <e v="#VALUE!"/>
  </r>
  <r>
    <s v="Office Supplies"/>
    <s v="Binders"/>
    <x v="1551"/>
    <n v="81.438000000000002"/>
    <n v="7"/>
    <n v="0.7"/>
    <n v="-65.150400000000005"/>
    <e v="#VALUE!"/>
    <e v="#VALUE!"/>
  </r>
  <r>
    <s v="Furniture"/>
    <s v="Furnishings"/>
    <x v="452"/>
    <n v="67.36"/>
    <n v="2"/>
    <n v="0.2"/>
    <n v="10.103999999999999"/>
    <n v="2015"/>
    <n v="11"/>
  </r>
  <r>
    <s v="Furniture"/>
    <s v="Furnishings"/>
    <x v="206"/>
    <n v="54.527999999999999"/>
    <n v="3"/>
    <n v="0.2"/>
    <n v="14.313599999999999"/>
    <n v="2015"/>
    <n v="11"/>
  </r>
  <r>
    <s v="Technology"/>
    <s v="Accessories"/>
    <x v="1062"/>
    <n v="843.9"/>
    <n v="2"/>
    <n v="0"/>
    <n v="371.31599999999997"/>
    <e v="#VALUE!"/>
    <e v="#VALUE!"/>
  </r>
  <r>
    <s v="Furniture"/>
    <s v="Bookcases"/>
    <x v="179"/>
    <n v="449.56799999999998"/>
    <n v="2"/>
    <n v="0.2"/>
    <n v="56.195999999999998"/>
    <e v="#VALUE!"/>
    <e v="#VALUE!"/>
  </r>
  <r>
    <s v="Office Supplies"/>
    <s v="Storage"/>
    <x v="1519"/>
    <n v="15.51"/>
    <n v="1"/>
    <n v="0"/>
    <n v="3.8774999999999999"/>
    <e v="#VALUE!"/>
    <e v="#VALUE!"/>
  </r>
  <r>
    <s v="Furniture"/>
    <s v="Chairs"/>
    <x v="1445"/>
    <n v="192.18600000000001"/>
    <n v="3"/>
    <n v="0.1"/>
    <n v="36.3018"/>
    <e v="#VALUE!"/>
    <e v="#VALUE!"/>
  </r>
  <r>
    <s v="Office Supplies"/>
    <s v="Art"/>
    <x v="649"/>
    <n v="5.76"/>
    <n v="2"/>
    <n v="0"/>
    <n v="1.6128"/>
    <e v="#VALUE!"/>
    <e v="#VALUE!"/>
  </r>
  <r>
    <s v="Furniture"/>
    <s v="Chairs"/>
    <x v="1257"/>
    <n v="67.88"/>
    <n v="2"/>
    <n v="0"/>
    <n v="18.3276"/>
    <e v="#VALUE!"/>
    <e v="#VALUE!"/>
  </r>
  <r>
    <s v="Office Supplies"/>
    <s v="Labels"/>
    <x v="49"/>
    <n v="162.88999999999999"/>
    <n v="13"/>
    <n v="0"/>
    <n v="76.558300000000003"/>
    <e v="#VALUE!"/>
    <e v="#VALUE!"/>
  </r>
  <r>
    <s v="Furniture"/>
    <s v="Furnishings"/>
    <x v="1673"/>
    <n v="25.71"/>
    <n v="3"/>
    <n v="0"/>
    <n v="9.2555999999999994"/>
    <e v="#VALUE!"/>
    <e v="#VALUE!"/>
  </r>
  <r>
    <s v="Office Supplies"/>
    <s v="Storage"/>
    <x v="903"/>
    <n v="191.88"/>
    <n v="6"/>
    <n v="0"/>
    <n v="19.187999999999999"/>
    <e v="#VALUE!"/>
    <e v="#VALUE!"/>
  </r>
  <r>
    <s v="Furniture"/>
    <s v="Tables"/>
    <x v="189"/>
    <n v="721.875"/>
    <n v="6"/>
    <n v="0.45"/>
    <n v="-420"/>
    <n v="2017"/>
    <n v="11"/>
  </r>
  <r>
    <s v="Technology"/>
    <s v="Phones"/>
    <x v="462"/>
    <n v="73.567999999999998"/>
    <n v="4"/>
    <n v="0.2"/>
    <n v="-16.552800000000001"/>
    <n v="2017"/>
    <n v="11"/>
  </r>
  <r>
    <s v="Office Supplies"/>
    <s v="Art"/>
    <x v="208"/>
    <n v="13.584"/>
    <n v="1"/>
    <n v="0.2"/>
    <n v="1.3584000000000001"/>
    <n v="2017"/>
    <n v="11"/>
  </r>
  <r>
    <s v="Furniture"/>
    <s v="Chairs"/>
    <x v="406"/>
    <n v="64.784000000000006"/>
    <n v="1"/>
    <n v="0.2"/>
    <n v="-12.147"/>
    <n v="2017"/>
    <n v="11"/>
  </r>
  <r>
    <s v="Office Supplies"/>
    <s v="Appliances"/>
    <x v="1202"/>
    <n v="176.77199999999999"/>
    <n v="3"/>
    <n v="0.8"/>
    <n v="-459.60719999999998"/>
    <n v="2014"/>
    <n v="3"/>
  </r>
  <r>
    <s v="Office Supplies"/>
    <s v="Binders"/>
    <x v="625"/>
    <n v="38.82"/>
    <n v="6"/>
    <n v="0"/>
    <n v="19.41"/>
    <e v="#VALUE!"/>
    <e v="#VALUE!"/>
  </r>
  <r>
    <s v="Office Supplies"/>
    <s v="Binders"/>
    <x v="237"/>
    <n v="21.9"/>
    <n v="5"/>
    <n v="0"/>
    <n v="10.512"/>
    <e v="#VALUE!"/>
    <e v="#VALUE!"/>
  </r>
  <r>
    <s v="Technology"/>
    <s v="Accessories"/>
    <x v="405"/>
    <n v="111.79"/>
    <n v="7"/>
    <n v="0"/>
    <n v="43.598100000000002"/>
    <n v="2017"/>
    <n v="10"/>
  </r>
  <r>
    <s v="Technology"/>
    <s v="Phones"/>
    <x v="910"/>
    <n v="445.44"/>
    <n v="8"/>
    <n v="0.4"/>
    <n v="-81.664000000000001"/>
    <e v="#VALUE!"/>
    <e v="#VALUE!"/>
  </r>
  <r>
    <s v="Office Supplies"/>
    <s v="Labels"/>
    <x v="617"/>
    <n v="16.52"/>
    <n v="5"/>
    <n v="0.2"/>
    <n v="5.3689999999999998"/>
    <e v="#VALUE!"/>
    <e v="#VALUE!"/>
  </r>
  <r>
    <s v="Office Supplies"/>
    <s v="Paper"/>
    <x v="1764"/>
    <n v="29.9"/>
    <n v="5"/>
    <n v="0"/>
    <n v="13.455"/>
    <n v="2017"/>
    <n v="6"/>
  </r>
  <r>
    <s v="Office Supplies"/>
    <s v="Binders"/>
    <x v="932"/>
    <n v="116.4"/>
    <n v="8"/>
    <n v="0"/>
    <n v="52.38"/>
    <e v="#VALUE!"/>
    <e v="#VALUE!"/>
  </r>
  <r>
    <s v="Office Supplies"/>
    <s v="Art"/>
    <x v="1029"/>
    <n v="1.4079999999999999"/>
    <n v="1"/>
    <n v="0.2"/>
    <n v="0.15840000000000001"/>
    <n v="2016"/>
    <n v="9"/>
  </r>
  <r>
    <s v="Furniture"/>
    <s v="Furnishings"/>
    <x v="1049"/>
    <n v="169.56800000000001"/>
    <n v="2"/>
    <n v="0.2"/>
    <n v="0"/>
    <n v="2016"/>
    <n v="9"/>
  </r>
  <r>
    <s v="Technology"/>
    <s v="Phones"/>
    <x v="599"/>
    <n v="251.964"/>
    <n v="6"/>
    <n v="0.4"/>
    <n v="-50.392800000000001"/>
    <e v="#VALUE!"/>
    <e v="#VALUE!"/>
  </r>
  <r>
    <s v="Furniture"/>
    <s v="Tables"/>
    <x v="309"/>
    <n v="523.76400000000001"/>
    <n v="3"/>
    <n v="0.4"/>
    <n v="-192.04679999999999"/>
    <e v="#VALUE!"/>
    <e v="#VALUE!"/>
  </r>
  <r>
    <s v="Office Supplies"/>
    <s v="Paper"/>
    <x v="1133"/>
    <n v="19.440000000000001"/>
    <n v="3"/>
    <n v="0"/>
    <n v="9.3312000000000008"/>
    <n v="2016"/>
    <n v="12"/>
  </r>
  <r>
    <s v="Furniture"/>
    <s v="Chairs"/>
    <x v="406"/>
    <n v="194.352"/>
    <n v="3"/>
    <n v="0.2"/>
    <n v="-36.441000000000003"/>
    <n v="2016"/>
    <n v="12"/>
  </r>
  <r>
    <s v="Office Supplies"/>
    <s v="Binders"/>
    <x v="784"/>
    <n v="36.624000000000002"/>
    <n v="3"/>
    <n v="0.2"/>
    <n v="13.734"/>
    <n v="2016"/>
    <n v="12"/>
  </r>
  <r>
    <s v="Technology"/>
    <s v="Phones"/>
    <x v="861"/>
    <n v="340.18200000000002"/>
    <n v="3"/>
    <n v="0.4"/>
    <n v="-73.706100000000006"/>
    <e v="#VALUE!"/>
    <e v="#VALUE!"/>
  </r>
  <r>
    <s v="Office Supplies"/>
    <s v="Fasteners"/>
    <x v="1222"/>
    <n v="12.672000000000001"/>
    <n v="8"/>
    <n v="0.2"/>
    <n v="2.6928000000000001"/>
    <e v="#VALUE!"/>
    <e v="#VALUE!"/>
  </r>
  <r>
    <s v="Office Supplies"/>
    <s v="Binders"/>
    <x v="1414"/>
    <n v="6.8879999999999999"/>
    <n v="2"/>
    <n v="0.7"/>
    <n v="-5.0511999999999997"/>
    <e v="#VALUE!"/>
    <e v="#VALUE!"/>
  </r>
  <r>
    <s v="Office Supplies"/>
    <s v="Storage"/>
    <x v="1499"/>
    <n v="32.543999999999997"/>
    <n v="2"/>
    <n v="0.2"/>
    <n v="-7.7291999999999996"/>
    <e v="#VALUE!"/>
    <e v="#VALUE!"/>
  </r>
  <r>
    <s v="Furniture"/>
    <s v="Chairs"/>
    <x v="475"/>
    <n v="347.80200000000002"/>
    <n v="7"/>
    <n v="0.3"/>
    <n v="-24.843"/>
    <e v="#VALUE!"/>
    <e v="#VALUE!"/>
  </r>
  <r>
    <s v="Office Supplies"/>
    <s v="Binders"/>
    <x v="1453"/>
    <n v="15.57"/>
    <n v="3"/>
    <n v="0.7"/>
    <n v="-11.936999999999999"/>
    <e v="#VALUE!"/>
    <e v="#VALUE!"/>
  </r>
  <r>
    <s v="Office Supplies"/>
    <s v="Labels"/>
    <x v="781"/>
    <n v="4.6079999999999997"/>
    <n v="2"/>
    <n v="0.2"/>
    <n v="1.6704000000000001"/>
    <n v="2015"/>
    <n v="9"/>
  </r>
  <r>
    <s v="Technology"/>
    <s v="Phones"/>
    <x v="950"/>
    <n v="257.98"/>
    <n v="2"/>
    <n v="0"/>
    <n v="74.8142"/>
    <e v="#VALUE!"/>
    <e v="#VALUE!"/>
  </r>
  <r>
    <s v="Office Supplies"/>
    <s v="Storage"/>
    <x v="4"/>
    <n v="153.78"/>
    <n v="11"/>
    <n v="0"/>
    <n v="44.596200000000003"/>
    <n v="2017"/>
    <n v="7"/>
  </r>
  <r>
    <s v="Office Supplies"/>
    <s v="Storage"/>
    <x v="1499"/>
    <n v="61.02"/>
    <n v="3"/>
    <n v="0"/>
    <n v="0.61019999999999996"/>
    <n v="2017"/>
    <n v="7"/>
  </r>
  <r>
    <s v="Office Supplies"/>
    <s v="Supplies"/>
    <x v="1789"/>
    <n v="110.11"/>
    <n v="7"/>
    <n v="0"/>
    <n v="31.931899999999999"/>
    <n v="2017"/>
    <n v="7"/>
  </r>
  <r>
    <s v="Office Supplies"/>
    <s v="Fasteners"/>
    <x v="128"/>
    <n v="7.89"/>
    <n v="1"/>
    <n v="0"/>
    <n v="3.5505"/>
    <n v="2017"/>
    <n v="7"/>
  </r>
  <r>
    <s v="Office Supplies"/>
    <s v="Binders"/>
    <x v="491"/>
    <n v="36.024000000000001"/>
    <n v="3"/>
    <n v="0.2"/>
    <n v="11.707800000000001"/>
    <e v="#VALUE!"/>
    <e v="#VALUE!"/>
  </r>
  <r>
    <s v="Office Supplies"/>
    <s v="Art"/>
    <x v="208"/>
    <n v="54.335999999999999"/>
    <n v="4"/>
    <n v="0.2"/>
    <n v="5.4336000000000002"/>
    <n v="2017"/>
    <n v="2"/>
  </r>
  <r>
    <s v="Office Supplies"/>
    <s v="Storage"/>
    <x v="421"/>
    <n v="92.52"/>
    <n v="6"/>
    <n v="0"/>
    <n v="24.980399999999999"/>
    <e v="#VALUE!"/>
    <e v="#VALUE!"/>
  </r>
  <r>
    <s v="Office Supplies"/>
    <s v="Art"/>
    <x v="1035"/>
    <n v="10.272"/>
    <n v="3"/>
    <n v="0.2"/>
    <n v="1.1556"/>
    <e v="#VALUE!"/>
    <e v="#VALUE!"/>
  </r>
  <r>
    <s v="Office Supplies"/>
    <s v="Storage"/>
    <x v="1024"/>
    <n v="40.74"/>
    <n v="3"/>
    <n v="0"/>
    <n v="0.40739999999999998"/>
    <e v="#VALUE!"/>
    <e v="#VALUE!"/>
  </r>
  <r>
    <s v="Office Supplies"/>
    <s v="Labels"/>
    <x v="1349"/>
    <n v="14.4"/>
    <n v="5"/>
    <n v="0"/>
    <n v="7.056"/>
    <e v="#VALUE!"/>
    <e v="#VALUE!"/>
  </r>
  <r>
    <s v="Technology"/>
    <s v="Phones"/>
    <x v="1494"/>
    <n v="149.94999999999999"/>
    <n v="5"/>
    <n v="0"/>
    <n v="41.985999999999997"/>
    <e v="#VALUE!"/>
    <e v="#VALUE!"/>
  </r>
  <r>
    <s v="Office Supplies"/>
    <s v="Supplies"/>
    <x v="1557"/>
    <n v="16.899999999999999"/>
    <n v="2"/>
    <n v="0"/>
    <n v="5.07"/>
    <e v="#VALUE!"/>
    <e v="#VALUE!"/>
  </r>
  <r>
    <s v="Office Supplies"/>
    <s v="Paper"/>
    <x v="706"/>
    <n v="17.61"/>
    <n v="3"/>
    <n v="0"/>
    <n v="8.4527999999999999"/>
    <e v="#VALUE!"/>
    <e v="#VALUE!"/>
  </r>
  <r>
    <s v="Office Supplies"/>
    <s v="Appliances"/>
    <x v="1129"/>
    <n v="378"/>
    <n v="2"/>
    <n v="0"/>
    <n v="136.08000000000001"/>
    <e v="#VALUE!"/>
    <e v="#VALUE!"/>
  </r>
  <r>
    <s v="Office Supplies"/>
    <s v="Paper"/>
    <x v="1008"/>
    <n v="17.64"/>
    <n v="3"/>
    <n v="0"/>
    <n v="8.6435999999999993"/>
    <e v="#VALUE!"/>
    <e v="#VALUE!"/>
  </r>
  <r>
    <s v="Office Supplies"/>
    <s v="Storage"/>
    <x v="817"/>
    <n v="373.08"/>
    <n v="6"/>
    <n v="0"/>
    <n v="100.7316"/>
    <e v="#VALUE!"/>
    <e v="#VALUE!"/>
  </r>
  <r>
    <s v="Furniture"/>
    <s v="Furnishings"/>
    <x v="35"/>
    <n v="1336.44"/>
    <n v="14"/>
    <n v="0"/>
    <n v="387.56760000000003"/>
    <e v="#VALUE!"/>
    <e v="#VALUE!"/>
  </r>
  <r>
    <s v="Technology"/>
    <s v="Phones"/>
    <x v="1124"/>
    <n v="29.97"/>
    <n v="3"/>
    <n v="0"/>
    <n v="0.29970000000000002"/>
    <e v="#VALUE!"/>
    <e v="#VALUE!"/>
  </r>
  <r>
    <s v="Furniture"/>
    <s v="Chairs"/>
    <x v="1"/>
    <n v="390.36799999999999"/>
    <n v="2"/>
    <n v="0.2"/>
    <n v="48.795999999999999"/>
    <e v="#VALUE!"/>
    <e v="#VALUE!"/>
  </r>
  <r>
    <s v="Furniture"/>
    <s v="Furnishings"/>
    <x v="1579"/>
    <n v="101.52"/>
    <n v="5"/>
    <n v="0.2"/>
    <n v="19.035"/>
    <e v="#VALUE!"/>
    <e v="#VALUE!"/>
  </r>
  <r>
    <s v="Office Supplies"/>
    <s v="Paper"/>
    <x v="1160"/>
    <n v="74.352000000000004"/>
    <n v="3"/>
    <n v="0.2"/>
    <n v="23.234999999999999"/>
    <n v="2017"/>
    <n v="4"/>
  </r>
  <r>
    <s v="Office Supplies"/>
    <s v="Paper"/>
    <x v="1394"/>
    <n v="15.7"/>
    <n v="5"/>
    <n v="0"/>
    <n v="7.0650000000000004"/>
    <n v="2017"/>
    <n v="2"/>
  </r>
  <r>
    <s v="Office Supplies"/>
    <s v="Art"/>
    <x v="1488"/>
    <n v="59.52"/>
    <n v="3"/>
    <n v="0"/>
    <n v="15.475199999999999"/>
    <n v="2017"/>
    <n v="2"/>
  </r>
  <r>
    <s v="Office Supplies"/>
    <s v="Paper"/>
    <x v="320"/>
    <n v="34.4"/>
    <n v="5"/>
    <n v="0"/>
    <n v="15.824"/>
    <n v="2017"/>
    <n v="2"/>
  </r>
  <r>
    <s v="Furniture"/>
    <s v="Tables"/>
    <x v="965"/>
    <n v="313.17599999999999"/>
    <n v="2"/>
    <n v="0.4"/>
    <n v="-120.0508"/>
    <e v="#VALUE!"/>
    <e v="#VALUE!"/>
  </r>
  <r>
    <s v="Furniture"/>
    <s v="Chairs"/>
    <x v="623"/>
    <n v="866.64599999999996"/>
    <n v="3"/>
    <n v="0.1"/>
    <n v="173.32919999999999"/>
    <e v="#VALUE!"/>
    <e v="#VALUE!"/>
  </r>
  <r>
    <s v="Office Supplies"/>
    <s v="Appliances"/>
    <x v="191"/>
    <n v="795.40800000000002"/>
    <n v="6"/>
    <n v="0.2"/>
    <n v="59.6556"/>
    <e v="#VALUE!"/>
    <e v="#VALUE!"/>
  </r>
  <r>
    <s v="Office Supplies"/>
    <s v="Paper"/>
    <x v="1039"/>
    <n v="35.856000000000002"/>
    <n v="9"/>
    <n v="0.2"/>
    <n v="12.9978"/>
    <n v="2014"/>
    <n v="12"/>
  </r>
  <r>
    <s v="Technology"/>
    <s v="Accessories"/>
    <x v="540"/>
    <n v="23.84"/>
    <n v="4"/>
    <n v="0.2"/>
    <n v="3.278"/>
    <n v="2014"/>
    <n v="12"/>
  </r>
  <r>
    <s v="Furniture"/>
    <s v="Furnishings"/>
    <x v="484"/>
    <n v="43.13"/>
    <n v="1"/>
    <n v="0"/>
    <n v="14.664199999999999"/>
    <n v="2016"/>
    <n v="8"/>
  </r>
  <r>
    <s v="Office Supplies"/>
    <s v="Paper"/>
    <x v="250"/>
    <n v="30.87"/>
    <n v="7"/>
    <n v="0"/>
    <n v="14.200200000000001"/>
    <n v="2016"/>
    <n v="8"/>
  </r>
  <r>
    <s v="Office Supplies"/>
    <s v="Supplies"/>
    <x v="354"/>
    <n v="70.12"/>
    <n v="4"/>
    <n v="0"/>
    <n v="21.036000000000001"/>
    <n v="2017"/>
    <n v="6"/>
  </r>
  <r>
    <s v="Furniture"/>
    <s v="Bookcases"/>
    <x v="574"/>
    <n v="509.95749999999998"/>
    <n v="5"/>
    <n v="0.15"/>
    <n v="41.996499999999997"/>
    <e v="#VALUE!"/>
    <e v="#VALUE!"/>
  </r>
  <r>
    <s v="Furniture"/>
    <s v="Furnishings"/>
    <x v="514"/>
    <n v="122.91"/>
    <n v="3"/>
    <n v="0"/>
    <n v="34.4148"/>
    <e v="#VALUE!"/>
    <e v="#VALUE!"/>
  </r>
  <r>
    <s v="Furniture"/>
    <s v="Chairs"/>
    <x v="1209"/>
    <n v="97.567999999999998"/>
    <n v="2"/>
    <n v="0.2"/>
    <n v="-6.0979999999999999"/>
    <e v="#VALUE!"/>
    <e v="#VALUE!"/>
  </r>
  <r>
    <s v="Furniture"/>
    <s v="Chairs"/>
    <x v="1484"/>
    <n v="722.35199999999998"/>
    <n v="3"/>
    <n v="0.2"/>
    <n v="81.264600000000002"/>
    <e v="#VALUE!"/>
    <e v="#VALUE!"/>
  </r>
  <r>
    <s v="Office Supplies"/>
    <s v="Labels"/>
    <x v="743"/>
    <n v="11.52"/>
    <n v="5"/>
    <n v="0.2"/>
    <n v="4.1760000000000002"/>
    <e v="#VALUE!"/>
    <e v="#VALUE!"/>
  </r>
  <r>
    <s v="Furniture"/>
    <s v="Furnishings"/>
    <x v="1465"/>
    <n v="167.84"/>
    <n v="8"/>
    <n v="0"/>
    <n v="11.748799999999999"/>
    <e v="#VALUE!"/>
    <e v="#VALUE!"/>
  </r>
  <r>
    <s v="Furniture"/>
    <s v="Tables"/>
    <x v="1654"/>
    <n v="172.11"/>
    <n v="1"/>
    <n v="0.4"/>
    <n v="-94.660499999999999"/>
    <n v="2014"/>
    <n v="8"/>
  </r>
  <r>
    <s v="Technology"/>
    <s v="Accessories"/>
    <x v="952"/>
    <n v="99.98"/>
    <n v="2"/>
    <n v="0"/>
    <n v="7.9984000000000002"/>
    <e v="#VALUE!"/>
    <e v="#VALUE!"/>
  </r>
  <r>
    <s v="Technology"/>
    <s v="Phones"/>
    <x v="1594"/>
    <n v="156.792"/>
    <n v="1"/>
    <n v="0.2"/>
    <n v="17.639099999999999"/>
    <e v="#VALUE!"/>
    <e v="#VALUE!"/>
  </r>
  <r>
    <s v="Technology"/>
    <s v="Accessories"/>
    <x v="177"/>
    <n v="35.36"/>
    <n v="2"/>
    <n v="0.2"/>
    <n v="-3.0939999999999999"/>
    <e v="#VALUE!"/>
    <e v="#VALUE!"/>
  </r>
  <r>
    <s v="Furniture"/>
    <s v="Furnishings"/>
    <x v="1783"/>
    <n v="13.592000000000001"/>
    <n v="1"/>
    <n v="0.2"/>
    <n v="-0.33979999999999999"/>
    <e v="#VALUE!"/>
    <e v="#VALUE!"/>
  </r>
  <r>
    <s v="Furniture"/>
    <s v="Chairs"/>
    <x v="158"/>
    <n v="386.68"/>
    <n v="2"/>
    <n v="0.3"/>
    <n v="-5.524"/>
    <e v="#VALUE!"/>
    <e v="#VALUE!"/>
  </r>
  <r>
    <s v="Technology"/>
    <s v="Accessories"/>
    <x v="1510"/>
    <n v="379.96"/>
    <n v="5"/>
    <n v="0.2"/>
    <n v="47.494999999999997"/>
    <e v="#VALUE!"/>
    <e v="#VALUE!"/>
  </r>
  <r>
    <s v="Technology"/>
    <s v="Phones"/>
    <x v="715"/>
    <n v="539.91"/>
    <n v="3"/>
    <n v="0.4"/>
    <n v="-116.98050000000001"/>
    <e v="#VALUE!"/>
    <e v="#VALUE!"/>
  </r>
  <r>
    <s v="Office Supplies"/>
    <s v="Paper"/>
    <x v="1528"/>
    <n v="41.24"/>
    <n v="5"/>
    <n v="0.2"/>
    <n v="13.9185"/>
    <e v="#VALUE!"/>
    <e v="#VALUE!"/>
  </r>
  <r>
    <s v="Office Supplies"/>
    <s v="Binders"/>
    <x v="1583"/>
    <n v="51.896999999999998"/>
    <n v="1"/>
    <n v="0.7"/>
    <n v="-41.517600000000002"/>
    <e v="#VALUE!"/>
    <e v="#VALUE!"/>
  </r>
  <r>
    <s v="Office Supplies"/>
    <s v="Storage"/>
    <x v="935"/>
    <n v="552.55999999999995"/>
    <n v="5"/>
    <n v="0.2"/>
    <n v="-138.13999999999999"/>
    <e v="#VALUE!"/>
    <e v="#VALUE!"/>
  </r>
  <r>
    <s v="Office Supplies"/>
    <s v="Binders"/>
    <x v="1077"/>
    <n v="23.16"/>
    <n v="5"/>
    <n v="0.7"/>
    <n v="-15.44"/>
    <e v="#VALUE!"/>
    <e v="#VALUE!"/>
  </r>
  <r>
    <s v="Office Supplies"/>
    <s v="Storage"/>
    <x v="1808"/>
    <n v="126.08"/>
    <n v="2"/>
    <n v="0.2"/>
    <n v="-28.367999999999999"/>
    <e v="#VALUE!"/>
    <e v="#VALUE!"/>
  </r>
  <r>
    <s v="Technology"/>
    <s v="Machines"/>
    <x v="1542"/>
    <n v="449.1"/>
    <n v="3"/>
    <n v="0.7"/>
    <n v="-643.71"/>
    <e v="#VALUE!"/>
    <e v="#VALUE!"/>
  </r>
  <r>
    <s v="Office Supplies"/>
    <s v="Appliances"/>
    <x v="1291"/>
    <n v="195.10400000000001"/>
    <n v="4"/>
    <n v="0.2"/>
    <n v="21.949200000000001"/>
    <n v="2017"/>
    <n v="10"/>
  </r>
  <r>
    <s v="Furniture"/>
    <s v="Furnishings"/>
    <x v="677"/>
    <n v="36.671999999999997"/>
    <n v="3"/>
    <n v="0.2"/>
    <n v="6.4176000000000002"/>
    <n v="2017"/>
    <n v="10"/>
  </r>
  <r>
    <s v="Furniture"/>
    <s v="Chairs"/>
    <x v="64"/>
    <n v="85.245999999999995"/>
    <n v="2"/>
    <n v="0.3"/>
    <n v="-6.0890000000000004"/>
    <e v="#VALUE!"/>
    <e v="#VALUE!"/>
  </r>
  <r>
    <s v="Furniture"/>
    <s v="Furnishings"/>
    <x v="1523"/>
    <n v="32.712000000000003"/>
    <n v="2"/>
    <n v="0.6"/>
    <n v="-26.169599999999999"/>
    <e v="#VALUE!"/>
    <e v="#VALUE!"/>
  </r>
  <r>
    <s v="Office Supplies"/>
    <s v="Binders"/>
    <x v="536"/>
    <n v="11.43"/>
    <n v="3"/>
    <n v="0"/>
    <n v="5.3720999999999997"/>
    <e v="#VALUE!"/>
    <e v="#VALUE!"/>
  </r>
  <r>
    <s v="Office Supplies"/>
    <s v="Binders"/>
    <x v="338"/>
    <n v="30.44"/>
    <n v="2"/>
    <n v="0"/>
    <n v="14.9156"/>
    <e v="#VALUE!"/>
    <e v="#VALUE!"/>
  </r>
  <r>
    <s v="Office Supplies"/>
    <s v="Paper"/>
    <x v="220"/>
    <n v="12.96"/>
    <n v="2"/>
    <n v="0"/>
    <n v="6.3503999999999996"/>
    <e v="#VALUE!"/>
    <e v="#VALUE!"/>
  </r>
  <r>
    <s v="Office Supplies"/>
    <s v="Paper"/>
    <x v="1720"/>
    <n v="16"/>
    <n v="4"/>
    <n v="0"/>
    <n v="7.68"/>
    <e v="#VALUE!"/>
    <e v="#VALUE!"/>
  </r>
  <r>
    <s v="Office Supplies"/>
    <s v="Appliances"/>
    <x v="923"/>
    <n v="32.67"/>
    <n v="3"/>
    <n v="0"/>
    <n v="8.4941999999999993"/>
    <e v="#VALUE!"/>
    <e v="#VALUE!"/>
  </r>
  <r>
    <s v="Office Supplies"/>
    <s v="Fasteners"/>
    <x v="800"/>
    <n v="4.4640000000000004"/>
    <n v="3"/>
    <n v="0.2"/>
    <n v="-0.9486"/>
    <n v="2014"/>
    <n v="9"/>
  </r>
  <r>
    <s v="Office Supplies"/>
    <s v="Binders"/>
    <x v="797"/>
    <n v="9.3450000000000006"/>
    <n v="5"/>
    <n v="0.7"/>
    <n v="-6.5415000000000001"/>
    <n v="2014"/>
    <n v="9"/>
  </r>
  <r>
    <s v="Office Supplies"/>
    <s v="Binders"/>
    <x v="536"/>
    <n v="9.1440000000000001"/>
    <n v="3"/>
    <n v="0.2"/>
    <n v="3.0861000000000001"/>
    <e v="#VALUE!"/>
    <e v="#VALUE!"/>
  </r>
  <r>
    <s v="Office Supplies"/>
    <s v="Binders"/>
    <x v="308"/>
    <n v="23.135999999999999"/>
    <n v="6"/>
    <n v="0.2"/>
    <n v="8.3867999999999991"/>
    <e v="#VALUE!"/>
    <e v="#VALUE!"/>
  </r>
  <r>
    <s v="Office Supplies"/>
    <s v="Art"/>
    <x v="1154"/>
    <n v="99.2"/>
    <n v="5"/>
    <n v="0"/>
    <n v="25.792000000000002"/>
    <e v="#VALUE!"/>
    <e v="#VALUE!"/>
  </r>
  <r>
    <s v="Office Supplies"/>
    <s v="Binders"/>
    <x v="874"/>
    <n v="21.36"/>
    <n v="5"/>
    <n v="0.2"/>
    <n v="7.2089999999999996"/>
    <e v="#VALUE!"/>
    <e v="#VALUE!"/>
  </r>
  <r>
    <s v="Furniture"/>
    <s v="Furnishings"/>
    <x v="1429"/>
    <n v="46.9"/>
    <n v="5"/>
    <n v="0"/>
    <n v="13.132"/>
    <e v="#VALUE!"/>
    <e v="#VALUE!"/>
  </r>
  <r>
    <s v="Office Supplies"/>
    <s v="Binders"/>
    <x v="605"/>
    <n v="18.72"/>
    <n v="5"/>
    <n v="0.2"/>
    <n v="6.5519999999999996"/>
    <n v="2017"/>
    <n v="2"/>
  </r>
  <r>
    <s v="Furniture"/>
    <s v="Tables"/>
    <x v="1104"/>
    <n v="236.52799999999999"/>
    <n v="2"/>
    <n v="0.2"/>
    <n v="-2.9565999999999999"/>
    <n v="2017"/>
    <n v="2"/>
  </r>
  <r>
    <s v="Office Supplies"/>
    <s v="Labels"/>
    <x v="166"/>
    <n v="18.899999999999999"/>
    <n v="3"/>
    <n v="0"/>
    <n v="8.6940000000000008"/>
    <e v="#VALUE!"/>
    <e v="#VALUE!"/>
  </r>
  <r>
    <s v="Office Supplies"/>
    <s v="Paper"/>
    <x v="129"/>
    <n v="10.688000000000001"/>
    <n v="2"/>
    <n v="0.2"/>
    <n v="3.7408000000000001"/>
    <n v="2014"/>
    <n v="9"/>
  </r>
  <r>
    <s v="Office Supplies"/>
    <s v="Storage"/>
    <x v="595"/>
    <n v="237.096"/>
    <n v="3"/>
    <n v="0.2"/>
    <n v="20.745899999999999"/>
    <n v="2014"/>
    <n v="9"/>
  </r>
  <r>
    <s v="Office Supplies"/>
    <s v="Paper"/>
    <x v="777"/>
    <n v="5.1840000000000002"/>
    <n v="1"/>
    <n v="0.2"/>
    <n v="1.8144"/>
    <n v="2017"/>
    <n v="3"/>
  </r>
  <r>
    <s v="Office Supplies"/>
    <s v="Paper"/>
    <x v="1509"/>
    <n v="65.584000000000003"/>
    <n v="2"/>
    <n v="0.2"/>
    <n v="23.7742"/>
    <n v="2017"/>
    <n v="3"/>
  </r>
  <r>
    <s v="Furniture"/>
    <s v="Furnishings"/>
    <x v="1266"/>
    <n v="22.2"/>
    <n v="1"/>
    <n v="0.6"/>
    <n v="-26.085000000000001"/>
    <n v="2017"/>
    <n v="3"/>
  </r>
  <r>
    <s v="Office Supplies"/>
    <s v="Paper"/>
    <x v="970"/>
    <n v="419.4"/>
    <n v="5"/>
    <n v="0.2"/>
    <n v="146.79"/>
    <n v="2017"/>
    <n v="3"/>
  </r>
  <r>
    <s v="Furniture"/>
    <s v="Furnishings"/>
    <x v="642"/>
    <n v="88.92"/>
    <n v="5"/>
    <n v="0.2"/>
    <n v="14.4495"/>
    <n v="2017"/>
    <n v="11"/>
  </r>
  <r>
    <s v="Office Supplies"/>
    <s v="Art"/>
    <x v="105"/>
    <n v="9.9120000000000008"/>
    <n v="3"/>
    <n v="0.2"/>
    <n v="3.2214"/>
    <e v="#VALUE!"/>
    <e v="#VALUE!"/>
  </r>
  <r>
    <s v="Furniture"/>
    <s v="Chairs"/>
    <x v="1194"/>
    <n v="318.43"/>
    <n v="5"/>
    <n v="0.3"/>
    <n v="-77.332999999999998"/>
    <e v="#VALUE!"/>
    <e v="#VALUE!"/>
  </r>
  <r>
    <s v="Office Supplies"/>
    <s v="Binders"/>
    <x v="326"/>
    <n v="5.8"/>
    <n v="5"/>
    <n v="0.8"/>
    <n v="-10.15"/>
    <e v="#VALUE!"/>
    <e v="#VALUE!"/>
  </r>
  <r>
    <s v="Technology"/>
    <s v="Phones"/>
    <x v="1526"/>
    <n v="1415.76"/>
    <n v="6"/>
    <n v="0.2"/>
    <n v="88.484999999999999"/>
    <e v="#VALUE!"/>
    <e v="#VALUE!"/>
  </r>
  <r>
    <s v="Technology"/>
    <s v="Phones"/>
    <x v="910"/>
    <n v="148.47999999999999"/>
    <n v="2"/>
    <n v="0.2"/>
    <n v="16.704000000000001"/>
    <e v="#VALUE!"/>
    <e v="#VALUE!"/>
  </r>
  <r>
    <s v="Office Supplies"/>
    <s v="Labels"/>
    <x v="1373"/>
    <n v="9.2479999999999993"/>
    <n v="4"/>
    <n v="0.2"/>
    <n v="3.1212"/>
    <e v="#VALUE!"/>
    <e v="#VALUE!"/>
  </r>
  <r>
    <s v="Office Supplies"/>
    <s v="Storage"/>
    <x v="486"/>
    <n v="1036.624"/>
    <n v="2"/>
    <n v="0.2"/>
    <n v="51.831200000000003"/>
    <e v="#VALUE!"/>
    <e v="#VALUE!"/>
  </r>
  <r>
    <s v="Technology"/>
    <s v="Phones"/>
    <x v="11"/>
    <n v="569.64"/>
    <n v="2"/>
    <n v="0"/>
    <n v="148.10640000000001"/>
    <e v="#VALUE!"/>
    <e v="#VALUE!"/>
  </r>
  <r>
    <s v="Office Supplies"/>
    <s v="Binders"/>
    <x v="624"/>
    <n v="9.14"/>
    <n v="1"/>
    <n v="0"/>
    <n v="4.57"/>
    <e v="#VALUE!"/>
    <e v="#VALUE!"/>
  </r>
  <r>
    <s v="Furniture"/>
    <s v="Furnishings"/>
    <x v="1289"/>
    <n v="1196.8599999999999"/>
    <n v="7"/>
    <n v="0"/>
    <n v="119.68600000000001"/>
    <e v="#VALUE!"/>
    <e v="#VALUE!"/>
  </r>
  <r>
    <s v="Furniture"/>
    <s v="Bookcases"/>
    <x v="672"/>
    <n v="523.26"/>
    <n v="9"/>
    <n v="0"/>
    <n v="125.58240000000001"/>
    <e v="#VALUE!"/>
    <e v="#VALUE!"/>
  </r>
  <r>
    <s v="Technology"/>
    <s v="Copiers"/>
    <x v="1675"/>
    <n v="639.96799999999996"/>
    <n v="4"/>
    <n v="0.2"/>
    <n v="215.98920000000001"/>
    <n v="2015"/>
    <n v="11"/>
  </r>
  <r>
    <s v="Office Supplies"/>
    <s v="Paper"/>
    <x v="33"/>
    <n v="52.76"/>
    <n v="2"/>
    <n v="0"/>
    <n v="24.269600000000001"/>
    <n v="2015"/>
    <n v="11"/>
  </r>
  <r>
    <s v="Technology"/>
    <s v="Accessories"/>
    <x v="333"/>
    <n v="538.91999999999996"/>
    <n v="9"/>
    <n v="0"/>
    <n v="80.837999999999994"/>
    <e v="#VALUE!"/>
    <e v="#VALUE!"/>
  </r>
  <r>
    <s v="Office Supplies"/>
    <s v="Art"/>
    <x v="1439"/>
    <n v="14.88"/>
    <n v="2"/>
    <n v="0"/>
    <n v="3.72"/>
    <n v="2016"/>
    <n v="8"/>
  </r>
  <r>
    <s v="Office Supplies"/>
    <s v="Paper"/>
    <x v="1520"/>
    <n v="34.24"/>
    <n v="8"/>
    <n v="0"/>
    <n v="15.407999999999999"/>
    <n v="2016"/>
    <n v="8"/>
  </r>
  <r>
    <s v="Office Supplies"/>
    <s v="Storage"/>
    <x v="533"/>
    <n v="261.74"/>
    <n v="2"/>
    <n v="0"/>
    <n v="65.435000000000002"/>
    <n v="2016"/>
    <n v="8"/>
  </r>
  <r>
    <s v="Office Supplies"/>
    <s v="Appliances"/>
    <x v="360"/>
    <n v="87.84"/>
    <n v="8"/>
    <n v="0"/>
    <n v="23.716799999999999"/>
    <e v="#VALUE!"/>
    <e v="#VALUE!"/>
  </r>
  <r>
    <s v="Furniture"/>
    <s v="Furnishings"/>
    <x v="698"/>
    <n v="34.92"/>
    <n v="4"/>
    <n v="0"/>
    <n v="11.8728"/>
    <n v="2017"/>
    <n v="11"/>
  </r>
  <r>
    <s v="Office Supplies"/>
    <s v="Paper"/>
    <x v="33"/>
    <n v="14.94"/>
    <n v="3"/>
    <n v="0"/>
    <n v="7.0217999999999998"/>
    <e v="#VALUE!"/>
    <e v="#VALUE!"/>
  </r>
  <r>
    <s v="Furniture"/>
    <s v="Furnishings"/>
    <x v="1018"/>
    <n v="14.56"/>
    <n v="2"/>
    <n v="0"/>
    <n v="6.2607999999999997"/>
    <e v="#VALUE!"/>
    <e v="#VALUE!"/>
  </r>
  <r>
    <s v="Office Supplies"/>
    <s v="Binders"/>
    <x v="98"/>
    <n v="3.5760000000000001"/>
    <n v="4"/>
    <n v="0.7"/>
    <n v="-2.8607999999999998"/>
    <e v="#VALUE!"/>
    <e v="#VALUE!"/>
  </r>
  <r>
    <s v="Office Supplies"/>
    <s v="Storage"/>
    <x v="197"/>
    <n v="147.184"/>
    <n v="2"/>
    <n v="0.2"/>
    <n v="-29.436800000000002"/>
    <e v="#VALUE!"/>
    <e v="#VALUE!"/>
  </r>
  <r>
    <s v="Technology"/>
    <s v="Copiers"/>
    <x v="1313"/>
    <n v="1499.95"/>
    <n v="5"/>
    <n v="0"/>
    <n v="449.98500000000001"/>
    <n v="2016"/>
    <n v="1"/>
  </r>
  <r>
    <s v="Office Supplies"/>
    <s v="Art"/>
    <x v="751"/>
    <n v="13.568"/>
    <n v="4"/>
    <n v="0.2"/>
    <n v="3.2223999999999999"/>
    <n v="2016"/>
    <n v="10"/>
  </r>
  <r>
    <s v="Furniture"/>
    <s v="Chairs"/>
    <x v="120"/>
    <n v="2573.8200000000002"/>
    <n v="9"/>
    <n v="0"/>
    <n v="746.40779999999995"/>
    <n v="2014"/>
    <n v="6"/>
  </r>
  <r>
    <s v="Office Supplies"/>
    <s v="Binders"/>
    <x v="569"/>
    <n v="609.98"/>
    <n v="2"/>
    <n v="0"/>
    <n v="274.49099999999999"/>
    <n v="2014"/>
    <n v="6"/>
  </r>
  <r>
    <s v="Office Supplies"/>
    <s v="Art"/>
    <x v="448"/>
    <n v="5.48"/>
    <n v="2"/>
    <n v="0"/>
    <n v="1.4796"/>
    <n v="2014"/>
    <n v="6"/>
  </r>
  <r>
    <s v="Technology"/>
    <s v="Phones"/>
    <x v="34"/>
    <n v="391.98"/>
    <n v="2"/>
    <n v="0"/>
    <n v="113.6742"/>
    <n v="2014"/>
    <n v="6"/>
  </r>
  <r>
    <s v="Technology"/>
    <s v="Phones"/>
    <x v="861"/>
    <n v="755.96"/>
    <n v="4"/>
    <n v="0"/>
    <n v="204.10919999999999"/>
    <n v="2014"/>
    <n v="6"/>
  </r>
  <r>
    <s v="Office Supplies"/>
    <s v="Fasteners"/>
    <x v="1493"/>
    <n v="31.12"/>
    <n v="4"/>
    <n v="0"/>
    <n v="0.31119999999999998"/>
    <n v="2014"/>
    <n v="6"/>
  </r>
  <r>
    <s v="Office Supplies"/>
    <s v="Paper"/>
    <x v="782"/>
    <n v="6.54"/>
    <n v="1"/>
    <n v="0"/>
    <n v="3.0084"/>
    <n v="2014"/>
    <n v="6"/>
  </r>
  <r>
    <s v="Office Supplies"/>
    <s v="Envelopes"/>
    <x v="118"/>
    <n v="12.78"/>
    <n v="1"/>
    <n v="0"/>
    <n v="5.7510000000000003"/>
    <n v="2016"/>
    <n v="1"/>
  </r>
  <r>
    <s v="Office Supplies"/>
    <s v="Binders"/>
    <x v="68"/>
    <n v="18.463999999999999"/>
    <n v="4"/>
    <n v="0.2"/>
    <n v="6.9240000000000004"/>
    <e v="#VALUE!"/>
    <e v="#VALUE!"/>
  </r>
  <r>
    <s v="Furniture"/>
    <s v="Chairs"/>
    <x v="1194"/>
    <n v="445.80200000000002"/>
    <n v="7"/>
    <n v="0.3"/>
    <n v="-108.2662"/>
    <e v="#VALUE!"/>
    <e v="#VALUE!"/>
  </r>
  <r>
    <s v="Office Supplies"/>
    <s v="Art"/>
    <x v="772"/>
    <n v="2.48"/>
    <n v="1"/>
    <n v="0"/>
    <n v="0.86799999999999999"/>
    <e v="#VALUE!"/>
    <e v="#VALUE!"/>
  </r>
  <r>
    <s v="Office Supplies"/>
    <s v="Binders"/>
    <x v="1487"/>
    <n v="25.9"/>
    <n v="5"/>
    <n v="0"/>
    <n v="12.691000000000001"/>
    <e v="#VALUE!"/>
    <e v="#VALUE!"/>
  </r>
  <r>
    <s v="Office Supplies"/>
    <s v="Paper"/>
    <x v="1316"/>
    <n v="29.9"/>
    <n v="5"/>
    <n v="0"/>
    <n v="14.651"/>
    <e v="#VALUE!"/>
    <e v="#VALUE!"/>
  </r>
  <r>
    <s v="Technology"/>
    <s v="Accessories"/>
    <x v="1273"/>
    <n v="2249.91"/>
    <n v="9"/>
    <n v="0"/>
    <n v="517.47929999999997"/>
    <e v="#VALUE!"/>
    <e v="#VALUE!"/>
  </r>
  <r>
    <s v="Furniture"/>
    <s v="Tables"/>
    <x v="216"/>
    <n v="1053.164"/>
    <n v="4"/>
    <n v="0.3"/>
    <n v="-105.3164"/>
    <e v="#VALUE!"/>
    <e v="#VALUE!"/>
  </r>
  <r>
    <s v="Office Supplies"/>
    <s v="Paper"/>
    <x v="854"/>
    <n v="12.96"/>
    <n v="2"/>
    <n v="0"/>
    <n v="6.2207999999999997"/>
    <n v="2017"/>
    <n v="5"/>
  </r>
  <r>
    <s v="Furniture"/>
    <s v="Furnishings"/>
    <x v="90"/>
    <n v="106.68"/>
    <n v="6"/>
    <n v="0"/>
    <n v="33.070799999999998"/>
    <n v="2015"/>
    <n v="10"/>
  </r>
  <r>
    <s v="Technology"/>
    <s v="Phones"/>
    <x v="1717"/>
    <n v="119.94"/>
    <n v="6"/>
    <n v="0"/>
    <n v="5.9969999999999999"/>
    <e v="#VALUE!"/>
    <e v="#VALUE!"/>
  </r>
  <r>
    <s v="Office Supplies"/>
    <s v="Paper"/>
    <x v="1421"/>
    <n v="10.272"/>
    <n v="3"/>
    <n v="0.2"/>
    <n v="3.21"/>
    <n v="2017"/>
    <n v="11"/>
  </r>
  <r>
    <s v="Furniture"/>
    <s v="Tables"/>
    <x v="1198"/>
    <n v="512.19000000000005"/>
    <n v="5"/>
    <n v="0.3"/>
    <n v="-65.852999999999994"/>
    <n v="2017"/>
    <n v="11"/>
  </r>
  <r>
    <s v="Office Supplies"/>
    <s v="Appliances"/>
    <x v="1025"/>
    <n v="1.556"/>
    <n v="2"/>
    <n v="0.8"/>
    <n v="-4.2012"/>
    <n v="2017"/>
    <n v="11"/>
  </r>
  <r>
    <s v="Office Supplies"/>
    <s v="Binders"/>
    <x v="755"/>
    <n v="4.4480000000000004"/>
    <n v="2"/>
    <n v="0.2"/>
    <n v="1.4456"/>
    <e v="#VALUE!"/>
    <e v="#VALUE!"/>
  </r>
  <r>
    <s v="Furniture"/>
    <s v="Furnishings"/>
    <x v="736"/>
    <n v="276.69"/>
    <n v="3"/>
    <n v="0"/>
    <n v="49.804200000000002"/>
    <e v="#VALUE!"/>
    <e v="#VALUE!"/>
  </r>
  <r>
    <s v="Office Supplies"/>
    <s v="Fasteners"/>
    <x v="310"/>
    <n v="4.96"/>
    <n v="4"/>
    <n v="0"/>
    <n v="2.3311999999999999"/>
    <e v="#VALUE!"/>
    <e v="#VALUE!"/>
  </r>
  <r>
    <s v="Office Supplies"/>
    <s v="Art"/>
    <x v="30"/>
    <n v="71.92"/>
    <n v="4"/>
    <n v="0"/>
    <n v="20.8568"/>
    <e v="#VALUE!"/>
    <e v="#VALUE!"/>
  </r>
  <r>
    <s v="Furniture"/>
    <s v="Furnishings"/>
    <x v="192"/>
    <n v="18.84"/>
    <n v="3"/>
    <n v="0"/>
    <n v="7.9127999999999998"/>
    <e v="#VALUE!"/>
    <e v="#VALUE!"/>
  </r>
  <r>
    <s v="Technology"/>
    <s v="Accessories"/>
    <x v="437"/>
    <n v="140.97"/>
    <n v="3"/>
    <n v="0"/>
    <n v="19.735800000000001"/>
    <e v="#VALUE!"/>
    <e v="#VALUE!"/>
  </r>
  <r>
    <s v="Technology"/>
    <s v="Phones"/>
    <x v="34"/>
    <n v="470.37599999999998"/>
    <n v="3"/>
    <n v="0.2"/>
    <n v="52.917299999999997"/>
    <e v="#VALUE!"/>
    <e v="#VALUE!"/>
  </r>
  <r>
    <s v="Office Supplies"/>
    <s v="Art"/>
    <x v="1264"/>
    <n v="6.08"/>
    <n v="2"/>
    <n v="0"/>
    <n v="2.0672000000000001"/>
    <e v="#VALUE!"/>
    <e v="#VALUE!"/>
  </r>
  <r>
    <s v="Technology"/>
    <s v="Phones"/>
    <x v="53"/>
    <n v="164.792"/>
    <n v="1"/>
    <n v="0.2"/>
    <n v="18.539100000000001"/>
    <e v="#VALUE!"/>
    <e v="#VALUE!"/>
  </r>
  <r>
    <s v="Office Supplies"/>
    <s v="Envelopes"/>
    <x v="153"/>
    <n v="23.36"/>
    <n v="2"/>
    <n v="0"/>
    <n v="11.68"/>
    <e v="#VALUE!"/>
    <e v="#VALUE!"/>
  </r>
  <r>
    <s v="Office Supplies"/>
    <s v="Binders"/>
    <x v="338"/>
    <n v="12.176"/>
    <n v="4"/>
    <n v="0.8"/>
    <n v="-18.872800000000002"/>
    <n v="2017"/>
    <n v="8"/>
  </r>
  <r>
    <s v="Technology"/>
    <s v="Phones"/>
    <x v="1117"/>
    <n v="46.384"/>
    <n v="2"/>
    <n v="0.2"/>
    <n v="5.2182000000000004"/>
    <n v="2014"/>
    <n v="2"/>
  </r>
  <r>
    <s v="Office Supplies"/>
    <s v="Storage"/>
    <x v="246"/>
    <n v="362.92"/>
    <n v="2"/>
    <n v="0"/>
    <n v="105.24679999999999"/>
    <n v="2014"/>
    <n v="2"/>
  </r>
  <r>
    <s v="Office Supplies"/>
    <s v="Paper"/>
    <x v="816"/>
    <n v="9.2479999999999993"/>
    <n v="2"/>
    <n v="0.2"/>
    <n v="3.3523999999999998"/>
    <e v="#VALUE!"/>
    <e v="#VALUE!"/>
  </r>
  <r>
    <s v="Technology"/>
    <s v="Phones"/>
    <x v="752"/>
    <n v="1889.9459999999999"/>
    <n v="9"/>
    <n v="0.4"/>
    <n v="-377.98919999999998"/>
    <e v="#VALUE!"/>
    <e v="#VALUE!"/>
  </r>
  <r>
    <s v="Office Supplies"/>
    <s v="Storage"/>
    <x v="171"/>
    <n v="62.04"/>
    <n v="5"/>
    <n v="0.2"/>
    <n v="4.6529999999999996"/>
    <e v="#VALUE!"/>
    <e v="#VALUE!"/>
  </r>
  <r>
    <s v="Furniture"/>
    <s v="Furnishings"/>
    <x v="1060"/>
    <n v="396.92"/>
    <n v="5"/>
    <n v="0.2"/>
    <n v="148.845"/>
    <e v="#VALUE!"/>
    <e v="#VALUE!"/>
  </r>
  <r>
    <s v="Office Supplies"/>
    <s v="Storage"/>
    <x v="1340"/>
    <n v="239.45599999999999"/>
    <n v="7"/>
    <n v="0.2"/>
    <n v="17.959199999999999"/>
    <e v="#VALUE!"/>
    <e v="#VALUE!"/>
  </r>
  <r>
    <s v="Office Supplies"/>
    <s v="Art"/>
    <x v="346"/>
    <n v="13.12"/>
    <n v="5"/>
    <n v="0.2"/>
    <n v="2.1320000000000001"/>
    <e v="#VALUE!"/>
    <e v="#VALUE!"/>
  </r>
  <r>
    <s v="Office Supplies"/>
    <s v="Binders"/>
    <x v="900"/>
    <n v="29.36"/>
    <n v="2"/>
    <n v="0"/>
    <n v="13.505599999999999"/>
    <n v="2017"/>
    <n v="9"/>
  </r>
  <r>
    <s v="Office Supplies"/>
    <s v="Appliances"/>
    <x v="1416"/>
    <n v="214.9"/>
    <n v="5"/>
    <n v="0"/>
    <n v="62.320999999999998"/>
    <n v="2017"/>
    <n v="9"/>
  </r>
  <r>
    <s v="Office Supplies"/>
    <s v="Binders"/>
    <x v="122"/>
    <n v="15.92"/>
    <n v="4"/>
    <n v="0"/>
    <n v="7.4824000000000002"/>
    <n v="2017"/>
    <n v="9"/>
  </r>
  <r>
    <s v="Technology"/>
    <s v="Accessories"/>
    <x v="821"/>
    <n v="146.44999999999999"/>
    <n v="5"/>
    <n v="0"/>
    <n v="48.328499999999998"/>
    <n v="2017"/>
    <n v="9"/>
  </r>
  <r>
    <s v="Office Supplies"/>
    <s v="Storage"/>
    <x v="465"/>
    <n v="15.14"/>
    <n v="1"/>
    <n v="0"/>
    <n v="0.60560000000000003"/>
    <n v="2017"/>
    <n v="9"/>
  </r>
  <r>
    <s v="Office Supplies"/>
    <s v="Labels"/>
    <x v="1559"/>
    <n v="5.76"/>
    <n v="2"/>
    <n v="0"/>
    <n v="2.6496"/>
    <n v="2017"/>
    <n v="9"/>
  </r>
  <r>
    <s v="Technology"/>
    <s v="Copiers"/>
    <x v="883"/>
    <n v="1399.98"/>
    <n v="2"/>
    <n v="0"/>
    <n v="629.99099999999999"/>
    <n v="2017"/>
    <n v="9"/>
  </r>
  <r>
    <s v="Office Supplies"/>
    <s v="Binders"/>
    <x v="528"/>
    <n v="8.952"/>
    <n v="2"/>
    <n v="0.7"/>
    <n v="-7.46"/>
    <n v="2016"/>
    <n v="5"/>
  </r>
  <r>
    <s v="Office Supplies"/>
    <s v="Binders"/>
    <x v="1167"/>
    <n v="8.8559999999999999"/>
    <n v="6"/>
    <n v="0.7"/>
    <n v="-6.4943999999999997"/>
    <n v="2016"/>
    <n v="5"/>
  </r>
  <r>
    <s v="Furniture"/>
    <s v="Chairs"/>
    <x v="213"/>
    <n v="85.245999999999995"/>
    <n v="2"/>
    <n v="0.3"/>
    <n v="-1.2178"/>
    <n v="2016"/>
    <n v="5"/>
  </r>
  <r>
    <s v="Office Supplies"/>
    <s v="Envelopes"/>
    <x v="775"/>
    <n v="21.728000000000002"/>
    <n v="7"/>
    <n v="0.2"/>
    <n v="7.6048"/>
    <n v="2014"/>
    <n v="10"/>
  </r>
  <r>
    <s v="Furniture"/>
    <s v="Chairs"/>
    <x v="867"/>
    <n v="1487.04"/>
    <n v="5"/>
    <n v="0.2"/>
    <n v="148.70400000000001"/>
    <n v="2014"/>
    <n v="10"/>
  </r>
  <r>
    <s v="Office Supplies"/>
    <s v="Envelopes"/>
    <x v="153"/>
    <n v="71.88"/>
    <n v="6"/>
    <n v="0"/>
    <n v="33.064799999999998"/>
    <e v="#VALUE!"/>
    <e v="#VALUE!"/>
  </r>
  <r>
    <s v="Furniture"/>
    <s v="Furnishings"/>
    <x v="1378"/>
    <n v="9.24"/>
    <n v="3"/>
    <n v="0"/>
    <n v="2.9567999999999999"/>
    <e v="#VALUE!"/>
    <e v="#VALUE!"/>
  </r>
  <r>
    <s v="Office Supplies"/>
    <s v="Paper"/>
    <x v="1343"/>
    <n v="35.880000000000003"/>
    <n v="6"/>
    <n v="0"/>
    <n v="16.146000000000001"/>
    <e v="#VALUE!"/>
    <e v="#VALUE!"/>
  </r>
  <r>
    <s v="Office Supplies"/>
    <s v="Binders"/>
    <x v="20"/>
    <n v="17.04"/>
    <n v="3"/>
    <n v="0.2"/>
    <n v="5.5380000000000003"/>
    <e v="#VALUE!"/>
    <e v="#VALUE!"/>
  </r>
  <r>
    <s v="Office Supplies"/>
    <s v="Binders"/>
    <x v="758"/>
    <n v="931.17600000000004"/>
    <n v="3"/>
    <n v="0.2"/>
    <n v="314.27190000000002"/>
    <e v="#VALUE!"/>
    <e v="#VALUE!"/>
  </r>
  <r>
    <s v="Furniture"/>
    <s v="Furnishings"/>
    <x v="1305"/>
    <n v="266.35199999999998"/>
    <n v="3"/>
    <n v="0.2"/>
    <n v="-13.317600000000001"/>
    <e v="#VALUE!"/>
    <e v="#VALUE!"/>
  </r>
  <r>
    <s v="Furniture"/>
    <s v="Chairs"/>
    <x v="531"/>
    <n v="483.13600000000002"/>
    <n v="4"/>
    <n v="0.2"/>
    <n v="54.352800000000002"/>
    <e v="#VALUE!"/>
    <e v="#VALUE!"/>
  </r>
  <r>
    <s v="Furniture"/>
    <s v="Chairs"/>
    <x v="809"/>
    <n v="196.78399999999999"/>
    <n v="2"/>
    <n v="0.2"/>
    <n v="-22.138200000000001"/>
    <e v="#VALUE!"/>
    <e v="#VALUE!"/>
  </r>
  <r>
    <s v="Furniture"/>
    <s v="Bookcases"/>
    <x v="266"/>
    <n v="231.92"/>
    <n v="5"/>
    <n v="0.2"/>
    <n v="5.798"/>
    <e v="#VALUE!"/>
    <e v="#VALUE!"/>
  </r>
  <r>
    <s v="Office Supplies"/>
    <s v="Supplies"/>
    <x v="557"/>
    <n v="29.7"/>
    <n v="3"/>
    <n v="0"/>
    <n v="8.0190000000000001"/>
    <e v="#VALUE!"/>
    <e v="#VALUE!"/>
  </r>
  <r>
    <s v="Furniture"/>
    <s v="Furnishings"/>
    <x v="1783"/>
    <n v="13.592000000000001"/>
    <n v="2"/>
    <n v="0.6"/>
    <n v="-14.271599999999999"/>
    <n v="2017"/>
    <n v="3"/>
  </r>
  <r>
    <s v="Office Supplies"/>
    <s v="Paper"/>
    <x v="130"/>
    <n v="70.88"/>
    <n v="2"/>
    <n v="0"/>
    <n v="33.313600000000001"/>
    <e v="#VALUE!"/>
    <e v="#VALUE!"/>
  </r>
  <r>
    <s v="Office Supplies"/>
    <s v="Storage"/>
    <x v="385"/>
    <n v="114.288"/>
    <n v="1"/>
    <n v="0.2"/>
    <n v="12.8574"/>
    <n v="2017"/>
    <n v="2"/>
  </r>
  <r>
    <s v="Office Supplies"/>
    <s v="Binders"/>
    <x v="784"/>
    <n v="36.624000000000002"/>
    <n v="8"/>
    <n v="0.7"/>
    <n v="-24.416"/>
    <n v="2017"/>
    <n v="2"/>
  </r>
  <r>
    <s v="Furniture"/>
    <s v="Bookcases"/>
    <x v="1647"/>
    <n v="242.352"/>
    <n v="8"/>
    <n v="0.7"/>
    <n v="-363.52800000000002"/>
    <n v="2017"/>
    <n v="2"/>
  </r>
  <r>
    <s v="Technology"/>
    <s v="Phones"/>
    <x v="1658"/>
    <n v="49.616"/>
    <n v="2"/>
    <n v="0.2"/>
    <n v="4.9615999999999998"/>
    <n v="2017"/>
    <n v="2"/>
  </r>
  <r>
    <s v="Furniture"/>
    <s v="Furnishings"/>
    <x v="1049"/>
    <n v="508.70400000000001"/>
    <n v="6"/>
    <n v="0.2"/>
    <n v="0"/>
    <n v="2017"/>
    <n v="2"/>
  </r>
  <r>
    <s v="Technology"/>
    <s v="Phones"/>
    <x v="1363"/>
    <n v="57.36"/>
    <n v="6"/>
    <n v="0.2"/>
    <n v="-14.34"/>
    <n v="2017"/>
    <n v="2"/>
  </r>
  <r>
    <s v="Furniture"/>
    <s v="Chairs"/>
    <x v="629"/>
    <n v="906.68"/>
    <n v="5"/>
    <n v="0.2"/>
    <n v="68.001000000000005"/>
    <n v="2017"/>
    <n v="2"/>
  </r>
  <r>
    <s v="Technology"/>
    <s v="Phones"/>
    <x v="1508"/>
    <n v="719.952"/>
    <n v="6"/>
    <n v="0.2"/>
    <n v="71.995199999999997"/>
    <n v="2014"/>
    <n v="10"/>
  </r>
  <r>
    <s v="Technology"/>
    <s v="Phones"/>
    <x v="524"/>
    <n v="755.94399999999996"/>
    <n v="7"/>
    <n v="0.2"/>
    <n v="66.145099999999999"/>
    <n v="2014"/>
    <n v="10"/>
  </r>
  <r>
    <s v="Office Supplies"/>
    <s v="Binders"/>
    <x v="1208"/>
    <n v="11.98"/>
    <n v="5"/>
    <n v="0.8"/>
    <n v="-19.167999999999999"/>
    <n v="2014"/>
    <n v="10"/>
  </r>
  <r>
    <s v="Office Supplies"/>
    <s v="Binders"/>
    <x v="307"/>
    <n v="0.89800000000000002"/>
    <n v="1"/>
    <n v="0.8"/>
    <n v="-1.5714999999999999"/>
    <n v="2014"/>
    <n v="10"/>
  </r>
  <r>
    <s v="Furniture"/>
    <s v="Furnishings"/>
    <x v="1366"/>
    <n v="21.204000000000001"/>
    <n v="3"/>
    <n v="0.6"/>
    <n v="-11.6622"/>
    <n v="2016"/>
    <n v="5"/>
  </r>
  <r>
    <s v="Office Supplies"/>
    <s v="Envelopes"/>
    <x v="1711"/>
    <n v="34.74"/>
    <n v="3"/>
    <n v="0"/>
    <n v="17.37"/>
    <e v="#VALUE!"/>
    <e v="#VALUE!"/>
  </r>
  <r>
    <s v="Technology"/>
    <s v="Phones"/>
    <x v="866"/>
    <n v="833.94"/>
    <n v="6"/>
    <n v="0"/>
    <n v="216.8244"/>
    <e v="#VALUE!"/>
    <e v="#VALUE!"/>
  </r>
  <r>
    <s v="Office Supplies"/>
    <s v="Binders"/>
    <x v="804"/>
    <n v="12.96"/>
    <n v="3"/>
    <n v="0.2"/>
    <n v="4.5359999999999996"/>
    <e v="#VALUE!"/>
    <e v="#VALUE!"/>
  </r>
  <r>
    <s v="Office Supplies"/>
    <s v="Paper"/>
    <x v="1383"/>
    <n v="25.92"/>
    <n v="4"/>
    <n v="0"/>
    <n v="12.441599999999999"/>
    <e v="#VALUE!"/>
    <e v="#VALUE!"/>
  </r>
  <r>
    <s v="Furniture"/>
    <s v="Bookcases"/>
    <x v="892"/>
    <n v="349.96499999999997"/>
    <n v="7"/>
    <n v="0.5"/>
    <n v="-216.97829999999999"/>
    <n v="2014"/>
    <n v="10"/>
  </r>
  <r>
    <s v="Office Supplies"/>
    <s v="Art"/>
    <x v="794"/>
    <n v="22.32"/>
    <n v="5"/>
    <n v="0.2"/>
    <n v="5.3010000000000002"/>
    <n v="2014"/>
    <n v="10"/>
  </r>
  <r>
    <s v="Office Supplies"/>
    <s v="Paper"/>
    <x v="947"/>
    <n v="158.28"/>
    <n v="6"/>
    <n v="0"/>
    <n v="72.808800000000005"/>
    <e v="#VALUE!"/>
    <e v="#VALUE!"/>
  </r>
  <r>
    <s v="Office Supplies"/>
    <s v="Binders"/>
    <x v="889"/>
    <n v="497.94"/>
    <n v="3"/>
    <n v="0"/>
    <n v="224.07300000000001"/>
    <e v="#VALUE!"/>
    <e v="#VALUE!"/>
  </r>
  <r>
    <s v="Office Supplies"/>
    <s v="Appliances"/>
    <x v="160"/>
    <n v="533.94000000000005"/>
    <n v="3"/>
    <n v="0"/>
    <n v="154.8426"/>
    <n v="2014"/>
    <n v="1"/>
  </r>
  <r>
    <s v="Office Supplies"/>
    <s v="Paper"/>
    <x v="957"/>
    <n v="167.94"/>
    <n v="3"/>
    <n v="0"/>
    <n v="82.290599999999998"/>
    <n v="2014"/>
    <n v="1"/>
  </r>
  <r>
    <s v="Furniture"/>
    <s v="Furnishings"/>
    <x v="1210"/>
    <n v="31.68"/>
    <n v="6"/>
    <n v="0"/>
    <n v="9.8208000000000002"/>
    <n v="2014"/>
    <n v="1"/>
  </r>
  <r>
    <s v="Furniture"/>
    <s v="Chairs"/>
    <x v="1"/>
    <n v="170.786"/>
    <n v="1"/>
    <n v="0.3"/>
    <n v="0"/>
    <e v="#VALUE!"/>
    <e v="#VALUE!"/>
  </r>
  <r>
    <s v="Furniture"/>
    <s v="Bookcases"/>
    <x v="1628"/>
    <n v="198.744"/>
    <n v="4"/>
    <n v="0.3"/>
    <n v="0"/>
    <n v="2016"/>
    <n v="3"/>
  </r>
  <r>
    <s v="Technology"/>
    <s v="Accessories"/>
    <x v="685"/>
    <n v="63.823999999999998"/>
    <n v="2"/>
    <n v="0.2"/>
    <n v="13.5626"/>
    <n v="2017"/>
    <n v="5"/>
  </r>
  <r>
    <s v="Furniture"/>
    <s v="Chairs"/>
    <x v="1335"/>
    <n v="435.16800000000001"/>
    <n v="4"/>
    <n v="0.2"/>
    <n v="-59.835599999999999"/>
    <e v="#VALUE!"/>
    <e v="#VALUE!"/>
  </r>
  <r>
    <s v="Furniture"/>
    <s v="Bookcases"/>
    <x v="1180"/>
    <n v="48.58"/>
    <n v="1"/>
    <n v="0"/>
    <n v="7.7728000000000002"/>
    <e v="#VALUE!"/>
    <e v="#VALUE!"/>
  </r>
  <r>
    <s v="Technology"/>
    <s v="Accessories"/>
    <x v="84"/>
    <n v="47.975999999999999"/>
    <n v="3"/>
    <n v="0.2"/>
    <n v="8.3957999999999995"/>
    <e v="#VALUE!"/>
    <e v="#VALUE!"/>
  </r>
  <r>
    <s v="Office Supplies"/>
    <s v="Paper"/>
    <x v="1470"/>
    <n v="20.736000000000001"/>
    <n v="4"/>
    <n v="0.2"/>
    <n v="7.2576000000000001"/>
    <e v="#VALUE!"/>
    <e v="#VALUE!"/>
  </r>
  <r>
    <s v="Office Supplies"/>
    <s v="Art"/>
    <x v="425"/>
    <n v="26.46"/>
    <n v="9"/>
    <n v="0"/>
    <n v="11.907"/>
    <n v="2014"/>
    <n v="5"/>
  </r>
  <r>
    <s v="Office Supplies"/>
    <s v="Paper"/>
    <x v="1625"/>
    <n v="49.12"/>
    <n v="4"/>
    <n v="0"/>
    <n v="23.086400000000001"/>
    <n v="2014"/>
    <n v="5"/>
  </r>
  <r>
    <s v="Office Supplies"/>
    <s v="Fasteners"/>
    <x v="659"/>
    <n v="15"/>
    <n v="3"/>
    <n v="0"/>
    <n v="7.2"/>
    <n v="2014"/>
    <n v="5"/>
  </r>
  <r>
    <s v="Office Supplies"/>
    <s v="Storage"/>
    <x v="41"/>
    <n v="194.7"/>
    <n v="5"/>
    <n v="0"/>
    <n v="9.7349999999999994"/>
    <e v="#VALUE!"/>
    <e v="#VALUE!"/>
  </r>
  <r>
    <s v="Furniture"/>
    <s v="Tables"/>
    <x v="1104"/>
    <n v="591.32000000000005"/>
    <n v="4"/>
    <n v="0"/>
    <n v="112.35080000000001"/>
    <e v="#VALUE!"/>
    <e v="#VALUE!"/>
  </r>
  <r>
    <s v="Office Supplies"/>
    <s v="Art"/>
    <x v="881"/>
    <n v="2.84"/>
    <n v="1"/>
    <n v="0"/>
    <n v="0.88039999999999996"/>
    <e v="#VALUE!"/>
    <e v="#VALUE!"/>
  </r>
  <r>
    <s v="Office Supplies"/>
    <s v="Storage"/>
    <x v="16"/>
    <n v="221.96"/>
    <n v="2"/>
    <n v="0"/>
    <n v="4.4391999999999996"/>
    <n v="2015"/>
    <n v="8"/>
  </r>
  <r>
    <s v="Technology"/>
    <s v="Accessories"/>
    <x v="1005"/>
    <n v="236"/>
    <n v="4"/>
    <n v="0"/>
    <n v="40.119999999999997"/>
    <n v="2015"/>
    <n v="8"/>
  </r>
  <r>
    <s v="Technology"/>
    <s v="Accessories"/>
    <x v="909"/>
    <n v="41.94"/>
    <n v="2"/>
    <n v="0"/>
    <n v="15.0984"/>
    <n v="2014"/>
    <n v="2"/>
  </r>
  <r>
    <s v="Technology"/>
    <s v="Phones"/>
    <x v="977"/>
    <n v="52.792000000000002"/>
    <n v="1"/>
    <n v="0.2"/>
    <n v="4.6193"/>
    <n v="2014"/>
    <n v="2"/>
  </r>
  <r>
    <s v="Furniture"/>
    <s v="Chairs"/>
    <x v="499"/>
    <n v="563.94000000000005"/>
    <n v="3"/>
    <n v="0"/>
    <n v="112.788"/>
    <e v="#VALUE!"/>
    <e v="#VALUE!"/>
  </r>
  <r>
    <s v="Office Supplies"/>
    <s v="Appliances"/>
    <x v="1728"/>
    <n v="2625.12"/>
    <n v="8"/>
    <n v="0"/>
    <n v="735.03359999999998"/>
    <e v="#VALUE!"/>
    <e v="#VALUE!"/>
  </r>
  <r>
    <s v="Office Supplies"/>
    <s v="Art"/>
    <x v="873"/>
    <n v="17.940000000000001"/>
    <n v="3"/>
    <n v="0"/>
    <n v="4.4850000000000003"/>
    <e v="#VALUE!"/>
    <e v="#VALUE!"/>
  </r>
  <r>
    <s v="Office Supplies"/>
    <s v="Storage"/>
    <x v="717"/>
    <n v="422.85599999999999"/>
    <n v="3"/>
    <n v="0.2"/>
    <n v="15.857100000000001"/>
    <e v="#VALUE!"/>
    <e v="#VALUE!"/>
  </r>
  <r>
    <s v="Furniture"/>
    <s v="Chairs"/>
    <x v="56"/>
    <n v="127.764"/>
    <n v="2"/>
    <n v="0.1"/>
    <n v="2.8391999999999999"/>
    <e v="#VALUE!"/>
    <e v="#VALUE!"/>
  </r>
  <r>
    <s v="Technology"/>
    <s v="Phones"/>
    <x v="1568"/>
    <n v="3499.93"/>
    <n v="7"/>
    <n v="0"/>
    <n v="909.98180000000002"/>
    <e v="#VALUE!"/>
    <e v="#VALUE!"/>
  </r>
  <r>
    <s v="Office Supplies"/>
    <s v="Labels"/>
    <x v="1559"/>
    <n v="14.4"/>
    <n v="5"/>
    <n v="0"/>
    <n v="6.6239999999999997"/>
    <e v="#VALUE!"/>
    <e v="#VALUE!"/>
  </r>
  <r>
    <s v="Office Supplies"/>
    <s v="Paper"/>
    <x v="1115"/>
    <n v="122.97"/>
    <n v="3"/>
    <n v="0"/>
    <n v="60.255299999999998"/>
    <e v="#VALUE!"/>
    <e v="#VALUE!"/>
  </r>
  <r>
    <s v="Office Supplies"/>
    <s v="Art"/>
    <x v="373"/>
    <n v="9.32"/>
    <n v="4"/>
    <n v="0"/>
    <n v="2.7027999999999999"/>
    <e v="#VALUE!"/>
    <e v="#VALUE!"/>
  </r>
  <r>
    <s v="Office Supplies"/>
    <s v="Binders"/>
    <x v="798"/>
    <n v="122.94"/>
    <n v="3"/>
    <n v="0"/>
    <n v="59.011200000000002"/>
    <e v="#VALUE!"/>
    <e v="#VALUE!"/>
  </r>
  <r>
    <s v="Furniture"/>
    <s v="Furnishings"/>
    <x v="1125"/>
    <n v="17.309999999999999"/>
    <n v="3"/>
    <n v="0"/>
    <n v="5.1929999999999996"/>
    <e v="#VALUE!"/>
    <e v="#VALUE!"/>
  </r>
  <r>
    <s v="Office Supplies"/>
    <s v="Art"/>
    <x v="1226"/>
    <n v="128.744"/>
    <n v="7"/>
    <n v="0.2"/>
    <n v="12.8744"/>
    <e v="#VALUE!"/>
    <e v="#VALUE!"/>
  </r>
  <r>
    <s v="Furniture"/>
    <s v="Furnishings"/>
    <x v="74"/>
    <n v="58.247999999999998"/>
    <n v="9"/>
    <n v="0.2"/>
    <n v="11.6496"/>
    <n v="2016"/>
    <n v="5"/>
  </r>
  <r>
    <s v="Furniture"/>
    <s v="Chairs"/>
    <x v="124"/>
    <n v="71.245999999999995"/>
    <n v="2"/>
    <n v="0.3"/>
    <n v="-19.338200000000001"/>
    <n v="2016"/>
    <n v="5"/>
  </r>
  <r>
    <s v="Office Supplies"/>
    <s v="Art"/>
    <x v="958"/>
    <n v="7.8719999999999999"/>
    <n v="3"/>
    <n v="0.2"/>
    <n v="0.59040000000000004"/>
    <n v="2016"/>
    <n v="5"/>
  </r>
  <r>
    <s v="Furniture"/>
    <s v="Chairs"/>
    <x v="773"/>
    <n v="887.27099999999996"/>
    <n v="3"/>
    <n v="0.3"/>
    <n v="-63.3765"/>
    <n v="2016"/>
    <n v="5"/>
  </r>
  <r>
    <s v="Office Supplies"/>
    <s v="Binders"/>
    <x v="542"/>
    <n v="146.86000000000001"/>
    <n v="7"/>
    <n v="0"/>
    <n v="70.492800000000003"/>
    <e v="#VALUE!"/>
    <e v="#VALUE!"/>
  </r>
  <r>
    <s v="Office Supplies"/>
    <s v="Binders"/>
    <x v="624"/>
    <n v="36.56"/>
    <n v="4"/>
    <n v="0"/>
    <n v="18.28"/>
    <e v="#VALUE!"/>
    <e v="#VALUE!"/>
  </r>
  <r>
    <s v="Technology"/>
    <s v="Phones"/>
    <x v="539"/>
    <n v="225.57599999999999"/>
    <n v="3"/>
    <n v="0.2"/>
    <n v="22.557600000000001"/>
    <e v="#VALUE!"/>
    <e v="#VALUE!"/>
  </r>
  <r>
    <s v="Office Supplies"/>
    <s v="Art"/>
    <x v="1341"/>
    <n v="5.2480000000000002"/>
    <n v="2"/>
    <n v="0.2"/>
    <n v="0.4592"/>
    <e v="#VALUE!"/>
    <e v="#VALUE!"/>
  </r>
  <r>
    <s v="Office Supplies"/>
    <s v="Art"/>
    <x v="940"/>
    <n v="38.256"/>
    <n v="3"/>
    <n v="0.2"/>
    <n v="4.782"/>
    <e v="#VALUE!"/>
    <e v="#VALUE!"/>
  </r>
  <r>
    <s v="Office Supplies"/>
    <s v="Paper"/>
    <x v="1595"/>
    <n v="40.24"/>
    <n v="5"/>
    <n v="0.2"/>
    <n v="13.077999999999999"/>
    <e v="#VALUE!"/>
    <e v="#VALUE!"/>
  </r>
  <r>
    <s v="Technology"/>
    <s v="Machines"/>
    <x v="1809"/>
    <n v="29.925000000000001"/>
    <n v="5"/>
    <n v="0.7"/>
    <n v="-21.945"/>
    <e v="#VALUE!"/>
    <e v="#VALUE!"/>
  </r>
  <r>
    <s v="Office Supplies"/>
    <s v="Paper"/>
    <x v="334"/>
    <n v="148.70400000000001"/>
    <n v="6"/>
    <n v="0.2"/>
    <n v="46.47"/>
    <e v="#VALUE!"/>
    <e v="#VALUE!"/>
  </r>
  <r>
    <s v="Technology"/>
    <s v="Accessories"/>
    <x v="60"/>
    <n v="55.92"/>
    <n v="10"/>
    <n v="0.2"/>
    <n v="16.776"/>
    <e v="#VALUE!"/>
    <e v="#VALUE!"/>
  </r>
  <r>
    <s v="Office Supplies"/>
    <s v="Paper"/>
    <x v="729"/>
    <n v="12.96"/>
    <n v="2"/>
    <n v="0"/>
    <n v="6.2207999999999997"/>
    <n v="2016"/>
    <n v="8"/>
  </r>
  <r>
    <s v="Furniture"/>
    <s v="Furnishings"/>
    <x v="1465"/>
    <n v="25.175999999999998"/>
    <n v="3"/>
    <n v="0.6"/>
    <n v="-33.358199999999997"/>
    <e v="#VALUE!"/>
    <e v="#VALUE!"/>
  </r>
  <r>
    <s v="Furniture"/>
    <s v="Furnishings"/>
    <x v="769"/>
    <n v="5.5839999999999996"/>
    <n v="2"/>
    <n v="0.6"/>
    <n v="-1.6752"/>
    <e v="#VALUE!"/>
    <e v="#VALUE!"/>
  </r>
  <r>
    <s v="Office Supplies"/>
    <s v="Storage"/>
    <x v="733"/>
    <n v="1297.3679999999999"/>
    <n v="9"/>
    <n v="0.2"/>
    <n v="97.302599999999998"/>
    <e v="#VALUE!"/>
    <e v="#VALUE!"/>
  </r>
  <r>
    <s v="Office Supplies"/>
    <s v="Storage"/>
    <x v="546"/>
    <n v="264.32"/>
    <n v="2"/>
    <n v="0.2"/>
    <n v="19.824000000000002"/>
    <e v="#VALUE!"/>
    <e v="#VALUE!"/>
  </r>
  <r>
    <s v="Office Supplies"/>
    <s v="Paper"/>
    <x v="777"/>
    <n v="25.92"/>
    <n v="4"/>
    <n v="0"/>
    <n v="12.441599999999999"/>
    <n v="2017"/>
    <n v="3"/>
  </r>
  <r>
    <s v="Office Supplies"/>
    <s v="Art"/>
    <x v="279"/>
    <n v="22.96"/>
    <n v="7"/>
    <n v="0"/>
    <n v="6.6584000000000003"/>
    <n v="2017"/>
    <n v="3"/>
  </r>
  <r>
    <s v="Office Supplies"/>
    <s v="Paper"/>
    <x v="585"/>
    <n v="19.440000000000001"/>
    <n v="3"/>
    <n v="0"/>
    <n v="9.3312000000000008"/>
    <e v="#VALUE!"/>
    <e v="#VALUE!"/>
  </r>
  <r>
    <s v="Office Supplies"/>
    <s v="Paper"/>
    <x v="1433"/>
    <n v="9.5399999999999991"/>
    <n v="2"/>
    <n v="0"/>
    <n v="4.2930000000000001"/>
    <n v="2015"/>
    <n v="8"/>
  </r>
  <r>
    <s v="Office Supplies"/>
    <s v="Fasteners"/>
    <x v="196"/>
    <n v="5.81"/>
    <n v="1"/>
    <n v="0"/>
    <n v="1.8010999999999999"/>
    <n v="2015"/>
    <n v="8"/>
  </r>
  <r>
    <s v="Office Supplies"/>
    <s v="Art"/>
    <x v="131"/>
    <n v="5.76"/>
    <n v="2"/>
    <n v="0"/>
    <n v="1.728"/>
    <n v="2015"/>
    <n v="8"/>
  </r>
  <r>
    <s v="Furniture"/>
    <s v="Furnishings"/>
    <x v="527"/>
    <n v="14.91"/>
    <n v="3"/>
    <n v="0"/>
    <n v="4.6220999999999997"/>
    <e v="#VALUE!"/>
    <e v="#VALUE!"/>
  </r>
  <r>
    <s v="Office Supplies"/>
    <s v="Binders"/>
    <x v="1687"/>
    <n v="6.6420000000000003"/>
    <n v="9"/>
    <n v="0.7"/>
    <n v="-4.4279999999999999"/>
    <e v="#VALUE!"/>
    <e v="#VALUE!"/>
  </r>
  <r>
    <s v="Office Supplies"/>
    <s v="Paper"/>
    <x v="1272"/>
    <n v="18.54"/>
    <n v="2"/>
    <n v="0"/>
    <n v="8.7138000000000009"/>
    <n v="2016"/>
    <n v="10"/>
  </r>
  <r>
    <s v="Office Supplies"/>
    <s v="Binders"/>
    <x v="13"/>
    <n v="679.96"/>
    <n v="5"/>
    <n v="0.2"/>
    <n v="220.98699999999999"/>
    <n v="2016"/>
    <n v="10"/>
  </r>
  <r>
    <s v="Furniture"/>
    <s v="Tables"/>
    <x v="10"/>
    <n v="189.57599999999999"/>
    <n v="1"/>
    <n v="0.2"/>
    <n v="9.4787999999999997"/>
    <e v="#VALUE!"/>
    <e v="#VALUE!"/>
  </r>
  <r>
    <s v="Technology"/>
    <s v="Phones"/>
    <x v="1752"/>
    <n v="71.959999999999994"/>
    <n v="5"/>
    <n v="0.2"/>
    <n v="7.1959999999999997"/>
    <e v="#VALUE!"/>
    <e v="#VALUE!"/>
  </r>
  <r>
    <s v="Technology"/>
    <s v="Phones"/>
    <x v="234"/>
    <n v="539.91999999999996"/>
    <n v="5"/>
    <n v="0.2"/>
    <n v="47.243000000000002"/>
    <e v="#VALUE!"/>
    <e v="#VALUE!"/>
  </r>
  <r>
    <s v="Furniture"/>
    <s v="Chairs"/>
    <x v="629"/>
    <n v="725.34400000000005"/>
    <n v="4"/>
    <n v="0.2"/>
    <n v="54.400799999999997"/>
    <e v="#VALUE!"/>
    <e v="#VALUE!"/>
  </r>
  <r>
    <s v="Office Supplies"/>
    <s v="Art"/>
    <x v="772"/>
    <n v="7.44"/>
    <n v="3"/>
    <n v="0"/>
    <n v="2.6040000000000001"/>
    <e v="#VALUE!"/>
    <e v="#VALUE!"/>
  </r>
  <r>
    <s v="Office Supplies"/>
    <s v="Appliances"/>
    <x v="643"/>
    <n v="39.479999999999997"/>
    <n v="1"/>
    <n v="0"/>
    <n v="11.054399999999999"/>
    <e v="#VALUE!"/>
    <e v="#VALUE!"/>
  </r>
  <r>
    <s v="Office Supplies"/>
    <s v="Appliances"/>
    <x v="1129"/>
    <n v="850.5"/>
    <n v="5"/>
    <n v="0.1"/>
    <n v="245.7"/>
    <e v="#VALUE!"/>
    <e v="#VALUE!"/>
  </r>
  <r>
    <s v="Furniture"/>
    <s v="Furnishings"/>
    <x v="896"/>
    <n v="75.33"/>
    <n v="9"/>
    <n v="0"/>
    <n v="19.585799999999999"/>
    <e v="#VALUE!"/>
    <e v="#VALUE!"/>
  </r>
  <r>
    <s v="Office Supplies"/>
    <s v="Appliances"/>
    <x v="1514"/>
    <n v="325.63200000000001"/>
    <n v="6"/>
    <n v="0.2"/>
    <n v="28.492799999999999"/>
    <e v="#VALUE!"/>
    <e v="#VALUE!"/>
  </r>
  <r>
    <s v="Technology"/>
    <s v="Accessories"/>
    <x v="1192"/>
    <n v="23.344000000000001"/>
    <n v="2"/>
    <n v="0.2"/>
    <n v="-1.4590000000000001"/>
    <e v="#VALUE!"/>
    <e v="#VALUE!"/>
  </r>
  <r>
    <s v="Office Supplies"/>
    <s v="Labels"/>
    <x v="1000"/>
    <n v="16.52"/>
    <n v="5"/>
    <n v="0.2"/>
    <n v="5.3689999999999998"/>
    <e v="#VALUE!"/>
    <e v="#VALUE!"/>
  </r>
  <r>
    <s v="Office Supplies"/>
    <s v="Envelopes"/>
    <x v="555"/>
    <n v="335.72"/>
    <n v="5"/>
    <n v="0.2"/>
    <n v="113.30549999999999"/>
    <e v="#VALUE!"/>
    <e v="#VALUE!"/>
  </r>
  <r>
    <s v="Technology"/>
    <s v="Phones"/>
    <x v="813"/>
    <n v="251.94399999999999"/>
    <n v="7"/>
    <n v="0.2"/>
    <n v="88.180400000000006"/>
    <e v="#VALUE!"/>
    <e v="#VALUE!"/>
  </r>
  <r>
    <s v="Furniture"/>
    <s v="Chairs"/>
    <x v="790"/>
    <n v="127.30200000000001"/>
    <n v="7"/>
    <n v="0.3"/>
    <n v="-9.093"/>
    <e v="#VALUE!"/>
    <e v="#VALUE!"/>
  </r>
  <r>
    <s v="Furniture"/>
    <s v="Chairs"/>
    <x v="291"/>
    <n v="1207.8399999999999"/>
    <n v="8"/>
    <n v="0"/>
    <n v="314.03840000000002"/>
    <e v="#VALUE!"/>
    <e v="#VALUE!"/>
  </r>
  <r>
    <s v="Office Supplies"/>
    <s v="Binders"/>
    <x v="1085"/>
    <n v="12.53"/>
    <n v="1"/>
    <n v="0"/>
    <n v="5.8891"/>
    <e v="#VALUE!"/>
    <e v="#VALUE!"/>
  </r>
  <r>
    <s v="Office Supplies"/>
    <s v="Art"/>
    <x v="1245"/>
    <n v="34.58"/>
    <n v="1"/>
    <n v="0"/>
    <n v="10.0282"/>
    <e v="#VALUE!"/>
    <e v="#VALUE!"/>
  </r>
  <r>
    <s v="Furniture"/>
    <s v="Chairs"/>
    <x v="1484"/>
    <n v="300.98"/>
    <n v="1"/>
    <n v="0"/>
    <n v="87.284199999999998"/>
    <e v="#VALUE!"/>
    <e v="#VALUE!"/>
  </r>
  <r>
    <s v="Furniture"/>
    <s v="Chairs"/>
    <x v="860"/>
    <n v="258.75"/>
    <n v="3"/>
    <n v="0"/>
    <n v="77.625"/>
    <e v="#VALUE!"/>
    <e v="#VALUE!"/>
  </r>
  <r>
    <s v="Office Supplies"/>
    <s v="Art"/>
    <x v="1488"/>
    <n v="59.52"/>
    <n v="3"/>
    <n v="0"/>
    <n v="15.475199999999999"/>
    <n v="2017"/>
    <n v="2"/>
  </r>
  <r>
    <s v="Office Supplies"/>
    <s v="Envelopes"/>
    <x v="153"/>
    <n v="57.96"/>
    <n v="7"/>
    <n v="0"/>
    <n v="27.241199999999999"/>
    <n v="2017"/>
    <n v="2"/>
  </r>
  <r>
    <s v="Furniture"/>
    <s v="Bookcases"/>
    <x v="1474"/>
    <n v="441.96"/>
    <n v="2"/>
    <n v="0"/>
    <n v="101.6508"/>
    <n v="2017"/>
    <n v="2"/>
  </r>
  <r>
    <s v="Office Supplies"/>
    <s v="Paper"/>
    <x v="33"/>
    <n v="68.040000000000006"/>
    <n v="6"/>
    <n v="0"/>
    <n v="33.339599999999997"/>
    <n v="2017"/>
    <n v="2"/>
  </r>
  <r>
    <s v="Technology"/>
    <s v="Machines"/>
    <x v="1810"/>
    <n v="703.71"/>
    <n v="6"/>
    <n v="0.7"/>
    <n v="-938.28"/>
    <n v="2016"/>
    <n v="6"/>
  </r>
  <r>
    <s v="Office Supplies"/>
    <s v="Binders"/>
    <x v="528"/>
    <n v="17.904"/>
    <n v="4"/>
    <n v="0.7"/>
    <n v="-14.92"/>
    <n v="2016"/>
    <n v="6"/>
  </r>
  <r>
    <s v="Office Supplies"/>
    <s v="Binders"/>
    <x v="1213"/>
    <n v="11.976000000000001"/>
    <n v="4"/>
    <n v="0.7"/>
    <n v="-9.1815999999999995"/>
    <n v="2016"/>
    <n v="6"/>
  </r>
  <r>
    <s v="Technology"/>
    <s v="Accessories"/>
    <x v="1608"/>
    <n v="67.959999999999994"/>
    <n v="5"/>
    <n v="0.2"/>
    <n v="0.84950000000000003"/>
    <n v="2016"/>
    <n v="6"/>
  </r>
  <r>
    <s v="Furniture"/>
    <s v="Chairs"/>
    <x v="867"/>
    <n v="892.22400000000005"/>
    <n v="3"/>
    <n v="0.2"/>
    <n v="89.222399999999993"/>
    <n v="2015"/>
    <n v="5"/>
  </r>
  <r>
    <s v="Technology"/>
    <s v="Machines"/>
    <x v="1772"/>
    <n v="1299.99"/>
    <n v="2"/>
    <n v="0.5"/>
    <n v="-571.99559999999997"/>
    <n v="2014"/>
    <n v="9"/>
  </r>
  <r>
    <s v="Office Supplies"/>
    <s v="Binders"/>
    <x v="796"/>
    <n v="4.5439999999999996"/>
    <n v="2"/>
    <n v="0.2"/>
    <n v="1.6472"/>
    <e v="#VALUE!"/>
    <e v="#VALUE!"/>
  </r>
  <r>
    <s v="Furniture"/>
    <s v="Chairs"/>
    <x v="773"/>
    <n v="1352.0319999999999"/>
    <n v="4"/>
    <n v="0.2"/>
    <n v="84.501999999999995"/>
    <e v="#VALUE!"/>
    <e v="#VALUE!"/>
  </r>
  <r>
    <s v="Furniture"/>
    <s v="Tables"/>
    <x v="737"/>
    <n v="1548.99"/>
    <n v="9"/>
    <n v="0.4"/>
    <n v="-464.697"/>
    <e v="#VALUE!"/>
    <e v="#VALUE!"/>
  </r>
  <r>
    <s v="Office Supplies"/>
    <s v="Envelopes"/>
    <x v="153"/>
    <n v="19.872"/>
    <n v="3"/>
    <n v="0.2"/>
    <n v="6.7068000000000003"/>
    <e v="#VALUE!"/>
    <e v="#VALUE!"/>
  </r>
  <r>
    <s v="Technology"/>
    <s v="Accessories"/>
    <x v="100"/>
    <n v="119.44799999999999"/>
    <n v="3"/>
    <n v="0.2"/>
    <n v="-13.437900000000001"/>
    <n v="2017"/>
    <n v="7"/>
  </r>
  <r>
    <s v="Office Supplies"/>
    <s v="Storage"/>
    <x v="236"/>
    <n v="118.16"/>
    <n v="2"/>
    <n v="0.2"/>
    <n v="-25.109000000000002"/>
    <n v="2017"/>
    <n v="7"/>
  </r>
  <r>
    <s v="Office Supplies"/>
    <s v="Art"/>
    <x v="1649"/>
    <n v="19.559999999999999"/>
    <n v="4"/>
    <n v="0"/>
    <n v="5.4767999999999999"/>
    <e v="#VALUE!"/>
    <e v="#VALUE!"/>
  </r>
  <r>
    <s v="Furniture"/>
    <s v="Furnishings"/>
    <x v="1691"/>
    <n v="80.959999999999994"/>
    <n v="4"/>
    <n v="0"/>
    <n v="29.145600000000002"/>
    <e v="#VALUE!"/>
    <e v="#VALUE!"/>
  </r>
  <r>
    <s v="Office Supplies"/>
    <s v="Paper"/>
    <x v="1451"/>
    <n v="25.92"/>
    <n v="4"/>
    <n v="0"/>
    <n v="12.441599999999999"/>
    <e v="#VALUE!"/>
    <e v="#VALUE!"/>
  </r>
  <r>
    <s v="Office Supplies"/>
    <s v="Appliances"/>
    <x v="650"/>
    <n v="106.96"/>
    <n v="2"/>
    <n v="0"/>
    <n v="31.0184"/>
    <e v="#VALUE!"/>
    <e v="#VALUE!"/>
  </r>
  <r>
    <s v="Furniture"/>
    <s v="Furnishings"/>
    <x v="267"/>
    <n v="187.76"/>
    <n v="4"/>
    <n v="0"/>
    <n v="76.9816"/>
    <e v="#VALUE!"/>
    <e v="#VALUE!"/>
  </r>
  <r>
    <s v="Office Supplies"/>
    <s v="Binders"/>
    <x v="669"/>
    <n v="76.775999999999996"/>
    <n v="4"/>
    <n v="0.7"/>
    <n v="-53.743200000000002"/>
    <e v="#VALUE!"/>
    <e v="#VALUE!"/>
  </r>
  <r>
    <s v="Office Supplies"/>
    <s v="Binders"/>
    <x v="824"/>
    <n v="53.9"/>
    <n v="5"/>
    <n v="0"/>
    <n v="25.872"/>
    <n v="2017"/>
    <n v="1"/>
  </r>
  <r>
    <s v="Furniture"/>
    <s v="Furnishings"/>
    <x v="441"/>
    <n v="76.727999999999994"/>
    <n v="3"/>
    <n v="0.6"/>
    <n v="-53.709600000000002"/>
    <n v="2014"/>
    <n v="7"/>
  </r>
  <r>
    <s v="Office Supplies"/>
    <s v="Binders"/>
    <x v="978"/>
    <n v="10.43"/>
    <n v="7"/>
    <n v="0.8"/>
    <n v="-18.252500000000001"/>
    <n v="2014"/>
    <n v="7"/>
  </r>
  <r>
    <s v="Office Supplies"/>
    <s v="Art"/>
    <x v="1154"/>
    <n v="99.2"/>
    <n v="5"/>
    <n v="0"/>
    <n v="25.792000000000002"/>
    <e v="#VALUE!"/>
    <e v="#VALUE!"/>
  </r>
  <r>
    <s v="Office Supplies"/>
    <s v="Art"/>
    <x v="703"/>
    <n v="15.92"/>
    <n v="5"/>
    <n v="0.2"/>
    <n v="2.786"/>
    <e v="#VALUE!"/>
    <e v="#VALUE!"/>
  </r>
  <r>
    <s v="Furniture"/>
    <s v="Furnishings"/>
    <x v="1512"/>
    <n v="129.91999999999999"/>
    <n v="4"/>
    <n v="0"/>
    <n v="10.393599999999999"/>
    <e v="#VALUE!"/>
    <e v="#VALUE!"/>
  </r>
  <r>
    <s v="Office Supplies"/>
    <s v="Binders"/>
    <x v="991"/>
    <n v="30.4"/>
    <n v="1"/>
    <n v="0"/>
    <n v="13.984"/>
    <n v="2016"/>
    <n v="4"/>
  </r>
  <r>
    <s v="Technology"/>
    <s v="Copiers"/>
    <x v="306"/>
    <n v="5399.91"/>
    <n v="9"/>
    <n v="0"/>
    <n v="2591.9567999999999"/>
    <n v="2016"/>
    <n v="4"/>
  </r>
  <r>
    <s v="Office Supplies"/>
    <s v="Storage"/>
    <x v="1703"/>
    <n v="119.1"/>
    <n v="3"/>
    <n v="0"/>
    <n v="34.539000000000001"/>
    <n v="2016"/>
    <n v="4"/>
  </r>
  <r>
    <s v="Office Supplies"/>
    <s v="Paper"/>
    <x v="578"/>
    <n v="40.08"/>
    <n v="6"/>
    <n v="0"/>
    <n v="19.238399999999999"/>
    <e v="#VALUE!"/>
    <e v="#VALUE!"/>
  </r>
  <r>
    <s v="Office Supplies"/>
    <s v="Paper"/>
    <x v="681"/>
    <n v="59.94"/>
    <n v="3"/>
    <n v="0"/>
    <n v="28.171800000000001"/>
    <e v="#VALUE!"/>
    <e v="#VALUE!"/>
  </r>
  <r>
    <s v="Technology"/>
    <s v="Accessories"/>
    <x v="1286"/>
    <n v="259.98"/>
    <n v="2"/>
    <n v="0"/>
    <n v="88.393199999999993"/>
    <e v="#VALUE!"/>
    <e v="#VALUE!"/>
  </r>
  <r>
    <s v="Furniture"/>
    <s v="Bookcases"/>
    <x v="1515"/>
    <n v="170.98"/>
    <n v="1"/>
    <n v="0"/>
    <n v="32.486199999999997"/>
    <e v="#VALUE!"/>
    <e v="#VALUE!"/>
  </r>
  <r>
    <s v="Furniture"/>
    <s v="Furnishings"/>
    <x v="1811"/>
    <n v="38.97"/>
    <n v="3"/>
    <n v="0"/>
    <n v="4.6764000000000001"/>
    <e v="#VALUE!"/>
    <e v="#VALUE!"/>
  </r>
  <r>
    <s v="Office Supplies"/>
    <s v="Paper"/>
    <x v="1010"/>
    <n v="154.9"/>
    <n v="5"/>
    <n v="0"/>
    <n v="69.704999999999998"/>
    <e v="#VALUE!"/>
    <e v="#VALUE!"/>
  </r>
  <r>
    <s v="Furniture"/>
    <s v="Tables"/>
    <x v="891"/>
    <n v="446.06799999999998"/>
    <n v="4"/>
    <n v="0.3"/>
    <n v="0"/>
    <e v="#VALUE!"/>
    <e v="#VALUE!"/>
  </r>
  <r>
    <s v="Office Supplies"/>
    <s v="Appliances"/>
    <x v="474"/>
    <n v="152.94"/>
    <n v="3"/>
    <n v="0"/>
    <n v="41.293799999999997"/>
    <n v="2017"/>
    <n v="6"/>
  </r>
  <r>
    <s v="Technology"/>
    <s v="Accessories"/>
    <x v="1591"/>
    <n v="23.472000000000001"/>
    <n v="3"/>
    <n v="0.2"/>
    <n v="4.9878"/>
    <n v="2014"/>
    <n v="8"/>
  </r>
  <r>
    <s v="Office Supplies"/>
    <s v="Paper"/>
    <x v="1677"/>
    <n v="195.64"/>
    <n v="4"/>
    <n v="0"/>
    <n v="91.950800000000001"/>
    <e v="#VALUE!"/>
    <e v="#VALUE!"/>
  </r>
  <r>
    <s v="Office Supplies"/>
    <s v="Paper"/>
    <x v="1016"/>
    <n v="14.94"/>
    <n v="3"/>
    <n v="0"/>
    <n v="7.0217999999999998"/>
    <e v="#VALUE!"/>
    <e v="#VALUE!"/>
  </r>
  <r>
    <s v="Technology"/>
    <s v="Accessories"/>
    <x v="1062"/>
    <n v="1687.8"/>
    <n v="4"/>
    <n v="0"/>
    <n v="742.63199999999995"/>
    <e v="#VALUE!"/>
    <e v="#VALUE!"/>
  </r>
  <r>
    <s v="Furniture"/>
    <s v="Bookcases"/>
    <x v="1046"/>
    <n v="341.96"/>
    <n v="2"/>
    <n v="0"/>
    <n v="78.650800000000004"/>
    <e v="#VALUE!"/>
    <e v="#VALUE!"/>
  </r>
  <r>
    <s v="Furniture"/>
    <s v="Chairs"/>
    <x v="38"/>
    <n v="605.88"/>
    <n v="6"/>
    <n v="0"/>
    <n v="151.47"/>
    <e v="#VALUE!"/>
    <e v="#VALUE!"/>
  </r>
  <r>
    <s v="Office Supplies"/>
    <s v="Appliances"/>
    <x v="1457"/>
    <n v="186.732"/>
    <n v="1"/>
    <n v="0.1"/>
    <n v="41.496000000000002"/>
    <e v="#VALUE!"/>
    <e v="#VALUE!"/>
  </r>
  <r>
    <s v="Office Supplies"/>
    <s v="Binders"/>
    <x v="451"/>
    <n v="3812.97"/>
    <n v="3"/>
    <n v="0"/>
    <n v="1906.4849999999999"/>
    <e v="#VALUE!"/>
    <e v="#VALUE!"/>
  </r>
  <r>
    <s v="Office Supplies"/>
    <s v="Binders"/>
    <x v="1802"/>
    <n v="26.423999999999999"/>
    <n v="9"/>
    <n v="0.2"/>
    <n v="9.5786999999999995"/>
    <e v="#VALUE!"/>
    <e v="#VALUE!"/>
  </r>
  <r>
    <s v="Technology"/>
    <s v="Phones"/>
    <x v="1705"/>
    <n v="625.99"/>
    <n v="1"/>
    <n v="0"/>
    <n v="187.797"/>
    <e v="#VALUE!"/>
    <e v="#VALUE!"/>
  </r>
  <r>
    <s v="Furniture"/>
    <s v="Tables"/>
    <x v="616"/>
    <n v="1568.61"/>
    <n v="9"/>
    <n v="0"/>
    <n v="329.40809999999999"/>
    <e v="#VALUE!"/>
    <e v="#VALUE!"/>
  </r>
  <r>
    <s v="Office Supplies"/>
    <s v="Binders"/>
    <x v="154"/>
    <n v="17.3"/>
    <n v="1"/>
    <n v="0"/>
    <n v="8.3040000000000003"/>
    <e v="#VALUE!"/>
    <e v="#VALUE!"/>
  </r>
  <r>
    <s v="Technology"/>
    <s v="Accessories"/>
    <x v="1812"/>
    <n v="160"/>
    <n v="8"/>
    <n v="0"/>
    <n v="62.4"/>
    <e v="#VALUE!"/>
    <e v="#VALUE!"/>
  </r>
  <r>
    <s v="Office Supplies"/>
    <s v="Appliances"/>
    <x v="808"/>
    <n v="179.94"/>
    <n v="3"/>
    <n v="0"/>
    <n v="50.383200000000002"/>
    <e v="#VALUE!"/>
    <e v="#VALUE!"/>
  </r>
  <r>
    <s v="Furniture"/>
    <s v="Tables"/>
    <x v="309"/>
    <n v="872.94"/>
    <n v="3"/>
    <n v="0"/>
    <n v="157.1292"/>
    <e v="#VALUE!"/>
    <e v="#VALUE!"/>
  </r>
  <r>
    <s v="Office Supplies"/>
    <s v="Paper"/>
    <x v="89"/>
    <n v="12.96"/>
    <n v="2"/>
    <n v="0"/>
    <n v="6.2207999999999997"/>
    <e v="#VALUE!"/>
    <e v="#VALUE!"/>
  </r>
  <r>
    <s v="Office Supplies"/>
    <s v="Labels"/>
    <x v="429"/>
    <n v="88.8"/>
    <n v="6"/>
    <n v="0"/>
    <n v="44.4"/>
    <e v="#VALUE!"/>
    <e v="#VALUE!"/>
  </r>
  <r>
    <s v="Technology"/>
    <s v="Phones"/>
    <x v="1263"/>
    <n v="319.96800000000002"/>
    <n v="4"/>
    <n v="0.2"/>
    <n v="35.996400000000001"/>
    <e v="#VALUE!"/>
    <e v="#VALUE!"/>
  </r>
  <r>
    <s v="Furniture"/>
    <s v="Chairs"/>
    <x v="1132"/>
    <n v="167.88800000000001"/>
    <n v="7"/>
    <n v="0.2"/>
    <n v="14.690200000000001"/>
    <e v="#VALUE!"/>
    <e v="#VALUE!"/>
  </r>
  <r>
    <s v="Office Supplies"/>
    <s v="Paper"/>
    <x v="447"/>
    <n v="163.96"/>
    <n v="5"/>
    <n v="0.2"/>
    <n v="59.435499999999998"/>
    <n v="2017"/>
    <n v="2"/>
  </r>
  <r>
    <s v="Office Supplies"/>
    <s v="Binders"/>
    <x v="1491"/>
    <n v="5.2320000000000002"/>
    <n v="4"/>
    <n v="0.8"/>
    <n v="-8.1096000000000004"/>
    <n v="2017"/>
    <n v="2"/>
  </r>
  <r>
    <s v="Technology"/>
    <s v="Copiers"/>
    <x v="349"/>
    <n v="1199.98"/>
    <n v="2"/>
    <n v="0"/>
    <n v="467.99220000000003"/>
    <e v="#VALUE!"/>
    <e v="#VALUE!"/>
  </r>
  <r>
    <s v="Office Supplies"/>
    <s v="Storage"/>
    <x v="236"/>
    <n v="73.849999999999994"/>
    <n v="1"/>
    <n v="0"/>
    <n v="2.2155"/>
    <e v="#VALUE!"/>
    <e v="#VALUE!"/>
  </r>
  <r>
    <s v="Office Supplies"/>
    <s v="Supplies"/>
    <x v="1241"/>
    <n v="25.71"/>
    <n v="3"/>
    <n v="0"/>
    <n v="6.6845999999999997"/>
    <e v="#VALUE!"/>
    <e v="#VALUE!"/>
  </r>
  <r>
    <s v="Office Supplies"/>
    <s v="Fasteners"/>
    <x v="1570"/>
    <n v="17.28"/>
    <n v="6"/>
    <n v="0"/>
    <n v="8.1216000000000008"/>
    <e v="#VALUE!"/>
    <e v="#VALUE!"/>
  </r>
  <r>
    <s v="Furniture"/>
    <s v="Tables"/>
    <x v="216"/>
    <n v="526.58199999999999"/>
    <n v="2"/>
    <n v="0.3"/>
    <n v="-52.658200000000001"/>
    <e v="#VALUE!"/>
    <e v="#VALUE!"/>
  </r>
  <r>
    <s v="Office Supplies"/>
    <s v="Paper"/>
    <x v="816"/>
    <n v="11.56"/>
    <n v="2"/>
    <n v="0"/>
    <n v="5.6643999999999997"/>
    <e v="#VALUE!"/>
    <e v="#VALUE!"/>
  </r>
  <r>
    <s v="Technology"/>
    <s v="Phones"/>
    <x v="599"/>
    <n v="209.97"/>
    <n v="3"/>
    <n v="0"/>
    <n v="58.791600000000003"/>
    <e v="#VALUE!"/>
    <e v="#VALUE!"/>
  </r>
  <r>
    <s v="Furniture"/>
    <s v="Tables"/>
    <x v="819"/>
    <n v="447.84"/>
    <n v="4"/>
    <n v="0"/>
    <n v="98.524799999999999"/>
    <e v="#VALUE!"/>
    <e v="#VALUE!"/>
  </r>
  <r>
    <s v="Technology"/>
    <s v="Accessories"/>
    <x v="331"/>
    <n v="479.97"/>
    <n v="3"/>
    <n v="0"/>
    <n v="163.18979999999999"/>
    <e v="#VALUE!"/>
    <e v="#VALUE!"/>
  </r>
  <r>
    <s v="Office Supplies"/>
    <s v="Art"/>
    <x v="671"/>
    <n v="8.64"/>
    <n v="3"/>
    <n v="0"/>
    <n v="2.5055999999999998"/>
    <e v="#VALUE!"/>
    <e v="#VALUE!"/>
  </r>
  <r>
    <s v="Office Supplies"/>
    <s v="Art"/>
    <x v="1651"/>
    <n v="11.68"/>
    <n v="2"/>
    <n v="0"/>
    <n v="4.2047999999999996"/>
    <e v="#VALUE!"/>
    <e v="#VALUE!"/>
  </r>
  <r>
    <s v="Technology"/>
    <s v="Accessories"/>
    <x v="1608"/>
    <n v="40.776000000000003"/>
    <n v="3"/>
    <n v="0.2"/>
    <n v="0.50970000000000004"/>
    <e v="#VALUE!"/>
    <e v="#VALUE!"/>
  </r>
  <r>
    <s v="Office Supplies"/>
    <s v="Binders"/>
    <x v="338"/>
    <n v="13.698"/>
    <n v="3"/>
    <n v="0.7"/>
    <n v="-9.5885999999999996"/>
    <e v="#VALUE!"/>
    <e v="#VALUE!"/>
  </r>
  <r>
    <s v="Technology"/>
    <s v="Phones"/>
    <x v="1500"/>
    <n v="87.8"/>
    <n v="5"/>
    <n v="0.2"/>
    <n v="32.924999999999997"/>
    <n v="2015"/>
    <n v="2"/>
  </r>
  <r>
    <s v="Furniture"/>
    <s v="Furnishings"/>
    <x v="1403"/>
    <n v="77.951999999999998"/>
    <n v="3"/>
    <n v="0.2"/>
    <n v="15.590400000000001"/>
    <e v="#VALUE!"/>
    <e v="#VALUE!"/>
  </r>
  <r>
    <s v="Office Supplies"/>
    <s v="Storage"/>
    <x v="197"/>
    <n v="147.184"/>
    <n v="2"/>
    <n v="0.2"/>
    <n v="-29.436800000000002"/>
    <e v="#VALUE!"/>
    <e v="#VALUE!"/>
  </r>
  <r>
    <s v="Office Supplies"/>
    <s v="Paper"/>
    <x v="1775"/>
    <n v="47.951999999999998"/>
    <n v="3"/>
    <n v="0.2"/>
    <n v="16.183800000000002"/>
    <e v="#VALUE!"/>
    <e v="#VALUE!"/>
  </r>
  <r>
    <s v="Office Supplies"/>
    <s v="Appliances"/>
    <x v="586"/>
    <n v="250.26"/>
    <n v="6"/>
    <n v="0"/>
    <n v="72.575400000000002"/>
    <n v="2014"/>
    <n v="5"/>
  </r>
  <r>
    <s v="Technology"/>
    <s v="Accessories"/>
    <x v="1608"/>
    <n v="40.776000000000003"/>
    <n v="3"/>
    <n v="0.2"/>
    <n v="0.50970000000000004"/>
    <n v="2017"/>
    <n v="3"/>
  </r>
  <r>
    <s v="Office Supplies"/>
    <s v="Paper"/>
    <x v="949"/>
    <n v="29.6"/>
    <n v="5"/>
    <n v="0.2"/>
    <n v="9.25"/>
    <n v="2015"/>
    <n v="6"/>
  </r>
  <r>
    <s v="Office Supplies"/>
    <s v="Binders"/>
    <x v="507"/>
    <n v="1.9379999999999999"/>
    <n v="2"/>
    <n v="0.7"/>
    <n v="-1.3566"/>
    <n v="2015"/>
    <n v="6"/>
  </r>
  <r>
    <s v="Technology"/>
    <s v="Accessories"/>
    <x v="1211"/>
    <n v="159.96"/>
    <n v="4"/>
    <n v="0"/>
    <n v="51.187199999999997"/>
    <n v="2017"/>
    <n v="9"/>
  </r>
  <r>
    <s v="Office Supplies"/>
    <s v="Art"/>
    <x v="1488"/>
    <n v="59.52"/>
    <n v="3"/>
    <n v="0"/>
    <n v="15.475199999999999"/>
    <n v="2015"/>
    <n v="5"/>
  </r>
  <r>
    <s v="Office Supplies"/>
    <s v="Envelopes"/>
    <x v="753"/>
    <n v="17.48"/>
    <n v="2"/>
    <n v="0"/>
    <n v="8.2156000000000002"/>
    <n v="2015"/>
    <n v="5"/>
  </r>
  <r>
    <s v="Office Supplies"/>
    <s v="Binders"/>
    <x v="1247"/>
    <n v="13.167999999999999"/>
    <n v="2"/>
    <n v="0.2"/>
    <n v="4.6087999999999996"/>
    <n v="2015"/>
    <n v="5"/>
  </r>
  <r>
    <s v="Office Supplies"/>
    <s v="Appliances"/>
    <x v="1813"/>
    <n v="40.74"/>
    <n v="3"/>
    <n v="0"/>
    <n v="12.222"/>
    <e v="#VALUE!"/>
    <e v="#VALUE!"/>
  </r>
  <r>
    <s v="Furniture"/>
    <s v="Chairs"/>
    <x v="1175"/>
    <n v="179.886"/>
    <n v="1"/>
    <n v="0.3"/>
    <n v="-2.5697999999999999"/>
    <n v="2015"/>
    <n v="10"/>
  </r>
  <r>
    <s v="Office Supplies"/>
    <s v="Appliances"/>
    <x v="841"/>
    <n v="286.25599999999997"/>
    <n v="1"/>
    <n v="0.2"/>
    <n v="17.890999999999998"/>
    <e v="#VALUE!"/>
    <e v="#VALUE!"/>
  </r>
  <r>
    <s v="Office Supplies"/>
    <s v="Storage"/>
    <x v="465"/>
    <n v="24.224"/>
    <n v="2"/>
    <n v="0.2"/>
    <n v="-4.8448000000000002"/>
    <e v="#VALUE!"/>
    <e v="#VALUE!"/>
  </r>
  <r>
    <s v="Office Supplies"/>
    <s v="Storage"/>
    <x v="935"/>
    <n v="331.536"/>
    <n v="3"/>
    <n v="0.2"/>
    <n v="-82.884"/>
    <e v="#VALUE!"/>
    <e v="#VALUE!"/>
  </r>
  <r>
    <s v="Office Supplies"/>
    <s v="Art"/>
    <x v="1651"/>
    <n v="17.52"/>
    <n v="3"/>
    <n v="0"/>
    <n v="6.3071999999999999"/>
    <e v="#VALUE!"/>
    <e v="#VALUE!"/>
  </r>
  <r>
    <s v="Office Supplies"/>
    <s v="Art"/>
    <x v="794"/>
    <n v="17.856000000000002"/>
    <n v="4"/>
    <n v="0.2"/>
    <n v="4.2408000000000001"/>
    <e v="#VALUE!"/>
    <e v="#VALUE!"/>
  </r>
  <r>
    <s v="Technology"/>
    <s v="Accessories"/>
    <x v="1317"/>
    <n v="431.976"/>
    <n v="3"/>
    <n v="0.2"/>
    <n v="-75.595799999999997"/>
    <e v="#VALUE!"/>
    <e v="#VALUE!"/>
  </r>
  <r>
    <s v="Furniture"/>
    <s v="Chairs"/>
    <x v="1194"/>
    <n v="291.13600000000002"/>
    <n v="4"/>
    <n v="0.2"/>
    <n v="-25.474399999999999"/>
    <e v="#VALUE!"/>
    <e v="#VALUE!"/>
  </r>
  <r>
    <s v="Office Supplies"/>
    <s v="Envelopes"/>
    <x v="81"/>
    <n v="114.848"/>
    <n v="4"/>
    <n v="0.2"/>
    <n v="35.89"/>
    <e v="#VALUE!"/>
    <e v="#VALUE!"/>
  </r>
  <r>
    <s v="Office Supplies"/>
    <s v="Paper"/>
    <x v="578"/>
    <n v="10.688000000000001"/>
    <n v="2"/>
    <n v="0.2"/>
    <n v="3.7408000000000001"/>
    <n v="2017"/>
    <n v="2"/>
  </r>
  <r>
    <s v="Office Supplies"/>
    <s v="Paper"/>
    <x v="1379"/>
    <n v="15.231999999999999"/>
    <n v="4"/>
    <n v="0.2"/>
    <n v="5.5216000000000003"/>
    <e v="#VALUE!"/>
    <e v="#VALUE!"/>
  </r>
  <r>
    <s v="Office Supplies"/>
    <s v="Art"/>
    <x v="155"/>
    <n v="12.42"/>
    <n v="3"/>
    <n v="0"/>
    <n v="5.2164000000000001"/>
    <e v="#VALUE!"/>
    <e v="#VALUE!"/>
  </r>
  <r>
    <s v="Office Supplies"/>
    <s v="Paper"/>
    <x v="680"/>
    <n v="19.440000000000001"/>
    <n v="3"/>
    <n v="0"/>
    <n v="9.3312000000000008"/>
    <e v="#VALUE!"/>
    <e v="#VALUE!"/>
  </r>
  <r>
    <s v="Office Supplies"/>
    <s v="Binders"/>
    <x v="714"/>
    <n v="70.367999999999995"/>
    <n v="4"/>
    <n v="0.2"/>
    <n v="26.388000000000002"/>
    <e v="#VALUE!"/>
    <e v="#VALUE!"/>
  </r>
  <r>
    <s v="Office Supplies"/>
    <s v="Art"/>
    <x v="1029"/>
    <n v="12.672000000000001"/>
    <n v="9"/>
    <n v="0.2"/>
    <n v="1.4256"/>
    <e v="#VALUE!"/>
    <e v="#VALUE!"/>
  </r>
  <r>
    <s v="Technology"/>
    <s v="Phones"/>
    <x v="826"/>
    <n v="89.95"/>
    <n v="5"/>
    <n v="0"/>
    <n v="43.176000000000002"/>
    <e v="#VALUE!"/>
    <e v="#VALUE!"/>
  </r>
  <r>
    <s v="Office Supplies"/>
    <s v="Paper"/>
    <x v="1116"/>
    <n v="6.58"/>
    <n v="2"/>
    <n v="0"/>
    <n v="3.0268000000000002"/>
    <e v="#VALUE!"/>
    <e v="#VALUE!"/>
  </r>
  <r>
    <s v="Technology"/>
    <s v="Accessories"/>
    <x v="1510"/>
    <n v="94.99"/>
    <n v="1"/>
    <n v="0"/>
    <n v="28.497"/>
    <e v="#VALUE!"/>
    <e v="#VALUE!"/>
  </r>
  <r>
    <s v="Technology"/>
    <s v="Phones"/>
    <x v="1500"/>
    <n v="35.119999999999997"/>
    <n v="2"/>
    <n v="0.2"/>
    <n v="13.17"/>
    <e v="#VALUE!"/>
    <e v="#VALUE!"/>
  </r>
  <r>
    <s v="Office Supplies"/>
    <s v="Paper"/>
    <x v="981"/>
    <n v="25.92"/>
    <n v="4"/>
    <n v="0"/>
    <n v="12.441599999999999"/>
    <e v="#VALUE!"/>
    <e v="#VALUE!"/>
  </r>
  <r>
    <s v="Office Supplies"/>
    <s v="Binders"/>
    <x v="1393"/>
    <n v="7.96"/>
    <n v="2"/>
    <n v="0"/>
    <n v="3.7412000000000001"/>
    <e v="#VALUE!"/>
    <e v="#VALUE!"/>
  </r>
  <r>
    <s v="Technology"/>
    <s v="Phones"/>
    <x v="861"/>
    <n v="566.97"/>
    <n v="3"/>
    <n v="0"/>
    <n v="153.08189999999999"/>
    <e v="#VALUE!"/>
    <e v="#VALUE!"/>
  </r>
  <r>
    <s v="Office Supplies"/>
    <s v="Art"/>
    <x v="943"/>
    <n v="9.84"/>
    <n v="3"/>
    <n v="0"/>
    <n v="2.8536000000000001"/>
    <e v="#VALUE!"/>
    <e v="#VALUE!"/>
  </r>
  <r>
    <s v="Technology"/>
    <s v="Accessories"/>
    <x v="786"/>
    <n v="25.488"/>
    <n v="2"/>
    <n v="0.2"/>
    <n v="4.7789999999999999"/>
    <e v="#VALUE!"/>
    <e v="#VALUE!"/>
  </r>
  <r>
    <s v="Office Supplies"/>
    <s v="Fasteners"/>
    <x v="243"/>
    <n v="7.56"/>
    <n v="6"/>
    <n v="0"/>
    <n v="0.3024"/>
    <e v="#VALUE!"/>
    <e v="#VALUE!"/>
  </r>
  <r>
    <s v="Furniture"/>
    <s v="Furnishings"/>
    <x v="1479"/>
    <n v="60.84"/>
    <n v="3"/>
    <n v="0"/>
    <n v="19.468800000000002"/>
    <e v="#VALUE!"/>
    <e v="#VALUE!"/>
  </r>
  <r>
    <s v="Office Supplies"/>
    <s v="Storage"/>
    <x v="898"/>
    <n v="450.04"/>
    <n v="2"/>
    <n v="0"/>
    <n v="58.505200000000002"/>
    <e v="#VALUE!"/>
    <e v="#VALUE!"/>
  </r>
  <r>
    <s v="Office Supplies"/>
    <s v="Binders"/>
    <x v="154"/>
    <n v="34.6"/>
    <n v="2"/>
    <n v="0"/>
    <n v="16.608000000000001"/>
    <e v="#VALUE!"/>
    <e v="#VALUE!"/>
  </r>
  <r>
    <s v="Technology"/>
    <s v="Phones"/>
    <x v="495"/>
    <n v="467.97"/>
    <n v="3"/>
    <n v="0"/>
    <n v="140.39099999999999"/>
    <e v="#VALUE!"/>
    <e v="#VALUE!"/>
  </r>
  <r>
    <s v="Office Supplies"/>
    <s v="Binders"/>
    <x v="728"/>
    <n v="33.020000000000003"/>
    <n v="2"/>
    <n v="0"/>
    <n v="15.849600000000001"/>
    <e v="#VALUE!"/>
    <e v="#VALUE!"/>
  </r>
  <r>
    <s v="Furniture"/>
    <s v="Furnishings"/>
    <x v="1432"/>
    <n v="17.088000000000001"/>
    <n v="2"/>
    <n v="0.2"/>
    <n v="1.0680000000000001"/>
    <e v="#VALUE!"/>
    <e v="#VALUE!"/>
  </r>
  <r>
    <s v="Office Supplies"/>
    <s v="Art"/>
    <x v="862"/>
    <n v="3.008"/>
    <n v="2"/>
    <n v="0.2"/>
    <n v="0.33839999999999998"/>
    <e v="#VALUE!"/>
    <e v="#VALUE!"/>
  </r>
  <r>
    <s v="Office Supplies"/>
    <s v="Paper"/>
    <x v="1814"/>
    <n v="268.24"/>
    <n v="7"/>
    <n v="0.2"/>
    <n v="93.884"/>
    <e v="#VALUE!"/>
    <e v="#VALUE!"/>
  </r>
  <r>
    <s v="Technology"/>
    <s v="Accessories"/>
    <x v="619"/>
    <n v="431.16"/>
    <n v="5"/>
    <n v="0.2"/>
    <n v="107.79"/>
    <e v="#VALUE!"/>
    <e v="#VALUE!"/>
  </r>
  <r>
    <s v="Technology"/>
    <s v="Phones"/>
    <x v="47"/>
    <n v="43.6"/>
    <n v="4"/>
    <n v="0"/>
    <n v="12.208"/>
    <e v="#VALUE!"/>
    <e v="#VALUE!"/>
  </r>
  <r>
    <s v="Furniture"/>
    <s v="Furnishings"/>
    <x v="1693"/>
    <n v="154.94999999999999"/>
    <n v="3"/>
    <n v="0"/>
    <n v="30.99"/>
    <e v="#VALUE!"/>
    <e v="#VALUE!"/>
  </r>
  <r>
    <s v="Office Supplies"/>
    <s v="Paper"/>
    <x v="927"/>
    <n v="15.552"/>
    <n v="3"/>
    <n v="0.2"/>
    <n v="5.4432"/>
    <e v="#VALUE!"/>
    <e v="#VALUE!"/>
  </r>
  <r>
    <s v="Office Supplies"/>
    <s v="Paper"/>
    <x v="947"/>
    <n v="42.207999999999998"/>
    <n v="2"/>
    <n v="0.2"/>
    <n v="13.717599999999999"/>
    <n v="2014"/>
    <n v="6"/>
  </r>
  <r>
    <s v="Office Supplies"/>
    <s v="Paper"/>
    <x v="1139"/>
    <n v="10.368"/>
    <n v="2"/>
    <n v="0.2"/>
    <n v="3.6288"/>
    <n v="2017"/>
    <n v="3"/>
  </r>
  <r>
    <s v="Office Supplies"/>
    <s v="Art"/>
    <x v="1050"/>
    <n v="2.2240000000000002"/>
    <n v="1"/>
    <n v="0.2"/>
    <n v="0.55600000000000005"/>
    <e v="#VALUE!"/>
    <e v="#VALUE!"/>
  </r>
  <r>
    <s v="Office Supplies"/>
    <s v="Envelopes"/>
    <x v="153"/>
    <n v="74.52"/>
    <n v="9"/>
    <n v="0"/>
    <n v="35.0244"/>
    <n v="2015"/>
    <n v="3"/>
  </r>
  <r>
    <s v="Office Supplies"/>
    <s v="Art"/>
    <x v="512"/>
    <n v="17.52"/>
    <n v="3"/>
    <n v="0"/>
    <n v="5.2560000000000002"/>
    <n v="2017"/>
    <n v="12"/>
  </r>
  <r>
    <s v="Furniture"/>
    <s v="Chairs"/>
    <x v="407"/>
    <n v="1779.9"/>
    <n v="5"/>
    <n v="0"/>
    <n v="373.779"/>
    <n v="2017"/>
    <n v="12"/>
  </r>
  <r>
    <s v="Office Supplies"/>
    <s v="Art"/>
    <x v="400"/>
    <n v="219.9"/>
    <n v="5"/>
    <n v="0"/>
    <n v="59.372999999999998"/>
    <n v="2017"/>
    <n v="12"/>
  </r>
  <r>
    <s v="Office Supplies"/>
    <s v="Art"/>
    <x v="79"/>
    <n v="7.1520000000000001"/>
    <n v="3"/>
    <n v="0.2"/>
    <n v="0.71519999999999995"/>
    <e v="#VALUE!"/>
    <e v="#VALUE!"/>
  </r>
  <r>
    <s v="Office Supplies"/>
    <s v="Paper"/>
    <x v="652"/>
    <n v="26.72"/>
    <n v="5"/>
    <n v="0.2"/>
    <n v="9.3520000000000003"/>
    <n v="2017"/>
    <n v="12"/>
  </r>
  <r>
    <s v="Technology"/>
    <s v="Phones"/>
    <x v="1136"/>
    <n v="1039.7280000000001"/>
    <n v="2"/>
    <n v="0.2"/>
    <n v="90.976200000000006"/>
    <n v="2016"/>
    <n v="1"/>
  </r>
  <r>
    <s v="Office Supplies"/>
    <s v="Appliances"/>
    <x v="9"/>
    <n v="45.96"/>
    <n v="2"/>
    <n v="0"/>
    <n v="13.788"/>
    <n v="2016"/>
    <n v="1"/>
  </r>
  <r>
    <s v="Office Supplies"/>
    <s v="Binders"/>
    <x v="692"/>
    <n v="456.58800000000002"/>
    <n v="2"/>
    <n v="0.7"/>
    <n v="-304.392"/>
    <e v="#VALUE!"/>
    <e v="#VALUE!"/>
  </r>
  <r>
    <s v="Technology"/>
    <s v="Machines"/>
    <x v="1485"/>
    <n v="4499.9849999999997"/>
    <n v="5"/>
    <n v="0.7"/>
    <n v="-6599.9780000000001"/>
    <e v="#VALUE!"/>
    <e v="#VALUE!"/>
  </r>
  <r>
    <s v="Technology"/>
    <s v="Accessories"/>
    <x v="1815"/>
    <n v="59.975999999999999"/>
    <n v="3"/>
    <n v="0.2"/>
    <n v="11.995200000000001"/>
    <e v="#VALUE!"/>
    <e v="#VALUE!"/>
  </r>
  <r>
    <s v="Office Supplies"/>
    <s v="Envelopes"/>
    <x v="29"/>
    <n v="6.12"/>
    <n v="3"/>
    <n v="0"/>
    <n v="2.8763999999999998"/>
    <e v="#VALUE!"/>
    <e v="#VALUE!"/>
  </r>
  <r>
    <s v="Office Supplies"/>
    <s v="Appliances"/>
    <x v="360"/>
    <n v="10.98"/>
    <n v="1"/>
    <n v="0"/>
    <n v="2.9645999999999999"/>
    <e v="#VALUE!"/>
    <e v="#VALUE!"/>
  </r>
  <r>
    <s v="Office Supplies"/>
    <s v="Fasteners"/>
    <x v="128"/>
    <n v="7.86"/>
    <n v="3"/>
    <n v="0"/>
    <n v="3.6156000000000001"/>
    <e v="#VALUE!"/>
    <e v="#VALUE!"/>
  </r>
  <r>
    <s v="Office Supplies"/>
    <s v="Storage"/>
    <x v="457"/>
    <n v="51.45"/>
    <n v="3"/>
    <n v="0"/>
    <n v="13.891500000000001"/>
    <e v="#VALUE!"/>
    <e v="#VALUE!"/>
  </r>
  <r>
    <s v="Office Supplies"/>
    <s v="Binders"/>
    <x v="1077"/>
    <n v="37.055999999999997"/>
    <n v="3"/>
    <n v="0.2"/>
    <n v="13.896000000000001"/>
    <e v="#VALUE!"/>
    <e v="#VALUE!"/>
  </r>
  <r>
    <s v="Office Supplies"/>
    <s v="Appliances"/>
    <x v="474"/>
    <n v="203.92"/>
    <n v="4"/>
    <n v="0"/>
    <n v="55.058399999999999"/>
    <e v="#VALUE!"/>
    <e v="#VALUE!"/>
  </r>
  <r>
    <s v="Technology"/>
    <s v="Phones"/>
    <x v="1165"/>
    <n v="29.56"/>
    <n v="4"/>
    <n v="0"/>
    <n v="7.9812000000000003"/>
    <e v="#VALUE!"/>
    <e v="#VALUE!"/>
  </r>
  <r>
    <s v="Office Supplies"/>
    <s v="Binders"/>
    <x v="276"/>
    <n v="8.5679999999999996"/>
    <n v="3"/>
    <n v="0.8"/>
    <n v="-14.5656"/>
    <n v="2015"/>
    <n v="8"/>
  </r>
  <r>
    <s v="Office Supplies"/>
    <s v="Storage"/>
    <x v="86"/>
    <n v="45.247999999999998"/>
    <n v="2"/>
    <n v="0.2"/>
    <n v="3.9592000000000001"/>
    <n v="2016"/>
    <n v="4"/>
  </r>
  <r>
    <s v="Furniture"/>
    <s v="Tables"/>
    <x v="277"/>
    <n v="876.3"/>
    <n v="10"/>
    <n v="0.4"/>
    <n v="-292.10000000000002"/>
    <n v="2016"/>
    <n v="4"/>
  </r>
  <r>
    <s v="Office Supplies"/>
    <s v="Supplies"/>
    <x v="413"/>
    <n v="185.376"/>
    <n v="2"/>
    <n v="0.2"/>
    <n v="-34.758000000000003"/>
    <n v="2016"/>
    <n v="4"/>
  </r>
  <r>
    <s v="Office Supplies"/>
    <s v="Labels"/>
    <x v="49"/>
    <n v="25.06"/>
    <n v="2"/>
    <n v="0"/>
    <n v="11.7782"/>
    <e v="#VALUE!"/>
    <e v="#VALUE!"/>
  </r>
  <r>
    <s v="Office Supplies"/>
    <s v="Binders"/>
    <x v="1774"/>
    <n v="2.89"/>
    <n v="1"/>
    <n v="0.8"/>
    <n v="-4.7685000000000004"/>
    <e v="#VALUE!"/>
    <e v="#VALUE!"/>
  </r>
  <r>
    <s v="Office Supplies"/>
    <s v="Fasteners"/>
    <x v="1307"/>
    <n v="7.8959999999999999"/>
    <n v="3"/>
    <n v="0.2"/>
    <n v="2.4674999999999998"/>
    <e v="#VALUE!"/>
    <e v="#VALUE!"/>
  </r>
  <r>
    <s v="Furniture"/>
    <s v="Furnishings"/>
    <x v="1143"/>
    <n v="22.608000000000001"/>
    <n v="3"/>
    <n v="0.6"/>
    <n v="-10.1736"/>
    <e v="#VALUE!"/>
    <e v="#VALUE!"/>
  </r>
  <r>
    <s v="Office Supplies"/>
    <s v="Paper"/>
    <x v="1433"/>
    <n v="30.527999999999999"/>
    <n v="8"/>
    <n v="0.2"/>
    <n v="9.5399999999999991"/>
    <e v="#VALUE!"/>
    <e v="#VALUE!"/>
  </r>
  <r>
    <s v="Office Supplies"/>
    <s v="Binders"/>
    <x v="636"/>
    <n v="4.8419999999999996"/>
    <n v="3"/>
    <n v="0.7"/>
    <n v="-3.3894000000000002"/>
    <e v="#VALUE!"/>
    <e v="#VALUE!"/>
  </r>
  <r>
    <s v="Office Supplies"/>
    <s v="Binders"/>
    <x v="749"/>
    <n v="1.8"/>
    <n v="5"/>
    <n v="0.8"/>
    <n v="-2.88"/>
    <e v="#VALUE!"/>
    <e v="#VALUE!"/>
  </r>
  <r>
    <s v="Technology"/>
    <s v="Accessories"/>
    <x v="606"/>
    <n v="39.984000000000002"/>
    <n v="2"/>
    <n v="0.2"/>
    <n v="-1.4994000000000001"/>
    <n v="2017"/>
    <n v="12"/>
  </r>
  <r>
    <s v="Office Supplies"/>
    <s v="Paper"/>
    <x v="329"/>
    <n v="32.4"/>
    <n v="5"/>
    <n v="0"/>
    <n v="15.875999999999999"/>
    <n v="2015"/>
    <n v="12"/>
  </r>
  <r>
    <s v="Office Supplies"/>
    <s v="Paper"/>
    <x v="127"/>
    <n v="97.88"/>
    <n v="2"/>
    <n v="0"/>
    <n v="48.94"/>
    <n v="2015"/>
    <n v="12"/>
  </r>
  <r>
    <s v="Technology"/>
    <s v="Phones"/>
    <x v="1472"/>
    <n v="307.16800000000001"/>
    <n v="4"/>
    <n v="0.2"/>
    <n v="30.716799999999999"/>
    <n v="2015"/>
    <n v="12"/>
  </r>
  <r>
    <s v="Office Supplies"/>
    <s v="Binders"/>
    <x v="61"/>
    <n v="26.9"/>
    <n v="5"/>
    <n v="0"/>
    <n v="13.180999999999999"/>
    <n v="2015"/>
    <n v="2"/>
  </r>
  <r>
    <s v="Office Supplies"/>
    <s v="Envelopes"/>
    <x v="1344"/>
    <n v="47.01"/>
    <n v="3"/>
    <n v="0"/>
    <n v="22.0947"/>
    <e v="#VALUE!"/>
    <e v="#VALUE!"/>
  </r>
  <r>
    <s v="Technology"/>
    <s v="Phones"/>
    <x v="1135"/>
    <n v="469.99"/>
    <n v="1"/>
    <n v="0"/>
    <n v="136.2971"/>
    <e v="#VALUE!"/>
    <e v="#VALUE!"/>
  </r>
  <r>
    <s v="Furniture"/>
    <s v="Chairs"/>
    <x v="390"/>
    <n v="207.846"/>
    <n v="3"/>
    <n v="0.1"/>
    <n v="2.3094000000000001"/>
    <e v="#VALUE!"/>
    <e v="#VALUE!"/>
  </r>
  <r>
    <s v="Office Supplies"/>
    <s v="Storage"/>
    <x v="273"/>
    <n v="324.74400000000003"/>
    <n v="3"/>
    <n v="0.2"/>
    <n v="-77.1267"/>
    <n v="2017"/>
    <n v="1"/>
  </r>
  <r>
    <s v="Furniture"/>
    <s v="Furnishings"/>
    <x v="1691"/>
    <n v="40.479999999999997"/>
    <n v="2"/>
    <n v="0"/>
    <n v="14.572800000000001"/>
    <e v="#VALUE!"/>
    <e v="#VALUE!"/>
  </r>
  <r>
    <s v="Office Supplies"/>
    <s v="Labels"/>
    <x v="1157"/>
    <n v="12"/>
    <n v="4"/>
    <n v="0.2"/>
    <n v="4.2"/>
    <e v="#VALUE!"/>
    <e v="#VALUE!"/>
  </r>
  <r>
    <s v="Office Supplies"/>
    <s v="Storage"/>
    <x v="898"/>
    <n v="720.06399999999996"/>
    <n v="4"/>
    <n v="0.2"/>
    <n v="-63.005600000000001"/>
    <e v="#VALUE!"/>
    <e v="#VALUE!"/>
  </r>
  <r>
    <s v="Office Supplies"/>
    <s v="Storage"/>
    <x v="960"/>
    <n v="25.423999999999999"/>
    <n v="1"/>
    <n v="0.2"/>
    <n v="-4.7670000000000003"/>
    <e v="#VALUE!"/>
    <e v="#VALUE!"/>
  </r>
  <r>
    <s v="Office Supplies"/>
    <s v="Art"/>
    <x v="1029"/>
    <n v="2.8159999999999998"/>
    <n v="2"/>
    <n v="0.2"/>
    <n v="0.31680000000000003"/>
    <e v="#VALUE!"/>
    <e v="#VALUE!"/>
  </r>
  <r>
    <s v="Office Supplies"/>
    <s v="Binders"/>
    <x v="954"/>
    <n v="3.2040000000000002"/>
    <n v="2"/>
    <n v="0.7"/>
    <n v="-2.5632000000000001"/>
    <e v="#VALUE!"/>
    <e v="#VALUE!"/>
  </r>
  <r>
    <s v="Office Supplies"/>
    <s v="Binders"/>
    <x v="900"/>
    <n v="30.827999999999999"/>
    <n v="7"/>
    <n v="0.7"/>
    <n v="-24.662400000000002"/>
    <n v="2016"/>
    <n v="8"/>
  </r>
  <r>
    <s v="Office Supplies"/>
    <s v="Art"/>
    <x v="1030"/>
    <n v="47.616"/>
    <n v="3"/>
    <n v="0.2"/>
    <n v="5.952"/>
    <n v="2016"/>
    <n v="8"/>
  </r>
  <r>
    <s v="Technology"/>
    <s v="Phones"/>
    <x v="1777"/>
    <n v="108.78400000000001"/>
    <n v="2"/>
    <n v="0.2"/>
    <n v="10.878399999999999"/>
    <n v="2016"/>
    <n v="8"/>
  </r>
  <r>
    <s v="Office Supplies"/>
    <s v="Paper"/>
    <x v="1433"/>
    <n v="4.7699999999999996"/>
    <n v="1"/>
    <n v="0"/>
    <n v="2.1465000000000001"/>
    <e v="#VALUE!"/>
    <e v="#VALUE!"/>
  </r>
  <r>
    <s v="Office Supplies"/>
    <s v="Art"/>
    <x v="1588"/>
    <n v="7.98"/>
    <n v="3"/>
    <n v="0"/>
    <n v="2.0748000000000002"/>
    <e v="#VALUE!"/>
    <e v="#VALUE!"/>
  </r>
  <r>
    <s v="Furniture"/>
    <s v="Tables"/>
    <x v="735"/>
    <n v="550.43100000000004"/>
    <n v="3"/>
    <n v="0.3"/>
    <n v="-47.1798"/>
    <e v="#VALUE!"/>
    <e v="#VALUE!"/>
  </r>
  <r>
    <s v="Furniture"/>
    <s v="Furnishings"/>
    <x v="248"/>
    <n v="10.56"/>
    <n v="6"/>
    <n v="0"/>
    <n v="4.6463999999999999"/>
    <e v="#VALUE!"/>
    <e v="#VALUE!"/>
  </r>
  <r>
    <s v="Furniture"/>
    <s v="Bookcases"/>
    <x v="26"/>
    <n v="1497.6659999999999"/>
    <n v="2"/>
    <n v="0.15"/>
    <n v="140.95679999999999"/>
    <n v="2017"/>
    <n v="8"/>
  </r>
  <r>
    <s v="Technology"/>
    <s v="Phones"/>
    <x v="843"/>
    <n v="17.52"/>
    <n v="2"/>
    <n v="0.2"/>
    <n v="-3.504"/>
    <n v="2017"/>
    <n v="8"/>
  </r>
  <r>
    <s v="Office Supplies"/>
    <s v="Art"/>
    <x v="971"/>
    <n v="113.22"/>
    <n v="3"/>
    <n v="0"/>
    <n v="29.437200000000001"/>
    <e v="#VALUE!"/>
    <e v="#VALUE!"/>
  </r>
  <r>
    <s v="Office Supplies"/>
    <s v="Paper"/>
    <x v="1766"/>
    <n v="35.880000000000003"/>
    <n v="6"/>
    <n v="0"/>
    <n v="17.581199999999999"/>
    <e v="#VALUE!"/>
    <e v="#VALUE!"/>
  </r>
  <r>
    <s v="Office Supplies"/>
    <s v="Binders"/>
    <x v="1615"/>
    <n v="4535.9759999999997"/>
    <n v="3"/>
    <n v="0.2"/>
    <n v="1644.2913000000001"/>
    <e v="#VALUE!"/>
    <e v="#VALUE!"/>
  </r>
  <r>
    <s v="Office Supplies"/>
    <s v="Fasteners"/>
    <x v="1074"/>
    <n v="11.84"/>
    <n v="8"/>
    <n v="0"/>
    <n v="5.6832000000000003"/>
    <e v="#VALUE!"/>
    <e v="#VALUE!"/>
  </r>
  <r>
    <s v="Office Supplies"/>
    <s v="Storage"/>
    <x v="595"/>
    <n v="592.74"/>
    <n v="6"/>
    <n v="0"/>
    <n v="160.03980000000001"/>
    <n v="2017"/>
    <n v="8"/>
  </r>
  <r>
    <s v="Office Supplies"/>
    <s v="Storage"/>
    <x v="1519"/>
    <n v="111.672"/>
    <n v="9"/>
    <n v="0.2"/>
    <n v="6.9794999999999998"/>
    <e v="#VALUE!"/>
    <e v="#VALUE!"/>
  </r>
  <r>
    <s v="Office Supplies"/>
    <s v="Art"/>
    <x v="999"/>
    <n v="8.64"/>
    <n v="3"/>
    <n v="0"/>
    <n v="2.5055999999999998"/>
    <e v="#VALUE!"/>
    <e v="#VALUE!"/>
  </r>
  <r>
    <s v="Technology"/>
    <s v="Accessories"/>
    <x v="1216"/>
    <n v="149.97"/>
    <n v="3"/>
    <n v="0"/>
    <n v="52.4895"/>
    <e v="#VALUE!"/>
    <e v="#VALUE!"/>
  </r>
  <r>
    <s v="Furniture"/>
    <s v="Chairs"/>
    <x v="1325"/>
    <n v="232.88"/>
    <n v="5"/>
    <n v="0.2"/>
    <n v="17.466000000000001"/>
    <e v="#VALUE!"/>
    <e v="#VALUE!"/>
  </r>
  <r>
    <s v="Furniture"/>
    <s v="Chairs"/>
    <x v="38"/>
    <n v="90.882000000000005"/>
    <n v="1"/>
    <n v="0.1"/>
    <n v="15.147"/>
    <n v="2015"/>
    <n v="3"/>
  </r>
  <r>
    <s v="Technology"/>
    <s v="Phones"/>
    <x v="558"/>
    <n v="508.76799999999997"/>
    <n v="4"/>
    <n v="0.2"/>
    <n v="38.157600000000002"/>
    <e v="#VALUE!"/>
    <e v="#VALUE!"/>
  </r>
  <r>
    <s v="Office Supplies"/>
    <s v="Envelopes"/>
    <x v="318"/>
    <n v="9.9120000000000008"/>
    <n v="3"/>
    <n v="0.2"/>
    <n v="3.2214"/>
    <e v="#VALUE!"/>
    <e v="#VALUE!"/>
  </r>
  <r>
    <s v="Furniture"/>
    <s v="Chairs"/>
    <x v="1377"/>
    <n v="63.936"/>
    <n v="3"/>
    <n v="0.2"/>
    <n v="6.3936000000000002"/>
    <e v="#VALUE!"/>
    <e v="#VALUE!"/>
  </r>
  <r>
    <s v="Office Supplies"/>
    <s v="Art"/>
    <x v="398"/>
    <n v="59.52"/>
    <n v="3"/>
    <n v="0"/>
    <n v="15.475199999999999"/>
    <e v="#VALUE!"/>
    <e v="#VALUE!"/>
  </r>
  <r>
    <s v="Technology"/>
    <s v="Phones"/>
    <x v="1754"/>
    <n v="311.976"/>
    <n v="3"/>
    <n v="0.2"/>
    <n v="38.997"/>
    <e v="#VALUE!"/>
    <e v="#VALUE!"/>
  </r>
  <r>
    <s v="Office Supplies"/>
    <s v="Binders"/>
    <x v="301"/>
    <n v="50.351999999999997"/>
    <n v="3"/>
    <n v="0.2"/>
    <n v="17.623200000000001"/>
    <e v="#VALUE!"/>
    <e v="#VALUE!"/>
  </r>
  <r>
    <s v="Technology"/>
    <s v="Phones"/>
    <x v="180"/>
    <n v="19.135999999999999"/>
    <n v="2"/>
    <n v="0.2"/>
    <n v="1.9136"/>
    <n v="2016"/>
    <n v="9"/>
  </r>
  <r>
    <s v="Office Supplies"/>
    <s v="Art"/>
    <x v="346"/>
    <n v="13.12"/>
    <n v="5"/>
    <n v="0.2"/>
    <n v="2.1320000000000001"/>
    <e v="#VALUE!"/>
    <e v="#VALUE!"/>
  </r>
  <r>
    <s v="Furniture"/>
    <s v="Tables"/>
    <x v="992"/>
    <n v="241.56800000000001"/>
    <n v="2"/>
    <n v="0.2"/>
    <n v="-15.098000000000001"/>
    <e v="#VALUE!"/>
    <e v="#VALUE!"/>
  </r>
  <r>
    <s v="Technology"/>
    <s v="Phones"/>
    <x v="715"/>
    <n v="479.92"/>
    <n v="2"/>
    <n v="0.2"/>
    <n v="41.993000000000002"/>
    <e v="#VALUE!"/>
    <e v="#VALUE!"/>
  </r>
  <r>
    <s v="Furniture"/>
    <s v="Chairs"/>
    <x v="984"/>
    <n v="307.13600000000002"/>
    <n v="4"/>
    <n v="0.2"/>
    <n v="-11.5176"/>
    <e v="#VALUE!"/>
    <e v="#VALUE!"/>
  </r>
  <r>
    <s v="Office Supplies"/>
    <s v="Labels"/>
    <x v="1612"/>
    <n v="12.6"/>
    <n v="2"/>
    <n v="0"/>
    <n v="5.7960000000000003"/>
    <e v="#VALUE!"/>
    <e v="#VALUE!"/>
  </r>
  <r>
    <s v="Technology"/>
    <s v="Accessories"/>
    <x v="428"/>
    <n v="159.97999999999999"/>
    <n v="2"/>
    <n v="0"/>
    <n v="57.592799999999997"/>
    <e v="#VALUE!"/>
    <e v="#VALUE!"/>
  </r>
  <r>
    <s v="Office Supplies"/>
    <s v="Envelopes"/>
    <x v="29"/>
    <n v="6.12"/>
    <n v="3"/>
    <n v="0"/>
    <n v="2.8763999999999998"/>
    <e v="#VALUE!"/>
    <e v="#VALUE!"/>
  </r>
  <r>
    <s v="Furniture"/>
    <s v="Tables"/>
    <x v="1217"/>
    <n v="1184.72"/>
    <n v="4"/>
    <n v="0"/>
    <n v="106.62479999999999"/>
    <e v="#VALUE!"/>
    <e v="#VALUE!"/>
  </r>
  <r>
    <s v="Office Supplies"/>
    <s v="Appliances"/>
    <x v="9"/>
    <n v="45.96"/>
    <n v="2"/>
    <n v="0"/>
    <n v="13.788"/>
    <e v="#VALUE!"/>
    <e v="#VALUE!"/>
  </r>
  <r>
    <s v="Office Supplies"/>
    <s v="Binders"/>
    <x v="612"/>
    <n v="58.05"/>
    <n v="3"/>
    <n v="0"/>
    <n v="26.702999999999999"/>
    <e v="#VALUE!"/>
    <e v="#VALUE!"/>
  </r>
  <r>
    <s v="Office Supplies"/>
    <s v="Paper"/>
    <x v="55"/>
    <n v="71.28"/>
    <n v="11"/>
    <n v="0"/>
    <n v="34.214399999999998"/>
    <e v="#VALUE!"/>
    <e v="#VALUE!"/>
  </r>
  <r>
    <s v="Furniture"/>
    <s v="Tables"/>
    <x v="966"/>
    <n v="124.404"/>
    <n v="4"/>
    <n v="0.3"/>
    <n v="-21.3264"/>
    <e v="#VALUE!"/>
    <e v="#VALUE!"/>
  </r>
  <r>
    <s v="Office Supplies"/>
    <s v="Paper"/>
    <x v="1021"/>
    <n v="154.9"/>
    <n v="5"/>
    <n v="0"/>
    <n v="69.704999999999998"/>
    <e v="#VALUE!"/>
    <e v="#VALUE!"/>
  </r>
  <r>
    <s v="Technology"/>
    <s v="Phones"/>
    <x v="495"/>
    <n v="1871.88"/>
    <n v="12"/>
    <n v="0"/>
    <n v="561.56399999999996"/>
    <e v="#VALUE!"/>
    <e v="#VALUE!"/>
  </r>
  <r>
    <s v="Furniture"/>
    <s v="Furnishings"/>
    <x v="1642"/>
    <n v="16.192"/>
    <n v="2"/>
    <n v="0.6"/>
    <n v="-6.8815999999999997"/>
    <e v="#VALUE!"/>
    <e v="#VALUE!"/>
  </r>
  <r>
    <s v="Office Supplies"/>
    <s v="Storage"/>
    <x v="1543"/>
    <n v="18.936"/>
    <n v="3"/>
    <n v="0.2"/>
    <n v="-3.7871999999999999"/>
    <n v="2016"/>
    <n v="2"/>
  </r>
  <r>
    <s v="Office Supplies"/>
    <s v="Storage"/>
    <x v="1492"/>
    <n v="12.672000000000001"/>
    <n v="3"/>
    <n v="0.2"/>
    <n v="-3.1680000000000001"/>
    <n v="2016"/>
    <n v="2"/>
  </r>
  <r>
    <s v="Office Supplies"/>
    <s v="Labels"/>
    <x v="834"/>
    <n v="5.04"/>
    <n v="2"/>
    <n v="0.2"/>
    <n v="1.764"/>
    <n v="2016"/>
    <n v="2"/>
  </r>
  <r>
    <s v="Office Supplies"/>
    <s v="Paper"/>
    <x v="1701"/>
    <n v="8.4480000000000004"/>
    <n v="2"/>
    <n v="0.2"/>
    <n v="2.9567999999999999"/>
    <n v="2014"/>
    <n v="9"/>
  </r>
  <r>
    <s v="Office Supplies"/>
    <s v="Appliances"/>
    <x v="543"/>
    <n v="20.388000000000002"/>
    <n v="2"/>
    <n v="0.8"/>
    <n v="-53.008800000000001"/>
    <n v="2014"/>
    <n v="9"/>
  </r>
  <r>
    <s v="Office Supplies"/>
    <s v="Paper"/>
    <x v="1039"/>
    <n v="9.9600000000000009"/>
    <n v="2"/>
    <n v="0"/>
    <n v="4.8803999999999998"/>
    <e v="#VALUE!"/>
    <e v="#VALUE!"/>
  </r>
  <r>
    <s v="Office Supplies"/>
    <s v="Appliances"/>
    <x v="1303"/>
    <n v="320.64"/>
    <n v="4"/>
    <n v="0"/>
    <n v="89.779200000000003"/>
    <n v="2017"/>
    <n v="7"/>
  </r>
  <r>
    <s v="Technology"/>
    <s v="Accessories"/>
    <x v="198"/>
    <n v="52"/>
    <n v="4"/>
    <n v="0"/>
    <n v="23.4"/>
    <n v="2017"/>
    <n v="7"/>
  </r>
  <r>
    <s v="Office Supplies"/>
    <s v="Binders"/>
    <x v="1386"/>
    <n v="25.584"/>
    <n v="2"/>
    <n v="0.2"/>
    <n v="8.9543999999999997"/>
    <e v="#VALUE!"/>
    <e v="#VALUE!"/>
  </r>
  <r>
    <s v="Technology"/>
    <s v="Phones"/>
    <x v="910"/>
    <n v="464"/>
    <n v="5"/>
    <n v="0"/>
    <n v="134.56"/>
    <e v="#VALUE!"/>
    <e v="#VALUE!"/>
  </r>
  <r>
    <s v="Office Supplies"/>
    <s v="Appliances"/>
    <x v="1140"/>
    <n v="235.95"/>
    <n v="3"/>
    <n v="0"/>
    <n v="77.863500000000002"/>
    <e v="#VALUE!"/>
    <e v="#VALUE!"/>
  </r>
  <r>
    <s v="Office Supplies"/>
    <s v="Paper"/>
    <x v="983"/>
    <n v="39.96"/>
    <n v="4"/>
    <n v="0"/>
    <n v="17.981999999999999"/>
    <e v="#VALUE!"/>
    <e v="#VALUE!"/>
  </r>
  <r>
    <s v="Office Supplies"/>
    <s v="Binders"/>
    <x v="1077"/>
    <n v="18.527999999999999"/>
    <n v="4"/>
    <n v="0.7"/>
    <n v="-12.352"/>
    <n v="2017"/>
    <n v="2"/>
  </r>
  <r>
    <s v="Technology"/>
    <s v="Accessories"/>
    <x v="1033"/>
    <n v="17.899999999999999"/>
    <n v="2"/>
    <n v="0"/>
    <n v="3.4009999999999998"/>
    <n v="2015"/>
    <n v="12"/>
  </r>
  <r>
    <s v="Office Supplies"/>
    <s v="Storage"/>
    <x v="356"/>
    <n v="81.96"/>
    <n v="2"/>
    <n v="0"/>
    <n v="0"/>
    <n v="2015"/>
    <n v="12"/>
  </r>
  <r>
    <s v="Office Supplies"/>
    <s v="Storage"/>
    <x v="418"/>
    <n v="272.73599999999999"/>
    <n v="3"/>
    <n v="0.2"/>
    <n v="-64.774799999999999"/>
    <e v="#VALUE!"/>
    <e v="#VALUE!"/>
  </r>
  <r>
    <s v="Office Supplies"/>
    <s v="Paper"/>
    <x v="1816"/>
    <n v="18.495999999999999"/>
    <n v="4"/>
    <n v="0.2"/>
    <n v="6.7047999999999996"/>
    <e v="#VALUE!"/>
    <e v="#VALUE!"/>
  </r>
  <r>
    <s v="Furniture"/>
    <s v="Chairs"/>
    <x v="158"/>
    <n v="441.92"/>
    <n v="2"/>
    <n v="0.2"/>
    <n v="49.716000000000001"/>
    <e v="#VALUE!"/>
    <e v="#VALUE!"/>
  </r>
  <r>
    <s v="Furniture"/>
    <s v="Bookcases"/>
    <x v="1532"/>
    <n v="127.764"/>
    <n v="6"/>
    <n v="0.7"/>
    <n v="-191.64599999999999"/>
    <e v="#VALUE!"/>
    <e v="#VALUE!"/>
  </r>
  <r>
    <s v="Office Supplies"/>
    <s v="Paper"/>
    <x v="1228"/>
    <n v="166.44"/>
    <n v="3"/>
    <n v="0"/>
    <n v="79.891199999999998"/>
    <e v="#VALUE!"/>
    <e v="#VALUE!"/>
  </r>
  <r>
    <s v="Office Supplies"/>
    <s v="Paper"/>
    <x v="1059"/>
    <n v="13.38"/>
    <n v="2"/>
    <n v="0"/>
    <n v="6.1547999999999998"/>
    <e v="#VALUE!"/>
    <e v="#VALUE!"/>
  </r>
  <r>
    <s v="Technology"/>
    <s v="Accessories"/>
    <x v="46"/>
    <n v="24"/>
    <n v="2"/>
    <n v="0.2"/>
    <n v="-2.7"/>
    <n v="2017"/>
    <n v="3"/>
  </r>
  <r>
    <s v="Office Supplies"/>
    <s v="Envelopes"/>
    <x v="661"/>
    <n v="24.448"/>
    <n v="4"/>
    <n v="0.2"/>
    <n v="8.8623999999999992"/>
    <e v="#VALUE!"/>
    <e v="#VALUE!"/>
  </r>
  <r>
    <s v="Office Supplies"/>
    <s v="Labels"/>
    <x v="641"/>
    <n v="6.16"/>
    <n v="2"/>
    <n v="0"/>
    <n v="2.9567999999999999"/>
    <n v="2016"/>
    <n v="3"/>
  </r>
  <r>
    <s v="Furniture"/>
    <s v="Chairs"/>
    <x v="120"/>
    <n v="915.13599999999997"/>
    <n v="4"/>
    <n v="0.2"/>
    <n v="102.9528"/>
    <n v="2016"/>
    <n v="3"/>
  </r>
  <r>
    <s v="Office Supplies"/>
    <s v="Paper"/>
    <x v="1520"/>
    <n v="8.56"/>
    <n v="2"/>
    <n v="0"/>
    <n v="3.8519999999999999"/>
    <n v="2016"/>
    <n v="3"/>
  </r>
  <r>
    <s v="Office Supplies"/>
    <s v="Paper"/>
    <x v="1170"/>
    <n v="97.82"/>
    <n v="2"/>
    <n v="0"/>
    <n v="45.9754"/>
    <n v="2016"/>
    <n v="3"/>
  </r>
  <r>
    <s v="Office Supplies"/>
    <s v="Paper"/>
    <x v="329"/>
    <n v="31.103999999999999"/>
    <n v="6"/>
    <n v="0.2"/>
    <n v="11.2752"/>
    <n v="2017"/>
    <n v="9"/>
  </r>
  <r>
    <s v="Office Supplies"/>
    <s v="Appliances"/>
    <x v="1793"/>
    <n v="11.176"/>
    <n v="1"/>
    <n v="0.2"/>
    <n v="0.83819999999999995"/>
    <n v="2017"/>
    <n v="9"/>
  </r>
  <r>
    <s v="Office Supplies"/>
    <s v="Labels"/>
    <x v="1031"/>
    <n v="5.04"/>
    <n v="2"/>
    <n v="0.2"/>
    <n v="1.764"/>
    <n v="2015"/>
    <n v="12"/>
  </r>
  <r>
    <s v="Furniture"/>
    <s v="Furnishings"/>
    <x v="1804"/>
    <n v="242.17599999999999"/>
    <n v="4"/>
    <n v="0.6"/>
    <n v="-302.72000000000003"/>
    <e v="#VALUE!"/>
    <e v="#VALUE!"/>
  </r>
  <r>
    <s v="Furniture"/>
    <s v="Tables"/>
    <x v="1648"/>
    <n v="337.17599999999999"/>
    <n v="2"/>
    <n v="0.4"/>
    <n v="-118.0116"/>
    <e v="#VALUE!"/>
    <e v="#VALUE!"/>
  </r>
  <r>
    <s v="Office Supplies"/>
    <s v="Art"/>
    <x v="449"/>
    <n v="13.343999999999999"/>
    <n v="6"/>
    <n v="0.2"/>
    <n v="1.0007999999999999"/>
    <n v="2017"/>
    <n v="3"/>
  </r>
  <r>
    <s v="Technology"/>
    <s v="Accessories"/>
    <x v="1087"/>
    <n v="76.751999999999995"/>
    <n v="6"/>
    <n v="0.2"/>
    <n v="10.5534"/>
    <n v="2017"/>
    <n v="3"/>
  </r>
  <r>
    <s v="Technology"/>
    <s v="Accessories"/>
    <x v="1087"/>
    <n v="102.336"/>
    <n v="8"/>
    <n v="0.2"/>
    <n v="14.071199999999999"/>
    <n v="2017"/>
    <n v="3"/>
  </r>
  <r>
    <s v="Office Supplies"/>
    <s v="Paper"/>
    <x v="1395"/>
    <n v="10.32"/>
    <n v="2"/>
    <n v="0.2"/>
    <n v="3.7410000000000001"/>
    <n v="2017"/>
    <n v="3"/>
  </r>
  <r>
    <s v="Office Supplies"/>
    <s v="Supplies"/>
    <x v="1557"/>
    <n v="47.32"/>
    <n v="7"/>
    <n v="0.2"/>
    <n v="5.915"/>
    <n v="2017"/>
    <n v="3"/>
  </r>
  <r>
    <s v="Furniture"/>
    <s v="Furnishings"/>
    <x v="222"/>
    <n v="23.376000000000001"/>
    <n v="3"/>
    <n v="0.2"/>
    <n v="7.0128000000000004"/>
    <n v="2017"/>
    <n v="3"/>
  </r>
  <r>
    <s v="Furniture"/>
    <s v="Furnishings"/>
    <x v="998"/>
    <n v="16.72"/>
    <n v="5"/>
    <n v="0.2"/>
    <n v="3.3439999999999999"/>
    <n v="2017"/>
    <n v="3"/>
  </r>
  <r>
    <s v="Furniture"/>
    <s v="Furnishings"/>
    <x v="1642"/>
    <n v="16.192"/>
    <n v="1"/>
    <n v="0.2"/>
    <n v="4.6551999999999998"/>
    <n v="2017"/>
    <n v="3"/>
  </r>
  <r>
    <s v="Office Supplies"/>
    <s v="Paper"/>
    <x v="711"/>
    <n v="32.4"/>
    <n v="5"/>
    <n v="0"/>
    <n v="15.552"/>
    <e v="#VALUE!"/>
    <e v="#VALUE!"/>
  </r>
  <r>
    <s v="Office Supplies"/>
    <s v="Art"/>
    <x v="454"/>
    <n v="19.89"/>
    <n v="9"/>
    <n v="0"/>
    <n v="5.3703000000000003"/>
    <e v="#VALUE!"/>
    <e v="#VALUE!"/>
  </r>
  <r>
    <s v="Technology"/>
    <s v="Accessories"/>
    <x v="651"/>
    <n v="399.98"/>
    <n v="2"/>
    <n v="0"/>
    <n v="171.9914"/>
    <e v="#VALUE!"/>
    <e v="#VALUE!"/>
  </r>
  <r>
    <s v="Furniture"/>
    <s v="Furnishings"/>
    <x v="568"/>
    <n v="343.85"/>
    <n v="5"/>
    <n v="0"/>
    <n v="137.54"/>
    <e v="#VALUE!"/>
    <e v="#VALUE!"/>
  </r>
  <r>
    <s v="Office Supplies"/>
    <s v="Paper"/>
    <x v="1721"/>
    <n v="106.32"/>
    <n v="3"/>
    <n v="0"/>
    <n v="49.970399999999998"/>
    <e v="#VALUE!"/>
    <e v="#VALUE!"/>
  </r>
  <r>
    <s v="Office Supplies"/>
    <s v="Binders"/>
    <x v="326"/>
    <n v="13.92"/>
    <n v="3"/>
    <n v="0.2"/>
    <n v="4.3499999999999996"/>
    <e v="#VALUE!"/>
    <e v="#VALUE!"/>
  </r>
  <r>
    <s v="Office Supplies"/>
    <s v="Binders"/>
    <x v="91"/>
    <n v="82.4"/>
    <n v="5"/>
    <n v="0"/>
    <n v="40.375999999999998"/>
    <e v="#VALUE!"/>
    <e v="#VALUE!"/>
  </r>
  <r>
    <s v="Office Supplies"/>
    <s v="Binders"/>
    <x v="742"/>
    <n v="6.24"/>
    <n v="2"/>
    <n v="0"/>
    <n v="3.0575999999999999"/>
    <e v="#VALUE!"/>
    <e v="#VALUE!"/>
  </r>
  <r>
    <s v="Office Supplies"/>
    <s v="Paper"/>
    <x v="366"/>
    <n v="447.84"/>
    <n v="8"/>
    <n v="0"/>
    <n v="219.44159999999999"/>
    <e v="#VALUE!"/>
    <e v="#VALUE!"/>
  </r>
  <r>
    <s v="Office Supplies"/>
    <s v="Appliances"/>
    <x v="535"/>
    <n v="272.048"/>
    <n v="7"/>
    <n v="0.2"/>
    <n v="30.605399999999999"/>
    <e v="#VALUE!"/>
    <e v="#VALUE!"/>
  </r>
  <r>
    <s v="Office Supplies"/>
    <s v="Binders"/>
    <x v="1162"/>
    <n v="1614.5820000000001"/>
    <n v="6"/>
    <n v="0.7"/>
    <n v="-1237.8462"/>
    <e v="#VALUE!"/>
    <e v="#VALUE!"/>
  </r>
  <r>
    <s v="Office Supplies"/>
    <s v="Fasteners"/>
    <x v="128"/>
    <n v="24.32"/>
    <n v="5"/>
    <n v="0.2"/>
    <n v="9.1199999999999992"/>
    <e v="#VALUE!"/>
    <e v="#VALUE!"/>
  </r>
  <r>
    <s v="Technology"/>
    <s v="Accessories"/>
    <x v="1413"/>
    <n v="1.5840000000000001"/>
    <n v="2"/>
    <n v="0.2"/>
    <n v="0.47520000000000001"/>
    <e v="#VALUE!"/>
    <e v="#VALUE!"/>
  </r>
  <r>
    <s v="Furniture"/>
    <s v="Furnishings"/>
    <x v="885"/>
    <n v="31.984000000000002"/>
    <n v="1"/>
    <n v="0.2"/>
    <n v="0"/>
    <e v="#VALUE!"/>
    <e v="#VALUE!"/>
  </r>
  <r>
    <s v="Office Supplies"/>
    <s v="Envelopes"/>
    <x v="436"/>
    <n v="14.76"/>
    <n v="5"/>
    <n v="0.2"/>
    <n v="4.7969999999999997"/>
    <e v="#VALUE!"/>
    <e v="#VALUE!"/>
  </r>
  <r>
    <s v="Furniture"/>
    <s v="Chairs"/>
    <x v="1792"/>
    <n v="423.64800000000002"/>
    <n v="2"/>
    <n v="0.2"/>
    <n v="47.660400000000003"/>
    <e v="#VALUE!"/>
    <e v="#VALUE!"/>
  </r>
  <r>
    <s v="Office Supplies"/>
    <s v="Paper"/>
    <x v="1041"/>
    <n v="76.64"/>
    <n v="2"/>
    <n v="0.2"/>
    <n v="26.824000000000002"/>
    <n v="2015"/>
    <n v="7"/>
  </r>
  <r>
    <s v="Office Supplies"/>
    <s v="Envelopes"/>
    <x v="153"/>
    <n v="4.4640000000000004"/>
    <n v="1"/>
    <n v="0.2"/>
    <n v="1.6739999999999999"/>
    <e v="#VALUE!"/>
    <e v="#VALUE!"/>
  </r>
  <r>
    <s v="Office Supplies"/>
    <s v="Binders"/>
    <x v="914"/>
    <n v="3.96"/>
    <n v="10"/>
    <n v="0.8"/>
    <n v="-6.93"/>
    <e v="#VALUE!"/>
    <e v="#VALUE!"/>
  </r>
  <r>
    <s v="Office Supplies"/>
    <s v="Appliances"/>
    <x v="841"/>
    <n v="715.64"/>
    <n v="2"/>
    <n v="0"/>
    <n v="178.91"/>
    <e v="#VALUE!"/>
    <e v="#VALUE!"/>
  </r>
  <r>
    <s v="Furniture"/>
    <s v="Tables"/>
    <x v="819"/>
    <n v="268.70400000000001"/>
    <n v="3"/>
    <n v="0.2"/>
    <n v="6.7176"/>
    <n v="2016"/>
    <n v="3"/>
  </r>
  <r>
    <s v="Office Supplies"/>
    <s v="Art"/>
    <x v="448"/>
    <n v="21.92"/>
    <n v="8"/>
    <n v="0"/>
    <n v="5.9184000000000001"/>
    <n v="2016"/>
    <n v="3"/>
  </r>
  <r>
    <s v="Office Supplies"/>
    <s v="Storage"/>
    <x v="719"/>
    <n v="48.72"/>
    <n v="3"/>
    <n v="0"/>
    <n v="7.3079999999999998"/>
    <n v="2016"/>
    <n v="3"/>
  </r>
  <r>
    <s v="Furniture"/>
    <s v="Bookcases"/>
    <x v="430"/>
    <n v="205.666"/>
    <n v="2"/>
    <n v="0.15"/>
    <n v="-12.098000000000001"/>
    <n v="2016"/>
    <n v="3"/>
  </r>
  <r>
    <s v="Furniture"/>
    <s v="Furnishings"/>
    <x v="766"/>
    <n v="30.344000000000001"/>
    <n v="2"/>
    <n v="0.6"/>
    <n v="-31.8612"/>
    <e v="#VALUE!"/>
    <e v="#VALUE!"/>
  </r>
  <r>
    <s v="Office Supplies"/>
    <s v="Storage"/>
    <x v="1212"/>
    <n v="25.696000000000002"/>
    <n v="2"/>
    <n v="0.2"/>
    <n v="1.9272"/>
    <e v="#VALUE!"/>
    <e v="#VALUE!"/>
  </r>
  <r>
    <s v="Technology"/>
    <s v="Machines"/>
    <x v="1817"/>
    <n v="3404.5"/>
    <n v="5"/>
    <n v="0"/>
    <n v="1668.2049999999999"/>
    <e v="#VALUE!"/>
    <e v="#VALUE!"/>
  </r>
  <r>
    <s v="Technology"/>
    <s v="Accessories"/>
    <x v="1724"/>
    <n v="101.34"/>
    <n v="3"/>
    <n v="0"/>
    <n v="8.1072000000000006"/>
    <e v="#VALUE!"/>
    <e v="#VALUE!"/>
  </r>
  <r>
    <s v="Furniture"/>
    <s v="Chairs"/>
    <x v="809"/>
    <n v="344.37200000000001"/>
    <n v="4"/>
    <n v="0.3"/>
    <n v="-93.472399999999993"/>
    <e v="#VALUE!"/>
    <e v="#VALUE!"/>
  </r>
  <r>
    <s v="Office Supplies"/>
    <s v="Art"/>
    <x v="108"/>
    <n v="30.384"/>
    <n v="1"/>
    <n v="0.2"/>
    <n v="3.798"/>
    <n v="2017"/>
    <n v="4"/>
  </r>
  <r>
    <s v="Office Supplies"/>
    <s v="Binders"/>
    <x v="276"/>
    <n v="22.847999999999999"/>
    <n v="2"/>
    <n v="0.2"/>
    <n v="7.4256000000000002"/>
    <n v="2015"/>
    <n v="4"/>
  </r>
  <r>
    <s v="Office Supplies"/>
    <s v="Storage"/>
    <x v="1204"/>
    <n v="38.619999999999997"/>
    <n v="2"/>
    <n v="0"/>
    <n v="10.813599999999999"/>
    <e v="#VALUE!"/>
    <e v="#VALUE!"/>
  </r>
  <r>
    <s v="Technology"/>
    <s v="Accessories"/>
    <x v="1592"/>
    <n v="59.98"/>
    <n v="2"/>
    <n v="0"/>
    <n v="10.7964"/>
    <e v="#VALUE!"/>
    <e v="#VALUE!"/>
  </r>
  <r>
    <s v="Office Supplies"/>
    <s v="Binders"/>
    <x v="912"/>
    <n v="174.3"/>
    <n v="3"/>
    <n v="0"/>
    <n v="81.921000000000006"/>
    <e v="#VALUE!"/>
    <e v="#VALUE!"/>
  </r>
  <r>
    <s v="Technology"/>
    <s v="Phones"/>
    <x v="1472"/>
    <n v="383.96"/>
    <n v="5"/>
    <n v="0.2"/>
    <n v="38.396000000000001"/>
    <e v="#VALUE!"/>
    <e v="#VALUE!"/>
  </r>
  <r>
    <s v="Office Supplies"/>
    <s v="Binders"/>
    <x v="154"/>
    <n v="15.57"/>
    <n v="3"/>
    <n v="0.7"/>
    <n v="-11.417999999999999"/>
    <e v="#VALUE!"/>
    <e v="#VALUE!"/>
  </r>
  <r>
    <s v="Office Supplies"/>
    <s v="Binders"/>
    <x v="78"/>
    <n v="22.32"/>
    <n v="4"/>
    <n v="0"/>
    <n v="10.7136"/>
    <e v="#VALUE!"/>
    <e v="#VALUE!"/>
  </r>
  <r>
    <s v="Office Supplies"/>
    <s v="Labels"/>
    <x v="429"/>
    <n v="103.6"/>
    <n v="7"/>
    <n v="0"/>
    <n v="51.8"/>
    <e v="#VALUE!"/>
    <e v="#VALUE!"/>
  </r>
  <r>
    <s v="Technology"/>
    <s v="Accessories"/>
    <x v="1418"/>
    <n v="2.97"/>
    <n v="3"/>
    <n v="0"/>
    <n v="1.3365"/>
    <e v="#VALUE!"/>
    <e v="#VALUE!"/>
  </r>
  <r>
    <s v="Technology"/>
    <s v="Phones"/>
    <x v="432"/>
    <n v="569.99"/>
    <n v="1"/>
    <n v="0"/>
    <n v="170.99700000000001"/>
    <e v="#VALUE!"/>
    <e v="#VALUE!"/>
  </r>
  <r>
    <s v="Furniture"/>
    <s v="Furnishings"/>
    <x v="1783"/>
    <n v="50.97"/>
    <n v="3"/>
    <n v="0"/>
    <n v="9.1745999999999999"/>
    <e v="#VALUE!"/>
    <e v="#VALUE!"/>
  </r>
  <r>
    <s v="Furniture"/>
    <s v="Tables"/>
    <x v="1156"/>
    <n v="298.11599999999999"/>
    <n v="6"/>
    <n v="0.3"/>
    <n v="-4.2587999999999999"/>
    <e v="#VALUE!"/>
    <e v="#VALUE!"/>
  </r>
  <r>
    <s v="Office Supplies"/>
    <s v="Art"/>
    <x v="1030"/>
    <n v="59.52"/>
    <n v="3"/>
    <n v="0"/>
    <n v="17.856000000000002"/>
    <e v="#VALUE!"/>
    <e v="#VALUE!"/>
  </r>
  <r>
    <s v="Furniture"/>
    <s v="Chairs"/>
    <x v="371"/>
    <n v="230.28"/>
    <n v="3"/>
    <n v="0.2"/>
    <n v="23.027999999999999"/>
    <e v="#VALUE!"/>
    <e v="#VALUE!"/>
  </r>
  <r>
    <s v="Office Supplies"/>
    <s v="Paper"/>
    <x v="947"/>
    <n v="105.52"/>
    <n v="5"/>
    <n v="0.2"/>
    <n v="34.293999999999997"/>
    <e v="#VALUE!"/>
    <e v="#VALUE!"/>
  </r>
  <r>
    <s v="Office Supplies"/>
    <s v="Envelopes"/>
    <x v="153"/>
    <n v="23.36"/>
    <n v="2"/>
    <n v="0"/>
    <n v="11.68"/>
    <e v="#VALUE!"/>
    <e v="#VALUE!"/>
  </r>
  <r>
    <s v="Technology"/>
    <s v="Phones"/>
    <x v="985"/>
    <n v="71.975999999999999"/>
    <n v="3"/>
    <n v="0.2"/>
    <n v="8.9969999999999999"/>
    <e v="#VALUE!"/>
    <e v="#VALUE!"/>
  </r>
  <r>
    <s v="Office Supplies"/>
    <s v="Paper"/>
    <x v="1105"/>
    <n v="8.56"/>
    <n v="2"/>
    <n v="0"/>
    <n v="3.8519999999999999"/>
    <e v="#VALUE!"/>
    <e v="#VALUE!"/>
  </r>
  <r>
    <s v="Office Supplies"/>
    <s v="Binders"/>
    <x v="1444"/>
    <n v="13.92"/>
    <n v="3"/>
    <n v="0.2"/>
    <n v="4.8719999999999999"/>
    <e v="#VALUE!"/>
    <e v="#VALUE!"/>
  </r>
  <r>
    <s v="Office Supplies"/>
    <s v="Appliances"/>
    <x v="138"/>
    <n v="2518.29"/>
    <n v="9"/>
    <n v="0"/>
    <n v="654.75540000000001"/>
    <e v="#VALUE!"/>
    <e v="#VALUE!"/>
  </r>
  <r>
    <s v="Office Supplies"/>
    <s v="Storage"/>
    <x v="733"/>
    <n v="540.57000000000005"/>
    <n v="3"/>
    <n v="0"/>
    <n v="140.54820000000001"/>
    <e v="#VALUE!"/>
    <e v="#VALUE!"/>
  </r>
  <r>
    <s v="Office Supplies"/>
    <s v="Binders"/>
    <x v="655"/>
    <n v="221.05600000000001"/>
    <n v="8"/>
    <n v="0.2"/>
    <n v="77.369600000000005"/>
    <e v="#VALUE!"/>
    <e v="#VALUE!"/>
  </r>
  <r>
    <s v="Furniture"/>
    <s v="Chairs"/>
    <x v="124"/>
    <n v="81.424000000000007"/>
    <n v="2"/>
    <n v="0.2"/>
    <n v="-9.1601999999999997"/>
    <e v="#VALUE!"/>
    <e v="#VALUE!"/>
  </r>
  <r>
    <s v="Office Supplies"/>
    <s v="Storage"/>
    <x v="147"/>
    <n v="134.80000000000001"/>
    <n v="10"/>
    <n v="0"/>
    <n v="35.048000000000002"/>
    <e v="#VALUE!"/>
    <e v="#VALUE!"/>
  </r>
  <r>
    <s v="Office Supplies"/>
    <s v="Binders"/>
    <x v="714"/>
    <n v="39.582000000000001"/>
    <n v="9"/>
    <n v="0.8"/>
    <n v="-59.372999999999998"/>
    <e v="#VALUE!"/>
    <e v="#VALUE!"/>
  </r>
  <r>
    <s v="Office Supplies"/>
    <s v="Supplies"/>
    <x v="327"/>
    <n v="44.688000000000002"/>
    <n v="7"/>
    <n v="0.2"/>
    <n v="5.0274000000000001"/>
    <e v="#VALUE!"/>
    <e v="#VALUE!"/>
  </r>
  <r>
    <s v="Office Supplies"/>
    <s v="Art"/>
    <x v="1488"/>
    <n v="31.744"/>
    <n v="2"/>
    <n v="0.2"/>
    <n v="2.3807999999999998"/>
    <e v="#VALUE!"/>
    <e v="#VALUE!"/>
  </r>
  <r>
    <s v="Office Supplies"/>
    <s v="Binders"/>
    <x v="798"/>
    <n v="40.98"/>
    <n v="5"/>
    <n v="0.8"/>
    <n v="-65.567999999999998"/>
    <e v="#VALUE!"/>
    <e v="#VALUE!"/>
  </r>
  <r>
    <s v="Office Supplies"/>
    <s v="Binders"/>
    <x v="1075"/>
    <n v="3.1680000000000001"/>
    <n v="3"/>
    <n v="0.8"/>
    <n v="-5.0688000000000004"/>
    <e v="#VALUE!"/>
    <e v="#VALUE!"/>
  </r>
  <r>
    <s v="Office Supplies"/>
    <s v="Fasteners"/>
    <x v="1201"/>
    <n v="18.84"/>
    <n v="5"/>
    <n v="0.2"/>
    <n v="-3.5325000000000002"/>
    <n v="2014"/>
    <n v="1"/>
  </r>
  <r>
    <s v="Furniture"/>
    <s v="Chairs"/>
    <x v="860"/>
    <n v="362.25"/>
    <n v="6"/>
    <n v="0.3"/>
    <n v="0"/>
    <n v="2014"/>
    <n v="1"/>
  </r>
  <r>
    <s v="Furniture"/>
    <s v="Furnishings"/>
    <x v="748"/>
    <n v="63.552"/>
    <n v="6"/>
    <n v="0.6"/>
    <n v="-34.953600000000002"/>
    <n v="2014"/>
    <n v="1"/>
  </r>
  <r>
    <s v="Office Supplies"/>
    <s v="Storage"/>
    <x v="399"/>
    <n v="129.55199999999999"/>
    <n v="3"/>
    <n v="0.2"/>
    <n v="-22.671600000000002"/>
    <n v="2014"/>
    <n v="1"/>
  </r>
  <r>
    <s v="Office Supplies"/>
    <s v="Binders"/>
    <x v="1376"/>
    <n v="5.984"/>
    <n v="2"/>
    <n v="0.2"/>
    <n v="2.2440000000000002"/>
    <e v="#VALUE!"/>
    <e v="#VALUE!"/>
  </r>
  <r>
    <s v="Technology"/>
    <s v="Phones"/>
    <x v="1480"/>
    <n v="861.76"/>
    <n v="4"/>
    <n v="0"/>
    <n v="249.91040000000001"/>
    <e v="#VALUE!"/>
    <e v="#VALUE!"/>
  </r>
  <r>
    <s v="Office Supplies"/>
    <s v="Storage"/>
    <x v="1753"/>
    <n v="66.959999999999994"/>
    <n v="4"/>
    <n v="0"/>
    <n v="2.6783999999999999"/>
    <n v="2014"/>
    <n v="1"/>
  </r>
  <r>
    <s v="Office Supplies"/>
    <s v="Binders"/>
    <x v="742"/>
    <n v="6.24"/>
    <n v="2"/>
    <n v="0"/>
    <n v="3.0575999999999999"/>
    <n v="2014"/>
    <n v="1"/>
  </r>
  <r>
    <s v="Furniture"/>
    <s v="Chairs"/>
    <x v="1335"/>
    <n v="435.16800000000001"/>
    <n v="4"/>
    <n v="0.2"/>
    <n v="-59.835599999999999"/>
    <n v="2017"/>
    <n v="5"/>
  </r>
  <r>
    <s v="Office Supplies"/>
    <s v="Fasteners"/>
    <x v="128"/>
    <n v="14.9"/>
    <n v="5"/>
    <n v="0"/>
    <n v="6.8540000000000001"/>
    <n v="2017"/>
    <n v="5"/>
  </r>
  <r>
    <s v="Office Supplies"/>
    <s v="Appliances"/>
    <x v="1671"/>
    <n v="15.8"/>
    <n v="4"/>
    <n v="0"/>
    <n v="4.1079999999999997"/>
    <n v="2017"/>
    <n v="5"/>
  </r>
  <r>
    <s v="Furniture"/>
    <s v="Furnishings"/>
    <x v="1461"/>
    <n v="72.900000000000006"/>
    <n v="5"/>
    <n v="0"/>
    <n v="26.972999999999999"/>
    <n v="2017"/>
    <n v="5"/>
  </r>
  <r>
    <s v="Furniture"/>
    <s v="Tables"/>
    <x v="832"/>
    <n v="206.352"/>
    <n v="3"/>
    <n v="0.2"/>
    <n v="5.1588000000000003"/>
    <n v="2017"/>
    <n v="5"/>
  </r>
  <r>
    <s v="Technology"/>
    <s v="Phones"/>
    <x v="312"/>
    <n v="7.992"/>
    <n v="1"/>
    <n v="0.2"/>
    <n v="2.6972999999999998"/>
    <n v="2017"/>
    <n v="5"/>
  </r>
  <r>
    <s v="Office Supplies"/>
    <s v="Storage"/>
    <x v="1499"/>
    <n v="81.36"/>
    <n v="5"/>
    <n v="0.2"/>
    <n v="-19.323"/>
    <e v="#VALUE!"/>
    <e v="#VALUE!"/>
  </r>
  <r>
    <s v="Office Supplies"/>
    <s v="Binders"/>
    <x v="674"/>
    <n v="20.231999999999999"/>
    <n v="8"/>
    <n v="0.7"/>
    <n v="-16.185600000000001"/>
    <e v="#VALUE!"/>
    <e v="#VALUE!"/>
  </r>
  <r>
    <s v="Office Supplies"/>
    <s v="Appliances"/>
    <x v="167"/>
    <n v="389.05599999999998"/>
    <n v="4"/>
    <n v="0.2"/>
    <n v="48.631999999999998"/>
    <e v="#VALUE!"/>
    <e v="#VALUE!"/>
  </r>
  <r>
    <s v="Office Supplies"/>
    <s v="Paper"/>
    <x v="1503"/>
    <n v="20.736000000000001"/>
    <n v="4"/>
    <n v="0.2"/>
    <n v="7.2576000000000001"/>
    <e v="#VALUE!"/>
    <e v="#VALUE!"/>
  </r>
  <r>
    <s v="Office Supplies"/>
    <s v="Paper"/>
    <x v="1152"/>
    <n v="41.472000000000001"/>
    <n v="8"/>
    <n v="0.2"/>
    <n v="14.5152"/>
    <e v="#VALUE!"/>
    <e v="#VALUE!"/>
  </r>
  <r>
    <s v="Office Supplies"/>
    <s v="Paper"/>
    <x v="1290"/>
    <n v="33.36"/>
    <n v="4"/>
    <n v="0"/>
    <n v="16.68"/>
    <e v="#VALUE!"/>
    <e v="#VALUE!"/>
  </r>
  <r>
    <s v="Furniture"/>
    <s v="Bookcases"/>
    <x v="1818"/>
    <n v="90.882000000000005"/>
    <n v="3"/>
    <n v="0.7"/>
    <n v="-190.85220000000001"/>
    <n v="2016"/>
    <n v="10"/>
  </r>
  <r>
    <s v="Technology"/>
    <s v="Phones"/>
    <x v="1717"/>
    <n v="15.992000000000001"/>
    <n v="1"/>
    <n v="0.2"/>
    <n v="-2.9984999999999999"/>
    <n v="2016"/>
    <n v="10"/>
  </r>
  <r>
    <s v="Furniture"/>
    <s v="Chairs"/>
    <x v="531"/>
    <n v="120.78400000000001"/>
    <n v="1"/>
    <n v="0.2"/>
    <n v="13.588200000000001"/>
    <n v="2016"/>
    <n v="10"/>
  </r>
  <r>
    <s v="Technology"/>
    <s v="Phones"/>
    <x v="1006"/>
    <n v="519.79200000000003"/>
    <n v="4"/>
    <n v="0.4"/>
    <n v="-112.6216"/>
    <e v="#VALUE!"/>
    <e v="#VALUE!"/>
  </r>
  <r>
    <s v="Technology"/>
    <s v="Accessories"/>
    <x v="1409"/>
    <n v="31.175999999999998"/>
    <n v="3"/>
    <n v="0.2"/>
    <n v="-5.4558"/>
    <e v="#VALUE!"/>
    <e v="#VALUE!"/>
  </r>
  <r>
    <s v="Office Supplies"/>
    <s v="Paper"/>
    <x v="1276"/>
    <n v="10.368"/>
    <n v="2"/>
    <n v="0.2"/>
    <n v="3.6288"/>
    <e v="#VALUE!"/>
    <e v="#VALUE!"/>
  </r>
  <r>
    <s v="Office Supplies"/>
    <s v="Binders"/>
    <x v="109"/>
    <n v="2.7240000000000002"/>
    <n v="2"/>
    <n v="0.7"/>
    <n v="-1.9068000000000001"/>
    <e v="#VALUE!"/>
    <e v="#VALUE!"/>
  </r>
  <r>
    <s v="Furniture"/>
    <s v="Furnishings"/>
    <x v="1049"/>
    <n v="254.352"/>
    <n v="3"/>
    <n v="0.2"/>
    <n v="0"/>
    <e v="#VALUE!"/>
    <e v="#VALUE!"/>
  </r>
  <r>
    <s v="Office Supplies"/>
    <s v="Binders"/>
    <x v="805"/>
    <n v="3.762"/>
    <n v="3"/>
    <n v="0.7"/>
    <n v="-2.7587999999999999"/>
    <e v="#VALUE!"/>
    <e v="#VALUE!"/>
  </r>
  <r>
    <s v="Office Supplies"/>
    <s v="Paper"/>
    <x v="1004"/>
    <n v="10.272"/>
    <n v="3"/>
    <n v="0.2"/>
    <n v="3.21"/>
    <e v="#VALUE!"/>
    <e v="#VALUE!"/>
  </r>
  <r>
    <s v="Technology"/>
    <s v="Phones"/>
    <x v="420"/>
    <n v="659.97"/>
    <n v="3"/>
    <n v="0"/>
    <n v="197.99100000000001"/>
    <e v="#VALUE!"/>
    <e v="#VALUE!"/>
  </r>
  <r>
    <s v="Technology"/>
    <s v="Phones"/>
    <x v="529"/>
    <n v="113.73"/>
    <n v="3"/>
    <n v="0"/>
    <n v="32.981699999999996"/>
    <e v="#VALUE!"/>
    <e v="#VALUE!"/>
  </r>
  <r>
    <s v="Office Supplies"/>
    <s v="Binders"/>
    <x v="1191"/>
    <n v="5.1040000000000001"/>
    <n v="1"/>
    <n v="0.2"/>
    <n v="1.6588000000000001"/>
    <e v="#VALUE!"/>
    <e v="#VALUE!"/>
  </r>
  <r>
    <s v="Office Supplies"/>
    <s v="Paper"/>
    <x v="1524"/>
    <n v="16.448"/>
    <n v="2"/>
    <n v="0.2"/>
    <n v="5.5511999999999997"/>
    <n v="2014"/>
    <n v="3"/>
  </r>
  <r>
    <s v="Office Supplies"/>
    <s v="Appliances"/>
    <x v="564"/>
    <n v="81.92"/>
    <n v="4"/>
    <n v="0"/>
    <n v="22.118400000000001"/>
    <n v="2014"/>
    <n v="10"/>
  </r>
  <r>
    <s v="Furniture"/>
    <s v="Furnishings"/>
    <x v="1142"/>
    <n v="254.9"/>
    <n v="5"/>
    <n v="0"/>
    <n v="76.47"/>
    <n v="2014"/>
    <n v="10"/>
  </r>
  <r>
    <s v="Office Supplies"/>
    <s v="Fasteners"/>
    <x v="128"/>
    <n v="15.12"/>
    <n v="5"/>
    <n v="0.2"/>
    <n v="4.9139999999999997"/>
    <e v="#VALUE!"/>
    <e v="#VALUE!"/>
  </r>
  <r>
    <s v="Office Supplies"/>
    <s v="Art"/>
    <x v="1600"/>
    <n v="7.8719999999999999"/>
    <n v="3"/>
    <n v="0.2"/>
    <n v="0.88560000000000005"/>
    <e v="#VALUE!"/>
    <e v="#VALUE!"/>
  </r>
  <r>
    <s v="Office Supplies"/>
    <s v="Binders"/>
    <x v="256"/>
    <n v="8.32"/>
    <n v="5"/>
    <n v="0.2"/>
    <n v="2.8079999999999998"/>
    <e v="#VALUE!"/>
    <e v="#VALUE!"/>
  </r>
  <r>
    <s v="Technology"/>
    <s v="Phones"/>
    <x v="826"/>
    <n v="89.95"/>
    <n v="5"/>
    <n v="0"/>
    <n v="43.176000000000002"/>
    <e v="#VALUE!"/>
    <e v="#VALUE!"/>
  </r>
  <r>
    <s v="Office Supplies"/>
    <s v="Labels"/>
    <x v="1612"/>
    <n v="25.2"/>
    <n v="4"/>
    <n v="0"/>
    <n v="11.592000000000001"/>
    <e v="#VALUE!"/>
    <e v="#VALUE!"/>
  </r>
  <r>
    <s v="Office Supplies"/>
    <s v="Labels"/>
    <x v="1577"/>
    <n v="37.590000000000003"/>
    <n v="3"/>
    <n v="0"/>
    <n v="17.667300000000001"/>
    <e v="#VALUE!"/>
    <e v="#VALUE!"/>
  </r>
  <r>
    <s v="Office Supplies"/>
    <s v="Storage"/>
    <x v="328"/>
    <n v="14.97"/>
    <n v="1"/>
    <n v="0"/>
    <n v="4.1916000000000002"/>
    <e v="#VALUE!"/>
    <e v="#VALUE!"/>
  </r>
  <r>
    <s v="Technology"/>
    <s v="Accessories"/>
    <x v="1418"/>
    <n v="1.98"/>
    <n v="2"/>
    <n v="0"/>
    <n v="0.89100000000000001"/>
    <e v="#VALUE!"/>
    <e v="#VALUE!"/>
  </r>
  <r>
    <s v="Office Supplies"/>
    <s v="Binders"/>
    <x v="1182"/>
    <n v="39.936"/>
    <n v="4"/>
    <n v="0.7"/>
    <n v="-26.623999999999999"/>
    <e v="#VALUE!"/>
    <e v="#VALUE!"/>
  </r>
  <r>
    <s v="Technology"/>
    <s v="Accessories"/>
    <x v="1566"/>
    <n v="18.463999999999999"/>
    <n v="2"/>
    <n v="0.2"/>
    <n v="2.3079999999999998"/>
    <e v="#VALUE!"/>
    <e v="#VALUE!"/>
  </r>
  <r>
    <s v="Office Supplies"/>
    <s v="Binders"/>
    <x v="304"/>
    <n v="4.8959999999999999"/>
    <n v="3"/>
    <n v="0.7"/>
    <n v="-3.4272"/>
    <e v="#VALUE!"/>
    <e v="#VALUE!"/>
  </r>
  <r>
    <s v="Furniture"/>
    <s v="Bookcases"/>
    <x v="317"/>
    <n v="145.76400000000001"/>
    <n v="6"/>
    <n v="0.7"/>
    <n v="-247.7988"/>
    <e v="#VALUE!"/>
    <e v="#VALUE!"/>
  </r>
  <r>
    <s v="Office Supplies"/>
    <s v="Binders"/>
    <x v="944"/>
    <n v="9.6120000000000001"/>
    <n v="6"/>
    <n v="0.7"/>
    <n v="-7.3692000000000002"/>
    <e v="#VALUE!"/>
    <e v="#VALUE!"/>
  </r>
  <r>
    <s v="Technology"/>
    <s v="Accessories"/>
    <x v="241"/>
    <n v="199.75"/>
    <n v="5"/>
    <n v="0"/>
    <n v="87.89"/>
    <n v="2017"/>
    <n v="3"/>
  </r>
  <r>
    <s v="Furniture"/>
    <s v="Tables"/>
    <x v="616"/>
    <n v="1673.184"/>
    <n v="12"/>
    <n v="0.2"/>
    <n v="20.9148"/>
    <n v="2017"/>
    <n v="3"/>
  </r>
  <r>
    <s v="Furniture"/>
    <s v="Furnishings"/>
    <x v="845"/>
    <n v="12.18"/>
    <n v="7"/>
    <n v="0"/>
    <n v="3.8976000000000002"/>
    <n v="2014"/>
    <n v="4"/>
  </r>
  <r>
    <s v="Office Supplies"/>
    <s v="Appliances"/>
    <x v="336"/>
    <n v="57.68"/>
    <n v="4"/>
    <n v="0"/>
    <n v="19.034400000000002"/>
    <n v="2014"/>
    <n v="4"/>
  </r>
  <r>
    <s v="Technology"/>
    <s v="Phones"/>
    <x v="780"/>
    <n v="263.95999999999998"/>
    <n v="4"/>
    <n v="0"/>
    <n v="76.548400000000001"/>
    <n v="2015"/>
    <n v="8"/>
  </r>
  <r>
    <s v="Technology"/>
    <s v="Accessories"/>
    <x v="1123"/>
    <n v="299.94"/>
    <n v="6"/>
    <n v="0"/>
    <n v="128.9742"/>
    <n v="2015"/>
    <n v="12"/>
  </r>
  <r>
    <s v="Office Supplies"/>
    <s v="Supplies"/>
    <x v="327"/>
    <n v="25.76"/>
    <n v="7"/>
    <n v="0"/>
    <n v="0.51519999999999999"/>
    <n v="2015"/>
    <n v="12"/>
  </r>
  <r>
    <s v="Technology"/>
    <s v="Phones"/>
    <x v="1613"/>
    <n v="271.89999999999998"/>
    <n v="2"/>
    <n v="0"/>
    <n v="78.850999999999999"/>
    <n v="2014"/>
    <n v="1"/>
  </r>
  <r>
    <s v="Furniture"/>
    <s v="Furnishings"/>
    <x v="677"/>
    <n v="45.84"/>
    <n v="3"/>
    <n v="0"/>
    <n v="15.585599999999999"/>
    <n v="2014"/>
    <n v="1"/>
  </r>
  <r>
    <s v="Furniture"/>
    <s v="Furnishings"/>
    <x v="869"/>
    <n v="9.82"/>
    <n v="2"/>
    <n v="0"/>
    <n v="3.2406000000000001"/>
    <n v="2014"/>
    <n v="1"/>
  </r>
  <r>
    <s v="Office Supplies"/>
    <s v="Fasteners"/>
    <x v="1493"/>
    <n v="93.36"/>
    <n v="12"/>
    <n v="0"/>
    <n v="0.93359999999999999"/>
    <n v="2016"/>
    <n v="7"/>
  </r>
  <r>
    <s v="Office Supplies"/>
    <s v="Storage"/>
    <x v="273"/>
    <n v="541.24"/>
    <n v="4"/>
    <n v="0"/>
    <n v="5.4123999999999999"/>
    <e v="#VALUE!"/>
    <e v="#VALUE!"/>
  </r>
  <r>
    <s v="Office Supplies"/>
    <s v="Paper"/>
    <x v="33"/>
    <n v="106.32"/>
    <n v="3"/>
    <n v="0"/>
    <n v="49.970399999999998"/>
    <e v="#VALUE!"/>
    <e v="#VALUE!"/>
  </r>
  <r>
    <s v="Furniture"/>
    <s v="Chairs"/>
    <x v="1792"/>
    <n v="1323.9"/>
    <n v="5"/>
    <n v="0"/>
    <n v="383.93099999999998"/>
    <e v="#VALUE!"/>
    <e v="#VALUE!"/>
  </r>
  <r>
    <s v="Office Supplies"/>
    <s v="Paper"/>
    <x v="947"/>
    <n v="126.624"/>
    <n v="6"/>
    <n v="0.2"/>
    <n v="41.152799999999999"/>
    <e v="#VALUE!"/>
    <e v="#VALUE!"/>
  </r>
  <r>
    <s v="Technology"/>
    <s v="Phones"/>
    <x v="1794"/>
    <n v="125.944"/>
    <n v="7"/>
    <n v="0.2"/>
    <n v="15.743"/>
    <e v="#VALUE!"/>
    <e v="#VALUE!"/>
  </r>
  <r>
    <s v="Office Supplies"/>
    <s v="Binders"/>
    <x v="889"/>
    <n v="663.92"/>
    <n v="5"/>
    <n v="0.2"/>
    <n v="207.47499999999999"/>
    <e v="#VALUE!"/>
    <e v="#VALUE!"/>
  </r>
  <r>
    <s v="Technology"/>
    <s v="Accessories"/>
    <x v="46"/>
    <n v="120"/>
    <n v="8"/>
    <n v="0"/>
    <n v="13.2"/>
    <e v="#VALUE!"/>
    <e v="#VALUE!"/>
  </r>
  <r>
    <s v="Office Supplies"/>
    <s v="Fasteners"/>
    <x v="1307"/>
    <n v="3.29"/>
    <n v="1"/>
    <n v="0"/>
    <n v="1.4804999999999999"/>
    <e v="#VALUE!"/>
    <e v="#VALUE!"/>
  </r>
  <r>
    <s v="Furniture"/>
    <s v="Furnishings"/>
    <x v="545"/>
    <n v="18.84"/>
    <n v="3"/>
    <n v="0"/>
    <n v="6.0288000000000004"/>
    <e v="#VALUE!"/>
    <e v="#VALUE!"/>
  </r>
  <r>
    <s v="Furniture"/>
    <s v="Furnishings"/>
    <x v="1293"/>
    <n v="60.671999999999997"/>
    <n v="6"/>
    <n v="0.2"/>
    <n v="12.892799999999999"/>
    <n v="2014"/>
    <n v="9"/>
  </r>
  <r>
    <s v="Office Supplies"/>
    <s v="Art"/>
    <x v="997"/>
    <n v="30.815999999999999"/>
    <n v="9"/>
    <n v="0.2"/>
    <n v="2.6964000000000001"/>
    <n v="2014"/>
    <n v="9"/>
  </r>
  <r>
    <s v="Technology"/>
    <s v="Phones"/>
    <x v="195"/>
    <n v="52.792000000000002"/>
    <n v="1"/>
    <n v="0.2"/>
    <n v="4.6193"/>
    <e v="#VALUE!"/>
    <e v="#VALUE!"/>
  </r>
  <r>
    <s v="Office Supplies"/>
    <s v="Appliances"/>
    <x v="1603"/>
    <n v="83.9"/>
    <n v="10"/>
    <n v="0"/>
    <n v="20.975000000000001"/>
    <n v="2017"/>
    <n v="2"/>
  </r>
  <r>
    <s v="Office Supplies"/>
    <s v="Paper"/>
    <x v="1008"/>
    <n v="11.76"/>
    <n v="2"/>
    <n v="0"/>
    <n v="5.7624000000000004"/>
    <n v="2017"/>
    <n v="2"/>
  </r>
  <r>
    <s v="Office Supplies"/>
    <s v="Appliances"/>
    <x v="1236"/>
    <n v="4.992"/>
    <n v="3"/>
    <n v="0.8"/>
    <n v="-12.979200000000001"/>
    <e v="#VALUE!"/>
    <e v="#VALUE!"/>
  </r>
  <r>
    <s v="Office Supplies"/>
    <s v="Envelopes"/>
    <x v="1652"/>
    <n v="87.92"/>
    <n v="5"/>
    <n v="0.2"/>
    <n v="29.672999999999998"/>
    <e v="#VALUE!"/>
    <e v="#VALUE!"/>
  </r>
  <r>
    <s v="Furniture"/>
    <s v="Chairs"/>
    <x v="499"/>
    <n v="657.93"/>
    <n v="5"/>
    <n v="0.3"/>
    <n v="-93.99"/>
    <e v="#VALUE!"/>
    <e v="#VALUE!"/>
  </r>
  <r>
    <s v="Office Supplies"/>
    <s v="Binders"/>
    <x v="1572"/>
    <n v="1.044"/>
    <n v="1"/>
    <n v="0.8"/>
    <n v="-1.827"/>
    <e v="#VALUE!"/>
    <e v="#VALUE!"/>
  </r>
  <r>
    <s v="Furniture"/>
    <s v="Furnishings"/>
    <x v="1795"/>
    <n v="210.68"/>
    <n v="2"/>
    <n v="0"/>
    <n v="50.563200000000002"/>
    <n v="2015"/>
    <n v="11"/>
  </r>
  <r>
    <s v="Office Supplies"/>
    <s v="Storage"/>
    <x v="1808"/>
    <n v="78.8"/>
    <n v="1"/>
    <n v="0"/>
    <n v="1.5760000000000001"/>
    <n v="2015"/>
    <n v="11"/>
  </r>
  <r>
    <s v="Technology"/>
    <s v="Accessories"/>
    <x v="84"/>
    <n v="19.989999999999998"/>
    <n v="1"/>
    <n v="0"/>
    <n v="6.7965999999999998"/>
    <n v="2015"/>
    <n v="11"/>
  </r>
  <r>
    <s v="Office Supplies"/>
    <s v="Storage"/>
    <x v="1650"/>
    <n v="772.68"/>
    <n v="4"/>
    <n v="0"/>
    <n v="108.1752"/>
    <n v="2015"/>
    <n v="11"/>
  </r>
  <r>
    <s v="Technology"/>
    <s v="Accessories"/>
    <x v="177"/>
    <n v="106.08"/>
    <n v="6"/>
    <n v="0.2"/>
    <n v="-9.282"/>
    <e v="#VALUE!"/>
    <e v="#VALUE!"/>
  </r>
  <r>
    <s v="Furniture"/>
    <s v="Furnishings"/>
    <x v="1381"/>
    <n v="23.076000000000001"/>
    <n v="3"/>
    <n v="0.6"/>
    <n v="-10.9611"/>
    <n v="2016"/>
    <n v="7"/>
  </r>
  <r>
    <s v="Office Supplies"/>
    <s v="Paper"/>
    <x v="745"/>
    <n v="25.92"/>
    <n v="5"/>
    <n v="0.2"/>
    <n v="9.0719999999999992"/>
    <n v="2016"/>
    <n v="7"/>
  </r>
  <r>
    <s v="Office Supplies"/>
    <s v="Paper"/>
    <x v="681"/>
    <n v="47.951999999999998"/>
    <n v="3"/>
    <n v="0.2"/>
    <n v="16.183800000000002"/>
    <e v="#VALUE!"/>
    <e v="#VALUE!"/>
  </r>
  <r>
    <s v="Office Supplies"/>
    <s v="Binders"/>
    <x v="1687"/>
    <n v="0.98399999999999999"/>
    <n v="2"/>
    <n v="0.8"/>
    <n v="-1.476"/>
    <e v="#VALUE!"/>
    <e v="#VALUE!"/>
  </r>
  <r>
    <s v="Furniture"/>
    <s v="Furnishings"/>
    <x v="1362"/>
    <n v="75.384"/>
    <n v="9"/>
    <n v="0.6"/>
    <n v="-20.730599999999999"/>
    <e v="#VALUE!"/>
    <e v="#VALUE!"/>
  </r>
  <r>
    <s v="Office Supplies"/>
    <s v="Labels"/>
    <x v="743"/>
    <n v="4.6079999999999997"/>
    <n v="2"/>
    <n v="0.2"/>
    <n v="1.6704000000000001"/>
    <e v="#VALUE!"/>
    <e v="#VALUE!"/>
  </r>
  <r>
    <s v="Office Supplies"/>
    <s v="Binders"/>
    <x v="1360"/>
    <n v="37.68"/>
    <n v="6"/>
    <n v="0"/>
    <n v="16.956"/>
    <e v="#VALUE!"/>
    <e v="#VALUE!"/>
  </r>
  <r>
    <s v="Office Supplies"/>
    <s v="Appliances"/>
    <x v="1793"/>
    <n v="41.91"/>
    <n v="3"/>
    <n v="0"/>
    <n v="10.896599999999999"/>
    <n v="2017"/>
    <n v="10"/>
  </r>
  <r>
    <s v="Furniture"/>
    <s v="Bookcases"/>
    <x v="1095"/>
    <n v="435.99900000000002"/>
    <n v="3"/>
    <n v="0.15"/>
    <n v="5.1294000000000004"/>
    <e v="#VALUE!"/>
    <e v="#VALUE!"/>
  </r>
  <r>
    <s v="Furniture"/>
    <s v="Chairs"/>
    <x v="168"/>
    <n v="388.70400000000001"/>
    <n v="6"/>
    <n v="0.2"/>
    <n v="38.870399999999997"/>
    <e v="#VALUE!"/>
    <e v="#VALUE!"/>
  </r>
  <r>
    <s v="Office Supplies"/>
    <s v="Storage"/>
    <x v="621"/>
    <n v="572.58000000000004"/>
    <n v="6"/>
    <n v="0"/>
    <n v="34.354799999999997"/>
    <e v="#VALUE!"/>
    <e v="#VALUE!"/>
  </r>
  <r>
    <s v="Technology"/>
    <s v="Accessories"/>
    <x v="1336"/>
    <n v="33.18"/>
    <n v="2"/>
    <n v="0"/>
    <n v="11.613"/>
    <e v="#VALUE!"/>
    <e v="#VALUE!"/>
  </r>
  <r>
    <s v="Technology"/>
    <s v="Accessories"/>
    <x v="405"/>
    <n v="63.88"/>
    <n v="4"/>
    <n v="0"/>
    <n v="24.9132"/>
    <n v="2017"/>
    <n v="11"/>
  </r>
  <r>
    <s v="Furniture"/>
    <s v="Furnishings"/>
    <x v="1819"/>
    <n v="26.72"/>
    <n v="1"/>
    <n v="0"/>
    <n v="11.7568"/>
    <n v="2017"/>
    <n v="11"/>
  </r>
  <r>
    <s v="Office Supplies"/>
    <s v="Binders"/>
    <x v="102"/>
    <n v="295.05599999999998"/>
    <n v="9"/>
    <n v="0.2"/>
    <n v="106.95780000000001"/>
    <e v="#VALUE!"/>
    <e v="#VALUE!"/>
  </r>
  <r>
    <s v="Office Supplies"/>
    <s v="Appliances"/>
    <x v="1140"/>
    <n v="393.25"/>
    <n v="5"/>
    <n v="0"/>
    <n v="129.77250000000001"/>
    <e v="#VALUE!"/>
    <e v="#VALUE!"/>
  </r>
  <r>
    <s v="Office Supplies"/>
    <s v="Binders"/>
    <x v="1687"/>
    <n v="2.214"/>
    <n v="3"/>
    <n v="0.7"/>
    <n v="-1.476"/>
    <e v="#VALUE!"/>
    <e v="#VALUE!"/>
  </r>
  <r>
    <s v="Office Supplies"/>
    <s v="Paper"/>
    <x v="980"/>
    <n v="16.271999999999998"/>
    <n v="3"/>
    <n v="0.2"/>
    <n v="5.2884000000000002"/>
    <n v="2017"/>
    <n v="3"/>
  </r>
  <r>
    <s v="Office Supplies"/>
    <s v="Appliances"/>
    <x v="1712"/>
    <n v="706.86"/>
    <n v="7"/>
    <n v="0"/>
    <n v="197.92080000000001"/>
    <n v="2016"/>
    <n v="3"/>
  </r>
  <r>
    <s v="Office Supplies"/>
    <s v="Binders"/>
    <x v="122"/>
    <n v="5.97"/>
    <n v="5"/>
    <n v="0.7"/>
    <n v="-4.577"/>
    <e v="#VALUE!"/>
    <e v="#VALUE!"/>
  </r>
  <r>
    <s v="Furniture"/>
    <s v="Furnishings"/>
    <x v="748"/>
    <n v="21.184000000000001"/>
    <n v="1"/>
    <n v="0.2"/>
    <n v="4.7664"/>
    <e v="#VALUE!"/>
    <e v="#VALUE!"/>
  </r>
  <r>
    <s v="Office Supplies"/>
    <s v="Appliances"/>
    <x v="22"/>
    <n v="41.375999999999998"/>
    <n v="6"/>
    <n v="0.2"/>
    <n v="3.1032000000000002"/>
    <e v="#VALUE!"/>
    <e v="#VALUE!"/>
  </r>
  <r>
    <s v="Office Supplies"/>
    <s v="Art"/>
    <x v="873"/>
    <n v="17.940000000000001"/>
    <n v="3"/>
    <n v="0"/>
    <n v="4.4850000000000003"/>
    <e v="#VALUE!"/>
    <e v="#VALUE!"/>
  </r>
  <r>
    <s v="Office Supplies"/>
    <s v="Binders"/>
    <x v="608"/>
    <n v="2.6549999999999998"/>
    <n v="1"/>
    <n v="0.7"/>
    <n v="-1.8585"/>
    <e v="#VALUE!"/>
    <e v="#VALUE!"/>
  </r>
  <r>
    <s v="Office Supplies"/>
    <s v="Storage"/>
    <x v="518"/>
    <n v="892.35"/>
    <n v="5"/>
    <n v="0"/>
    <n v="267.70499999999998"/>
    <e v="#VALUE!"/>
    <e v="#VALUE!"/>
  </r>
  <r>
    <s v="Furniture"/>
    <s v="Bookcases"/>
    <x v="200"/>
    <n v="307.666"/>
    <n v="2"/>
    <n v="0.15"/>
    <n v="28.956800000000001"/>
    <e v="#VALUE!"/>
    <e v="#VALUE!"/>
  </r>
  <r>
    <s v="Office Supplies"/>
    <s v="Storage"/>
    <x v="460"/>
    <n v="728.82"/>
    <n v="9"/>
    <n v="0"/>
    <n v="29.152799999999999"/>
    <e v="#VALUE!"/>
    <e v="#VALUE!"/>
  </r>
  <r>
    <s v="Office Supplies"/>
    <s v="Binders"/>
    <x v="1324"/>
    <n v="41.36"/>
    <n v="5"/>
    <n v="0.2"/>
    <n v="13.959"/>
    <e v="#VALUE!"/>
    <e v="#VALUE!"/>
  </r>
  <r>
    <s v="Technology"/>
    <s v="Phones"/>
    <x v="826"/>
    <n v="43.176000000000002"/>
    <n v="3"/>
    <n v="0.2"/>
    <n v="15.111599999999999"/>
    <e v="#VALUE!"/>
    <e v="#VALUE!"/>
  </r>
  <r>
    <s v="Furniture"/>
    <s v="Furnishings"/>
    <x v="325"/>
    <n v="4.16"/>
    <n v="2"/>
    <n v="0"/>
    <n v="1.7472000000000001"/>
    <e v="#VALUE!"/>
    <e v="#VALUE!"/>
  </r>
  <r>
    <s v="Office Supplies"/>
    <s v="Paper"/>
    <x v="314"/>
    <n v="61.4"/>
    <n v="5"/>
    <n v="0"/>
    <n v="28.858000000000001"/>
    <e v="#VALUE!"/>
    <e v="#VALUE!"/>
  </r>
  <r>
    <s v="Office Supplies"/>
    <s v="Binders"/>
    <x v="1314"/>
    <n v="24.448"/>
    <n v="2"/>
    <n v="0.2"/>
    <n v="8.8623999999999992"/>
    <e v="#VALUE!"/>
    <e v="#VALUE!"/>
  </r>
  <r>
    <s v="Technology"/>
    <s v="Phones"/>
    <x v="506"/>
    <n v="263.95999999999998"/>
    <n v="4"/>
    <n v="0"/>
    <n v="71.269199999999998"/>
    <n v="2016"/>
    <n v="7"/>
  </r>
  <r>
    <s v="Technology"/>
    <s v="Phones"/>
    <x v="1196"/>
    <n v="359.97"/>
    <n v="3"/>
    <n v="0"/>
    <n v="100.7916"/>
    <n v="2016"/>
    <n v="7"/>
  </r>
  <r>
    <s v="Office Supplies"/>
    <s v="Paper"/>
    <x v="1332"/>
    <n v="12.96"/>
    <n v="2"/>
    <n v="0"/>
    <n v="6.2207999999999997"/>
    <n v="2016"/>
    <n v="7"/>
  </r>
  <r>
    <s v="Office Supplies"/>
    <s v="Storage"/>
    <x v="41"/>
    <n v="116.82"/>
    <n v="3"/>
    <n v="0"/>
    <n v="5.8410000000000002"/>
    <n v="2016"/>
    <n v="7"/>
  </r>
  <r>
    <s v="Office Supplies"/>
    <s v="Binders"/>
    <x v="1583"/>
    <n v="276.78399999999999"/>
    <n v="2"/>
    <n v="0.2"/>
    <n v="89.954800000000006"/>
    <n v="2016"/>
    <n v="7"/>
  </r>
  <r>
    <s v="Technology"/>
    <s v="Accessories"/>
    <x v="428"/>
    <n v="239.97"/>
    <n v="3"/>
    <n v="0"/>
    <n v="86.389200000000002"/>
    <e v="#VALUE!"/>
    <e v="#VALUE!"/>
  </r>
  <r>
    <s v="Furniture"/>
    <s v="Furnishings"/>
    <x v="1556"/>
    <n v="16.02"/>
    <n v="6"/>
    <n v="0"/>
    <n v="6.0876000000000001"/>
    <e v="#VALUE!"/>
    <e v="#VALUE!"/>
  </r>
  <r>
    <s v="Office Supplies"/>
    <s v="Storage"/>
    <x v="418"/>
    <n v="454.56"/>
    <n v="5"/>
    <n v="0.2"/>
    <n v="-107.958"/>
    <n v="2017"/>
    <n v="1"/>
  </r>
  <r>
    <s v="Furniture"/>
    <s v="Furnishings"/>
    <x v="1440"/>
    <n v="141.41999999999999"/>
    <n v="5"/>
    <n v="0.6"/>
    <n v="-187.38149999999999"/>
    <n v="2017"/>
    <n v="1"/>
  </r>
  <r>
    <s v="Furniture"/>
    <s v="Chairs"/>
    <x v="637"/>
    <n v="310.74400000000003"/>
    <n v="4"/>
    <n v="0.3"/>
    <n v="-26.635200000000001"/>
    <n v="2017"/>
    <n v="1"/>
  </r>
  <r>
    <s v="Office Supplies"/>
    <s v="Art"/>
    <x v="703"/>
    <n v="12.736000000000001"/>
    <n v="4"/>
    <n v="0.2"/>
    <n v="2.2288000000000001"/>
    <n v="2017"/>
    <n v="1"/>
  </r>
  <r>
    <s v="Office Supplies"/>
    <s v="Binders"/>
    <x v="625"/>
    <n v="6.47"/>
    <n v="5"/>
    <n v="0.8"/>
    <n v="-9.7050000000000001"/>
    <n v="2017"/>
    <n v="1"/>
  </r>
  <r>
    <s v="Office Supplies"/>
    <s v="Binders"/>
    <x v="186"/>
    <n v="13.747999999999999"/>
    <n v="14"/>
    <n v="0.8"/>
    <n v="-22.684200000000001"/>
    <n v="2017"/>
    <n v="1"/>
  </r>
  <r>
    <s v="Office Supplies"/>
    <s v="Appliances"/>
    <x v="513"/>
    <n v="15.224"/>
    <n v="2"/>
    <n v="0.8"/>
    <n v="-38.821199999999997"/>
    <n v="2017"/>
    <n v="1"/>
  </r>
  <r>
    <s v="Furniture"/>
    <s v="Furnishings"/>
    <x v="645"/>
    <n v="27.42"/>
    <n v="3"/>
    <n v="0"/>
    <n v="9.3228000000000009"/>
    <e v="#VALUE!"/>
    <e v="#VALUE!"/>
  </r>
  <r>
    <s v="Office Supplies"/>
    <s v="Binders"/>
    <x v="889"/>
    <n v="165.98"/>
    <n v="1"/>
    <n v="0"/>
    <n v="74.691000000000003"/>
    <e v="#VALUE!"/>
    <e v="#VALUE!"/>
  </r>
  <r>
    <s v="Technology"/>
    <s v="Accessories"/>
    <x v="1356"/>
    <n v="75"/>
    <n v="3"/>
    <n v="0"/>
    <n v="18"/>
    <e v="#VALUE!"/>
    <e v="#VALUE!"/>
  </r>
  <r>
    <s v="Office Supplies"/>
    <s v="Binders"/>
    <x v="301"/>
    <n v="134.27199999999999"/>
    <n v="8"/>
    <n v="0.2"/>
    <n v="46.995199999999997"/>
    <e v="#VALUE!"/>
    <e v="#VALUE!"/>
  </r>
  <r>
    <s v="Office Supplies"/>
    <s v="Labels"/>
    <x v="926"/>
    <n v="146.54400000000001"/>
    <n v="6"/>
    <n v="0.2"/>
    <n v="47.626800000000003"/>
    <e v="#VALUE!"/>
    <e v="#VALUE!"/>
  </r>
  <r>
    <s v="Office Supplies"/>
    <s v="Paper"/>
    <x v="1755"/>
    <n v="131.904"/>
    <n v="3"/>
    <n v="0.2"/>
    <n v="47.815199999999997"/>
    <e v="#VALUE!"/>
    <e v="#VALUE!"/>
  </r>
  <r>
    <s v="Office Supplies"/>
    <s v="Appliances"/>
    <x v="543"/>
    <n v="203.88"/>
    <n v="5"/>
    <n v="0.2"/>
    <n v="20.388000000000002"/>
    <e v="#VALUE!"/>
    <e v="#VALUE!"/>
  </r>
  <r>
    <s v="Office Supplies"/>
    <s v="Binders"/>
    <x v="1267"/>
    <n v="14.301"/>
    <n v="7"/>
    <n v="0.7"/>
    <n v="-10.487399999999999"/>
    <e v="#VALUE!"/>
    <e v="#VALUE!"/>
  </r>
  <r>
    <s v="Office Supplies"/>
    <s v="Storage"/>
    <x v="435"/>
    <n v="718.64"/>
    <n v="10"/>
    <n v="0.2"/>
    <n v="-161.69399999999999"/>
    <e v="#VALUE!"/>
    <e v="#VALUE!"/>
  </r>
  <r>
    <s v="Furniture"/>
    <s v="Furnishings"/>
    <x v="391"/>
    <n v="61.1"/>
    <n v="5"/>
    <n v="0"/>
    <n v="18.329999999999998"/>
    <e v="#VALUE!"/>
    <e v="#VALUE!"/>
  </r>
  <r>
    <s v="Office Supplies"/>
    <s v="Appliances"/>
    <x v="1251"/>
    <n v="28.08"/>
    <n v="3"/>
    <n v="0.2"/>
    <n v="5.2649999999999997"/>
    <e v="#VALUE!"/>
    <e v="#VALUE!"/>
  </r>
  <r>
    <s v="Office Supplies"/>
    <s v="Art"/>
    <x v="831"/>
    <n v="10.496"/>
    <n v="4"/>
    <n v="0.2"/>
    <n v="1.1808000000000001"/>
    <e v="#VALUE!"/>
    <e v="#VALUE!"/>
  </r>
  <r>
    <s v="Office Supplies"/>
    <s v="Binders"/>
    <x v="691"/>
    <n v="39.92"/>
    <n v="2"/>
    <n v="0.2"/>
    <n v="12.974"/>
    <n v="2015"/>
    <n v="10"/>
  </r>
  <r>
    <s v="Office Supplies"/>
    <s v="Appliances"/>
    <x v="22"/>
    <n v="77.58"/>
    <n v="9"/>
    <n v="0"/>
    <n v="20.1708"/>
    <n v="2015"/>
    <n v="7"/>
  </r>
  <r>
    <s v="Office Supplies"/>
    <s v="Storage"/>
    <x v="1412"/>
    <n v="269.36"/>
    <n v="7"/>
    <n v="0"/>
    <n v="70.033600000000007"/>
    <n v="2014"/>
    <n v="7"/>
  </r>
  <r>
    <s v="Office Supplies"/>
    <s v="Labels"/>
    <x v="743"/>
    <n v="5.76"/>
    <n v="2"/>
    <n v="0"/>
    <n v="2.8224"/>
    <n v="2015"/>
    <n v="10"/>
  </r>
  <r>
    <s v="Office Supplies"/>
    <s v="Art"/>
    <x v="933"/>
    <n v="109.9"/>
    <n v="5"/>
    <n v="0"/>
    <n v="32.97"/>
    <n v="2017"/>
    <n v="8"/>
  </r>
  <r>
    <s v="Furniture"/>
    <s v="Furnishings"/>
    <x v="222"/>
    <n v="23.88"/>
    <n v="3"/>
    <n v="0"/>
    <n v="10.507199999999999"/>
    <e v="#VALUE!"/>
    <e v="#VALUE!"/>
  </r>
  <r>
    <s v="Office Supplies"/>
    <s v="Paper"/>
    <x v="1238"/>
    <n v="26.2"/>
    <n v="4"/>
    <n v="0"/>
    <n v="12.052"/>
    <e v="#VALUE!"/>
    <e v="#VALUE!"/>
  </r>
  <r>
    <s v="Office Supplies"/>
    <s v="Paper"/>
    <x v="1276"/>
    <n v="12.96"/>
    <n v="2"/>
    <n v="0"/>
    <n v="6.2207999999999997"/>
    <e v="#VALUE!"/>
    <e v="#VALUE!"/>
  </r>
  <r>
    <s v="Technology"/>
    <s v="Accessories"/>
    <x v="437"/>
    <n v="234.95"/>
    <n v="5"/>
    <n v="0"/>
    <n v="32.893000000000001"/>
    <e v="#VALUE!"/>
    <e v="#VALUE!"/>
  </r>
  <r>
    <s v="Office Supplies"/>
    <s v="Storage"/>
    <x v="393"/>
    <n v="118.25"/>
    <n v="5"/>
    <n v="0"/>
    <n v="34.292499999999997"/>
    <e v="#VALUE!"/>
    <e v="#VALUE!"/>
  </r>
  <r>
    <s v="Office Supplies"/>
    <s v="Paper"/>
    <x v="1421"/>
    <n v="4.28"/>
    <n v="1"/>
    <n v="0"/>
    <n v="1.9259999999999999"/>
    <e v="#VALUE!"/>
    <e v="#VALUE!"/>
  </r>
  <r>
    <s v="Technology"/>
    <s v="Accessories"/>
    <x v="1033"/>
    <n v="26.85"/>
    <n v="3"/>
    <n v="0"/>
    <n v="5.1014999999999997"/>
    <n v="2016"/>
    <n v="10"/>
  </r>
  <r>
    <s v="Technology"/>
    <s v="Machines"/>
    <x v="1820"/>
    <n v="3357.6"/>
    <n v="3"/>
    <n v="0.2"/>
    <n v="377.73"/>
    <n v="2016"/>
    <n v="10"/>
  </r>
  <r>
    <s v="Office Supplies"/>
    <s v="Labels"/>
    <x v="617"/>
    <n v="8.26"/>
    <n v="2"/>
    <n v="0"/>
    <n v="3.7995999999999999"/>
    <e v="#VALUE!"/>
    <e v="#VALUE!"/>
  </r>
  <r>
    <s v="Technology"/>
    <s v="Machines"/>
    <x v="668"/>
    <n v="2973.32"/>
    <n v="7"/>
    <n v="0.2"/>
    <n v="334.49849999999998"/>
    <e v="#VALUE!"/>
    <e v="#VALUE!"/>
  </r>
  <r>
    <s v="Office Supplies"/>
    <s v="Storage"/>
    <x v="328"/>
    <n v="104.79"/>
    <n v="7"/>
    <n v="0"/>
    <n v="29.341200000000001"/>
    <e v="#VALUE!"/>
    <e v="#VALUE!"/>
  </r>
  <r>
    <s v="Technology"/>
    <s v="Phones"/>
    <x v="297"/>
    <n v="775.72799999999995"/>
    <n v="6"/>
    <n v="0.2"/>
    <n v="58.179600000000001"/>
    <e v="#VALUE!"/>
    <e v="#VALUE!"/>
  </r>
  <r>
    <s v="Furniture"/>
    <s v="Bookcases"/>
    <x v="419"/>
    <n v="89.066400000000002"/>
    <n v="1"/>
    <n v="0.32"/>
    <n v="-17.0274"/>
    <e v="#VALUE!"/>
    <e v="#VALUE!"/>
  </r>
  <r>
    <s v="Office Supplies"/>
    <s v="Art"/>
    <x v="1821"/>
    <n v="175.44"/>
    <n v="6"/>
    <n v="0.2"/>
    <n v="52.631999999999998"/>
    <e v="#VALUE!"/>
    <e v="#VALUE!"/>
  </r>
  <r>
    <s v="Technology"/>
    <s v="Phones"/>
    <x v="1065"/>
    <n v="438.33600000000001"/>
    <n v="4"/>
    <n v="0.2"/>
    <n v="-87.667199999999994"/>
    <e v="#VALUE!"/>
    <e v="#VALUE!"/>
  </r>
  <r>
    <s v="Furniture"/>
    <s v="Chairs"/>
    <x v="390"/>
    <n v="215.54400000000001"/>
    <n v="4"/>
    <n v="0.3"/>
    <n v="-58.504800000000003"/>
    <n v="2017"/>
    <n v="8"/>
  </r>
  <r>
    <s v="Office Supplies"/>
    <s v="Envelopes"/>
    <x v="1711"/>
    <n v="55.584000000000003"/>
    <n v="6"/>
    <n v="0.2"/>
    <n v="20.844000000000001"/>
    <e v="#VALUE!"/>
    <e v="#VALUE!"/>
  </r>
  <r>
    <s v="Furniture"/>
    <s v="Chairs"/>
    <x v="1441"/>
    <n v="127.386"/>
    <n v="2"/>
    <n v="0.3"/>
    <n v="-25.4772"/>
    <e v="#VALUE!"/>
    <e v="#VALUE!"/>
  </r>
  <r>
    <s v="Furniture"/>
    <s v="Chairs"/>
    <x v="475"/>
    <n v="248.43"/>
    <n v="5"/>
    <n v="0.3"/>
    <n v="-17.745000000000001"/>
    <n v="2016"/>
    <n v="1"/>
  </r>
  <r>
    <s v="Office Supplies"/>
    <s v="Appliances"/>
    <x v="930"/>
    <n v="11.648"/>
    <n v="4"/>
    <n v="0.8"/>
    <n v="-30.8672"/>
    <n v="2016"/>
    <n v="1"/>
  </r>
  <r>
    <s v="Furniture"/>
    <s v="Chairs"/>
    <x v="213"/>
    <n v="85.245999999999995"/>
    <n v="2"/>
    <n v="0.3"/>
    <n v="-1.2178"/>
    <n v="2016"/>
    <n v="1"/>
  </r>
  <r>
    <s v="Office Supplies"/>
    <s v="Art"/>
    <x v="915"/>
    <n v="20.64"/>
    <n v="5"/>
    <n v="0.2"/>
    <n v="2.3220000000000001"/>
    <n v="2017"/>
    <n v="3"/>
  </r>
  <r>
    <s v="Furniture"/>
    <s v="Furnishings"/>
    <x v="1807"/>
    <n v="148.02000000000001"/>
    <n v="3"/>
    <n v="0"/>
    <n v="41.445599999999999"/>
    <e v="#VALUE!"/>
    <e v="#VALUE!"/>
  </r>
  <r>
    <s v="Office Supplies"/>
    <s v="Storage"/>
    <x v="1277"/>
    <n v="33.29"/>
    <n v="1"/>
    <n v="0"/>
    <n v="7.9896000000000003"/>
    <e v="#VALUE!"/>
    <e v="#VALUE!"/>
  </r>
  <r>
    <s v="Office Supplies"/>
    <s v="Paper"/>
    <x v="1115"/>
    <n v="204.95"/>
    <n v="5"/>
    <n v="0"/>
    <n v="100.4255"/>
    <e v="#VALUE!"/>
    <e v="#VALUE!"/>
  </r>
  <r>
    <s v="Furniture"/>
    <s v="Chairs"/>
    <x v="499"/>
    <n v="526.34400000000005"/>
    <n v="4"/>
    <n v="0.3"/>
    <n v="-75.191999999999993"/>
    <e v="#VALUE!"/>
    <e v="#VALUE!"/>
  </r>
  <r>
    <s v="Furniture"/>
    <s v="Furnishings"/>
    <x v="107"/>
    <n v="41.96"/>
    <n v="2"/>
    <n v="0"/>
    <n v="10.909599999999999"/>
    <n v="2016"/>
    <n v="11"/>
  </r>
  <r>
    <s v="Furniture"/>
    <s v="Chairs"/>
    <x v="499"/>
    <n v="451.15199999999999"/>
    <n v="3"/>
    <n v="0.2"/>
    <n v="0"/>
    <n v="2016"/>
    <n v="11"/>
  </r>
  <r>
    <s v="Office Supplies"/>
    <s v="Binders"/>
    <x v="176"/>
    <n v="31.504000000000001"/>
    <n v="11"/>
    <n v="0.2"/>
    <n v="11.026400000000001"/>
    <n v="2016"/>
    <n v="11"/>
  </r>
  <r>
    <s v="Office Supplies"/>
    <s v="Envelopes"/>
    <x v="118"/>
    <n v="30.672000000000001"/>
    <n v="3"/>
    <n v="0.2"/>
    <n v="9.5850000000000009"/>
    <n v="2014"/>
    <n v="9"/>
  </r>
  <r>
    <s v="Technology"/>
    <s v="Copiers"/>
    <x v="1067"/>
    <n v="1079.9760000000001"/>
    <n v="4"/>
    <n v="0.4"/>
    <n v="125.99720000000001"/>
    <n v="2014"/>
    <n v="9"/>
  </r>
  <r>
    <s v="Furniture"/>
    <s v="Chairs"/>
    <x v="212"/>
    <n v="161.56800000000001"/>
    <n v="2"/>
    <n v="0.2"/>
    <n v="-28.2744"/>
    <n v="2017"/>
    <n v="7"/>
  </r>
  <r>
    <s v="Office Supplies"/>
    <s v="Binders"/>
    <x v="765"/>
    <n v="2.9340000000000002"/>
    <n v="3"/>
    <n v="0.8"/>
    <n v="-4.9878"/>
    <n v="2015"/>
    <n v="6"/>
  </r>
  <r>
    <s v="Technology"/>
    <s v="Accessories"/>
    <x v="103"/>
    <n v="18.527999999999999"/>
    <n v="2"/>
    <n v="0.2"/>
    <n v="4.4004000000000003"/>
    <n v="2015"/>
    <n v="6"/>
  </r>
  <r>
    <s v="Office Supplies"/>
    <s v="Storage"/>
    <x v="1348"/>
    <n v="670.75199999999995"/>
    <n v="3"/>
    <n v="0.2"/>
    <n v="-125.76600000000001"/>
    <n v="2015"/>
    <n v="6"/>
  </r>
  <r>
    <s v="Furniture"/>
    <s v="Furnishings"/>
    <x v="596"/>
    <n v="64.959999999999994"/>
    <n v="5"/>
    <n v="0.6"/>
    <n v="-43.847999999999999"/>
    <e v="#VALUE!"/>
    <e v="#VALUE!"/>
  </r>
  <r>
    <s v="Technology"/>
    <s v="Accessories"/>
    <x v="909"/>
    <n v="41.94"/>
    <n v="2"/>
    <n v="0"/>
    <n v="15.0984"/>
    <e v="#VALUE!"/>
    <e v="#VALUE!"/>
  </r>
  <r>
    <s v="Office Supplies"/>
    <s v="Paper"/>
    <x v="1281"/>
    <n v="11.96"/>
    <n v="2"/>
    <n v="0"/>
    <n v="5.8604000000000003"/>
    <e v="#VALUE!"/>
    <e v="#VALUE!"/>
  </r>
  <r>
    <s v="Office Supplies"/>
    <s v="Art"/>
    <x v="1600"/>
    <n v="13.12"/>
    <n v="4"/>
    <n v="0"/>
    <n v="3.8048000000000002"/>
    <e v="#VALUE!"/>
    <e v="#VALUE!"/>
  </r>
  <r>
    <s v="Office Supplies"/>
    <s v="Storage"/>
    <x v="518"/>
    <n v="535.41"/>
    <n v="3"/>
    <n v="0"/>
    <n v="160.62299999999999"/>
    <e v="#VALUE!"/>
    <e v="#VALUE!"/>
  </r>
  <r>
    <s v="Furniture"/>
    <s v="Furnishings"/>
    <x v="71"/>
    <n v="72.78"/>
    <n v="3"/>
    <n v="0.6"/>
    <n v="-70.960499999999996"/>
    <n v="2015"/>
    <n v="8"/>
  </r>
  <r>
    <s v="Office Supplies"/>
    <s v="Paper"/>
    <x v="314"/>
    <n v="36.840000000000003"/>
    <n v="3"/>
    <n v="0"/>
    <n v="17.314800000000002"/>
    <e v="#VALUE!"/>
    <e v="#VALUE!"/>
  </r>
  <r>
    <s v="Office Supplies"/>
    <s v="Labels"/>
    <x v="49"/>
    <n v="87.71"/>
    <n v="7"/>
    <n v="0"/>
    <n v="41.223700000000001"/>
    <e v="#VALUE!"/>
    <e v="#VALUE!"/>
  </r>
  <r>
    <s v="Furniture"/>
    <s v="Tables"/>
    <x v="277"/>
    <n v="562.29250000000002"/>
    <n v="7"/>
    <n v="0.45"/>
    <n v="-255.58750000000001"/>
    <n v="2016"/>
    <n v="12"/>
  </r>
  <r>
    <s v="Furniture"/>
    <s v="Furnishings"/>
    <x v="963"/>
    <n v="56.52"/>
    <n v="9"/>
    <n v="0"/>
    <n v="21.477599999999999"/>
    <n v="2014"/>
    <n v="9"/>
  </r>
  <r>
    <s v="Office Supplies"/>
    <s v="Art"/>
    <x v="820"/>
    <n v="11.263999999999999"/>
    <n v="8"/>
    <n v="0.2"/>
    <n v="1.2672000000000001"/>
    <e v="#VALUE!"/>
    <e v="#VALUE!"/>
  </r>
  <r>
    <s v="Office Supplies"/>
    <s v="Storage"/>
    <x v="835"/>
    <n v="284.08"/>
    <n v="10"/>
    <n v="0.2"/>
    <n v="24.856999999999999"/>
    <e v="#VALUE!"/>
    <e v="#VALUE!"/>
  </r>
  <r>
    <s v="Office Supplies"/>
    <s v="Paper"/>
    <x v="609"/>
    <n v="18.495999999999999"/>
    <n v="4"/>
    <n v="0.2"/>
    <n v="6.7047999999999996"/>
    <e v="#VALUE!"/>
    <e v="#VALUE!"/>
  </r>
  <r>
    <s v="Office Supplies"/>
    <s v="Labels"/>
    <x v="607"/>
    <n v="14.73"/>
    <n v="3"/>
    <n v="0"/>
    <n v="7.2176999999999998"/>
    <n v="2016"/>
    <n v="5"/>
  </r>
  <r>
    <s v="Office Supplies"/>
    <s v="Storage"/>
    <x v="817"/>
    <n v="186.54"/>
    <n v="3"/>
    <n v="0"/>
    <n v="50.3658"/>
    <n v="2016"/>
    <n v="5"/>
  </r>
  <r>
    <s v="Furniture"/>
    <s v="Tables"/>
    <x v="616"/>
    <n v="557.72799999999995"/>
    <n v="4"/>
    <n v="0.2"/>
    <n v="6.9715999999999996"/>
    <n v="2016"/>
    <n v="5"/>
  </r>
  <r>
    <s v="Technology"/>
    <s v="Phones"/>
    <x v="141"/>
    <n v="159.96799999999999"/>
    <n v="4"/>
    <n v="0.2"/>
    <n v="-31.993600000000001"/>
    <n v="2016"/>
    <n v="5"/>
  </r>
  <r>
    <s v="Office Supplies"/>
    <s v="Appliances"/>
    <x v="1140"/>
    <n v="471.9"/>
    <n v="6"/>
    <n v="0"/>
    <n v="155.727"/>
    <e v="#VALUE!"/>
    <e v="#VALUE!"/>
  </r>
  <r>
    <s v="Office Supplies"/>
    <s v="Art"/>
    <x v="1258"/>
    <n v="3.52"/>
    <n v="2"/>
    <n v="0"/>
    <n v="1.6896"/>
    <e v="#VALUE!"/>
    <e v="#VALUE!"/>
  </r>
  <r>
    <s v="Office Supplies"/>
    <s v="Paper"/>
    <x v="33"/>
    <n v="49.12"/>
    <n v="4"/>
    <n v="0"/>
    <n v="23.086400000000001"/>
    <n v="2017"/>
    <n v="9"/>
  </r>
  <r>
    <s v="Office Supplies"/>
    <s v="Labels"/>
    <x v="743"/>
    <n v="20.16"/>
    <n v="7"/>
    <n v="0"/>
    <n v="9.8783999999999992"/>
    <e v="#VALUE!"/>
    <e v="#VALUE!"/>
  </r>
  <r>
    <s v="Office Supplies"/>
    <s v="Binders"/>
    <x v="944"/>
    <n v="10.68"/>
    <n v="2"/>
    <n v="0"/>
    <n v="5.0195999999999996"/>
    <e v="#VALUE!"/>
    <e v="#VALUE!"/>
  </r>
  <r>
    <s v="Furniture"/>
    <s v="Bookcases"/>
    <x v="631"/>
    <n v="141.96"/>
    <n v="2"/>
    <n v="0"/>
    <n v="39.748800000000003"/>
    <e v="#VALUE!"/>
    <e v="#VALUE!"/>
  </r>
  <r>
    <s v="Office Supplies"/>
    <s v="Storage"/>
    <x v="719"/>
    <n v="32.479999999999997"/>
    <n v="2"/>
    <n v="0"/>
    <n v="4.8719999999999999"/>
    <e v="#VALUE!"/>
    <e v="#VALUE!"/>
  </r>
  <r>
    <s v="Office Supplies"/>
    <s v="Paper"/>
    <x v="482"/>
    <n v="20.04"/>
    <n v="3"/>
    <n v="0"/>
    <n v="9.6191999999999993"/>
    <e v="#VALUE!"/>
    <e v="#VALUE!"/>
  </r>
  <r>
    <s v="Technology"/>
    <s v="Copiers"/>
    <x v="1374"/>
    <n v="13999.96"/>
    <n v="4"/>
    <n v="0"/>
    <n v="6719.9808000000003"/>
    <e v="#VALUE!"/>
    <e v="#VALUE!"/>
  </r>
  <r>
    <s v="Technology"/>
    <s v="Accessories"/>
    <x v="1185"/>
    <n v="238"/>
    <n v="2"/>
    <n v="0"/>
    <n v="38.08"/>
    <e v="#VALUE!"/>
    <e v="#VALUE!"/>
  </r>
  <r>
    <s v="Office Supplies"/>
    <s v="Paper"/>
    <x v="1021"/>
    <n v="61.96"/>
    <n v="2"/>
    <n v="0"/>
    <n v="27.882000000000001"/>
    <e v="#VALUE!"/>
    <e v="#VALUE!"/>
  </r>
  <r>
    <s v="Furniture"/>
    <s v="Tables"/>
    <x v="969"/>
    <n v="239.37200000000001"/>
    <n v="2"/>
    <n v="0.3"/>
    <n v="-23.937200000000001"/>
    <n v="2016"/>
    <n v="4"/>
  </r>
  <r>
    <s v="Technology"/>
    <s v="Accessories"/>
    <x v="1185"/>
    <n v="595"/>
    <n v="5"/>
    <n v="0"/>
    <n v="95.2"/>
    <e v="#VALUE!"/>
    <e v="#VALUE!"/>
  </r>
  <r>
    <s v="Office Supplies"/>
    <s v="Paper"/>
    <x v="1268"/>
    <n v="16.032"/>
    <n v="3"/>
    <n v="0.2"/>
    <n v="5.6112000000000002"/>
    <e v="#VALUE!"/>
    <e v="#VALUE!"/>
  </r>
  <r>
    <s v="Technology"/>
    <s v="Accessories"/>
    <x v="241"/>
    <n v="199.75"/>
    <n v="5"/>
    <n v="0"/>
    <n v="87.89"/>
    <n v="2016"/>
    <n v="9"/>
  </r>
  <r>
    <s v="Furniture"/>
    <s v="Chairs"/>
    <x v="1746"/>
    <n v="227.96"/>
    <n v="2"/>
    <n v="0"/>
    <n v="36.473599999999998"/>
    <e v="#VALUE!"/>
    <e v="#VALUE!"/>
  </r>
  <r>
    <s v="Office Supplies"/>
    <s v="Appliances"/>
    <x v="414"/>
    <n v="293.52"/>
    <n v="6"/>
    <n v="0"/>
    <n v="76.315200000000004"/>
    <e v="#VALUE!"/>
    <e v="#VALUE!"/>
  </r>
  <r>
    <s v="Technology"/>
    <s v="Phones"/>
    <x v="348"/>
    <n v="307.98"/>
    <n v="2"/>
    <n v="0"/>
    <n v="89.3142"/>
    <e v="#VALUE!"/>
    <e v="#VALUE!"/>
  </r>
  <r>
    <s v="Furniture"/>
    <s v="Furnishings"/>
    <x v="1357"/>
    <n v="96.96"/>
    <n v="6"/>
    <n v="0"/>
    <n v="33.936"/>
    <n v="2015"/>
    <n v="2"/>
  </r>
  <r>
    <s v="Office Supplies"/>
    <s v="Binders"/>
    <x v="301"/>
    <n v="117.488"/>
    <n v="7"/>
    <n v="0.2"/>
    <n v="41.120800000000003"/>
    <n v="2015"/>
    <n v="2"/>
  </r>
  <r>
    <s v="Office Supplies"/>
    <s v="Binders"/>
    <x v="591"/>
    <n v="11.952"/>
    <n v="3"/>
    <n v="0.2"/>
    <n v="4.1832000000000003"/>
    <n v="2015"/>
    <n v="2"/>
  </r>
  <r>
    <s v="Furniture"/>
    <s v="Bookcases"/>
    <x v="1358"/>
    <n v="512.49900000000002"/>
    <n v="3"/>
    <n v="0.15"/>
    <n v="-30.146999999999998"/>
    <n v="2015"/>
    <n v="2"/>
  </r>
  <r>
    <s v="Furniture"/>
    <s v="Tables"/>
    <x v="584"/>
    <n v="863.12800000000004"/>
    <n v="7"/>
    <n v="0.2"/>
    <n v="-32.3673"/>
    <e v="#VALUE!"/>
    <e v="#VALUE!"/>
  </r>
  <r>
    <s v="Furniture"/>
    <s v="Tables"/>
    <x v="309"/>
    <n v="2036.86"/>
    <n v="7"/>
    <n v="0"/>
    <n v="366.63479999999998"/>
    <n v="2017"/>
    <n v="6"/>
  </r>
  <r>
    <s v="Furniture"/>
    <s v="Chairs"/>
    <x v="299"/>
    <n v="449.56799999999998"/>
    <n v="2"/>
    <n v="0.2"/>
    <n v="-73.0548"/>
    <n v="2017"/>
    <n v="6"/>
  </r>
  <r>
    <s v="Technology"/>
    <s v="Accessories"/>
    <x v="478"/>
    <n v="108.96"/>
    <n v="3"/>
    <n v="0"/>
    <n v="32.688000000000002"/>
    <n v="2017"/>
    <n v="6"/>
  </r>
  <r>
    <s v="Office Supplies"/>
    <s v="Art"/>
    <x v="971"/>
    <n v="264.18"/>
    <n v="7"/>
    <n v="0"/>
    <n v="68.686800000000005"/>
    <e v="#VALUE!"/>
    <e v="#VALUE!"/>
  </r>
  <r>
    <s v="Office Supplies"/>
    <s v="Labels"/>
    <x v="1349"/>
    <n v="2.88"/>
    <n v="1"/>
    <n v="0"/>
    <n v="1.4112"/>
    <n v="2014"/>
    <n v="9"/>
  </r>
  <r>
    <s v="Office Supplies"/>
    <s v="Binders"/>
    <x v="44"/>
    <n v="41.904000000000003"/>
    <n v="6"/>
    <n v="0.2"/>
    <n v="14.1426"/>
    <n v="2014"/>
    <n v="9"/>
  </r>
  <r>
    <s v="Office Supplies"/>
    <s v="Storage"/>
    <x v="1183"/>
    <n v="23.92"/>
    <n v="4"/>
    <n v="0"/>
    <n v="4.0663999999999998"/>
    <n v="2014"/>
    <n v="9"/>
  </r>
  <r>
    <s v="Office Supplies"/>
    <s v="Paper"/>
    <x v="62"/>
    <n v="156.512"/>
    <n v="4"/>
    <n v="0.2"/>
    <n v="52.822800000000001"/>
    <e v="#VALUE!"/>
    <e v="#VALUE!"/>
  </r>
  <r>
    <s v="Office Supplies"/>
    <s v="Storage"/>
    <x v="80"/>
    <n v="128.34"/>
    <n v="6"/>
    <n v="0"/>
    <n v="37.218600000000002"/>
    <e v="#VALUE!"/>
    <e v="#VALUE!"/>
  </r>
  <r>
    <s v="Technology"/>
    <s v="Accessories"/>
    <x v="1510"/>
    <n v="474.95"/>
    <n v="5"/>
    <n v="0"/>
    <n v="142.48500000000001"/>
    <e v="#VALUE!"/>
    <e v="#VALUE!"/>
  </r>
  <r>
    <s v="Technology"/>
    <s v="Copiers"/>
    <x v="615"/>
    <n v="999.98"/>
    <n v="2"/>
    <n v="0"/>
    <n v="449.99099999999999"/>
    <n v="2016"/>
    <n v="2"/>
  </r>
  <r>
    <s v="Furniture"/>
    <s v="Tables"/>
    <x v="1573"/>
    <n v="277.5"/>
    <n v="4"/>
    <n v="0.5"/>
    <n v="-188.7"/>
    <n v="2015"/>
    <n v="2"/>
  </r>
  <r>
    <s v="Furniture"/>
    <s v="Tables"/>
    <x v="965"/>
    <n v="1252.704"/>
    <n v="8"/>
    <n v="0.4"/>
    <n v="-480.20319999999998"/>
    <e v="#VALUE!"/>
    <e v="#VALUE!"/>
  </r>
  <r>
    <s v="Technology"/>
    <s v="Phones"/>
    <x v="687"/>
    <n v="110.97"/>
    <n v="5"/>
    <n v="0.4"/>
    <n v="-24.043500000000002"/>
    <e v="#VALUE!"/>
    <e v="#VALUE!"/>
  </r>
  <r>
    <s v="Furniture"/>
    <s v="Furnishings"/>
    <x v="1143"/>
    <n v="22.608000000000001"/>
    <n v="3"/>
    <n v="0.6"/>
    <n v="-10.1736"/>
    <e v="#VALUE!"/>
    <e v="#VALUE!"/>
  </r>
  <r>
    <s v="Furniture"/>
    <s v="Furnishings"/>
    <x v="283"/>
    <n v="1.8919999999999999"/>
    <n v="1"/>
    <n v="0.6"/>
    <n v="-0.99329999999999996"/>
    <e v="#VALUE!"/>
    <e v="#VALUE!"/>
  </r>
  <r>
    <s v="Office Supplies"/>
    <s v="Paper"/>
    <x v="947"/>
    <n v="63.311999999999998"/>
    <n v="3"/>
    <n v="0.2"/>
    <n v="20.5764"/>
    <e v="#VALUE!"/>
    <e v="#VALUE!"/>
  </r>
  <r>
    <s v="Office Supplies"/>
    <s v="Envelopes"/>
    <x v="153"/>
    <n v="7.8239999999999998"/>
    <n v="1"/>
    <n v="0.2"/>
    <n v="2.9340000000000002"/>
    <e v="#VALUE!"/>
    <e v="#VALUE!"/>
  </r>
  <r>
    <s v="Furniture"/>
    <s v="Chairs"/>
    <x v="164"/>
    <n v="170.072"/>
    <n v="4"/>
    <n v="0.3"/>
    <n v="-12.148"/>
    <e v="#VALUE!"/>
    <e v="#VALUE!"/>
  </r>
  <r>
    <s v="Office Supplies"/>
    <s v="Paper"/>
    <x v="162"/>
    <n v="62.82"/>
    <n v="9"/>
    <n v="0"/>
    <n v="29.525400000000001"/>
    <n v="2016"/>
    <n v="10"/>
  </r>
  <r>
    <s v="Office Supplies"/>
    <s v="Paper"/>
    <x v="680"/>
    <n v="19.440000000000001"/>
    <n v="3"/>
    <n v="0"/>
    <n v="9.3312000000000008"/>
    <n v="2015"/>
    <n v="2"/>
  </r>
  <r>
    <s v="Office Supplies"/>
    <s v="Binders"/>
    <x v="776"/>
    <n v="7.38"/>
    <n v="1"/>
    <n v="0"/>
    <n v="3.6162000000000001"/>
    <n v="2015"/>
    <n v="2"/>
  </r>
  <r>
    <s v="Office Supplies"/>
    <s v="Paper"/>
    <x v="827"/>
    <n v="38.880000000000003"/>
    <n v="6"/>
    <n v="0"/>
    <n v="18.662400000000002"/>
    <e v="#VALUE!"/>
    <e v="#VALUE!"/>
  </r>
  <r>
    <s v="Furniture"/>
    <s v="Furnishings"/>
    <x v="267"/>
    <n v="187.76"/>
    <n v="4"/>
    <n v="0"/>
    <n v="76.9816"/>
    <e v="#VALUE!"/>
    <e v="#VALUE!"/>
  </r>
  <r>
    <s v="Office Supplies"/>
    <s v="Binders"/>
    <x v="614"/>
    <n v="6.048"/>
    <n v="7"/>
    <n v="0.7"/>
    <n v="-4.2336"/>
    <e v="#VALUE!"/>
    <e v="#VALUE!"/>
  </r>
  <r>
    <s v="Office Supplies"/>
    <s v="Appliances"/>
    <x v="1346"/>
    <n v="98.352000000000004"/>
    <n v="3"/>
    <n v="0.2"/>
    <n v="9.8352000000000004"/>
    <e v="#VALUE!"/>
    <e v="#VALUE!"/>
  </r>
  <r>
    <s v="Furniture"/>
    <s v="Furnishings"/>
    <x v="221"/>
    <n v="335.74400000000003"/>
    <n v="2"/>
    <n v="0.2"/>
    <n v="25.180800000000001"/>
    <e v="#VALUE!"/>
    <e v="#VALUE!"/>
  </r>
  <r>
    <s v="Office Supplies"/>
    <s v="Paper"/>
    <x v="1045"/>
    <n v="8.9600000000000009"/>
    <n v="2"/>
    <n v="0"/>
    <n v="4.3903999999999996"/>
    <n v="2015"/>
    <n v="6"/>
  </r>
  <r>
    <s v="Technology"/>
    <s v="Accessories"/>
    <x v="1118"/>
    <n v="89.567999999999998"/>
    <n v="4"/>
    <n v="0.2"/>
    <n v="-1.1195999999999999"/>
    <n v="2017"/>
    <n v="5"/>
  </r>
  <r>
    <s v="Office Supplies"/>
    <s v="Art"/>
    <x v="646"/>
    <n v="71.959999999999994"/>
    <n v="5"/>
    <n v="0.2"/>
    <n v="7.1959999999999997"/>
    <n v="2017"/>
    <n v="5"/>
  </r>
  <r>
    <s v="Office Supplies"/>
    <s v="Paper"/>
    <x v="585"/>
    <n v="15.552"/>
    <n v="3"/>
    <n v="0.2"/>
    <n v="5.4432"/>
    <n v="2017"/>
    <n v="5"/>
  </r>
  <r>
    <s v="Office Supplies"/>
    <s v="Binders"/>
    <x v="1112"/>
    <n v="10.43"/>
    <n v="5"/>
    <n v="0.8"/>
    <n v="-18.252500000000001"/>
    <e v="#VALUE!"/>
    <e v="#VALUE!"/>
  </r>
  <r>
    <s v="Office Supplies"/>
    <s v="Storage"/>
    <x v="72"/>
    <n v="72.784000000000006"/>
    <n v="1"/>
    <n v="0.2"/>
    <n v="-18.196000000000002"/>
    <e v="#VALUE!"/>
    <e v="#VALUE!"/>
  </r>
  <r>
    <s v="Office Supplies"/>
    <s v="Storage"/>
    <x v="1666"/>
    <n v="67.150000000000006"/>
    <n v="5"/>
    <n v="0"/>
    <n v="16.787500000000001"/>
    <n v="2015"/>
    <n v="8"/>
  </r>
  <r>
    <s v="Technology"/>
    <s v="Phones"/>
    <x v="895"/>
    <n v="549.98"/>
    <n v="2"/>
    <n v="0"/>
    <n v="142.9948"/>
    <n v="2015"/>
    <n v="8"/>
  </r>
  <r>
    <s v="Furniture"/>
    <s v="Furnishings"/>
    <x v="1790"/>
    <n v="11.82"/>
    <n v="3"/>
    <n v="0"/>
    <n v="4.7279999999999998"/>
    <n v="2015"/>
    <n v="8"/>
  </r>
  <r>
    <s v="Technology"/>
    <s v="Machines"/>
    <x v="1702"/>
    <n v="4643.8"/>
    <n v="4"/>
    <n v="0"/>
    <n v="2229.0239999999999"/>
    <n v="2015"/>
    <n v="8"/>
  </r>
  <r>
    <s v="Furniture"/>
    <s v="Chairs"/>
    <x v="623"/>
    <n v="577.76400000000001"/>
    <n v="2"/>
    <n v="0.1"/>
    <n v="115.5528"/>
    <n v="2015"/>
    <n v="8"/>
  </r>
  <r>
    <s v="Furniture"/>
    <s v="Tables"/>
    <x v="3"/>
    <n v="191.5155"/>
    <n v="1"/>
    <n v="0.45"/>
    <n v="-76.606200000000001"/>
    <e v="#VALUE!"/>
    <e v="#VALUE!"/>
  </r>
  <r>
    <s v="Office Supplies"/>
    <s v="Art"/>
    <x v="346"/>
    <n v="2.6240000000000001"/>
    <n v="1"/>
    <n v="0.2"/>
    <n v="0.4264"/>
    <e v="#VALUE!"/>
    <e v="#VALUE!"/>
  </r>
  <r>
    <s v="Office Supplies"/>
    <s v="Binders"/>
    <x v="692"/>
    <n v="1369.7639999999999"/>
    <n v="6"/>
    <n v="0.7"/>
    <n v="-913.17600000000004"/>
    <e v="#VALUE!"/>
    <e v="#VALUE!"/>
  </r>
  <r>
    <s v="Office Supplies"/>
    <s v="Storage"/>
    <x v="197"/>
    <n v="294.36799999999999"/>
    <n v="4"/>
    <n v="0.2"/>
    <n v="-58.873600000000003"/>
    <e v="#VALUE!"/>
    <e v="#VALUE!"/>
  </r>
  <r>
    <s v="Office Supplies"/>
    <s v="Appliances"/>
    <x v="474"/>
    <n v="81.567999999999998"/>
    <n v="2"/>
    <n v="0.2"/>
    <n v="7.1372"/>
    <n v="2017"/>
    <n v="7"/>
  </r>
  <r>
    <s v="Furniture"/>
    <s v="Furnishings"/>
    <x v="1822"/>
    <n v="44.46"/>
    <n v="5"/>
    <n v="0.6"/>
    <n v="-17.783999999999999"/>
    <n v="2016"/>
    <n v="7"/>
  </r>
  <r>
    <s v="Office Supplies"/>
    <s v="Storage"/>
    <x v="533"/>
    <n v="314.08800000000002"/>
    <n v="3"/>
    <n v="0.2"/>
    <n v="19.630500000000001"/>
    <n v="2016"/>
    <n v="7"/>
  </r>
  <r>
    <s v="Office Supplies"/>
    <s v="Binders"/>
    <x v="1075"/>
    <n v="6.3360000000000003"/>
    <n v="4"/>
    <n v="0.7"/>
    <n v="-4.6463999999999999"/>
    <e v="#VALUE!"/>
    <e v="#VALUE!"/>
  </r>
  <r>
    <s v="Office Supplies"/>
    <s v="Paper"/>
    <x v="1389"/>
    <n v="10.48"/>
    <n v="1"/>
    <n v="0.2"/>
    <n v="3.7989999999999999"/>
    <e v="#VALUE!"/>
    <e v="#VALUE!"/>
  </r>
  <r>
    <s v="Office Supplies"/>
    <s v="Binders"/>
    <x v="1247"/>
    <n v="2.4689999999999999"/>
    <n v="1"/>
    <n v="0.7"/>
    <n v="-1.8106"/>
    <e v="#VALUE!"/>
    <e v="#VALUE!"/>
  </r>
  <r>
    <s v="Office Supplies"/>
    <s v="Binders"/>
    <x v="304"/>
    <n v="3.2639999999999998"/>
    <n v="2"/>
    <n v="0.7"/>
    <n v="-2.2848000000000002"/>
    <e v="#VALUE!"/>
    <e v="#VALUE!"/>
  </r>
  <r>
    <s v="Office Supplies"/>
    <s v="Fasteners"/>
    <x v="1078"/>
    <n v="4.3440000000000003"/>
    <n v="3"/>
    <n v="0.2"/>
    <n v="0.86880000000000002"/>
    <n v="2014"/>
    <n v="3"/>
  </r>
  <r>
    <s v="Furniture"/>
    <s v="Furnishings"/>
    <x v="1082"/>
    <n v="31.776"/>
    <n v="3"/>
    <n v="0.6"/>
    <n v="-19.0656"/>
    <n v="2014"/>
    <n v="3"/>
  </r>
  <r>
    <s v="Office Supplies"/>
    <s v="Labels"/>
    <x v="641"/>
    <n v="4.9279999999999999"/>
    <n v="2"/>
    <n v="0.2"/>
    <n v="1.7248000000000001"/>
    <n v="2014"/>
    <n v="3"/>
  </r>
  <r>
    <s v="Office Supplies"/>
    <s v="Binders"/>
    <x v="98"/>
    <n v="1.788"/>
    <n v="3"/>
    <n v="0.8"/>
    <n v="-3.0396000000000001"/>
    <n v="2014"/>
    <n v="3"/>
  </r>
  <r>
    <s v="Office Supplies"/>
    <s v="Fasteners"/>
    <x v="1823"/>
    <n v="15.071999999999999"/>
    <n v="4"/>
    <n v="0.2"/>
    <n v="-3.7679999999999998"/>
    <n v="2014"/>
    <n v="3"/>
  </r>
  <r>
    <s v="Office Supplies"/>
    <s v="Storage"/>
    <x v="1543"/>
    <n v="12.624000000000001"/>
    <n v="2"/>
    <n v="0.2"/>
    <n v="-2.5247999999999999"/>
    <e v="#VALUE!"/>
    <e v="#VALUE!"/>
  </r>
  <r>
    <s v="Office Supplies"/>
    <s v="Paper"/>
    <x v="1160"/>
    <n v="185.88"/>
    <n v="6"/>
    <n v="0"/>
    <n v="83.646000000000001"/>
    <n v="2016"/>
    <n v="12"/>
  </r>
  <r>
    <s v="Office Supplies"/>
    <s v="Paper"/>
    <x v="1422"/>
    <n v="12.96"/>
    <n v="2"/>
    <n v="0"/>
    <n v="6.2207999999999997"/>
    <n v="2016"/>
    <n v="12"/>
  </r>
  <r>
    <s v="Office Supplies"/>
    <s v="Paper"/>
    <x v="274"/>
    <n v="189.7"/>
    <n v="10"/>
    <n v="0"/>
    <n v="91.055999999999997"/>
    <n v="2017"/>
    <n v="1"/>
  </r>
  <r>
    <s v="Office Supplies"/>
    <s v="Paper"/>
    <x v="1509"/>
    <n v="40.99"/>
    <n v="1"/>
    <n v="0"/>
    <n v="20.085100000000001"/>
    <n v="2017"/>
    <n v="1"/>
  </r>
  <r>
    <s v="Furniture"/>
    <s v="Furnishings"/>
    <x v="480"/>
    <n v="82.64"/>
    <n v="2"/>
    <n v="0"/>
    <n v="7.4375999999999998"/>
    <n v="2016"/>
    <n v="4"/>
  </r>
  <r>
    <s v="Office Supplies"/>
    <s v="Storage"/>
    <x v="171"/>
    <n v="31.02"/>
    <n v="2"/>
    <n v="0"/>
    <n v="8.0652000000000008"/>
    <n v="2016"/>
    <n v="4"/>
  </r>
  <r>
    <s v="Technology"/>
    <s v="Accessories"/>
    <x v="1007"/>
    <n v="89.97"/>
    <n v="3"/>
    <n v="0"/>
    <n v="37.787399999999998"/>
    <n v="2016"/>
    <n v="4"/>
  </r>
  <r>
    <s v="Office Supplies"/>
    <s v="Art"/>
    <x v="370"/>
    <n v="35.97"/>
    <n v="3"/>
    <n v="0"/>
    <n v="9.7119"/>
    <e v="#VALUE!"/>
    <e v="#VALUE!"/>
  </r>
  <r>
    <s v="Furniture"/>
    <s v="Bookcases"/>
    <x v="200"/>
    <n v="1266.8599999999999"/>
    <n v="7"/>
    <n v="0"/>
    <n v="291.37779999999998"/>
    <e v="#VALUE!"/>
    <e v="#VALUE!"/>
  </r>
  <r>
    <s v="Office Supplies"/>
    <s v="Storage"/>
    <x v="298"/>
    <n v="169.45"/>
    <n v="5"/>
    <n v="0"/>
    <n v="42.362499999999997"/>
    <e v="#VALUE!"/>
    <e v="#VALUE!"/>
  </r>
  <r>
    <s v="Office Supplies"/>
    <s v="Storage"/>
    <x v="1499"/>
    <n v="40.68"/>
    <n v="2"/>
    <n v="0"/>
    <n v="0.40679999999999999"/>
    <e v="#VALUE!"/>
    <e v="#VALUE!"/>
  </r>
  <r>
    <s v="Office Supplies"/>
    <s v="Supplies"/>
    <x v="1686"/>
    <n v="3.3279999999999998"/>
    <n v="2"/>
    <n v="0.2"/>
    <n v="0.41599999999999998"/>
    <n v="2017"/>
    <n v="1"/>
  </r>
  <r>
    <s v="Furniture"/>
    <s v="Tables"/>
    <x v="411"/>
    <n v="933.26199999999994"/>
    <n v="4"/>
    <n v="0.45"/>
    <n v="-458.14679999999998"/>
    <n v="2017"/>
    <n v="1"/>
  </r>
  <r>
    <s v="Furniture"/>
    <s v="Chairs"/>
    <x v="483"/>
    <n v="2803.92"/>
    <n v="5"/>
    <n v="0.2"/>
    <n v="0"/>
    <n v="2017"/>
    <n v="1"/>
  </r>
  <r>
    <s v="Office Supplies"/>
    <s v="Storage"/>
    <x v="384"/>
    <n v="4.7679999999999998"/>
    <n v="2"/>
    <n v="0.2"/>
    <n v="-0.77480000000000004"/>
    <e v="#VALUE!"/>
    <e v="#VALUE!"/>
  </r>
  <r>
    <s v="Office Supplies"/>
    <s v="Paper"/>
    <x v="1290"/>
    <n v="6.6719999999999997"/>
    <n v="1"/>
    <n v="0.2"/>
    <n v="2.5019999999999998"/>
    <e v="#VALUE!"/>
    <e v="#VALUE!"/>
  </r>
  <r>
    <s v="Office Supplies"/>
    <s v="Art"/>
    <x v="1050"/>
    <n v="4.4480000000000004"/>
    <n v="2"/>
    <n v="0.2"/>
    <n v="1.1120000000000001"/>
    <e v="#VALUE!"/>
    <e v="#VALUE!"/>
  </r>
  <r>
    <s v="Furniture"/>
    <s v="Furnishings"/>
    <x v="1638"/>
    <n v="43.936"/>
    <n v="4"/>
    <n v="0.2"/>
    <n v="6.0411999999999999"/>
    <e v="#VALUE!"/>
    <e v="#VALUE!"/>
  </r>
  <r>
    <s v="Office Supplies"/>
    <s v="Binders"/>
    <x v="707"/>
    <n v="23.744"/>
    <n v="2"/>
    <n v="0.2"/>
    <n v="8.3103999999999996"/>
    <n v="2014"/>
    <n v="1"/>
  </r>
  <r>
    <s v="Technology"/>
    <s v="Accessories"/>
    <x v="1185"/>
    <n v="357"/>
    <n v="3"/>
    <n v="0"/>
    <n v="57.12"/>
    <n v="2014"/>
    <n v="1"/>
  </r>
  <r>
    <s v="Technology"/>
    <s v="Phones"/>
    <x v="1407"/>
    <n v="806.33600000000001"/>
    <n v="8"/>
    <n v="0.2"/>
    <n v="50.396000000000001"/>
    <n v="2014"/>
    <n v="12"/>
  </r>
  <r>
    <s v="Furniture"/>
    <s v="Furnishings"/>
    <x v="1134"/>
    <n v="85.44"/>
    <n v="3"/>
    <n v="0"/>
    <n v="31.6128"/>
    <n v="2014"/>
    <n v="12"/>
  </r>
  <r>
    <s v="Office Supplies"/>
    <s v="Storage"/>
    <x v="157"/>
    <n v="344.91"/>
    <n v="3"/>
    <n v="0"/>
    <n v="10.347300000000001"/>
    <e v="#VALUE!"/>
    <e v="#VALUE!"/>
  </r>
  <r>
    <s v="Office Supplies"/>
    <s v="Appliances"/>
    <x v="553"/>
    <n v="70.97"/>
    <n v="5"/>
    <n v="0.8"/>
    <n v="-191.619"/>
    <n v="2015"/>
    <n v="10"/>
  </r>
  <r>
    <s v="Office Supplies"/>
    <s v="Art"/>
    <x v="1226"/>
    <n v="36.783999999999999"/>
    <n v="2"/>
    <n v="0.2"/>
    <n v="3.6783999999999999"/>
    <n v="2015"/>
    <n v="10"/>
  </r>
  <r>
    <s v="Technology"/>
    <s v="Phones"/>
    <x v="647"/>
    <n v="743.98800000000006"/>
    <n v="2"/>
    <n v="0.4"/>
    <n v="-123.998"/>
    <n v="2016"/>
    <n v="10"/>
  </r>
  <r>
    <s v="Office Supplies"/>
    <s v="Binders"/>
    <x v="904"/>
    <n v="11.212"/>
    <n v="2"/>
    <n v="0.8"/>
    <n v="-16.818000000000001"/>
    <n v="2015"/>
    <n v="5"/>
  </r>
  <r>
    <s v="Furniture"/>
    <s v="Furnishings"/>
    <x v="325"/>
    <n v="4.7119999999999997"/>
    <n v="2"/>
    <n v="0.6"/>
    <n v="-1.8848"/>
    <n v="2015"/>
    <n v="5"/>
  </r>
  <r>
    <s v="Office Supplies"/>
    <s v="Appliances"/>
    <x v="1096"/>
    <n v="180.98"/>
    <n v="5"/>
    <n v="0.8"/>
    <n v="-470.548"/>
    <n v="2015"/>
    <n v="5"/>
  </r>
  <r>
    <s v="Office Supplies"/>
    <s v="Storage"/>
    <x v="117"/>
    <n v="60.415999999999997"/>
    <n v="2"/>
    <n v="0.2"/>
    <n v="6.0415999999999999"/>
    <n v="2015"/>
    <n v="5"/>
  </r>
  <r>
    <s v="Technology"/>
    <s v="Copiers"/>
    <x v="1313"/>
    <n v="299.99"/>
    <n v="1"/>
    <n v="0"/>
    <n v="89.997"/>
    <n v="2017"/>
    <n v="12"/>
  </r>
  <r>
    <s v="Office Supplies"/>
    <s v="Paper"/>
    <x v="1672"/>
    <n v="192.16"/>
    <n v="4"/>
    <n v="0"/>
    <n v="92.236800000000002"/>
    <n v="2017"/>
    <n v="12"/>
  </r>
  <r>
    <s v="Technology"/>
    <s v="Phones"/>
    <x v="529"/>
    <n v="242.624"/>
    <n v="8"/>
    <n v="0.2"/>
    <n v="27.295200000000001"/>
    <n v="2017"/>
    <n v="12"/>
  </r>
  <r>
    <s v="Office Supplies"/>
    <s v="Storage"/>
    <x v="450"/>
    <n v="46.74"/>
    <n v="3"/>
    <n v="0"/>
    <n v="11.685"/>
    <n v="2017"/>
    <n v="12"/>
  </r>
  <r>
    <s v="Technology"/>
    <s v="Accessories"/>
    <x v="1468"/>
    <n v="174.95"/>
    <n v="5"/>
    <n v="0"/>
    <n v="12.246499999999999"/>
    <n v="2017"/>
    <n v="12"/>
  </r>
  <r>
    <s v="Office Supplies"/>
    <s v="Binders"/>
    <x v="1776"/>
    <n v="100.70399999999999"/>
    <n v="6"/>
    <n v="0.2"/>
    <n v="37.764000000000003"/>
    <n v="2017"/>
    <n v="12"/>
  </r>
  <r>
    <s v="Office Supplies"/>
    <s v="Paper"/>
    <x v="447"/>
    <n v="368.91"/>
    <n v="9"/>
    <n v="0"/>
    <n v="180.76589999999999"/>
    <e v="#VALUE!"/>
    <e v="#VALUE!"/>
  </r>
  <r>
    <s v="Office Supplies"/>
    <s v="Binders"/>
    <x v="386"/>
    <n v="8.02"/>
    <n v="1"/>
    <n v="0"/>
    <n v="3.7694000000000001"/>
    <e v="#VALUE!"/>
    <e v="#VALUE!"/>
  </r>
  <r>
    <s v="Office Supplies"/>
    <s v="Storage"/>
    <x v="1340"/>
    <n v="171.04"/>
    <n v="4"/>
    <n v="0"/>
    <n v="44.470399999999998"/>
    <e v="#VALUE!"/>
    <e v="#VALUE!"/>
  </r>
  <r>
    <s v="Office Supplies"/>
    <s v="Paper"/>
    <x v="353"/>
    <n v="19.440000000000001"/>
    <n v="3"/>
    <n v="0"/>
    <n v="9.3312000000000008"/>
    <e v="#VALUE!"/>
    <e v="#VALUE!"/>
  </r>
  <r>
    <s v="Office Supplies"/>
    <s v="Binders"/>
    <x v="634"/>
    <n v="13.092000000000001"/>
    <n v="4"/>
    <n v="0.7"/>
    <n v="-10.0372"/>
    <e v="#VALUE!"/>
    <e v="#VALUE!"/>
  </r>
  <r>
    <s v="Office Supplies"/>
    <s v="Appliances"/>
    <x v="1824"/>
    <n v="122.94"/>
    <n v="3"/>
    <n v="0"/>
    <n v="30.734999999999999"/>
    <e v="#VALUE!"/>
    <e v="#VALUE!"/>
  </r>
  <r>
    <s v="Office Supplies"/>
    <s v="Binders"/>
    <x v="852"/>
    <n v="35.448"/>
    <n v="7"/>
    <n v="0.2"/>
    <n v="12.8499"/>
    <e v="#VALUE!"/>
    <e v="#VALUE!"/>
  </r>
  <r>
    <s v="Technology"/>
    <s v="Phones"/>
    <x v="433"/>
    <n v="19.98"/>
    <n v="2"/>
    <n v="0"/>
    <n v="5.1947999999999999"/>
    <e v="#VALUE!"/>
    <e v="#VALUE!"/>
  </r>
  <r>
    <s v="Furniture"/>
    <s v="Tables"/>
    <x v="1573"/>
    <n v="69.375"/>
    <n v="1"/>
    <n v="0.5"/>
    <n v="-47.174999999999997"/>
    <e v="#VALUE!"/>
    <e v="#VALUE!"/>
  </r>
  <r>
    <s v="Office Supplies"/>
    <s v="Supplies"/>
    <x v="557"/>
    <n v="31.68"/>
    <n v="4"/>
    <n v="0.2"/>
    <n v="2.7719999999999998"/>
    <e v="#VALUE!"/>
    <e v="#VALUE!"/>
  </r>
  <r>
    <s v="Technology"/>
    <s v="Phones"/>
    <x v="1705"/>
    <n v="2003.1679999999999"/>
    <n v="4"/>
    <n v="0.2"/>
    <n v="250.39599999999999"/>
    <e v="#VALUE!"/>
    <e v="#VALUE!"/>
  </r>
  <r>
    <s v="Office Supplies"/>
    <s v="Art"/>
    <x v="242"/>
    <n v="9.3439999999999994"/>
    <n v="2"/>
    <n v="0.2"/>
    <n v="3.1536"/>
    <e v="#VALUE!"/>
    <e v="#VALUE!"/>
  </r>
  <r>
    <s v="Furniture"/>
    <s v="Chairs"/>
    <x v="407"/>
    <n v="2563.056"/>
    <n v="8"/>
    <n v="0.1"/>
    <n v="313.26240000000001"/>
    <e v="#VALUE!"/>
    <e v="#VALUE!"/>
  </r>
  <r>
    <s v="Furniture"/>
    <s v="Chairs"/>
    <x v="1697"/>
    <n v="387.13600000000002"/>
    <n v="4"/>
    <n v="0.2"/>
    <n v="4.8391999999999999"/>
    <e v="#VALUE!"/>
    <e v="#VALUE!"/>
  </r>
  <r>
    <s v="Office Supplies"/>
    <s v="Art"/>
    <x v="997"/>
    <n v="3.4239999999999999"/>
    <n v="1"/>
    <n v="0.2"/>
    <n v="0.29959999999999998"/>
    <e v="#VALUE!"/>
    <e v="#VALUE!"/>
  </r>
  <r>
    <s v="Office Supplies"/>
    <s v="Storage"/>
    <x v="1436"/>
    <n v="1085.42"/>
    <n v="7"/>
    <n v="0"/>
    <n v="282.20920000000001"/>
    <e v="#VALUE!"/>
    <e v="#VALUE!"/>
  </r>
  <r>
    <s v="Office Supplies"/>
    <s v="Paper"/>
    <x v="99"/>
    <n v="43.055999999999997"/>
    <n v="9"/>
    <n v="0.2"/>
    <n v="15.607799999999999"/>
    <e v="#VALUE!"/>
    <e v="#VALUE!"/>
  </r>
  <r>
    <s v="Office Supplies"/>
    <s v="Binders"/>
    <x v="805"/>
    <n v="3.762"/>
    <n v="3"/>
    <n v="0.7"/>
    <n v="-2.7587999999999999"/>
    <e v="#VALUE!"/>
    <e v="#VALUE!"/>
  </r>
  <r>
    <s v="Office Supplies"/>
    <s v="Binders"/>
    <x v="912"/>
    <n v="34.86"/>
    <n v="2"/>
    <n v="0.7"/>
    <n v="-26.725999999999999"/>
    <e v="#VALUE!"/>
    <e v="#VALUE!"/>
  </r>
  <r>
    <s v="Office Supplies"/>
    <s v="Storage"/>
    <x v="733"/>
    <n v="432.45600000000002"/>
    <n v="3"/>
    <n v="0.2"/>
    <n v="32.434199999999997"/>
    <e v="#VALUE!"/>
    <e v="#VALUE!"/>
  </r>
  <r>
    <s v="Office Supplies"/>
    <s v="Storage"/>
    <x v="898"/>
    <n v="675.06"/>
    <n v="3"/>
    <n v="0"/>
    <n v="87.757800000000003"/>
    <e v="#VALUE!"/>
    <e v="#VALUE!"/>
  </r>
  <r>
    <s v="Office Supplies"/>
    <s v="Envelopes"/>
    <x v="113"/>
    <n v="65.231999999999999"/>
    <n v="3"/>
    <n v="0.2"/>
    <n v="22.015799999999999"/>
    <n v="2017"/>
    <n v="9"/>
  </r>
  <r>
    <s v="Furniture"/>
    <s v="Chairs"/>
    <x v="860"/>
    <n v="207"/>
    <n v="3"/>
    <n v="0.2"/>
    <n v="25.875"/>
    <n v="2017"/>
    <n v="9"/>
  </r>
  <r>
    <s v="Technology"/>
    <s v="Machines"/>
    <x v="840"/>
    <n v="600.53"/>
    <n v="2"/>
    <n v="0.3"/>
    <n v="137.26400000000001"/>
    <e v="#VALUE!"/>
    <e v="#VALUE!"/>
  </r>
  <r>
    <s v="Office Supplies"/>
    <s v="Art"/>
    <x v="725"/>
    <n v="59.904000000000003"/>
    <n v="2"/>
    <n v="0.2"/>
    <n v="14.2272"/>
    <e v="#VALUE!"/>
    <e v="#VALUE!"/>
  </r>
  <r>
    <s v="Technology"/>
    <s v="Accessories"/>
    <x v="768"/>
    <n v="637.44000000000005"/>
    <n v="8"/>
    <n v="0.2"/>
    <n v="135.45599999999999"/>
    <e v="#VALUE!"/>
    <e v="#VALUE!"/>
  </r>
  <r>
    <s v="Furniture"/>
    <s v="Furnishings"/>
    <x v="484"/>
    <n v="51.756"/>
    <n v="3"/>
    <n v="0.6"/>
    <n v="-33.641399999999997"/>
    <e v="#VALUE!"/>
    <e v="#VALUE!"/>
  </r>
  <r>
    <s v="Office Supplies"/>
    <s v="Paper"/>
    <x v="1788"/>
    <n v="31.103999999999999"/>
    <n v="6"/>
    <n v="0.2"/>
    <n v="10.8864"/>
    <n v="2014"/>
    <n v="12"/>
  </r>
  <r>
    <s v="Office Supplies"/>
    <s v="Art"/>
    <x v="370"/>
    <n v="47.96"/>
    <n v="5"/>
    <n v="0.2"/>
    <n v="4.1965000000000003"/>
    <n v="2014"/>
    <n v="12"/>
  </r>
  <r>
    <s v="Technology"/>
    <s v="Accessories"/>
    <x v="720"/>
    <n v="158.928"/>
    <n v="7"/>
    <n v="0.2"/>
    <n v="41.718600000000002"/>
    <n v="2014"/>
    <n v="12"/>
  </r>
  <r>
    <s v="Office Supplies"/>
    <s v="Appliances"/>
    <x v="1311"/>
    <n v="211.24799999999999"/>
    <n v="6"/>
    <n v="0.2"/>
    <n v="15.8436"/>
    <n v="2014"/>
    <n v="12"/>
  </r>
  <r>
    <s v="Office Supplies"/>
    <s v="Supplies"/>
    <x v="1558"/>
    <n v="5.5519999999999996"/>
    <n v="2"/>
    <n v="0.2"/>
    <n v="-1.0409999999999999"/>
    <n v="2014"/>
    <n v="12"/>
  </r>
  <r>
    <s v="Office Supplies"/>
    <s v="Labels"/>
    <x v="1127"/>
    <n v="2.952"/>
    <n v="1"/>
    <n v="0.2"/>
    <n v="0.99629999999999996"/>
    <n v="2014"/>
    <n v="12"/>
  </r>
  <r>
    <s v="Office Supplies"/>
    <s v="Binders"/>
    <x v="1414"/>
    <n v="10.332000000000001"/>
    <n v="3"/>
    <n v="0.7"/>
    <n v="-7.5768000000000004"/>
    <n v="2015"/>
    <n v="11"/>
  </r>
  <r>
    <s v="Office Supplies"/>
    <s v="Binders"/>
    <x v="1197"/>
    <n v="18.367999999999999"/>
    <n v="4"/>
    <n v="0.2"/>
    <n v="5.9695999999999998"/>
    <n v="2017"/>
    <n v="3"/>
  </r>
  <r>
    <s v="Technology"/>
    <s v="Phones"/>
    <x v="1173"/>
    <n v="299.89999999999998"/>
    <n v="2"/>
    <n v="0"/>
    <n v="74.974999999999994"/>
    <e v="#VALUE!"/>
    <e v="#VALUE!"/>
  </r>
  <r>
    <s v="Office Supplies"/>
    <s v="Envelopes"/>
    <x v="111"/>
    <n v="26.55"/>
    <n v="9"/>
    <n v="0"/>
    <n v="12.744"/>
    <e v="#VALUE!"/>
    <e v="#VALUE!"/>
  </r>
  <r>
    <s v="Technology"/>
    <s v="Accessories"/>
    <x v="202"/>
    <n v="111.98"/>
    <n v="2"/>
    <n v="0"/>
    <n v="26.8752"/>
    <e v="#VALUE!"/>
    <e v="#VALUE!"/>
  </r>
  <r>
    <s v="Furniture"/>
    <s v="Furnishings"/>
    <x v="1378"/>
    <n v="4.9279999999999999"/>
    <n v="2"/>
    <n v="0.2"/>
    <n v="0.73919999999999997"/>
    <n v="2015"/>
    <n v="5"/>
  </r>
  <r>
    <s v="Office Supplies"/>
    <s v="Labels"/>
    <x v="607"/>
    <n v="11.784000000000001"/>
    <n v="3"/>
    <n v="0.2"/>
    <n v="4.2717000000000001"/>
    <n v="2015"/>
    <n v="5"/>
  </r>
  <r>
    <s v="Office Supplies"/>
    <s v="Art"/>
    <x v="1588"/>
    <n v="7.98"/>
    <n v="3"/>
    <n v="0"/>
    <n v="2.0748000000000002"/>
    <n v="2014"/>
    <n v="11"/>
  </r>
  <r>
    <s v="Office Supplies"/>
    <s v="Envelopes"/>
    <x v="232"/>
    <n v="180.96"/>
    <n v="2"/>
    <n v="0"/>
    <n v="81.432000000000002"/>
    <e v="#VALUE!"/>
    <e v="#VALUE!"/>
  </r>
  <r>
    <s v="Technology"/>
    <s v="Accessories"/>
    <x v="1727"/>
    <n v="1649.95"/>
    <n v="5"/>
    <n v="0"/>
    <n v="659.98"/>
    <e v="#VALUE!"/>
    <e v="#VALUE!"/>
  </r>
  <r>
    <s v="Furniture"/>
    <s v="Chairs"/>
    <x v="662"/>
    <n v="362.35199999999998"/>
    <n v="3"/>
    <n v="0.2"/>
    <n v="45.293999999999997"/>
    <e v="#VALUE!"/>
    <e v="#VALUE!"/>
  </r>
  <r>
    <s v="Technology"/>
    <s v="Phones"/>
    <x v="521"/>
    <n v="73.584000000000003"/>
    <n v="2"/>
    <n v="0.2"/>
    <n v="8.2782"/>
    <e v="#VALUE!"/>
    <e v="#VALUE!"/>
  </r>
  <r>
    <s v="Furniture"/>
    <s v="Tables"/>
    <x v="1736"/>
    <n v="486.36799999999999"/>
    <n v="4"/>
    <n v="0.2"/>
    <n v="36.477600000000002"/>
    <n v="2017"/>
    <n v="3"/>
  </r>
  <r>
    <s v="Office Supplies"/>
    <s v="Paper"/>
    <x v="680"/>
    <n v="32.4"/>
    <n v="5"/>
    <n v="0"/>
    <n v="15.552"/>
    <n v="2016"/>
    <n v="11"/>
  </r>
  <r>
    <s v="Office Supplies"/>
    <s v="Binders"/>
    <x v="570"/>
    <n v="41.86"/>
    <n v="7"/>
    <n v="0"/>
    <n v="19.255600000000001"/>
    <n v="2016"/>
    <n v="11"/>
  </r>
  <r>
    <s v="Office Supplies"/>
    <s v="Binders"/>
    <x v="1551"/>
    <n v="77.56"/>
    <n v="2"/>
    <n v="0"/>
    <n v="35.677599999999998"/>
    <n v="2016"/>
    <n v="11"/>
  </r>
  <r>
    <s v="Office Supplies"/>
    <s v="Art"/>
    <x v="1015"/>
    <n v="37.17"/>
    <n v="9"/>
    <n v="0"/>
    <n v="11.151"/>
    <e v="#VALUE!"/>
    <e v="#VALUE!"/>
  </r>
  <r>
    <s v="Office Supplies"/>
    <s v="Storage"/>
    <x v="1262"/>
    <n v="137.352"/>
    <n v="3"/>
    <n v="0.2"/>
    <n v="8.5845000000000002"/>
    <n v="2014"/>
    <n v="1"/>
  </r>
  <r>
    <s v="Furniture"/>
    <s v="Tables"/>
    <x v="1280"/>
    <n v="376.50900000000001"/>
    <n v="3"/>
    <n v="0.3"/>
    <n v="-43.029600000000002"/>
    <n v="2014"/>
    <n v="1"/>
  </r>
  <r>
    <s v="Furniture"/>
    <s v="Furnishings"/>
    <x v="116"/>
    <n v="62.72"/>
    <n v="4"/>
    <n v="0"/>
    <n v="24.460799999999999"/>
    <e v="#VALUE!"/>
    <e v="#VALUE!"/>
  </r>
  <r>
    <s v="Technology"/>
    <s v="Phones"/>
    <x v="1447"/>
    <n v="2939.93"/>
    <n v="7"/>
    <n v="0"/>
    <n v="764.3818"/>
    <e v="#VALUE!"/>
    <e v="#VALUE!"/>
  </r>
  <r>
    <s v="Furniture"/>
    <s v="Chairs"/>
    <x v="849"/>
    <n v="512.35799999999995"/>
    <n v="3"/>
    <n v="0.3"/>
    <n v="-14.6388"/>
    <n v="2014"/>
    <n v="12"/>
  </r>
  <r>
    <s v="Office Supplies"/>
    <s v="Fasteners"/>
    <x v="839"/>
    <n v="3.488"/>
    <n v="2"/>
    <n v="0.2"/>
    <n v="0.56679999999999997"/>
    <n v="2014"/>
    <n v="12"/>
  </r>
  <r>
    <s v="Office Supplies"/>
    <s v="Art"/>
    <x v="703"/>
    <n v="22.288"/>
    <n v="7"/>
    <n v="0.2"/>
    <n v="3.9003999999999999"/>
    <n v="2014"/>
    <n v="12"/>
  </r>
  <r>
    <s v="Office Supplies"/>
    <s v="Paper"/>
    <x v="129"/>
    <n v="16.032"/>
    <n v="3"/>
    <n v="0.2"/>
    <n v="5.6112000000000002"/>
    <n v="2014"/>
    <n v="12"/>
  </r>
  <r>
    <s v="Office Supplies"/>
    <s v="Art"/>
    <x v="901"/>
    <n v="1.752"/>
    <n v="1"/>
    <n v="0.2"/>
    <n v="0.15329999999999999"/>
    <n v="2017"/>
    <n v="11"/>
  </r>
  <r>
    <s v="Office Supplies"/>
    <s v="Art"/>
    <x v="1195"/>
    <n v="20.992000000000001"/>
    <n v="8"/>
    <n v="0.2"/>
    <n v="2.3616000000000001"/>
    <n v="2017"/>
    <n v="11"/>
  </r>
  <r>
    <s v="Office Supplies"/>
    <s v="Storage"/>
    <x v="602"/>
    <n v="11.21"/>
    <n v="1"/>
    <n v="0"/>
    <n v="3.363"/>
    <e v="#VALUE!"/>
    <e v="#VALUE!"/>
  </r>
  <r>
    <s v="Office Supplies"/>
    <s v="Art"/>
    <x v="1460"/>
    <n v="45.04"/>
    <n v="2"/>
    <n v="0.2"/>
    <n v="4.5039999999999996"/>
    <n v="2015"/>
    <n v="5"/>
  </r>
  <r>
    <s v="Office Supplies"/>
    <s v="Binders"/>
    <x v="1758"/>
    <n v="15.624000000000001"/>
    <n v="2"/>
    <n v="0.8"/>
    <n v="-24.9984"/>
    <e v="#VALUE!"/>
    <e v="#VALUE!"/>
  </r>
  <r>
    <s v="Office Supplies"/>
    <s v="Appliances"/>
    <x v="1505"/>
    <n v="8.74"/>
    <n v="2"/>
    <n v="0"/>
    <n v="2.2724000000000002"/>
    <e v="#VALUE!"/>
    <e v="#VALUE!"/>
  </r>
  <r>
    <s v="Office Supplies"/>
    <s v="Paper"/>
    <x v="422"/>
    <n v="44.75"/>
    <n v="5"/>
    <n v="0"/>
    <n v="20.585000000000001"/>
    <e v="#VALUE!"/>
    <e v="#VALUE!"/>
  </r>
  <r>
    <s v="Office Supplies"/>
    <s v="Storage"/>
    <x v="421"/>
    <n v="61.68"/>
    <n v="5"/>
    <n v="0.2"/>
    <n v="5.3970000000000002"/>
    <n v="2017"/>
    <n v="8"/>
  </r>
  <r>
    <s v="Technology"/>
    <s v="Phones"/>
    <x v="977"/>
    <n v="158.376"/>
    <n v="3"/>
    <n v="0.2"/>
    <n v="13.857900000000001"/>
    <n v="2017"/>
    <n v="8"/>
  </r>
  <r>
    <s v="Office Supplies"/>
    <s v="Binders"/>
    <x v="176"/>
    <n v="2.8639999999999999"/>
    <n v="4"/>
    <n v="0.8"/>
    <n v="-4.5823999999999998"/>
    <e v="#VALUE!"/>
    <e v="#VALUE!"/>
  </r>
  <r>
    <s v="Office Supplies"/>
    <s v="Binders"/>
    <x v="1070"/>
    <n v="94.191999999999993"/>
    <n v="7"/>
    <n v="0.8"/>
    <n v="-164.83600000000001"/>
    <e v="#VALUE!"/>
    <e v="#VALUE!"/>
  </r>
  <r>
    <s v="Office Supplies"/>
    <s v="Paper"/>
    <x v="1041"/>
    <n v="143.69999999999999"/>
    <n v="3"/>
    <n v="0"/>
    <n v="68.975999999999999"/>
    <n v="2017"/>
    <n v="6"/>
  </r>
  <r>
    <s v="Office Supplies"/>
    <s v="Paper"/>
    <x v="968"/>
    <n v="6.48"/>
    <n v="1"/>
    <n v="0"/>
    <n v="3.1103999999999998"/>
    <n v="2017"/>
    <n v="6"/>
  </r>
  <r>
    <s v="Technology"/>
    <s v="Accessories"/>
    <x v="1825"/>
    <n v="7.88"/>
    <n v="4"/>
    <n v="0"/>
    <n v="2.5215999999999998"/>
    <n v="2017"/>
    <n v="7"/>
  </r>
  <r>
    <s v="Office Supplies"/>
    <s v="Storage"/>
    <x v="602"/>
    <n v="11.21"/>
    <n v="1"/>
    <n v="0"/>
    <n v="3.363"/>
    <n v="2016"/>
    <n v="9"/>
  </r>
  <r>
    <s v="Furniture"/>
    <s v="Chairs"/>
    <x v="475"/>
    <n v="354.9"/>
    <n v="5"/>
    <n v="0"/>
    <n v="88.724999999999994"/>
    <n v="2016"/>
    <n v="9"/>
  </r>
  <r>
    <s v="Office Supplies"/>
    <s v="Paper"/>
    <x v="1766"/>
    <n v="17.940000000000001"/>
    <n v="3"/>
    <n v="0"/>
    <n v="8.7905999999999995"/>
    <n v="2016"/>
    <n v="9"/>
  </r>
  <r>
    <s v="Office Supplies"/>
    <s v="Binders"/>
    <x v="919"/>
    <n v="51.8"/>
    <n v="4"/>
    <n v="0"/>
    <n v="23.31"/>
    <n v="2016"/>
    <n v="9"/>
  </r>
  <r>
    <s v="Office Supplies"/>
    <s v="Binders"/>
    <x v="1182"/>
    <n v="299.52"/>
    <n v="9"/>
    <n v="0"/>
    <n v="149.76"/>
    <e v="#VALUE!"/>
    <e v="#VALUE!"/>
  </r>
  <r>
    <s v="Office Supplies"/>
    <s v="Art"/>
    <x v="1826"/>
    <n v="7.7"/>
    <n v="2"/>
    <n v="0"/>
    <n v="3.157"/>
    <n v="2016"/>
    <n v="2"/>
  </r>
  <r>
    <s v="Office Supplies"/>
    <s v="Paper"/>
    <x v="1803"/>
    <n v="23.92"/>
    <n v="4"/>
    <n v="0"/>
    <n v="11.720800000000001"/>
    <e v="#VALUE!"/>
    <e v="#VALUE!"/>
  </r>
  <r>
    <s v="Technology"/>
    <s v="Accessories"/>
    <x v="768"/>
    <n v="498"/>
    <n v="5"/>
    <n v="0"/>
    <n v="184.26"/>
    <e v="#VALUE!"/>
    <e v="#VALUE!"/>
  </r>
  <r>
    <s v="Furniture"/>
    <s v="Chairs"/>
    <x v="1194"/>
    <n v="436.70400000000001"/>
    <n v="6"/>
    <n v="0.2"/>
    <n v="-38.211599999999997"/>
    <e v="#VALUE!"/>
    <e v="#VALUE!"/>
  </r>
  <r>
    <s v="Office Supplies"/>
    <s v="Paper"/>
    <x v="1001"/>
    <n v="32.4"/>
    <n v="5"/>
    <n v="0"/>
    <n v="15.552"/>
    <e v="#VALUE!"/>
    <e v="#VALUE!"/>
  </r>
  <r>
    <s v="Office Supplies"/>
    <s v="Appliances"/>
    <x v="564"/>
    <n v="61.44"/>
    <n v="3"/>
    <n v="0"/>
    <n v="16.588799999999999"/>
    <n v="2017"/>
    <n v="11"/>
  </r>
  <r>
    <s v="Office Supplies"/>
    <s v="Storage"/>
    <x v="471"/>
    <n v="73.36"/>
    <n v="7"/>
    <n v="0"/>
    <n v="19.807200000000002"/>
    <e v="#VALUE!"/>
    <e v="#VALUE!"/>
  </r>
  <r>
    <s v="Office Supplies"/>
    <s v="Labels"/>
    <x v="199"/>
    <n v="59.2"/>
    <n v="5"/>
    <n v="0.2"/>
    <n v="22.2"/>
    <e v="#VALUE!"/>
    <e v="#VALUE!"/>
  </r>
  <r>
    <s v="Furniture"/>
    <s v="Furnishings"/>
    <x v="993"/>
    <n v="32.951999999999998"/>
    <n v="3"/>
    <n v="0.2"/>
    <n v="6.5903999999999998"/>
    <e v="#VALUE!"/>
    <e v="#VALUE!"/>
  </r>
  <r>
    <s v="Furniture"/>
    <s v="Chairs"/>
    <x v="1441"/>
    <n v="218.376"/>
    <n v="3"/>
    <n v="0.2"/>
    <n v="-10.918799999999999"/>
    <e v="#VALUE!"/>
    <e v="#VALUE!"/>
  </r>
  <r>
    <s v="Furniture"/>
    <s v="Furnishings"/>
    <x v="192"/>
    <n v="31.4"/>
    <n v="5"/>
    <n v="0"/>
    <n v="13.188000000000001"/>
    <e v="#VALUE!"/>
    <e v="#VALUE!"/>
  </r>
  <r>
    <s v="Furniture"/>
    <s v="Furnishings"/>
    <x v="1448"/>
    <n v="9.48"/>
    <n v="1"/>
    <n v="0"/>
    <n v="3.7919999999999998"/>
    <e v="#VALUE!"/>
    <e v="#VALUE!"/>
  </r>
  <r>
    <s v="Technology"/>
    <s v="Phones"/>
    <x v="1011"/>
    <n v="209.5"/>
    <n v="10"/>
    <n v="0"/>
    <n v="58.66"/>
    <e v="#VALUE!"/>
    <e v="#VALUE!"/>
  </r>
  <r>
    <s v="Furniture"/>
    <s v="Furnishings"/>
    <x v="1708"/>
    <n v="24.3"/>
    <n v="5"/>
    <n v="0"/>
    <n v="10.449"/>
    <e v="#VALUE!"/>
    <e v="#VALUE!"/>
  </r>
  <r>
    <s v="Office Supplies"/>
    <s v="Paper"/>
    <x v="1066"/>
    <n v="6.48"/>
    <n v="1"/>
    <n v="0"/>
    <n v="3.1103999999999998"/>
    <e v="#VALUE!"/>
    <e v="#VALUE!"/>
  </r>
  <r>
    <s v="Furniture"/>
    <s v="Furnishings"/>
    <x v="1747"/>
    <n v="32.448"/>
    <n v="2"/>
    <n v="0.2"/>
    <n v="7.3007999999999997"/>
    <n v="2017"/>
    <n v="3"/>
  </r>
  <r>
    <s v="Office Supplies"/>
    <s v="Binders"/>
    <x v="714"/>
    <n v="26.388000000000002"/>
    <n v="4"/>
    <n v="0.7"/>
    <n v="-17.591999999999999"/>
    <n v="2017"/>
    <n v="3"/>
  </r>
  <r>
    <s v="Furniture"/>
    <s v="Tables"/>
    <x v="210"/>
    <n v="373.47"/>
    <n v="5"/>
    <n v="0.4"/>
    <n v="-112.041"/>
    <n v="2017"/>
    <n v="3"/>
  </r>
  <r>
    <s v="Office Supplies"/>
    <s v="Binders"/>
    <x v="1147"/>
    <n v="64.2"/>
    <n v="5"/>
    <n v="0.7"/>
    <n v="-44.94"/>
    <n v="2017"/>
    <n v="3"/>
  </r>
  <r>
    <s v="Office Supplies"/>
    <s v="Fasteners"/>
    <x v="659"/>
    <n v="8"/>
    <n v="2"/>
    <n v="0.2"/>
    <n v="2.8"/>
    <n v="2017"/>
    <n v="3"/>
  </r>
  <r>
    <s v="Furniture"/>
    <s v="Furnishings"/>
    <x v="1278"/>
    <n v="186.54"/>
    <n v="3"/>
    <n v="0"/>
    <n v="41.038800000000002"/>
    <e v="#VALUE!"/>
    <e v="#VALUE!"/>
  </r>
  <r>
    <s v="Office Supplies"/>
    <s v="Storage"/>
    <x v="254"/>
    <n v="87.08"/>
    <n v="7"/>
    <n v="0"/>
    <n v="24.382400000000001"/>
    <n v="2014"/>
    <n v="11"/>
  </r>
  <r>
    <s v="Technology"/>
    <s v="Phones"/>
    <x v="506"/>
    <n v="105.584"/>
    <n v="2"/>
    <n v="0.2"/>
    <n v="9.2385999999999999"/>
    <n v="2014"/>
    <n v="11"/>
  </r>
  <r>
    <s v="Technology"/>
    <s v="Accessories"/>
    <x v="1506"/>
    <n v="217.44"/>
    <n v="6"/>
    <n v="0"/>
    <n v="91.324799999999996"/>
    <n v="2014"/>
    <n v="11"/>
  </r>
  <r>
    <s v="Office Supplies"/>
    <s v="Art"/>
    <x v="1030"/>
    <n v="31.744"/>
    <n v="2"/>
    <n v="0.2"/>
    <n v="3.968"/>
    <n v="2017"/>
    <n v="2"/>
  </r>
  <r>
    <s v="Office Supplies"/>
    <s v="Appliances"/>
    <x v="1813"/>
    <n v="5.4320000000000004"/>
    <n v="2"/>
    <n v="0.8"/>
    <n v="-13.58"/>
    <n v="2017"/>
    <n v="2"/>
  </r>
  <r>
    <s v="Furniture"/>
    <s v="Tables"/>
    <x v="965"/>
    <n v="913.43"/>
    <n v="5"/>
    <n v="0.3"/>
    <n v="-169.637"/>
    <n v="2017"/>
    <n v="2"/>
  </r>
  <r>
    <s v="Office Supplies"/>
    <s v="Storage"/>
    <x v="1436"/>
    <n v="372.14400000000001"/>
    <n v="3"/>
    <n v="0.2"/>
    <n v="27.910799999999998"/>
    <n v="2017"/>
    <n v="2"/>
  </r>
  <r>
    <s v="Technology"/>
    <s v="Phones"/>
    <x v="1135"/>
    <n v="751.98400000000004"/>
    <n v="2"/>
    <n v="0.2"/>
    <n v="84.598200000000006"/>
    <e v="#VALUE!"/>
    <e v="#VALUE!"/>
  </r>
  <r>
    <s v="Technology"/>
    <s v="Phones"/>
    <x v="7"/>
    <n v="604.76800000000003"/>
    <n v="4"/>
    <n v="0.2"/>
    <n v="60.476799999999997"/>
    <e v="#VALUE!"/>
    <e v="#VALUE!"/>
  </r>
  <r>
    <s v="Office Supplies"/>
    <s v="Supplies"/>
    <x v="1827"/>
    <n v="27.36"/>
    <n v="4"/>
    <n v="0"/>
    <n v="7.3872"/>
    <n v="2014"/>
    <n v="7"/>
  </r>
  <r>
    <s v="Office Supplies"/>
    <s v="Paper"/>
    <x v="1524"/>
    <n v="20.56"/>
    <n v="2"/>
    <n v="0"/>
    <n v="9.6631999999999998"/>
    <n v="2014"/>
    <n v="7"/>
  </r>
  <r>
    <s v="Office Supplies"/>
    <s v="Binders"/>
    <x v="1776"/>
    <n v="83.92"/>
    <n v="5"/>
    <n v="0.2"/>
    <n v="31.47"/>
    <n v="2014"/>
    <n v="7"/>
  </r>
  <r>
    <s v="Furniture"/>
    <s v="Tables"/>
    <x v="216"/>
    <n v="902.71199999999999"/>
    <n v="3"/>
    <n v="0.2"/>
    <n v="33.851700000000001"/>
    <n v="2016"/>
    <n v="11"/>
  </r>
  <r>
    <s v="Furniture"/>
    <s v="Bookcases"/>
    <x v="1628"/>
    <n v="120.666"/>
    <n v="2"/>
    <n v="0.15"/>
    <n v="21.294"/>
    <e v="#VALUE!"/>
    <e v="#VALUE!"/>
  </r>
  <r>
    <s v="Office Supplies"/>
    <s v="Binders"/>
    <x v="444"/>
    <n v="4.984"/>
    <n v="1"/>
    <n v="0.8"/>
    <n v="-8.4727999999999994"/>
    <e v="#VALUE!"/>
    <e v="#VALUE!"/>
  </r>
  <r>
    <s v="Furniture"/>
    <s v="Furnishings"/>
    <x v="897"/>
    <n v="82.26"/>
    <n v="3"/>
    <n v="0"/>
    <n v="33.726599999999998"/>
    <e v="#VALUE!"/>
    <e v="#VALUE!"/>
  </r>
  <r>
    <s v="Office Supplies"/>
    <s v="Storage"/>
    <x v="1058"/>
    <n v="29.74"/>
    <n v="1"/>
    <n v="0"/>
    <n v="4.4610000000000003"/>
    <n v="2016"/>
    <n v="10"/>
  </r>
  <r>
    <s v="Office Supplies"/>
    <s v="Appliances"/>
    <x v="930"/>
    <n v="87.36"/>
    <n v="6"/>
    <n v="0"/>
    <n v="23.587199999999999"/>
    <n v="2015"/>
    <n v="5"/>
  </r>
  <r>
    <s v="Office Supplies"/>
    <s v="Binders"/>
    <x v="673"/>
    <n v="56.16"/>
    <n v="6"/>
    <n v="0.2"/>
    <n v="17.55"/>
    <n v="2015"/>
    <n v="5"/>
  </r>
  <r>
    <s v="Office Supplies"/>
    <s v="Appliances"/>
    <x v="1417"/>
    <n v="64.384"/>
    <n v="1"/>
    <n v="0.2"/>
    <n v="8.048"/>
    <e v="#VALUE!"/>
    <e v="#VALUE!"/>
  </r>
  <r>
    <s v="Office Supplies"/>
    <s v="Storage"/>
    <x v="865"/>
    <n v="64.784000000000006"/>
    <n v="1"/>
    <n v="0.2"/>
    <n v="-14.5764"/>
    <n v="2015"/>
    <n v="12"/>
  </r>
  <r>
    <s v="Office Supplies"/>
    <s v="Paper"/>
    <x v="220"/>
    <n v="15.552"/>
    <n v="3"/>
    <n v="0.2"/>
    <n v="5.6375999999999999"/>
    <n v="2015"/>
    <n v="12"/>
  </r>
  <r>
    <s v="Office Supplies"/>
    <s v="Envelopes"/>
    <x v="882"/>
    <n v="223.88800000000001"/>
    <n v="7"/>
    <n v="0.2"/>
    <n v="69.965000000000003"/>
    <n v="2015"/>
    <n v="12"/>
  </r>
  <r>
    <s v="Office Supplies"/>
    <s v="Paper"/>
    <x v="702"/>
    <n v="10.896000000000001"/>
    <n v="3"/>
    <n v="0.2"/>
    <n v="3.4049999999999998"/>
    <n v="2014"/>
    <n v="9"/>
  </r>
  <r>
    <s v="Technology"/>
    <s v="Phones"/>
    <x v="509"/>
    <n v="84.784000000000006"/>
    <n v="2"/>
    <n v="0.2"/>
    <n v="-20.136199999999999"/>
    <e v="#VALUE!"/>
    <e v="#VALUE!"/>
  </r>
  <r>
    <s v="Furniture"/>
    <s v="Chairs"/>
    <x v="860"/>
    <n v="241.5"/>
    <n v="4"/>
    <n v="0.3"/>
    <n v="0"/>
    <n v="2016"/>
    <n v="8"/>
  </r>
  <r>
    <s v="Technology"/>
    <s v="Accessories"/>
    <x v="806"/>
    <n v="59.97"/>
    <n v="3"/>
    <n v="0"/>
    <n v="14.9925"/>
    <e v="#VALUE!"/>
    <e v="#VALUE!"/>
  </r>
  <r>
    <s v="Office Supplies"/>
    <s v="Paper"/>
    <x v="1268"/>
    <n v="13.36"/>
    <n v="2"/>
    <n v="0"/>
    <n v="6.4127999999999998"/>
    <e v="#VALUE!"/>
    <e v="#VALUE!"/>
  </r>
  <r>
    <s v="Office Supplies"/>
    <s v="Binders"/>
    <x v="1167"/>
    <n v="11.808"/>
    <n v="3"/>
    <n v="0.2"/>
    <n v="4.1327999999999996"/>
    <n v="2017"/>
    <n v="4"/>
  </r>
  <r>
    <s v="Office Supplies"/>
    <s v="Storage"/>
    <x v="719"/>
    <n v="16.239999999999998"/>
    <n v="1"/>
    <n v="0"/>
    <n v="2.4359999999999999"/>
    <e v="#VALUE!"/>
    <e v="#VALUE!"/>
  </r>
  <r>
    <s v="Office Supplies"/>
    <s v="Storage"/>
    <x v="178"/>
    <n v="77.55"/>
    <n v="5"/>
    <n v="0"/>
    <n v="21.713999999999999"/>
    <e v="#VALUE!"/>
    <e v="#VALUE!"/>
  </r>
  <r>
    <s v="Office Supplies"/>
    <s v="Appliances"/>
    <x v="513"/>
    <n v="76.12"/>
    <n v="2"/>
    <n v="0"/>
    <n v="22.0748"/>
    <n v="2014"/>
    <n v="1"/>
  </r>
  <r>
    <s v="Office Supplies"/>
    <s v="Fasteners"/>
    <x v="110"/>
    <n v="17.184000000000001"/>
    <n v="6"/>
    <n v="0.2"/>
    <n v="6.2291999999999996"/>
    <e v="#VALUE!"/>
    <e v="#VALUE!"/>
  </r>
  <r>
    <s v="Office Supplies"/>
    <s v="Paper"/>
    <x v="1008"/>
    <n v="11.76"/>
    <n v="2"/>
    <n v="0"/>
    <n v="5.7624000000000004"/>
    <n v="2017"/>
    <n v="4"/>
  </r>
  <r>
    <s v="Furniture"/>
    <s v="Furnishings"/>
    <x v="993"/>
    <n v="27.46"/>
    <n v="2"/>
    <n v="0"/>
    <n v="9.8856000000000002"/>
    <e v="#VALUE!"/>
    <e v="#VALUE!"/>
  </r>
  <r>
    <s v="Technology"/>
    <s v="Phones"/>
    <x v="1664"/>
    <n v="137.94"/>
    <n v="3"/>
    <n v="0"/>
    <n v="35.864400000000003"/>
    <n v="2016"/>
    <n v="1"/>
  </r>
  <r>
    <s v="Furniture"/>
    <s v="Furnishings"/>
    <x v="1365"/>
    <n v="111.15"/>
    <n v="5"/>
    <n v="0"/>
    <n v="48.905999999999999"/>
    <n v="2016"/>
    <n v="1"/>
  </r>
  <r>
    <s v="Office Supplies"/>
    <s v="Appliances"/>
    <x v="228"/>
    <n v="901.95"/>
    <n v="3"/>
    <n v="0"/>
    <n v="297.64350000000002"/>
    <n v="2016"/>
    <n v="1"/>
  </r>
  <r>
    <s v="Furniture"/>
    <s v="Tables"/>
    <x v="616"/>
    <n v="366.00900000000001"/>
    <n v="3"/>
    <n v="0.3"/>
    <n v="-47.058300000000003"/>
    <n v="2016"/>
    <n v="1"/>
  </r>
  <r>
    <s v="Office Supplies"/>
    <s v="Paper"/>
    <x v="163"/>
    <n v="310.68799999999999"/>
    <n v="7"/>
    <n v="0.2"/>
    <n v="108.74079999999999"/>
    <e v="#VALUE!"/>
    <e v="#VALUE!"/>
  </r>
  <r>
    <s v="Office Supplies"/>
    <s v="Binders"/>
    <x v="1725"/>
    <n v="7.68"/>
    <n v="5"/>
    <n v="0.8"/>
    <n v="-11.52"/>
    <n v="2014"/>
    <n v="3"/>
  </r>
  <r>
    <s v="Furniture"/>
    <s v="Chairs"/>
    <x v="905"/>
    <n v="155.37200000000001"/>
    <n v="2"/>
    <n v="0.3"/>
    <n v="-35.513599999999997"/>
    <n v="2017"/>
    <n v="2"/>
  </r>
  <r>
    <s v="Office Supplies"/>
    <s v="Storage"/>
    <x v="1022"/>
    <n v="10.744"/>
    <n v="1"/>
    <n v="0.2"/>
    <n v="0.80579999999999996"/>
    <e v="#VALUE!"/>
    <e v="#VALUE!"/>
  </r>
  <r>
    <s v="Office Supplies"/>
    <s v="Binders"/>
    <x v="912"/>
    <n v="232.4"/>
    <n v="5"/>
    <n v="0.2"/>
    <n v="78.435000000000002"/>
    <n v="2015"/>
    <n v="5"/>
  </r>
  <r>
    <s v="Furniture"/>
    <s v="Chairs"/>
    <x v="1522"/>
    <n v="164.64599999999999"/>
    <n v="3"/>
    <n v="0.1"/>
    <n v="12.8058"/>
    <n v="2015"/>
    <n v="5"/>
  </r>
  <r>
    <s v="Office Supplies"/>
    <s v="Paper"/>
    <x v="750"/>
    <n v="22.68"/>
    <n v="2"/>
    <n v="0"/>
    <n v="11.113200000000001"/>
    <n v="2015"/>
    <n v="5"/>
  </r>
  <r>
    <s v="Office Supplies"/>
    <s v="Paper"/>
    <x v="146"/>
    <n v="105.52"/>
    <n v="4"/>
    <n v="0"/>
    <n v="48.539200000000001"/>
    <n v="2016"/>
    <n v="1"/>
  </r>
  <r>
    <s v="Furniture"/>
    <s v="Furnishings"/>
    <x v="1465"/>
    <n v="83.92"/>
    <n v="4"/>
    <n v="0"/>
    <n v="5.8743999999999996"/>
    <n v="2017"/>
    <n v="8"/>
  </r>
  <r>
    <s v="Technology"/>
    <s v="Accessories"/>
    <x v="720"/>
    <n v="141.9"/>
    <n v="5"/>
    <n v="0"/>
    <n v="58.179000000000002"/>
    <n v="2017"/>
    <n v="8"/>
  </r>
  <r>
    <s v="Furniture"/>
    <s v="Furnishings"/>
    <x v="1791"/>
    <n v="39.979999999999997"/>
    <n v="2"/>
    <n v="0"/>
    <n v="9.1953999999999994"/>
    <n v="2017"/>
    <n v="8"/>
  </r>
  <r>
    <s v="Office Supplies"/>
    <s v="Art"/>
    <x v="1015"/>
    <n v="28.91"/>
    <n v="7"/>
    <n v="0"/>
    <n v="8.673"/>
    <n v="2017"/>
    <n v="8"/>
  </r>
  <r>
    <s v="Office Supplies"/>
    <s v="Art"/>
    <x v="1743"/>
    <n v="174.95"/>
    <n v="5"/>
    <n v="0"/>
    <n v="45.487000000000002"/>
    <n v="2017"/>
    <n v="8"/>
  </r>
  <r>
    <s v="Office Supplies"/>
    <s v="Binders"/>
    <x v="655"/>
    <n v="110.52800000000001"/>
    <n v="4"/>
    <n v="0.2"/>
    <n v="38.684800000000003"/>
    <n v="2015"/>
    <n v="11"/>
  </r>
  <r>
    <s v="Furniture"/>
    <s v="Tables"/>
    <x v="114"/>
    <n v="630.024"/>
    <n v="4"/>
    <n v="0.4"/>
    <n v="-199.5076"/>
    <e v="#VALUE!"/>
    <e v="#VALUE!"/>
  </r>
  <r>
    <s v="Office Supplies"/>
    <s v="Art"/>
    <x v="182"/>
    <n v="27.86"/>
    <n v="7"/>
    <n v="0"/>
    <n v="9.1937999999999995"/>
    <n v="2016"/>
    <n v="9"/>
  </r>
  <r>
    <s v="Furniture"/>
    <s v="Tables"/>
    <x v="601"/>
    <n v="933.40800000000002"/>
    <n v="4"/>
    <n v="0.3"/>
    <n v="-173.34719999999999"/>
    <n v="2017"/>
    <n v="10"/>
  </r>
  <r>
    <s v="Office Supplies"/>
    <s v="Paper"/>
    <x v="1178"/>
    <n v="51.84"/>
    <n v="10"/>
    <n v="0.2"/>
    <n v="18.143999999999998"/>
    <e v="#VALUE!"/>
    <e v="#VALUE!"/>
  </r>
  <r>
    <s v="Technology"/>
    <s v="Accessories"/>
    <x v="1606"/>
    <n v="165.6"/>
    <n v="3"/>
    <n v="0.2"/>
    <n v="-6.21"/>
    <e v="#VALUE!"/>
    <e v="#VALUE!"/>
  </r>
  <r>
    <s v="Office Supplies"/>
    <s v="Paper"/>
    <x v="33"/>
    <n v="106.32"/>
    <n v="3"/>
    <n v="0"/>
    <n v="49.970399999999998"/>
    <n v="2017"/>
    <n v="6"/>
  </r>
  <r>
    <s v="Office Supplies"/>
    <s v="Binders"/>
    <x v="803"/>
    <n v="147.91999999999999"/>
    <n v="5"/>
    <n v="0.2"/>
    <n v="46.225000000000001"/>
    <n v="2017"/>
    <n v="9"/>
  </r>
  <r>
    <s v="Office Supplies"/>
    <s v="Storage"/>
    <x v="54"/>
    <n v="104.28"/>
    <n v="3"/>
    <n v="0"/>
    <n v="26.07"/>
    <n v="2017"/>
    <n v="9"/>
  </r>
  <r>
    <s v="Furniture"/>
    <s v="Tables"/>
    <x v="737"/>
    <n v="286.85000000000002"/>
    <n v="1"/>
    <n v="0"/>
    <n v="63.106999999999999"/>
    <n v="2017"/>
    <n v="9"/>
  </r>
  <r>
    <s v="Office Supplies"/>
    <s v="Storage"/>
    <x v="1753"/>
    <n v="66.959999999999994"/>
    <n v="4"/>
    <n v="0"/>
    <n v="2.6783999999999999"/>
    <n v="2017"/>
    <n v="9"/>
  </r>
  <r>
    <s v="Technology"/>
    <s v="Accessories"/>
    <x v="1321"/>
    <n v="199.98"/>
    <n v="2"/>
    <n v="0"/>
    <n v="87.991200000000006"/>
    <n v="2017"/>
    <n v="9"/>
  </r>
  <r>
    <s v="Technology"/>
    <s v="Accessories"/>
    <x v="46"/>
    <n v="45"/>
    <n v="3"/>
    <n v="0"/>
    <n v="4.95"/>
    <n v="2017"/>
    <n v="12"/>
  </r>
  <r>
    <s v="Office Supplies"/>
    <s v="Fasteners"/>
    <x v="110"/>
    <n v="17.899999999999999"/>
    <n v="5"/>
    <n v="0"/>
    <n v="8.7710000000000008"/>
    <n v="2017"/>
    <n v="12"/>
  </r>
  <r>
    <s v="Furniture"/>
    <s v="Furnishings"/>
    <x v="1642"/>
    <n v="40.479999999999997"/>
    <n v="2"/>
    <n v="0"/>
    <n v="17.406400000000001"/>
    <n v="2017"/>
    <n v="12"/>
  </r>
  <r>
    <s v="Furniture"/>
    <s v="Bookcases"/>
    <x v="1385"/>
    <n v="2154.9"/>
    <n v="5"/>
    <n v="0"/>
    <n v="129.29400000000001"/>
    <n v="2017"/>
    <n v="12"/>
  </r>
  <r>
    <s v="Office Supplies"/>
    <s v="Binders"/>
    <x v="1725"/>
    <n v="18.431999999999999"/>
    <n v="8"/>
    <n v="0.7"/>
    <n v="-12.288"/>
    <e v="#VALUE!"/>
    <e v="#VALUE!"/>
  </r>
  <r>
    <s v="Office Supplies"/>
    <s v="Supplies"/>
    <x v="1827"/>
    <n v="10.944000000000001"/>
    <n v="2"/>
    <n v="0.2"/>
    <n v="0.95760000000000001"/>
    <n v="2015"/>
    <n v="2"/>
  </r>
  <r>
    <s v="Office Supplies"/>
    <s v="Supplies"/>
    <x v="327"/>
    <n v="4.3600000000000003"/>
    <n v="2"/>
    <n v="0"/>
    <n v="0.1744"/>
    <e v="#VALUE!"/>
    <e v="#VALUE!"/>
  </r>
  <r>
    <s v="Technology"/>
    <s v="Accessories"/>
    <x v="1409"/>
    <n v="62.351999999999997"/>
    <n v="6"/>
    <n v="0.2"/>
    <n v="-10.9116"/>
    <n v="2017"/>
    <n v="12"/>
  </r>
  <r>
    <s v="Furniture"/>
    <s v="Furnishings"/>
    <x v="1589"/>
    <n v="303.92"/>
    <n v="5"/>
    <n v="0.2"/>
    <n v="-30.391999999999999"/>
    <e v="#VALUE!"/>
    <e v="#VALUE!"/>
  </r>
  <r>
    <s v="Office Supplies"/>
    <s v="Storage"/>
    <x v="556"/>
    <n v="129.30000000000001"/>
    <n v="2"/>
    <n v="0"/>
    <n v="6.4649999999999999"/>
    <e v="#VALUE!"/>
    <e v="#VALUE!"/>
  </r>
  <r>
    <s v="Furniture"/>
    <s v="Furnishings"/>
    <x v="897"/>
    <n v="274.2"/>
    <n v="10"/>
    <n v="0"/>
    <n v="112.422"/>
    <n v="2017"/>
    <n v="8"/>
  </r>
  <r>
    <s v="Office Supplies"/>
    <s v="Fasteners"/>
    <x v="962"/>
    <n v="6.048"/>
    <n v="4"/>
    <n v="0.2"/>
    <n v="-1.3608"/>
    <e v="#VALUE!"/>
    <e v="#VALUE!"/>
  </r>
  <r>
    <s v="Office Supplies"/>
    <s v="Paper"/>
    <x v="1520"/>
    <n v="6.8479999999999999"/>
    <n v="2"/>
    <n v="0.2"/>
    <n v="2.14"/>
    <e v="#VALUE!"/>
    <e v="#VALUE!"/>
  </r>
  <r>
    <s v="Furniture"/>
    <s v="Furnishings"/>
    <x v="1454"/>
    <n v="9.9600000000000009"/>
    <n v="5"/>
    <n v="0.6"/>
    <n v="-6.7229999999999999"/>
    <e v="#VALUE!"/>
    <e v="#VALUE!"/>
  </r>
  <r>
    <s v="Office Supplies"/>
    <s v="Binders"/>
    <x v="94"/>
    <n v="8.5519999999999996"/>
    <n v="2"/>
    <n v="0.8"/>
    <n v="-13.683199999999999"/>
    <e v="#VALUE!"/>
    <e v="#VALUE!"/>
  </r>
  <r>
    <s v="Office Supplies"/>
    <s v="Binders"/>
    <x v="1487"/>
    <n v="45.584000000000003"/>
    <n v="11"/>
    <n v="0.2"/>
    <n v="16.5242"/>
    <e v="#VALUE!"/>
    <e v="#VALUE!"/>
  </r>
  <r>
    <s v="Technology"/>
    <s v="Accessories"/>
    <x v="1351"/>
    <n v="25.488"/>
    <n v="2"/>
    <n v="0.2"/>
    <n v="4.4603999999999999"/>
    <n v="2015"/>
    <n v="10"/>
  </r>
  <r>
    <s v="Office Supplies"/>
    <s v="Binders"/>
    <x v="1626"/>
    <n v="136.96"/>
    <n v="4"/>
    <n v="0.2"/>
    <n v="51.36"/>
    <e v="#VALUE!"/>
    <e v="#VALUE!"/>
  </r>
  <r>
    <s v="Technology"/>
    <s v="Phones"/>
    <x v="1658"/>
    <n v="49.616"/>
    <n v="2"/>
    <n v="0.2"/>
    <n v="4.9615999999999998"/>
    <e v="#VALUE!"/>
    <e v="#VALUE!"/>
  </r>
  <r>
    <s v="Office Supplies"/>
    <s v="Paper"/>
    <x v="250"/>
    <n v="10.584"/>
    <n v="3"/>
    <n v="0.2"/>
    <n v="3.4398"/>
    <n v="2016"/>
    <n v="8"/>
  </r>
  <r>
    <s v="Office Supplies"/>
    <s v="Paper"/>
    <x v="146"/>
    <n v="84.415999999999997"/>
    <n v="4"/>
    <n v="0.2"/>
    <n v="27.435199999999998"/>
    <n v="2017"/>
    <n v="6"/>
  </r>
  <r>
    <s v="Technology"/>
    <s v="Phones"/>
    <x v="899"/>
    <n v="431.94"/>
    <n v="2"/>
    <n v="0.4"/>
    <n v="-71.989999999999995"/>
    <n v="2016"/>
    <n v="6"/>
  </r>
  <r>
    <s v="Office Supplies"/>
    <s v="Binders"/>
    <x v="1267"/>
    <n v="2.0430000000000001"/>
    <n v="1"/>
    <n v="0.7"/>
    <n v="-1.4982"/>
    <n v="2016"/>
    <n v="6"/>
  </r>
  <r>
    <s v="Technology"/>
    <s v="Phones"/>
    <x v="529"/>
    <n v="68.238"/>
    <n v="3"/>
    <n v="0.4"/>
    <n v="-12.510300000000001"/>
    <n v="2016"/>
    <n v="6"/>
  </r>
  <r>
    <s v="Furniture"/>
    <s v="Tables"/>
    <x v="832"/>
    <n v="240.744"/>
    <n v="4"/>
    <n v="0.3"/>
    <n v="-13.7568"/>
    <e v="#VALUE!"/>
    <e v="#VALUE!"/>
  </r>
  <r>
    <s v="Furniture"/>
    <s v="Furnishings"/>
    <x v="1443"/>
    <n v="35"/>
    <n v="4"/>
    <n v="0"/>
    <n v="14.7"/>
    <e v="#VALUE!"/>
    <e v="#VALUE!"/>
  </r>
  <r>
    <s v="Furniture"/>
    <s v="Furnishings"/>
    <x v="1795"/>
    <n v="210.68"/>
    <n v="2"/>
    <n v="0"/>
    <n v="50.563200000000002"/>
    <e v="#VALUE!"/>
    <e v="#VALUE!"/>
  </r>
  <r>
    <s v="Furniture"/>
    <s v="Tables"/>
    <x v="335"/>
    <n v="637.89599999999996"/>
    <n v="3"/>
    <n v="0.3"/>
    <n v="-127.5792"/>
    <e v="#VALUE!"/>
    <e v="#VALUE!"/>
  </r>
  <r>
    <s v="Office Supplies"/>
    <s v="Paper"/>
    <x v="362"/>
    <n v="43.44"/>
    <n v="8"/>
    <n v="0"/>
    <n v="21.285599999999999"/>
    <e v="#VALUE!"/>
    <e v="#VALUE!"/>
  </r>
  <r>
    <s v="Office Supplies"/>
    <s v="Appliances"/>
    <x v="1097"/>
    <n v="2.2200000000000002"/>
    <n v="1"/>
    <n v="0"/>
    <n v="0.66600000000000004"/>
    <e v="#VALUE!"/>
    <e v="#VALUE!"/>
  </r>
  <r>
    <s v="Technology"/>
    <s v="Phones"/>
    <x v="1447"/>
    <n v="1679.96"/>
    <n v="5"/>
    <n v="0.2"/>
    <n v="125.997"/>
    <e v="#VALUE!"/>
    <e v="#VALUE!"/>
  </r>
  <r>
    <s v="Furniture"/>
    <s v="Chairs"/>
    <x v="809"/>
    <n v="344.37200000000001"/>
    <n v="4"/>
    <n v="0.3"/>
    <n v="-93.472399999999993"/>
    <e v="#VALUE!"/>
    <e v="#VALUE!"/>
  </r>
  <r>
    <s v="Office Supplies"/>
    <s v="Storage"/>
    <x v="486"/>
    <n v="1554.9359999999999"/>
    <n v="3"/>
    <n v="0.2"/>
    <n v="77.746799999999993"/>
    <e v="#VALUE!"/>
    <e v="#VALUE!"/>
  </r>
  <r>
    <s v="Furniture"/>
    <s v="Furnishings"/>
    <x v="1252"/>
    <n v="127.88"/>
    <n v="5"/>
    <n v="0.6"/>
    <n v="-67.137"/>
    <e v="#VALUE!"/>
    <e v="#VALUE!"/>
  </r>
  <r>
    <s v="Technology"/>
    <s v="Phones"/>
    <x v="193"/>
    <n v="222.38399999999999"/>
    <n v="2"/>
    <n v="0.2"/>
    <n v="22.238399999999999"/>
    <e v="#VALUE!"/>
    <e v="#VALUE!"/>
  </r>
  <r>
    <s v="Furniture"/>
    <s v="Chairs"/>
    <x v="124"/>
    <n v="106.869"/>
    <n v="3"/>
    <n v="0.3"/>
    <n v="-29.007300000000001"/>
    <e v="#VALUE!"/>
    <e v="#VALUE!"/>
  </r>
  <r>
    <s v="Office Supplies"/>
    <s v="Binders"/>
    <x v="305"/>
    <n v="3.5640000000000001"/>
    <n v="3"/>
    <n v="0.8"/>
    <n v="-6.2370000000000001"/>
    <e v="#VALUE!"/>
    <e v="#VALUE!"/>
  </r>
  <r>
    <s v="Office Supplies"/>
    <s v="Binders"/>
    <x v="1147"/>
    <n v="25.68"/>
    <n v="3"/>
    <n v="0.8"/>
    <n v="-39.804000000000002"/>
    <e v="#VALUE!"/>
    <e v="#VALUE!"/>
  </r>
  <r>
    <s v="Office Supplies"/>
    <s v="Binders"/>
    <x v="340"/>
    <n v="12.384"/>
    <n v="3"/>
    <n v="0.8"/>
    <n v="-19.814399999999999"/>
    <e v="#VALUE!"/>
    <e v="#VALUE!"/>
  </r>
  <r>
    <s v="Office Supplies"/>
    <s v="Binders"/>
    <x v="875"/>
    <n v="25.3"/>
    <n v="5"/>
    <n v="0"/>
    <n v="11.891"/>
    <e v="#VALUE!"/>
    <e v="#VALUE!"/>
  </r>
  <r>
    <s v="Office Supplies"/>
    <s v="Storage"/>
    <x v="903"/>
    <n v="95.94"/>
    <n v="3"/>
    <n v="0"/>
    <n v="9.5939999999999994"/>
    <e v="#VALUE!"/>
    <e v="#VALUE!"/>
  </r>
  <r>
    <s v="Office Supplies"/>
    <s v="Labels"/>
    <x v="1538"/>
    <n v="7.5"/>
    <n v="2"/>
    <n v="0"/>
    <n v="3.6"/>
    <n v="2015"/>
    <n v="3"/>
  </r>
  <r>
    <s v="Technology"/>
    <s v="Phones"/>
    <x v="173"/>
    <n v="302.37599999999998"/>
    <n v="3"/>
    <n v="0.2"/>
    <n v="22.6782"/>
    <e v="#VALUE!"/>
    <e v="#VALUE!"/>
  </r>
  <r>
    <s v="Technology"/>
    <s v="Accessories"/>
    <x v="1192"/>
    <n v="46.688000000000002"/>
    <n v="4"/>
    <n v="0.2"/>
    <n v="-2.9180000000000001"/>
    <n v="2015"/>
    <n v="10"/>
  </r>
  <r>
    <s v="Office Supplies"/>
    <s v="Storage"/>
    <x v="1183"/>
    <n v="17.940000000000001"/>
    <n v="3"/>
    <n v="0"/>
    <n v="3.0497999999999998"/>
    <n v="2015"/>
    <n v="9"/>
  </r>
  <r>
    <s v="Office Supplies"/>
    <s v="Appliances"/>
    <x v="532"/>
    <n v="370.14"/>
    <n v="3"/>
    <n v="0"/>
    <n v="144.3546"/>
    <n v="2015"/>
    <n v="9"/>
  </r>
  <r>
    <s v="Office Supplies"/>
    <s v="Binders"/>
    <x v="78"/>
    <n v="8.9280000000000008"/>
    <n v="2"/>
    <n v="0.2"/>
    <n v="3.1248"/>
    <e v="#VALUE!"/>
    <e v="#VALUE!"/>
  </r>
  <r>
    <s v="Furniture"/>
    <s v="Tables"/>
    <x v="1284"/>
    <n v="2678.94"/>
    <n v="6"/>
    <n v="0"/>
    <n v="241.1046"/>
    <n v="2016"/>
    <n v="11"/>
  </r>
  <r>
    <s v="Furniture"/>
    <s v="Bookcases"/>
    <x v="367"/>
    <n v="387.13600000000002"/>
    <n v="4"/>
    <n v="0.2"/>
    <n v="-14.5176"/>
    <e v="#VALUE!"/>
    <e v="#VALUE!"/>
  </r>
  <r>
    <s v="Technology"/>
    <s v="Accessories"/>
    <x v="720"/>
    <n v="45.408000000000001"/>
    <n v="2"/>
    <n v="0.2"/>
    <n v="11.919600000000001"/>
    <e v="#VALUE!"/>
    <e v="#VALUE!"/>
  </r>
  <r>
    <s v="Furniture"/>
    <s v="Furnishings"/>
    <x v="1512"/>
    <n v="77.951999999999998"/>
    <n v="3"/>
    <n v="0.2"/>
    <n v="-11.6928"/>
    <e v="#VALUE!"/>
    <e v="#VALUE!"/>
  </r>
  <r>
    <s v="Office Supplies"/>
    <s v="Labels"/>
    <x v="1330"/>
    <n v="3"/>
    <n v="1"/>
    <n v="0.2"/>
    <n v="1.05"/>
    <e v="#VALUE!"/>
    <e v="#VALUE!"/>
  </r>
  <r>
    <s v="Office Supplies"/>
    <s v="Storage"/>
    <x v="254"/>
    <n v="9.952"/>
    <n v="1"/>
    <n v="0.2"/>
    <n v="0.99519999999999997"/>
    <e v="#VALUE!"/>
    <e v="#VALUE!"/>
  </r>
  <r>
    <s v="Office Supplies"/>
    <s v="Binders"/>
    <x v="351"/>
    <n v="37.896000000000001"/>
    <n v="4"/>
    <n v="0.7"/>
    <n v="-29.053599999999999"/>
    <n v="2017"/>
    <n v="9"/>
  </r>
  <r>
    <s v="Office Supplies"/>
    <s v="Paper"/>
    <x v="1509"/>
    <n v="65.584000000000003"/>
    <n v="2"/>
    <n v="0.2"/>
    <n v="23.7742"/>
    <n v="2017"/>
    <n v="9"/>
  </r>
  <r>
    <s v="Office Supplies"/>
    <s v="Paper"/>
    <x v="1547"/>
    <n v="44.783999999999999"/>
    <n v="1"/>
    <n v="0.2"/>
    <n v="16.234200000000001"/>
    <e v="#VALUE!"/>
    <e v="#VALUE!"/>
  </r>
  <r>
    <s v="Technology"/>
    <s v="Machines"/>
    <x v="1828"/>
    <n v="1035.8"/>
    <n v="4"/>
    <n v="0"/>
    <n v="269.30799999999999"/>
    <e v="#VALUE!"/>
    <e v="#VALUE!"/>
  </r>
  <r>
    <s v="Office Supplies"/>
    <s v="Art"/>
    <x v="671"/>
    <n v="5.76"/>
    <n v="2"/>
    <n v="0"/>
    <n v="1.6704000000000001"/>
    <e v="#VALUE!"/>
    <e v="#VALUE!"/>
  </r>
  <r>
    <s v="Office Supplies"/>
    <s v="Paper"/>
    <x v="1623"/>
    <n v="19.98"/>
    <n v="2"/>
    <n v="0"/>
    <n v="8.9909999999999997"/>
    <n v="2016"/>
    <n v="12"/>
  </r>
  <r>
    <s v="Technology"/>
    <s v="Phones"/>
    <x v="1752"/>
    <n v="35.979999999999997"/>
    <n v="2"/>
    <n v="0"/>
    <n v="10.074400000000001"/>
    <e v="#VALUE!"/>
    <e v="#VALUE!"/>
  </r>
  <r>
    <s v="Office Supplies"/>
    <s v="Art"/>
    <x v="916"/>
    <n v="16.655999999999999"/>
    <n v="3"/>
    <n v="0.2"/>
    <n v="3.3311999999999999"/>
    <e v="#VALUE!"/>
    <e v="#VALUE!"/>
  </r>
  <r>
    <s v="Office Supplies"/>
    <s v="Labels"/>
    <x v="488"/>
    <n v="20.7"/>
    <n v="2"/>
    <n v="0"/>
    <n v="9.9359999999999999"/>
    <n v="2017"/>
    <n v="11"/>
  </r>
  <r>
    <s v="Office Supplies"/>
    <s v="Binders"/>
    <x v="1587"/>
    <n v="83.7"/>
    <n v="5"/>
    <n v="0"/>
    <n v="41.012999999999998"/>
    <e v="#VALUE!"/>
    <e v="#VALUE!"/>
  </r>
  <r>
    <s v="Furniture"/>
    <s v="Furnishings"/>
    <x v="560"/>
    <n v="199.8"/>
    <n v="10"/>
    <n v="0"/>
    <n v="71.927999999999997"/>
    <e v="#VALUE!"/>
    <e v="#VALUE!"/>
  </r>
  <r>
    <s v="Office Supplies"/>
    <s v="Paper"/>
    <x v="1248"/>
    <n v="45.68"/>
    <n v="2"/>
    <n v="0"/>
    <n v="21.012799999999999"/>
    <e v="#VALUE!"/>
    <e v="#VALUE!"/>
  </r>
  <r>
    <s v="Office Supplies"/>
    <s v="Paper"/>
    <x v="163"/>
    <n v="110.96"/>
    <n v="2"/>
    <n v="0"/>
    <n v="53.260800000000003"/>
    <e v="#VALUE!"/>
    <e v="#VALUE!"/>
  </r>
  <r>
    <s v="Office Supplies"/>
    <s v="Paper"/>
    <x v="1730"/>
    <n v="11.94"/>
    <n v="3"/>
    <n v="0"/>
    <n v="5.97"/>
    <e v="#VALUE!"/>
    <e v="#VALUE!"/>
  </r>
  <r>
    <s v="Technology"/>
    <s v="Machines"/>
    <x v="1619"/>
    <n v="8749.9500000000007"/>
    <n v="5"/>
    <n v="0"/>
    <n v="2799.9839999999999"/>
    <n v="2016"/>
    <n v="2"/>
  </r>
  <r>
    <s v="Office Supplies"/>
    <s v="Binders"/>
    <x v="249"/>
    <n v="36.4"/>
    <n v="8"/>
    <n v="0"/>
    <n v="18.2"/>
    <n v="2016"/>
    <n v="2"/>
  </r>
  <r>
    <s v="Furniture"/>
    <s v="Furnishings"/>
    <x v="1556"/>
    <n v="18.690000000000001"/>
    <n v="7"/>
    <n v="0"/>
    <n v="7.1021999999999998"/>
    <n v="2016"/>
    <n v="2"/>
  </r>
  <r>
    <s v="Office Supplies"/>
    <s v="Fasteners"/>
    <x v="1069"/>
    <n v="5.94"/>
    <n v="3"/>
    <n v="0"/>
    <n v="0.1188"/>
    <n v="2017"/>
    <n v="7"/>
  </r>
  <r>
    <s v="Office Supplies"/>
    <s v="Paper"/>
    <x v="1578"/>
    <n v="60.735999999999997"/>
    <n v="8"/>
    <n v="0.2"/>
    <n v="20.4984"/>
    <e v="#VALUE!"/>
    <e v="#VALUE!"/>
  </r>
  <r>
    <s v="Technology"/>
    <s v="Copiers"/>
    <x v="1675"/>
    <n v="479.976"/>
    <n v="3"/>
    <n v="0.2"/>
    <n v="161.99189999999999"/>
    <e v="#VALUE!"/>
    <e v="#VALUE!"/>
  </r>
  <r>
    <s v="Office Supplies"/>
    <s v="Binders"/>
    <x v="991"/>
    <n v="6.08"/>
    <n v="1"/>
    <n v="0.8"/>
    <n v="-10.336"/>
    <e v="#VALUE!"/>
    <e v="#VALUE!"/>
  </r>
  <r>
    <s v="Technology"/>
    <s v="Accessories"/>
    <x v="1606"/>
    <n v="165.6"/>
    <n v="3"/>
    <n v="0.2"/>
    <n v="-6.21"/>
    <n v="2016"/>
    <n v="2"/>
  </r>
  <r>
    <s v="Office Supplies"/>
    <s v="Art"/>
    <x v="398"/>
    <n v="59.52"/>
    <n v="3"/>
    <n v="0"/>
    <n v="15.475199999999999"/>
    <n v="2014"/>
    <n v="5"/>
  </r>
  <r>
    <s v="Technology"/>
    <s v="Accessories"/>
    <x v="265"/>
    <n v="479.97"/>
    <n v="3"/>
    <n v="0"/>
    <n v="177.5889"/>
    <n v="2014"/>
    <n v="5"/>
  </r>
  <r>
    <s v="Office Supplies"/>
    <s v="Supplies"/>
    <x v="660"/>
    <n v="18.62"/>
    <n v="2"/>
    <n v="0"/>
    <n v="5.3997999999999999"/>
    <n v="2014"/>
    <n v="5"/>
  </r>
  <r>
    <s v="Office Supplies"/>
    <s v="Binders"/>
    <x v="1324"/>
    <n v="49.631999999999998"/>
    <n v="6"/>
    <n v="0.2"/>
    <n v="16.750800000000002"/>
    <n v="2014"/>
    <n v="5"/>
  </r>
  <r>
    <s v="Office Supplies"/>
    <s v="Paper"/>
    <x v="1170"/>
    <n v="97.82"/>
    <n v="2"/>
    <n v="0"/>
    <n v="45.9754"/>
    <n v="2014"/>
    <n v="5"/>
  </r>
  <r>
    <s v="Technology"/>
    <s v="Phones"/>
    <x v="433"/>
    <n v="15.984"/>
    <n v="2"/>
    <n v="0.2"/>
    <n v="1.1988000000000001"/>
    <n v="2015"/>
    <n v="1"/>
  </r>
  <r>
    <s v="Furniture"/>
    <s v="Chairs"/>
    <x v="390"/>
    <n v="184.75200000000001"/>
    <n v="3"/>
    <n v="0.2"/>
    <n v="-20.784600000000001"/>
    <n v="2015"/>
    <n v="1"/>
  </r>
  <r>
    <s v="Office Supplies"/>
    <s v="Paper"/>
    <x v="1529"/>
    <n v="12.96"/>
    <n v="2"/>
    <n v="0"/>
    <n v="6.2207999999999997"/>
    <e v="#VALUE!"/>
    <e v="#VALUE!"/>
  </r>
  <r>
    <s v="Furniture"/>
    <s v="Chairs"/>
    <x v="1576"/>
    <n v="366.74400000000003"/>
    <n v="4"/>
    <n v="0.3"/>
    <n v="-110.0232"/>
    <n v="2016"/>
    <n v="2"/>
  </r>
  <r>
    <s v="Office Supplies"/>
    <s v="Binders"/>
    <x v="1167"/>
    <n v="8.8559999999999999"/>
    <n v="9"/>
    <n v="0.8"/>
    <n v="-14.169600000000001"/>
    <n v="2016"/>
    <n v="8"/>
  </r>
  <r>
    <s v="Technology"/>
    <s v="Accessories"/>
    <x v="60"/>
    <n v="27.96"/>
    <n v="5"/>
    <n v="0.2"/>
    <n v="8.3879999999999999"/>
    <n v="2016"/>
    <n v="8"/>
  </r>
  <r>
    <s v="Office Supplies"/>
    <s v="Envelopes"/>
    <x v="1685"/>
    <n v="146.352"/>
    <n v="3"/>
    <n v="0.2"/>
    <n v="49.393799999999999"/>
    <n v="2016"/>
    <n v="8"/>
  </r>
  <r>
    <s v="Technology"/>
    <s v="Accessories"/>
    <x v="786"/>
    <n v="175.23"/>
    <n v="11"/>
    <n v="0"/>
    <n v="61.330500000000001"/>
    <n v="2015"/>
    <n v="11"/>
  </r>
  <r>
    <s v="Technology"/>
    <s v="Phones"/>
    <x v="1407"/>
    <n v="125.99"/>
    <n v="1"/>
    <n v="0"/>
    <n v="31.497499999999999"/>
    <n v="2015"/>
    <n v="11"/>
  </r>
  <r>
    <s v="Office Supplies"/>
    <s v="Binders"/>
    <x v="1014"/>
    <n v="23"/>
    <n v="2"/>
    <n v="0"/>
    <n v="10.35"/>
    <n v="2015"/>
    <n v="11"/>
  </r>
  <r>
    <s v="Office Supplies"/>
    <s v="Binders"/>
    <x v="1386"/>
    <n v="25.584"/>
    <n v="2"/>
    <n v="0.2"/>
    <n v="8.9543999999999997"/>
    <e v="#VALUE!"/>
    <e v="#VALUE!"/>
  </r>
  <r>
    <s v="Furniture"/>
    <s v="Furnishings"/>
    <x v="736"/>
    <n v="73.784000000000006"/>
    <n v="2"/>
    <n v="0.6"/>
    <n v="-77.473200000000006"/>
    <n v="2016"/>
    <n v="2"/>
  </r>
  <r>
    <s v="Office Supplies"/>
    <s v="Paper"/>
    <x v="1276"/>
    <n v="20.736000000000001"/>
    <n v="4"/>
    <n v="0.2"/>
    <n v="7.2576000000000001"/>
    <n v="2017"/>
    <n v="5"/>
  </r>
  <r>
    <s v="Office Supplies"/>
    <s v="Art"/>
    <x v="242"/>
    <n v="17.52"/>
    <n v="3"/>
    <n v="0"/>
    <n v="8.2344000000000008"/>
    <e v="#VALUE!"/>
    <e v="#VALUE!"/>
  </r>
  <r>
    <s v="Office Supplies"/>
    <s v="Art"/>
    <x v="79"/>
    <n v="35.76"/>
    <n v="12"/>
    <n v="0"/>
    <n v="10.0128"/>
    <e v="#VALUE!"/>
    <e v="#VALUE!"/>
  </r>
  <r>
    <s v="Office Supplies"/>
    <s v="Art"/>
    <x v="6"/>
    <n v="3.64"/>
    <n v="2"/>
    <n v="0"/>
    <n v="0.98280000000000001"/>
    <n v="2016"/>
    <n v="7"/>
  </r>
  <r>
    <s v="Furniture"/>
    <s v="Furnishings"/>
    <x v="1293"/>
    <n v="30.335999999999999"/>
    <n v="6"/>
    <n v="0.6"/>
    <n v="-17.443200000000001"/>
    <n v="2017"/>
    <n v="4"/>
  </r>
  <r>
    <s v="Furniture"/>
    <s v="Furnishings"/>
    <x v="1811"/>
    <n v="12.99"/>
    <n v="1"/>
    <n v="0"/>
    <n v="1.5588"/>
    <n v="2017"/>
    <n v="4"/>
  </r>
  <r>
    <s v="Furniture"/>
    <s v="Chairs"/>
    <x v="164"/>
    <n v="182.22"/>
    <n v="3"/>
    <n v="0"/>
    <n v="45.555"/>
    <n v="2017"/>
    <n v="4"/>
  </r>
  <r>
    <s v="Furniture"/>
    <s v="Chairs"/>
    <x v="212"/>
    <n v="302.94"/>
    <n v="3"/>
    <n v="0"/>
    <n v="18.176400000000001"/>
    <n v="2017"/>
    <n v="4"/>
  </r>
  <r>
    <s v="Furniture"/>
    <s v="Furnishings"/>
    <x v="869"/>
    <n v="54.991999999999997"/>
    <n v="14"/>
    <n v="0.2"/>
    <n v="8.9361999999999995"/>
    <n v="2016"/>
    <n v="11"/>
  </r>
  <r>
    <s v="Technology"/>
    <s v="Phones"/>
    <x v="779"/>
    <n v="12.99"/>
    <n v="1"/>
    <n v="0"/>
    <n v="0.25979999999999998"/>
    <n v="2016"/>
    <n v="1"/>
  </r>
  <r>
    <s v="Office Supplies"/>
    <s v="Paper"/>
    <x v="227"/>
    <n v="55.86"/>
    <n v="7"/>
    <n v="0"/>
    <n v="27.93"/>
    <e v="#VALUE!"/>
    <e v="#VALUE!"/>
  </r>
  <r>
    <s v="Technology"/>
    <s v="Phones"/>
    <x v="987"/>
    <n v="44.375999999999998"/>
    <n v="2"/>
    <n v="0.4"/>
    <n v="-7.3959999999999999"/>
    <e v="#VALUE!"/>
    <e v="#VALUE!"/>
  </r>
  <r>
    <s v="Furniture"/>
    <s v="Furnishings"/>
    <x v="1668"/>
    <n v="51.264000000000003"/>
    <n v="6"/>
    <n v="0.2"/>
    <n v="7.6896000000000004"/>
    <e v="#VALUE!"/>
    <e v="#VALUE!"/>
  </r>
  <r>
    <s v="Office Supplies"/>
    <s v="Binders"/>
    <x v="68"/>
    <n v="5.1929999999999996"/>
    <n v="3"/>
    <n v="0.7"/>
    <n v="-3.4620000000000002"/>
    <e v="#VALUE!"/>
    <e v="#VALUE!"/>
  </r>
  <r>
    <s v="Technology"/>
    <s v="Accessories"/>
    <x v="409"/>
    <n v="159.98400000000001"/>
    <n v="2"/>
    <n v="0.2"/>
    <n v="43.995600000000003"/>
    <e v="#VALUE!"/>
    <e v="#VALUE!"/>
  </r>
  <r>
    <s v="Office Supplies"/>
    <s v="Storage"/>
    <x v="298"/>
    <n v="54.223999999999997"/>
    <n v="2"/>
    <n v="0.2"/>
    <n v="3.3889999999999998"/>
    <e v="#VALUE!"/>
    <e v="#VALUE!"/>
  </r>
  <r>
    <s v="Furniture"/>
    <s v="Chairs"/>
    <x v="1304"/>
    <n v="241.42400000000001"/>
    <n v="2"/>
    <n v="0.2"/>
    <n v="-36.2136"/>
    <n v="2017"/>
    <n v="10"/>
  </r>
  <r>
    <s v="Office Supplies"/>
    <s v="Paper"/>
    <x v="1290"/>
    <n v="33.36"/>
    <n v="4"/>
    <n v="0"/>
    <n v="16.68"/>
    <e v="#VALUE!"/>
    <e v="#VALUE!"/>
  </r>
  <r>
    <s v="Office Supplies"/>
    <s v="Paper"/>
    <x v="320"/>
    <n v="13.76"/>
    <n v="2"/>
    <n v="0"/>
    <n v="6.3296000000000001"/>
    <e v="#VALUE!"/>
    <e v="#VALUE!"/>
  </r>
  <r>
    <s v="Office Supplies"/>
    <s v="Storage"/>
    <x v="1032"/>
    <n v="496.86"/>
    <n v="7"/>
    <n v="0"/>
    <n v="24.843"/>
    <e v="#VALUE!"/>
    <e v="#VALUE!"/>
  </r>
  <r>
    <s v="Furniture"/>
    <s v="Chairs"/>
    <x v="70"/>
    <n v="389.97"/>
    <n v="3"/>
    <n v="0"/>
    <n v="35.097299999999997"/>
    <e v="#VALUE!"/>
    <e v="#VALUE!"/>
  </r>
  <r>
    <s v="Office Supplies"/>
    <s v="Labels"/>
    <x v="607"/>
    <n v="9.82"/>
    <n v="2"/>
    <n v="0"/>
    <n v="4.8117999999999999"/>
    <e v="#VALUE!"/>
    <e v="#VALUE!"/>
  </r>
  <r>
    <s v="Technology"/>
    <s v="Accessories"/>
    <x v="1187"/>
    <n v="56.4"/>
    <n v="3"/>
    <n v="0"/>
    <n v="3.3839999999999999"/>
    <e v="#VALUE!"/>
    <e v="#VALUE!"/>
  </r>
  <r>
    <s v="Office Supplies"/>
    <s v="Binders"/>
    <x v="784"/>
    <n v="18.312000000000001"/>
    <n v="4"/>
    <n v="0.7"/>
    <n v="-12.208"/>
    <n v="2015"/>
    <n v="7"/>
  </r>
  <r>
    <s v="Office Supplies"/>
    <s v="Paper"/>
    <x v="1541"/>
    <n v="25.92"/>
    <n v="5"/>
    <n v="0.2"/>
    <n v="9.0719999999999992"/>
    <n v="2015"/>
    <n v="7"/>
  </r>
  <r>
    <s v="Office Supplies"/>
    <s v="Art"/>
    <x v="1399"/>
    <n v="8.016"/>
    <n v="3"/>
    <n v="0.2"/>
    <n v="1.002"/>
    <n v="2015"/>
    <n v="7"/>
  </r>
  <r>
    <s v="Technology"/>
    <s v="Copiers"/>
    <x v="1313"/>
    <n v="479.98399999999998"/>
    <n v="2"/>
    <n v="0.2"/>
    <n v="59.997999999999998"/>
    <n v="2017"/>
    <n v="9"/>
  </r>
  <r>
    <s v="Office Supplies"/>
    <s v="Binders"/>
    <x v="8"/>
    <n v="30.84"/>
    <n v="5"/>
    <n v="0.2"/>
    <n v="9.6374999999999993"/>
    <n v="2017"/>
    <n v="9"/>
  </r>
  <r>
    <s v="Office Supplies"/>
    <s v="Storage"/>
    <x v="1206"/>
    <n v="33.567999999999998"/>
    <n v="2"/>
    <n v="0.2"/>
    <n v="1.6783999999999999"/>
    <e v="#VALUE!"/>
    <e v="#VALUE!"/>
  </r>
  <r>
    <s v="Furniture"/>
    <s v="Chairs"/>
    <x v="860"/>
    <n v="422.625"/>
    <n v="7"/>
    <n v="0.3"/>
    <n v="0"/>
    <e v="#VALUE!"/>
    <e v="#VALUE!"/>
  </r>
  <r>
    <s v="Technology"/>
    <s v="Accessories"/>
    <x v="409"/>
    <n v="199.98"/>
    <n v="2"/>
    <n v="0"/>
    <n v="83.991600000000005"/>
    <n v="2014"/>
    <n v="6"/>
  </r>
  <r>
    <s v="Furniture"/>
    <s v="Furnishings"/>
    <x v="1642"/>
    <n v="20.239999999999998"/>
    <n v="1"/>
    <n v="0"/>
    <n v="8.7032000000000007"/>
    <e v="#VALUE!"/>
    <e v="#VALUE!"/>
  </r>
  <r>
    <s v="Furniture"/>
    <s v="Furnishings"/>
    <x v="1602"/>
    <n v="39.92"/>
    <n v="4"/>
    <n v="0"/>
    <n v="11.1776"/>
    <e v="#VALUE!"/>
    <e v="#VALUE!"/>
  </r>
  <r>
    <s v="Office Supplies"/>
    <s v="Binders"/>
    <x v="1513"/>
    <n v="32.54"/>
    <n v="2"/>
    <n v="0"/>
    <n v="15.944599999999999"/>
    <e v="#VALUE!"/>
    <e v="#VALUE!"/>
  </r>
  <r>
    <s v="Technology"/>
    <s v="Accessories"/>
    <x v="198"/>
    <n v="39"/>
    <n v="3"/>
    <n v="0"/>
    <n v="17.55"/>
    <n v="2015"/>
    <n v="5"/>
  </r>
  <r>
    <s v="Office Supplies"/>
    <s v="Labels"/>
    <x v="812"/>
    <n v="12.6"/>
    <n v="4"/>
    <n v="0"/>
    <n v="6.048"/>
    <n v="2015"/>
    <n v="5"/>
  </r>
  <r>
    <s v="Furniture"/>
    <s v="Furnishings"/>
    <x v="442"/>
    <n v="24.64"/>
    <n v="4"/>
    <n v="0.2"/>
    <n v="4.0039999999999996"/>
    <n v="2015"/>
    <n v="11"/>
  </r>
  <r>
    <s v="Office Supplies"/>
    <s v="Labels"/>
    <x v="1786"/>
    <n v="6.2640000000000002"/>
    <n v="3"/>
    <n v="0.2"/>
    <n v="2.0358000000000001"/>
    <e v="#VALUE!"/>
    <e v="#VALUE!"/>
  </r>
  <r>
    <s v="Office Supplies"/>
    <s v="Fasteners"/>
    <x v="485"/>
    <n v="14.432"/>
    <n v="4"/>
    <n v="0.2"/>
    <n v="3.4276"/>
    <e v="#VALUE!"/>
    <e v="#VALUE!"/>
  </r>
  <r>
    <s v="Technology"/>
    <s v="Copiers"/>
    <x v="844"/>
    <n v="719.976"/>
    <n v="3"/>
    <n v="0.2"/>
    <n v="134.99549999999999"/>
    <e v="#VALUE!"/>
    <e v="#VALUE!"/>
  </r>
  <r>
    <s v="Technology"/>
    <s v="Accessories"/>
    <x v="701"/>
    <n v="239.92"/>
    <n v="8"/>
    <n v="0"/>
    <n v="23.992000000000001"/>
    <e v="#VALUE!"/>
    <e v="#VALUE!"/>
  </r>
  <r>
    <s v="Furniture"/>
    <s v="Tables"/>
    <x v="992"/>
    <n v="1056.8599999999999"/>
    <n v="7"/>
    <n v="0"/>
    <n v="158.529"/>
    <n v="2016"/>
    <n v="9"/>
  </r>
  <r>
    <s v="Technology"/>
    <s v="Accessories"/>
    <x v="428"/>
    <n v="447.94400000000002"/>
    <n v="7"/>
    <n v="0.2"/>
    <n v="89.588800000000006"/>
    <e v="#VALUE!"/>
    <e v="#VALUE!"/>
  </r>
  <r>
    <s v="Office Supplies"/>
    <s v="Storage"/>
    <x v="1741"/>
    <n v="150.40799999999999"/>
    <n v="9"/>
    <n v="0.2"/>
    <n v="-33.841799999999999"/>
    <e v="#VALUE!"/>
    <e v="#VALUE!"/>
  </r>
  <r>
    <s v="Technology"/>
    <s v="Phones"/>
    <x v="861"/>
    <n v="453.57600000000002"/>
    <n v="3"/>
    <n v="0.2"/>
    <n v="39.687899999999999"/>
    <e v="#VALUE!"/>
    <e v="#VALUE!"/>
  </r>
  <r>
    <s v="Office Supplies"/>
    <s v="Labels"/>
    <x v="1612"/>
    <n v="45.36"/>
    <n v="9"/>
    <n v="0.2"/>
    <n v="14.742000000000001"/>
    <e v="#VALUE!"/>
    <e v="#VALUE!"/>
  </r>
  <r>
    <s v="Technology"/>
    <s v="Phones"/>
    <x v="1176"/>
    <n v="287.88"/>
    <n v="3"/>
    <n v="0.2"/>
    <n v="35.984999999999999"/>
    <e v="#VALUE!"/>
    <e v="#VALUE!"/>
  </r>
  <r>
    <s v="Technology"/>
    <s v="Phones"/>
    <x v="1501"/>
    <n v="131.88"/>
    <n v="3"/>
    <n v="0.2"/>
    <n v="14.836499999999999"/>
    <e v="#VALUE!"/>
    <e v="#VALUE!"/>
  </r>
  <r>
    <s v="Furniture"/>
    <s v="Furnishings"/>
    <x v="397"/>
    <n v="2.3279999999999998"/>
    <n v="2"/>
    <n v="0.6"/>
    <n v="-0.75660000000000005"/>
    <e v="#VALUE!"/>
    <e v="#VALUE!"/>
  </r>
  <r>
    <s v="Furniture"/>
    <s v="Chairs"/>
    <x v="995"/>
    <n v="1454.9"/>
    <n v="5"/>
    <n v="0"/>
    <n v="378.274"/>
    <n v="2016"/>
    <n v="2"/>
  </r>
  <r>
    <s v="Office Supplies"/>
    <s v="Binders"/>
    <x v="967"/>
    <n v="4.8419999999999996"/>
    <n v="3"/>
    <n v="0.7"/>
    <n v="-3.5508000000000002"/>
    <e v="#VALUE!"/>
    <e v="#VALUE!"/>
  </r>
  <r>
    <s v="Furniture"/>
    <s v="Furnishings"/>
    <x v="1751"/>
    <n v="220.70400000000001"/>
    <n v="6"/>
    <n v="0.2"/>
    <n v="-8.2764000000000006"/>
    <e v="#VALUE!"/>
    <e v="#VALUE!"/>
  </r>
  <r>
    <s v="Technology"/>
    <s v="Phones"/>
    <x v="1467"/>
    <n v="67.176000000000002"/>
    <n v="3"/>
    <n v="0.2"/>
    <n v="6.7176"/>
    <e v="#VALUE!"/>
    <e v="#VALUE!"/>
  </r>
  <r>
    <s v="Office Supplies"/>
    <s v="Paper"/>
    <x v="1379"/>
    <n v="15.231999999999999"/>
    <n v="4"/>
    <n v="0.2"/>
    <n v="5.5216000000000003"/>
    <e v="#VALUE!"/>
    <e v="#VALUE!"/>
  </r>
  <r>
    <s v="Office Supplies"/>
    <s v="Paper"/>
    <x v="1276"/>
    <n v="31.103999999999999"/>
    <n v="6"/>
    <n v="0.2"/>
    <n v="10.8864"/>
    <n v="2016"/>
    <n v="10"/>
  </r>
  <r>
    <s v="Office Supplies"/>
    <s v="Binders"/>
    <x v="1583"/>
    <n v="968.74400000000003"/>
    <n v="7"/>
    <n v="0.2"/>
    <n v="314.84179999999998"/>
    <n v="2016"/>
    <n v="6"/>
  </r>
  <r>
    <s v="Office Supplies"/>
    <s v="Binders"/>
    <x v="94"/>
    <n v="222.352"/>
    <n v="13"/>
    <n v="0.2"/>
    <n v="77.8232"/>
    <n v="2016"/>
    <n v="6"/>
  </r>
  <r>
    <s v="Technology"/>
    <s v="Copiers"/>
    <x v="844"/>
    <n v="479.98399999999998"/>
    <n v="2"/>
    <n v="0.2"/>
    <n v="89.997"/>
    <n v="2016"/>
    <n v="6"/>
  </r>
  <r>
    <s v="Office Supplies"/>
    <s v="Paper"/>
    <x v="1105"/>
    <n v="10.272"/>
    <n v="3"/>
    <n v="0.2"/>
    <n v="3.21"/>
    <n v="2016"/>
    <n v="3"/>
  </r>
  <r>
    <s v="Technology"/>
    <s v="Machines"/>
    <x v="1083"/>
    <n v="998.85"/>
    <n v="5"/>
    <n v="0.4"/>
    <n v="-199.77"/>
    <e v="#VALUE!"/>
    <e v="#VALUE!"/>
  </r>
  <r>
    <s v="Office Supplies"/>
    <s v="Paper"/>
    <x v="33"/>
    <n v="24.56"/>
    <n v="2"/>
    <n v="0"/>
    <n v="11.543200000000001"/>
    <e v="#VALUE!"/>
    <e v="#VALUE!"/>
  </r>
  <r>
    <s v="Office Supplies"/>
    <s v="Fasteners"/>
    <x v="962"/>
    <n v="5.67"/>
    <n v="3"/>
    <n v="0"/>
    <n v="0.1134"/>
    <e v="#VALUE!"/>
    <e v="#VALUE!"/>
  </r>
  <r>
    <s v="Office Supplies"/>
    <s v="Appliances"/>
    <x v="566"/>
    <n v="14.336"/>
    <n v="4"/>
    <n v="0.2"/>
    <n v="0.89600000000000002"/>
    <e v="#VALUE!"/>
    <e v="#VALUE!"/>
  </r>
  <r>
    <s v="Furniture"/>
    <s v="Furnishings"/>
    <x v="741"/>
    <n v="102.3"/>
    <n v="1"/>
    <n v="0"/>
    <n v="26.597999999999999"/>
    <n v="2017"/>
    <n v="3"/>
  </r>
  <r>
    <s v="Furniture"/>
    <s v="Tables"/>
    <x v="335"/>
    <n v="607.52"/>
    <n v="2"/>
    <n v="0"/>
    <n v="97.203199999999995"/>
    <e v="#VALUE!"/>
    <e v="#VALUE!"/>
  </r>
  <r>
    <s v="Office Supplies"/>
    <s v="Storage"/>
    <x v="450"/>
    <n v="31.16"/>
    <n v="2"/>
    <n v="0"/>
    <n v="7.79"/>
    <e v="#VALUE!"/>
    <e v="#VALUE!"/>
  </r>
  <r>
    <s v="Office Supplies"/>
    <s v="Labels"/>
    <x v="1786"/>
    <n v="2.61"/>
    <n v="1"/>
    <n v="0"/>
    <n v="1.2005999999999999"/>
    <e v="#VALUE!"/>
    <e v="#VALUE!"/>
  </r>
  <r>
    <s v="Furniture"/>
    <s v="Furnishings"/>
    <x v="1771"/>
    <n v="10.332000000000001"/>
    <n v="3"/>
    <n v="0.6"/>
    <n v="-5.9409000000000001"/>
    <e v="#VALUE!"/>
    <e v="#VALUE!"/>
  </r>
  <r>
    <s v="Office Supplies"/>
    <s v="Paper"/>
    <x v="729"/>
    <n v="10.368"/>
    <n v="2"/>
    <n v="0.2"/>
    <n v="3.6288"/>
    <e v="#VALUE!"/>
    <e v="#VALUE!"/>
  </r>
  <r>
    <s v="Technology"/>
    <s v="Accessories"/>
    <x v="1409"/>
    <n v="20.783999999999999"/>
    <n v="2"/>
    <n v="0.2"/>
    <n v="-3.6372"/>
    <e v="#VALUE!"/>
    <e v="#VALUE!"/>
  </r>
  <r>
    <s v="Office Supplies"/>
    <s v="Storage"/>
    <x v="1753"/>
    <n v="66.959999999999994"/>
    <n v="5"/>
    <n v="0.2"/>
    <n v="-13.391999999999999"/>
    <e v="#VALUE!"/>
    <e v="#VALUE!"/>
  </r>
  <r>
    <s v="Office Supplies"/>
    <s v="Binders"/>
    <x v="824"/>
    <n v="17.248000000000001"/>
    <n v="2"/>
    <n v="0.2"/>
    <n v="6.0368000000000004"/>
    <n v="2014"/>
    <n v="4"/>
  </r>
  <r>
    <s v="Office Supplies"/>
    <s v="Binders"/>
    <x v="1075"/>
    <n v="11.087999999999999"/>
    <n v="7"/>
    <n v="0.7"/>
    <n v="-8.1311999999999998"/>
    <n v="2017"/>
    <n v="9"/>
  </r>
  <r>
    <s v="Technology"/>
    <s v="Accessories"/>
    <x v="218"/>
    <n v="1287.45"/>
    <n v="5"/>
    <n v="0"/>
    <n v="244.6155"/>
    <n v="2017"/>
    <n v="11"/>
  </r>
  <r>
    <s v="Office Supplies"/>
    <s v="Appliances"/>
    <x v="730"/>
    <n v="168.1"/>
    <n v="5"/>
    <n v="0"/>
    <n v="43.706000000000003"/>
    <n v="2017"/>
    <n v="11"/>
  </r>
  <r>
    <s v="Office Supplies"/>
    <s v="Storage"/>
    <x v="571"/>
    <n v="51.968000000000004"/>
    <n v="2"/>
    <n v="0.2"/>
    <n v="-10.393599999999999"/>
    <e v="#VALUE!"/>
    <e v="#VALUE!"/>
  </r>
  <r>
    <s v="Office Supplies"/>
    <s v="Art"/>
    <x v="79"/>
    <n v="4.7679999999999998"/>
    <n v="2"/>
    <n v="0.2"/>
    <n v="0.4768"/>
    <e v="#VALUE!"/>
    <e v="#VALUE!"/>
  </r>
  <r>
    <s v="Office Supplies"/>
    <s v="Envelopes"/>
    <x v="1497"/>
    <n v="7.98"/>
    <n v="3"/>
    <n v="0"/>
    <n v="3.9102000000000001"/>
    <e v="#VALUE!"/>
    <e v="#VALUE!"/>
  </r>
  <r>
    <s v="Office Supplies"/>
    <s v="Envelopes"/>
    <x v="153"/>
    <n v="18.687999999999999"/>
    <n v="2"/>
    <n v="0.2"/>
    <n v="7.008"/>
    <e v="#VALUE!"/>
    <e v="#VALUE!"/>
  </r>
  <r>
    <s v="Furniture"/>
    <s v="Furnishings"/>
    <x v="1708"/>
    <n v="11.664"/>
    <n v="3"/>
    <n v="0.2"/>
    <n v="3.3534000000000002"/>
    <e v="#VALUE!"/>
    <e v="#VALUE!"/>
  </r>
  <r>
    <s v="Technology"/>
    <s v="Accessories"/>
    <x v="428"/>
    <n v="191.976"/>
    <n v="3"/>
    <n v="0.2"/>
    <n v="38.395200000000003"/>
    <n v="2017"/>
    <n v="9"/>
  </r>
  <r>
    <s v="Technology"/>
    <s v="Phones"/>
    <x v="1797"/>
    <n v="499.16800000000001"/>
    <n v="4"/>
    <n v="0.2"/>
    <n v="31.198"/>
    <n v="2017"/>
    <n v="9"/>
  </r>
  <r>
    <s v="Office Supplies"/>
    <s v="Binders"/>
    <x v="305"/>
    <n v="11.88"/>
    <n v="2"/>
    <n v="0"/>
    <n v="5.3460000000000001"/>
    <n v="2014"/>
    <n v="5"/>
  </r>
  <r>
    <s v="Office Supplies"/>
    <s v="Paper"/>
    <x v="33"/>
    <n v="35.44"/>
    <n v="1"/>
    <n v="0"/>
    <n v="16.6568"/>
    <n v="2014"/>
    <n v="5"/>
  </r>
  <r>
    <s v="Office Supplies"/>
    <s v="Binders"/>
    <x v="1776"/>
    <n v="67.135999999999996"/>
    <n v="4"/>
    <n v="0.2"/>
    <n v="25.175999999999998"/>
    <e v="#VALUE!"/>
    <e v="#VALUE!"/>
  </r>
  <r>
    <s v="Office Supplies"/>
    <s v="Binders"/>
    <x v="749"/>
    <n v="4.32"/>
    <n v="3"/>
    <n v="0.2"/>
    <n v="1.512"/>
    <e v="#VALUE!"/>
    <e v="#VALUE!"/>
  </r>
  <r>
    <s v="Office Supplies"/>
    <s v="Paper"/>
    <x v="1016"/>
    <n v="14.94"/>
    <n v="3"/>
    <n v="0"/>
    <n v="7.0217999999999998"/>
    <e v="#VALUE!"/>
    <e v="#VALUE!"/>
  </r>
  <r>
    <s v="Office Supplies"/>
    <s v="Appliances"/>
    <x v="1250"/>
    <n v="40.54"/>
    <n v="2"/>
    <n v="0"/>
    <n v="11.3512"/>
    <e v="#VALUE!"/>
    <e v="#VALUE!"/>
  </r>
  <r>
    <s v="Office Supplies"/>
    <s v="Binders"/>
    <x v="1302"/>
    <n v="7.3120000000000003"/>
    <n v="1"/>
    <n v="0.2"/>
    <n v="2.5592000000000001"/>
    <e v="#VALUE!"/>
    <e v="#VALUE!"/>
  </r>
  <r>
    <s v="Technology"/>
    <s v="Phones"/>
    <x v="1483"/>
    <n v="475.94400000000002"/>
    <n v="7"/>
    <n v="0.2"/>
    <n v="59.493000000000002"/>
    <e v="#VALUE!"/>
    <e v="#VALUE!"/>
  </r>
  <r>
    <s v="Technology"/>
    <s v="Accessories"/>
    <x v="1187"/>
    <n v="30.08"/>
    <n v="2"/>
    <n v="0.2"/>
    <n v="-5.2640000000000002"/>
    <n v="2016"/>
    <n v="3"/>
  </r>
  <r>
    <s v="Technology"/>
    <s v="Accessories"/>
    <x v="1606"/>
    <n v="165.6"/>
    <n v="3"/>
    <n v="0.2"/>
    <n v="-6.21"/>
    <n v="2016"/>
    <n v="3"/>
  </r>
  <r>
    <s v="Technology"/>
    <s v="Phones"/>
    <x v="1396"/>
    <n v="180.96"/>
    <n v="5"/>
    <n v="0.2"/>
    <n v="13.571999999999999"/>
    <n v="2016"/>
    <n v="3"/>
  </r>
  <r>
    <s v="Technology"/>
    <s v="Accessories"/>
    <x v="567"/>
    <n v="23.18"/>
    <n v="2"/>
    <n v="0"/>
    <n v="7.6494"/>
    <e v="#VALUE!"/>
    <e v="#VALUE!"/>
  </r>
  <r>
    <s v="Furniture"/>
    <s v="Furnishings"/>
    <x v="1134"/>
    <n v="56.96"/>
    <n v="2"/>
    <n v="0"/>
    <n v="21.075199999999999"/>
    <n v="2014"/>
    <n v="4"/>
  </r>
  <r>
    <s v="Office Supplies"/>
    <s v="Appliances"/>
    <x v="1025"/>
    <n v="15.56"/>
    <n v="4"/>
    <n v="0"/>
    <n v="4.0456000000000003"/>
    <n v="2014"/>
    <n v="4"/>
  </r>
  <r>
    <s v="Furniture"/>
    <s v="Bookcases"/>
    <x v="587"/>
    <n v="353.56799999999998"/>
    <n v="2"/>
    <n v="0.2"/>
    <n v="-44.195999999999998"/>
    <n v="2014"/>
    <n v="4"/>
  </r>
  <r>
    <s v="Furniture"/>
    <s v="Furnishings"/>
    <x v="769"/>
    <n v="13.96"/>
    <n v="2"/>
    <n v="0"/>
    <n v="6.7008000000000001"/>
    <n v="2014"/>
    <n v="4"/>
  </r>
  <r>
    <s v="Technology"/>
    <s v="Accessories"/>
    <x v="1336"/>
    <n v="82.95"/>
    <n v="5"/>
    <n v="0"/>
    <n v="29.032499999999999"/>
    <e v="#VALUE!"/>
    <e v="#VALUE!"/>
  </r>
  <r>
    <s v="Office Supplies"/>
    <s v="Art"/>
    <x v="398"/>
    <n v="39.68"/>
    <n v="2"/>
    <n v="0"/>
    <n v="10.316800000000001"/>
    <e v="#VALUE!"/>
    <e v="#VALUE!"/>
  </r>
  <r>
    <s v="Technology"/>
    <s v="Accessories"/>
    <x v="265"/>
    <n v="479.97"/>
    <n v="3"/>
    <n v="0"/>
    <n v="177.5889"/>
    <n v="2016"/>
    <n v="9"/>
  </r>
  <r>
    <s v="Office Supplies"/>
    <s v="Labels"/>
    <x v="1636"/>
    <n v="7.38"/>
    <n v="2"/>
    <n v="0"/>
    <n v="3.4685999999999999"/>
    <n v="2016"/>
    <n v="10"/>
  </r>
  <r>
    <s v="Office Supplies"/>
    <s v="Binders"/>
    <x v="305"/>
    <n v="14.256"/>
    <n v="3"/>
    <n v="0.2"/>
    <n v="4.4550000000000001"/>
    <n v="2016"/>
    <n v="10"/>
  </r>
  <r>
    <s v="Office Supplies"/>
    <s v="Paper"/>
    <x v="833"/>
    <n v="81.98"/>
    <n v="2"/>
    <n v="0"/>
    <n v="40.170200000000001"/>
    <n v="2016"/>
    <n v="10"/>
  </r>
  <r>
    <s v="Office Supplies"/>
    <s v="Binders"/>
    <x v="728"/>
    <n v="39.624000000000002"/>
    <n v="3"/>
    <n v="0.2"/>
    <n v="13.868399999999999"/>
    <n v="2016"/>
    <n v="10"/>
  </r>
  <r>
    <s v="Furniture"/>
    <s v="Tables"/>
    <x v="718"/>
    <n v="399.67200000000003"/>
    <n v="7"/>
    <n v="0.2"/>
    <n v="-14.9877"/>
    <n v="2017"/>
    <n v="3"/>
  </r>
  <r>
    <s v="Office Supplies"/>
    <s v="Storage"/>
    <x v="1560"/>
    <n v="65.12"/>
    <n v="4"/>
    <n v="0"/>
    <n v="16.9312"/>
    <n v="2017"/>
    <n v="8"/>
  </r>
  <r>
    <s v="Furniture"/>
    <s v="Furnishings"/>
    <x v="677"/>
    <n v="30.56"/>
    <n v="5"/>
    <n v="0.6"/>
    <n v="-19.864000000000001"/>
    <n v="2017"/>
    <n v="6"/>
  </r>
  <r>
    <s v="Office Supplies"/>
    <s v="Appliances"/>
    <x v="95"/>
    <n v="20.768000000000001"/>
    <n v="2"/>
    <n v="0.2"/>
    <n v="2.3363999999999998"/>
    <e v="#VALUE!"/>
    <e v="#VALUE!"/>
  </r>
  <r>
    <s v="Office Supplies"/>
    <s v="Storage"/>
    <x v="254"/>
    <n v="39.808"/>
    <n v="4"/>
    <n v="0.2"/>
    <n v="3.9807999999999999"/>
    <e v="#VALUE!"/>
    <e v="#VALUE!"/>
  </r>
  <r>
    <s v="Office Supplies"/>
    <s v="Binders"/>
    <x v="1070"/>
    <n v="121.104"/>
    <n v="6"/>
    <n v="0.7"/>
    <n v="-100.92"/>
    <e v="#VALUE!"/>
    <e v="#VALUE!"/>
  </r>
  <r>
    <s v="Technology"/>
    <s v="Accessories"/>
    <x v="1118"/>
    <n v="111.96"/>
    <n v="5"/>
    <n v="0.2"/>
    <n v="-1.3995"/>
    <e v="#VALUE!"/>
    <e v="#VALUE!"/>
  </r>
  <r>
    <s v="Office Supplies"/>
    <s v="Paper"/>
    <x v="1205"/>
    <n v="15.696"/>
    <n v="3"/>
    <n v="0.2"/>
    <n v="5.1012000000000004"/>
    <n v="2015"/>
    <n v="8"/>
  </r>
  <r>
    <s v="Office Supplies"/>
    <s v="Storage"/>
    <x v="1231"/>
    <n v="70.260000000000005"/>
    <n v="3"/>
    <n v="0"/>
    <n v="18.970199999999998"/>
    <n v="2015"/>
    <n v="7"/>
  </r>
  <r>
    <s v="Technology"/>
    <s v="Accessories"/>
    <x v="1530"/>
    <n v="90"/>
    <n v="5"/>
    <n v="0"/>
    <n v="16.2"/>
    <n v="2015"/>
    <n v="7"/>
  </r>
  <r>
    <s v="Office Supplies"/>
    <s v="Binders"/>
    <x v="536"/>
    <n v="6.0960000000000001"/>
    <n v="2"/>
    <n v="0.2"/>
    <n v="2.0573999999999999"/>
    <n v="2015"/>
    <n v="7"/>
  </r>
  <r>
    <s v="Furniture"/>
    <s v="Tables"/>
    <x v="1367"/>
    <n v="481.17599999999999"/>
    <n v="2"/>
    <n v="0.4"/>
    <n v="-120.294"/>
    <n v="2015"/>
    <n v="7"/>
  </r>
  <r>
    <s v="Office Supplies"/>
    <s v="Fasteners"/>
    <x v="802"/>
    <n v="7.24"/>
    <n v="4"/>
    <n v="0"/>
    <n v="2.3892000000000002"/>
    <n v="2015"/>
    <n v="7"/>
  </r>
  <r>
    <s v="Furniture"/>
    <s v="Bookcases"/>
    <x v="631"/>
    <n v="177.45"/>
    <n v="5"/>
    <n v="0.5"/>
    <n v="-78.078000000000003"/>
    <e v="#VALUE!"/>
    <e v="#VALUE!"/>
  </r>
  <r>
    <s v="Office Supplies"/>
    <s v="Binders"/>
    <x v="692"/>
    <n v="1369.7639999999999"/>
    <n v="6"/>
    <n v="0.7"/>
    <n v="-913.17600000000004"/>
    <e v="#VALUE!"/>
    <e v="#VALUE!"/>
  </r>
  <r>
    <s v="Office Supplies"/>
    <s v="Appliances"/>
    <x v="1671"/>
    <n v="9.48"/>
    <n v="3"/>
    <n v="0.2"/>
    <n v="0.71099999999999997"/>
    <e v="#VALUE!"/>
    <e v="#VALUE!"/>
  </r>
  <r>
    <s v="Furniture"/>
    <s v="Bookcases"/>
    <x v="0"/>
    <n v="130.97999999999999"/>
    <n v="2"/>
    <n v="0.5"/>
    <n v="-89.066400000000002"/>
    <e v="#VALUE!"/>
    <e v="#VALUE!"/>
  </r>
  <r>
    <s v="Office Supplies"/>
    <s v="Art"/>
    <x v="1743"/>
    <n v="174.95"/>
    <n v="5"/>
    <n v="0"/>
    <n v="45.487000000000002"/>
    <e v="#VALUE!"/>
    <e v="#VALUE!"/>
  </r>
  <r>
    <s v="Office Supplies"/>
    <s v="Storage"/>
    <x v="546"/>
    <n v="826"/>
    <n v="5"/>
    <n v="0"/>
    <n v="214.76"/>
    <e v="#VALUE!"/>
    <e v="#VALUE!"/>
  </r>
  <r>
    <s v="Furniture"/>
    <s v="Furnishings"/>
    <x v="63"/>
    <n v="139.58000000000001"/>
    <n v="7"/>
    <n v="0"/>
    <n v="39.0824"/>
    <e v="#VALUE!"/>
    <e v="#VALUE!"/>
  </r>
  <r>
    <s v="Technology"/>
    <s v="Accessories"/>
    <x v="1094"/>
    <n v="399.95"/>
    <n v="5"/>
    <n v="0"/>
    <n v="143.982"/>
    <e v="#VALUE!"/>
    <e v="#VALUE!"/>
  </r>
  <r>
    <s v="Office Supplies"/>
    <s v="Binders"/>
    <x v="917"/>
    <n v="12.39"/>
    <n v="3"/>
    <n v="0"/>
    <n v="5.8232999999999997"/>
    <e v="#VALUE!"/>
    <e v="#VALUE!"/>
  </r>
  <r>
    <s v="Office Supplies"/>
    <s v="Binders"/>
    <x v="692"/>
    <n v="760.98"/>
    <n v="5"/>
    <n v="0.8"/>
    <n v="-1141.47"/>
    <n v="2017"/>
    <n v="12"/>
  </r>
  <r>
    <s v="Office Supplies"/>
    <s v="Binders"/>
    <x v="443"/>
    <n v="67.86"/>
    <n v="6"/>
    <n v="0.7"/>
    <n v="-45.24"/>
    <n v="2017"/>
    <n v="2"/>
  </r>
  <r>
    <s v="Office Supplies"/>
    <s v="Fasteners"/>
    <x v="294"/>
    <n v="31.504000000000001"/>
    <n v="11"/>
    <n v="0.2"/>
    <n v="11.814"/>
    <n v="2015"/>
    <n v="8"/>
  </r>
  <r>
    <s v="Office Supplies"/>
    <s v="Labels"/>
    <x v="1612"/>
    <n v="5.04"/>
    <n v="1"/>
    <n v="0.2"/>
    <n v="1.6379999999999999"/>
    <n v="2015"/>
    <n v="8"/>
  </r>
  <r>
    <s v="Office Supplies"/>
    <s v="Binders"/>
    <x v="412"/>
    <n v="39.878999999999998"/>
    <n v="7"/>
    <n v="0.7"/>
    <n v="-29.244599999999998"/>
    <n v="2015"/>
    <n v="8"/>
  </r>
  <r>
    <s v="Furniture"/>
    <s v="Furnishings"/>
    <x v="325"/>
    <n v="4.7119999999999997"/>
    <n v="1"/>
    <n v="0.2"/>
    <n v="1.4136"/>
    <n v="2015"/>
    <n v="8"/>
  </r>
  <r>
    <s v="Furniture"/>
    <s v="Chairs"/>
    <x v="168"/>
    <n v="194.352"/>
    <n v="3"/>
    <n v="0.2"/>
    <n v="19.435199999999998"/>
    <e v="#VALUE!"/>
    <e v="#VALUE!"/>
  </r>
  <r>
    <s v="Furniture"/>
    <s v="Chairs"/>
    <x v="213"/>
    <n v="97.424000000000007"/>
    <n v="2"/>
    <n v="0.2"/>
    <n v="10.9602"/>
    <n v="2015"/>
    <n v="5"/>
  </r>
  <r>
    <s v="Office Supplies"/>
    <s v="Storage"/>
    <x v="717"/>
    <n v="704.76"/>
    <n v="5"/>
    <n v="0.2"/>
    <n v="26.4285"/>
    <e v="#VALUE!"/>
    <e v="#VALUE!"/>
  </r>
  <r>
    <s v="Office Supplies"/>
    <s v="Binders"/>
    <x v="472"/>
    <n v="27.396000000000001"/>
    <n v="3"/>
    <n v="0.7"/>
    <n v="-20.090399999999999"/>
    <e v="#VALUE!"/>
    <e v="#VALUE!"/>
  </r>
  <r>
    <s v="Office Supplies"/>
    <s v="Fasteners"/>
    <x v="1694"/>
    <n v="5.7"/>
    <n v="5"/>
    <n v="0"/>
    <n v="2.6789999999999998"/>
    <e v="#VALUE!"/>
    <e v="#VALUE!"/>
  </r>
  <r>
    <s v="Furniture"/>
    <s v="Furnishings"/>
    <x v="283"/>
    <n v="14.19"/>
    <n v="3"/>
    <n v="0"/>
    <n v="5.5340999999999996"/>
    <e v="#VALUE!"/>
    <e v="#VALUE!"/>
  </r>
  <r>
    <s v="Office Supplies"/>
    <s v="Supplies"/>
    <x v="503"/>
    <n v="7.3"/>
    <n v="2"/>
    <n v="0"/>
    <n v="2.19"/>
    <e v="#VALUE!"/>
    <e v="#VALUE!"/>
  </r>
  <r>
    <s v="Technology"/>
    <s v="Accessories"/>
    <x v="590"/>
    <n v="199.98"/>
    <n v="2"/>
    <n v="0"/>
    <n v="75.992400000000004"/>
    <e v="#VALUE!"/>
    <e v="#VALUE!"/>
  </r>
  <r>
    <s v="Technology"/>
    <s v="Accessories"/>
    <x v="1506"/>
    <n v="144.96"/>
    <n v="4"/>
    <n v="0"/>
    <n v="60.883200000000002"/>
    <e v="#VALUE!"/>
    <e v="#VALUE!"/>
  </r>
  <r>
    <s v="Technology"/>
    <s v="Accessories"/>
    <x v="1005"/>
    <n v="118"/>
    <n v="2"/>
    <n v="0"/>
    <n v="20.059999999999999"/>
    <e v="#VALUE!"/>
    <e v="#VALUE!"/>
  </r>
  <r>
    <s v="Office Supplies"/>
    <s v="Paper"/>
    <x v="1426"/>
    <n v="48.94"/>
    <n v="1"/>
    <n v="0"/>
    <n v="24.47"/>
    <e v="#VALUE!"/>
    <e v="#VALUE!"/>
  </r>
  <r>
    <s v="Office Supplies"/>
    <s v="Appliances"/>
    <x v="1186"/>
    <n v="22.66"/>
    <n v="2"/>
    <n v="0"/>
    <n v="9.7438000000000002"/>
    <e v="#VALUE!"/>
    <e v="#VALUE!"/>
  </r>
  <r>
    <s v="Office Supplies"/>
    <s v="Binders"/>
    <x v="805"/>
    <n v="0.83599999999999997"/>
    <n v="1"/>
    <n v="0.8"/>
    <n v="-1.3375999999999999"/>
    <e v="#VALUE!"/>
    <e v="#VALUE!"/>
  </r>
  <r>
    <s v="Office Supplies"/>
    <s v="Paper"/>
    <x v="1395"/>
    <n v="30.96"/>
    <n v="6"/>
    <n v="0.2"/>
    <n v="11.223000000000001"/>
    <n v="2016"/>
    <n v="3"/>
  </r>
  <r>
    <s v="Furniture"/>
    <s v="Bookcases"/>
    <x v="1092"/>
    <n v="723.92"/>
    <n v="5"/>
    <n v="0.2"/>
    <n v="-81.441000000000003"/>
    <e v="#VALUE!"/>
    <e v="#VALUE!"/>
  </r>
  <r>
    <s v="Furniture"/>
    <s v="Furnishings"/>
    <x v="1638"/>
    <n v="21.968"/>
    <n v="4"/>
    <n v="0.6"/>
    <n v="-15.9268"/>
    <n v="2015"/>
    <n v="12"/>
  </r>
  <r>
    <s v="Technology"/>
    <s v="Phones"/>
    <x v="950"/>
    <n v="619.15200000000004"/>
    <n v="6"/>
    <n v="0.2"/>
    <n v="69.654600000000002"/>
    <n v="2015"/>
    <n v="12"/>
  </r>
  <r>
    <s v="Office Supplies"/>
    <s v="Paper"/>
    <x v="600"/>
    <n v="127.904"/>
    <n v="7"/>
    <n v="0.2"/>
    <n v="41.568800000000003"/>
    <n v="2015"/>
    <n v="12"/>
  </r>
  <r>
    <s v="Furniture"/>
    <s v="Furnishings"/>
    <x v="1143"/>
    <n v="94.2"/>
    <n v="5"/>
    <n v="0"/>
    <n v="39.564"/>
    <e v="#VALUE!"/>
    <e v="#VALUE!"/>
  </r>
  <r>
    <s v="Office Supplies"/>
    <s v="Supplies"/>
    <x v="557"/>
    <n v="49.5"/>
    <n v="5"/>
    <n v="0"/>
    <n v="13.365"/>
    <e v="#VALUE!"/>
    <e v="#VALUE!"/>
  </r>
  <r>
    <s v="Office Supplies"/>
    <s v="Art"/>
    <x v="1550"/>
    <n v="16.52"/>
    <n v="5"/>
    <n v="0.2"/>
    <n v="1.6519999999999999"/>
    <e v="#VALUE!"/>
    <e v="#VALUE!"/>
  </r>
  <r>
    <s v="Office Supplies"/>
    <s v="Binders"/>
    <x v="154"/>
    <n v="55.36"/>
    <n v="4"/>
    <n v="0.2"/>
    <n v="19.376000000000001"/>
    <e v="#VALUE!"/>
    <e v="#VALUE!"/>
  </r>
  <r>
    <s v="Technology"/>
    <s v="Machines"/>
    <x v="1692"/>
    <n v="11.56"/>
    <n v="1"/>
    <n v="0.2"/>
    <n v="3.7570000000000001"/>
    <e v="#VALUE!"/>
    <e v="#VALUE!"/>
  </r>
  <r>
    <s v="Office Supplies"/>
    <s v="Paper"/>
    <x v="33"/>
    <n v="17.12"/>
    <n v="4"/>
    <n v="0"/>
    <n v="7.7039999999999997"/>
    <e v="#VALUE!"/>
    <e v="#VALUE!"/>
  </r>
  <r>
    <s v="Furniture"/>
    <s v="Furnishings"/>
    <x v="1589"/>
    <n v="182.352"/>
    <n v="3"/>
    <n v="0.2"/>
    <n v="-18.235199999999999"/>
    <e v="#VALUE!"/>
    <e v="#VALUE!"/>
  </r>
  <r>
    <s v="Office Supplies"/>
    <s v="Storage"/>
    <x v="236"/>
    <n v="118.16"/>
    <n v="2"/>
    <n v="0.2"/>
    <n v="-25.109000000000002"/>
    <e v="#VALUE!"/>
    <e v="#VALUE!"/>
  </r>
  <r>
    <s v="Office Supplies"/>
    <s v="Fasteners"/>
    <x v="271"/>
    <n v="18.367999999999999"/>
    <n v="2"/>
    <n v="0.2"/>
    <n v="6.1992000000000003"/>
    <e v="#VALUE!"/>
    <e v="#VALUE!"/>
  </r>
  <r>
    <s v="Furniture"/>
    <s v="Chairs"/>
    <x v="120"/>
    <n v="600.55799999999999"/>
    <n v="3"/>
    <n v="0.3"/>
    <n v="-8.5793999999999997"/>
    <e v="#VALUE!"/>
    <e v="#VALUE!"/>
  </r>
  <r>
    <s v="Office Supplies"/>
    <s v="Storage"/>
    <x v="194"/>
    <n v="50.351999999999997"/>
    <n v="3"/>
    <n v="0.2"/>
    <n v="-8.1821999999999999"/>
    <e v="#VALUE!"/>
    <e v="#VALUE!"/>
  </r>
  <r>
    <s v="Office Supplies"/>
    <s v="Art"/>
    <x v="512"/>
    <n v="28.032"/>
    <n v="6"/>
    <n v="0.2"/>
    <n v="3.504"/>
    <e v="#VALUE!"/>
    <e v="#VALUE!"/>
  </r>
  <r>
    <s v="Furniture"/>
    <s v="Furnishings"/>
    <x v="1381"/>
    <n v="7.6920000000000002"/>
    <n v="1"/>
    <n v="0.6"/>
    <n v="-3.6537000000000002"/>
    <e v="#VALUE!"/>
    <e v="#VALUE!"/>
  </r>
  <r>
    <s v="Furniture"/>
    <s v="Tables"/>
    <x v="1104"/>
    <n v="517.40499999999997"/>
    <n v="5"/>
    <n v="0.3"/>
    <n v="-81.3065"/>
    <e v="#VALUE!"/>
    <e v="#VALUE!"/>
  </r>
  <r>
    <s v="Office Supplies"/>
    <s v="Binders"/>
    <x v="636"/>
    <n v="8.6080000000000005"/>
    <n v="8"/>
    <n v="0.8"/>
    <n v="-13.3424"/>
    <n v="2016"/>
    <n v="2"/>
  </r>
  <r>
    <s v="Technology"/>
    <s v="Accessories"/>
    <x v="685"/>
    <n v="159.56"/>
    <n v="5"/>
    <n v="0.2"/>
    <n v="33.906500000000001"/>
    <n v="2016"/>
    <n v="2"/>
  </r>
  <r>
    <s v="Office Supplies"/>
    <s v="Appliances"/>
    <x v="228"/>
    <n v="2104.5500000000002"/>
    <n v="7"/>
    <n v="0"/>
    <n v="694.50149999999996"/>
    <n v="2016"/>
    <n v="1"/>
  </r>
  <r>
    <s v="Office Supplies"/>
    <s v="Supplies"/>
    <x v="597"/>
    <n v="40.700000000000003"/>
    <n v="5"/>
    <n v="0"/>
    <n v="11.803000000000001"/>
    <n v="2016"/>
    <n v="1"/>
  </r>
  <r>
    <s v="Technology"/>
    <s v="Accessories"/>
    <x v="1351"/>
    <n v="47.79"/>
    <n v="3"/>
    <n v="0"/>
    <n v="16.2486"/>
    <n v="2014"/>
    <n v="5"/>
  </r>
  <r>
    <s v="Office Supplies"/>
    <s v="Art"/>
    <x v="679"/>
    <n v="5.16"/>
    <n v="2"/>
    <n v="0"/>
    <n v="1.3415999999999999"/>
    <e v="#VALUE!"/>
    <e v="#VALUE!"/>
  </r>
  <r>
    <s v="Technology"/>
    <s v="Accessories"/>
    <x v="427"/>
    <n v="21.21"/>
    <n v="7"/>
    <n v="0"/>
    <n v="4.4541000000000004"/>
    <e v="#VALUE!"/>
    <e v="#VALUE!"/>
  </r>
  <r>
    <s v="Office Supplies"/>
    <s v="Storage"/>
    <x v="1212"/>
    <n v="96.36"/>
    <n v="6"/>
    <n v="0"/>
    <n v="25.053599999999999"/>
    <e v="#VALUE!"/>
    <e v="#VALUE!"/>
  </r>
  <r>
    <s v="Office Supplies"/>
    <s v="Supplies"/>
    <x v="413"/>
    <n v="231.72"/>
    <n v="2"/>
    <n v="0"/>
    <n v="11.586"/>
    <e v="#VALUE!"/>
    <e v="#VALUE!"/>
  </r>
  <r>
    <s v="Office Supplies"/>
    <s v="Fasteners"/>
    <x v="294"/>
    <n v="17.899999999999999"/>
    <n v="5"/>
    <n v="0"/>
    <n v="8.9499999999999993"/>
    <e v="#VALUE!"/>
    <e v="#VALUE!"/>
  </r>
  <r>
    <s v="Office Supplies"/>
    <s v="Paper"/>
    <x v="902"/>
    <n v="12.48"/>
    <n v="2"/>
    <n v="0"/>
    <n v="5.6159999999999997"/>
    <e v="#VALUE!"/>
    <e v="#VALUE!"/>
  </r>
  <r>
    <s v="Office Supplies"/>
    <s v="Art"/>
    <x v="1200"/>
    <n v="8.016"/>
    <n v="3"/>
    <n v="0.2"/>
    <n v="1.1022000000000001"/>
    <e v="#VALUE!"/>
    <e v="#VALUE!"/>
  </r>
  <r>
    <s v="Technology"/>
    <s v="Phones"/>
    <x v="1006"/>
    <n v="259.89600000000002"/>
    <n v="2"/>
    <n v="0.4"/>
    <n v="-56.3108"/>
    <e v="#VALUE!"/>
    <e v="#VALUE!"/>
  </r>
  <r>
    <s v="Technology"/>
    <s v="Phones"/>
    <x v="759"/>
    <n v="247.18799999999999"/>
    <n v="2"/>
    <n v="0.4"/>
    <n v="-49.437600000000003"/>
    <e v="#VALUE!"/>
    <e v="#VALUE!"/>
  </r>
  <r>
    <s v="Technology"/>
    <s v="Accessories"/>
    <x v="1496"/>
    <n v="279.95999999999998"/>
    <n v="5"/>
    <n v="0.2"/>
    <n v="48.993000000000002"/>
    <e v="#VALUE!"/>
    <e v="#VALUE!"/>
  </r>
  <r>
    <s v="Technology"/>
    <s v="Accessories"/>
    <x v="293"/>
    <n v="450"/>
    <n v="5"/>
    <n v="0"/>
    <n v="162"/>
    <e v="#VALUE!"/>
    <e v="#VALUE!"/>
  </r>
  <r>
    <s v="Office Supplies"/>
    <s v="Paper"/>
    <x v="548"/>
    <n v="19.440000000000001"/>
    <n v="3"/>
    <n v="0"/>
    <n v="9.5256000000000007"/>
    <e v="#VALUE!"/>
    <e v="#VALUE!"/>
  </r>
  <r>
    <s v="Furniture"/>
    <s v="Tables"/>
    <x v="216"/>
    <n v="300.904"/>
    <n v="1"/>
    <n v="0.2"/>
    <n v="11.283899999999999"/>
    <e v="#VALUE!"/>
    <e v="#VALUE!"/>
  </r>
  <r>
    <s v="Technology"/>
    <s v="Phones"/>
    <x v="1263"/>
    <n v="239.976"/>
    <n v="3"/>
    <n v="0.2"/>
    <n v="26.997299999999999"/>
    <e v="#VALUE!"/>
    <e v="#VALUE!"/>
  </r>
  <r>
    <s v="Furniture"/>
    <s v="Furnishings"/>
    <x v="222"/>
    <n v="31.167999999999999"/>
    <n v="4"/>
    <n v="0.2"/>
    <n v="9.3504000000000005"/>
    <e v="#VALUE!"/>
    <e v="#VALUE!"/>
  </r>
  <r>
    <s v="Furniture"/>
    <s v="Tables"/>
    <x v="1516"/>
    <n v="120.96"/>
    <n v="2"/>
    <n v="0.4"/>
    <n v="-28.224"/>
    <e v="#VALUE!"/>
    <e v="#VALUE!"/>
  </r>
  <r>
    <s v="Technology"/>
    <s v="Phones"/>
    <x v="752"/>
    <n v="2239.9360000000001"/>
    <n v="8"/>
    <n v="0.2"/>
    <n v="223.99359999999999"/>
    <e v="#VALUE!"/>
    <e v="#VALUE!"/>
  </r>
  <r>
    <s v="Office Supplies"/>
    <s v="Appliances"/>
    <x v="360"/>
    <n v="76.608000000000004"/>
    <n v="8"/>
    <n v="0.2"/>
    <n v="6.7031999999999998"/>
    <e v="#VALUE!"/>
    <e v="#VALUE!"/>
  </r>
  <r>
    <s v="Office Supplies"/>
    <s v="Storage"/>
    <x v="518"/>
    <n v="142.77600000000001"/>
    <n v="1"/>
    <n v="0.2"/>
    <n v="17.847000000000001"/>
    <e v="#VALUE!"/>
    <e v="#VALUE!"/>
  </r>
  <r>
    <s v="Office Supplies"/>
    <s v="Paper"/>
    <x v="1829"/>
    <n v="91.36"/>
    <n v="5"/>
    <n v="0.2"/>
    <n v="29.692"/>
    <e v="#VALUE!"/>
    <e v="#VALUE!"/>
  </r>
  <r>
    <s v="Office Supplies"/>
    <s v="Appliances"/>
    <x v="1097"/>
    <n v="3.552"/>
    <n v="2"/>
    <n v="0.2"/>
    <n v="0.44400000000000001"/>
    <n v="2015"/>
    <n v="1"/>
  </r>
  <r>
    <s v="Technology"/>
    <s v="Phones"/>
    <x v="1752"/>
    <n v="115.136"/>
    <n v="8"/>
    <n v="0.2"/>
    <n v="11.5136"/>
    <e v="#VALUE!"/>
    <e v="#VALUE!"/>
  </r>
  <r>
    <s v="Office Supplies"/>
    <s v="Fasteners"/>
    <x v="1823"/>
    <n v="4.71"/>
    <n v="1"/>
    <n v="0"/>
    <n v="0"/>
    <n v="2014"/>
    <n v="1"/>
  </r>
  <r>
    <s v="Furniture"/>
    <s v="Chairs"/>
    <x v="984"/>
    <n v="172.76400000000001"/>
    <n v="2"/>
    <n v="0.1"/>
    <n v="13.437200000000001"/>
    <n v="2014"/>
    <n v="8"/>
  </r>
  <r>
    <s v="Office Supplies"/>
    <s v="Art"/>
    <x v="1258"/>
    <n v="3.52"/>
    <n v="2"/>
    <n v="0"/>
    <n v="1.6896"/>
    <n v="2014"/>
    <n v="8"/>
  </r>
  <r>
    <s v="Technology"/>
    <s v="Phones"/>
    <x v="770"/>
    <n v="79.968000000000004"/>
    <n v="4"/>
    <n v="0.2"/>
    <n v="-17.992799999999999"/>
    <e v="#VALUE!"/>
    <e v="#VALUE!"/>
  </r>
  <r>
    <s v="Furniture"/>
    <s v="Bookcases"/>
    <x v="574"/>
    <n v="305.97449999999998"/>
    <n v="3"/>
    <n v="0.15"/>
    <n v="25.197900000000001"/>
    <e v="#VALUE!"/>
    <e v="#VALUE!"/>
  </r>
  <r>
    <s v="Office Supplies"/>
    <s v="Storage"/>
    <x v="157"/>
    <n v="344.91"/>
    <n v="3"/>
    <n v="0"/>
    <n v="10.347300000000001"/>
    <e v="#VALUE!"/>
    <e v="#VALUE!"/>
  </r>
  <r>
    <s v="Furniture"/>
    <s v="Tables"/>
    <x v="965"/>
    <n v="626.35199999999998"/>
    <n v="3"/>
    <n v="0.2"/>
    <n v="-23.488199999999999"/>
    <n v="2014"/>
    <n v="3"/>
  </r>
  <r>
    <s v="Furniture"/>
    <s v="Bookcases"/>
    <x v="1334"/>
    <n v="359.49900000000002"/>
    <n v="3"/>
    <n v="0.15"/>
    <n v="-29.605799999999999"/>
    <n v="2015"/>
    <n v="3"/>
  </r>
  <r>
    <s v="Technology"/>
    <s v="Phones"/>
    <x v="611"/>
    <n v="71.951999999999998"/>
    <n v="6"/>
    <n v="0.2"/>
    <n v="5.3963999999999999"/>
    <n v="2017"/>
    <n v="11"/>
  </r>
  <r>
    <s v="Office Supplies"/>
    <s v="Binders"/>
    <x v="978"/>
    <n v="29.8"/>
    <n v="5"/>
    <n v="0.2"/>
    <n v="9.3125"/>
    <n v="2017"/>
    <n v="11"/>
  </r>
  <r>
    <s v="Office Supplies"/>
    <s v="Binders"/>
    <x v="525"/>
    <n v="1.8240000000000001"/>
    <n v="1"/>
    <n v="0.7"/>
    <n v="-1.3984000000000001"/>
    <e v="#VALUE!"/>
    <e v="#VALUE!"/>
  </r>
  <r>
    <s v="Office Supplies"/>
    <s v="Appliances"/>
    <x v="1417"/>
    <n v="64.384"/>
    <n v="4"/>
    <n v="0.8"/>
    <n v="-160.96"/>
    <n v="2016"/>
    <n v="12"/>
  </r>
  <r>
    <s v="Furniture"/>
    <s v="Furnishings"/>
    <x v="698"/>
    <n v="6.984"/>
    <n v="2"/>
    <n v="0.6"/>
    <n v="-4.5396000000000001"/>
    <n v="2016"/>
    <n v="12"/>
  </r>
  <r>
    <s v="Office Supplies"/>
    <s v="Art"/>
    <x v="1258"/>
    <n v="11.263999999999999"/>
    <n v="8"/>
    <n v="0.2"/>
    <n v="3.9424000000000001"/>
    <n v="2016"/>
    <n v="12"/>
  </r>
  <r>
    <s v="Office Supplies"/>
    <s v="Paper"/>
    <x v="1631"/>
    <n v="15.552"/>
    <n v="3"/>
    <n v="0.2"/>
    <n v="5.6375999999999999"/>
    <n v="2016"/>
    <n v="12"/>
  </r>
  <r>
    <s v="Furniture"/>
    <s v="Chairs"/>
    <x v="1621"/>
    <n v="379.37200000000001"/>
    <n v="2"/>
    <n v="0.3"/>
    <n v="-119.2312"/>
    <n v="2016"/>
    <n v="12"/>
  </r>
  <r>
    <s v="Office Supplies"/>
    <s v="Storage"/>
    <x v="683"/>
    <n v="67.536000000000001"/>
    <n v="9"/>
    <n v="0.2"/>
    <n v="6.7535999999999996"/>
    <n v="2016"/>
    <n v="12"/>
  </r>
  <r>
    <s v="Office Supplies"/>
    <s v="Binders"/>
    <x v="31"/>
    <n v="1.524"/>
    <n v="2"/>
    <n v="0.8"/>
    <n v="-2.6669999999999998"/>
    <n v="2016"/>
    <n v="12"/>
  </r>
  <r>
    <s v="Office Supplies"/>
    <s v="Paper"/>
    <x v="482"/>
    <n v="37.408000000000001"/>
    <n v="7"/>
    <n v="0.2"/>
    <n v="13.0928"/>
    <e v="#VALUE!"/>
    <e v="#VALUE!"/>
  </r>
  <r>
    <s v="Office Supplies"/>
    <s v="Paper"/>
    <x v="1701"/>
    <n v="25.344000000000001"/>
    <n v="6"/>
    <n v="0.2"/>
    <n v="8.8704000000000001"/>
    <e v="#VALUE!"/>
    <e v="#VALUE!"/>
  </r>
  <r>
    <s v="Office Supplies"/>
    <s v="Art"/>
    <x v="684"/>
    <n v="46.2"/>
    <n v="4"/>
    <n v="0"/>
    <n v="21.251999999999999"/>
    <e v="#VALUE!"/>
    <e v="#VALUE!"/>
  </r>
  <r>
    <s v="Technology"/>
    <s v="Accessories"/>
    <x v="1825"/>
    <n v="4.7279999999999998"/>
    <n v="3"/>
    <n v="0.2"/>
    <n v="0.70920000000000005"/>
    <e v="#VALUE!"/>
    <e v="#VALUE!"/>
  </r>
  <r>
    <s v="Furniture"/>
    <s v="Furnishings"/>
    <x v="1822"/>
    <n v="53.351999999999997"/>
    <n v="3"/>
    <n v="0.2"/>
    <n v="16.005600000000001"/>
    <e v="#VALUE!"/>
    <e v="#VALUE!"/>
  </r>
  <r>
    <s v="Furniture"/>
    <s v="Bookcases"/>
    <x v="1622"/>
    <n v="131.10400000000001"/>
    <n v="2"/>
    <n v="0.2"/>
    <n v="8.1940000000000008"/>
    <e v="#VALUE!"/>
    <e v="#VALUE!"/>
  </r>
  <r>
    <s v="Office Supplies"/>
    <s v="Storage"/>
    <x v="683"/>
    <n v="22.512"/>
    <n v="3"/>
    <n v="0.2"/>
    <n v="2.2511999999999999"/>
    <e v="#VALUE!"/>
    <e v="#VALUE!"/>
  </r>
  <r>
    <s v="Technology"/>
    <s v="Accessories"/>
    <x v="1409"/>
    <n v="72.744"/>
    <n v="7"/>
    <n v="0.2"/>
    <n v="-12.7302"/>
    <e v="#VALUE!"/>
    <e v="#VALUE!"/>
  </r>
  <r>
    <s v="Office Supplies"/>
    <s v="Supplies"/>
    <x v="354"/>
    <n v="52.59"/>
    <n v="3"/>
    <n v="0"/>
    <n v="15.776999999999999"/>
    <e v="#VALUE!"/>
    <e v="#VALUE!"/>
  </r>
  <r>
    <s v="Office Supplies"/>
    <s v="Paper"/>
    <x v="1451"/>
    <n v="19.440000000000001"/>
    <n v="3"/>
    <n v="0"/>
    <n v="9.3312000000000008"/>
    <e v="#VALUE!"/>
    <e v="#VALUE!"/>
  </r>
  <r>
    <s v="Furniture"/>
    <s v="Furnishings"/>
    <x v="452"/>
    <n v="126.3"/>
    <n v="3"/>
    <n v="0"/>
    <n v="40.415999999999997"/>
    <e v="#VALUE!"/>
    <e v="#VALUE!"/>
  </r>
  <r>
    <s v="Technology"/>
    <s v="Accessories"/>
    <x v="218"/>
    <n v="1287.45"/>
    <n v="5"/>
    <n v="0"/>
    <n v="244.6155"/>
    <e v="#VALUE!"/>
    <e v="#VALUE!"/>
  </r>
  <r>
    <s v="Office Supplies"/>
    <s v="Storage"/>
    <x v="719"/>
    <n v="64.959999999999994"/>
    <n v="4"/>
    <n v="0"/>
    <n v="9.7439999999999998"/>
    <n v="2014"/>
    <n v="7"/>
  </r>
  <r>
    <s v="Office Supplies"/>
    <s v="Storage"/>
    <x v="518"/>
    <n v="535.41"/>
    <n v="3"/>
    <n v="0"/>
    <n v="160.62299999999999"/>
    <n v="2016"/>
    <n v="4"/>
  </r>
  <r>
    <s v="Office Supplies"/>
    <s v="Binders"/>
    <x v="804"/>
    <n v="8.1"/>
    <n v="5"/>
    <n v="0.7"/>
    <n v="-5.94"/>
    <n v="2017"/>
    <n v="6"/>
  </r>
  <r>
    <s v="Office Supplies"/>
    <s v="Art"/>
    <x v="155"/>
    <n v="13.247999999999999"/>
    <n v="4"/>
    <n v="0.2"/>
    <n v="3.6432000000000002"/>
    <n v="2017"/>
    <n v="8"/>
  </r>
  <r>
    <s v="Technology"/>
    <s v="Phones"/>
    <x v="431"/>
    <n v="83.988"/>
    <n v="2"/>
    <n v="0.4"/>
    <n v="-20.997"/>
    <n v="2017"/>
    <n v="8"/>
  </r>
  <r>
    <s v="Office Supplies"/>
    <s v="Art"/>
    <x v="1053"/>
    <n v="73.2"/>
    <n v="5"/>
    <n v="0"/>
    <n v="21.228000000000002"/>
    <e v="#VALUE!"/>
    <e v="#VALUE!"/>
  </r>
  <r>
    <s v="Office Supplies"/>
    <s v="Binders"/>
    <x v="176"/>
    <n v="10.74"/>
    <n v="3"/>
    <n v="0"/>
    <n v="5.1551999999999998"/>
    <n v="2015"/>
    <n v="9"/>
  </r>
  <r>
    <s v="Furniture"/>
    <s v="Furnishings"/>
    <x v="93"/>
    <n v="11.032"/>
    <n v="1"/>
    <n v="0.2"/>
    <n v="3.0337999999999998"/>
    <n v="2015"/>
    <n v="2"/>
  </r>
  <r>
    <s v="Technology"/>
    <s v="Accessories"/>
    <x v="177"/>
    <n v="53.04"/>
    <n v="3"/>
    <n v="0.2"/>
    <n v="-4.641"/>
    <n v="2015"/>
    <n v="2"/>
  </r>
  <r>
    <s v="Office Supplies"/>
    <s v="Art"/>
    <x v="18"/>
    <n v="17.12"/>
    <n v="4"/>
    <n v="0"/>
    <n v="4.9648000000000003"/>
    <e v="#VALUE!"/>
    <e v="#VALUE!"/>
  </r>
  <r>
    <s v="Office Supplies"/>
    <s v="Paper"/>
    <x v="1775"/>
    <n v="59.94"/>
    <n v="3"/>
    <n v="0"/>
    <n v="28.171800000000001"/>
    <e v="#VALUE!"/>
    <e v="#VALUE!"/>
  </r>
  <r>
    <s v="Furniture"/>
    <s v="Furnishings"/>
    <x v="791"/>
    <n v="210.58"/>
    <n v="2"/>
    <n v="0"/>
    <n v="12.6348"/>
    <n v="2017"/>
    <n v="2"/>
  </r>
  <r>
    <s v="Office Supplies"/>
    <s v="Binders"/>
    <x v="612"/>
    <n v="30.96"/>
    <n v="2"/>
    <n v="0.2"/>
    <n v="10.061999999999999"/>
    <n v="2017"/>
    <n v="2"/>
  </r>
  <r>
    <s v="Technology"/>
    <s v="Machines"/>
    <x v="1738"/>
    <n v="239.98400000000001"/>
    <n v="2"/>
    <n v="0.2"/>
    <n v="38.997399999999999"/>
    <n v="2017"/>
    <n v="2"/>
  </r>
  <r>
    <s v="Office Supplies"/>
    <s v="Binders"/>
    <x v="451"/>
    <n v="3050.3760000000002"/>
    <n v="3"/>
    <n v="0.2"/>
    <n v="1143.8910000000001"/>
    <e v="#VALUE!"/>
    <e v="#VALUE!"/>
  </r>
  <r>
    <s v="Technology"/>
    <s v="Phones"/>
    <x v="1076"/>
    <n v="133.97999999999999"/>
    <n v="2"/>
    <n v="0"/>
    <n v="33.494999999999997"/>
    <e v="#VALUE!"/>
    <e v="#VALUE!"/>
  </r>
  <r>
    <s v="Office Supplies"/>
    <s v="Paper"/>
    <x v="1830"/>
    <n v="93.248000000000005"/>
    <n v="4"/>
    <n v="0.2"/>
    <n v="31.4712"/>
    <n v="2016"/>
    <n v="5"/>
  </r>
  <r>
    <s v="Technology"/>
    <s v="Phones"/>
    <x v="1177"/>
    <n v="177.48"/>
    <n v="3"/>
    <n v="0.2"/>
    <n v="19.9665"/>
    <n v="2016"/>
    <n v="5"/>
  </r>
  <r>
    <s v="Office Supplies"/>
    <s v="Labels"/>
    <x v="1127"/>
    <n v="17.712"/>
    <n v="6"/>
    <n v="0.2"/>
    <n v="5.9778000000000002"/>
    <n v="2017"/>
    <n v="9"/>
  </r>
  <r>
    <s v="Office Supplies"/>
    <s v="Binders"/>
    <x v="804"/>
    <n v="4.8600000000000003"/>
    <n v="3"/>
    <n v="0.7"/>
    <n v="-3.5640000000000001"/>
    <n v="2017"/>
    <n v="9"/>
  </r>
  <r>
    <s v="Office Supplies"/>
    <s v="Binders"/>
    <x v="1112"/>
    <n v="6.258"/>
    <n v="2"/>
    <n v="0.7"/>
    <n v="-5.2149999999999999"/>
    <n v="2017"/>
    <n v="9"/>
  </r>
  <r>
    <s v="Office Supplies"/>
    <s v="Appliances"/>
    <x v="550"/>
    <n v="37.68"/>
    <n v="2"/>
    <n v="0"/>
    <n v="10.5504"/>
    <e v="#VALUE!"/>
    <e v="#VALUE!"/>
  </r>
  <r>
    <s v="Office Supplies"/>
    <s v="Paper"/>
    <x v="260"/>
    <n v="51.84"/>
    <n v="8"/>
    <n v="0"/>
    <n v="24.883199999999999"/>
    <e v="#VALUE!"/>
    <e v="#VALUE!"/>
  </r>
  <r>
    <s v="Furniture"/>
    <s v="Furnishings"/>
    <x v="645"/>
    <n v="27.42"/>
    <n v="3"/>
    <n v="0"/>
    <n v="9.3228000000000009"/>
    <e v="#VALUE!"/>
    <e v="#VALUE!"/>
  </r>
  <r>
    <s v="Office Supplies"/>
    <s v="Binders"/>
    <x v="749"/>
    <n v="5.4"/>
    <n v="3"/>
    <n v="0"/>
    <n v="2.5920000000000001"/>
    <e v="#VALUE!"/>
    <e v="#VALUE!"/>
  </r>
  <r>
    <s v="Office Supplies"/>
    <s v="Binders"/>
    <x v="451"/>
    <n v="1270.99"/>
    <n v="1"/>
    <n v="0"/>
    <n v="635.495"/>
    <e v="#VALUE!"/>
    <e v="#VALUE!"/>
  </r>
  <r>
    <s v="Office Supplies"/>
    <s v="Envelopes"/>
    <x v="1344"/>
    <n v="125.36"/>
    <n v="8"/>
    <n v="0"/>
    <n v="58.919199999999996"/>
    <e v="#VALUE!"/>
    <e v="#VALUE!"/>
  </r>
  <r>
    <s v="Office Supplies"/>
    <s v="Storage"/>
    <x v="767"/>
    <n v="14.03"/>
    <n v="1"/>
    <n v="0"/>
    <n v="4.0686999999999998"/>
    <e v="#VALUE!"/>
    <e v="#VALUE!"/>
  </r>
  <r>
    <s v="Office Supplies"/>
    <s v="Supplies"/>
    <x v="1338"/>
    <n v="27.96"/>
    <n v="2"/>
    <n v="0"/>
    <n v="7.2695999999999996"/>
    <e v="#VALUE!"/>
    <e v="#VALUE!"/>
  </r>
  <r>
    <s v="Office Supplies"/>
    <s v="Art"/>
    <x v="1200"/>
    <n v="5.3440000000000003"/>
    <n v="2"/>
    <n v="0.2"/>
    <n v="0.73480000000000001"/>
    <e v="#VALUE!"/>
    <e v="#VALUE!"/>
  </r>
  <r>
    <s v="Office Supplies"/>
    <s v="Binders"/>
    <x v="15"/>
    <n v="1.696"/>
    <n v="2"/>
    <n v="0.8"/>
    <n v="-2.544"/>
    <e v="#VALUE!"/>
    <e v="#VALUE!"/>
  </r>
  <r>
    <s v="Office Supplies"/>
    <s v="Appliances"/>
    <x v="1824"/>
    <n v="24.588000000000001"/>
    <n v="3"/>
    <n v="0.8"/>
    <n v="-67.617000000000004"/>
    <e v="#VALUE!"/>
    <e v="#VALUE!"/>
  </r>
  <r>
    <s v="Office Supplies"/>
    <s v="Binders"/>
    <x v="416"/>
    <n v="7.98"/>
    <n v="5"/>
    <n v="0.8"/>
    <n v="-13.167"/>
    <e v="#VALUE!"/>
    <e v="#VALUE!"/>
  </r>
  <r>
    <s v="Technology"/>
    <s v="Accessories"/>
    <x v="293"/>
    <n v="288"/>
    <n v="4"/>
    <n v="0.2"/>
    <n v="57.6"/>
    <n v="2015"/>
    <n v="5"/>
  </r>
  <r>
    <s v="Technology"/>
    <s v="Phones"/>
    <x v="1740"/>
    <n v="146.952"/>
    <n v="3"/>
    <n v="0.2"/>
    <n v="9.1844999999999999"/>
    <n v="2016"/>
    <n v="12"/>
  </r>
  <r>
    <s v="Furniture"/>
    <s v="Chairs"/>
    <x v="790"/>
    <n v="83.135999999999996"/>
    <n v="4"/>
    <n v="0.2"/>
    <n v="5.1959999999999997"/>
    <n v="2016"/>
    <n v="12"/>
  </r>
  <r>
    <s v="Office Supplies"/>
    <s v="Appliances"/>
    <x v="1202"/>
    <n v="942.78399999999999"/>
    <n v="4"/>
    <n v="0.2"/>
    <n v="94.278400000000005"/>
    <e v="#VALUE!"/>
    <e v="#VALUE!"/>
  </r>
  <r>
    <s v="Office Supplies"/>
    <s v="Paper"/>
    <x v="1021"/>
    <n v="74.352000000000004"/>
    <n v="3"/>
    <n v="0.2"/>
    <n v="23.234999999999999"/>
    <e v="#VALUE!"/>
    <e v="#VALUE!"/>
  </r>
  <r>
    <s v="Office Supplies"/>
    <s v="Appliances"/>
    <x v="566"/>
    <n v="26.88"/>
    <n v="6"/>
    <n v="0"/>
    <n v="6.72"/>
    <e v="#VALUE!"/>
    <e v="#VALUE!"/>
  </r>
  <r>
    <s v="Office Supplies"/>
    <s v="Binders"/>
    <x v="1267"/>
    <n v="10.896000000000001"/>
    <n v="2"/>
    <n v="0.2"/>
    <n v="3.8136000000000001"/>
    <e v="#VALUE!"/>
    <e v="#VALUE!"/>
  </r>
  <r>
    <s v="Office Supplies"/>
    <s v="Art"/>
    <x v="148"/>
    <n v="3.536"/>
    <n v="2"/>
    <n v="0.2"/>
    <n v="0.30940000000000001"/>
    <n v="2016"/>
    <n v="5"/>
  </r>
  <r>
    <s v="Furniture"/>
    <s v="Chairs"/>
    <x v="662"/>
    <n v="528.42999999999995"/>
    <n v="5"/>
    <n v="0.3"/>
    <n v="0"/>
    <n v="2016"/>
    <n v="2"/>
  </r>
  <r>
    <s v="Office Supplies"/>
    <s v="Paper"/>
    <x v="1428"/>
    <n v="41.472000000000001"/>
    <n v="8"/>
    <n v="0.2"/>
    <n v="14.5152"/>
    <n v="2016"/>
    <n v="2"/>
  </r>
  <r>
    <s v="Furniture"/>
    <s v="Bookcases"/>
    <x v="574"/>
    <n v="287.976"/>
    <n v="3"/>
    <n v="0.2"/>
    <n v="7.1993999999999998"/>
    <e v="#VALUE!"/>
    <e v="#VALUE!"/>
  </r>
  <r>
    <s v="Office Supplies"/>
    <s v="Storage"/>
    <x v="761"/>
    <n v="29.303999999999998"/>
    <n v="3"/>
    <n v="0.2"/>
    <n v="2.5640999999999998"/>
    <e v="#VALUE!"/>
    <e v="#VALUE!"/>
  </r>
  <r>
    <s v="Office Supplies"/>
    <s v="Art"/>
    <x v="1245"/>
    <n v="55.328000000000003"/>
    <n v="2"/>
    <n v="0.2"/>
    <n v="6.2244000000000002"/>
    <n v="2015"/>
    <n v="1"/>
  </r>
  <r>
    <s v="Furniture"/>
    <s v="Bookcases"/>
    <x v="787"/>
    <n v="1227.9983999999999"/>
    <n v="6"/>
    <n v="0.32"/>
    <n v="-36.117600000000003"/>
    <n v="2015"/>
    <n v="1"/>
  </r>
  <r>
    <s v="Office Supplies"/>
    <s v="Binders"/>
    <x v="1191"/>
    <n v="20.416"/>
    <n v="4"/>
    <n v="0.2"/>
    <n v="6.6352000000000002"/>
    <e v="#VALUE!"/>
    <e v="#VALUE!"/>
  </r>
  <r>
    <s v="Furniture"/>
    <s v="Tables"/>
    <x v="216"/>
    <n v="1128.3900000000001"/>
    <n v="3"/>
    <n v="0"/>
    <n v="259.52969999999999"/>
    <e v="#VALUE!"/>
    <e v="#VALUE!"/>
  </r>
  <r>
    <s v="Office Supplies"/>
    <s v="Labels"/>
    <x v="1172"/>
    <n v="4.6079999999999997"/>
    <n v="2"/>
    <n v="0.2"/>
    <n v="1.6704000000000001"/>
    <e v="#VALUE!"/>
    <e v="#VALUE!"/>
  </r>
  <r>
    <s v="Technology"/>
    <s v="Phones"/>
    <x v="1680"/>
    <n v="195.96"/>
    <n v="5"/>
    <n v="0.2"/>
    <n v="19.596"/>
    <e v="#VALUE!"/>
    <e v="#VALUE!"/>
  </r>
  <r>
    <s v="Office Supplies"/>
    <s v="Paper"/>
    <x v="1470"/>
    <n v="15.552"/>
    <n v="3"/>
    <n v="0.2"/>
    <n v="5.4432"/>
    <e v="#VALUE!"/>
    <e v="#VALUE!"/>
  </r>
  <r>
    <s v="Technology"/>
    <s v="Accessories"/>
    <x v="106"/>
    <n v="271.96800000000002"/>
    <n v="4"/>
    <n v="0.2"/>
    <n v="54.393599999999999"/>
    <e v="#VALUE!"/>
    <e v="#VALUE!"/>
  </r>
  <r>
    <s v="Furniture"/>
    <s v="Chairs"/>
    <x v="995"/>
    <n v="698.35199999999998"/>
    <n v="3"/>
    <n v="0.2"/>
    <n v="52.376399999999997"/>
    <e v="#VALUE!"/>
    <e v="#VALUE!"/>
  </r>
  <r>
    <s v="Furniture"/>
    <s v="Bookcases"/>
    <x v="1180"/>
    <n v="77.727999999999994"/>
    <n v="2"/>
    <n v="0.2"/>
    <n v="-3.8864000000000001"/>
    <e v="#VALUE!"/>
    <e v="#VALUE!"/>
  </r>
  <r>
    <s v="Office Supplies"/>
    <s v="Binders"/>
    <x v="1459"/>
    <n v="46.62"/>
    <n v="9"/>
    <n v="0"/>
    <n v="21.4452"/>
    <n v="2015"/>
    <n v="6"/>
  </r>
  <r>
    <s v="Technology"/>
    <s v="Phones"/>
    <x v="664"/>
    <n v="537.54399999999998"/>
    <n v="7"/>
    <n v="0.2"/>
    <n v="47.0351"/>
    <e v="#VALUE!"/>
    <e v="#VALUE!"/>
  </r>
  <r>
    <s v="Office Supplies"/>
    <s v="Labels"/>
    <x v="573"/>
    <n v="14.62"/>
    <n v="2"/>
    <n v="0"/>
    <n v="6.8714000000000004"/>
    <e v="#VALUE!"/>
    <e v="#VALUE!"/>
  </r>
  <r>
    <s v="Office Supplies"/>
    <s v="Fasteners"/>
    <x v="485"/>
    <n v="22.55"/>
    <n v="5"/>
    <n v="0"/>
    <n v="8.7944999999999993"/>
    <e v="#VALUE!"/>
    <e v="#VALUE!"/>
  </r>
  <r>
    <s v="Technology"/>
    <s v="Phones"/>
    <x v="1271"/>
    <n v="583.79999999999995"/>
    <n v="5"/>
    <n v="0.2"/>
    <n v="72.974999999999994"/>
    <e v="#VALUE!"/>
    <e v="#VALUE!"/>
  </r>
  <r>
    <s v="Technology"/>
    <s v="Phones"/>
    <x v="665"/>
    <n v="211.16800000000001"/>
    <n v="4"/>
    <n v="0.2"/>
    <n v="15.8376"/>
    <e v="#VALUE!"/>
    <e v="#VALUE!"/>
  </r>
  <r>
    <s v="Office Supplies"/>
    <s v="Paper"/>
    <x v="490"/>
    <n v="12.96"/>
    <n v="2"/>
    <n v="0"/>
    <n v="6.2207999999999997"/>
    <n v="2016"/>
    <n v="7"/>
  </r>
  <r>
    <s v="Office Supplies"/>
    <s v="Art"/>
    <x v="1226"/>
    <n v="45.98"/>
    <n v="2"/>
    <n v="0"/>
    <n v="12.8744"/>
    <n v="2016"/>
    <n v="7"/>
  </r>
  <r>
    <s v="Technology"/>
    <s v="Phones"/>
    <x v="1352"/>
    <n v="1294.75"/>
    <n v="5"/>
    <n v="0"/>
    <n v="336.63499999999999"/>
    <n v="2016"/>
    <n v="6"/>
  </r>
  <r>
    <s v="Technology"/>
    <s v="Copiers"/>
    <x v="306"/>
    <n v="1799.97"/>
    <n v="5"/>
    <n v="0.4"/>
    <n v="239.99600000000001"/>
    <n v="2014"/>
    <n v="8"/>
  </r>
  <r>
    <s v="Office Supplies"/>
    <s v="Paper"/>
    <x v="1268"/>
    <n v="10.688000000000001"/>
    <n v="2"/>
    <n v="0.2"/>
    <n v="3.7408000000000001"/>
    <e v="#VALUE!"/>
    <e v="#VALUE!"/>
  </r>
  <r>
    <s v="Technology"/>
    <s v="Phones"/>
    <x v="1707"/>
    <n v="221.98"/>
    <n v="2"/>
    <n v="0"/>
    <n v="62.154400000000003"/>
    <n v="2016"/>
    <n v="10"/>
  </r>
  <r>
    <s v="Furniture"/>
    <s v="Bookcases"/>
    <x v="1095"/>
    <n v="341.96"/>
    <n v="2"/>
    <n v="0"/>
    <n v="54.7136"/>
    <n v="2016"/>
    <n v="10"/>
  </r>
  <r>
    <s v="Technology"/>
    <s v="Accessories"/>
    <x v="567"/>
    <n v="34.770000000000003"/>
    <n v="3"/>
    <n v="0"/>
    <n v="11.4741"/>
    <e v="#VALUE!"/>
    <e v="#VALUE!"/>
  </r>
  <r>
    <s v="Office Supplies"/>
    <s v="Labels"/>
    <x v="166"/>
    <n v="18.899999999999999"/>
    <n v="3"/>
    <n v="0"/>
    <n v="8.6940000000000008"/>
    <e v="#VALUE!"/>
    <e v="#VALUE!"/>
  </r>
  <r>
    <s v="Office Supplies"/>
    <s v="Binders"/>
    <x v="1147"/>
    <n v="102.72"/>
    <n v="3"/>
    <n v="0.2"/>
    <n v="37.235999999999997"/>
    <e v="#VALUE!"/>
    <e v="#VALUE!"/>
  </r>
  <r>
    <s v="Furniture"/>
    <s v="Furnishings"/>
    <x v="1691"/>
    <n v="40.479999999999997"/>
    <n v="2"/>
    <n v="0"/>
    <n v="14.572800000000001"/>
    <n v="2016"/>
    <n v="12"/>
  </r>
  <r>
    <s v="Office Supplies"/>
    <s v="Binders"/>
    <x v="803"/>
    <n v="33.281999999999996"/>
    <n v="3"/>
    <n v="0.7"/>
    <n v="-27.734999999999999"/>
    <e v="#VALUE!"/>
    <e v="#VALUE!"/>
  </r>
  <r>
    <s v="Technology"/>
    <s v="Phones"/>
    <x v="1239"/>
    <n v="118.65"/>
    <n v="5"/>
    <n v="0.4"/>
    <n v="19.774999999999999"/>
    <e v="#VALUE!"/>
    <e v="#VALUE!"/>
  </r>
  <r>
    <s v="Office Supplies"/>
    <s v="Labels"/>
    <x v="925"/>
    <n v="14.76"/>
    <n v="5"/>
    <n v="0.2"/>
    <n v="4.9814999999999996"/>
    <e v="#VALUE!"/>
    <e v="#VALUE!"/>
  </r>
  <r>
    <s v="Office Supplies"/>
    <s v="Paper"/>
    <x v="938"/>
    <n v="37.520000000000003"/>
    <n v="4"/>
    <n v="0"/>
    <n v="18.009599999999999"/>
    <e v="#VALUE!"/>
    <e v="#VALUE!"/>
  </r>
  <r>
    <s v="Office Supplies"/>
    <s v="Appliances"/>
    <x v="1131"/>
    <n v="207.14400000000001"/>
    <n v="3"/>
    <n v="0.1"/>
    <n v="48.333599999999997"/>
    <n v="2016"/>
    <n v="8"/>
  </r>
  <r>
    <s v="Office Supplies"/>
    <s v="Art"/>
    <x v="1050"/>
    <n v="13.9"/>
    <n v="5"/>
    <n v="0"/>
    <n v="3.7530000000000001"/>
    <n v="2016"/>
    <n v="8"/>
  </r>
  <r>
    <s v="Furniture"/>
    <s v="Chairs"/>
    <x v="637"/>
    <n v="266.35199999999998"/>
    <n v="3"/>
    <n v="0.2"/>
    <n v="13.317600000000001"/>
    <e v="#VALUE!"/>
    <e v="#VALUE!"/>
  </r>
  <r>
    <s v="Technology"/>
    <s v="Phones"/>
    <x v="348"/>
    <n v="307.98"/>
    <n v="2"/>
    <n v="0"/>
    <n v="89.3142"/>
    <e v="#VALUE!"/>
    <e v="#VALUE!"/>
  </r>
  <r>
    <s v="Office Supplies"/>
    <s v="Paper"/>
    <x v="1831"/>
    <n v="44.1"/>
    <n v="6"/>
    <n v="0"/>
    <n v="20.727"/>
    <e v="#VALUE!"/>
    <e v="#VALUE!"/>
  </r>
  <r>
    <s v="Office Supplies"/>
    <s v="Art"/>
    <x v="170"/>
    <n v="13.12"/>
    <n v="4"/>
    <n v="0"/>
    <n v="5.6416000000000004"/>
    <e v="#VALUE!"/>
    <e v="#VALUE!"/>
  </r>
  <r>
    <s v="Office Supplies"/>
    <s v="Envelopes"/>
    <x v="153"/>
    <n v="16.559999999999999"/>
    <n v="2"/>
    <n v="0"/>
    <n v="7.7831999999999999"/>
    <e v="#VALUE!"/>
    <e v="#VALUE!"/>
  </r>
  <r>
    <s v="Office Supplies"/>
    <s v="Paper"/>
    <x v="490"/>
    <n v="38.880000000000003"/>
    <n v="6"/>
    <n v="0"/>
    <n v="18.662400000000002"/>
    <e v="#VALUE!"/>
    <e v="#VALUE!"/>
  </r>
  <r>
    <s v="Office Supplies"/>
    <s v="Paper"/>
    <x v="656"/>
    <n v="335.52"/>
    <n v="4"/>
    <n v="0.2"/>
    <n v="117.432"/>
    <e v="#VALUE!"/>
    <e v="#VALUE!"/>
  </r>
  <r>
    <s v="Technology"/>
    <s v="Copiers"/>
    <x v="456"/>
    <n v="959.98400000000004"/>
    <n v="2"/>
    <n v="0.2"/>
    <n v="311.9948"/>
    <n v="2017"/>
    <n v="3"/>
  </r>
  <r>
    <s v="Office Supplies"/>
    <s v="Binders"/>
    <x v="1267"/>
    <n v="4.0860000000000003"/>
    <n v="2"/>
    <n v="0.7"/>
    <n v="-2.9964"/>
    <n v="2017"/>
    <n v="3"/>
  </r>
  <r>
    <s v="Office Supplies"/>
    <s v="Art"/>
    <x v="1743"/>
    <n v="55.984000000000002"/>
    <n v="2"/>
    <n v="0.2"/>
    <n v="4.1988000000000003"/>
    <n v="2017"/>
    <n v="3"/>
  </r>
  <r>
    <s v="Office Supplies"/>
    <s v="Paper"/>
    <x v="710"/>
    <n v="10.688000000000001"/>
    <n v="2"/>
    <n v="0.2"/>
    <n v="3.7408000000000001"/>
    <n v="2017"/>
    <n v="3"/>
  </r>
  <r>
    <s v="Office Supplies"/>
    <s v="Envelopes"/>
    <x v="436"/>
    <n v="8.8559999999999999"/>
    <n v="3"/>
    <n v="0.2"/>
    <n v="2.8782000000000001"/>
    <e v="#VALUE!"/>
    <e v="#VALUE!"/>
  </r>
  <r>
    <s v="Office Supplies"/>
    <s v="Labels"/>
    <x v="1172"/>
    <n v="6.9119999999999999"/>
    <n v="3"/>
    <n v="0.2"/>
    <n v="2.5055999999999998"/>
    <e v="#VALUE!"/>
    <e v="#VALUE!"/>
  </r>
  <r>
    <s v="Office Supplies"/>
    <s v="Paper"/>
    <x v="482"/>
    <n v="26.72"/>
    <n v="5"/>
    <n v="0.2"/>
    <n v="9.3520000000000003"/>
    <n v="2014"/>
    <n v="2"/>
  </r>
  <r>
    <s v="Office Supplies"/>
    <s v="Paper"/>
    <x v="1764"/>
    <n v="33.488"/>
    <n v="7"/>
    <n v="0.2"/>
    <n v="10.465"/>
    <n v="2014"/>
    <n v="2"/>
  </r>
  <r>
    <s v="Office Supplies"/>
    <s v="Paper"/>
    <x v="1145"/>
    <n v="10.56"/>
    <n v="2"/>
    <n v="0"/>
    <n v="4.7519999999999998"/>
    <n v="2015"/>
    <n v="5"/>
  </r>
  <r>
    <s v="Office Supplies"/>
    <s v="Storage"/>
    <x v="1650"/>
    <n v="386.34"/>
    <n v="2"/>
    <n v="0"/>
    <n v="54.087600000000002"/>
    <n v="2014"/>
    <n v="6"/>
  </r>
  <r>
    <s v="Office Supplies"/>
    <s v="Binders"/>
    <x v="805"/>
    <n v="33.44"/>
    <n v="10"/>
    <n v="0.2"/>
    <n v="11.704000000000001"/>
    <e v="#VALUE!"/>
    <e v="#VALUE!"/>
  </r>
  <r>
    <s v="Furniture"/>
    <s v="Furnishings"/>
    <x v="560"/>
    <n v="39.96"/>
    <n v="2"/>
    <n v="0"/>
    <n v="14.3856"/>
    <e v="#VALUE!"/>
    <e v="#VALUE!"/>
  </r>
  <r>
    <s v="Office Supplies"/>
    <s v="Binders"/>
    <x v="692"/>
    <n v="1217.568"/>
    <n v="2"/>
    <n v="0.2"/>
    <n v="456.58800000000002"/>
    <e v="#VALUE!"/>
    <e v="#VALUE!"/>
  </r>
  <r>
    <s v="Office Supplies"/>
    <s v="Storage"/>
    <x v="1519"/>
    <n v="15.51"/>
    <n v="1"/>
    <n v="0"/>
    <n v="3.8774999999999999"/>
    <e v="#VALUE!"/>
    <e v="#VALUE!"/>
  </r>
  <r>
    <s v="Technology"/>
    <s v="Phones"/>
    <x v="1504"/>
    <n v="89.9"/>
    <n v="2"/>
    <n v="0"/>
    <n v="25.172000000000001"/>
    <e v="#VALUE!"/>
    <e v="#VALUE!"/>
  </r>
  <r>
    <s v="Office Supplies"/>
    <s v="Art"/>
    <x v="1731"/>
    <n v="14.28"/>
    <n v="4"/>
    <n v="0"/>
    <n v="3.7128000000000001"/>
    <e v="#VALUE!"/>
    <e v="#VALUE!"/>
  </r>
  <r>
    <s v="Office Supplies"/>
    <s v="Art"/>
    <x v="751"/>
    <n v="12.72"/>
    <n v="3"/>
    <n v="0"/>
    <n v="4.9607999999999999"/>
    <e v="#VALUE!"/>
    <e v="#VALUE!"/>
  </r>
  <r>
    <s v="Office Supplies"/>
    <s v="Labels"/>
    <x v="365"/>
    <n v="15.75"/>
    <n v="5"/>
    <n v="0"/>
    <n v="7.56"/>
    <e v="#VALUE!"/>
    <e v="#VALUE!"/>
  </r>
  <r>
    <s v="Office Supplies"/>
    <s v="Art"/>
    <x v="1549"/>
    <n v="70.95"/>
    <n v="3"/>
    <n v="0"/>
    <n v="18.446999999999999"/>
    <n v="2014"/>
    <n v="6"/>
  </r>
  <r>
    <s v="Office Supplies"/>
    <s v="Binders"/>
    <x v="102"/>
    <n v="65.567999999999998"/>
    <n v="2"/>
    <n v="0.2"/>
    <n v="23.7684"/>
    <n v="2014"/>
    <n v="6"/>
  </r>
  <r>
    <s v="Technology"/>
    <s v="Accessories"/>
    <x v="1321"/>
    <n v="299.97000000000003"/>
    <n v="3"/>
    <n v="0"/>
    <n v="131.98679999999999"/>
    <n v="2014"/>
    <n v="6"/>
  </r>
  <r>
    <s v="Technology"/>
    <s v="Accessories"/>
    <x v="247"/>
    <n v="89.97"/>
    <n v="3"/>
    <n v="0"/>
    <n v="39.586799999999997"/>
    <n v="2016"/>
    <n v="9"/>
  </r>
  <r>
    <s v="Technology"/>
    <s v="Accessories"/>
    <x v="786"/>
    <n v="31.86"/>
    <n v="2"/>
    <n v="0"/>
    <n v="11.151"/>
    <n v="2016"/>
    <n v="9"/>
  </r>
  <r>
    <s v="Office Supplies"/>
    <s v="Storage"/>
    <x v="1666"/>
    <n v="67.150000000000006"/>
    <n v="5"/>
    <n v="0"/>
    <n v="16.787500000000001"/>
    <e v="#VALUE!"/>
    <e v="#VALUE!"/>
  </r>
  <r>
    <s v="Office Supplies"/>
    <s v="Binders"/>
    <x v="1215"/>
    <n v="7.2359999999999998"/>
    <n v="3"/>
    <n v="0.7"/>
    <n v="-6.03"/>
    <e v="#VALUE!"/>
    <e v="#VALUE!"/>
  </r>
  <r>
    <s v="Office Supplies"/>
    <s v="Fasteners"/>
    <x v="132"/>
    <n v="4.8239999999999998"/>
    <n v="3"/>
    <n v="0.2"/>
    <n v="1.7486999999999999"/>
    <e v="#VALUE!"/>
    <e v="#VALUE!"/>
  </r>
  <r>
    <s v="Office Supplies"/>
    <s v="Paper"/>
    <x v="394"/>
    <n v="91.36"/>
    <n v="5"/>
    <n v="0.2"/>
    <n v="29.692"/>
    <e v="#VALUE!"/>
    <e v="#VALUE!"/>
  </r>
  <r>
    <s v="Office Supplies"/>
    <s v="Appliances"/>
    <x v="722"/>
    <n v="130.11199999999999"/>
    <n v="2"/>
    <n v="0.2"/>
    <n v="13.011200000000001"/>
    <e v="#VALUE!"/>
    <e v="#VALUE!"/>
  </r>
  <r>
    <s v="Technology"/>
    <s v="Phones"/>
    <x v="910"/>
    <n v="74.239999999999995"/>
    <n v="1"/>
    <n v="0.2"/>
    <n v="8.3520000000000003"/>
    <n v="2015"/>
    <n v="2"/>
  </r>
  <r>
    <s v="Furniture"/>
    <s v="Furnishings"/>
    <x v="884"/>
    <n v="159.84"/>
    <n v="10"/>
    <n v="0.2"/>
    <n v="45.954000000000001"/>
    <n v="2015"/>
    <n v="2"/>
  </r>
  <r>
    <s v="Office Supplies"/>
    <s v="Binders"/>
    <x v="544"/>
    <n v="2.8919999999999999"/>
    <n v="2"/>
    <n v="0.7"/>
    <n v="-2.3136000000000001"/>
    <n v="2015"/>
    <n v="2"/>
  </r>
  <r>
    <s v="Office Supplies"/>
    <s v="Paper"/>
    <x v="706"/>
    <n v="9.3919999999999995"/>
    <n v="2"/>
    <n v="0.2"/>
    <n v="3.2871999999999999"/>
    <n v="2015"/>
    <n v="2"/>
  </r>
  <r>
    <s v="Office Supplies"/>
    <s v="Paper"/>
    <x v="1010"/>
    <n v="123.92"/>
    <n v="4"/>
    <n v="0"/>
    <n v="55.764000000000003"/>
    <n v="2014"/>
    <n v="8"/>
  </r>
  <r>
    <s v="Office Supplies"/>
    <s v="Supplies"/>
    <x v="1190"/>
    <n v="55.6"/>
    <n v="5"/>
    <n v="0.2"/>
    <n v="6.2549999999999999"/>
    <e v="#VALUE!"/>
    <e v="#VALUE!"/>
  </r>
  <r>
    <s v="Technology"/>
    <s v="Accessories"/>
    <x v="218"/>
    <n v="617.976"/>
    <n v="3"/>
    <n v="0.2"/>
    <n v="-7.7247000000000003"/>
    <e v="#VALUE!"/>
    <e v="#VALUE!"/>
  </r>
  <r>
    <s v="Office Supplies"/>
    <s v="Binders"/>
    <x v="214"/>
    <n v="21.312000000000001"/>
    <n v="3"/>
    <n v="0.2"/>
    <n v="7.992"/>
    <e v="#VALUE!"/>
    <e v="#VALUE!"/>
  </r>
  <r>
    <s v="Technology"/>
    <s v="Accessories"/>
    <x v="343"/>
    <n v="209.94"/>
    <n v="6"/>
    <n v="0"/>
    <n v="39.888599999999997"/>
    <e v="#VALUE!"/>
    <e v="#VALUE!"/>
  </r>
  <r>
    <s v="Technology"/>
    <s v="Phones"/>
    <x v="1419"/>
    <n v="31.984000000000002"/>
    <n v="2"/>
    <n v="0.2"/>
    <n v="-7.9960000000000004"/>
    <e v="#VALUE!"/>
    <e v="#VALUE!"/>
  </r>
  <r>
    <s v="Office Supplies"/>
    <s v="Binders"/>
    <x v="451"/>
    <n v="5083.96"/>
    <n v="5"/>
    <n v="0.2"/>
    <n v="1906.4849999999999"/>
    <e v="#VALUE!"/>
    <e v="#VALUE!"/>
  </r>
  <r>
    <s v="Technology"/>
    <s v="Phones"/>
    <x v="1504"/>
    <n v="35.96"/>
    <n v="1"/>
    <n v="0.2"/>
    <n v="3.5960000000000001"/>
    <e v="#VALUE!"/>
    <e v="#VALUE!"/>
  </r>
  <r>
    <s v="Office Supplies"/>
    <s v="Labels"/>
    <x v="1643"/>
    <n v="31.05"/>
    <n v="3"/>
    <n v="0"/>
    <n v="14.904"/>
    <n v="2015"/>
    <n v="11"/>
  </r>
  <r>
    <s v="Furniture"/>
    <s v="Furnishings"/>
    <x v="1333"/>
    <n v="8.92"/>
    <n v="4"/>
    <n v="0"/>
    <n v="3.9247999999999998"/>
    <n v="2015"/>
    <n v="11"/>
  </r>
  <r>
    <s v="Office Supplies"/>
    <s v="Binders"/>
    <x v="270"/>
    <n v="209.6"/>
    <n v="4"/>
    <n v="0"/>
    <n v="96.415999999999997"/>
    <n v="2015"/>
    <n v="11"/>
  </r>
  <r>
    <s v="Office Supplies"/>
    <s v="Appliances"/>
    <x v="1098"/>
    <n v="111.04"/>
    <n v="4"/>
    <n v="0"/>
    <n v="29.980799999999999"/>
    <n v="2015"/>
    <n v="11"/>
  </r>
  <r>
    <s v="Office Supplies"/>
    <s v="Paper"/>
    <x v="1639"/>
    <n v="38.880000000000003"/>
    <n v="6"/>
    <n v="0"/>
    <n v="18.662400000000002"/>
    <n v="2015"/>
    <n v="11"/>
  </r>
  <r>
    <s v="Office Supplies"/>
    <s v="Appliances"/>
    <x v="1189"/>
    <n v="36.270000000000003"/>
    <n v="3"/>
    <n v="0"/>
    <n v="10.881"/>
    <e v="#VALUE!"/>
    <e v="#VALUE!"/>
  </r>
  <r>
    <s v="Furniture"/>
    <s v="Bookcases"/>
    <x v="1593"/>
    <n v="493.43"/>
    <n v="5"/>
    <n v="0.3"/>
    <n v="-70.489999999999995"/>
    <e v="#VALUE!"/>
    <e v="#VALUE!"/>
  </r>
  <r>
    <s v="Technology"/>
    <s v="Phones"/>
    <x v="1081"/>
    <n v="11.12"/>
    <n v="2"/>
    <n v="0.2"/>
    <n v="3.4750000000000001"/>
    <e v="#VALUE!"/>
    <e v="#VALUE!"/>
  </r>
  <r>
    <s v="Technology"/>
    <s v="Machines"/>
    <x v="1761"/>
    <n v="686.4"/>
    <n v="2"/>
    <n v="0.2"/>
    <n v="77.22"/>
    <n v="2016"/>
    <n v="4"/>
  </r>
  <r>
    <s v="Office Supplies"/>
    <s v="Binders"/>
    <x v="1393"/>
    <n v="15.92"/>
    <n v="5"/>
    <n v="0.2"/>
    <n v="5.3730000000000002"/>
    <n v="2017"/>
    <n v="1"/>
  </r>
  <r>
    <s v="Furniture"/>
    <s v="Furnishings"/>
    <x v="325"/>
    <n v="70.680000000000007"/>
    <n v="12"/>
    <n v="0"/>
    <n v="31.0992"/>
    <n v="2017"/>
    <n v="1"/>
  </r>
  <r>
    <s v="Office Supplies"/>
    <s v="Storage"/>
    <x v="273"/>
    <n v="541.24"/>
    <n v="4"/>
    <n v="0"/>
    <n v="5.4123999999999999"/>
    <n v="2017"/>
    <n v="1"/>
  </r>
  <r>
    <s v="Technology"/>
    <s v="Machines"/>
    <x v="1832"/>
    <n v="101.994"/>
    <n v="2"/>
    <n v="0.7"/>
    <n v="-71.395799999999994"/>
    <n v="2014"/>
    <n v="10"/>
  </r>
  <r>
    <s v="Office Supplies"/>
    <s v="Binders"/>
    <x v="472"/>
    <n v="18.263999999999999"/>
    <n v="2"/>
    <n v="0.7"/>
    <n v="-13.393599999999999"/>
    <n v="2014"/>
    <n v="10"/>
  </r>
  <r>
    <s v="Office Supplies"/>
    <s v="Binders"/>
    <x v="714"/>
    <n v="21.99"/>
    <n v="5"/>
    <n v="0.8"/>
    <n v="-32.984999999999999"/>
    <e v="#VALUE!"/>
    <e v="#VALUE!"/>
  </r>
  <r>
    <s v="Office Supplies"/>
    <s v="Supplies"/>
    <x v="413"/>
    <n v="185.376"/>
    <n v="2"/>
    <n v="0.2"/>
    <n v="-34.758000000000003"/>
    <e v="#VALUE!"/>
    <e v="#VALUE!"/>
  </r>
  <r>
    <s v="Office Supplies"/>
    <s v="Appliances"/>
    <x v="1202"/>
    <n v="58.923999999999999"/>
    <n v="1"/>
    <n v="0.8"/>
    <n v="-153.20240000000001"/>
    <e v="#VALUE!"/>
    <e v="#VALUE!"/>
  </r>
  <r>
    <s v="Technology"/>
    <s v="Machines"/>
    <x v="1833"/>
    <n v="480"/>
    <n v="4"/>
    <n v="0"/>
    <n v="225.6"/>
    <e v="#VALUE!"/>
    <e v="#VALUE!"/>
  </r>
  <r>
    <s v="Office Supplies"/>
    <s v="Storage"/>
    <x v="75"/>
    <n v="34.049999999999997"/>
    <n v="3"/>
    <n v="0"/>
    <n v="9.5340000000000007"/>
    <e v="#VALUE!"/>
    <e v="#VALUE!"/>
  </r>
  <r>
    <s v="Office Supplies"/>
    <s v="Paper"/>
    <x v="1295"/>
    <n v="192.72"/>
    <n v="11"/>
    <n v="0"/>
    <n v="92.505600000000001"/>
    <e v="#VALUE!"/>
    <e v="#VALUE!"/>
  </r>
  <r>
    <s v="Technology"/>
    <s v="Accessories"/>
    <x v="1094"/>
    <n v="239.97"/>
    <n v="3"/>
    <n v="0"/>
    <n v="86.389200000000002"/>
    <e v="#VALUE!"/>
    <e v="#VALUE!"/>
  </r>
  <r>
    <s v="Technology"/>
    <s v="Accessories"/>
    <x v="1033"/>
    <n v="50.12"/>
    <n v="7"/>
    <n v="0.2"/>
    <n v="-0.62649999999999995"/>
    <e v="#VALUE!"/>
    <e v="#VALUE!"/>
  </r>
  <r>
    <s v="Technology"/>
    <s v="Phones"/>
    <x v="1546"/>
    <n v="15.984"/>
    <n v="2"/>
    <n v="0.2"/>
    <n v="1.3986000000000001"/>
    <e v="#VALUE!"/>
    <e v="#VALUE!"/>
  </r>
  <r>
    <s v="Office Supplies"/>
    <s v="Paper"/>
    <x v="458"/>
    <n v="14.352"/>
    <n v="3"/>
    <n v="0.2"/>
    <n v="4.4850000000000003"/>
    <e v="#VALUE!"/>
    <e v="#VALUE!"/>
  </r>
  <r>
    <s v="Office Supplies"/>
    <s v="Binders"/>
    <x v="304"/>
    <n v="6.5279999999999996"/>
    <n v="4"/>
    <n v="0.7"/>
    <n v="-4.5696000000000003"/>
    <e v="#VALUE!"/>
    <e v="#VALUE!"/>
  </r>
  <r>
    <s v="Office Supplies"/>
    <s v="Binders"/>
    <x v="1296"/>
    <n v="2.8620000000000001"/>
    <n v="3"/>
    <n v="0.7"/>
    <n v="-2.2896000000000001"/>
    <e v="#VALUE!"/>
    <e v="#VALUE!"/>
  </r>
  <r>
    <s v="Office Supplies"/>
    <s v="Binders"/>
    <x v="530"/>
    <n v="20.856000000000002"/>
    <n v="8"/>
    <n v="0.7"/>
    <n v="-16.684799999999999"/>
    <e v="#VALUE!"/>
    <e v="#VALUE!"/>
  </r>
  <r>
    <s v="Office Supplies"/>
    <s v="Storage"/>
    <x v="935"/>
    <n v="276.27999999999997"/>
    <n v="2"/>
    <n v="0"/>
    <n v="0"/>
    <e v="#VALUE!"/>
    <e v="#VALUE!"/>
  </r>
  <r>
    <s v="Furniture"/>
    <s v="Furnishings"/>
    <x v="583"/>
    <n v="629.64"/>
    <n v="9"/>
    <n v="0"/>
    <n v="107.03879999999999"/>
    <n v="2017"/>
    <n v="1"/>
  </r>
  <r>
    <s v="Technology"/>
    <s v="Phones"/>
    <x v="1319"/>
    <n v="449.97"/>
    <n v="3"/>
    <n v="0"/>
    <n v="220.4853"/>
    <e v="#VALUE!"/>
    <e v="#VALUE!"/>
  </r>
  <r>
    <s v="Office Supplies"/>
    <s v="Appliances"/>
    <x v="1326"/>
    <n v="1927.59"/>
    <n v="7"/>
    <n v="0"/>
    <n v="751.76009999999997"/>
    <e v="#VALUE!"/>
    <e v="#VALUE!"/>
  </r>
  <r>
    <s v="Furniture"/>
    <s v="Chairs"/>
    <x v="64"/>
    <n v="121.78"/>
    <n v="2"/>
    <n v="0"/>
    <n v="30.445"/>
    <e v="#VALUE!"/>
    <e v="#VALUE!"/>
  </r>
  <r>
    <s v="Furniture"/>
    <s v="Chairs"/>
    <x v="867"/>
    <n v="2676.672"/>
    <n v="9"/>
    <n v="0.2"/>
    <n v="267.66719999999998"/>
    <n v="2015"/>
    <n v="1"/>
  </r>
  <r>
    <s v="Furniture"/>
    <s v="Tables"/>
    <x v="1099"/>
    <n v="489.23"/>
    <n v="2"/>
    <n v="0.3"/>
    <n v="41.933999999999997"/>
    <n v="2014"/>
    <n v="5"/>
  </r>
  <r>
    <s v="Furniture"/>
    <s v="Furnishings"/>
    <x v="575"/>
    <n v="312.02999999999997"/>
    <n v="3"/>
    <n v="0"/>
    <n v="43.684199999999997"/>
    <e v="#VALUE!"/>
    <e v="#VALUE!"/>
  </r>
  <r>
    <s v="Office Supplies"/>
    <s v="Storage"/>
    <x v="1183"/>
    <n v="17.940000000000001"/>
    <n v="3"/>
    <n v="0"/>
    <n v="3.0497999999999998"/>
    <e v="#VALUE!"/>
    <e v="#VALUE!"/>
  </r>
  <r>
    <s v="Technology"/>
    <s v="Phones"/>
    <x v="302"/>
    <n v="165.6"/>
    <n v="3"/>
    <n v="0.2"/>
    <n v="10.35"/>
    <e v="#VALUE!"/>
    <e v="#VALUE!"/>
  </r>
  <r>
    <s v="Office Supplies"/>
    <s v="Paper"/>
    <x v="938"/>
    <n v="37.520000000000003"/>
    <n v="4"/>
    <n v="0"/>
    <n v="18.009599999999999"/>
    <e v="#VALUE!"/>
    <e v="#VALUE!"/>
  </r>
  <r>
    <s v="Technology"/>
    <s v="Phones"/>
    <x v="1392"/>
    <n v="494.97"/>
    <n v="3"/>
    <n v="0"/>
    <n v="148.49100000000001"/>
    <n v="2015"/>
    <n v="7"/>
  </r>
  <r>
    <s v="Office Supplies"/>
    <s v="Labels"/>
    <x v="1337"/>
    <n v="25.06"/>
    <n v="2"/>
    <n v="0"/>
    <n v="11.7782"/>
    <n v="2015"/>
    <n v="7"/>
  </r>
  <r>
    <s v="Furniture"/>
    <s v="Furnishings"/>
    <x v="1819"/>
    <n v="32.064"/>
    <n v="3"/>
    <n v="0.6"/>
    <n v="-12.8256"/>
    <e v="#VALUE!"/>
    <e v="#VALUE!"/>
  </r>
  <r>
    <s v="Office Supplies"/>
    <s v="Paper"/>
    <x v="1816"/>
    <n v="18.495999999999999"/>
    <n v="4"/>
    <n v="0.2"/>
    <n v="6.7047999999999996"/>
    <e v="#VALUE!"/>
    <e v="#VALUE!"/>
  </r>
  <r>
    <s v="Furniture"/>
    <s v="Chairs"/>
    <x v="1441"/>
    <n v="191.07900000000001"/>
    <n v="3"/>
    <n v="0.3"/>
    <n v="-38.215800000000002"/>
    <e v="#VALUE!"/>
    <e v="#VALUE!"/>
  </r>
  <r>
    <s v="Office Supplies"/>
    <s v="Paper"/>
    <x v="745"/>
    <n v="10.368"/>
    <n v="2"/>
    <n v="0.2"/>
    <n v="3.6288"/>
    <e v="#VALUE!"/>
    <e v="#VALUE!"/>
  </r>
  <r>
    <s v="Office Supplies"/>
    <s v="Labels"/>
    <x v="926"/>
    <n v="30.53"/>
    <n v="1"/>
    <n v="0"/>
    <n v="14.043799999999999"/>
    <n v="2016"/>
    <n v="1"/>
  </r>
  <r>
    <s v="Technology"/>
    <s v="Accessories"/>
    <x v="1372"/>
    <n v="30.84"/>
    <n v="3"/>
    <n v="0"/>
    <n v="6.1680000000000001"/>
    <n v="2016"/>
    <n v="1"/>
  </r>
  <r>
    <s v="Office Supplies"/>
    <s v="Paper"/>
    <x v="145"/>
    <n v="75.06"/>
    <n v="9"/>
    <n v="0"/>
    <n v="33.777000000000001"/>
    <n v="2016"/>
    <n v="1"/>
  </r>
  <r>
    <s v="Technology"/>
    <s v="Phones"/>
    <x v="180"/>
    <n v="66.975999999999999"/>
    <n v="7"/>
    <n v="0.2"/>
    <n v="6.6976000000000004"/>
    <e v="#VALUE!"/>
    <e v="#VALUE!"/>
  </r>
  <r>
    <s v="Office Supplies"/>
    <s v="Paper"/>
    <x v="1259"/>
    <n v="182.72"/>
    <n v="8"/>
    <n v="0"/>
    <n v="84.051199999999994"/>
    <e v="#VALUE!"/>
    <e v="#VALUE!"/>
  </r>
  <r>
    <s v="Office Supplies"/>
    <s v="Labels"/>
    <x v="149"/>
    <n v="21.93"/>
    <n v="3"/>
    <n v="0"/>
    <n v="10.3071"/>
    <e v="#VALUE!"/>
    <e v="#VALUE!"/>
  </r>
  <r>
    <s v="Technology"/>
    <s v="Accessories"/>
    <x v="434"/>
    <n v="95.975999999999999"/>
    <n v="3"/>
    <n v="0.2"/>
    <n v="15.5961"/>
    <n v="2017"/>
    <n v="4"/>
  </r>
  <r>
    <s v="Technology"/>
    <s v="Phones"/>
    <x v="1767"/>
    <n v="143.928"/>
    <n v="9"/>
    <n v="0.2"/>
    <n v="-32.383800000000001"/>
    <n v="2017"/>
    <n v="4"/>
  </r>
  <r>
    <s v="Office Supplies"/>
    <s v="Binders"/>
    <x v="305"/>
    <n v="3.5640000000000001"/>
    <n v="2"/>
    <n v="0.7"/>
    <n v="-2.97"/>
    <n v="2017"/>
    <n v="4"/>
  </r>
  <r>
    <s v="Office Supplies"/>
    <s v="Labels"/>
    <x v="1028"/>
    <n v="4.9279999999999999"/>
    <n v="2"/>
    <n v="0.2"/>
    <n v="1.7248000000000001"/>
    <n v="2017"/>
    <n v="4"/>
  </r>
  <r>
    <s v="Office Supplies"/>
    <s v="Storage"/>
    <x v="518"/>
    <n v="856.65599999999995"/>
    <n v="6"/>
    <n v="0.2"/>
    <n v="107.08199999999999"/>
    <n v="2016"/>
    <n v="9"/>
  </r>
  <r>
    <s v="Office Supplies"/>
    <s v="Binders"/>
    <x v="91"/>
    <n v="13.183999999999999"/>
    <n v="4"/>
    <n v="0.8"/>
    <n v="-20.435199999999998"/>
    <n v="2016"/>
    <n v="9"/>
  </r>
  <r>
    <s v="Office Supplies"/>
    <s v="Appliances"/>
    <x v="1700"/>
    <n v="48.783999999999999"/>
    <n v="4"/>
    <n v="0.8"/>
    <n v="-131.71680000000001"/>
    <n v="2016"/>
    <n v="9"/>
  </r>
  <r>
    <s v="Office Supplies"/>
    <s v="Paper"/>
    <x v="137"/>
    <n v="76.64"/>
    <n v="2"/>
    <n v="0.2"/>
    <n v="26.824000000000002"/>
    <n v="2016"/>
    <n v="9"/>
  </r>
  <r>
    <s v="Office Supplies"/>
    <s v="Binders"/>
    <x v="1077"/>
    <n v="18.527999999999999"/>
    <n v="6"/>
    <n v="0.8"/>
    <n v="-27.792000000000002"/>
    <n v="2016"/>
    <n v="9"/>
  </r>
  <r>
    <s v="Furniture"/>
    <s v="Furnishings"/>
    <x v="1729"/>
    <n v="177.68"/>
    <n v="2"/>
    <n v="0"/>
    <n v="46.196800000000003"/>
    <n v="2014"/>
    <n v="2"/>
  </r>
  <r>
    <s v="Technology"/>
    <s v="Accessories"/>
    <x v="1094"/>
    <n v="159.97999999999999"/>
    <n v="2"/>
    <n v="0"/>
    <n v="57.592799999999997"/>
    <e v="#VALUE!"/>
    <e v="#VALUE!"/>
  </r>
  <r>
    <s v="Technology"/>
    <s v="Phones"/>
    <x v="1500"/>
    <n v="52.68"/>
    <n v="3"/>
    <n v="0.2"/>
    <n v="19.754999999999999"/>
    <n v="2016"/>
    <n v="4"/>
  </r>
  <r>
    <s v="Furniture"/>
    <s v="Furnishings"/>
    <x v="762"/>
    <n v="11.568"/>
    <n v="3"/>
    <n v="0.2"/>
    <n v="2.6027999999999998"/>
    <n v="2016"/>
    <n v="4"/>
  </r>
  <r>
    <s v="Office Supplies"/>
    <s v="Binders"/>
    <x v="31"/>
    <n v="4.5720000000000001"/>
    <n v="4"/>
    <n v="0.7"/>
    <n v="-3.81"/>
    <n v="2017"/>
    <n v="11"/>
  </r>
  <r>
    <s v="Technology"/>
    <s v="Phones"/>
    <x v="1834"/>
    <n v="1439.9680000000001"/>
    <n v="4"/>
    <n v="0.2"/>
    <n v="143.99680000000001"/>
    <e v="#VALUE!"/>
    <e v="#VALUE!"/>
  </r>
  <r>
    <s v="Office Supplies"/>
    <s v="Binders"/>
    <x v="614"/>
    <n v="1.728"/>
    <n v="3"/>
    <n v="0.8"/>
    <n v="-2.6783999999999999"/>
    <e v="#VALUE!"/>
    <e v="#VALUE!"/>
  </r>
  <r>
    <s v="Furniture"/>
    <s v="Tables"/>
    <x v="489"/>
    <n v="626.1"/>
    <n v="3"/>
    <n v="0.5"/>
    <n v="-538.44600000000003"/>
    <e v="#VALUE!"/>
    <e v="#VALUE!"/>
  </r>
  <r>
    <s v="Office Supplies"/>
    <s v="Art"/>
    <x v="1154"/>
    <n v="99.2"/>
    <n v="5"/>
    <n v="0"/>
    <n v="25.792000000000002"/>
    <e v="#VALUE!"/>
    <e v="#VALUE!"/>
  </r>
  <r>
    <s v="Furniture"/>
    <s v="Tables"/>
    <x v="561"/>
    <n v="609.98"/>
    <n v="4"/>
    <n v="0.3"/>
    <n v="-113.282"/>
    <e v="#VALUE!"/>
    <e v="#VALUE!"/>
  </r>
  <r>
    <s v="Furniture"/>
    <s v="Tables"/>
    <x v="992"/>
    <n v="211.37200000000001"/>
    <n v="2"/>
    <n v="0.3"/>
    <n v="-45.293999999999997"/>
    <e v="#VALUE!"/>
    <e v="#VALUE!"/>
  </r>
  <r>
    <s v="Technology"/>
    <s v="Phones"/>
    <x v="830"/>
    <n v="239.976"/>
    <n v="3"/>
    <n v="0.2"/>
    <n v="17.998200000000001"/>
    <e v="#VALUE!"/>
    <e v="#VALUE!"/>
  </r>
  <r>
    <s v="Furniture"/>
    <s v="Furnishings"/>
    <x v="1791"/>
    <n v="99.95"/>
    <n v="5"/>
    <n v="0"/>
    <n v="22.988499999999998"/>
    <e v="#VALUE!"/>
    <e v="#VALUE!"/>
  </r>
  <r>
    <s v="Technology"/>
    <s v="Accessories"/>
    <x v="1591"/>
    <n v="29.34"/>
    <n v="3"/>
    <n v="0"/>
    <n v="10.8558"/>
    <e v="#VALUE!"/>
    <e v="#VALUE!"/>
  </r>
  <r>
    <s v="Furniture"/>
    <s v="Furnishings"/>
    <x v="896"/>
    <n v="16.739999999999998"/>
    <n v="2"/>
    <n v="0"/>
    <n v="4.3524000000000003"/>
    <e v="#VALUE!"/>
    <e v="#VALUE!"/>
  </r>
  <r>
    <s v="Office Supplies"/>
    <s v="Paper"/>
    <x v="1145"/>
    <n v="12.672000000000001"/>
    <n v="3"/>
    <n v="0.2"/>
    <n v="3.96"/>
    <e v="#VALUE!"/>
    <e v="#VALUE!"/>
  </r>
  <r>
    <s v="Technology"/>
    <s v="Accessories"/>
    <x v="295"/>
    <n v="1119.8879999999999"/>
    <n v="14"/>
    <n v="0.2"/>
    <n v="209.97900000000001"/>
    <e v="#VALUE!"/>
    <e v="#VALUE!"/>
  </r>
  <r>
    <s v="Office Supplies"/>
    <s v="Art"/>
    <x v="887"/>
    <n v="204.85"/>
    <n v="5"/>
    <n v="0"/>
    <n v="53.261000000000003"/>
    <e v="#VALUE!"/>
    <e v="#VALUE!"/>
  </r>
  <r>
    <s v="Technology"/>
    <s v="Phones"/>
    <x v="1483"/>
    <n v="135.98400000000001"/>
    <n v="2"/>
    <n v="0.2"/>
    <n v="16.998000000000001"/>
    <e v="#VALUE!"/>
    <e v="#VALUE!"/>
  </r>
  <r>
    <s v="Office Supplies"/>
    <s v="Art"/>
    <x v="170"/>
    <n v="16.399999999999999"/>
    <n v="5"/>
    <n v="0"/>
    <n v="7.0519999999999996"/>
    <e v="#VALUE!"/>
    <e v="#VALUE!"/>
  </r>
  <r>
    <s v="Office Supplies"/>
    <s v="Binders"/>
    <x v="912"/>
    <n v="92.96"/>
    <n v="2"/>
    <n v="0.2"/>
    <n v="31.373999999999999"/>
    <e v="#VALUE!"/>
    <e v="#VALUE!"/>
  </r>
  <r>
    <s v="Office Supplies"/>
    <s v="Supplies"/>
    <x v="1835"/>
    <n v="7.6319999999999997"/>
    <n v="3"/>
    <n v="0.2"/>
    <n v="-1.8126"/>
    <e v="#VALUE!"/>
    <e v="#VALUE!"/>
  </r>
  <r>
    <s v="Office Supplies"/>
    <s v="Binders"/>
    <x v="914"/>
    <n v="4.1580000000000004"/>
    <n v="7"/>
    <n v="0.7"/>
    <n v="-3.4649999999999999"/>
    <n v="2016"/>
    <n v="3"/>
  </r>
  <r>
    <s v="Technology"/>
    <s v="Machines"/>
    <x v="1836"/>
    <n v="179.99100000000001"/>
    <n v="3"/>
    <n v="0.7"/>
    <n v="-251.98740000000001"/>
    <n v="2016"/>
    <n v="3"/>
  </r>
  <r>
    <s v="Furniture"/>
    <s v="Chairs"/>
    <x v="1746"/>
    <n v="239.358"/>
    <n v="3"/>
    <n v="0.3"/>
    <n v="-47.871600000000001"/>
    <n v="2017"/>
    <n v="10"/>
  </r>
  <r>
    <s v="Office Supplies"/>
    <s v="Paper"/>
    <x v="1384"/>
    <n v="164.88"/>
    <n v="3"/>
    <n v="0"/>
    <n v="80.791200000000003"/>
    <n v="2014"/>
    <n v="7"/>
  </r>
  <r>
    <s v="Office Supplies"/>
    <s v="Supplies"/>
    <x v="503"/>
    <n v="10.95"/>
    <n v="3"/>
    <n v="0"/>
    <n v="3.2850000000000001"/>
    <e v="#VALUE!"/>
    <e v="#VALUE!"/>
  </r>
  <r>
    <s v="Office Supplies"/>
    <s v="Paper"/>
    <x v="1178"/>
    <n v="19.440000000000001"/>
    <n v="3"/>
    <n v="0"/>
    <n v="9.3312000000000008"/>
    <e v="#VALUE!"/>
    <e v="#VALUE!"/>
  </r>
  <r>
    <s v="Office Supplies"/>
    <s v="Binders"/>
    <x v="1687"/>
    <n v="12.3"/>
    <n v="5"/>
    <n v="0"/>
    <n v="6.15"/>
    <e v="#VALUE!"/>
    <e v="#VALUE!"/>
  </r>
  <r>
    <s v="Office Supplies"/>
    <s v="Appliances"/>
    <x v="1793"/>
    <n v="13.97"/>
    <n v="1"/>
    <n v="0"/>
    <n v="3.6322000000000001"/>
    <e v="#VALUE!"/>
    <e v="#VALUE!"/>
  </r>
  <r>
    <s v="Furniture"/>
    <s v="Tables"/>
    <x v="258"/>
    <n v="934.95600000000002"/>
    <n v="6"/>
    <n v="0.4"/>
    <n v="-249.32159999999999"/>
    <e v="#VALUE!"/>
    <e v="#VALUE!"/>
  </r>
  <r>
    <s v="Technology"/>
    <s v="Accessories"/>
    <x v="821"/>
    <n v="46.863999999999997"/>
    <n v="2"/>
    <n v="0.2"/>
    <n v="7.6154000000000002"/>
    <e v="#VALUE!"/>
    <e v="#VALUE!"/>
  </r>
  <r>
    <s v="Office Supplies"/>
    <s v="Storage"/>
    <x v="377"/>
    <n v="26.16"/>
    <n v="3"/>
    <n v="0.2"/>
    <n v="1.962"/>
    <e v="#VALUE!"/>
    <e v="#VALUE!"/>
  </r>
  <r>
    <s v="Office Supplies"/>
    <s v="Art"/>
    <x v="1015"/>
    <n v="23.128"/>
    <n v="7"/>
    <n v="0.2"/>
    <n v="2.891"/>
    <e v="#VALUE!"/>
    <e v="#VALUE!"/>
  </r>
  <r>
    <s v="Office Supplies"/>
    <s v="Appliances"/>
    <x v="667"/>
    <n v="59.24"/>
    <n v="5"/>
    <n v="0.2"/>
    <n v="16.291"/>
    <e v="#VALUE!"/>
    <e v="#VALUE!"/>
  </r>
  <r>
    <s v="Furniture"/>
    <s v="Bookcases"/>
    <x v="1180"/>
    <n v="155.45599999999999"/>
    <n v="4"/>
    <n v="0.2"/>
    <n v="-7.7728000000000002"/>
    <n v="2014"/>
    <n v="8"/>
  </r>
  <r>
    <s v="Office Supplies"/>
    <s v="Paper"/>
    <x v="1520"/>
    <n v="8.56"/>
    <n v="2"/>
    <n v="0"/>
    <n v="3.8519999999999999"/>
    <e v="#VALUE!"/>
    <e v="#VALUE!"/>
  </r>
  <r>
    <s v="Furniture"/>
    <s v="Furnishings"/>
    <x v="1443"/>
    <n v="21"/>
    <n v="3"/>
    <n v="0.2"/>
    <n v="5.7750000000000004"/>
    <e v="#VALUE!"/>
    <e v="#VALUE!"/>
  </r>
  <r>
    <s v="Technology"/>
    <s v="Machines"/>
    <x v="1833"/>
    <n v="120"/>
    <n v="2"/>
    <n v="0.5"/>
    <n v="-7.2"/>
    <e v="#VALUE!"/>
    <e v="#VALUE!"/>
  </r>
  <r>
    <s v="Technology"/>
    <s v="Phones"/>
    <x v="922"/>
    <n v="299.95999999999998"/>
    <n v="5"/>
    <n v="0.2"/>
    <n v="37.494999999999997"/>
    <e v="#VALUE!"/>
    <e v="#VALUE!"/>
  </r>
  <r>
    <s v="Office Supplies"/>
    <s v="Appliances"/>
    <x v="1514"/>
    <n v="67.84"/>
    <n v="5"/>
    <n v="0.8"/>
    <n v="-179.77600000000001"/>
    <e v="#VALUE!"/>
    <e v="#VALUE!"/>
  </r>
  <r>
    <s v="Furniture"/>
    <s v="Chairs"/>
    <x v="849"/>
    <n v="853.93"/>
    <n v="5"/>
    <n v="0.3"/>
    <n v="-24.398"/>
    <e v="#VALUE!"/>
    <e v="#VALUE!"/>
  </r>
  <r>
    <s v="Office Supplies"/>
    <s v="Art"/>
    <x v="1651"/>
    <n v="18.687999999999999"/>
    <n v="4"/>
    <n v="0.2"/>
    <n v="3.7376"/>
    <e v="#VALUE!"/>
    <e v="#VALUE!"/>
  </r>
  <r>
    <s v="Furniture"/>
    <s v="Furnishings"/>
    <x v="1354"/>
    <n v="273.95999999999998"/>
    <n v="2"/>
    <n v="0"/>
    <n v="71.229600000000005"/>
    <n v="2016"/>
    <n v="5"/>
  </r>
  <r>
    <s v="Technology"/>
    <s v="Accessories"/>
    <x v="632"/>
    <n v="89.97"/>
    <n v="3"/>
    <n v="0"/>
    <n v="18.893699999999999"/>
    <n v="2016"/>
    <n v="5"/>
  </r>
  <r>
    <s v="Furniture"/>
    <s v="Furnishings"/>
    <x v="1804"/>
    <n v="756.8"/>
    <n v="5"/>
    <n v="0"/>
    <n v="75.680000000000007"/>
    <n v="2016"/>
    <n v="5"/>
  </r>
  <r>
    <s v="Office Supplies"/>
    <s v="Binders"/>
    <x v="742"/>
    <n v="1.248"/>
    <n v="2"/>
    <n v="0.8"/>
    <n v="-1.9343999999999999"/>
    <n v="2017"/>
    <n v="6"/>
  </r>
  <r>
    <s v="Technology"/>
    <s v="Accessories"/>
    <x v="293"/>
    <n v="72"/>
    <n v="1"/>
    <n v="0.2"/>
    <n v="14.4"/>
    <n v="2016"/>
    <n v="3"/>
  </r>
  <r>
    <s v="Furniture"/>
    <s v="Chairs"/>
    <x v="371"/>
    <n v="470.15499999999997"/>
    <n v="7"/>
    <n v="0.3"/>
    <n v="-13.433"/>
    <n v="2016"/>
    <n v="3"/>
  </r>
  <r>
    <s v="Office Supplies"/>
    <s v="Storage"/>
    <x v="1153"/>
    <n v="39.128"/>
    <n v="1"/>
    <n v="0.2"/>
    <n v="-8.8038000000000007"/>
    <e v="#VALUE!"/>
    <e v="#VALUE!"/>
  </r>
  <r>
    <s v="Office Supplies"/>
    <s v="Art"/>
    <x v="448"/>
    <n v="19.728000000000002"/>
    <n v="9"/>
    <n v="0.2"/>
    <n v="1.7262"/>
    <n v="2017"/>
    <n v="2"/>
  </r>
  <r>
    <s v="Technology"/>
    <s v="Phones"/>
    <x v="1404"/>
    <n v="151.18799999999999"/>
    <n v="2"/>
    <n v="0.4"/>
    <n v="-25.198"/>
    <n v="2017"/>
    <n v="2"/>
  </r>
  <r>
    <s v="Furniture"/>
    <s v="Chairs"/>
    <x v="662"/>
    <n v="271.76400000000001"/>
    <n v="2"/>
    <n v="0.1"/>
    <n v="60.392000000000003"/>
    <e v="#VALUE!"/>
    <e v="#VALUE!"/>
  </r>
  <r>
    <s v="Technology"/>
    <s v="Accessories"/>
    <x v="1079"/>
    <n v="47.496000000000002"/>
    <n v="1"/>
    <n v="0.2"/>
    <n v="-1.1874"/>
    <e v="#VALUE!"/>
    <e v="#VALUE!"/>
  </r>
  <r>
    <s v="Furniture"/>
    <s v="Bookcases"/>
    <x v="266"/>
    <n v="344.98099999999999"/>
    <n v="7"/>
    <n v="0.15"/>
    <n v="28.4102"/>
    <e v="#VALUE!"/>
    <e v="#VALUE!"/>
  </r>
  <r>
    <s v="Office Supplies"/>
    <s v="Paper"/>
    <x v="1270"/>
    <n v="36.287999999999997"/>
    <n v="7"/>
    <n v="0.2"/>
    <n v="12.700799999999999"/>
    <e v="#VALUE!"/>
    <e v="#VALUE!"/>
  </r>
  <r>
    <s v="Office Supplies"/>
    <s v="Paper"/>
    <x v="1426"/>
    <n v="78.304000000000002"/>
    <n v="2"/>
    <n v="0.2"/>
    <n v="29.364000000000001"/>
    <e v="#VALUE!"/>
    <e v="#VALUE!"/>
  </r>
  <r>
    <s v="Furniture"/>
    <s v="Tables"/>
    <x v="955"/>
    <n v="127.785"/>
    <n v="1"/>
    <n v="0.3"/>
    <n v="-31.0335"/>
    <e v="#VALUE!"/>
    <e v="#VALUE!"/>
  </r>
  <r>
    <s v="Office Supplies"/>
    <s v="Binders"/>
    <x v="784"/>
    <n v="6.1040000000000001"/>
    <n v="2"/>
    <n v="0.8"/>
    <n v="-9.1560000000000006"/>
    <e v="#VALUE!"/>
    <e v="#VALUE!"/>
  </r>
  <r>
    <s v="Office Supplies"/>
    <s v="Binders"/>
    <x v="614"/>
    <n v="5.76"/>
    <n v="2"/>
    <n v="0"/>
    <n v="2.8224"/>
    <n v="2014"/>
    <n v="3"/>
  </r>
  <r>
    <s v="Office Supplies"/>
    <s v="Binders"/>
    <x v="481"/>
    <n v="1.72"/>
    <n v="1"/>
    <n v="0.8"/>
    <n v="-2.8380000000000001"/>
    <e v="#VALUE!"/>
    <e v="#VALUE!"/>
  </r>
  <r>
    <s v="Office Supplies"/>
    <s v="Binders"/>
    <x v="1390"/>
    <n v="8.952"/>
    <n v="2"/>
    <n v="0.8"/>
    <n v="-14.770799999999999"/>
    <n v="2014"/>
    <n v="6"/>
  </r>
  <r>
    <s v="Office Supplies"/>
    <s v="Appliances"/>
    <x v="1025"/>
    <n v="2.3340000000000001"/>
    <n v="3"/>
    <n v="0.8"/>
    <n v="-6.3018000000000001"/>
    <n v="2016"/>
    <n v="6"/>
  </r>
  <r>
    <s v="Office Supplies"/>
    <s v="Binders"/>
    <x v="864"/>
    <n v="1.728"/>
    <n v="4"/>
    <n v="0.8"/>
    <n v="-2.7648000000000001"/>
    <n v="2016"/>
    <n v="6"/>
  </r>
  <r>
    <s v="Furniture"/>
    <s v="Furnishings"/>
    <x v="125"/>
    <n v="159.04"/>
    <n v="5"/>
    <n v="0.6"/>
    <n v="-194.82400000000001"/>
    <n v="2016"/>
    <n v="6"/>
  </r>
  <r>
    <s v="Furniture"/>
    <s v="Tables"/>
    <x v="1327"/>
    <n v="145.97999999999999"/>
    <n v="2"/>
    <n v="0.5"/>
    <n v="-99.266400000000004"/>
    <n v="2016"/>
    <n v="6"/>
  </r>
  <r>
    <s v="Furniture"/>
    <s v="Furnishings"/>
    <x v="596"/>
    <n v="77.951999999999998"/>
    <n v="3"/>
    <n v="0.2"/>
    <n v="12.667199999999999"/>
    <n v="2015"/>
    <n v="3"/>
  </r>
  <r>
    <s v="Office Supplies"/>
    <s v="Binders"/>
    <x v="1225"/>
    <n v="95.97"/>
    <n v="5"/>
    <n v="0.7"/>
    <n v="-73.576999999999998"/>
    <n v="2015"/>
    <n v="3"/>
  </r>
  <r>
    <s v="Technology"/>
    <s v="Phones"/>
    <x v="195"/>
    <n v="105.584"/>
    <n v="2"/>
    <n v="0.2"/>
    <n v="9.2385999999999999"/>
    <n v="2015"/>
    <n v="3"/>
  </r>
  <r>
    <s v="Office Supplies"/>
    <s v="Art"/>
    <x v="512"/>
    <n v="9.3439999999999994"/>
    <n v="2"/>
    <n v="0.2"/>
    <n v="1.1679999999999999"/>
    <n v="2015"/>
    <n v="3"/>
  </r>
  <r>
    <s v="Furniture"/>
    <s v="Furnishings"/>
    <x v="1564"/>
    <n v="9.68"/>
    <n v="2"/>
    <n v="0"/>
    <n v="3.7751999999999999"/>
    <e v="#VALUE!"/>
    <e v="#VALUE!"/>
  </r>
  <r>
    <s v="Technology"/>
    <s v="Copiers"/>
    <x v="1279"/>
    <n v="4899.93"/>
    <n v="7"/>
    <n v="0"/>
    <n v="2302.9670999999998"/>
    <e v="#VALUE!"/>
    <e v="#VALUE!"/>
  </r>
  <r>
    <s v="Technology"/>
    <s v="Accessories"/>
    <x v="341"/>
    <n v="104.75"/>
    <n v="5"/>
    <n v="0"/>
    <n v="21.997499999999999"/>
    <n v="2017"/>
    <n v="1"/>
  </r>
  <r>
    <s v="Technology"/>
    <s v="Accessories"/>
    <x v="103"/>
    <n v="18.527999999999999"/>
    <n v="2"/>
    <n v="0.2"/>
    <n v="4.4004000000000003"/>
    <e v="#VALUE!"/>
    <e v="#VALUE!"/>
  </r>
  <r>
    <s v="Furniture"/>
    <s v="Tables"/>
    <x v="1284"/>
    <n v="1875.258"/>
    <n v="7"/>
    <n v="0.4"/>
    <n v="-968.88329999999996"/>
    <e v="#VALUE!"/>
    <e v="#VALUE!"/>
  </r>
  <r>
    <s v="Office Supplies"/>
    <s v="Paper"/>
    <x v="1829"/>
    <n v="91.36"/>
    <n v="5"/>
    <n v="0.2"/>
    <n v="29.692"/>
    <e v="#VALUE!"/>
    <e v="#VALUE!"/>
  </r>
  <r>
    <s v="Office Supplies"/>
    <s v="Appliances"/>
    <x v="513"/>
    <n v="152.24"/>
    <n v="5"/>
    <n v="0.2"/>
    <n v="17.126999999999999"/>
    <e v="#VALUE!"/>
    <e v="#VALUE!"/>
  </r>
  <r>
    <s v="Technology"/>
    <s v="Phones"/>
    <x v="721"/>
    <n v="35.183999999999997"/>
    <n v="2"/>
    <n v="0.2"/>
    <n v="12.314399999999999"/>
    <n v="2017"/>
    <n v="11"/>
  </r>
  <r>
    <s v="Office Supplies"/>
    <s v="Paper"/>
    <x v="33"/>
    <n v="56.704000000000001"/>
    <n v="2"/>
    <n v="0.2"/>
    <n v="19.137599999999999"/>
    <e v="#VALUE!"/>
    <e v="#VALUE!"/>
  </r>
  <r>
    <s v="Office Supplies"/>
    <s v="Paper"/>
    <x v="127"/>
    <n v="274.06400000000002"/>
    <n v="7"/>
    <n v="0.2"/>
    <n v="102.774"/>
    <e v="#VALUE!"/>
    <e v="#VALUE!"/>
  </r>
  <r>
    <s v="Furniture"/>
    <s v="Chairs"/>
    <x v="541"/>
    <n v="458.43"/>
    <n v="5"/>
    <n v="0.3"/>
    <n v="-124.431"/>
    <e v="#VALUE!"/>
    <e v="#VALUE!"/>
  </r>
  <r>
    <s v="Office Supplies"/>
    <s v="Binders"/>
    <x v="1302"/>
    <n v="8.2260000000000009"/>
    <n v="3"/>
    <n v="0.7"/>
    <n v="-6.0324"/>
    <e v="#VALUE!"/>
    <e v="#VALUE!"/>
  </r>
  <r>
    <s v="Technology"/>
    <s v="Accessories"/>
    <x v="1618"/>
    <n v="5.95"/>
    <n v="1"/>
    <n v="0"/>
    <n v="0.83299999999999996"/>
    <n v="2014"/>
    <n v="2"/>
  </r>
  <r>
    <s v="Office Supplies"/>
    <s v="Paper"/>
    <x v="726"/>
    <n v="15.24"/>
    <n v="3"/>
    <n v="0"/>
    <n v="7.1627999999999998"/>
    <n v="2014"/>
    <n v="2"/>
  </r>
  <r>
    <s v="Technology"/>
    <s v="Accessories"/>
    <x v="97"/>
    <n v="239.94"/>
    <n v="6"/>
    <n v="0"/>
    <n v="26.3934"/>
    <n v="2015"/>
    <n v="5"/>
  </r>
  <r>
    <s v="Office Supplies"/>
    <s v="Art"/>
    <x v="1690"/>
    <n v="23.84"/>
    <n v="8"/>
    <n v="0"/>
    <n v="6.4367999999999999"/>
    <n v="2015"/>
    <n v="5"/>
  </r>
  <r>
    <s v="Office Supplies"/>
    <s v="Storage"/>
    <x v="421"/>
    <n v="92.52"/>
    <n v="6"/>
    <n v="0"/>
    <n v="24.980399999999999"/>
    <e v="#VALUE!"/>
    <e v="#VALUE!"/>
  </r>
  <r>
    <s v="Office Supplies"/>
    <s v="Storage"/>
    <x v="117"/>
    <n v="37.76"/>
    <n v="1"/>
    <n v="0"/>
    <n v="10.572800000000001"/>
    <e v="#VALUE!"/>
    <e v="#VALUE!"/>
  </r>
  <r>
    <s v="Office Supplies"/>
    <s v="Labels"/>
    <x v="1636"/>
    <n v="7.38"/>
    <n v="2"/>
    <n v="0"/>
    <n v="3.4685999999999999"/>
    <e v="#VALUE!"/>
    <e v="#VALUE!"/>
  </r>
  <r>
    <s v="Furniture"/>
    <s v="Furnishings"/>
    <x v="397"/>
    <n v="5.82"/>
    <n v="2"/>
    <n v="0"/>
    <n v="2.7353999999999998"/>
    <e v="#VALUE!"/>
    <e v="#VALUE!"/>
  </r>
  <r>
    <s v="Office Supplies"/>
    <s v="Paper"/>
    <x v="1433"/>
    <n v="3.8159999999999998"/>
    <n v="1"/>
    <n v="0.2"/>
    <n v="1.1924999999999999"/>
    <n v="2017"/>
    <n v="12"/>
  </r>
  <r>
    <s v="Office Supplies"/>
    <s v="Binders"/>
    <x v="1491"/>
    <n v="26.16"/>
    <n v="4"/>
    <n v="0"/>
    <n v="12.8184"/>
    <e v="#VALUE!"/>
    <e v="#VALUE!"/>
  </r>
  <r>
    <s v="Technology"/>
    <s v="Accessories"/>
    <x v="724"/>
    <n v="100.8"/>
    <n v="2"/>
    <n v="0.2"/>
    <n v="21.42"/>
    <e v="#VALUE!"/>
    <e v="#VALUE!"/>
  </r>
  <r>
    <s v="Furniture"/>
    <s v="Furnishings"/>
    <x v="275"/>
    <n v="135.80000000000001"/>
    <n v="7"/>
    <n v="0"/>
    <n v="66.542000000000002"/>
    <e v="#VALUE!"/>
    <e v="#VALUE!"/>
  </r>
  <r>
    <s v="Office Supplies"/>
    <s v="Art"/>
    <x v="1050"/>
    <n v="13.9"/>
    <n v="5"/>
    <n v="0"/>
    <n v="3.7530000000000001"/>
    <e v="#VALUE!"/>
    <e v="#VALUE!"/>
  </r>
  <r>
    <s v="Office Supplies"/>
    <s v="Envelopes"/>
    <x v="775"/>
    <n v="19.399999999999999"/>
    <n v="5"/>
    <n v="0"/>
    <n v="9.3119999999999994"/>
    <e v="#VALUE!"/>
    <e v="#VALUE!"/>
  </r>
  <r>
    <s v="Office Supplies"/>
    <s v="Binders"/>
    <x v="674"/>
    <n v="13.488"/>
    <n v="2"/>
    <n v="0.2"/>
    <n v="4.3836000000000004"/>
    <e v="#VALUE!"/>
    <e v="#VALUE!"/>
  </r>
  <r>
    <s v="Office Supplies"/>
    <s v="Binders"/>
    <x v="1382"/>
    <n v="11.416"/>
    <n v="1"/>
    <n v="0.2"/>
    <n v="3.8529"/>
    <e v="#VALUE!"/>
    <e v="#VALUE!"/>
  </r>
  <r>
    <s v="Office Supplies"/>
    <s v="Paper"/>
    <x v="1008"/>
    <n v="17.64"/>
    <n v="3"/>
    <n v="0"/>
    <n v="8.6435999999999993"/>
    <e v="#VALUE!"/>
    <e v="#VALUE!"/>
  </r>
  <r>
    <s v="Office Supplies"/>
    <s v="Binders"/>
    <x v="20"/>
    <n v="17.04"/>
    <n v="3"/>
    <n v="0.2"/>
    <n v="5.5380000000000003"/>
    <e v="#VALUE!"/>
    <e v="#VALUE!"/>
  </r>
  <r>
    <s v="Technology"/>
    <s v="Accessories"/>
    <x v="952"/>
    <n v="99.98"/>
    <n v="2"/>
    <n v="0"/>
    <n v="7.9984000000000002"/>
    <e v="#VALUE!"/>
    <e v="#VALUE!"/>
  </r>
  <r>
    <s v="Furniture"/>
    <s v="Furnishings"/>
    <x v="869"/>
    <n v="29.46"/>
    <n v="6"/>
    <n v="0"/>
    <n v="9.7218"/>
    <e v="#VALUE!"/>
    <e v="#VALUE!"/>
  </r>
  <r>
    <s v="Office Supplies"/>
    <s v="Binders"/>
    <x v="1147"/>
    <n v="166.92"/>
    <n v="13"/>
    <n v="0.7"/>
    <n v="-116.84399999999999"/>
    <e v="#VALUE!"/>
    <e v="#VALUE!"/>
  </r>
  <r>
    <s v="Furniture"/>
    <s v="Furnishings"/>
    <x v="514"/>
    <n v="98.328000000000003"/>
    <n v="3"/>
    <n v="0.2"/>
    <n v="9.8328000000000007"/>
    <e v="#VALUE!"/>
    <e v="#VALUE!"/>
  </r>
  <r>
    <s v="Furniture"/>
    <s v="Chairs"/>
    <x v="541"/>
    <n v="117.88200000000001"/>
    <n v="1"/>
    <n v="0.1"/>
    <n v="1.3098000000000001"/>
    <e v="#VALUE!"/>
    <e v="#VALUE!"/>
  </r>
  <r>
    <s v="Technology"/>
    <s v="Accessories"/>
    <x v="1683"/>
    <n v="20.97"/>
    <n v="3"/>
    <n v="0"/>
    <n v="9.0170999999999992"/>
    <e v="#VALUE!"/>
    <e v="#VALUE!"/>
  </r>
  <r>
    <s v="Technology"/>
    <s v="Accessories"/>
    <x v="1468"/>
    <n v="139.96"/>
    <n v="4"/>
    <n v="0"/>
    <n v="9.7972000000000001"/>
    <e v="#VALUE!"/>
    <e v="#VALUE!"/>
  </r>
  <r>
    <s v="Furniture"/>
    <s v="Furnishings"/>
    <x v="973"/>
    <n v="37.74"/>
    <n v="3"/>
    <n v="0"/>
    <n v="12.8316"/>
    <e v="#VALUE!"/>
    <e v="#VALUE!"/>
  </r>
  <r>
    <s v="Furniture"/>
    <s v="Furnishings"/>
    <x v="627"/>
    <n v="14.82"/>
    <n v="3"/>
    <n v="0"/>
    <n v="6.2244000000000002"/>
    <e v="#VALUE!"/>
    <e v="#VALUE!"/>
  </r>
  <r>
    <s v="Furniture"/>
    <s v="Furnishings"/>
    <x v="441"/>
    <n v="191.82"/>
    <n v="3"/>
    <n v="0"/>
    <n v="61.382399999999997"/>
    <e v="#VALUE!"/>
    <e v="#VALUE!"/>
  </r>
  <r>
    <s v="Office Supplies"/>
    <s v="Binders"/>
    <x v="530"/>
    <n v="13.904"/>
    <n v="2"/>
    <n v="0.2"/>
    <n v="4.5187999999999997"/>
    <e v="#VALUE!"/>
    <e v="#VALUE!"/>
  </r>
  <r>
    <s v="Office Supplies"/>
    <s v="Appliances"/>
    <x v="1140"/>
    <n v="314.60000000000002"/>
    <n v="4"/>
    <n v="0"/>
    <n v="103.818"/>
    <n v="2017"/>
    <n v="1"/>
  </r>
  <r>
    <s v="Furniture"/>
    <s v="Tables"/>
    <x v="224"/>
    <n v="283.56"/>
    <n v="4"/>
    <n v="0"/>
    <n v="45.369599999999998"/>
    <n v="2017"/>
    <n v="1"/>
  </r>
  <r>
    <s v="Furniture"/>
    <s v="Chairs"/>
    <x v="1"/>
    <n v="487.96"/>
    <n v="2"/>
    <n v="0"/>
    <n v="146.38800000000001"/>
    <e v="#VALUE!"/>
    <e v="#VALUE!"/>
  </r>
  <r>
    <s v="Office Supplies"/>
    <s v="Binders"/>
    <x v="1162"/>
    <n v="1793.98"/>
    <n v="2"/>
    <n v="0"/>
    <n v="843.17060000000004"/>
    <n v="2014"/>
    <n v="2"/>
  </r>
  <r>
    <s v="Office Supplies"/>
    <s v="Binders"/>
    <x v="1376"/>
    <n v="2.992"/>
    <n v="4"/>
    <n v="0.8"/>
    <n v="-4.4880000000000004"/>
    <n v="2015"/>
    <n v="1"/>
  </r>
  <r>
    <s v="Technology"/>
    <s v="Accessories"/>
    <x v="152"/>
    <n v="108.768"/>
    <n v="4"/>
    <n v="0.2"/>
    <n v="2.7191999999999998"/>
    <n v="2015"/>
    <n v="1"/>
  </r>
  <r>
    <s v="Office Supplies"/>
    <s v="Paper"/>
    <x v="1001"/>
    <n v="25.92"/>
    <n v="4"/>
    <n v="0"/>
    <n v="12.441599999999999"/>
    <n v="2015"/>
    <n v="7"/>
  </r>
  <r>
    <s v="Office Supplies"/>
    <s v="Storage"/>
    <x v="1003"/>
    <n v="22.58"/>
    <n v="2"/>
    <n v="0"/>
    <n v="5.8708"/>
    <n v="2015"/>
    <n v="7"/>
  </r>
  <r>
    <s v="Technology"/>
    <s v="Phones"/>
    <x v="462"/>
    <n v="55.176000000000002"/>
    <n v="3"/>
    <n v="0.2"/>
    <n v="-12.4146"/>
    <e v="#VALUE!"/>
    <e v="#VALUE!"/>
  </r>
  <r>
    <s v="Office Supplies"/>
    <s v="Binders"/>
    <x v="692"/>
    <n v="9892.74"/>
    <n v="13"/>
    <n v="0"/>
    <n v="4946.37"/>
    <e v="#VALUE!"/>
    <e v="#VALUE!"/>
  </r>
  <r>
    <s v="Furniture"/>
    <s v="Tables"/>
    <x v="1104"/>
    <n v="73.915000000000006"/>
    <n v="1"/>
    <n v="0.5"/>
    <n v="-45.827300000000001"/>
    <e v="#VALUE!"/>
    <e v="#VALUE!"/>
  </r>
  <r>
    <s v="Furniture"/>
    <s v="Furnishings"/>
    <x v="1795"/>
    <n v="337.08800000000002"/>
    <n v="4"/>
    <n v="0.2"/>
    <n v="16.854399999999998"/>
    <e v="#VALUE!"/>
    <e v="#VALUE!"/>
  </r>
  <r>
    <s v="Office Supplies"/>
    <s v="Appliances"/>
    <x v="564"/>
    <n v="61.44"/>
    <n v="3"/>
    <n v="0"/>
    <n v="16.588799999999999"/>
    <e v="#VALUE!"/>
    <e v="#VALUE!"/>
  </r>
  <r>
    <s v="Technology"/>
    <s v="Accessories"/>
    <x v="331"/>
    <n v="479.97"/>
    <n v="3"/>
    <n v="0"/>
    <n v="163.18979999999999"/>
    <n v="2016"/>
    <n v="7"/>
  </r>
  <r>
    <s v="Office Supplies"/>
    <s v="Binders"/>
    <x v="1376"/>
    <n v="5.984"/>
    <n v="2"/>
    <n v="0.2"/>
    <n v="2.2440000000000002"/>
    <e v="#VALUE!"/>
    <e v="#VALUE!"/>
  </r>
  <r>
    <s v="Technology"/>
    <s v="Accessories"/>
    <x v="1287"/>
    <n v="189.95"/>
    <n v="5"/>
    <n v="0"/>
    <n v="45.588000000000001"/>
    <e v="#VALUE!"/>
    <e v="#VALUE!"/>
  </r>
  <r>
    <s v="Technology"/>
    <s v="Accessories"/>
    <x v="632"/>
    <n v="149.94999999999999"/>
    <n v="5"/>
    <n v="0"/>
    <n v="31.4895"/>
    <e v="#VALUE!"/>
    <e v="#VALUE!"/>
  </r>
  <r>
    <s v="Office Supplies"/>
    <s v="Art"/>
    <x v="756"/>
    <n v="29.95"/>
    <n v="5"/>
    <n v="0"/>
    <n v="8.6854999999999993"/>
    <e v="#VALUE!"/>
    <e v="#VALUE!"/>
  </r>
  <r>
    <s v="Office Supplies"/>
    <s v="Labels"/>
    <x v="1749"/>
    <n v="44.4"/>
    <n v="3"/>
    <n v="0"/>
    <n v="22.2"/>
    <e v="#VALUE!"/>
    <e v="#VALUE!"/>
  </r>
  <r>
    <s v="Office Supplies"/>
    <s v="Art"/>
    <x v="666"/>
    <n v="66.03"/>
    <n v="3"/>
    <n v="0"/>
    <n v="17.1678"/>
    <e v="#VALUE!"/>
    <e v="#VALUE!"/>
  </r>
  <r>
    <s v="Office Supplies"/>
    <s v="Paper"/>
    <x v="362"/>
    <n v="10.86"/>
    <n v="2"/>
    <n v="0"/>
    <n v="5.3213999999999997"/>
    <e v="#VALUE!"/>
    <e v="#VALUE!"/>
  </r>
  <r>
    <s v="Office Supplies"/>
    <s v="Art"/>
    <x v="1229"/>
    <n v="3.36"/>
    <n v="2"/>
    <n v="0"/>
    <n v="0.84"/>
    <e v="#VALUE!"/>
    <e v="#VALUE!"/>
  </r>
  <r>
    <s v="Office Supplies"/>
    <s v="Binders"/>
    <x v="44"/>
    <n v="27.936"/>
    <n v="4"/>
    <n v="0.2"/>
    <n v="9.4283999999999999"/>
    <e v="#VALUE!"/>
    <e v="#VALUE!"/>
  </r>
  <r>
    <s v="Technology"/>
    <s v="Phones"/>
    <x v="1752"/>
    <n v="28.783999999999999"/>
    <n v="2"/>
    <n v="0.2"/>
    <n v="2.8784000000000001"/>
    <e v="#VALUE!"/>
    <e v="#VALUE!"/>
  </r>
  <r>
    <s v="Office Supplies"/>
    <s v="Supplies"/>
    <x v="134"/>
    <n v="21.96"/>
    <n v="2"/>
    <n v="0"/>
    <n v="6.1487999999999996"/>
    <e v="#VALUE!"/>
    <e v="#VALUE!"/>
  </r>
  <r>
    <s v="Technology"/>
    <s v="Accessories"/>
    <x v="908"/>
    <n v="21.98"/>
    <n v="2"/>
    <n v="0"/>
    <n v="8.5722000000000005"/>
    <n v="2015"/>
    <n v="12"/>
  </r>
  <r>
    <s v="Furniture"/>
    <s v="Chairs"/>
    <x v="1792"/>
    <n v="2621.3220000000001"/>
    <n v="11"/>
    <n v="0.1"/>
    <n v="553.39020000000005"/>
    <n v="2015"/>
    <n v="2"/>
  </r>
  <r>
    <s v="Furniture"/>
    <s v="Furnishings"/>
    <x v="1668"/>
    <n v="74.760000000000005"/>
    <n v="7"/>
    <n v="0"/>
    <n v="23.923200000000001"/>
    <e v="#VALUE!"/>
    <e v="#VALUE!"/>
  </r>
  <r>
    <s v="Furniture"/>
    <s v="Tables"/>
    <x v="1736"/>
    <n v="364.77600000000001"/>
    <n v="3"/>
    <n v="0.2"/>
    <n v="27.3582"/>
    <e v="#VALUE!"/>
    <e v="#VALUE!"/>
  </r>
  <r>
    <s v="Furniture"/>
    <s v="Tables"/>
    <x v="891"/>
    <n v="1115.17"/>
    <n v="7"/>
    <n v="0"/>
    <n v="334.55099999999999"/>
    <e v="#VALUE!"/>
    <e v="#VALUE!"/>
  </r>
  <r>
    <s v="Office Supplies"/>
    <s v="Binders"/>
    <x v="904"/>
    <n v="89.695999999999998"/>
    <n v="4"/>
    <n v="0.2"/>
    <n v="33.636000000000003"/>
    <e v="#VALUE!"/>
    <e v="#VALUE!"/>
  </r>
  <r>
    <s v="Office Supplies"/>
    <s v="Labels"/>
    <x v="49"/>
    <n v="50.12"/>
    <n v="4"/>
    <n v="0"/>
    <n v="23.5564"/>
    <e v="#VALUE!"/>
    <e v="#VALUE!"/>
  </r>
  <r>
    <s v="Office Supplies"/>
    <s v="Fasteners"/>
    <x v="128"/>
    <n v="36.479999999999997"/>
    <n v="6"/>
    <n v="0"/>
    <n v="18.239999999999998"/>
    <e v="#VALUE!"/>
    <e v="#VALUE!"/>
  </r>
  <r>
    <s v="Office Supplies"/>
    <s v="Paper"/>
    <x v="1309"/>
    <n v="322.19200000000001"/>
    <n v="13"/>
    <n v="0.2"/>
    <n v="100.685"/>
    <e v="#VALUE!"/>
    <e v="#VALUE!"/>
  </r>
  <r>
    <s v="Office Supplies"/>
    <s v="Binders"/>
    <x v="186"/>
    <n v="2.9460000000000002"/>
    <n v="3"/>
    <n v="0.8"/>
    <n v="-4.8609"/>
    <e v="#VALUE!"/>
    <e v="#VALUE!"/>
  </r>
  <r>
    <s v="Office Supplies"/>
    <s v="Paper"/>
    <x v="1316"/>
    <n v="19.135999999999999"/>
    <n v="4"/>
    <n v="0.2"/>
    <n v="6.9367999999999999"/>
    <e v="#VALUE!"/>
    <e v="#VALUE!"/>
  </r>
  <r>
    <s v="Technology"/>
    <s v="Accessories"/>
    <x v="1566"/>
    <n v="23.08"/>
    <n v="2"/>
    <n v="0"/>
    <n v="6.9240000000000004"/>
    <e v="#VALUE!"/>
    <e v="#VALUE!"/>
  </r>
  <r>
    <s v="Technology"/>
    <s v="Phones"/>
    <x v="1396"/>
    <n v="90.48"/>
    <n v="2"/>
    <n v="0"/>
    <n v="23.524799999999999"/>
    <n v="2016"/>
    <n v="4"/>
  </r>
  <r>
    <s v="Furniture"/>
    <s v="Chairs"/>
    <x v="51"/>
    <n v="215.976"/>
    <n v="3"/>
    <n v="0.2"/>
    <n v="-2.6997"/>
    <n v="2016"/>
    <n v="2"/>
  </r>
  <r>
    <s v="Office Supplies"/>
    <s v="Envelopes"/>
    <x v="1652"/>
    <n v="65.94"/>
    <n v="3"/>
    <n v="0"/>
    <n v="30.991800000000001"/>
    <n v="2016"/>
    <n v="2"/>
  </r>
  <r>
    <s v="Furniture"/>
    <s v="Furnishings"/>
    <x v="283"/>
    <n v="11.352"/>
    <n v="3"/>
    <n v="0.2"/>
    <n v="2.6960999999999999"/>
    <n v="2017"/>
    <n v="4"/>
  </r>
  <r>
    <s v="Office Supplies"/>
    <s v="Storage"/>
    <x v="576"/>
    <n v="24.56"/>
    <n v="2"/>
    <n v="0"/>
    <n v="6.8768000000000002"/>
    <n v="2015"/>
    <n v="12"/>
  </r>
  <r>
    <s v="Office Supplies"/>
    <s v="Envelopes"/>
    <x v="153"/>
    <n v="16.559999999999999"/>
    <n v="2"/>
    <n v="0"/>
    <n v="7.7831999999999999"/>
    <n v="2016"/>
    <n v="4"/>
  </r>
  <r>
    <s v="Technology"/>
    <s v="Accessories"/>
    <x v="202"/>
    <n v="279.95"/>
    <n v="5"/>
    <n v="0"/>
    <n v="67.188000000000002"/>
    <n v="2016"/>
    <n v="4"/>
  </r>
  <r>
    <s v="Office Supplies"/>
    <s v="Storage"/>
    <x v="935"/>
    <n v="828.84"/>
    <n v="6"/>
    <n v="0"/>
    <n v="0"/>
    <e v="#VALUE!"/>
    <e v="#VALUE!"/>
  </r>
  <r>
    <s v="Office Supplies"/>
    <s v="Binders"/>
    <x v="386"/>
    <n v="7.218"/>
    <n v="3"/>
    <n v="0.7"/>
    <n v="-5.5338000000000003"/>
    <n v="2015"/>
    <n v="5"/>
  </r>
  <r>
    <s v="Office Supplies"/>
    <s v="Supplies"/>
    <x v="1757"/>
    <n v="27.2"/>
    <n v="4"/>
    <n v="0.2"/>
    <n v="2.04"/>
    <n v="2015"/>
    <n v="5"/>
  </r>
  <r>
    <s v="Technology"/>
    <s v="Accessories"/>
    <x v="1037"/>
    <n v="89.97"/>
    <n v="3"/>
    <n v="0"/>
    <n v="18.893699999999999"/>
    <n v="2014"/>
    <n v="3"/>
  </r>
  <r>
    <s v="Furniture"/>
    <s v="Furnishings"/>
    <x v="125"/>
    <n v="318.08"/>
    <n v="4"/>
    <n v="0"/>
    <n v="34.988799999999998"/>
    <e v="#VALUE!"/>
    <e v="#VALUE!"/>
  </r>
  <r>
    <s v="Office Supplies"/>
    <s v="Binders"/>
    <x v="326"/>
    <n v="5.8"/>
    <n v="1"/>
    <n v="0"/>
    <n v="2.61"/>
    <e v="#VALUE!"/>
    <e v="#VALUE!"/>
  </r>
  <r>
    <s v="Technology"/>
    <s v="Phones"/>
    <x v="985"/>
    <n v="143.952"/>
    <n v="6"/>
    <n v="0.2"/>
    <n v="17.994"/>
    <n v="2017"/>
    <n v="11"/>
  </r>
  <r>
    <s v="Office Supplies"/>
    <s v="Paper"/>
    <x v="1001"/>
    <n v="19.440000000000001"/>
    <n v="3"/>
    <n v="0"/>
    <n v="9.3312000000000008"/>
    <n v="2017"/>
    <n v="11"/>
  </r>
  <r>
    <s v="Office Supplies"/>
    <s v="Art"/>
    <x v="21"/>
    <n v="5.56"/>
    <n v="2"/>
    <n v="0"/>
    <n v="1.4456"/>
    <n v="2017"/>
    <n v="2"/>
  </r>
  <r>
    <s v="Office Supplies"/>
    <s v="Storage"/>
    <x v="1153"/>
    <n v="146.72999999999999"/>
    <n v="3"/>
    <n v="0"/>
    <n v="2.9346000000000001"/>
    <n v="2015"/>
    <n v="6"/>
  </r>
  <r>
    <s v="Office Supplies"/>
    <s v="Paper"/>
    <x v="151"/>
    <n v="29.9"/>
    <n v="5"/>
    <n v="0"/>
    <n v="13.455"/>
    <n v="2015"/>
    <n v="6"/>
  </r>
  <r>
    <s v="Office Supplies"/>
    <s v="Binders"/>
    <x v="1583"/>
    <n v="276.78399999999999"/>
    <n v="2"/>
    <n v="0.2"/>
    <n v="89.954800000000006"/>
    <n v="2016"/>
    <n v="10"/>
  </r>
  <r>
    <s v="Office Supplies"/>
    <s v="Appliances"/>
    <x v="1768"/>
    <n v="93.031999999999996"/>
    <n v="2"/>
    <n v="0.8"/>
    <n v="-251.18639999999999"/>
    <e v="#VALUE!"/>
    <e v="#VALUE!"/>
  </r>
  <r>
    <s v="Furniture"/>
    <s v="Chairs"/>
    <x v="70"/>
    <n v="454.96499999999997"/>
    <n v="5"/>
    <n v="0.3"/>
    <n v="-136.48949999999999"/>
    <e v="#VALUE!"/>
    <e v="#VALUE!"/>
  </r>
  <r>
    <s v="Technology"/>
    <s v="Phones"/>
    <x v="240"/>
    <n v="246.16800000000001"/>
    <n v="3"/>
    <n v="0.2"/>
    <n v="21.5397"/>
    <e v="#VALUE!"/>
    <e v="#VALUE!"/>
  </r>
  <r>
    <s v="Office Supplies"/>
    <s v="Storage"/>
    <x v="236"/>
    <n v="295.39999999999998"/>
    <n v="5"/>
    <n v="0.2"/>
    <n v="-62.772500000000001"/>
    <e v="#VALUE!"/>
    <e v="#VALUE!"/>
  </r>
  <r>
    <s v="Office Supplies"/>
    <s v="Storage"/>
    <x v="123"/>
    <n v="348.56"/>
    <n v="8"/>
    <n v="0"/>
    <n v="104.568"/>
    <e v="#VALUE!"/>
    <e v="#VALUE!"/>
  </r>
  <r>
    <s v="Office Supplies"/>
    <s v="Paper"/>
    <x v="89"/>
    <n v="15.552"/>
    <n v="3"/>
    <n v="0.2"/>
    <n v="5.4432"/>
    <e v="#VALUE!"/>
    <e v="#VALUE!"/>
  </r>
  <r>
    <s v="Furniture"/>
    <s v="Bookcases"/>
    <x v="1149"/>
    <n v="482.94"/>
    <n v="6"/>
    <n v="0.5"/>
    <n v="-376.69319999999999"/>
    <e v="#VALUE!"/>
    <e v="#VALUE!"/>
  </r>
  <r>
    <s v="Technology"/>
    <s v="Phones"/>
    <x v="1489"/>
    <n v="299.98"/>
    <n v="2"/>
    <n v="0"/>
    <n v="83.994399999999999"/>
    <n v="2015"/>
    <n v="1"/>
  </r>
  <r>
    <s v="Office Supplies"/>
    <s v="Binders"/>
    <x v="1070"/>
    <n v="403.68"/>
    <n v="6"/>
    <n v="0"/>
    <n v="181.65600000000001"/>
    <n v="2015"/>
    <n v="1"/>
  </r>
  <r>
    <s v="Technology"/>
    <s v="Phones"/>
    <x v="1011"/>
    <n v="41.9"/>
    <n v="2"/>
    <n v="0"/>
    <n v="11.731999999999999"/>
    <n v="2015"/>
    <n v="1"/>
  </r>
  <r>
    <s v="Office Supplies"/>
    <s v="Labels"/>
    <x v="1709"/>
    <n v="28.91"/>
    <n v="7"/>
    <n v="0"/>
    <n v="13.2986"/>
    <n v="2015"/>
    <n v="1"/>
  </r>
  <r>
    <s v="Office Supplies"/>
    <s v="Paper"/>
    <x v="729"/>
    <n v="32.4"/>
    <n v="5"/>
    <n v="0"/>
    <n v="15.552"/>
    <n v="2014"/>
    <n v="12"/>
  </r>
  <r>
    <s v="Technology"/>
    <s v="Phones"/>
    <x v="665"/>
    <n v="369.54399999999998"/>
    <n v="7"/>
    <n v="0.2"/>
    <n v="27.715800000000002"/>
    <n v="2017"/>
    <n v="12"/>
  </r>
  <r>
    <s v="Office Supplies"/>
    <s v="Paper"/>
    <x v="548"/>
    <n v="10.368"/>
    <n v="2"/>
    <n v="0.2"/>
    <n v="3.7584"/>
    <n v="2017"/>
    <n v="12"/>
  </r>
  <r>
    <s v="Technology"/>
    <s v="Accessories"/>
    <x v="763"/>
    <n v="791.88"/>
    <n v="3"/>
    <n v="0.2"/>
    <n v="128.68049999999999"/>
    <n v="2017"/>
    <n v="12"/>
  </r>
  <r>
    <s v="Office Supplies"/>
    <s v="Art"/>
    <x v="32"/>
    <n v="23.64"/>
    <n v="3"/>
    <n v="0.2"/>
    <n v="5.319"/>
    <n v="2015"/>
    <n v="7"/>
  </r>
  <r>
    <s v="Office Supplies"/>
    <s v="Storage"/>
    <x v="45"/>
    <n v="84.784000000000006"/>
    <n v="2"/>
    <n v="0.2"/>
    <n v="-16.956800000000001"/>
    <n v="2015"/>
    <n v="7"/>
  </r>
  <r>
    <s v="Furniture"/>
    <s v="Furnishings"/>
    <x v="1512"/>
    <n v="64.959999999999994"/>
    <n v="5"/>
    <n v="0.6"/>
    <n v="-84.447999999999993"/>
    <n v="2015"/>
    <n v="7"/>
  </r>
  <r>
    <s v="Office Supplies"/>
    <s v="Binders"/>
    <x v="27"/>
    <n v="32.06"/>
    <n v="10"/>
    <n v="0.8"/>
    <n v="-51.295999999999999"/>
    <n v="2015"/>
    <n v="7"/>
  </r>
  <r>
    <s v="Office Supplies"/>
    <s v="Storage"/>
    <x v="1655"/>
    <n v="177.648"/>
    <n v="2"/>
    <n v="0.2"/>
    <n v="-28.867799999999999"/>
    <n v="2015"/>
    <n v="7"/>
  </r>
  <r>
    <s v="Technology"/>
    <s v="Machines"/>
    <x v="1607"/>
    <n v="287.91000000000003"/>
    <n v="3"/>
    <n v="0.4"/>
    <n v="33.589500000000001"/>
    <n v="2015"/>
    <n v="7"/>
  </r>
  <r>
    <s v="Office Supplies"/>
    <s v="Supplies"/>
    <x v="1338"/>
    <n v="22.367999999999999"/>
    <n v="2"/>
    <n v="0.2"/>
    <n v="1.6776"/>
    <e v="#VALUE!"/>
    <e v="#VALUE!"/>
  </r>
  <r>
    <s v="Office Supplies"/>
    <s v="Paper"/>
    <x v="1199"/>
    <n v="32.368000000000002"/>
    <n v="7"/>
    <n v="0.2"/>
    <n v="11.7334"/>
    <e v="#VALUE!"/>
    <e v="#VALUE!"/>
  </r>
  <r>
    <s v="Technology"/>
    <s v="Accessories"/>
    <x v="1286"/>
    <n v="207.98400000000001"/>
    <n v="2"/>
    <n v="0.2"/>
    <n v="36.397199999999998"/>
    <e v="#VALUE!"/>
    <e v="#VALUE!"/>
  </r>
  <r>
    <s v="Office Supplies"/>
    <s v="Envelopes"/>
    <x v="1036"/>
    <n v="36.4"/>
    <n v="5"/>
    <n v="0"/>
    <n v="17.472000000000001"/>
    <e v="#VALUE!"/>
    <e v="#VALUE!"/>
  </r>
  <r>
    <s v="Technology"/>
    <s v="Accessories"/>
    <x v="1678"/>
    <n v="22.96"/>
    <n v="2"/>
    <n v="0"/>
    <n v="4.3624000000000001"/>
    <e v="#VALUE!"/>
    <e v="#VALUE!"/>
  </r>
  <r>
    <s v="Office Supplies"/>
    <s v="Storage"/>
    <x v="1808"/>
    <n v="315.2"/>
    <n v="4"/>
    <n v="0"/>
    <n v="6.3040000000000003"/>
    <e v="#VALUE!"/>
    <e v="#VALUE!"/>
  </r>
  <r>
    <s v="Office Supplies"/>
    <s v="Binders"/>
    <x v="875"/>
    <n v="15.18"/>
    <n v="3"/>
    <n v="0"/>
    <n v="7.1345999999999998"/>
    <e v="#VALUE!"/>
    <e v="#VALUE!"/>
  </r>
  <r>
    <s v="Technology"/>
    <s v="Phones"/>
    <x v="1797"/>
    <n v="623.96"/>
    <n v="5"/>
    <n v="0.2"/>
    <n v="38.997500000000002"/>
    <n v="2016"/>
    <n v="7"/>
  </r>
  <r>
    <s v="Technology"/>
    <s v="Phones"/>
    <x v="1106"/>
    <n v="429.6"/>
    <n v="2"/>
    <n v="0.4"/>
    <n v="-93.08"/>
    <e v="#VALUE!"/>
    <e v="#VALUE!"/>
  </r>
  <r>
    <s v="Furniture"/>
    <s v="Furnishings"/>
    <x v="560"/>
    <n v="31.968"/>
    <n v="2"/>
    <n v="0.2"/>
    <n v="6.3936000000000002"/>
    <e v="#VALUE!"/>
    <e v="#VALUE!"/>
  </r>
  <r>
    <s v="Furniture"/>
    <s v="Chairs"/>
    <x v="773"/>
    <n v="887.27099999999996"/>
    <n v="3"/>
    <n v="0.3"/>
    <n v="-63.3765"/>
    <e v="#VALUE!"/>
    <e v="#VALUE!"/>
  </r>
  <r>
    <s v="Office Supplies"/>
    <s v="Paper"/>
    <x v="980"/>
    <n v="21.696000000000002"/>
    <n v="4"/>
    <n v="0.2"/>
    <n v="7.0511999999999997"/>
    <e v="#VALUE!"/>
    <e v="#VALUE!"/>
  </r>
  <r>
    <s v="Office Supplies"/>
    <s v="Labels"/>
    <x v="812"/>
    <n v="22.05"/>
    <n v="7"/>
    <n v="0"/>
    <n v="10.584"/>
    <n v="2016"/>
    <n v="6"/>
  </r>
  <r>
    <s v="Office Supplies"/>
    <s v="Paper"/>
    <x v="1837"/>
    <n v="99.9"/>
    <n v="5"/>
    <n v="0"/>
    <n v="46.953000000000003"/>
    <n v="2016"/>
    <n v="6"/>
  </r>
  <r>
    <s v="Office Supplies"/>
    <s v="Appliances"/>
    <x v="95"/>
    <n v="90.86"/>
    <n v="7"/>
    <n v="0"/>
    <n v="26.349399999999999"/>
    <e v="#VALUE!"/>
    <e v="#VALUE!"/>
  </r>
  <r>
    <s v="Office Supplies"/>
    <s v="Paper"/>
    <x v="565"/>
    <n v="7.78"/>
    <n v="1"/>
    <n v="0"/>
    <n v="3.5009999999999999"/>
    <e v="#VALUE!"/>
    <e v="#VALUE!"/>
  </r>
  <r>
    <s v="Office Supplies"/>
    <s v="Binders"/>
    <x v="705"/>
    <n v="78.759"/>
    <n v="9"/>
    <n v="0.7"/>
    <n v="-57.756599999999999"/>
    <e v="#VALUE!"/>
    <e v="#VALUE!"/>
  </r>
  <r>
    <s v="Furniture"/>
    <s v="Furnishings"/>
    <x v="222"/>
    <n v="9.5519999999999996"/>
    <n v="3"/>
    <n v="0.6"/>
    <n v="-3.8208000000000002"/>
    <e v="#VALUE!"/>
    <e v="#VALUE!"/>
  </r>
  <r>
    <s v="Furniture"/>
    <s v="Furnishings"/>
    <x v="1521"/>
    <n v="5.3440000000000003"/>
    <n v="4"/>
    <n v="0.6"/>
    <n v="-2.1375999999999999"/>
    <e v="#VALUE!"/>
    <e v="#VALUE!"/>
  </r>
  <r>
    <s v="Office Supplies"/>
    <s v="Art"/>
    <x v="155"/>
    <n v="8.2799999999999994"/>
    <n v="2"/>
    <n v="0"/>
    <n v="3.4775999999999998"/>
    <e v="#VALUE!"/>
    <e v="#VALUE!"/>
  </r>
  <r>
    <s v="Office Supplies"/>
    <s v="Storage"/>
    <x v="1741"/>
    <n v="50.136000000000003"/>
    <n v="3"/>
    <n v="0.2"/>
    <n v="-11.2806"/>
    <e v="#VALUE!"/>
    <e v="#VALUE!"/>
  </r>
  <r>
    <s v="Office Supplies"/>
    <s v="Binders"/>
    <x v="734"/>
    <n v="88.073999999999998"/>
    <n v="7"/>
    <n v="0.7"/>
    <n v="-58.716000000000001"/>
    <n v="2017"/>
    <n v="4"/>
  </r>
  <r>
    <s v="Furniture"/>
    <s v="Bookcases"/>
    <x v="1358"/>
    <n v="301.47000000000003"/>
    <n v="3"/>
    <n v="0.5"/>
    <n v="-241.17599999999999"/>
    <e v="#VALUE!"/>
    <e v="#VALUE!"/>
  </r>
  <r>
    <s v="Office Supplies"/>
    <s v="Art"/>
    <x v="1120"/>
    <n v="18.655999999999999"/>
    <n v="2"/>
    <n v="0.2"/>
    <n v="1.6324000000000001"/>
    <e v="#VALUE!"/>
    <e v="#VALUE!"/>
  </r>
  <r>
    <s v="Furniture"/>
    <s v="Furnishings"/>
    <x v="993"/>
    <n v="27.46"/>
    <n v="2"/>
    <n v="0"/>
    <n v="9.8856000000000002"/>
    <e v="#VALUE!"/>
    <e v="#VALUE!"/>
  </r>
  <r>
    <s v="Office Supplies"/>
    <s v="Appliances"/>
    <x v="586"/>
    <n v="125.13"/>
    <n v="3"/>
    <n v="0"/>
    <n v="36.287700000000001"/>
    <e v="#VALUE!"/>
    <e v="#VALUE!"/>
  </r>
  <r>
    <s v="Technology"/>
    <s v="Phones"/>
    <x v="866"/>
    <n v="555.96"/>
    <n v="5"/>
    <n v="0.2"/>
    <n v="41.697000000000003"/>
    <e v="#VALUE!"/>
    <e v="#VALUE!"/>
  </r>
  <r>
    <s v="Office Supplies"/>
    <s v="Storage"/>
    <x v="399"/>
    <n v="129.55199999999999"/>
    <n v="3"/>
    <n v="0.2"/>
    <n v="-22.671600000000002"/>
    <n v="2016"/>
    <n v="12"/>
  </r>
  <r>
    <s v="Office Supplies"/>
    <s v="Storage"/>
    <x v="392"/>
    <n v="51.984000000000002"/>
    <n v="1"/>
    <n v="0.2"/>
    <n v="-5.1984000000000004"/>
    <n v="2016"/>
    <n v="12"/>
  </r>
  <r>
    <s v="Office Supplies"/>
    <s v="Paper"/>
    <x v="1659"/>
    <n v="10.272"/>
    <n v="3"/>
    <n v="0.2"/>
    <n v="3.4668000000000001"/>
    <n v="2016"/>
    <n v="12"/>
  </r>
  <r>
    <s v="Office Supplies"/>
    <s v="Binders"/>
    <x v="989"/>
    <n v="18.335999999999999"/>
    <n v="2"/>
    <n v="0.7"/>
    <n v="-12.224"/>
    <n v="2014"/>
    <n v="2"/>
  </r>
  <r>
    <s v="Technology"/>
    <s v="Phones"/>
    <x v="1396"/>
    <n v="180.96"/>
    <n v="5"/>
    <n v="0.2"/>
    <n v="13.571999999999999"/>
    <n v="2014"/>
    <n v="2"/>
  </r>
  <r>
    <s v="Technology"/>
    <s v="Accessories"/>
    <x v="106"/>
    <n v="475.94400000000002"/>
    <n v="7"/>
    <n v="0.2"/>
    <n v="95.188800000000001"/>
    <n v="2014"/>
    <n v="2"/>
  </r>
  <r>
    <s v="Technology"/>
    <s v="Accessories"/>
    <x v="657"/>
    <n v="159.97999999999999"/>
    <n v="2"/>
    <n v="0"/>
    <n v="47.994"/>
    <e v="#VALUE!"/>
    <e v="#VALUE!"/>
  </r>
  <r>
    <s v="Technology"/>
    <s v="Phones"/>
    <x v="47"/>
    <n v="43.6"/>
    <n v="4"/>
    <n v="0"/>
    <n v="12.208"/>
    <n v="2016"/>
    <n v="5"/>
  </r>
  <r>
    <s v="Office Supplies"/>
    <s v="Binders"/>
    <x v="1487"/>
    <n v="8.2880000000000003"/>
    <n v="2"/>
    <n v="0.2"/>
    <n v="3.0044"/>
    <e v="#VALUE!"/>
    <e v="#VALUE!"/>
  </r>
  <r>
    <s v="Technology"/>
    <s v="Phones"/>
    <x v="1797"/>
    <n v="1123.1279999999999"/>
    <n v="9"/>
    <n v="0.2"/>
    <n v="70.195499999999996"/>
    <e v="#VALUE!"/>
    <e v="#VALUE!"/>
  </r>
  <r>
    <s v="Office Supplies"/>
    <s v="Appliances"/>
    <x v="95"/>
    <n v="64.900000000000006"/>
    <n v="5"/>
    <n v="0"/>
    <n v="18.821000000000002"/>
    <e v="#VALUE!"/>
    <e v="#VALUE!"/>
  </r>
  <r>
    <s v="Office Supplies"/>
    <s v="Binders"/>
    <x v="605"/>
    <n v="2.8079999999999998"/>
    <n v="3"/>
    <n v="0.8"/>
    <n v="-4.4927999999999999"/>
    <e v="#VALUE!"/>
    <e v="#VALUE!"/>
  </r>
  <r>
    <s v="Technology"/>
    <s v="Accessories"/>
    <x v="1123"/>
    <n v="99.98"/>
    <n v="2"/>
    <n v="0"/>
    <n v="42.991399999999999"/>
    <e v="#VALUE!"/>
    <e v="#VALUE!"/>
  </r>
  <r>
    <s v="Office Supplies"/>
    <s v="Art"/>
    <x v="1838"/>
    <n v="8.0399999999999991"/>
    <n v="6"/>
    <n v="0"/>
    <n v="2.7336"/>
    <e v="#VALUE!"/>
    <e v="#VALUE!"/>
  </r>
  <r>
    <s v="Office Supplies"/>
    <s v="Storage"/>
    <x v="771"/>
    <n v="1564.29"/>
    <n v="13"/>
    <n v="0"/>
    <n v="406.71539999999999"/>
    <e v="#VALUE!"/>
    <e v="#VALUE!"/>
  </r>
  <r>
    <s v="Office Supplies"/>
    <s v="Binders"/>
    <x v="994"/>
    <n v="138.56"/>
    <n v="4"/>
    <n v="0"/>
    <n v="66.508799999999994"/>
    <n v="2014"/>
    <n v="1"/>
  </r>
  <r>
    <s v="Office Supplies"/>
    <s v="Appliances"/>
    <x v="930"/>
    <n v="65.52"/>
    <n v="5"/>
    <n v="0.1"/>
    <n v="12.375999999999999"/>
    <n v="2014"/>
    <n v="1"/>
  </r>
  <r>
    <s v="Office Supplies"/>
    <s v="Art"/>
    <x v="1574"/>
    <n v="14.576000000000001"/>
    <n v="2"/>
    <n v="0.2"/>
    <n v="2.3685999999999998"/>
    <e v="#VALUE!"/>
    <e v="#VALUE!"/>
  </r>
  <r>
    <s v="Technology"/>
    <s v="Accessories"/>
    <x v="175"/>
    <n v="23.2"/>
    <n v="2"/>
    <n v="0.2"/>
    <n v="1.45"/>
    <e v="#VALUE!"/>
    <e v="#VALUE!"/>
  </r>
  <r>
    <s v="Office Supplies"/>
    <s v="Art"/>
    <x v="455"/>
    <n v="16.463999999999999"/>
    <n v="7"/>
    <n v="0.2"/>
    <n v="1.8522000000000001"/>
    <e v="#VALUE!"/>
    <e v="#VALUE!"/>
  </r>
  <r>
    <s v="Furniture"/>
    <s v="Furnishings"/>
    <x v="1719"/>
    <n v="19.312000000000001"/>
    <n v="2"/>
    <n v="0.2"/>
    <n v="3.1381999999999999"/>
    <n v="2016"/>
    <n v="1"/>
  </r>
  <r>
    <s v="Office Supplies"/>
    <s v="Paper"/>
    <x v="129"/>
    <n v="40.08"/>
    <n v="6"/>
    <n v="0"/>
    <n v="19.238399999999999"/>
    <e v="#VALUE!"/>
    <e v="#VALUE!"/>
  </r>
  <r>
    <s v="Office Supplies"/>
    <s v="Appliances"/>
    <x v="474"/>
    <n v="101.96"/>
    <n v="2"/>
    <n v="0"/>
    <n v="27.529199999999999"/>
    <n v="2014"/>
    <n v="4"/>
  </r>
  <r>
    <s v="Office Supplies"/>
    <s v="Paper"/>
    <x v="1661"/>
    <n v="259.74"/>
    <n v="13"/>
    <n v="0"/>
    <n v="124.6752"/>
    <n v="2014"/>
    <n v="4"/>
  </r>
  <r>
    <s v="Technology"/>
    <s v="Accessories"/>
    <x v="720"/>
    <n v="255.42"/>
    <n v="9"/>
    <n v="0"/>
    <n v="104.7222"/>
    <n v="2014"/>
    <n v="4"/>
  </r>
  <r>
    <s v="Office Supplies"/>
    <s v="Binders"/>
    <x v="308"/>
    <n v="4.3380000000000001"/>
    <n v="3"/>
    <n v="0.7"/>
    <n v="-3.0366"/>
    <n v="2016"/>
    <n v="9"/>
  </r>
  <r>
    <s v="Office Supplies"/>
    <s v="Binders"/>
    <x v="739"/>
    <n v="11.88"/>
    <n v="5"/>
    <n v="0.7"/>
    <n v="-7.92"/>
    <n v="2016"/>
    <n v="9"/>
  </r>
  <r>
    <s v="Furniture"/>
    <s v="Bookcases"/>
    <x v="1353"/>
    <n v="405.86"/>
    <n v="7"/>
    <n v="0"/>
    <n v="32.468800000000002"/>
    <n v="2016"/>
    <n v="8"/>
  </r>
  <r>
    <s v="Furniture"/>
    <s v="Chairs"/>
    <x v="629"/>
    <n v="680.01"/>
    <n v="3"/>
    <n v="0"/>
    <n v="176.80260000000001"/>
    <n v="2016"/>
    <n v="8"/>
  </r>
  <r>
    <s v="Technology"/>
    <s v="Accessories"/>
    <x v="1418"/>
    <n v="2.3759999999999999"/>
    <n v="3"/>
    <n v="0.2"/>
    <n v="0.74250000000000005"/>
    <n v="2015"/>
    <n v="8"/>
  </r>
  <r>
    <s v="Office Supplies"/>
    <s v="Appliances"/>
    <x v="841"/>
    <n v="143.12799999999999"/>
    <n v="2"/>
    <n v="0.8"/>
    <n v="-393.60199999999998"/>
    <n v="2015"/>
    <n v="8"/>
  </r>
  <r>
    <s v="Technology"/>
    <s v="Machines"/>
    <x v="1820"/>
    <n v="4476.8"/>
    <n v="4"/>
    <n v="0.2"/>
    <n v="503.64"/>
    <e v="#VALUE!"/>
    <e v="#VALUE!"/>
  </r>
  <r>
    <s v="Office Supplies"/>
    <s v="Paper"/>
    <x v="970"/>
    <n v="104.85"/>
    <n v="1"/>
    <n v="0"/>
    <n v="50.328000000000003"/>
    <e v="#VALUE!"/>
    <e v="#VALUE!"/>
  </r>
  <r>
    <s v="Office Supplies"/>
    <s v="Appliances"/>
    <x v="1417"/>
    <n v="241.44"/>
    <n v="3"/>
    <n v="0"/>
    <n v="72.432000000000002"/>
    <e v="#VALUE!"/>
    <e v="#VALUE!"/>
  </r>
  <r>
    <s v="Office Supplies"/>
    <s v="Paper"/>
    <x v="600"/>
    <n v="319.76"/>
    <n v="14"/>
    <n v="0"/>
    <n v="147.08959999999999"/>
    <e v="#VALUE!"/>
    <e v="#VALUE!"/>
  </r>
  <r>
    <s v="Office Supplies"/>
    <s v="Paper"/>
    <x v="600"/>
    <n v="45.68"/>
    <n v="2"/>
    <n v="0"/>
    <n v="21.012799999999999"/>
    <e v="#VALUE!"/>
    <e v="#VALUE!"/>
  </r>
  <r>
    <s v="Furniture"/>
    <s v="Furnishings"/>
    <x v="469"/>
    <n v="31.96"/>
    <n v="2"/>
    <n v="0"/>
    <n v="1.5980000000000001"/>
    <n v="2016"/>
    <n v="1"/>
  </r>
  <r>
    <s v="Office Supplies"/>
    <s v="Paper"/>
    <x v="1041"/>
    <n v="47.9"/>
    <n v="1"/>
    <n v="0"/>
    <n v="22.992000000000001"/>
    <n v="2016"/>
    <n v="1"/>
  </r>
  <r>
    <s v="Office Supplies"/>
    <s v="Storage"/>
    <x v="872"/>
    <n v="1112.94"/>
    <n v="3"/>
    <n v="0"/>
    <n v="222.58799999999999"/>
    <n v="2016"/>
    <n v="1"/>
  </r>
  <r>
    <s v="Office Supplies"/>
    <s v="Envelopes"/>
    <x v="588"/>
    <n v="22.92"/>
    <n v="3"/>
    <n v="0"/>
    <n v="11.2308"/>
    <n v="2016"/>
    <n v="1"/>
  </r>
  <r>
    <s v="Technology"/>
    <s v="Phones"/>
    <x v="985"/>
    <n v="71.975999999999999"/>
    <n v="3"/>
    <n v="0.2"/>
    <n v="8.9969999999999999"/>
    <n v="2017"/>
    <n v="12"/>
  </r>
  <r>
    <s v="Office Supplies"/>
    <s v="Paper"/>
    <x v="981"/>
    <n v="19.440000000000001"/>
    <n v="3"/>
    <n v="0"/>
    <n v="9.3312000000000008"/>
    <n v="2017"/>
    <n v="12"/>
  </r>
  <r>
    <s v="Office Supplies"/>
    <s v="Binders"/>
    <x v="303"/>
    <n v="31.085999999999999"/>
    <n v="3"/>
    <n v="0.7"/>
    <n v="-20.724"/>
    <e v="#VALUE!"/>
    <e v="#VALUE!"/>
  </r>
  <r>
    <s v="Technology"/>
    <s v="Phones"/>
    <x v="1698"/>
    <n v="13.98"/>
    <n v="2"/>
    <n v="0"/>
    <n v="3.9144000000000001"/>
    <e v="#VALUE!"/>
    <e v="#VALUE!"/>
  </r>
  <r>
    <s v="Office Supplies"/>
    <s v="Art"/>
    <x v="1549"/>
    <n v="23.65"/>
    <n v="1"/>
    <n v="0"/>
    <n v="6.149"/>
    <e v="#VALUE!"/>
    <e v="#VALUE!"/>
  </r>
  <r>
    <s v="Technology"/>
    <s v="Phones"/>
    <x v="1526"/>
    <n v="707.88"/>
    <n v="3"/>
    <n v="0.2"/>
    <n v="44.2425"/>
    <n v="2017"/>
    <n v="7"/>
  </r>
  <r>
    <s v="Office Supplies"/>
    <s v="Binders"/>
    <x v="591"/>
    <n v="11.952"/>
    <n v="3"/>
    <n v="0.2"/>
    <n v="4.1832000000000003"/>
    <n v="2017"/>
    <n v="7"/>
  </r>
  <r>
    <s v="Office Supplies"/>
    <s v="Binders"/>
    <x v="1634"/>
    <n v="31.128"/>
    <n v="3"/>
    <n v="0.2"/>
    <n v="11.673"/>
    <n v="2017"/>
    <n v="7"/>
  </r>
  <r>
    <s v="Technology"/>
    <s v="Accessories"/>
    <x v="1765"/>
    <n v="55.76"/>
    <n v="4"/>
    <n v="0"/>
    <n v="7.8064"/>
    <n v="2017"/>
    <n v="7"/>
  </r>
  <r>
    <s v="Office Supplies"/>
    <s v="Paper"/>
    <x v="314"/>
    <n v="24.56"/>
    <n v="2"/>
    <n v="0"/>
    <n v="11.543200000000001"/>
    <n v="2017"/>
    <n v="7"/>
  </r>
  <r>
    <s v="Furniture"/>
    <s v="Furnishings"/>
    <x v="28"/>
    <n v="51.75"/>
    <n v="1"/>
    <n v="0"/>
    <n v="15.525"/>
    <n v="2017"/>
    <n v="7"/>
  </r>
  <r>
    <s v="Furniture"/>
    <s v="Chairs"/>
    <x v="1839"/>
    <n v="207.184"/>
    <n v="1"/>
    <n v="0.2"/>
    <n v="25.898"/>
    <n v="2017"/>
    <n v="7"/>
  </r>
  <r>
    <s v="Office Supplies"/>
    <s v="Appliances"/>
    <x v="1202"/>
    <n v="1473.1"/>
    <n v="5"/>
    <n v="0"/>
    <n v="412.46800000000002"/>
    <n v="2017"/>
    <n v="7"/>
  </r>
  <r>
    <s v="Office Supplies"/>
    <s v="Supplies"/>
    <x v="327"/>
    <n v="3.488"/>
    <n v="2"/>
    <n v="0.2"/>
    <n v="-0.6976"/>
    <e v="#VALUE!"/>
    <e v="#VALUE!"/>
  </r>
  <r>
    <s v="Technology"/>
    <s v="Accessories"/>
    <x v="235"/>
    <n v="21.728000000000002"/>
    <n v="4"/>
    <n v="0.2"/>
    <n v="3.8024"/>
    <e v="#VALUE!"/>
    <e v="#VALUE!"/>
  </r>
  <r>
    <s v="Office Supplies"/>
    <s v="Storage"/>
    <x v="935"/>
    <n v="663.072"/>
    <n v="6"/>
    <n v="0.2"/>
    <n v="-165.768"/>
    <e v="#VALUE!"/>
    <e v="#VALUE!"/>
  </r>
  <r>
    <s v="Office Supplies"/>
    <s v="Binders"/>
    <x v="889"/>
    <n v="99.587999999999994"/>
    <n v="2"/>
    <n v="0.7"/>
    <n v="-82.99"/>
    <e v="#VALUE!"/>
    <e v="#VALUE!"/>
  </r>
  <r>
    <s v="Office Supplies"/>
    <s v="Paper"/>
    <x v="757"/>
    <n v="49.567999999999998"/>
    <n v="2"/>
    <n v="0.2"/>
    <n v="15.49"/>
    <e v="#VALUE!"/>
    <e v="#VALUE!"/>
  </r>
  <r>
    <s v="Office Supplies"/>
    <s v="Binders"/>
    <x v="301"/>
    <n v="29.372"/>
    <n v="7"/>
    <n v="0.8"/>
    <n v="-46.995199999999997"/>
    <n v="2015"/>
    <n v="2"/>
  </r>
  <r>
    <s v="Technology"/>
    <s v="Phones"/>
    <x v="1480"/>
    <n v="344.70400000000001"/>
    <n v="2"/>
    <n v="0.2"/>
    <n v="38.779200000000003"/>
    <n v="2015"/>
    <n v="2"/>
  </r>
  <r>
    <s v="Office Supplies"/>
    <s v="Supplies"/>
    <x v="1241"/>
    <n v="47.991999999999997"/>
    <n v="7"/>
    <n v="0.2"/>
    <n v="3.5994000000000002"/>
    <e v="#VALUE!"/>
    <e v="#VALUE!"/>
  </r>
  <r>
    <s v="Technology"/>
    <s v="Accessories"/>
    <x v="1548"/>
    <n v="102.24"/>
    <n v="4"/>
    <n v="0.2"/>
    <n v="-16.614000000000001"/>
    <e v="#VALUE!"/>
    <e v="#VALUE!"/>
  </r>
  <r>
    <s v="Office Supplies"/>
    <s v="Paper"/>
    <x v="1661"/>
    <n v="39.96"/>
    <n v="2"/>
    <n v="0"/>
    <n v="19.180800000000001"/>
    <n v="2014"/>
    <n v="10"/>
  </r>
  <r>
    <s v="Technology"/>
    <s v="Phones"/>
    <x v="1106"/>
    <n v="1432"/>
    <n v="5"/>
    <n v="0.2"/>
    <n v="125.3"/>
    <n v="2014"/>
    <n v="10"/>
  </r>
  <r>
    <s v="Office Supplies"/>
    <s v="Supplies"/>
    <x v="1713"/>
    <n v="41.04"/>
    <n v="6"/>
    <n v="0"/>
    <n v="11.0808"/>
    <n v="2014"/>
    <n v="10"/>
  </r>
  <r>
    <s v="Furniture"/>
    <s v="Chairs"/>
    <x v="1463"/>
    <n v="256.78399999999999"/>
    <n v="1"/>
    <n v="0.2"/>
    <n v="32.097999999999999"/>
    <n v="2014"/>
    <n v="10"/>
  </r>
  <r>
    <s v="Furniture"/>
    <s v="Bookcases"/>
    <x v="430"/>
    <n v="120.98"/>
    <n v="1"/>
    <n v="0"/>
    <n v="12.098000000000001"/>
    <e v="#VALUE!"/>
    <e v="#VALUE!"/>
  </r>
  <r>
    <s v="Office Supplies"/>
    <s v="Binders"/>
    <x v="383"/>
    <n v="315.98"/>
    <n v="1"/>
    <n v="0"/>
    <n v="148.51060000000001"/>
    <e v="#VALUE!"/>
    <e v="#VALUE!"/>
  </r>
  <r>
    <s v="Office Supplies"/>
    <s v="Binders"/>
    <x v="1208"/>
    <n v="28.751999999999999"/>
    <n v="3"/>
    <n v="0.2"/>
    <n v="10.0632"/>
    <e v="#VALUE!"/>
    <e v="#VALUE!"/>
  </r>
  <r>
    <s v="Office Supplies"/>
    <s v="Art"/>
    <x v="1226"/>
    <n v="114.95"/>
    <n v="5"/>
    <n v="0"/>
    <n v="32.186"/>
    <e v="#VALUE!"/>
    <e v="#VALUE!"/>
  </r>
  <r>
    <s v="Office Supplies"/>
    <s v="Art"/>
    <x v="131"/>
    <n v="23.04"/>
    <n v="8"/>
    <n v="0"/>
    <n v="6.9119999999999999"/>
    <n v="2016"/>
    <n v="1"/>
  </r>
  <r>
    <s v="Office Supplies"/>
    <s v="Art"/>
    <x v="915"/>
    <n v="15.48"/>
    <n v="3"/>
    <n v="0"/>
    <n v="4.4892000000000003"/>
    <e v="#VALUE!"/>
    <e v="#VALUE!"/>
  </r>
  <r>
    <s v="Office Supplies"/>
    <s v="Paper"/>
    <x v="1710"/>
    <n v="51.84"/>
    <n v="8"/>
    <n v="0"/>
    <n v="24.883199999999999"/>
    <e v="#VALUE!"/>
    <e v="#VALUE!"/>
  </r>
  <r>
    <s v="Technology"/>
    <s v="Accessories"/>
    <x v="1336"/>
    <n v="39.816000000000003"/>
    <n v="3"/>
    <n v="0.2"/>
    <n v="7.4654999999999996"/>
    <n v="2017"/>
    <n v="3"/>
  </r>
  <r>
    <s v="Office Supplies"/>
    <s v="Storage"/>
    <x v="1212"/>
    <n v="16.059999999999999"/>
    <n v="1"/>
    <n v="0"/>
    <n v="4.1756000000000002"/>
    <n v="2017"/>
    <n v="3"/>
  </r>
  <r>
    <s v="Office Supplies"/>
    <s v="Envelopes"/>
    <x v="1036"/>
    <n v="7.28"/>
    <n v="1"/>
    <n v="0"/>
    <n v="3.4944000000000002"/>
    <n v="2017"/>
    <n v="11"/>
  </r>
  <r>
    <s v="Office Supplies"/>
    <s v="Binders"/>
    <x v="749"/>
    <n v="5.4"/>
    <n v="3"/>
    <n v="0"/>
    <n v="2.5920000000000001"/>
    <n v="2017"/>
    <n v="11"/>
  </r>
  <r>
    <s v="Office Supplies"/>
    <s v="Paper"/>
    <x v="272"/>
    <n v="19.440000000000001"/>
    <n v="3"/>
    <n v="0"/>
    <n v="9.3312000000000008"/>
    <e v="#VALUE!"/>
    <e v="#VALUE!"/>
  </r>
  <r>
    <s v="Furniture"/>
    <s v="Furnishings"/>
    <x v="63"/>
    <n v="39.880000000000003"/>
    <n v="2"/>
    <n v="0"/>
    <n v="11.166399999999999"/>
    <n v="2014"/>
    <n v="8"/>
  </r>
  <r>
    <s v="Furniture"/>
    <s v="Furnishings"/>
    <x v="1082"/>
    <n v="79.44"/>
    <n v="3"/>
    <n v="0"/>
    <n v="28.598400000000002"/>
    <n v="2014"/>
    <n v="8"/>
  </r>
  <r>
    <s v="Office Supplies"/>
    <s v="Labels"/>
    <x v="1840"/>
    <n v="20.664000000000001"/>
    <n v="7"/>
    <n v="0.2"/>
    <n v="6.9741"/>
    <e v="#VALUE!"/>
    <e v="#VALUE!"/>
  </r>
  <r>
    <s v="Office Supplies"/>
    <s v="Paper"/>
    <x v="498"/>
    <n v="32.4"/>
    <n v="5"/>
    <n v="0"/>
    <n v="15.552"/>
    <e v="#VALUE!"/>
    <e v="#VALUE!"/>
  </r>
  <r>
    <s v="Office Supplies"/>
    <s v="Appliances"/>
    <x v="14"/>
    <n v="13.762"/>
    <n v="1"/>
    <n v="0.8"/>
    <n v="-24.771599999999999"/>
    <e v="#VALUE!"/>
    <e v="#VALUE!"/>
  </r>
  <r>
    <s v="Office Supplies"/>
    <s v="Envelopes"/>
    <x v="661"/>
    <n v="15.28"/>
    <n v="2"/>
    <n v="0"/>
    <n v="7.4871999999999996"/>
    <e v="#VALUE!"/>
    <e v="#VALUE!"/>
  </r>
  <r>
    <s v="Office Supplies"/>
    <s v="Storage"/>
    <x v="855"/>
    <n v="44.688000000000002"/>
    <n v="7"/>
    <n v="0.2"/>
    <n v="3.3515999999999999"/>
    <e v="#VALUE!"/>
    <e v="#VALUE!"/>
  </r>
  <r>
    <s v="Furniture"/>
    <s v="Bookcases"/>
    <x v="1318"/>
    <n v="301.47000000000003"/>
    <n v="3"/>
    <n v="0.5"/>
    <n v="-204.99959999999999"/>
    <e v="#VALUE!"/>
    <e v="#VALUE!"/>
  </r>
  <r>
    <s v="Office Supplies"/>
    <s v="Labels"/>
    <x v="1221"/>
    <n v="11.07"/>
    <n v="3"/>
    <n v="0"/>
    <n v="5.2028999999999996"/>
    <e v="#VALUE!"/>
    <e v="#VALUE!"/>
  </r>
  <r>
    <s v="Furniture"/>
    <s v="Tables"/>
    <x v="216"/>
    <n v="1504.52"/>
    <n v="4"/>
    <n v="0"/>
    <n v="346.03960000000001"/>
    <e v="#VALUE!"/>
    <e v="#VALUE!"/>
  </r>
  <r>
    <s v="Office Supplies"/>
    <s v="Paper"/>
    <x v="1103"/>
    <n v="25.92"/>
    <n v="4"/>
    <n v="0"/>
    <n v="12.441599999999999"/>
    <e v="#VALUE!"/>
    <e v="#VALUE!"/>
  </r>
  <r>
    <s v="Office Supplies"/>
    <s v="Binders"/>
    <x v="1360"/>
    <n v="7.5359999999999996"/>
    <n v="6"/>
    <n v="0.8"/>
    <n v="-13.188000000000001"/>
    <n v="2017"/>
    <n v="4"/>
  </r>
  <r>
    <s v="Office Supplies"/>
    <s v="Binders"/>
    <x v="653"/>
    <n v="1.4079999999999999"/>
    <n v="2"/>
    <n v="0.8"/>
    <n v="-2.3231999999999999"/>
    <n v="2017"/>
    <n v="4"/>
  </r>
  <r>
    <s v="Office Supplies"/>
    <s v="Binders"/>
    <x v="1487"/>
    <n v="4.1440000000000001"/>
    <n v="4"/>
    <n v="0.8"/>
    <n v="-6.4231999999999996"/>
    <n v="2017"/>
    <n v="4"/>
  </r>
  <r>
    <s v="Office Supplies"/>
    <s v="Storage"/>
    <x v="211"/>
    <n v="52.752000000000002"/>
    <n v="3"/>
    <n v="0.2"/>
    <n v="-12.528600000000001"/>
    <n v="2017"/>
    <n v="4"/>
  </r>
  <r>
    <s v="Office Supplies"/>
    <s v="Appliances"/>
    <x v="1294"/>
    <n v="381.36"/>
    <n v="7"/>
    <n v="0"/>
    <n v="106.7808"/>
    <e v="#VALUE!"/>
    <e v="#VALUE!"/>
  </r>
  <r>
    <s v="Office Supplies"/>
    <s v="Art"/>
    <x v="59"/>
    <n v="6.72"/>
    <n v="4"/>
    <n v="0"/>
    <n v="3.36"/>
    <n v="2014"/>
    <n v="3"/>
  </r>
  <r>
    <s v="Office Supplies"/>
    <s v="Binders"/>
    <x v="852"/>
    <n v="15.192"/>
    <n v="3"/>
    <n v="0.2"/>
    <n v="5.5071000000000003"/>
    <e v="#VALUE!"/>
    <e v="#VALUE!"/>
  </r>
  <r>
    <s v="Office Supplies"/>
    <s v="Paper"/>
    <x v="1066"/>
    <n v="58.32"/>
    <n v="9"/>
    <n v="0"/>
    <n v="27.993600000000001"/>
    <e v="#VALUE!"/>
    <e v="#VALUE!"/>
  </r>
  <r>
    <s v="Office Supplies"/>
    <s v="Binders"/>
    <x v="115"/>
    <n v="946.76400000000001"/>
    <n v="6"/>
    <n v="0.7"/>
    <n v="-694.29359999999997"/>
    <e v="#VALUE!"/>
    <e v="#VALUE!"/>
  </r>
  <r>
    <s v="Furniture"/>
    <s v="Furnishings"/>
    <x v="1158"/>
    <n v="94.68"/>
    <n v="9"/>
    <n v="0"/>
    <n v="31.244399999999999"/>
    <n v="2016"/>
    <n v="2"/>
  </r>
  <r>
    <s v="Office Supplies"/>
    <s v="Storage"/>
    <x v="1543"/>
    <n v="23.67"/>
    <n v="3"/>
    <n v="0"/>
    <n v="0.94679999999999997"/>
    <n v="2016"/>
    <n v="2"/>
  </r>
  <r>
    <s v="Technology"/>
    <s v="Phones"/>
    <x v="638"/>
    <n v="1091.1679999999999"/>
    <n v="4"/>
    <n v="0.2"/>
    <n v="68.197999999999993"/>
    <n v="2016"/>
    <n v="2"/>
  </r>
  <r>
    <s v="Office Supplies"/>
    <s v="Art"/>
    <x v="1114"/>
    <n v="18.690000000000001"/>
    <n v="7"/>
    <n v="0"/>
    <n v="5.2332000000000001"/>
    <n v="2016"/>
    <n v="2"/>
  </r>
  <r>
    <s v="Furniture"/>
    <s v="Tables"/>
    <x v="10"/>
    <n v="568.72799999999995"/>
    <n v="3"/>
    <n v="0.2"/>
    <n v="28.436399999999999"/>
    <n v="2016"/>
    <n v="2"/>
  </r>
  <r>
    <s v="Office Supplies"/>
    <s v="Binders"/>
    <x v="1302"/>
    <n v="7.3120000000000003"/>
    <n v="1"/>
    <n v="0.2"/>
    <n v="2.5592000000000001"/>
    <n v="2016"/>
    <n v="2"/>
  </r>
  <r>
    <s v="Furniture"/>
    <s v="Furnishings"/>
    <x v="736"/>
    <n v="147.56800000000001"/>
    <n v="2"/>
    <n v="0.2"/>
    <n v="-3.6892"/>
    <n v="2017"/>
    <n v="11"/>
  </r>
  <r>
    <s v="Office Supplies"/>
    <s v="Paper"/>
    <x v="33"/>
    <n v="56.783999999999999"/>
    <n v="7"/>
    <n v="0.2"/>
    <n v="20.584199999999999"/>
    <e v="#VALUE!"/>
    <e v="#VALUE!"/>
  </r>
  <r>
    <s v="Office Supplies"/>
    <s v="Binders"/>
    <x v="797"/>
    <n v="5.6070000000000002"/>
    <n v="3"/>
    <n v="0.7"/>
    <n v="-3.9249000000000001"/>
    <e v="#VALUE!"/>
    <e v="#VALUE!"/>
  </r>
  <r>
    <s v="Office Supplies"/>
    <s v="Art"/>
    <x v="448"/>
    <n v="6.5759999999999996"/>
    <n v="3"/>
    <n v="0.2"/>
    <n v="0.57540000000000002"/>
    <e v="#VALUE!"/>
    <e v="#VALUE!"/>
  </r>
  <r>
    <s v="Office Supplies"/>
    <s v="Binders"/>
    <x v="98"/>
    <n v="14.304"/>
    <n v="6"/>
    <n v="0.2"/>
    <n v="4.6487999999999996"/>
    <n v="2014"/>
    <n v="9"/>
  </r>
  <r>
    <s v="Furniture"/>
    <s v="Bookcases"/>
    <x v="1593"/>
    <n v="119.833"/>
    <n v="1"/>
    <n v="0.15"/>
    <n v="7.0490000000000004"/>
    <n v="2014"/>
    <n v="9"/>
  </r>
  <r>
    <s v="Office Supplies"/>
    <s v="Art"/>
    <x v="1050"/>
    <n v="5.56"/>
    <n v="2"/>
    <n v="0"/>
    <n v="2.2240000000000002"/>
    <n v="2014"/>
    <n v="9"/>
  </r>
  <r>
    <s v="Office Supplies"/>
    <s v="Paper"/>
    <x v="12"/>
    <n v="32.4"/>
    <n v="5"/>
    <n v="0"/>
    <n v="15.552"/>
    <n v="2014"/>
    <n v="9"/>
  </r>
  <r>
    <s v="Office Supplies"/>
    <s v="Art"/>
    <x v="279"/>
    <n v="9.84"/>
    <n v="3"/>
    <n v="0"/>
    <n v="2.8536000000000001"/>
    <e v="#VALUE!"/>
    <e v="#VALUE!"/>
  </r>
  <r>
    <s v="Office Supplies"/>
    <s v="Art"/>
    <x v="324"/>
    <n v="2.78"/>
    <n v="1"/>
    <n v="0"/>
    <n v="0.7228"/>
    <e v="#VALUE!"/>
    <e v="#VALUE!"/>
  </r>
  <r>
    <s v="Office Supplies"/>
    <s v="Binders"/>
    <x v="249"/>
    <n v="3.64"/>
    <n v="1"/>
    <n v="0.2"/>
    <n v="1.365"/>
    <n v="2016"/>
    <n v="10"/>
  </r>
  <r>
    <s v="Technology"/>
    <s v="Phones"/>
    <x v="1407"/>
    <n v="881.93"/>
    <n v="7"/>
    <n v="0"/>
    <n v="220.48249999999999"/>
    <n v="2016"/>
    <n v="10"/>
  </r>
  <r>
    <s v="Office Supplies"/>
    <s v="Binders"/>
    <x v="497"/>
    <n v="115.84"/>
    <n v="8"/>
    <n v="0"/>
    <n v="54.444800000000001"/>
    <n v="2016"/>
    <n v="2"/>
  </r>
  <r>
    <s v="Office Supplies"/>
    <s v="Binders"/>
    <x v="1070"/>
    <n v="107.648"/>
    <n v="2"/>
    <n v="0.2"/>
    <n v="33.64"/>
    <n v="2017"/>
    <n v="2"/>
  </r>
  <r>
    <s v="Technology"/>
    <s v="Accessories"/>
    <x v="1211"/>
    <n v="199.95"/>
    <n v="5"/>
    <n v="0"/>
    <n v="63.984000000000002"/>
    <e v="#VALUE!"/>
    <e v="#VALUE!"/>
  </r>
  <r>
    <s v="Office Supplies"/>
    <s v="Paper"/>
    <x v="510"/>
    <n v="12.96"/>
    <n v="2"/>
    <n v="0"/>
    <n v="6.2207999999999997"/>
    <e v="#VALUE!"/>
    <e v="#VALUE!"/>
  </r>
  <r>
    <s v="Furniture"/>
    <s v="Chairs"/>
    <x v="64"/>
    <n v="60.89"/>
    <n v="1"/>
    <n v="0"/>
    <n v="15.2225"/>
    <n v="2014"/>
    <n v="11"/>
  </r>
  <r>
    <s v="Office Supplies"/>
    <s v="Labels"/>
    <x v="690"/>
    <n v="14.94"/>
    <n v="3"/>
    <n v="0"/>
    <n v="6.8723999999999998"/>
    <n v="2014"/>
    <n v="11"/>
  </r>
  <r>
    <s v="Office Supplies"/>
    <s v="Binders"/>
    <x v="544"/>
    <n v="9.64"/>
    <n v="2"/>
    <n v="0"/>
    <n v="4.4344000000000001"/>
    <n v="2014"/>
    <n v="11"/>
  </r>
  <r>
    <s v="Furniture"/>
    <s v="Furnishings"/>
    <x v="1305"/>
    <n v="332.94"/>
    <n v="3"/>
    <n v="0"/>
    <n v="53.270400000000002"/>
    <n v="2014"/>
    <n v="11"/>
  </r>
  <r>
    <s v="Office Supplies"/>
    <s v="Binders"/>
    <x v="1453"/>
    <n v="51.9"/>
    <n v="3"/>
    <n v="0"/>
    <n v="24.393000000000001"/>
    <n v="2014"/>
    <n v="11"/>
  </r>
  <r>
    <s v="Office Supplies"/>
    <s v="Storage"/>
    <x v="571"/>
    <n v="64.959999999999994"/>
    <n v="2"/>
    <n v="0"/>
    <n v="2.5983999999999998"/>
    <n v="2014"/>
    <n v="11"/>
  </r>
  <r>
    <s v="Office Supplies"/>
    <s v="Supplies"/>
    <x v="1757"/>
    <n v="25.5"/>
    <n v="3"/>
    <n v="0"/>
    <n v="6.63"/>
    <n v="2017"/>
    <n v="11"/>
  </r>
  <r>
    <s v="Furniture"/>
    <s v="Chairs"/>
    <x v="51"/>
    <n v="215.976"/>
    <n v="3"/>
    <n v="0.2"/>
    <n v="-2.6997"/>
    <n v="2017"/>
    <n v="2"/>
  </r>
  <r>
    <s v="Furniture"/>
    <s v="Chairs"/>
    <x v="70"/>
    <n v="389.97"/>
    <n v="3"/>
    <n v="0"/>
    <n v="35.097299999999997"/>
    <n v="2015"/>
    <n v="9"/>
  </r>
  <r>
    <s v="Office Supplies"/>
    <s v="Appliances"/>
    <x v="808"/>
    <n v="269.91000000000003"/>
    <n v="5"/>
    <n v="0.1"/>
    <n v="53.981999999999999"/>
    <n v="2015"/>
    <n v="9"/>
  </r>
  <r>
    <s v="Office Supplies"/>
    <s v="Binders"/>
    <x v="1634"/>
    <n v="11.673"/>
    <n v="3"/>
    <n v="0.7"/>
    <n v="-7.782"/>
    <e v="#VALUE!"/>
    <e v="#VALUE!"/>
  </r>
  <r>
    <s v="Office Supplies"/>
    <s v="Envelopes"/>
    <x v="1711"/>
    <n v="64.847999999999999"/>
    <n v="7"/>
    <n v="0.2"/>
    <n v="24.318000000000001"/>
    <e v="#VALUE!"/>
    <e v="#VALUE!"/>
  </r>
  <r>
    <s v="Furniture"/>
    <s v="Furnishings"/>
    <x v="1665"/>
    <n v="14.56"/>
    <n v="2"/>
    <n v="0"/>
    <n v="5.5327999999999999"/>
    <n v="2014"/>
    <n v="8"/>
  </r>
  <r>
    <s v="Furniture"/>
    <s v="Chairs"/>
    <x v="1746"/>
    <n v="102.58199999999999"/>
    <n v="1"/>
    <n v="0.1"/>
    <n v="6.8388"/>
    <e v="#VALUE!"/>
    <e v="#VALUE!"/>
  </r>
  <r>
    <s v="Office Supplies"/>
    <s v="Paper"/>
    <x v="710"/>
    <n v="20.04"/>
    <n v="3"/>
    <n v="0"/>
    <n v="9.6191999999999993"/>
    <e v="#VALUE!"/>
    <e v="#VALUE!"/>
  </r>
  <r>
    <s v="Office Supplies"/>
    <s v="Binders"/>
    <x v="1535"/>
    <n v="32.088000000000001"/>
    <n v="7"/>
    <n v="0.2"/>
    <n v="11.2308"/>
    <e v="#VALUE!"/>
    <e v="#VALUE!"/>
  </r>
  <r>
    <s v="Office Supplies"/>
    <s v="Binders"/>
    <x v="1162"/>
    <n v="4305.5519999999997"/>
    <n v="6"/>
    <n v="0.2"/>
    <n v="1453.1238000000001"/>
    <e v="#VALUE!"/>
    <e v="#VALUE!"/>
  </r>
  <r>
    <s v="Furniture"/>
    <s v="Furnishings"/>
    <x v="1521"/>
    <n v="10.02"/>
    <n v="3"/>
    <n v="0"/>
    <n v="4.4088000000000003"/>
    <n v="2016"/>
    <n v="12"/>
  </r>
  <r>
    <s v="Technology"/>
    <s v="Phones"/>
    <x v="1342"/>
    <n v="631.96"/>
    <n v="4"/>
    <n v="0"/>
    <n v="303.3408"/>
    <n v="2016"/>
    <n v="12"/>
  </r>
  <r>
    <s v="Office Supplies"/>
    <s v="Binders"/>
    <x v="115"/>
    <n v="1577.94"/>
    <n v="3"/>
    <n v="0"/>
    <n v="757.41120000000001"/>
    <n v="2017"/>
    <n v="2"/>
  </r>
  <r>
    <s v="Office Supplies"/>
    <s v="Art"/>
    <x v="1821"/>
    <n v="255.85"/>
    <n v="7"/>
    <n v="0"/>
    <n v="112.574"/>
    <n v="2014"/>
    <n v="10"/>
  </r>
  <r>
    <s v="Office Supplies"/>
    <s v="Storage"/>
    <x v="1412"/>
    <n v="184.70400000000001"/>
    <n v="6"/>
    <n v="0.2"/>
    <n v="13.8528"/>
    <e v="#VALUE!"/>
    <e v="#VALUE!"/>
  </r>
  <r>
    <s v="Technology"/>
    <s v="Accessories"/>
    <x v="538"/>
    <n v="47.92"/>
    <n v="2"/>
    <n v="0.2"/>
    <n v="11.98"/>
    <e v="#VALUE!"/>
    <e v="#VALUE!"/>
  </r>
  <r>
    <s v="Office Supplies"/>
    <s v="Labels"/>
    <x v="690"/>
    <n v="15.936"/>
    <n v="4"/>
    <n v="0.2"/>
    <n v="5.1791999999999998"/>
    <n v="2017"/>
    <n v="1"/>
  </r>
  <r>
    <s v="Office Supplies"/>
    <s v="Binders"/>
    <x v="732"/>
    <n v="8.0009999999999994"/>
    <n v="7"/>
    <n v="0.7"/>
    <n v="-5.6006999999999998"/>
    <n v="2017"/>
    <n v="1"/>
  </r>
  <r>
    <s v="Furniture"/>
    <s v="Chairs"/>
    <x v="464"/>
    <n v="398.97199999999998"/>
    <n v="2"/>
    <n v="0.3"/>
    <n v="-28.498000000000001"/>
    <n v="2017"/>
    <n v="1"/>
  </r>
  <r>
    <s v="Furniture"/>
    <s v="Bookcases"/>
    <x v="1622"/>
    <n v="163.88"/>
    <n v="2"/>
    <n v="0"/>
    <n v="40.97"/>
    <e v="#VALUE!"/>
    <e v="#VALUE!"/>
  </r>
  <r>
    <s v="Office Supplies"/>
    <s v="Appliances"/>
    <x v="1813"/>
    <n v="67.900000000000006"/>
    <n v="5"/>
    <n v="0"/>
    <n v="20.37"/>
    <n v="2017"/>
    <n v="11"/>
  </r>
  <r>
    <s v="Office Supplies"/>
    <s v="Paper"/>
    <x v="1425"/>
    <n v="72.224000000000004"/>
    <n v="4"/>
    <n v="0.2"/>
    <n v="25.278400000000001"/>
    <e v="#VALUE!"/>
    <e v="#VALUE!"/>
  </r>
  <r>
    <s v="Office Supplies"/>
    <s v="Labels"/>
    <x v="149"/>
    <n v="11.696"/>
    <n v="2"/>
    <n v="0.2"/>
    <n v="3.9474"/>
    <n v="2017"/>
    <n v="2"/>
  </r>
  <r>
    <s v="Furniture"/>
    <s v="Chairs"/>
    <x v="541"/>
    <n v="392.94"/>
    <n v="3"/>
    <n v="0"/>
    <n v="43.223399999999998"/>
    <e v="#VALUE!"/>
    <e v="#VALUE!"/>
  </r>
  <r>
    <s v="Furniture"/>
    <s v="Furnishings"/>
    <x v="206"/>
    <n v="18.175999999999998"/>
    <n v="1"/>
    <n v="0.2"/>
    <n v="4.7712000000000003"/>
    <e v="#VALUE!"/>
    <e v="#VALUE!"/>
  </r>
  <r>
    <s v="Office Supplies"/>
    <s v="Binders"/>
    <x v="1414"/>
    <n v="6.8879999999999999"/>
    <n v="3"/>
    <n v="0.8"/>
    <n v="-11.020799999999999"/>
    <e v="#VALUE!"/>
    <e v="#VALUE!"/>
  </r>
  <r>
    <s v="Furniture"/>
    <s v="Tables"/>
    <x v="561"/>
    <n v="457.48500000000001"/>
    <n v="3"/>
    <n v="0.3"/>
    <n v="-84.961500000000001"/>
    <e v="#VALUE!"/>
    <e v="#VALUE!"/>
  </r>
  <r>
    <s v="Furniture"/>
    <s v="Chairs"/>
    <x v="1175"/>
    <n v="1079.316"/>
    <n v="6"/>
    <n v="0.3"/>
    <n v="-15.418799999999999"/>
    <e v="#VALUE!"/>
    <e v="#VALUE!"/>
  </r>
  <r>
    <s v="Office Supplies"/>
    <s v="Paper"/>
    <x v="1170"/>
    <n v="48.91"/>
    <n v="1"/>
    <n v="0"/>
    <n v="22.9877"/>
    <e v="#VALUE!"/>
    <e v="#VALUE!"/>
  </r>
  <r>
    <s v="Office Supplies"/>
    <s v="Art"/>
    <x v="831"/>
    <n v="9.84"/>
    <n v="3"/>
    <n v="0"/>
    <n v="2.8536000000000001"/>
    <e v="#VALUE!"/>
    <e v="#VALUE!"/>
  </r>
  <r>
    <s v="Office Supplies"/>
    <s v="Binders"/>
    <x v="1014"/>
    <n v="34.5"/>
    <n v="3"/>
    <n v="0"/>
    <n v="15.525"/>
    <e v="#VALUE!"/>
    <e v="#VALUE!"/>
  </r>
  <r>
    <s v="Office Supplies"/>
    <s v="Binders"/>
    <x v="755"/>
    <n v="0.55600000000000005"/>
    <n v="1"/>
    <n v="0.8"/>
    <n v="-0.94520000000000004"/>
    <n v="2017"/>
    <n v="2"/>
  </r>
  <r>
    <s v="Office Supplies"/>
    <s v="Binders"/>
    <x v="347"/>
    <n v="43.8"/>
    <n v="6"/>
    <n v="0"/>
    <n v="20.585999999999999"/>
    <e v="#VALUE!"/>
    <e v="#VALUE!"/>
  </r>
  <r>
    <s v="Office Supplies"/>
    <s v="Paper"/>
    <x v="1002"/>
    <n v="13.872"/>
    <n v="3"/>
    <n v="0.2"/>
    <n v="5.0286"/>
    <e v="#VALUE!"/>
    <e v="#VALUE!"/>
  </r>
  <r>
    <s v="Furniture"/>
    <s v="Bookcases"/>
    <x v="266"/>
    <n v="115.96"/>
    <n v="4"/>
    <n v="0.5"/>
    <n v="-64.937600000000003"/>
    <e v="#VALUE!"/>
    <e v="#VALUE!"/>
  </r>
  <r>
    <s v="Technology"/>
    <s v="Accessories"/>
    <x v="1102"/>
    <n v="41.423999999999999"/>
    <n v="2"/>
    <n v="0.2"/>
    <n v="8.2848000000000006"/>
    <e v="#VALUE!"/>
    <e v="#VALUE!"/>
  </r>
  <r>
    <s v="Technology"/>
    <s v="Phones"/>
    <x v="1071"/>
    <n v="244.768"/>
    <n v="4"/>
    <n v="0.2"/>
    <n v="24.476800000000001"/>
    <e v="#VALUE!"/>
    <e v="#VALUE!"/>
  </r>
  <r>
    <s v="Office Supplies"/>
    <s v="Art"/>
    <x v="290"/>
    <n v="74.352000000000004"/>
    <n v="3"/>
    <n v="0.2"/>
    <n v="6.5057999999999998"/>
    <e v="#VALUE!"/>
    <e v="#VALUE!"/>
  </r>
  <r>
    <s v="Office Supplies"/>
    <s v="Binders"/>
    <x v="824"/>
    <n v="4.3120000000000003"/>
    <n v="2"/>
    <n v="0.8"/>
    <n v="-6.8992000000000004"/>
    <e v="#VALUE!"/>
    <e v="#VALUE!"/>
  </r>
  <r>
    <s v="Furniture"/>
    <s v="Chairs"/>
    <x v="406"/>
    <n v="56.686"/>
    <n v="1"/>
    <n v="0.3"/>
    <n v="-20.245000000000001"/>
    <e v="#VALUE!"/>
    <e v="#VALUE!"/>
  </r>
  <r>
    <s v="Technology"/>
    <s v="Phones"/>
    <x v="1740"/>
    <n v="97.968000000000004"/>
    <n v="2"/>
    <n v="0.2"/>
    <n v="6.1230000000000002"/>
    <e v="#VALUE!"/>
    <e v="#VALUE!"/>
  </r>
  <r>
    <s v="Office Supplies"/>
    <s v="Art"/>
    <x v="1600"/>
    <n v="7.8719999999999999"/>
    <n v="3"/>
    <n v="0.2"/>
    <n v="0.88560000000000005"/>
    <e v="#VALUE!"/>
    <e v="#VALUE!"/>
  </r>
  <r>
    <s v="Office Supplies"/>
    <s v="Paper"/>
    <x v="1292"/>
    <n v="15.552"/>
    <n v="3"/>
    <n v="0.2"/>
    <n v="5.4432"/>
    <e v="#VALUE!"/>
    <e v="#VALUE!"/>
  </r>
  <r>
    <s v="Office Supplies"/>
    <s v="Binders"/>
    <x v="776"/>
    <n v="1.476"/>
    <n v="1"/>
    <n v="0.8"/>
    <n v="-2.2877999999999998"/>
    <e v="#VALUE!"/>
    <e v="#VALUE!"/>
  </r>
  <r>
    <s v="Office Supplies"/>
    <s v="Art"/>
    <x v="1632"/>
    <n v="8.4"/>
    <n v="5"/>
    <n v="0"/>
    <n v="2.1840000000000002"/>
    <e v="#VALUE!"/>
    <e v="#VALUE!"/>
  </r>
  <r>
    <s v="Office Supplies"/>
    <s v="Art"/>
    <x v="943"/>
    <n v="6.56"/>
    <n v="2"/>
    <n v="0"/>
    <n v="1.9024000000000001"/>
    <e v="#VALUE!"/>
    <e v="#VALUE!"/>
  </r>
  <r>
    <s v="Office Supplies"/>
    <s v="Art"/>
    <x v="1439"/>
    <n v="14.88"/>
    <n v="2"/>
    <n v="0"/>
    <n v="3.72"/>
    <e v="#VALUE!"/>
    <e v="#VALUE!"/>
  </r>
  <r>
    <s v="Technology"/>
    <s v="Accessories"/>
    <x v="1555"/>
    <n v="45.48"/>
    <n v="4"/>
    <n v="0"/>
    <n v="15.917999999999999"/>
    <e v="#VALUE!"/>
    <e v="#VALUE!"/>
  </r>
  <r>
    <s v="Office Supplies"/>
    <s v="Art"/>
    <x v="751"/>
    <n v="25.44"/>
    <n v="6"/>
    <n v="0"/>
    <n v="9.9215999999999998"/>
    <e v="#VALUE!"/>
    <e v="#VALUE!"/>
  </r>
  <r>
    <s v="Office Supplies"/>
    <s v="Binders"/>
    <x v="709"/>
    <n v="146.68799999999999"/>
    <n v="8"/>
    <n v="0.2"/>
    <n v="45.84"/>
    <e v="#VALUE!"/>
    <e v="#VALUE!"/>
  </r>
  <r>
    <s v="Office Supplies"/>
    <s v="Labels"/>
    <x v="85"/>
    <n v="4.9279999999999999"/>
    <n v="2"/>
    <n v="0.2"/>
    <n v="1.7248000000000001"/>
    <n v="2017"/>
    <n v="6"/>
  </r>
  <r>
    <s v="Office Supplies"/>
    <s v="Art"/>
    <x v="398"/>
    <n v="63.488"/>
    <n v="4"/>
    <n v="0.2"/>
    <n v="4.7615999999999996"/>
    <n v="2017"/>
    <n v="6"/>
  </r>
  <r>
    <s v="Office Supplies"/>
    <s v="Storage"/>
    <x v="42"/>
    <n v="418.32"/>
    <n v="7"/>
    <n v="0"/>
    <n v="117.1296"/>
    <n v="2015"/>
    <n v="11"/>
  </r>
  <r>
    <s v="Office Supplies"/>
    <s v="Appliances"/>
    <x v="14"/>
    <n v="123.858"/>
    <n v="2"/>
    <n v="0.1"/>
    <n v="46.790799999999997"/>
    <n v="2015"/>
    <n v="11"/>
  </r>
  <r>
    <s v="Technology"/>
    <s v="Phones"/>
    <x v="1312"/>
    <n v="118.782"/>
    <n v="3"/>
    <n v="0.4"/>
    <n v="-27.715800000000002"/>
    <n v="2016"/>
    <n v="5"/>
  </r>
  <r>
    <s v="Office Supplies"/>
    <s v="Supplies"/>
    <x v="262"/>
    <n v="769.18399999999997"/>
    <n v="4"/>
    <n v="0.2"/>
    <n v="-163.45160000000001"/>
    <n v="2016"/>
    <n v="5"/>
  </r>
  <r>
    <s v="Technology"/>
    <s v="Accessories"/>
    <x v="333"/>
    <n v="47.904000000000003"/>
    <n v="1"/>
    <n v="0.2"/>
    <n v="-2.9940000000000002"/>
    <e v="#VALUE!"/>
    <e v="#VALUE!"/>
  </r>
  <r>
    <s v="Office Supplies"/>
    <s v="Paper"/>
    <x v="578"/>
    <n v="13.36"/>
    <n v="2"/>
    <n v="0"/>
    <n v="6.4127999999999998"/>
    <e v="#VALUE!"/>
    <e v="#VALUE!"/>
  </r>
  <r>
    <s v="Furniture"/>
    <s v="Chairs"/>
    <x v="1841"/>
    <n v="163.76400000000001"/>
    <n v="2"/>
    <n v="0.1"/>
    <n v="25.474399999999999"/>
    <e v="#VALUE!"/>
    <e v="#VALUE!"/>
  </r>
  <r>
    <s v="Furniture"/>
    <s v="Furnishings"/>
    <x v="1751"/>
    <n v="183.92"/>
    <n v="4"/>
    <n v="0"/>
    <n v="31.266400000000001"/>
    <e v="#VALUE!"/>
    <e v="#VALUE!"/>
  </r>
  <r>
    <s v="Furniture"/>
    <s v="Furnishings"/>
    <x v="1448"/>
    <n v="11.375999999999999"/>
    <n v="3"/>
    <n v="0.6"/>
    <n v="-5.6879999999999997"/>
    <n v="2016"/>
    <n v="4"/>
  </r>
  <r>
    <s v="Furniture"/>
    <s v="Furnishings"/>
    <x v="480"/>
    <n v="66.111999999999995"/>
    <n v="4"/>
    <n v="0.6"/>
    <n v="-84.2928"/>
    <n v="2016"/>
    <n v="4"/>
  </r>
  <r>
    <s v="Office Supplies"/>
    <s v="Paper"/>
    <x v="947"/>
    <n v="211.04"/>
    <n v="8"/>
    <n v="0"/>
    <n v="97.078400000000002"/>
    <e v="#VALUE!"/>
    <e v="#VALUE!"/>
  </r>
  <r>
    <s v="Furniture"/>
    <s v="Chairs"/>
    <x v="867"/>
    <n v="594.81600000000003"/>
    <n v="2"/>
    <n v="0.2"/>
    <n v="59.4816"/>
    <e v="#VALUE!"/>
    <e v="#VALUE!"/>
  </r>
  <r>
    <s v="Office Supplies"/>
    <s v="Binders"/>
    <x v="991"/>
    <n v="72.959999999999994"/>
    <n v="3"/>
    <n v="0.2"/>
    <n v="23.712"/>
    <e v="#VALUE!"/>
    <e v="#VALUE!"/>
  </r>
  <r>
    <s v="Furniture"/>
    <s v="Furnishings"/>
    <x v="1642"/>
    <n v="80.959999999999994"/>
    <n v="4"/>
    <n v="0"/>
    <n v="34.812800000000003"/>
    <n v="2017"/>
    <n v="7"/>
  </r>
  <r>
    <s v="Technology"/>
    <s v="Phones"/>
    <x v="11"/>
    <n v="455.71199999999999"/>
    <n v="2"/>
    <n v="0.2"/>
    <n v="34.178400000000003"/>
    <n v="2017"/>
    <n v="7"/>
  </r>
  <r>
    <s v="Office Supplies"/>
    <s v="Art"/>
    <x v="1490"/>
    <n v="25.98"/>
    <n v="1"/>
    <n v="0"/>
    <n v="7.2744"/>
    <n v="2017"/>
    <n v="7"/>
  </r>
  <r>
    <s v="Office Supplies"/>
    <s v="Appliances"/>
    <x v="1616"/>
    <n v="45.28"/>
    <n v="4"/>
    <n v="0"/>
    <n v="15.395200000000001"/>
    <e v="#VALUE!"/>
    <e v="#VALUE!"/>
  </r>
  <r>
    <s v="Office Supplies"/>
    <s v="Envelopes"/>
    <x v="153"/>
    <n v="15.56"/>
    <n v="2"/>
    <n v="0"/>
    <n v="7.3132000000000001"/>
    <n v="2015"/>
    <n v="12"/>
  </r>
  <r>
    <s v="Technology"/>
    <s v="Phones"/>
    <x v="1106"/>
    <n v="859.2"/>
    <n v="3"/>
    <n v="0.2"/>
    <n v="75.180000000000007"/>
    <e v="#VALUE!"/>
    <e v="#VALUE!"/>
  </r>
  <r>
    <s v="Office Supplies"/>
    <s v="Appliances"/>
    <x v="414"/>
    <n v="195.68"/>
    <n v="4"/>
    <n v="0"/>
    <n v="50.876800000000003"/>
    <n v="2017"/>
    <n v="11"/>
  </r>
  <r>
    <s v="Office Supplies"/>
    <s v="Fasteners"/>
    <x v="1042"/>
    <n v="14.2"/>
    <n v="4"/>
    <n v="0"/>
    <n v="6.6740000000000004"/>
    <n v="2017"/>
    <n v="11"/>
  </r>
  <r>
    <s v="Furniture"/>
    <s v="Bookcases"/>
    <x v="0"/>
    <n v="314.35199999999998"/>
    <n v="3"/>
    <n v="0.2"/>
    <n v="-15.717599999999999"/>
    <n v="2017"/>
    <n v="1"/>
  </r>
  <r>
    <s v="Office Supplies"/>
    <s v="Labels"/>
    <x v="1559"/>
    <n v="4.6079999999999997"/>
    <n v="2"/>
    <n v="0.2"/>
    <n v="1.4976"/>
    <n v="2017"/>
    <n v="1"/>
  </r>
  <r>
    <s v="Office Supplies"/>
    <s v="Fasteners"/>
    <x v="110"/>
    <n v="17.899999999999999"/>
    <n v="5"/>
    <n v="0"/>
    <n v="8.7710000000000008"/>
    <e v="#VALUE!"/>
    <e v="#VALUE!"/>
  </r>
  <r>
    <s v="Office Supplies"/>
    <s v="Binders"/>
    <x v="1376"/>
    <n v="2.992"/>
    <n v="1"/>
    <n v="0.2"/>
    <n v="1.1220000000000001"/>
    <e v="#VALUE!"/>
    <e v="#VALUE!"/>
  </r>
  <r>
    <s v="Office Supplies"/>
    <s v="Binders"/>
    <x v="805"/>
    <n v="20.064"/>
    <n v="6"/>
    <n v="0.2"/>
    <n v="7.0224000000000002"/>
    <e v="#VALUE!"/>
    <e v="#VALUE!"/>
  </r>
  <r>
    <s v="Office Supplies"/>
    <s v="Paper"/>
    <x v="1677"/>
    <n v="146.72999999999999"/>
    <n v="3"/>
    <n v="0"/>
    <n v="68.963099999999997"/>
    <e v="#VALUE!"/>
    <e v="#VALUE!"/>
  </r>
  <r>
    <s v="Office Supplies"/>
    <s v="Labels"/>
    <x v="547"/>
    <n v="18.75"/>
    <n v="5"/>
    <n v="0"/>
    <n v="9"/>
    <e v="#VALUE!"/>
    <e v="#VALUE!"/>
  </r>
  <r>
    <s v="Technology"/>
    <s v="Phones"/>
    <x v="1680"/>
    <n v="117.57599999999999"/>
    <n v="3"/>
    <n v="0.2"/>
    <n v="11.7576"/>
    <e v="#VALUE!"/>
    <e v="#VALUE!"/>
  </r>
  <r>
    <s v="Office Supplies"/>
    <s v="Binders"/>
    <x v="624"/>
    <n v="51.183999999999997"/>
    <n v="7"/>
    <n v="0.2"/>
    <n v="19.193999999999999"/>
    <e v="#VALUE!"/>
    <e v="#VALUE!"/>
  </r>
  <r>
    <s v="Furniture"/>
    <s v="Tables"/>
    <x v="1736"/>
    <n v="455.97"/>
    <n v="5"/>
    <n v="0.4"/>
    <n v="-106.393"/>
    <e v="#VALUE!"/>
    <e v="#VALUE!"/>
  </r>
  <r>
    <s v="Office Supplies"/>
    <s v="Binders"/>
    <x v="31"/>
    <n v="5.7149999999999999"/>
    <n v="5"/>
    <n v="0.7"/>
    <n v="-4.7625000000000002"/>
    <e v="#VALUE!"/>
    <e v="#VALUE!"/>
  </r>
  <r>
    <s v="Technology"/>
    <s v="Phones"/>
    <x v="1472"/>
    <n v="57.594000000000001"/>
    <n v="1"/>
    <n v="0.4"/>
    <n v="-11.518800000000001"/>
    <e v="#VALUE!"/>
    <e v="#VALUE!"/>
  </r>
  <r>
    <s v="Furniture"/>
    <s v="Furnishings"/>
    <x v="1143"/>
    <n v="30.143999999999998"/>
    <n v="2"/>
    <n v="0.2"/>
    <n v="8.2896000000000001"/>
    <e v="#VALUE!"/>
    <e v="#VALUE!"/>
  </r>
  <r>
    <s v="Furniture"/>
    <s v="Chairs"/>
    <x v="1175"/>
    <n v="899.43"/>
    <n v="5"/>
    <n v="0.3"/>
    <n v="-12.849"/>
    <e v="#VALUE!"/>
    <e v="#VALUE!"/>
  </r>
  <r>
    <s v="Furniture"/>
    <s v="Furnishings"/>
    <x v="1795"/>
    <n v="842.72"/>
    <n v="8"/>
    <n v="0"/>
    <n v="202.25280000000001"/>
    <e v="#VALUE!"/>
    <e v="#VALUE!"/>
  </r>
  <r>
    <s v="Furniture"/>
    <s v="Furnishings"/>
    <x v="107"/>
    <n v="41.96"/>
    <n v="2"/>
    <n v="0"/>
    <n v="10.909599999999999"/>
    <e v="#VALUE!"/>
    <e v="#VALUE!"/>
  </r>
  <r>
    <s v="Office Supplies"/>
    <s v="Binders"/>
    <x v="917"/>
    <n v="13.215999999999999"/>
    <n v="4"/>
    <n v="0.2"/>
    <n v="4.4603999999999999"/>
    <e v="#VALUE!"/>
    <e v="#VALUE!"/>
  </r>
  <r>
    <s v="Furniture"/>
    <s v="Chairs"/>
    <x v="390"/>
    <n v="184.75200000000001"/>
    <n v="3"/>
    <n v="0.2"/>
    <n v="-20.784600000000001"/>
    <e v="#VALUE!"/>
    <e v="#VALUE!"/>
  </r>
  <r>
    <s v="Furniture"/>
    <s v="Chairs"/>
    <x v="867"/>
    <n v="520.46400000000006"/>
    <n v="2"/>
    <n v="0.3"/>
    <n v="-14.8704"/>
    <e v="#VALUE!"/>
    <e v="#VALUE!"/>
  </r>
  <r>
    <s v="Office Supplies"/>
    <s v="Paper"/>
    <x v="1780"/>
    <n v="11.423999999999999"/>
    <n v="3"/>
    <n v="0.2"/>
    <n v="3.7128000000000001"/>
    <e v="#VALUE!"/>
    <e v="#VALUE!"/>
  </r>
  <r>
    <s v="Office Supplies"/>
    <s v="Paper"/>
    <x v="1759"/>
    <n v="19.440000000000001"/>
    <n v="3"/>
    <n v="0"/>
    <n v="9.3312000000000008"/>
    <n v="2015"/>
    <n v="1"/>
  </r>
  <r>
    <s v="Office Supplies"/>
    <s v="Art"/>
    <x v="1052"/>
    <n v="3.64"/>
    <n v="2"/>
    <n v="0"/>
    <n v="1.0192000000000001"/>
    <n v="2015"/>
    <n v="1"/>
  </r>
  <r>
    <s v="Office Supplies"/>
    <s v="Paper"/>
    <x v="1272"/>
    <n v="18.54"/>
    <n v="2"/>
    <n v="0"/>
    <n v="8.7138000000000009"/>
    <n v="2015"/>
    <n v="1"/>
  </r>
  <r>
    <s v="Office Supplies"/>
    <s v="Binders"/>
    <x v="824"/>
    <n v="43.12"/>
    <n v="5"/>
    <n v="0.2"/>
    <n v="15.092000000000001"/>
    <e v="#VALUE!"/>
    <e v="#VALUE!"/>
  </r>
  <r>
    <s v="Furniture"/>
    <s v="Tables"/>
    <x v="616"/>
    <n v="313.72199999999998"/>
    <n v="3"/>
    <n v="0.4"/>
    <n v="-99.345299999999995"/>
    <e v="#VALUE!"/>
    <e v="#VALUE!"/>
  </r>
  <r>
    <s v="Furniture"/>
    <s v="Furnishings"/>
    <x v="1751"/>
    <n v="45.98"/>
    <n v="1"/>
    <n v="0"/>
    <n v="7.8166000000000002"/>
    <e v="#VALUE!"/>
    <e v="#VALUE!"/>
  </r>
  <r>
    <s v="Office Supplies"/>
    <s v="Storage"/>
    <x v="847"/>
    <n v="428.68"/>
    <n v="7"/>
    <n v="0"/>
    <n v="0"/>
    <e v="#VALUE!"/>
    <e v="#VALUE!"/>
  </r>
  <r>
    <s v="Office Supplies"/>
    <s v="Binders"/>
    <x v="48"/>
    <n v="30.576000000000001"/>
    <n v="6"/>
    <n v="0.2"/>
    <n v="10.3194"/>
    <e v="#VALUE!"/>
    <e v="#VALUE!"/>
  </r>
  <r>
    <s v="Office Supplies"/>
    <s v="Fasteners"/>
    <x v="800"/>
    <n v="13.02"/>
    <n v="7"/>
    <n v="0"/>
    <n v="0.3906"/>
    <e v="#VALUE!"/>
    <e v="#VALUE!"/>
  </r>
  <r>
    <s v="Furniture"/>
    <s v="Furnishings"/>
    <x v="1240"/>
    <n v="22.14"/>
    <n v="3"/>
    <n v="0"/>
    <n v="6.4206000000000003"/>
    <e v="#VALUE!"/>
    <e v="#VALUE!"/>
  </r>
  <r>
    <s v="Office Supplies"/>
    <s v="Storage"/>
    <x v="435"/>
    <n v="359.32"/>
    <n v="4"/>
    <n v="0"/>
    <n v="7.1863999999999999"/>
    <e v="#VALUE!"/>
    <e v="#VALUE!"/>
  </r>
  <r>
    <s v="Office Supplies"/>
    <s v="Paper"/>
    <x v="1816"/>
    <n v="11.56"/>
    <n v="2"/>
    <n v="0"/>
    <n v="5.6643999999999997"/>
    <e v="#VALUE!"/>
    <e v="#VALUE!"/>
  </r>
  <r>
    <s v="Office Supplies"/>
    <s v="Binders"/>
    <x v="1626"/>
    <n v="68.48"/>
    <n v="2"/>
    <n v="0.2"/>
    <n v="25.68"/>
    <n v="2014"/>
    <n v="8"/>
  </r>
  <r>
    <s v="Office Supplies"/>
    <s v="Storage"/>
    <x v="1348"/>
    <n v="1676.88"/>
    <n v="6"/>
    <n v="0"/>
    <n v="83.843999999999994"/>
    <n v="2014"/>
    <n v="8"/>
  </r>
  <r>
    <s v="Office Supplies"/>
    <s v="Paper"/>
    <x v="274"/>
    <n v="37.94"/>
    <n v="2"/>
    <n v="0"/>
    <n v="18.211200000000002"/>
    <n v="2016"/>
    <n v="7"/>
  </r>
  <r>
    <s v="Furniture"/>
    <s v="Chairs"/>
    <x v="1441"/>
    <n v="272.97000000000003"/>
    <n v="3"/>
    <n v="0"/>
    <n v="43.675199999999997"/>
    <n v="2017"/>
    <n v="7"/>
  </r>
  <r>
    <s v="Furniture"/>
    <s v="Furnishings"/>
    <x v="1811"/>
    <n v="41.567999999999998"/>
    <n v="4"/>
    <n v="0.2"/>
    <n v="-4.1567999999999996"/>
    <e v="#VALUE!"/>
    <e v="#VALUE!"/>
  </r>
  <r>
    <s v="Furniture"/>
    <s v="Chairs"/>
    <x v="83"/>
    <n v="317.05799999999999"/>
    <n v="3"/>
    <n v="0.3"/>
    <n v="-86.058599999999998"/>
    <e v="#VALUE!"/>
    <e v="#VALUE!"/>
  </r>
  <r>
    <s v="Office Supplies"/>
    <s v="Fasteners"/>
    <x v="132"/>
    <n v="8.0399999999999991"/>
    <n v="5"/>
    <n v="0.2"/>
    <n v="2.9144999999999999"/>
    <e v="#VALUE!"/>
    <e v="#VALUE!"/>
  </r>
  <r>
    <s v="Technology"/>
    <s v="Phones"/>
    <x v="922"/>
    <n v="419.94400000000002"/>
    <n v="7"/>
    <n v="0.2"/>
    <n v="52.493000000000002"/>
    <n v="2017"/>
    <n v="7"/>
  </r>
  <r>
    <s v="Office Supplies"/>
    <s v="Supplies"/>
    <x v="682"/>
    <n v="61.38"/>
    <n v="6"/>
    <n v="0"/>
    <n v="15.9588"/>
    <n v="2016"/>
    <n v="5"/>
  </r>
  <r>
    <s v="Technology"/>
    <s v="Accessories"/>
    <x v="1061"/>
    <n v="50"/>
    <n v="2"/>
    <n v="0"/>
    <n v="10.5"/>
    <e v="#VALUE!"/>
    <e v="#VALUE!"/>
  </r>
  <r>
    <s v="Technology"/>
    <s v="Accessories"/>
    <x v="1640"/>
    <n v="31.8"/>
    <n v="3"/>
    <n v="0"/>
    <n v="13.673999999999999"/>
    <e v="#VALUE!"/>
    <e v="#VALUE!"/>
  </r>
  <r>
    <s v="Office Supplies"/>
    <s v="Storage"/>
    <x v="1560"/>
    <n v="32.56"/>
    <n v="2"/>
    <n v="0"/>
    <n v="8.4656000000000002"/>
    <e v="#VALUE!"/>
    <e v="#VALUE!"/>
  </r>
  <r>
    <s v="Office Supplies"/>
    <s v="Envelopes"/>
    <x v="1842"/>
    <n v="7.0720000000000001"/>
    <n v="2"/>
    <n v="0.2"/>
    <n v="2.3868"/>
    <n v="2016"/>
    <n v="10"/>
  </r>
  <r>
    <s v="Office Supplies"/>
    <s v="Paper"/>
    <x v="1220"/>
    <n v="45.527999999999999"/>
    <n v="3"/>
    <n v="0.2"/>
    <n v="15.934799999999999"/>
    <e v="#VALUE!"/>
    <e v="#VALUE!"/>
  </r>
  <r>
    <s v="Furniture"/>
    <s v="Chairs"/>
    <x v="168"/>
    <n v="64.784000000000006"/>
    <n v="1"/>
    <n v="0.2"/>
    <n v="6.4783999999999997"/>
    <e v="#VALUE!"/>
    <e v="#VALUE!"/>
  </r>
  <r>
    <s v="Office Supplies"/>
    <s v="Storage"/>
    <x v="1227"/>
    <n v="424.27199999999999"/>
    <n v="2"/>
    <n v="0.2"/>
    <n v="-10.6068"/>
    <e v="#VALUE!"/>
    <e v="#VALUE!"/>
  </r>
  <r>
    <s v="Office Supplies"/>
    <s v="Art"/>
    <x v="59"/>
    <n v="1.3440000000000001"/>
    <n v="1"/>
    <n v="0.2"/>
    <n v="0.504"/>
    <e v="#VALUE!"/>
    <e v="#VALUE!"/>
  </r>
  <r>
    <s v="Office Supplies"/>
    <s v="Storage"/>
    <x v="1009"/>
    <n v="83.92"/>
    <n v="5"/>
    <n v="0.2"/>
    <n v="-1.0489999999999999"/>
    <e v="#VALUE!"/>
    <e v="#VALUE!"/>
  </r>
  <r>
    <s v="Office Supplies"/>
    <s v="Paper"/>
    <x v="490"/>
    <n v="25.92"/>
    <n v="4"/>
    <n v="0"/>
    <n v="12.441599999999999"/>
    <n v="2017"/>
    <n v="11"/>
  </r>
  <r>
    <s v="Furniture"/>
    <s v="Furnishings"/>
    <x v="1143"/>
    <n v="120.57599999999999"/>
    <n v="8"/>
    <n v="0.2"/>
    <n v="33.1584"/>
    <e v="#VALUE!"/>
    <e v="#VALUE!"/>
  </r>
  <r>
    <s v="Office Supplies"/>
    <s v="Paper"/>
    <x v="369"/>
    <n v="79.92"/>
    <n v="4"/>
    <n v="0"/>
    <n v="37.562399999999997"/>
    <e v="#VALUE!"/>
    <e v="#VALUE!"/>
  </r>
  <r>
    <s v="Office Supplies"/>
    <s v="Paper"/>
    <x v="314"/>
    <n v="12.28"/>
    <n v="1"/>
    <n v="0"/>
    <n v="5.7716000000000003"/>
    <e v="#VALUE!"/>
    <e v="#VALUE!"/>
  </r>
  <r>
    <s v="Office Supplies"/>
    <s v="Appliances"/>
    <x v="1096"/>
    <n v="542.94000000000005"/>
    <n v="3"/>
    <n v="0"/>
    <n v="152.0232"/>
    <e v="#VALUE!"/>
    <e v="#VALUE!"/>
  </r>
  <r>
    <s v="Office Supplies"/>
    <s v="Envelopes"/>
    <x v="29"/>
    <n v="2.04"/>
    <n v="1"/>
    <n v="0"/>
    <n v="0.95879999999999999"/>
    <e v="#VALUE!"/>
    <e v="#VALUE!"/>
  </r>
  <r>
    <s v="Office Supplies"/>
    <s v="Storage"/>
    <x v="1262"/>
    <n v="228.92"/>
    <n v="5"/>
    <n v="0.2"/>
    <n v="14.307499999999999"/>
    <e v="#VALUE!"/>
    <e v="#VALUE!"/>
  </r>
  <r>
    <s v="Technology"/>
    <s v="Phones"/>
    <x v="851"/>
    <n v="7.992"/>
    <n v="1"/>
    <n v="0.2"/>
    <n v="2.5973999999999999"/>
    <e v="#VALUE!"/>
    <e v="#VALUE!"/>
  </r>
  <r>
    <s v="Furniture"/>
    <s v="Chairs"/>
    <x v="1441"/>
    <n v="582.33600000000001"/>
    <n v="8"/>
    <n v="0.2"/>
    <n v="-29.116800000000001"/>
    <e v="#VALUE!"/>
    <e v="#VALUE!"/>
  </r>
  <r>
    <s v="Technology"/>
    <s v="Phones"/>
    <x v="1539"/>
    <n v="629.95000000000005"/>
    <n v="5"/>
    <n v="0"/>
    <n v="157.48750000000001"/>
    <e v="#VALUE!"/>
    <e v="#VALUE!"/>
  </r>
  <r>
    <s v="Furniture"/>
    <s v="Chairs"/>
    <x v="654"/>
    <n v="631.78200000000004"/>
    <n v="2"/>
    <n v="0.1"/>
    <n v="140.39599999999999"/>
    <e v="#VALUE!"/>
    <e v="#VALUE!"/>
  </r>
  <r>
    <s v="Furniture"/>
    <s v="Bookcases"/>
    <x v="1232"/>
    <n v="801.56799999999998"/>
    <n v="2"/>
    <n v="0.2"/>
    <n v="-10.019600000000001"/>
    <e v="#VALUE!"/>
    <e v="#VALUE!"/>
  </r>
  <r>
    <s v="Office Supplies"/>
    <s v="Labels"/>
    <x v="49"/>
    <n v="75.180000000000007"/>
    <n v="6"/>
    <n v="0"/>
    <n v="35.334600000000002"/>
    <e v="#VALUE!"/>
    <e v="#VALUE!"/>
  </r>
  <r>
    <s v="Office Supplies"/>
    <s v="Appliances"/>
    <x v="1256"/>
    <n v="30.98"/>
    <n v="1"/>
    <n v="0"/>
    <n v="8.0548000000000002"/>
    <e v="#VALUE!"/>
    <e v="#VALUE!"/>
  </r>
  <r>
    <s v="Technology"/>
    <s v="Phones"/>
    <x v="1319"/>
    <n v="1349.91"/>
    <n v="9"/>
    <n v="0"/>
    <n v="661.45590000000004"/>
    <e v="#VALUE!"/>
    <e v="#VALUE!"/>
  </r>
  <r>
    <s v="Office Supplies"/>
    <s v="Art"/>
    <x v="501"/>
    <n v="14.112"/>
    <n v="6"/>
    <n v="0.2"/>
    <n v="1.2347999999999999"/>
    <n v="2016"/>
    <n v="11"/>
  </r>
  <r>
    <s v="Office Supplies"/>
    <s v="Envelopes"/>
    <x v="153"/>
    <n v="31.12"/>
    <n v="4"/>
    <n v="0"/>
    <n v="14.6264"/>
    <e v="#VALUE!"/>
    <e v="#VALUE!"/>
  </r>
  <r>
    <s v="Furniture"/>
    <s v="Furnishings"/>
    <x v="1556"/>
    <n v="4.2720000000000002"/>
    <n v="2"/>
    <n v="0.2"/>
    <n v="0.96120000000000005"/>
    <e v="#VALUE!"/>
    <e v="#VALUE!"/>
  </r>
  <r>
    <s v="Furniture"/>
    <s v="Tables"/>
    <x v="616"/>
    <n v="209.148"/>
    <n v="2"/>
    <n v="0.4"/>
    <n v="-66.230199999999996"/>
    <n v="2016"/>
    <n v="12"/>
  </r>
  <r>
    <s v="Office Supplies"/>
    <s v="Storage"/>
    <x v="1227"/>
    <n v="1591.02"/>
    <n v="6"/>
    <n v="0"/>
    <n v="286.3836"/>
    <n v="2016"/>
    <n v="12"/>
  </r>
  <r>
    <s v="Office Supplies"/>
    <s v="Fasteners"/>
    <x v="1222"/>
    <n v="7.92"/>
    <n v="5"/>
    <n v="0.2"/>
    <n v="1.6830000000000001"/>
    <e v="#VALUE!"/>
    <e v="#VALUE!"/>
  </r>
  <r>
    <s v="Technology"/>
    <s v="Machines"/>
    <x v="1397"/>
    <n v="574.91"/>
    <n v="2"/>
    <n v="0.3"/>
    <n v="156.047"/>
    <e v="#VALUE!"/>
    <e v="#VALUE!"/>
  </r>
  <r>
    <s v="Office Supplies"/>
    <s v="Paper"/>
    <x v="1726"/>
    <n v="8.4480000000000004"/>
    <n v="2"/>
    <n v="0.2"/>
    <n v="2.64"/>
    <e v="#VALUE!"/>
    <e v="#VALUE!"/>
  </r>
  <r>
    <s v="Technology"/>
    <s v="Accessories"/>
    <x v="1185"/>
    <n v="1071"/>
    <n v="9"/>
    <n v="0"/>
    <n v="171.36"/>
    <e v="#VALUE!"/>
    <e v="#VALUE!"/>
  </r>
  <r>
    <s v="Furniture"/>
    <s v="Furnishings"/>
    <x v="1719"/>
    <n v="12.07"/>
    <n v="1"/>
    <n v="0"/>
    <n v="3.9830999999999999"/>
    <e v="#VALUE!"/>
    <e v="#VALUE!"/>
  </r>
  <r>
    <s v="Office Supplies"/>
    <s v="Binders"/>
    <x v="634"/>
    <n v="3.2730000000000001"/>
    <n v="1"/>
    <n v="0.7"/>
    <n v="-2.5093000000000001"/>
    <n v="2017"/>
    <n v="10"/>
  </r>
  <r>
    <s v="Furniture"/>
    <s v="Furnishings"/>
    <x v="504"/>
    <n v="87.92"/>
    <n v="5"/>
    <n v="0.2"/>
    <n v="15.385999999999999"/>
    <n v="2017"/>
    <n v="10"/>
  </r>
  <r>
    <s v="Office Supplies"/>
    <s v="Storage"/>
    <x v="533"/>
    <n v="104.696"/>
    <n v="1"/>
    <n v="0.2"/>
    <n v="6.5434999999999999"/>
    <n v="2016"/>
    <n v="10"/>
  </r>
  <r>
    <s v="Furniture"/>
    <s v="Chairs"/>
    <x v="483"/>
    <n v="2803.92"/>
    <n v="5"/>
    <n v="0.2"/>
    <n v="0"/>
    <e v="#VALUE!"/>
    <e v="#VALUE!"/>
  </r>
  <r>
    <s v="Office Supplies"/>
    <s v="Binders"/>
    <x v="818"/>
    <n v="6.8159999999999998"/>
    <n v="2"/>
    <n v="0.8"/>
    <n v="-11.587199999999999"/>
    <e v="#VALUE!"/>
    <e v="#VALUE!"/>
  </r>
  <r>
    <s v="Technology"/>
    <s v="Phones"/>
    <x v="1797"/>
    <n v="249.584"/>
    <n v="2"/>
    <n v="0.2"/>
    <n v="15.599"/>
    <e v="#VALUE!"/>
    <e v="#VALUE!"/>
  </r>
  <r>
    <s v="Office Supplies"/>
    <s v="Paper"/>
    <x v="1316"/>
    <n v="17.940000000000001"/>
    <n v="3"/>
    <n v="0"/>
    <n v="8.7905999999999995"/>
    <e v="#VALUE!"/>
    <e v="#VALUE!"/>
  </r>
  <r>
    <s v="Furniture"/>
    <s v="Furnishings"/>
    <x v="225"/>
    <n v="10.11"/>
    <n v="3"/>
    <n v="0"/>
    <n v="3.2351999999999999"/>
    <e v="#VALUE!"/>
    <e v="#VALUE!"/>
  </r>
  <r>
    <s v="Office Supplies"/>
    <s v="Paper"/>
    <x v="777"/>
    <n v="10.368"/>
    <n v="2"/>
    <n v="0.2"/>
    <n v="3.6288"/>
    <e v="#VALUE!"/>
    <e v="#VALUE!"/>
  </r>
  <r>
    <s v="Office Supplies"/>
    <s v="Paper"/>
    <x v="33"/>
    <n v="11.952"/>
    <n v="3"/>
    <n v="0.2"/>
    <n v="4.0338000000000003"/>
    <e v="#VALUE!"/>
    <e v="#VALUE!"/>
  </r>
  <r>
    <s v="Office Supplies"/>
    <s v="Appliances"/>
    <x v="513"/>
    <n v="15.224"/>
    <n v="2"/>
    <n v="0.8"/>
    <n v="-38.821199999999997"/>
    <n v="2017"/>
    <n v="2"/>
  </r>
  <r>
    <s v="Office Supplies"/>
    <s v="Appliances"/>
    <x v="1537"/>
    <n v="21.984000000000002"/>
    <n v="6"/>
    <n v="0.8"/>
    <n v="-56.059199999999997"/>
    <n v="2017"/>
    <n v="2"/>
  </r>
  <r>
    <s v="Technology"/>
    <s v="Phones"/>
    <x v="1055"/>
    <n v="604.75199999999995"/>
    <n v="6"/>
    <n v="0.2"/>
    <n v="60.475200000000001"/>
    <e v="#VALUE!"/>
    <e v="#VALUE!"/>
  </r>
  <r>
    <s v="Office Supplies"/>
    <s v="Supplies"/>
    <x v="597"/>
    <n v="40.700000000000003"/>
    <n v="5"/>
    <n v="0"/>
    <n v="11.803000000000001"/>
    <e v="#VALUE!"/>
    <e v="#VALUE!"/>
  </r>
  <r>
    <s v="Technology"/>
    <s v="Phones"/>
    <x v="1404"/>
    <n v="302.37599999999998"/>
    <n v="3"/>
    <n v="0.2"/>
    <n v="37.796999999999997"/>
    <e v="#VALUE!"/>
    <e v="#VALUE!"/>
  </r>
  <r>
    <s v="Technology"/>
    <s v="Accessories"/>
    <x v="46"/>
    <n v="45"/>
    <n v="3"/>
    <n v="0"/>
    <n v="4.95"/>
    <e v="#VALUE!"/>
    <e v="#VALUE!"/>
  </r>
  <r>
    <s v="Furniture"/>
    <s v="Chairs"/>
    <x v="483"/>
    <n v="3785.2919999999999"/>
    <n v="6"/>
    <n v="0.1"/>
    <n v="420.58800000000002"/>
    <n v="2014"/>
    <n v="12"/>
  </r>
  <r>
    <s v="Office Supplies"/>
    <s v="Art"/>
    <x v="1646"/>
    <n v="35.4"/>
    <n v="5"/>
    <n v="0"/>
    <n v="13.452"/>
    <e v="#VALUE!"/>
    <e v="#VALUE!"/>
  </r>
  <r>
    <s v="Furniture"/>
    <s v="Furnishings"/>
    <x v="885"/>
    <n v="199.9"/>
    <n v="5"/>
    <n v="0"/>
    <n v="39.979999999999997"/>
    <e v="#VALUE!"/>
    <e v="#VALUE!"/>
  </r>
  <r>
    <s v="Furniture"/>
    <s v="Chairs"/>
    <x v="378"/>
    <n v="1212.96"/>
    <n v="8"/>
    <n v="0.3"/>
    <n v="-69.311999999999998"/>
    <n v="2014"/>
    <n v="11"/>
  </r>
  <r>
    <s v="Technology"/>
    <s v="Phones"/>
    <x v="895"/>
    <n v="1099.96"/>
    <n v="5"/>
    <n v="0.2"/>
    <n v="82.497"/>
    <e v="#VALUE!"/>
    <e v="#VALUE!"/>
  </r>
  <r>
    <s v="Furniture"/>
    <s v="Tables"/>
    <x v="1104"/>
    <n v="103.48099999999999"/>
    <n v="1"/>
    <n v="0.3"/>
    <n v="-16.261299999999999"/>
    <e v="#VALUE!"/>
    <e v="#VALUE!"/>
  </r>
  <r>
    <s v="Office Supplies"/>
    <s v="Labels"/>
    <x v="1840"/>
    <n v="5.9039999999999999"/>
    <n v="2"/>
    <n v="0.2"/>
    <n v="1.9925999999999999"/>
    <e v="#VALUE!"/>
    <e v="#VALUE!"/>
  </r>
  <r>
    <s v="Technology"/>
    <s v="Accessories"/>
    <x v="1187"/>
    <n v="30.08"/>
    <n v="2"/>
    <n v="0.2"/>
    <n v="-5.2640000000000002"/>
    <e v="#VALUE!"/>
    <e v="#VALUE!"/>
  </r>
  <r>
    <s v="Office Supplies"/>
    <s v="Paper"/>
    <x v="289"/>
    <n v="36.287999999999997"/>
    <n v="7"/>
    <n v="0.2"/>
    <n v="12.700799999999999"/>
    <e v="#VALUE!"/>
    <e v="#VALUE!"/>
  </r>
  <r>
    <s v="Office Supplies"/>
    <s v="Art"/>
    <x v="785"/>
    <n v="10.272"/>
    <n v="3"/>
    <n v="0.2"/>
    <n v="1.1556"/>
    <e v="#VALUE!"/>
    <e v="#VALUE!"/>
  </r>
  <r>
    <s v="Technology"/>
    <s v="Accessories"/>
    <x v="551"/>
    <n v="252.8"/>
    <n v="4"/>
    <n v="0.2"/>
    <n v="-31.6"/>
    <e v="#VALUE!"/>
    <e v="#VALUE!"/>
  </r>
  <r>
    <s v="Office Supplies"/>
    <s v="Binders"/>
    <x v="696"/>
    <n v="2.9460000000000002"/>
    <n v="2"/>
    <n v="0.7"/>
    <n v="-2.0621999999999998"/>
    <e v="#VALUE!"/>
    <e v="#VALUE!"/>
  </r>
  <r>
    <s v="Office Supplies"/>
    <s v="Paper"/>
    <x v="1428"/>
    <n v="12.96"/>
    <n v="2"/>
    <n v="0"/>
    <n v="6.2207999999999997"/>
    <e v="#VALUE!"/>
    <e v="#VALUE!"/>
  </r>
  <r>
    <s v="Technology"/>
    <s v="Phones"/>
    <x v="1255"/>
    <n v="285.57600000000002"/>
    <n v="4"/>
    <n v="0.4"/>
    <n v="-57.115200000000002"/>
    <e v="#VALUE!"/>
    <e v="#VALUE!"/>
  </r>
  <r>
    <s v="Office Supplies"/>
    <s v="Supplies"/>
    <x v="1190"/>
    <n v="22.24"/>
    <n v="2"/>
    <n v="0.2"/>
    <n v="2.5019999999999998"/>
    <n v="2014"/>
    <n v="12"/>
  </r>
  <r>
    <s v="Office Supplies"/>
    <s v="Paper"/>
    <x v="1477"/>
    <n v="14.62"/>
    <n v="2"/>
    <n v="0"/>
    <n v="6.7252000000000001"/>
    <e v="#VALUE!"/>
    <e v="#VALUE!"/>
  </r>
  <r>
    <s v="Office Supplies"/>
    <s v="Appliances"/>
    <x v="1189"/>
    <n v="48.36"/>
    <n v="5"/>
    <n v="0.2"/>
    <n v="6.0449999999999999"/>
    <e v="#VALUE!"/>
    <e v="#VALUE!"/>
  </r>
  <r>
    <s v="Office Supplies"/>
    <s v="Art"/>
    <x v="401"/>
    <n v="16.256"/>
    <n v="2"/>
    <n v="0.2"/>
    <n v="1.2192000000000001"/>
    <n v="2017"/>
    <n v="7"/>
  </r>
  <r>
    <s v="Technology"/>
    <s v="Phones"/>
    <x v="815"/>
    <n v="219.184"/>
    <n v="2"/>
    <n v="0.2"/>
    <n v="19.178599999999999"/>
    <n v="2017"/>
    <n v="7"/>
  </r>
  <r>
    <s v="Technology"/>
    <s v="Phones"/>
    <x v="1611"/>
    <n v="95.84"/>
    <n v="4"/>
    <n v="0.2"/>
    <n v="34.741999999999997"/>
    <n v="2015"/>
    <n v="1"/>
  </r>
  <r>
    <s v="Office Supplies"/>
    <s v="Labels"/>
    <x v="617"/>
    <n v="12.39"/>
    <n v="3"/>
    <n v="0"/>
    <n v="5.6993999999999998"/>
    <e v="#VALUE!"/>
    <e v="#VALUE!"/>
  </r>
  <r>
    <s v="Office Supplies"/>
    <s v="Paper"/>
    <x v="1343"/>
    <n v="35.880000000000003"/>
    <n v="6"/>
    <n v="0"/>
    <n v="16.146000000000001"/>
    <e v="#VALUE!"/>
    <e v="#VALUE!"/>
  </r>
  <r>
    <s v="Furniture"/>
    <s v="Furnishings"/>
    <x v="35"/>
    <n v="477.3"/>
    <n v="5"/>
    <n v="0"/>
    <n v="138.417"/>
    <e v="#VALUE!"/>
    <e v="#VALUE!"/>
  </r>
  <r>
    <s v="Office Supplies"/>
    <s v="Labels"/>
    <x v="1028"/>
    <n v="12.32"/>
    <n v="4"/>
    <n v="0"/>
    <n v="5.9135999999999997"/>
    <e v="#VALUE!"/>
    <e v="#VALUE!"/>
  </r>
  <r>
    <s v="Office Supplies"/>
    <s v="Binders"/>
    <x v="967"/>
    <n v="8.6080000000000005"/>
    <n v="2"/>
    <n v="0.2"/>
    <n v="3.0127999999999999"/>
    <n v="2014"/>
    <n v="8"/>
  </r>
  <r>
    <s v="Office Supplies"/>
    <s v="Storage"/>
    <x v="465"/>
    <n v="136.26"/>
    <n v="9"/>
    <n v="0"/>
    <n v="5.4504000000000001"/>
    <n v="2017"/>
    <n v="3"/>
  </r>
  <r>
    <s v="Office Supplies"/>
    <s v="Appliances"/>
    <x v="1084"/>
    <n v="186.15"/>
    <n v="3"/>
    <n v="0"/>
    <n v="55.844999999999999"/>
    <e v="#VALUE!"/>
    <e v="#VALUE!"/>
  </r>
  <r>
    <s v="Office Supplies"/>
    <s v="Binders"/>
    <x v="818"/>
    <n v="81.792000000000002"/>
    <n v="6"/>
    <n v="0.2"/>
    <n v="26.5824"/>
    <e v="#VALUE!"/>
    <e v="#VALUE!"/>
  </r>
  <r>
    <s v="Office Supplies"/>
    <s v="Supplies"/>
    <x v="1789"/>
    <n v="47.19"/>
    <n v="3"/>
    <n v="0"/>
    <n v="13.6851"/>
    <e v="#VALUE!"/>
    <e v="#VALUE!"/>
  </r>
  <r>
    <s v="Technology"/>
    <s v="Phones"/>
    <x v="462"/>
    <n v="36.783999999999999"/>
    <n v="2"/>
    <n v="0.2"/>
    <n v="-8.2764000000000006"/>
    <e v="#VALUE!"/>
    <e v="#VALUE!"/>
  </r>
  <r>
    <s v="Technology"/>
    <s v="Machines"/>
    <x v="1843"/>
    <n v="91.474999999999994"/>
    <n v="1"/>
    <n v="0.5"/>
    <n v="-1.8294999999999999"/>
    <e v="#VALUE!"/>
    <e v="#VALUE!"/>
  </r>
  <r>
    <s v="Technology"/>
    <s v="Accessories"/>
    <x v="1844"/>
    <n v="27.192"/>
    <n v="3"/>
    <n v="0.2"/>
    <n v="0.33989999999999998"/>
    <e v="#VALUE!"/>
    <e v="#VALUE!"/>
  </r>
  <r>
    <s v="Office Supplies"/>
    <s v="Binders"/>
    <x v="1215"/>
    <n v="12.06"/>
    <n v="5"/>
    <n v="0.7"/>
    <n v="-10.050000000000001"/>
    <e v="#VALUE!"/>
    <e v="#VALUE!"/>
  </r>
  <r>
    <s v="Office Supplies"/>
    <s v="Art"/>
    <x v="281"/>
    <n v="144.6"/>
    <n v="3"/>
    <n v="0"/>
    <n v="41.933999999999997"/>
    <n v="2014"/>
    <n v="9"/>
  </r>
  <r>
    <s v="Technology"/>
    <s v="Phones"/>
    <x v="1717"/>
    <n v="15.992000000000001"/>
    <n v="1"/>
    <n v="0.2"/>
    <n v="-2.9984999999999999"/>
    <n v="2014"/>
    <n v="9"/>
  </r>
  <r>
    <s v="Office Supplies"/>
    <s v="Paper"/>
    <x v="693"/>
    <n v="34.44"/>
    <n v="3"/>
    <n v="0"/>
    <n v="17.22"/>
    <e v="#VALUE!"/>
    <e v="#VALUE!"/>
  </r>
  <r>
    <s v="Technology"/>
    <s v="Phones"/>
    <x v="1076"/>
    <n v="321.55200000000002"/>
    <n v="6"/>
    <n v="0.2"/>
    <n v="20.097000000000001"/>
    <e v="#VALUE!"/>
    <e v="#VALUE!"/>
  </r>
  <r>
    <s v="Furniture"/>
    <s v="Chairs"/>
    <x v="1119"/>
    <n v="701.96"/>
    <n v="2"/>
    <n v="0"/>
    <n v="168.47040000000001"/>
    <e v="#VALUE!"/>
    <e v="#VALUE!"/>
  </r>
  <r>
    <s v="Office Supplies"/>
    <s v="Art"/>
    <x v="487"/>
    <n v="19.456"/>
    <n v="4"/>
    <n v="0.2"/>
    <n v="3.4047999999999998"/>
    <e v="#VALUE!"/>
    <e v="#VALUE!"/>
  </r>
  <r>
    <s v="Office Supplies"/>
    <s v="Labels"/>
    <x v="1559"/>
    <n v="17.28"/>
    <n v="6"/>
    <n v="0"/>
    <n v="7.9488000000000003"/>
    <e v="#VALUE!"/>
    <e v="#VALUE!"/>
  </r>
  <r>
    <s v="Furniture"/>
    <s v="Furnishings"/>
    <x v="469"/>
    <n v="31.96"/>
    <n v="2"/>
    <n v="0"/>
    <n v="1.5980000000000001"/>
    <e v="#VALUE!"/>
    <e v="#VALUE!"/>
  </r>
  <r>
    <s v="Office Supplies"/>
    <s v="Binders"/>
    <x v="142"/>
    <n v="164.68799999999999"/>
    <n v="6"/>
    <n v="0.2"/>
    <n v="55.5822"/>
    <n v="2017"/>
    <n v="5"/>
  </r>
  <r>
    <s v="Furniture"/>
    <s v="Tables"/>
    <x v="1573"/>
    <n v="166.5"/>
    <n v="2"/>
    <n v="0.4"/>
    <n v="-66.599999999999994"/>
    <n v="2017"/>
    <n v="5"/>
  </r>
  <r>
    <s v="Office Supplies"/>
    <s v="Paper"/>
    <x v="680"/>
    <n v="12.96"/>
    <n v="2"/>
    <n v="0"/>
    <n v="6.2207999999999997"/>
    <n v="2017"/>
    <n v="5"/>
  </r>
  <r>
    <s v="Office Supplies"/>
    <s v="Paper"/>
    <x v="417"/>
    <n v="110.96"/>
    <n v="2"/>
    <n v="0"/>
    <n v="53.260800000000003"/>
    <n v="2017"/>
    <n v="5"/>
  </r>
  <r>
    <s v="Technology"/>
    <s v="Phones"/>
    <x v="141"/>
    <n v="99.98"/>
    <n v="2"/>
    <n v="0"/>
    <n v="3.9992000000000001"/>
    <n v="2017"/>
    <n v="5"/>
  </r>
  <r>
    <s v="Office Supplies"/>
    <s v="Binders"/>
    <x v="276"/>
    <n v="11.423999999999999"/>
    <n v="1"/>
    <n v="0.2"/>
    <n v="3.7128000000000001"/>
    <n v="2017"/>
    <n v="5"/>
  </r>
  <r>
    <s v="Furniture"/>
    <s v="Chairs"/>
    <x v="1445"/>
    <n v="128.124"/>
    <n v="2"/>
    <n v="0.1"/>
    <n v="24.2012"/>
    <n v="2017"/>
    <n v="5"/>
  </r>
  <r>
    <s v="Furniture"/>
    <s v="Furnishings"/>
    <x v="1747"/>
    <n v="101.4"/>
    <n v="5"/>
    <n v="0"/>
    <n v="38.531999999999996"/>
    <n v="2017"/>
    <n v="5"/>
  </r>
  <r>
    <s v="Office Supplies"/>
    <s v="Labels"/>
    <x v="1127"/>
    <n v="5.9039999999999999"/>
    <n v="2"/>
    <n v="0.2"/>
    <n v="1.9925999999999999"/>
    <e v="#VALUE!"/>
    <e v="#VALUE!"/>
  </r>
  <r>
    <s v="Office Supplies"/>
    <s v="Paper"/>
    <x v="1021"/>
    <n v="173.488"/>
    <n v="7"/>
    <n v="0.2"/>
    <n v="54.215000000000003"/>
    <e v="#VALUE!"/>
    <e v="#VALUE!"/>
  </r>
  <r>
    <s v="Furniture"/>
    <s v="Furnishings"/>
    <x v="1525"/>
    <n v="51.56"/>
    <n v="2"/>
    <n v="0.6"/>
    <n v="-61.872"/>
    <e v="#VALUE!"/>
    <e v="#VALUE!"/>
  </r>
  <r>
    <s v="Office Supplies"/>
    <s v="Binders"/>
    <x v="305"/>
    <n v="3.5640000000000001"/>
    <n v="3"/>
    <n v="0.8"/>
    <n v="-6.2370000000000001"/>
    <e v="#VALUE!"/>
    <e v="#VALUE!"/>
  </r>
  <r>
    <s v="Office Supplies"/>
    <s v="Fasteners"/>
    <x v="1307"/>
    <n v="13.16"/>
    <n v="5"/>
    <n v="0.2"/>
    <n v="4.1124999999999998"/>
    <n v="2014"/>
    <n v="7"/>
  </r>
  <r>
    <s v="Office Supplies"/>
    <s v="Binders"/>
    <x v="1191"/>
    <n v="3.8279999999999998"/>
    <n v="3"/>
    <n v="0.8"/>
    <n v="-6.5076000000000001"/>
    <n v="2014"/>
    <n v="7"/>
  </r>
  <r>
    <s v="Office Supplies"/>
    <s v="Binders"/>
    <x v="569"/>
    <n v="304.99"/>
    <n v="5"/>
    <n v="0.8"/>
    <n v="-533.73249999999996"/>
    <n v="2014"/>
    <n v="7"/>
  </r>
  <r>
    <s v="Office Supplies"/>
    <s v="Storage"/>
    <x v="75"/>
    <n v="18.16"/>
    <n v="2"/>
    <n v="0.2"/>
    <n v="1.8160000000000001"/>
    <n v="2017"/>
    <n v="6"/>
  </r>
  <r>
    <s v="Technology"/>
    <s v="Accessories"/>
    <x v="651"/>
    <n v="319.98399999999998"/>
    <n v="2"/>
    <n v="0.2"/>
    <n v="91.995400000000004"/>
    <e v="#VALUE!"/>
    <e v="#VALUE!"/>
  </r>
  <r>
    <s v="Office Supplies"/>
    <s v="Art"/>
    <x v="346"/>
    <n v="19.68"/>
    <n v="6"/>
    <n v="0"/>
    <n v="6.4943999999999997"/>
    <e v="#VALUE!"/>
    <e v="#VALUE!"/>
  </r>
  <r>
    <s v="Furniture"/>
    <s v="Bookcases"/>
    <x v="1674"/>
    <n v="781.86400000000003"/>
    <n v="10"/>
    <n v="0.32"/>
    <n v="-137.976"/>
    <n v="2016"/>
    <n v="2"/>
  </r>
  <r>
    <s v="Office Supplies"/>
    <s v="Paper"/>
    <x v="1105"/>
    <n v="30.815999999999999"/>
    <n v="9"/>
    <n v="0.2"/>
    <n v="9.6300000000000008"/>
    <n v="2016"/>
    <n v="2"/>
  </r>
  <r>
    <s v="Furniture"/>
    <s v="Tables"/>
    <x v="848"/>
    <n v="673.34400000000005"/>
    <n v="3"/>
    <n v="0.3"/>
    <n v="-76.953599999999994"/>
    <n v="2017"/>
    <n v="12"/>
  </r>
  <r>
    <s v="Office Supplies"/>
    <s v="Fasteners"/>
    <x v="839"/>
    <n v="6.54"/>
    <n v="3"/>
    <n v="0"/>
    <n v="2.1581999999999999"/>
    <n v="2017"/>
    <n v="11"/>
  </r>
  <r>
    <s v="Technology"/>
    <s v="Phones"/>
    <x v="1106"/>
    <n v="572.79999999999995"/>
    <n v="2"/>
    <n v="0.2"/>
    <n v="50.12"/>
    <n v="2015"/>
    <n v="1"/>
  </r>
  <r>
    <s v="Office Supplies"/>
    <s v="Art"/>
    <x v="1254"/>
    <n v="197.05"/>
    <n v="7"/>
    <n v="0"/>
    <n v="59.115000000000002"/>
    <n v="2016"/>
    <n v="5"/>
  </r>
  <r>
    <s v="Office Supplies"/>
    <s v="Binders"/>
    <x v="383"/>
    <n v="2022.2719999999999"/>
    <n v="8"/>
    <n v="0.2"/>
    <n v="682.51679999999999"/>
    <n v="2017"/>
    <n v="3"/>
  </r>
  <r>
    <s v="Office Supplies"/>
    <s v="Art"/>
    <x v="1264"/>
    <n v="9.1199999999999992"/>
    <n v="3"/>
    <n v="0"/>
    <n v="3.1008"/>
    <n v="2017"/>
    <n v="3"/>
  </r>
  <r>
    <s v="Office Supplies"/>
    <s v="Binders"/>
    <x v="15"/>
    <n v="38.159999999999997"/>
    <n v="9"/>
    <n v="0"/>
    <n v="19.079999999999998"/>
    <n v="2017"/>
    <n v="7"/>
  </r>
  <r>
    <s v="Furniture"/>
    <s v="Tables"/>
    <x v="342"/>
    <n v="1592.85"/>
    <n v="7"/>
    <n v="0"/>
    <n v="350.42700000000002"/>
    <n v="2016"/>
    <n v="3"/>
  </r>
  <r>
    <s v="Office Supplies"/>
    <s v="Binders"/>
    <x v="305"/>
    <n v="11.88"/>
    <n v="2"/>
    <n v="0"/>
    <n v="5.3460000000000001"/>
    <n v="2016"/>
    <n v="3"/>
  </r>
  <r>
    <s v="Technology"/>
    <s v="Accessories"/>
    <x v="1812"/>
    <n v="120"/>
    <n v="6"/>
    <n v="0"/>
    <n v="46.8"/>
    <n v="2016"/>
    <n v="12"/>
  </r>
  <r>
    <s v="Office Supplies"/>
    <s v="Appliances"/>
    <x v="360"/>
    <n v="8.67"/>
    <n v="1"/>
    <n v="0"/>
    <n v="2.3409"/>
    <n v="2016"/>
    <n v="12"/>
  </r>
  <r>
    <s v="Office Supplies"/>
    <s v="Paper"/>
    <x v="250"/>
    <n v="4.41"/>
    <n v="1"/>
    <n v="0"/>
    <n v="2.0286"/>
    <n v="2017"/>
    <n v="5"/>
  </r>
  <r>
    <s v="Office Supplies"/>
    <s v="Paper"/>
    <x v="33"/>
    <n v="167.94"/>
    <n v="3"/>
    <n v="0"/>
    <n v="82.290599999999998"/>
    <n v="2017"/>
    <n v="5"/>
  </r>
  <r>
    <s v="Office Supplies"/>
    <s v="Paper"/>
    <x v="980"/>
    <n v="67.8"/>
    <n v="10"/>
    <n v="0"/>
    <n v="31.187999999999999"/>
    <n v="2017"/>
    <n v="5"/>
  </r>
  <r>
    <s v="Furniture"/>
    <s v="Furnishings"/>
    <x v="1093"/>
    <n v="26.94"/>
    <n v="3"/>
    <n v="0"/>
    <n v="11.3148"/>
    <e v="#VALUE!"/>
    <e v="#VALUE!"/>
  </r>
  <r>
    <s v="Furniture"/>
    <s v="Furnishings"/>
    <x v="1432"/>
    <n v="32.04"/>
    <n v="3"/>
    <n v="0"/>
    <n v="8.01"/>
    <e v="#VALUE!"/>
    <e v="#VALUE!"/>
  </r>
  <r>
    <s v="Office Supplies"/>
    <s v="Art"/>
    <x v="1731"/>
    <n v="32.130000000000003"/>
    <n v="9"/>
    <n v="0"/>
    <n v="8.3537999999999997"/>
    <e v="#VALUE!"/>
    <e v="#VALUE!"/>
  </r>
  <r>
    <s v="Office Supplies"/>
    <s v="Art"/>
    <x v="649"/>
    <n v="2.88"/>
    <n v="1"/>
    <n v="0"/>
    <n v="0.80640000000000001"/>
    <e v="#VALUE!"/>
    <e v="#VALUE!"/>
  </r>
  <r>
    <s v="Technology"/>
    <s v="Phones"/>
    <x v="1797"/>
    <n v="1091.93"/>
    <n v="7"/>
    <n v="0"/>
    <n v="272.98250000000002"/>
    <e v="#VALUE!"/>
    <e v="#VALUE!"/>
  </r>
  <r>
    <s v="Office Supplies"/>
    <s v="Paper"/>
    <x v="366"/>
    <n v="111.96"/>
    <n v="2"/>
    <n v="0"/>
    <n v="54.860399999999998"/>
    <e v="#VALUE!"/>
    <e v="#VALUE!"/>
  </r>
  <r>
    <s v="Office Supplies"/>
    <s v="Art"/>
    <x v="814"/>
    <n v="26.7"/>
    <n v="2"/>
    <n v="0"/>
    <n v="7.476"/>
    <n v="2014"/>
    <n v="5"/>
  </r>
  <r>
    <s v="Office Supplies"/>
    <s v="Binders"/>
    <x v="1215"/>
    <n v="40.200000000000003"/>
    <n v="5"/>
    <n v="0"/>
    <n v="18.09"/>
    <n v="2014"/>
    <n v="5"/>
  </r>
  <r>
    <s v="Office Supplies"/>
    <s v="Art"/>
    <x v="183"/>
    <n v="13.89"/>
    <n v="3"/>
    <n v="0"/>
    <n v="4.5837000000000003"/>
    <n v="2014"/>
    <n v="5"/>
  </r>
  <r>
    <s v="Office Supplies"/>
    <s v="Storage"/>
    <x v="157"/>
    <n v="689.82"/>
    <n v="6"/>
    <n v="0"/>
    <n v="20.694600000000001"/>
    <n v="2014"/>
    <n v="5"/>
  </r>
  <r>
    <s v="Office Supplies"/>
    <s v="Art"/>
    <x v="319"/>
    <n v="38.340000000000003"/>
    <n v="9"/>
    <n v="0"/>
    <n v="15.7194"/>
    <n v="2016"/>
    <n v="6"/>
  </r>
  <r>
    <s v="Office Supplies"/>
    <s v="Binders"/>
    <x v="1077"/>
    <n v="9.2639999999999993"/>
    <n v="3"/>
    <n v="0.8"/>
    <n v="-13.896000000000001"/>
    <e v="#VALUE!"/>
    <e v="#VALUE!"/>
  </r>
  <r>
    <s v="Furniture"/>
    <s v="Bookcases"/>
    <x v="787"/>
    <n v="204.66640000000001"/>
    <n v="1"/>
    <n v="0.32"/>
    <n v="-6.0195999999999996"/>
    <e v="#VALUE!"/>
    <e v="#VALUE!"/>
  </r>
  <r>
    <s v="Technology"/>
    <s v="Accessories"/>
    <x v="763"/>
    <n v="1649.75"/>
    <n v="5"/>
    <n v="0"/>
    <n v="544.41750000000002"/>
    <e v="#VALUE!"/>
    <e v="#VALUE!"/>
  </r>
  <r>
    <s v="Office Supplies"/>
    <s v="Paper"/>
    <x v="640"/>
    <n v="91.055999999999997"/>
    <n v="6"/>
    <n v="0.2"/>
    <n v="31.869599999999998"/>
    <e v="#VALUE!"/>
    <e v="#VALUE!"/>
  </r>
  <r>
    <s v="Office Supplies"/>
    <s v="Art"/>
    <x v="772"/>
    <n v="54.207999999999998"/>
    <n v="14"/>
    <n v="0.2"/>
    <n v="8.8087999999999997"/>
    <e v="#VALUE!"/>
    <e v="#VALUE!"/>
  </r>
  <r>
    <s v="Technology"/>
    <s v="Phones"/>
    <x v="1234"/>
    <n v="26.981999999999999"/>
    <n v="3"/>
    <n v="0.4"/>
    <n v="4.0472999999999999"/>
    <e v="#VALUE!"/>
    <e v="#VALUE!"/>
  </r>
  <r>
    <s v="Office Supplies"/>
    <s v="Labels"/>
    <x v="1172"/>
    <n v="6.9119999999999999"/>
    <n v="3"/>
    <n v="0.2"/>
    <n v="2.5055999999999998"/>
    <e v="#VALUE!"/>
    <e v="#VALUE!"/>
  </r>
  <r>
    <s v="Office Supplies"/>
    <s v="Storage"/>
    <x v="246"/>
    <n v="435.50400000000002"/>
    <n v="3"/>
    <n v="0.2"/>
    <n v="48.994199999999999"/>
    <e v="#VALUE!"/>
    <e v="#VALUE!"/>
  </r>
  <r>
    <s v="Office Supplies"/>
    <s v="Appliances"/>
    <x v="1250"/>
    <n v="81.08"/>
    <n v="4"/>
    <n v="0"/>
    <n v="22.702400000000001"/>
    <n v="2017"/>
    <n v="8"/>
  </r>
  <r>
    <s v="Office Supplies"/>
    <s v="Storage"/>
    <x v="244"/>
    <n v="93.02"/>
    <n v="2"/>
    <n v="0"/>
    <n v="3.7208000000000001"/>
    <n v="2016"/>
    <n v="4"/>
  </r>
  <r>
    <s v="Technology"/>
    <s v="Phones"/>
    <x v="1845"/>
    <n v="323.976"/>
    <n v="3"/>
    <n v="0.2"/>
    <n v="36.447299999999998"/>
    <e v="#VALUE!"/>
    <e v="#VALUE!"/>
  </r>
  <r>
    <s v="Office Supplies"/>
    <s v="Paper"/>
    <x v="1788"/>
    <n v="15.552"/>
    <n v="3"/>
    <n v="0.2"/>
    <n v="5.4432"/>
    <e v="#VALUE!"/>
    <e v="#VALUE!"/>
  </r>
  <r>
    <s v="Office Supplies"/>
    <s v="Storage"/>
    <x v="1024"/>
    <n v="32.591999999999999"/>
    <n v="3"/>
    <n v="0.2"/>
    <n v="-7.7405999999999997"/>
    <e v="#VALUE!"/>
    <e v="#VALUE!"/>
  </r>
  <r>
    <s v="Office Supplies"/>
    <s v="Binders"/>
    <x v="301"/>
    <n v="83.92"/>
    <n v="5"/>
    <n v="0.2"/>
    <n v="29.372"/>
    <n v="2017"/>
    <n v="5"/>
  </r>
  <r>
    <s v="Furniture"/>
    <s v="Furnishings"/>
    <x v="885"/>
    <n v="199.9"/>
    <n v="5"/>
    <n v="0"/>
    <n v="39.979999999999997"/>
    <n v="2017"/>
    <n v="5"/>
  </r>
  <r>
    <s v="Technology"/>
    <s v="Phones"/>
    <x v="779"/>
    <n v="31.175999999999998"/>
    <n v="3"/>
    <n v="0.2"/>
    <n v="-7.0145999999999997"/>
    <n v="2017"/>
    <n v="5"/>
  </r>
  <r>
    <s v="Office Supplies"/>
    <s v="Binders"/>
    <x v="380"/>
    <n v="172.75200000000001"/>
    <n v="6"/>
    <n v="0.2"/>
    <n v="60.463200000000001"/>
    <n v="2017"/>
    <n v="5"/>
  </r>
  <r>
    <s v="Office Supplies"/>
    <s v="Binders"/>
    <x v="699"/>
    <n v="9.2959999999999994"/>
    <n v="2"/>
    <n v="0.2"/>
    <n v="3.0211999999999999"/>
    <n v="2017"/>
    <n v="5"/>
  </r>
  <r>
    <s v="Office Supplies"/>
    <s v="Storage"/>
    <x v="855"/>
    <n v="12.768000000000001"/>
    <n v="2"/>
    <n v="0.2"/>
    <n v="0.95760000000000001"/>
    <e v="#VALUE!"/>
    <e v="#VALUE!"/>
  </r>
  <r>
    <s v="Office Supplies"/>
    <s v="Paper"/>
    <x v="33"/>
    <n v="52.76"/>
    <n v="2"/>
    <n v="0"/>
    <n v="24.269600000000001"/>
    <n v="2017"/>
    <n v="8"/>
  </r>
  <r>
    <s v="Office Supplies"/>
    <s v="Storage"/>
    <x v="1144"/>
    <n v="55.616"/>
    <n v="2"/>
    <n v="0.2"/>
    <n v="5.5616000000000003"/>
    <e v="#VALUE!"/>
    <e v="#VALUE!"/>
  </r>
  <r>
    <s v="Furniture"/>
    <s v="Chairs"/>
    <x v="1257"/>
    <n v="427.64400000000001"/>
    <n v="14"/>
    <n v="0.1"/>
    <n v="80.777199999999993"/>
    <e v="#VALUE!"/>
    <e v="#VALUE!"/>
  </r>
  <r>
    <s v="Office Supplies"/>
    <s v="Fasteners"/>
    <x v="196"/>
    <n v="40.67"/>
    <n v="7"/>
    <n v="0"/>
    <n v="12.607699999999999"/>
    <e v="#VALUE!"/>
    <e v="#VALUE!"/>
  </r>
  <r>
    <s v="Office Supplies"/>
    <s v="Storage"/>
    <x v="1753"/>
    <n v="33.479999999999997"/>
    <n v="2"/>
    <n v="0"/>
    <n v="1.3391999999999999"/>
    <e v="#VALUE!"/>
    <e v="#VALUE!"/>
  </r>
  <r>
    <s v="Office Supplies"/>
    <s v="Binders"/>
    <x v="525"/>
    <n v="9.7279999999999998"/>
    <n v="2"/>
    <n v="0.2"/>
    <n v="3.2831999999999999"/>
    <e v="#VALUE!"/>
    <e v="#VALUE!"/>
  </r>
  <r>
    <s v="Furniture"/>
    <s v="Furnishings"/>
    <x v="1240"/>
    <n v="8.8559999999999999"/>
    <n v="3"/>
    <n v="0.6"/>
    <n v="-6.8634000000000004"/>
    <n v="2017"/>
    <n v="12"/>
  </r>
  <r>
    <s v="Furniture"/>
    <s v="Bookcases"/>
    <x v="179"/>
    <n v="477.666"/>
    <n v="2"/>
    <n v="0.15"/>
    <n v="84.293999999999997"/>
    <e v="#VALUE!"/>
    <e v="#VALUE!"/>
  </r>
  <r>
    <s v="Office Supplies"/>
    <s v="Paper"/>
    <x v="931"/>
    <n v="16.899999999999999"/>
    <n v="5"/>
    <n v="0"/>
    <n v="7.774"/>
    <n v="2017"/>
    <n v="7"/>
  </r>
  <r>
    <s v="Office Supplies"/>
    <s v="Paper"/>
    <x v="369"/>
    <n v="39.96"/>
    <n v="2"/>
    <n v="0"/>
    <n v="18.781199999999998"/>
    <n v="2017"/>
    <n v="7"/>
  </r>
  <r>
    <s v="Furniture"/>
    <s v="Chairs"/>
    <x v="871"/>
    <n v="191.96799999999999"/>
    <n v="7"/>
    <n v="0.2"/>
    <n v="16.7972"/>
    <n v="2015"/>
    <n v="11"/>
  </r>
  <r>
    <s v="Office Supplies"/>
    <s v="Labels"/>
    <x v="199"/>
    <n v="35.520000000000003"/>
    <n v="3"/>
    <n v="0.2"/>
    <n v="13.32"/>
    <n v="2015"/>
    <n v="6"/>
  </r>
  <r>
    <s v="Office Supplies"/>
    <s v="Binders"/>
    <x v="797"/>
    <n v="6.23"/>
    <n v="5"/>
    <n v="0.8"/>
    <n v="-9.6564999999999994"/>
    <n v="2015"/>
    <n v="6"/>
  </r>
  <r>
    <s v="Office Supplies"/>
    <s v="Paper"/>
    <x v="1721"/>
    <n v="56.704000000000001"/>
    <n v="2"/>
    <n v="0.2"/>
    <n v="19.137599999999999"/>
    <n v="2015"/>
    <n v="6"/>
  </r>
  <r>
    <s v="Furniture"/>
    <s v="Bookcases"/>
    <x v="1092"/>
    <n v="369.19920000000002"/>
    <n v="3"/>
    <n v="0.32"/>
    <n v="-114.01739999999999"/>
    <n v="2015"/>
    <n v="6"/>
  </r>
  <r>
    <s v="Technology"/>
    <s v="Accessories"/>
    <x v="1418"/>
    <n v="1.98"/>
    <n v="2"/>
    <n v="0"/>
    <n v="0.89100000000000001"/>
    <e v="#VALUE!"/>
    <e v="#VALUE!"/>
  </r>
  <r>
    <s v="Office Supplies"/>
    <s v="Paper"/>
    <x v="67"/>
    <n v="75.88"/>
    <n v="2"/>
    <n v="0"/>
    <n v="35.663600000000002"/>
    <e v="#VALUE!"/>
    <e v="#VALUE!"/>
  </r>
  <r>
    <s v="Office Supplies"/>
    <s v="Paper"/>
    <x v="1520"/>
    <n v="6.8479999999999999"/>
    <n v="2"/>
    <n v="0.2"/>
    <n v="2.14"/>
    <e v="#VALUE!"/>
    <e v="#VALUE!"/>
  </r>
  <r>
    <s v="Office Supplies"/>
    <s v="Binders"/>
    <x v="8"/>
    <n v="4.6260000000000003"/>
    <n v="2"/>
    <n v="0.7"/>
    <n v="-3.855"/>
    <e v="#VALUE!"/>
    <e v="#VALUE!"/>
  </r>
  <r>
    <s v="Office Supplies"/>
    <s v="Appliances"/>
    <x v="1129"/>
    <n v="453.6"/>
    <n v="3"/>
    <n v="0.2"/>
    <n v="90.72"/>
    <e v="#VALUE!"/>
    <e v="#VALUE!"/>
  </r>
  <r>
    <s v="Office Supplies"/>
    <s v="Binders"/>
    <x v="68"/>
    <n v="13.848000000000001"/>
    <n v="3"/>
    <n v="0.2"/>
    <n v="5.1929999999999996"/>
    <n v="2015"/>
    <n v="3"/>
  </r>
  <r>
    <s v="Office Supplies"/>
    <s v="Storage"/>
    <x v="771"/>
    <n v="577.58399999999995"/>
    <n v="6"/>
    <n v="0.2"/>
    <n v="43.318800000000003"/>
    <n v="2015"/>
    <n v="10"/>
  </r>
  <r>
    <s v="Technology"/>
    <s v="Accessories"/>
    <x v="1287"/>
    <n v="151.96"/>
    <n v="4"/>
    <n v="0"/>
    <n v="36.470399999999998"/>
    <e v="#VALUE!"/>
    <e v="#VALUE!"/>
  </r>
  <r>
    <s v="Furniture"/>
    <s v="Furnishings"/>
    <x v="391"/>
    <n v="68.432000000000002"/>
    <n v="7"/>
    <n v="0.2"/>
    <n v="8.5540000000000003"/>
    <e v="#VALUE!"/>
    <e v="#VALUE!"/>
  </r>
  <r>
    <s v="Furniture"/>
    <s v="Furnishings"/>
    <x v="90"/>
    <n v="71.12"/>
    <n v="5"/>
    <n v="0.2"/>
    <n v="9.7789999999999999"/>
    <e v="#VALUE!"/>
    <e v="#VALUE!"/>
  </r>
  <r>
    <s v="Office Supplies"/>
    <s v="Fasteners"/>
    <x v="128"/>
    <n v="3.008"/>
    <n v="2"/>
    <n v="0.2"/>
    <n v="0.56399999999999995"/>
    <e v="#VALUE!"/>
    <e v="#VALUE!"/>
  </r>
  <r>
    <s v="Office Supplies"/>
    <s v="Paper"/>
    <x v="778"/>
    <n v="184.66"/>
    <n v="7"/>
    <n v="0"/>
    <n v="84.943600000000004"/>
    <n v="2015"/>
    <n v="3"/>
  </r>
  <r>
    <s v="Furniture"/>
    <s v="Furnishings"/>
    <x v="1482"/>
    <n v="5.3120000000000003"/>
    <n v="2"/>
    <n v="0.6"/>
    <n v="-1.5935999999999999"/>
    <e v="#VALUE!"/>
    <e v="#VALUE!"/>
  </r>
  <r>
    <s v="Technology"/>
    <s v="Accessories"/>
    <x v="463"/>
    <n v="132.52000000000001"/>
    <n v="5"/>
    <n v="0.2"/>
    <n v="34.786499999999997"/>
    <n v="2016"/>
    <n v="3"/>
  </r>
  <r>
    <s v="Office Supplies"/>
    <s v="Storage"/>
    <x v="1153"/>
    <n v="195.64"/>
    <n v="5"/>
    <n v="0.2"/>
    <n v="-44.018999999999998"/>
    <n v="2016"/>
    <n v="3"/>
  </r>
  <r>
    <s v="Furniture"/>
    <s v="Furnishings"/>
    <x v="1403"/>
    <n v="51.968000000000004"/>
    <n v="2"/>
    <n v="0.2"/>
    <n v="10.393599999999999"/>
    <n v="2016"/>
    <n v="3"/>
  </r>
  <r>
    <s v="Technology"/>
    <s v="Accessories"/>
    <x v="1317"/>
    <n v="431.976"/>
    <n v="3"/>
    <n v="0.2"/>
    <n v="-75.595799999999997"/>
    <n v="2016"/>
    <n v="3"/>
  </r>
  <r>
    <s v="Technology"/>
    <s v="Machines"/>
    <x v="1846"/>
    <n v="224.93700000000001"/>
    <n v="3"/>
    <n v="0.7"/>
    <n v="-164.9538"/>
    <n v="2016"/>
    <n v="3"/>
  </r>
  <r>
    <s v="Office Supplies"/>
    <s v="Labels"/>
    <x v="1330"/>
    <n v="6"/>
    <n v="2"/>
    <n v="0.2"/>
    <n v="2.1"/>
    <n v="2016"/>
    <n v="3"/>
  </r>
  <r>
    <s v="Office Supplies"/>
    <s v="Paper"/>
    <x v="1008"/>
    <n v="11.76"/>
    <n v="2"/>
    <n v="0"/>
    <n v="5.7624000000000004"/>
    <n v="2015"/>
    <n v="1"/>
  </r>
  <r>
    <s v="Furniture"/>
    <s v="Chairs"/>
    <x v="229"/>
    <n v="1125.4880000000001"/>
    <n v="7"/>
    <n v="0.2"/>
    <n v="98.480199999999996"/>
    <e v="#VALUE!"/>
    <e v="#VALUE!"/>
  </r>
  <r>
    <s v="Office Supplies"/>
    <s v="Binders"/>
    <x v="674"/>
    <n v="12.645"/>
    <n v="5"/>
    <n v="0.7"/>
    <n v="-10.116"/>
    <e v="#VALUE!"/>
    <e v="#VALUE!"/>
  </r>
  <r>
    <s v="Office Supplies"/>
    <s v="Art"/>
    <x v="184"/>
    <n v="4.032"/>
    <n v="2"/>
    <n v="0.2"/>
    <n v="1.0584"/>
    <e v="#VALUE!"/>
    <e v="#VALUE!"/>
  </r>
  <r>
    <s v="Technology"/>
    <s v="Phones"/>
    <x v="126"/>
    <n v="79.959999999999994"/>
    <n v="4"/>
    <n v="0"/>
    <n v="22.3888"/>
    <n v="2017"/>
    <n v="5"/>
  </r>
  <r>
    <s v="Office Supplies"/>
    <s v="Binders"/>
    <x v="1376"/>
    <n v="6.7320000000000002"/>
    <n v="6"/>
    <n v="0.7"/>
    <n v="-4.4880000000000004"/>
    <e v="#VALUE!"/>
    <e v="#VALUE!"/>
  </r>
  <r>
    <s v="Office Supplies"/>
    <s v="Storage"/>
    <x v="1206"/>
    <n v="33.567999999999998"/>
    <n v="2"/>
    <n v="0.2"/>
    <n v="1.6783999999999999"/>
    <e v="#VALUE!"/>
    <e v="#VALUE!"/>
  </r>
  <r>
    <s v="Office Supplies"/>
    <s v="Envelopes"/>
    <x v="1641"/>
    <n v="15.84"/>
    <n v="2"/>
    <n v="0.2"/>
    <n v="5.5439999999999996"/>
    <e v="#VALUE!"/>
    <e v="#VALUE!"/>
  </r>
  <r>
    <s v="Office Supplies"/>
    <s v="Labels"/>
    <x v="580"/>
    <n v="24.423999999999999"/>
    <n v="1"/>
    <n v="0.2"/>
    <n v="7.9378000000000002"/>
    <e v="#VALUE!"/>
    <e v="#VALUE!"/>
  </r>
  <r>
    <s v="Office Supplies"/>
    <s v="Art"/>
    <x v="1035"/>
    <n v="17.12"/>
    <n v="5"/>
    <n v="0.2"/>
    <n v="1.9259999999999999"/>
    <e v="#VALUE!"/>
    <e v="#VALUE!"/>
  </r>
  <r>
    <s v="Furniture"/>
    <s v="Furnishings"/>
    <x v="1158"/>
    <n v="31.56"/>
    <n v="3"/>
    <n v="0"/>
    <n v="10.4148"/>
    <e v="#VALUE!"/>
    <e v="#VALUE!"/>
  </r>
  <r>
    <s v="Furniture"/>
    <s v="Chairs"/>
    <x v="83"/>
    <n v="105.68600000000001"/>
    <n v="1"/>
    <n v="0.3"/>
    <n v="-28.686199999999999"/>
    <e v="#VALUE!"/>
    <e v="#VALUE!"/>
  </r>
  <r>
    <s v="Technology"/>
    <s v="Machines"/>
    <x v="1083"/>
    <n v="399.54"/>
    <n v="2"/>
    <n v="0.4"/>
    <n v="-79.908000000000001"/>
    <e v="#VALUE!"/>
    <e v="#VALUE!"/>
  </r>
  <r>
    <s v="Furniture"/>
    <s v="Chairs"/>
    <x v="1132"/>
    <n v="104.93"/>
    <n v="5"/>
    <n v="0.3"/>
    <n v="-4.4969999999999999"/>
    <e v="#VALUE!"/>
    <e v="#VALUE!"/>
  </r>
  <r>
    <s v="Technology"/>
    <s v="Phones"/>
    <x v="899"/>
    <n v="1079.8499999999999"/>
    <n v="3"/>
    <n v="0"/>
    <n v="323.95499999999998"/>
    <e v="#VALUE!"/>
    <e v="#VALUE!"/>
  </r>
  <r>
    <s v="Office Supplies"/>
    <s v="Storage"/>
    <x v="1032"/>
    <n v="70.98"/>
    <n v="1"/>
    <n v="0"/>
    <n v="3.5489999999999999"/>
    <e v="#VALUE!"/>
    <e v="#VALUE!"/>
  </r>
  <r>
    <s v="Office Supplies"/>
    <s v="Art"/>
    <x v="756"/>
    <n v="29.95"/>
    <n v="5"/>
    <n v="0"/>
    <n v="8.6854999999999993"/>
    <e v="#VALUE!"/>
    <e v="#VALUE!"/>
  </r>
  <r>
    <s v="Furniture"/>
    <s v="Chairs"/>
    <x v="1576"/>
    <n v="589.41"/>
    <n v="5"/>
    <n v="0.1"/>
    <n v="-6.5490000000000004"/>
    <e v="#VALUE!"/>
    <e v="#VALUE!"/>
  </r>
  <r>
    <s v="Office Supplies"/>
    <s v="Fasteners"/>
    <x v="132"/>
    <n v="9.6479999999999997"/>
    <n v="6"/>
    <n v="0.2"/>
    <n v="3.4973999999999998"/>
    <n v="2016"/>
    <n v="7"/>
  </r>
  <r>
    <s v="Furniture"/>
    <s v="Bookcases"/>
    <x v="1232"/>
    <n v="400.78399999999999"/>
    <n v="1"/>
    <n v="0.2"/>
    <n v="-5.0098000000000003"/>
    <e v="#VALUE!"/>
    <e v="#VALUE!"/>
  </r>
  <r>
    <s v="Office Supplies"/>
    <s v="Storage"/>
    <x v="1022"/>
    <n v="53.72"/>
    <n v="4"/>
    <n v="0"/>
    <n v="13.9672"/>
    <e v="#VALUE!"/>
    <e v="#VALUE!"/>
  </r>
  <r>
    <s v="Office Supplies"/>
    <s v="Paper"/>
    <x v="1400"/>
    <n v="31.007999999999999"/>
    <n v="1"/>
    <n v="0.2"/>
    <n v="11.240399999999999"/>
    <e v="#VALUE!"/>
    <e v="#VALUE!"/>
  </r>
  <r>
    <s v="Office Supplies"/>
    <s v="Binders"/>
    <x v="1314"/>
    <n v="61.12"/>
    <n v="5"/>
    <n v="0.2"/>
    <n v="22.155999999999999"/>
    <e v="#VALUE!"/>
    <e v="#VALUE!"/>
  </r>
  <r>
    <s v="Office Supplies"/>
    <s v="Storage"/>
    <x v="879"/>
    <n v="195.136"/>
    <n v="4"/>
    <n v="0.2"/>
    <n v="-43.9056"/>
    <e v="#VALUE!"/>
    <e v="#VALUE!"/>
  </r>
  <r>
    <s v="Office Supplies"/>
    <s v="Art"/>
    <x v="108"/>
    <n v="121.536"/>
    <n v="4"/>
    <n v="0.2"/>
    <n v="15.192"/>
    <e v="#VALUE!"/>
    <e v="#VALUE!"/>
  </r>
  <r>
    <s v="Office Supplies"/>
    <s v="Paper"/>
    <x v="1739"/>
    <n v="17.472000000000001"/>
    <n v="3"/>
    <n v="0.2"/>
    <n v="5.6783999999999999"/>
    <n v="2014"/>
    <n v="11"/>
  </r>
  <r>
    <s v="Office Supplies"/>
    <s v="Binders"/>
    <x v="912"/>
    <n v="104.58"/>
    <n v="9"/>
    <n v="0.8"/>
    <n v="-172.55699999999999"/>
    <n v="2014"/>
    <n v="11"/>
  </r>
  <r>
    <s v="Furniture"/>
    <s v="Furnishings"/>
    <x v="886"/>
    <n v="24.7"/>
    <n v="5"/>
    <n v="0.6"/>
    <n v="-9.8800000000000008"/>
    <e v="#VALUE!"/>
    <e v="#VALUE!"/>
  </r>
  <r>
    <s v="Furniture"/>
    <s v="Furnishings"/>
    <x v="1804"/>
    <n v="302.72000000000003"/>
    <n v="5"/>
    <n v="0.6"/>
    <n v="-378.4"/>
    <e v="#VALUE!"/>
    <e v="#VALUE!"/>
  </r>
  <r>
    <s v="Office Supplies"/>
    <s v="Paper"/>
    <x v="1476"/>
    <n v="8.56"/>
    <n v="2"/>
    <n v="0"/>
    <n v="3.8519999999999999"/>
    <e v="#VALUE!"/>
    <e v="#VALUE!"/>
  </r>
  <r>
    <s v="Office Supplies"/>
    <s v="Paper"/>
    <x v="372"/>
    <n v="11.56"/>
    <n v="2"/>
    <n v="0"/>
    <n v="5.6643999999999997"/>
    <e v="#VALUE!"/>
    <e v="#VALUE!"/>
  </r>
  <r>
    <s v="Office Supplies"/>
    <s v="Appliances"/>
    <x v="22"/>
    <n v="25.86"/>
    <n v="3"/>
    <n v="0"/>
    <n v="6.7236000000000002"/>
    <e v="#VALUE!"/>
    <e v="#VALUE!"/>
  </r>
  <r>
    <s v="Office Supplies"/>
    <s v="Binders"/>
    <x v="1583"/>
    <n v="276.78399999999999"/>
    <n v="2"/>
    <n v="0.2"/>
    <n v="89.954800000000006"/>
    <e v="#VALUE!"/>
    <e v="#VALUE!"/>
  </r>
  <r>
    <s v="Technology"/>
    <s v="Phones"/>
    <x v="1664"/>
    <n v="110.352"/>
    <n v="3"/>
    <n v="0.2"/>
    <n v="8.2764000000000006"/>
    <e v="#VALUE!"/>
    <e v="#VALUE!"/>
  </r>
  <r>
    <s v="Furniture"/>
    <s v="Furnishings"/>
    <x v="1479"/>
    <n v="60.84"/>
    <n v="3"/>
    <n v="0"/>
    <n v="19.468800000000002"/>
    <e v="#VALUE!"/>
    <e v="#VALUE!"/>
  </r>
  <r>
    <s v="Office Supplies"/>
    <s v="Appliances"/>
    <x v="1311"/>
    <n v="35.207999999999998"/>
    <n v="1"/>
    <n v="0.2"/>
    <n v="2.6406000000000001"/>
    <e v="#VALUE!"/>
    <e v="#VALUE!"/>
  </r>
  <r>
    <s v="Office Supplies"/>
    <s v="Paper"/>
    <x v="1451"/>
    <n v="41.472000000000001"/>
    <n v="8"/>
    <n v="0.2"/>
    <n v="14.5152"/>
    <n v="2017"/>
    <n v="8"/>
  </r>
  <r>
    <s v="Office Supplies"/>
    <s v="Paper"/>
    <x v="1041"/>
    <n v="239.5"/>
    <n v="5"/>
    <n v="0"/>
    <n v="114.96"/>
    <n v="2016"/>
    <n v="4"/>
  </r>
  <r>
    <s v="Office Supplies"/>
    <s v="Supplies"/>
    <x v="1713"/>
    <n v="34.200000000000003"/>
    <n v="5"/>
    <n v="0"/>
    <n v="9.234"/>
    <e v="#VALUE!"/>
    <e v="#VALUE!"/>
  </r>
  <r>
    <s v="Furniture"/>
    <s v="Tables"/>
    <x v="1012"/>
    <n v="376.86599999999999"/>
    <n v="3"/>
    <n v="0.4"/>
    <n v="-213.5574"/>
    <e v="#VALUE!"/>
    <e v="#VALUE!"/>
  </r>
  <r>
    <s v="Office Supplies"/>
    <s v="Appliances"/>
    <x v="1847"/>
    <n v="197.72"/>
    <n v="4"/>
    <n v="0"/>
    <n v="55.361600000000003"/>
    <n v="2015"/>
    <n v="2"/>
  </r>
  <r>
    <s v="Technology"/>
    <s v="Accessories"/>
    <x v="177"/>
    <n v="70.72"/>
    <n v="4"/>
    <n v="0.2"/>
    <n v="-6.1879999999999997"/>
    <n v="2017"/>
    <n v="4"/>
  </r>
  <r>
    <s v="Office Supplies"/>
    <s v="Storage"/>
    <x v="865"/>
    <n v="194.352"/>
    <n v="3"/>
    <n v="0.2"/>
    <n v="-43.729199999999999"/>
    <n v="2017"/>
    <n v="4"/>
  </r>
  <r>
    <s v="Office Supplies"/>
    <s v="Paper"/>
    <x v="1540"/>
    <n v="21.6"/>
    <n v="6"/>
    <n v="0"/>
    <n v="9.9359999999999999"/>
    <n v="2017"/>
    <n v="5"/>
  </r>
  <r>
    <s v="Office Supplies"/>
    <s v="Labels"/>
    <x v="1221"/>
    <n v="11.07"/>
    <n v="3"/>
    <n v="0"/>
    <n v="5.2028999999999996"/>
    <n v="2017"/>
    <n v="5"/>
  </r>
  <r>
    <s v="Furniture"/>
    <s v="Furnishings"/>
    <x v="1440"/>
    <n v="282.83999999999997"/>
    <n v="4"/>
    <n v="0"/>
    <n v="19.7988"/>
    <e v="#VALUE!"/>
    <e v="#VALUE!"/>
  </r>
  <r>
    <s v="Office Supplies"/>
    <s v="Labels"/>
    <x v="1028"/>
    <n v="27.72"/>
    <n v="9"/>
    <n v="0"/>
    <n v="13.3056"/>
    <e v="#VALUE!"/>
    <e v="#VALUE!"/>
  </r>
  <r>
    <s v="Office Supplies"/>
    <s v="Fasteners"/>
    <x v="128"/>
    <n v="11.68"/>
    <n v="4"/>
    <n v="0"/>
    <n v="5.2560000000000002"/>
    <e v="#VALUE!"/>
    <e v="#VALUE!"/>
  </r>
  <r>
    <s v="Technology"/>
    <s v="Phones"/>
    <x v="1489"/>
    <n v="239.98400000000001"/>
    <n v="2"/>
    <n v="0.2"/>
    <n v="23.9984"/>
    <e v="#VALUE!"/>
    <e v="#VALUE!"/>
  </r>
  <r>
    <s v="Office Supplies"/>
    <s v="Appliances"/>
    <x v="9"/>
    <n v="22.98"/>
    <n v="1"/>
    <n v="0"/>
    <n v="6.8940000000000001"/>
    <n v="2014"/>
    <n v="11"/>
  </r>
  <r>
    <s v="Technology"/>
    <s v="Accessories"/>
    <x v="1192"/>
    <n v="102.13"/>
    <n v="7"/>
    <n v="0"/>
    <n v="15.3195"/>
    <n v="2014"/>
    <n v="11"/>
  </r>
  <r>
    <s v="Office Supplies"/>
    <s v="Binders"/>
    <x v="451"/>
    <n v="2033.5840000000001"/>
    <n v="2"/>
    <n v="0.2"/>
    <n v="762.59400000000005"/>
    <n v="2014"/>
    <n v="11"/>
  </r>
  <r>
    <s v="Office Supplies"/>
    <s v="Art"/>
    <x v="822"/>
    <n v="5.76"/>
    <n v="2"/>
    <n v="0"/>
    <n v="1.6704000000000001"/>
    <e v="#VALUE!"/>
    <e v="#VALUE!"/>
  </r>
  <r>
    <s v="Technology"/>
    <s v="Copiers"/>
    <x v="615"/>
    <n v="899.98199999999997"/>
    <n v="3"/>
    <n v="0.4"/>
    <n v="74.998500000000007"/>
    <e v="#VALUE!"/>
    <e v="#VALUE!"/>
  </r>
  <r>
    <s v="Office Supplies"/>
    <s v="Art"/>
    <x v="907"/>
    <n v="86.352000000000004"/>
    <n v="3"/>
    <n v="0.2"/>
    <n v="5.3970000000000002"/>
    <e v="#VALUE!"/>
    <e v="#VALUE!"/>
  </r>
  <r>
    <s v="Technology"/>
    <s v="Accessories"/>
    <x v="343"/>
    <n v="139.96"/>
    <n v="5"/>
    <n v="0.2"/>
    <n v="-1.7495000000000001"/>
    <e v="#VALUE!"/>
    <e v="#VALUE!"/>
  </r>
  <r>
    <s v="Office Supplies"/>
    <s v="Appliances"/>
    <x v="1799"/>
    <n v="16.704000000000001"/>
    <n v="6"/>
    <n v="0.2"/>
    <n v="1.2527999999999999"/>
    <e v="#VALUE!"/>
    <e v="#VALUE!"/>
  </r>
  <r>
    <s v="Technology"/>
    <s v="Accessories"/>
    <x v="1825"/>
    <n v="3.1520000000000001"/>
    <n v="2"/>
    <n v="0.2"/>
    <n v="0.4728"/>
    <e v="#VALUE!"/>
    <e v="#VALUE!"/>
  </r>
  <r>
    <s v="Office Supplies"/>
    <s v="Paper"/>
    <x v="1524"/>
    <n v="32.896000000000001"/>
    <n v="4"/>
    <n v="0.2"/>
    <n v="11.102399999999999"/>
    <e v="#VALUE!"/>
    <e v="#VALUE!"/>
  </r>
  <r>
    <s v="Office Supplies"/>
    <s v="Appliances"/>
    <x v="650"/>
    <n v="21.391999999999999"/>
    <n v="2"/>
    <n v="0.8"/>
    <n v="-54.549599999999998"/>
    <e v="#VALUE!"/>
    <e v="#VALUE!"/>
  </r>
  <r>
    <s v="Furniture"/>
    <s v="Tables"/>
    <x v="1198"/>
    <n v="307.31400000000002"/>
    <n v="3"/>
    <n v="0.3"/>
    <n v="-39.511800000000001"/>
    <e v="#VALUE!"/>
    <e v="#VALUE!"/>
  </r>
  <r>
    <s v="Furniture"/>
    <s v="Bookcases"/>
    <x v="1318"/>
    <n v="409.99919999999997"/>
    <n v="3"/>
    <n v="0.32"/>
    <n v="-96.470399999999998"/>
    <e v="#VALUE!"/>
    <e v="#VALUE!"/>
  </r>
  <r>
    <s v="Office Supplies"/>
    <s v="Paper"/>
    <x v="1816"/>
    <n v="9.2479999999999993"/>
    <n v="2"/>
    <n v="0.2"/>
    <n v="3.3523999999999998"/>
    <e v="#VALUE!"/>
    <e v="#VALUE!"/>
  </r>
  <r>
    <s v="Office Supplies"/>
    <s v="Binders"/>
    <x v="765"/>
    <n v="14.67"/>
    <n v="3"/>
    <n v="0"/>
    <n v="6.7481999999999998"/>
    <e v="#VALUE!"/>
    <e v="#VALUE!"/>
  </r>
  <r>
    <s v="Office Supplies"/>
    <s v="Paper"/>
    <x v="710"/>
    <n v="37.408000000000001"/>
    <n v="7"/>
    <n v="0.2"/>
    <n v="13.0928"/>
    <e v="#VALUE!"/>
    <e v="#VALUE!"/>
  </r>
  <r>
    <s v="Office Supplies"/>
    <s v="Binders"/>
    <x v="1535"/>
    <n v="3.4380000000000002"/>
    <n v="2"/>
    <n v="0.7"/>
    <n v="-2.5211999999999999"/>
    <e v="#VALUE!"/>
    <e v="#VALUE!"/>
  </r>
  <r>
    <s v="Office Supplies"/>
    <s v="Binders"/>
    <x v="98"/>
    <n v="7.1520000000000001"/>
    <n v="3"/>
    <n v="0.2"/>
    <n v="2.3243999999999998"/>
    <e v="#VALUE!"/>
    <e v="#VALUE!"/>
  </r>
  <r>
    <s v="Technology"/>
    <s v="Phones"/>
    <x v="1611"/>
    <n v="179.7"/>
    <n v="6"/>
    <n v="0"/>
    <n v="88.052999999999997"/>
    <e v="#VALUE!"/>
    <e v="#VALUE!"/>
  </r>
  <r>
    <s v="Office Supplies"/>
    <s v="Appliances"/>
    <x v="1186"/>
    <n v="90.64"/>
    <n v="8"/>
    <n v="0"/>
    <n v="38.975200000000001"/>
    <e v="#VALUE!"/>
    <e v="#VALUE!"/>
  </r>
  <r>
    <s v="Technology"/>
    <s v="Accessories"/>
    <x v="1005"/>
    <n v="177"/>
    <n v="3"/>
    <n v="0"/>
    <n v="30.09"/>
    <e v="#VALUE!"/>
    <e v="#VALUE!"/>
  </r>
  <r>
    <s v="Office Supplies"/>
    <s v="Storage"/>
    <x v="75"/>
    <n v="79.45"/>
    <n v="7"/>
    <n v="0"/>
    <n v="22.245999999999999"/>
    <e v="#VALUE!"/>
    <e v="#VALUE!"/>
  </r>
  <r>
    <s v="Furniture"/>
    <s v="Chairs"/>
    <x v="1676"/>
    <n v="1628.82"/>
    <n v="9"/>
    <n v="0"/>
    <n v="260.6112"/>
    <e v="#VALUE!"/>
    <e v="#VALUE!"/>
  </r>
  <r>
    <s v="Furniture"/>
    <s v="Furnishings"/>
    <x v="568"/>
    <n v="137.54"/>
    <n v="2"/>
    <n v="0"/>
    <n v="55.015999999999998"/>
    <e v="#VALUE!"/>
    <e v="#VALUE!"/>
  </r>
  <r>
    <s v="Furniture"/>
    <s v="Tables"/>
    <x v="955"/>
    <n v="730.2"/>
    <n v="4"/>
    <n v="0"/>
    <n v="94.926000000000002"/>
    <e v="#VALUE!"/>
    <e v="#VALUE!"/>
  </r>
  <r>
    <s v="Office Supplies"/>
    <s v="Paper"/>
    <x v="1816"/>
    <n v="11.56"/>
    <n v="2"/>
    <n v="0"/>
    <n v="5.6643999999999997"/>
    <n v="2017"/>
    <n v="12"/>
  </r>
  <r>
    <s v="Furniture"/>
    <s v="Tables"/>
    <x v="594"/>
    <n v="4297.6440000000002"/>
    <n v="13"/>
    <n v="0.4"/>
    <n v="-1862.3124"/>
    <e v="#VALUE!"/>
    <e v="#VALUE!"/>
  </r>
  <r>
    <s v="Office Supplies"/>
    <s v="Art"/>
    <x v="105"/>
    <n v="20.65"/>
    <n v="5"/>
    <n v="0"/>
    <n v="9.4990000000000006"/>
    <n v="2014"/>
    <n v="7"/>
  </r>
  <r>
    <s v="Office Supplies"/>
    <s v="Storage"/>
    <x v="356"/>
    <n v="204.9"/>
    <n v="5"/>
    <n v="0"/>
    <n v="0"/>
    <n v="2014"/>
    <n v="7"/>
  </r>
  <r>
    <s v="Furniture"/>
    <s v="Chairs"/>
    <x v="1841"/>
    <n v="436.70400000000001"/>
    <n v="6"/>
    <n v="0.2"/>
    <n v="21.8352"/>
    <n v="2014"/>
    <n v="7"/>
  </r>
  <r>
    <s v="Furniture"/>
    <s v="Chairs"/>
    <x v="1484"/>
    <n v="481.56799999999998"/>
    <n v="2"/>
    <n v="0.2"/>
    <n v="54.176400000000001"/>
    <n v="2014"/>
    <n v="7"/>
  </r>
  <r>
    <s v="Technology"/>
    <s v="Accessories"/>
    <x v="1087"/>
    <n v="89.543999999999997"/>
    <n v="7"/>
    <n v="0.2"/>
    <n v="12.3123"/>
    <n v="2017"/>
    <n v="8"/>
  </r>
  <r>
    <s v="Office Supplies"/>
    <s v="Storage"/>
    <x v="211"/>
    <n v="35.167999999999999"/>
    <n v="2"/>
    <n v="0.2"/>
    <n v="-8.3523999999999994"/>
    <n v="2017"/>
    <n v="8"/>
  </r>
  <r>
    <s v="Office Supplies"/>
    <s v="Binders"/>
    <x v="261"/>
    <n v="72.587999999999994"/>
    <n v="2"/>
    <n v="0.7"/>
    <n v="-48.392000000000003"/>
    <n v="2017"/>
    <n v="8"/>
  </r>
  <r>
    <s v="Office Supplies"/>
    <s v="Storage"/>
    <x v="1113"/>
    <n v="221.16"/>
    <n v="4"/>
    <n v="0"/>
    <n v="57.501600000000003"/>
    <e v="#VALUE!"/>
    <e v="#VALUE!"/>
  </r>
  <r>
    <s v="Technology"/>
    <s v="Phones"/>
    <x v="539"/>
    <n v="281.97000000000003"/>
    <n v="3"/>
    <n v="0"/>
    <n v="78.951599999999999"/>
    <e v="#VALUE!"/>
    <e v="#VALUE!"/>
  </r>
  <r>
    <s v="Furniture"/>
    <s v="Bookcases"/>
    <x v="1232"/>
    <n v="3406.6640000000002"/>
    <n v="8"/>
    <n v="0.15"/>
    <n v="160.31360000000001"/>
    <e v="#VALUE!"/>
    <e v="#VALUE!"/>
  </r>
  <r>
    <s v="Office Supplies"/>
    <s v="Art"/>
    <x v="1550"/>
    <n v="37.17"/>
    <n v="9"/>
    <n v="0"/>
    <n v="10.4076"/>
    <e v="#VALUE!"/>
    <e v="#VALUE!"/>
  </r>
  <r>
    <s v="Office Supplies"/>
    <s v="Appliances"/>
    <x v="789"/>
    <n v="64.959999999999994"/>
    <n v="2"/>
    <n v="0"/>
    <n v="19.488"/>
    <e v="#VALUE!"/>
    <e v="#VALUE!"/>
  </r>
  <r>
    <s v="Furniture"/>
    <s v="Furnishings"/>
    <x v="1060"/>
    <n v="595.38"/>
    <n v="6"/>
    <n v="0"/>
    <n v="297.69"/>
    <e v="#VALUE!"/>
    <e v="#VALUE!"/>
  </r>
  <r>
    <s v="Technology"/>
    <s v="Accessories"/>
    <x v="1571"/>
    <n v="95.983999999999995"/>
    <n v="2"/>
    <n v="0.2"/>
    <n v="11.997999999999999"/>
    <e v="#VALUE!"/>
    <e v="#VALUE!"/>
  </r>
  <r>
    <s v="Office Supplies"/>
    <s v="Binders"/>
    <x v="1247"/>
    <n v="4.9379999999999997"/>
    <n v="2"/>
    <n v="0.7"/>
    <n v="-3.6212"/>
    <e v="#VALUE!"/>
    <e v="#VALUE!"/>
  </r>
  <r>
    <s v="Furniture"/>
    <s v="Furnishings"/>
    <x v="1403"/>
    <n v="97.44"/>
    <n v="3"/>
    <n v="0"/>
    <n v="35.078400000000002"/>
    <e v="#VALUE!"/>
    <e v="#VALUE!"/>
  </r>
  <r>
    <s v="Office Supplies"/>
    <s v="Binders"/>
    <x v="591"/>
    <n v="3.984"/>
    <n v="1"/>
    <n v="0.2"/>
    <n v="1.3944000000000001"/>
    <e v="#VALUE!"/>
    <e v="#VALUE!"/>
  </r>
  <r>
    <s v="Office Supplies"/>
    <s v="Art"/>
    <x v="1718"/>
    <n v="13.04"/>
    <n v="4"/>
    <n v="0"/>
    <n v="5.7375999999999996"/>
    <e v="#VALUE!"/>
    <e v="#VALUE!"/>
  </r>
  <r>
    <s v="Furniture"/>
    <s v="Chairs"/>
    <x v="1569"/>
    <n v="579.52800000000002"/>
    <n v="4"/>
    <n v="0.1"/>
    <n v="83.709599999999995"/>
    <e v="#VALUE!"/>
    <e v="#VALUE!"/>
  </r>
  <r>
    <s v="Office Supplies"/>
    <s v="Labels"/>
    <x v="1538"/>
    <n v="18.75"/>
    <n v="5"/>
    <n v="0"/>
    <n v="9"/>
    <e v="#VALUE!"/>
    <e v="#VALUE!"/>
  </r>
  <r>
    <s v="Technology"/>
    <s v="Phones"/>
    <x v="1447"/>
    <n v="3023.9279999999999"/>
    <n v="9"/>
    <n v="0.2"/>
    <n v="226.7946"/>
    <n v="2016"/>
    <n v="6"/>
  </r>
  <r>
    <s v="Technology"/>
    <s v="Accessories"/>
    <x v="1545"/>
    <n v="26.96"/>
    <n v="2"/>
    <n v="0"/>
    <n v="3.7744"/>
    <n v="2016"/>
    <n v="6"/>
  </r>
  <r>
    <s v="Technology"/>
    <s v="Phones"/>
    <x v="257"/>
    <n v="477.6"/>
    <n v="3"/>
    <n v="0.2"/>
    <n v="161.19"/>
    <n v="2016"/>
    <n v="6"/>
  </r>
  <r>
    <s v="Office Supplies"/>
    <s v="Storage"/>
    <x v="556"/>
    <n v="193.95"/>
    <n v="3"/>
    <n v="0"/>
    <n v="9.6974999999999998"/>
    <e v="#VALUE!"/>
    <e v="#VALUE!"/>
  </r>
  <r>
    <s v="Office Supplies"/>
    <s v="Paper"/>
    <x v="644"/>
    <n v="12.96"/>
    <n v="2"/>
    <n v="0"/>
    <n v="6.2207999999999997"/>
    <n v="2015"/>
    <n v="7"/>
  </r>
  <r>
    <s v="Furniture"/>
    <s v="Furnishings"/>
    <x v="885"/>
    <n v="119.94"/>
    <n v="3"/>
    <n v="0"/>
    <n v="23.988"/>
    <e v="#VALUE!"/>
    <e v="#VALUE!"/>
  </r>
  <r>
    <s v="Furniture"/>
    <s v="Furnishings"/>
    <x v="1364"/>
    <n v="12.42"/>
    <n v="3"/>
    <n v="0"/>
    <n v="4.4711999999999996"/>
    <e v="#VALUE!"/>
    <e v="#VALUE!"/>
  </r>
  <r>
    <s v="Office Supplies"/>
    <s v="Binders"/>
    <x v="507"/>
    <n v="18.088000000000001"/>
    <n v="7"/>
    <n v="0.2"/>
    <n v="6.5568999999999997"/>
    <e v="#VALUE!"/>
    <e v="#VALUE!"/>
  </r>
  <r>
    <s v="Office Supplies"/>
    <s v="Envelopes"/>
    <x v="245"/>
    <n v="71.97"/>
    <n v="3"/>
    <n v="0"/>
    <n v="35.984999999999999"/>
    <e v="#VALUE!"/>
    <e v="#VALUE!"/>
  </r>
  <r>
    <s v="Office Supplies"/>
    <s v="Labels"/>
    <x v="639"/>
    <n v="14.94"/>
    <n v="3"/>
    <n v="0"/>
    <n v="6.8723999999999998"/>
    <n v="2017"/>
    <n v="2"/>
  </r>
  <r>
    <s v="Office Supplies"/>
    <s v="Art"/>
    <x v="1161"/>
    <n v="64.680000000000007"/>
    <n v="7"/>
    <n v="0.2"/>
    <n v="8.0850000000000009"/>
    <e v="#VALUE!"/>
    <e v="#VALUE!"/>
  </r>
  <r>
    <s v="Technology"/>
    <s v="Phones"/>
    <x v="888"/>
    <n v="22"/>
    <n v="5"/>
    <n v="0.2"/>
    <n v="1.375"/>
    <e v="#VALUE!"/>
    <e v="#VALUE!"/>
  </r>
  <r>
    <s v="Office Supplies"/>
    <s v="Paper"/>
    <x v="1214"/>
    <n v="7.968"/>
    <n v="2"/>
    <n v="0.2"/>
    <n v="2.6892"/>
    <e v="#VALUE!"/>
    <e v="#VALUE!"/>
  </r>
  <r>
    <s v="Technology"/>
    <s v="Phones"/>
    <x v="1848"/>
    <n v="1499.97"/>
    <n v="5"/>
    <n v="0.4"/>
    <n v="-374.99250000000001"/>
    <e v="#VALUE!"/>
    <e v="#VALUE!"/>
  </r>
  <r>
    <s v="Office Supplies"/>
    <s v="Storage"/>
    <x v="1277"/>
    <n v="26.632000000000001"/>
    <n v="1"/>
    <n v="0.2"/>
    <n v="1.3315999999999999"/>
    <e v="#VALUE!"/>
    <e v="#VALUE!"/>
  </r>
  <r>
    <s v="Furniture"/>
    <s v="Furnishings"/>
    <x v="1150"/>
    <n v="41.6"/>
    <n v="4"/>
    <n v="0"/>
    <n v="14.144"/>
    <n v="2016"/>
    <n v="6"/>
  </r>
  <r>
    <s v="Office Supplies"/>
    <s v="Envelopes"/>
    <x v="760"/>
    <n v="64.02"/>
    <n v="6"/>
    <n v="0"/>
    <n v="29.449200000000001"/>
    <e v="#VALUE!"/>
    <e v="#VALUE!"/>
  </r>
  <r>
    <s v="Office Supplies"/>
    <s v="Art"/>
    <x v="373"/>
    <n v="6.99"/>
    <n v="3"/>
    <n v="0"/>
    <n v="2.0270999999999999"/>
    <e v="#VALUE!"/>
    <e v="#VALUE!"/>
  </r>
  <r>
    <s v="Office Supplies"/>
    <s v="Supplies"/>
    <x v="1827"/>
    <n v="6.84"/>
    <n v="1"/>
    <n v="0"/>
    <n v="1.8468"/>
    <e v="#VALUE!"/>
    <e v="#VALUE!"/>
  </r>
  <r>
    <s v="Office Supplies"/>
    <s v="Storage"/>
    <x v="764"/>
    <n v="323.10000000000002"/>
    <n v="2"/>
    <n v="0"/>
    <n v="61.389000000000003"/>
    <e v="#VALUE!"/>
    <e v="#VALUE!"/>
  </r>
  <r>
    <s v="Technology"/>
    <s v="Phones"/>
    <x v="910"/>
    <n v="668.16"/>
    <n v="9"/>
    <n v="0.2"/>
    <n v="75.168000000000006"/>
    <e v="#VALUE!"/>
    <e v="#VALUE!"/>
  </r>
  <r>
    <s v="Office Supplies"/>
    <s v="Labels"/>
    <x v="1349"/>
    <n v="8.64"/>
    <n v="3"/>
    <n v="0"/>
    <n v="4.2336"/>
    <e v="#VALUE!"/>
    <e v="#VALUE!"/>
  </r>
  <r>
    <s v="Office Supplies"/>
    <s v="Paper"/>
    <x v="854"/>
    <n v="38.880000000000003"/>
    <n v="6"/>
    <n v="0"/>
    <n v="18.662400000000002"/>
    <e v="#VALUE!"/>
    <e v="#VALUE!"/>
  </r>
  <r>
    <s v="Furniture"/>
    <s v="Furnishings"/>
    <x v="1253"/>
    <n v="201.04"/>
    <n v="8"/>
    <n v="0"/>
    <n v="54.280799999999999"/>
    <e v="#VALUE!"/>
    <e v="#VALUE!"/>
  </r>
  <r>
    <s v="Office Supplies"/>
    <s v="Paper"/>
    <x v="1631"/>
    <n v="12.96"/>
    <n v="2"/>
    <n v="0"/>
    <n v="6.3503999999999996"/>
    <e v="#VALUE!"/>
    <e v="#VALUE!"/>
  </r>
  <r>
    <s v="Technology"/>
    <s v="Accessories"/>
    <x v="1336"/>
    <n v="16.59"/>
    <n v="1"/>
    <n v="0"/>
    <n v="5.8064999999999998"/>
    <n v="2017"/>
    <n v="2"/>
  </r>
  <r>
    <s v="Office Supplies"/>
    <s v="Art"/>
    <x v="628"/>
    <n v="35.1"/>
    <n v="6"/>
    <n v="0"/>
    <n v="10.179"/>
    <e v="#VALUE!"/>
    <e v="#VALUE!"/>
  </r>
  <r>
    <s v="Office Supplies"/>
    <s v="Binders"/>
    <x v="625"/>
    <n v="11.646000000000001"/>
    <n v="9"/>
    <n v="0.8"/>
    <n v="-17.469000000000001"/>
    <e v="#VALUE!"/>
    <e v="#VALUE!"/>
  </r>
  <r>
    <s v="Office Supplies"/>
    <s v="Paper"/>
    <x v="1470"/>
    <n v="32.4"/>
    <n v="5"/>
    <n v="0"/>
    <n v="15.552"/>
    <e v="#VALUE!"/>
    <e v="#VALUE!"/>
  </r>
  <r>
    <s v="Technology"/>
    <s v="Phones"/>
    <x v="1407"/>
    <n v="503.96"/>
    <n v="4"/>
    <n v="0"/>
    <n v="125.99"/>
    <e v="#VALUE!"/>
    <e v="#VALUE!"/>
  </r>
  <r>
    <s v="Office Supplies"/>
    <s v="Art"/>
    <x v="820"/>
    <n v="7.04"/>
    <n v="4"/>
    <n v="0"/>
    <n v="2.0415999999999999"/>
    <n v="2017"/>
    <n v="4"/>
  </r>
  <r>
    <s v="Furniture"/>
    <s v="Bookcases"/>
    <x v="787"/>
    <n v="613.99919999999997"/>
    <n v="3"/>
    <n v="0.32"/>
    <n v="-18.058800000000002"/>
    <e v="#VALUE!"/>
    <e v="#VALUE!"/>
  </r>
  <r>
    <s v="Office Supplies"/>
    <s v="Storage"/>
    <x v="1340"/>
    <n v="470.36"/>
    <n v="11"/>
    <n v="0"/>
    <n v="122.2936"/>
    <e v="#VALUE!"/>
    <e v="#VALUE!"/>
  </r>
  <r>
    <s v="Office Supplies"/>
    <s v="Paper"/>
    <x v="1246"/>
    <n v="31.08"/>
    <n v="6"/>
    <n v="0"/>
    <n v="15.229200000000001"/>
    <e v="#VALUE!"/>
    <e v="#VALUE!"/>
  </r>
  <r>
    <s v="Office Supplies"/>
    <s v="Supplies"/>
    <x v="503"/>
    <n v="7.3"/>
    <n v="2"/>
    <n v="0"/>
    <n v="2.19"/>
    <e v="#VALUE!"/>
    <e v="#VALUE!"/>
  </r>
  <r>
    <s v="Office Supplies"/>
    <s v="Appliances"/>
    <x v="9"/>
    <n v="73.536000000000001"/>
    <n v="4"/>
    <n v="0.2"/>
    <n v="9.1920000000000002"/>
    <n v="2016"/>
    <n v="11"/>
  </r>
  <r>
    <s v="Office Supplies"/>
    <s v="Labels"/>
    <x v="508"/>
    <n v="491.55"/>
    <n v="5"/>
    <n v="0"/>
    <n v="240.8595"/>
    <n v="2014"/>
    <n v="10"/>
  </r>
  <r>
    <s v="Furniture"/>
    <s v="Furnishings"/>
    <x v="1169"/>
    <n v="30.335999999999999"/>
    <n v="4"/>
    <n v="0.2"/>
    <n v="9.48"/>
    <n v="2016"/>
    <n v="11"/>
  </r>
  <r>
    <s v="Office Supplies"/>
    <s v="Paper"/>
    <x v="230"/>
    <n v="22.83"/>
    <n v="3"/>
    <n v="0"/>
    <n v="10.7301"/>
    <e v="#VALUE!"/>
    <e v="#VALUE!"/>
  </r>
  <r>
    <s v="Office Supplies"/>
    <s v="Appliances"/>
    <x v="1813"/>
    <n v="54.32"/>
    <n v="4"/>
    <n v="0"/>
    <n v="16.295999999999999"/>
    <e v="#VALUE!"/>
    <e v="#VALUE!"/>
  </r>
  <r>
    <s v="Technology"/>
    <s v="Phones"/>
    <x v="1347"/>
    <n v="196.77600000000001"/>
    <n v="3"/>
    <n v="0.2"/>
    <n v="14.7582"/>
    <e v="#VALUE!"/>
    <e v="#VALUE!"/>
  </r>
  <r>
    <s v="Office Supplies"/>
    <s v="Fasteners"/>
    <x v="802"/>
    <n v="3.62"/>
    <n v="2"/>
    <n v="0"/>
    <n v="1.1946000000000001"/>
    <e v="#VALUE!"/>
    <e v="#VALUE!"/>
  </r>
  <r>
    <s v="Office Supplies"/>
    <s v="Paper"/>
    <x v="96"/>
    <n v="11.54"/>
    <n v="1"/>
    <n v="0"/>
    <n v="5.5392000000000001"/>
    <e v="#VALUE!"/>
    <e v="#VALUE!"/>
  </r>
  <r>
    <s v="Office Supplies"/>
    <s v="Binders"/>
    <x v="13"/>
    <n v="849.95"/>
    <n v="5"/>
    <n v="0"/>
    <n v="390.97699999999998"/>
    <e v="#VALUE!"/>
    <e v="#VALUE!"/>
  </r>
  <r>
    <s v="Office Supplies"/>
    <s v="Binders"/>
    <x v="1802"/>
    <n v="11.01"/>
    <n v="3"/>
    <n v="0"/>
    <n v="5.3948999999999998"/>
    <e v="#VALUE!"/>
    <e v="#VALUE!"/>
  </r>
  <r>
    <s v="Office Supplies"/>
    <s v="Binders"/>
    <x v="728"/>
    <n v="39.624000000000002"/>
    <n v="3"/>
    <n v="0.2"/>
    <n v="13.868399999999999"/>
    <e v="#VALUE!"/>
    <e v="#VALUE!"/>
  </r>
  <r>
    <s v="Furniture"/>
    <s v="Chairs"/>
    <x v="1706"/>
    <n v="242.136"/>
    <n v="3"/>
    <n v="0.2"/>
    <n v="12.1068"/>
    <e v="#VALUE!"/>
    <e v="#VALUE!"/>
  </r>
  <r>
    <s v="Office Supplies"/>
    <s v="Art"/>
    <x v="105"/>
    <n v="12.39"/>
    <n v="3"/>
    <n v="0"/>
    <n v="5.6993999999999998"/>
    <e v="#VALUE!"/>
    <e v="#VALUE!"/>
  </r>
  <r>
    <s v="Furniture"/>
    <s v="Furnishings"/>
    <x v="1602"/>
    <n v="19.96"/>
    <n v="2"/>
    <n v="0"/>
    <n v="5.5888"/>
    <e v="#VALUE!"/>
    <e v="#VALUE!"/>
  </r>
  <r>
    <s v="Office Supplies"/>
    <s v="Storage"/>
    <x v="418"/>
    <n v="340.92"/>
    <n v="3"/>
    <n v="0"/>
    <n v="3.4091999999999998"/>
    <e v="#VALUE!"/>
    <e v="#VALUE!"/>
  </r>
  <r>
    <s v="Furniture"/>
    <s v="Furnishings"/>
    <x v="1289"/>
    <n v="273.56799999999998"/>
    <n v="2"/>
    <n v="0.2"/>
    <n v="-34.195999999999998"/>
    <n v="2014"/>
    <n v="5"/>
  </r>
  <r>
    <s v="Office Supplies"/>
    <s v="Binders"/>
    <x v="714"/>
    <n v="13.194000000000001"/>
    <n v="2"/>
    <n v="0.7"/>
    <n v="-8.7959999999999994"/>
    <n v="2014"/>
    <n v="5"/>
  </r>
  <r>
    <s v="Office Supplies"/>
    <s v="Storage"/>
    <x v="898"/>
    <n v="1080.096"/>
    <n v="6"/>
    <n v="0.2"/>
    <n v="-94.508399999999995"/>
    <n v="2014"/>
    <n v="5"/>
  </r>
  <r>
    <s v="Technology"/>
    <s v="Accessories"/>
    <x v="552"/>
    <n v="51.56"/>
    <n v="5"/>
    <n v="0.2"/>
    <n v="-6.4450000000000003"/>
    <n v="2014"/>
    <n v="5"/>
  </r>
  <r>
    <s v="Technology"/>
    <s v="Accessories"/>
    <x v="1298"/>
    <n v="58.415999999999997"/>
    <n v="2"/>
    <n v="0.2"/>
    <n v="16.794599999999999"/>
    <n v="2014"/>
    <n v="5"/>
  </r>
  <r>
    <s v="Office Supplies"/>
    <s v="Binders"/>
    <x v="380"/>
    <n v="57.584000000000003"/>
    <n v="2"/>
    <n v="0.2"/>
    <n v="20.154399999999999"/>
    <n v="2016"/>
    <n v="7"/>
  </r>
  <r>
    <s v="Office Supplies"/>
    <s v="Art"/>
    <x v="1748"/>
    <n v="37.311999999999998"/>
    <n v="4"/>
    <n v="0.2"/>
    <n v="2.7984"/>
    <n v="2016"/>
    <n v="12"/>
  </r>
  <r>
    <s v="Technology"/>
    <s v="Phones"/>
    <x v="126"/>
    <n v="79.959999999999994"/>
    <n v="5"/>
    <n v="0.2"/>
    <n v="7.9960000000000004"/>
    <e v="#VALUE!"/>
    <e v="#VALUE!"/>
  </r>
  <r>
    <s v="Technology"/>
    <s v="Accessories"/>
    <x v="202"/>
    <n v="223.96"/>
    <n v="5"/>
    <n v="0.2"/>
    <n v="11.198"/>
    <e v="#VALUE!"/>
    <e v="#VALUE!"/>
  </r>
  <r>
    <s v="Office Supplies"/>
    <s v="Storage"/>
    <x v="935"/>
    <n v="221.024"/>
    <n v="2"/>
    <n v="0.2"/>
    <n v="-55.256"/>
    <n v="2017"/>
    <n v="12"/>
  </r>
  <r>
    <s v="Furniture"/>
    <s v="Furnishings"/>
    <x v="1448"/>
    <n v="18.96"/>
    <n v="2"/>
    <n v="0"/>
    <n v="7.5839999999999996"/>
    <e v="#VALUE!"/>
    <e v="#VALUE!"/>
  </r>
  <r>
    <s v="Furniture"/>
    <s v="Chairs"/>
    <x v="1697"/>
    <n v="326.64600000000002"/>
    <n v="3"/>
    <n v="0.1"/>
    <n v="39.923400000000001"/>
    <e v="#VALUE!"/>
    <e v="#VALUE!"/>
  </r>
  <r>
    <s v="Technology"/>
    <s v="Accessories"/>
    <x v="247"/>
    <n v="89.97"/>
    <n v="3"/>
    <n v="0"/>
    <n v="39.586799999999997"/>
    <e v="#VALUE!"/>
    <e v="#VALUE!"/>
  </r>
  <r>
    <s v="Office Supplies"/>
    <s v="Binders"/>
    <x v="697"/>
    <n v="296.71199999999999"/>
    <n v="13"/>
    <n v="0.2"/>
    <n v="100.1403"/>
    <e v="#VALUE!"/>
    <e v="#VALUE!"/>
  </r>
  <r>
    <s v="Office Supplies"/>
    <s v="Envelopes"/>
    <x v="661"/>
    <n v="12.224"/>
    <n v="2"/>
    <n v="0.2"/>
    <n v="4.4311999999999996"/>
    <n v="2015"/>
    <n v="5"/>
  </r>
  <r>
    <s v="Technology"/>
    <s v="Accessories"/>
    <x v="1007"/>
    <n v="89.97"/>
    <n v="3"/>
    <n v="0"/>
    <n v="37.787399999999998"/>
    <e v="#VALUE!"/>
    <e v="#VALUE!"/>
  </r>
  <r>
    <s v="Office Supplies"/>
    <s v="Appliances"/>
    <x v="1346"/>
    <n v="286.86"/>
    <n v="7"/>
    <n v="0"/>
    <n v="80.320800000000006"/>
    <n v="2017"/>
    <n v="2"/>
  </r>
  <r>
    <s v="Technology"/>
    <s v="Phones"/>
    <x v="34"/>
    <n v="979.95"/>
    <n v="5"/>
    <n v="0"/>
    <n v="284.18549999999999"/>
    <n v="2017"/>
    <n v="2"/>
  </r>
  <r>
    <s v="Office Supplies"/>
    <s v="Supplies"/>
    <x v="327"/>
    <n v="4.3600000000000003"/>
    <n v="2"/>
    <n v="0"/>
    <n v="0.1744"/>
    <n v="2017"/>
    <n v="2"/>
  </r>
  <r>
    <s v="Office Supplies"/>
    <s v="Binders"/>
    <x v="1360"/>
    <n v="10.048"/>
    <n v="2"/>
    <n v="0.2"/>
    <n v="3.14"/>
    <e v="#VALUE!"/>
    <e v="#VALUE!"/>
  </r>
  <r>
    <s v="Office Supplies"/>
    <s v="Storage"/>
    <x v="764"/>
    <n v="807.75"/>
    <n v="5"/>
    <n v="0"/>
    <n v="153.4725"/>
    <e v="#VALUE!"/>
    <e v="#VALUE!"/>
  </r>
  <r>
    <s v="Office Supplies"/>
    <s v="Art"/>
    <x v="1035"/>
    <n v="34.24"/>
    <n v="8"/>
    <n v="0"/>
    <n v="9.9296000000000006"/>
    <e v="#VALUE!"/>
    <e v="#VALUE!"/>
  </r>
  <r>
    <s v="Furniture"/>
    <s v="Chairs"/>
    <x v="1450"/>
    <n v="500.24"/>
    <n v="13"/>
    <n v="0"/>
    <n v="145.06960000000001"/>
    <e v="#VALUE!"/>
    <e v="#VALUE!"/>
  </r>
  <r>
    <s v="Office Supplies"/>
    <s v="Paper"/>
    <x v="1595"/>
    <n v="20.12"/>
    <n v="2"/>
    <n v="0"/>
    <n v="9.2552000000000003"/>
    <e v="#VALUE!"/>
    <e v="#VALUE!"/>
  </r>
  <r>
    <s v="Office Supplies"/>
    <s v="Binders"/>
    <x v="1162"/>
    <n v="896.99"/>
    <n v="1"/>
    <n v="0"/>
    <n v="421.58530000000002"/>
    <e v="#VALUE!"/>
    <e v="#VALUE!"/>
  </r>
  <r>
    <s v="Office Supplies"/>
    <s v="Paper"/>
    <x v="1831"/>
    <n v="5.88"/>
    <n v="1"/>
    <n v="0.2"/>
    <n v="1.9844999999999999"/>
    <e v="#VALUE!"/>
    <e v="#VALUE!"/>
  </r>
  <r>
    <s v="Technology"/>
    <s v="Phones"/>
    <x v="524"/>
    <n v="269.98"/>
    <n v="2"/>
    <n v="0"/>
    <n v="72.894599999999997"/>
    <e v="#VALUE!"/>
    <e v="#VALUE!"/>
  </r>
  <r>
    <s v="Office Supplies"/>
    <s v="Storage"/>
    <x v="1436"/>
    <n v="310.12"/>
    <n v="2"/>
    <n v="0"/>
    <n v="80.631200000000007"/>
    <e v="#VALUE!"/>
    <e v="#VALUE!"/>
  </r>
  <r>
    <s v="Office Supplies"/>
    <s v="Binders"/>
    <x v="900"/>
    <n v="70.463999999999999"/>
    <n v="6"/>
    <n v="0.2"/>
    <n v="22.9008"/>
    <e v="#VALUE!"/>
    <e v="#VALUE!"/>
  </r>
  <r>
    <s v="Office Supplies"/>
    <s v="Binders"/>
    <x v="1167"/>
    <n v="19.68"/>
    <n v="5"/>
    <n v="0.2"/>
    <n v="6.8879999999999999"/>
    <e v="#VALUE!"/>
    <e v="#VALUE!"/>
  </r>
  <r>
    <s v="Office Supplies"/>
    <s v="Appliances"/>
    <x v="589"/>
    <n v="140.66999999999999"/>
    <n v="3"/>
    <n v="0"/>
    <n v="54.8613"/>
    <e v="#VALUE!"/>
    <e v="#VALUE!"/>
  </r>
  <r>
    <s v="Furniture"/>
    <s v="Bookcases"/>
    <x v="26"/>
    <n v="4404.8999999999996"/>
    <n v="5"/>
    <n v="0"/>
    <n v="1013.127"/>
    <n v="2015"/>
    <n v="8"/>
  </r>
  <r>
    <s v="Office Supplies"/>
    <s v="Labels"/>
    <x v="300"/>
    <n v="62.65"/>
    <n v="5"/>
    <n v="0"/>
    <n v="29.445499999999999"/>
    <e v="#VALUE!"/>
    <e v="#VALUE!"/>
  </r>
  <r>
    <s v="Office Supplies"/>
    <s v="Labels"/>
    <x v="1031"/>
    <n v="9.4499999999999993"/>
    <n v="3"/>
    <n v="0"/>
    <n v="4.5359999999999996"/>
    <e v="#VALUE!"/>
    <e v="#VALUE!"/>
  </r>
  <r>
    <s v="Office Supplies"/>
    <s v="Envelopes"/>
    <x v="555"/>
    <n v="268.57600000000002"/>
    <n v="4"/>
    <n v="0.2"/>
    <n v="90.644400000000005"/>
    <e v="#VALUE!"/>
    <e v="#VALUE!"/>
  </r>
  <r>
    <s v="Furniture"/>
    <s v="Tables"/>
    <x v="342"/>
    <n v="364.08"/>
    <n v="2"/>
    <n v="0.2"/>
    <n v="9.1020000000000003"/>
    <e v="#VALUE!"/>
    <e v="#VALUE!"/>
  </r>
  <r>
    <s v="Furniture"/>
    <s v="Tables"/>
    <x v="966"/>
    <n v="71.087999999999994"/>
    <n v="2"/>
    <n v="0.2"/>
    <n v="-1.7771999999999999"/>
    <e v="#VALUE!"/>
    <e v="#VALUE!"/>
  </r>
  <r>
    <s v="Furniture"/>
    <s v="Furnishings"/>
    <x v="1638"/>
    <n v="10.984"/>
    <n v="2"/>
    <n v="0.6"/>
    <n v="-7.9634"/>
    <n v="2014"/>
    <n v="11"/>
  </r>
  <r>
    <s v="Furniture"/>
    <s v="Chairs"/>
    <x v="464"/>
    <n v="797.94399999999996"/>
    <n v="4"/>
    <n v="0.3"/>
    <n v="-56.996000000000002"/>
    <n v="2014"/>
    <n v="11"/>
  </r>
  <r>
    <s v="Technology"/>
    <s v="Accessories"/>
    <x v="428"/>
    <n v="159.97999999999999"/>
    <n v="2"/>
    <n v="0"/>
    <n v="57.592799999999997"/>
    <n v="2016"/>
    <n v="4"/>
  </r>
  <r>
    <s v="Office Supplies"/>
    <s v="Art"/>
    <x v="1399"/>
    <n v="5.3440000000000003"/>
    <n v="2"/>
    <n v="0.2"/>
    <n v="0.66800000000000004"/>
    <n v="2016"/>
    <n v="11"/>
  </r>
  <r>
    <s v="Office Supplies"/>
    <s v="Art"/>
    <x v="1161"/>
    <n v="27.72"/>
    <n v="3"/>
    <n v="0.2"/>
    <n v="3.4649999999999999"/>
    <n v="2016"/>
    <n v="11"/>
  </r>
  <r>
    <s v="Office Supplies"/>
    <s v="Binders"/>
    <x v="742"/>
    <n v="2.496"/>
    <n v="1"/>
    <n v="0.2"/>
    <n v="0.90480000000000005"/>
    <n v="2016"/>
    <n v="1"/>
  </r>
  <r>
    <s v="Office Supplies"/>
    <s v="Labels"/>
    <x v="1561"/>
    <n v="8.26"/>
    <n v="2"/>
    <n v="0"/>
    <n v="3.7995999999999999"/>
    <e v="#VALUE!"/>
    <e v="#VALUE!"/>
  </r>
  <r>
    <s v="Office Supplies"/>
    <s v="Binders"/>
    <x v="214"/>
    <n v="17.760000000000002"/>
    <n v="2"/>
    <n v="0"/>
    <n v="8.8800000000000008"/>
    <e v="#VALUE!"/>
    <e v="#VALUE!"/>
  </r>
  <r>
    <s v="Office Supplies"/>
    <s v="Storage"/>
    <x v="1427"/>
    <n v="332.94"/>
    <n v="3"/>
    <n v="0"/>
    <n v="9.9882000000000009"/>
    <e v="#VALUE!"/>
    <e v="#VALUE!"/>
  </r>
  <r>
    <s v="Furniture"/>
    <s v="Tables"/>
    <x v="277"/>
    <n v="292.10000000000002"/>
    <n v="2"/>
    <n v="0"/>
    <n v="58.42"/>
    <e v="#VALUE!"/>
    <e v="#VALUE!"/>
  </r>
  <r>
    <s v="Technology"/>
    <s v="Phones"/>
    <x v="1773"/>
    <n v="206.1"/>
    <n v="5"/>
    <n v="0"/>
    <n v="55.646999999999998"/>
    <e v="#VALUE!"/>
    <e v="#VALUE!"/>
  </r>
  <r>
    <s v="Office Supplies"/>
    <s v="Paper"/>
    <x v="250"/>
    <n v="17.64"/>
    <n v="4"/>
    <n v="0"/>
    <n v="8.1143999999999998"/>
    <e v="#VALUE!"/>
    <e v="#VALUE!"/>
  </r>
  <r>
    <s v="Furniture"/>
    <s v="Chairs"/>
    <x v="1119"/>
    <n v="1403.92"/>
    <n v="5"/>
    <n v="0.2"/>
    <n v="70.195999999999998"/>
    <e v="#VALUE!"/>
    <e v="#VALUE!"/>
  </r>
  <r>
    <s v="Office Supplies"/>
    <s v="Art"/>
    <x v="1527"/>
    <n v="4.3"/>
    <n v="2"/>
    <n v="0"/>
    <n v="1.419"/>
    <n v="2017"/>
    <n v="4"/>
  </r>
  <r>
    <s v="Technology"/>
    <s v="Accessories"/>
    <x v="1094"/>
    <n v="239.97"/>
    <n v="3"/>
    <n v="0"/>
    <n v="86.389200000000002"/>
    <e v="#VALUE!"/>
    <e v="#VALUE!"/>
  </r>
  <r>
    <s v="Office Supplies"/>
    <s v="Appliances"/>
    <x v="1346"/>
    <n v="81.96"/>
    <n v="2"/>
    <n v="0"/>
    <n v="22.948799999999999"/>
    <e v="#VALUE!"/>
    <e v="#VALUE!"/>
  </r>
  <r>
    <s v="Office Supplies"/>
    <s v="Supplies"/>
    <x v="1408"/>
    <n v="238.62"/>
    <n v="2"/>
    <n v="0"/>
    <n v="4.7724000000000002"/>
    <e v="#VALUE!"/>
    <e v="#VALUE!"/>
  </r>
  <r>
    <s v="Technology"/>
    <s v="Phones"/>
    <x v="140"/>
    <n v="139.80000000000001"/>
    <n v="5"/>
    <n v="0.2"/>
    <n v="12.2325"/>
    <e v="#VALUE!"/>
    <e v="#VALUE!"/>
  </r>
  <r>
    <s v="Office Supplies"/>
    <s v="Binders"/>
    <x v="1167"/>
    <n v="9.84"/>
    <n v="2"/>
    <n v="0"/>
    <n v="4.7232000000000003"/>
    <e v="#VALUE!"/>
    <e v="#VALUE!"/>
  </r>
  <r>
    <s v="Office Supplies"/>
    <s v="Paper"/>
    <x v="565"/>
    <n v="7.78"/>
    <n v="1"/>
    <n v="0"/>
    <n v="3.5009999999999999"/>
    <e v="#VALUE!"/>
    <e v="#VALUE!"/>
  </r>
  <r>
    <s v="Office Supplies"/>
    <s v="Binders"/>
    <x v="1034"/>
    <n v="54.9"/>
    <n v="5"/>
    <n v="0"/>
    <n v="26.901"/>
    <n v="2017"/>
    <n v="9"/>
  </r>
  <r>
    <s v="Office Supplies"/>
    <s v="Paper"/>
    <x v="1290"/>
    <n v="50.04"/>
    <n v="6"/>
    <n v="0"/>
    <n v="25.02"/>
    <n v="2017"/>
    <n v="7"/>
  </r>
  <r>
    <s v="Furniture"/>
    <s v="Bookcases"/>
    <x v="604"/>
    <n v="339.92"/>
    <n v="5"/>
    <n v="0.2"/>
    <n v="8.4979999999999993"/>
    <e v="#VALUE!"/>
    <e v="#VALUE!"/>
  </r>
  <r>
    <s v="Office Supplies"/>
    <s v="Paper"/>
    <x v="1116"/>
    <n v="10.528"/>
    <n v="4"/>
    <n v="0.2"/>
    <n v="3.4216000000000002"/>
    <e v="#VALUE!"/>
    <e v="#VALUE!"/>
  </r>
  <r>
    <s v="Office Supplies"/>
    <s v="Appliances"/>
    <x v="1261"/>
    <n v="42.384"/>
    <n v="2"/>
    <n v="0.2"/>
    <n v="4.2384000000000004"/>
    <e v="#VALUE!"/>
    <e v="#VALUE!"/>
  </r>
  <r>
    <s v="Office Supplies"/>
    <s v="Paper"/>
    <x v="1080"/>
    <n v="123.92"/>
    <n v="5"/>
    <n v="0.2"/>
    <n v="38.725000000000001"/>
    <n v="2016"/>
    <n v="3"/>
  </r>
  <r>
    <s v="Technology"/>
    <s v="Phones"/>
    <x v="1613"/>
    <n v="135.94999999999999"/>
    <n v="1"/>
    <n v="0"/>
    <n v="39.4255"/>
    <e v="#VALUE!"/>
    <e v="#VALUE!"/>
  </r>
  <r>
    <s v="Office Supplies"/>
    <s v="Binders"/>
    <x v="316"/>
    <n v="2177.5839999999998"/>
    <n v="8"/>
    <n v="0.8"/>
    <n v="-3701.8928000000001"/>
    <e v="#VALUE!"/>
    <e v="#VALUE!"/>
  </r>
  <r>
    <s v="Furniture"/>
    <s v="Furnishings"/>
    <x v="1461"/>
    <n v="17.495999999999999"/>
    <n v="3"/>
    <n v="0.6"/>
    <n v="-10.0602"/>
    <e v="#VALUE!"/>
    <e v="#VALUE!"/>
  </r>
  <r>
    <s v="Office Supplies"/>
    <s v="Binders"/>
    <x v="301"/>
    <n v="16.783999999999999"/>
    <n v="4"/>
    <n v="0.8"/>
    <n v="-26.854399999999998"/>
    <e v="#VALUE!"/>
    <e v="#VALUE!"/>
  </r>
  <r>
    <s v="Technology"/>
    <s v="Accessories"/>
    <x v="333"/>
    <n v="431.13600000000002"/>
    <n v="9"/>
    <n v="0.2"/>
    <n v="-26.946000000000002"/>
    <e v="#VALUE!"/>
    <e v="#VALUE!"/>
  </r>
  <r>
    <s v="Office Supplies"/>
    <s v="Binders"/>
    <x v="214"/>
    <n v="8.8800000000000008"/>
    <n v="5"/>
    <n v="0.8"/>
    <n v="-13.32"/>
    <e v="#VALUE!"/>
    <e v="#VALUE!"/>
  </r>
  <r>
    <s v="Office Supplies"/>
    <s v="Appliances"/>
    <x v="1189"/>
    <n v="4.8360000000000003"/>
    <n v="2"/>
    <n v="0.8"/>
    <n v="-12.09"/>
    <e v="#VALUE!"/>
    <e v="#VALUE!"/>
  </r>
  <r>
    <s v="Technology"/>
    <s v="Phones"/>
    <x v="1271"/>
    <n v="437.85"/>
    <n v="3"/>
    <n v="0"/>
    <n v="131.35499999999999"/>
    <e v="#VALUE!"/>
    <e v="#VALUE!"/>
  </r>
  <r>
    <s v="Office Supplies"/>
    <s v="Binders"/>
    <x v="1164"/>
    <n v="673.56799999999998"/>
    <n v="2"/>
    <n v="0.2"/>
    <n v="252.58799999999999"/>
    <e v="#VALUE!"/>
    <e v="#VALUE!"/>
  </r>
  <r>
    <s v="Office Supplies"/>
    <s v="Paper"/>
    <x v="519"/>
    <n v="274.8"/>
    <n v="5"/>
    <n v="0"/>
    <n v="134.65199999999999"/>
    <e v="#VALUE!"/>
    <e v="#VALUE!"/>
  </r>
  <r>
    <s v="Office Supplies"/>
    <s v="Storage"/>
    <x v="817"/>
    <n v="62.18"/>
    <n v="1"/>
    <n v="0"/>
    <n v="16.788599999999999"/>
    <e v="#VALUE!"/>
    <e v="#VALUE!"/>
  </r>
  <r>
    <s v="Furniture"/>
    <s v="Furnishings"/>
    <x v="1364"/>
    <n v="8.2799999999999994"/>
    <n v="2"/>
    <n v="0"/>
    <n v="2.9807999999999999"/>
    <e v="#VALUE!"/>
    <e v="#VALUE!"/>
  </r>
  <r>
    <s v="Office Supplies"/>
    <s v="Binders"/>
    <x v="1513"/>
    <n v="48.81"/>
    <n v="3"/>
    <n v="0"/>
    <n v="23.916899999999998"/>
    <n v="2015"/>
    <n v="9"/>
  </r>
  <r>
    <s v="Furniture"/>
    <s v="Chairs"/>
    <x v="1132"/>
    <n v="149.9"/>
    <n v="5"/>
    <n v="0"/>
    <n v="40.472999999999999"/>
    <n v="2014"/>
    <n v="5"/>
  </r>
  <r>
    <s v="Furniture"/>
    <s v="Bookcases"/>
    <x v="787"/>
    <n v="1023.332"/>
    <n v="5"/>
    <n v="0.32"/>
    <n v="-30.097999999999999"/>
    <e v="#VALUE!"/>
    <e v="#VALUE!"/>
  </r>
  <r>
    <s v="Furniture"/>
    <s v="Chairs"/>
    <x v="120"/>
    <n v="600.55799999999999"/>
    <n v="3"/>
    <n v="0.3"/>
    <n v="-8.5793999999999997"/>
    <e v="#VALUE!"/>
    <e v="#VALUE!"/>
  </r>
  <r>
    <s v="Technology"/>
    <s v="Accessories"/>
    <x v="648"/>
    <n v="39.991999999999997"/>
    <n v="1"/>
    <n v="0.2"/>
    <n v="6.9985999999999997"/>
    <e v="#VALUE!"/>
    <e v="#VALUE!"/>
  </r>
  <r>
    <s v="Furniture"/>
    <s v="Chairs"/>
    <x v="1304"/>
    <n v="211.24600000000001"/>
    <n v="2"/>
    <n v="0.3"/>
    <n v="-66.391599999999997"/>
    <e v="#VALUE!"/>
    <e v="#VALUE!"/>
  </r>
  <r>
    <s v="Office Supplies"/>
    <s v="Envelopes"/>
    <x v="153"/>
    <n v="56.064"/>
    <n v="6"/>
    <n v="0.2"/>
    <n v="21.024000000000001"/>
    <e v="#VALUE!"/>
    <e v="#VALUE!"/>
  </r>
  <r>
    <s v="Furniture"/>
    <s v="Chairs"/>
    <x v="390"/>
    <n v="107.77200000000001"/>
    <n v="2"/>
    <n v="0.3"/>
    <n v="-29.252400000000002"/>
    <e v="#VALUE!"/>
    <e v="#VALUE!"/>
  </r>
  <r>
    <s v="Office Supplies"/>
    <s v="Paper"/>
    <x v="670"/>
    <n v="4.8319999999999999"/>
    <n v="1"/>
    <n v="0.2"/>
    <n v="1.6308"/>
    <e v="#VALUE!"/>
    <e v="#VALUE!"/>
  </r>
  <r>
    <s v="Office Supplies"/>
    <s v="Binders"/>
    <x v="991"/>
    <n v="18.239999999999998"/>
    <n v="3"/>
    <n v="0.8"/>
    <n v="-31.007999999999999"/>
    <e v="#VALUE!"/>
    <e v="#VALUE!"/>
  </r>
  <r>
    <s v="Office Supplies"/>
    <s v="Binders"/>
    <x v="852"/>
    <n v="3.798"/>
    <n v="3"/>
    <n v="0.8"/>
    <n v="-5.8868999999999998"/>
    <e v="#VALUE!"/>
    <e v="#VALUE!"/>
  </r>
  <r>
    <s v="Office Supplies"/>
    <s v="Art"/>
    <x v="313"/>
    <n v="10.368"/>
    <n v="2"/>
    <n v="0.2"/>
    <n v="1.5551999999999999"/>
    <n v="2015"/>
    <n v="12"/>
  </r>
  <r>
    <s v="Technology"/>
    <s v="Phones"/>
    <x v="34"/>
    <n v="235.18799999999999"/>
    <n v="2"/>
    <n v="0.4"/>
    <n v="-43.117800000000003"/>
    <n v="2015"/>
    <n v="12"/>
  </r>
  <r>
    <s v="Technology"/>
    <s v="Phones"/>
    <x v="1339"/>
    <n v="26.376000000000001"/>
    <n v="4"/>
    <n v="0.4"/>
    <n v="2.6375999999999999"/>
    <n v="2015"/>
    <n v="12"/>
  </r>
  <r>
    <s v="Technology"/>
    <s v="Accessories"/>
    <x v="1682"/>
    <n v="10.384"/>
    <n v="2"/>
    <n v="0.2"/>
    <n v="2.2065999999999999"/>
    <n v="2015"/>
    <n v="12"/>
  </r>
  <r>
    <s v="Technology"/>
    <s v="Phones"/>
    <x v="477"/>
    <n v="107.11799999999999"/>
    <n v="3"/>
    <n v="0.4"/>
    <n v="-21.4236"/>
    <n v="2015"/>
    <n v="12"/>
  </r>
  <r>
    <s v="Office Supplies"/>
    <s v="Supplies"/>
    <x v="1190"/>
    <n v="97.3"/>
    <n v="7"/>
    <n v="0"/>
    <n v="28.216999999999999"/>
    <e v="#VALUE!"/>
    <e v="#VALUE!"/>
  </r>
  <r>
    <s v="Office Supplies"/>
    <s v="Binders"/>
    <x v="73"/>
    <n v="3.3279999999999998"/>
    <n v="2"/>
    <n v="0.2"/>
    <n v="1.2063999999999999"/>
    <e v="#VALUE!"/>
    <e v="#VALUE!"/>
  </r>
  <r>
    <s v="Technology"/>
    <s v="Phones"/>
    <x v="1219"/>
    <n v="135.99"/>
    <n v="1"/>
    <n v="0"/>
    <n v="36.717300000000002"/>
    <e v="#VALUE!"/>
    <e v="#VALUE!"/>
  </r>
  <r>
    <s v="Furniture"/>
    <s v="Furnishings"/>
    <x v="1240"/>
    <n v="7.38"/>
    <n v="1"/>
    <n v="0"/>
    <n v="2.1402000000000001"/>
    <e v="#VALUE!"/>
    <e v="#VALUE!"/>
  </r>
  <r>
    <s v="Furniture"/>
    <s v="Furnishings"/>
    <x v="1134"/>
    <n v="45.567999999999998"/>
    <n v="2"/>
    <n v="0.2"/>
    <n v="9.6831999999999994"/>
    <e v="#VALUE!"/>
    <e v="#VALUE!"/>
  </r>
  <r>
    <s v="Office Supplies"/>
    <s v="Binders"/>
    <x v="1208"/>
    <n v="28.751999999999999"/>
    <n v="8"/>
    <n v="0.7"/>
    <n v="-21.084800000000001"/>
    <e v="#VALUE!"/>
    <e v="#VALUE!"/>
  </r>
  <r>
    <s v="Furniture"/>
    <s v="Chairs"/>
    <x v="64"/>
    <n v="194.84800000000001"/>
    <n v="4"/>
    <n v="0.2"/>
    <n v="12.178000000000001"/>
    <e v="#VALUE!"/>
    <e v="#VALUE!"/>
  </r>
  <r>
    <s v="Office Supplies"/>
    <s v="Binders"/>
    <x v="1075"/>
    <n v="2.1120000000000001"/>
    <n v="2"/>
    <n v="0.8"/>
    <n v="-3.3792"/>
    <e v="#VALUE!"/>
    <e v="#VALUE!"/>
  </r>
  <r>
    <s v="Office Supplies"/>
    <s v="Paper"/>
    <x v="88"/>
    <n v="25.92"/>
    <n v="5"/>
    <n v="0.2"/>
    <n v="9.0719999999999992"/>
    <n v="2014"/>
    <n v="7"/>
  </r>
  <r>
    <s v="Office Supplies"/>
    <s v="Art"/>
    <x v="971"/>
    <n v="120.768"/>
    <n v="4"/>
    <n v="0.2"/>
    <n v="9.0576000000000008"/>
    <n v="2014"/>
    <n v="7"/>
  </r>
  <r>
    <s v="Office Supplies"/>
    <s v="Paper"/>
    <x v="1401"/>
    <n v="25.92"/>
    <n v="4"/>
    <n v="0"/>
    <n v="12.441599999999999"/>
    <e v="#VALUE!"/>
    <e v="#VALUE!"/>
  </r>
  <r>
    <s v="Office Supplies"/>
    <s v="Art"/>
    <x v="332"/>
    <n v="34.65"/>
    <n v="3"/>
    <n v="0"/>
    <n v="9.702"/>
    <e v="#VALUE!"/>
    <e v="#VALUE!"/>
  </r>
  <r>
    <s v="Office Supplies"/>
    <s v="Paper"/>
    <x v="833"/>
    <n v="204.95"/>
    <n v="5"/>
    <n v="0"/>
    <n v="100.4255"/>
    <e v="#VALUE!"/>
    <e v="#VALUE!"/>
  </r>
  <r>
    <s v="Office Supplies"/>
    <s v="Binders"/>
    <x v="1386"/>
    <n v="79.95"/>
    <n v="5"/>
    <n v="0"/>
    <n v="38.375999999999998"/>
    <e v="#VALUE!"/>
    <e v="#VALUE!"/>
  </r>
  <r>
    <s v="Office Supplies"/>
    <s v="Paper"/>
    <x v="1309"/>
    <n v="173.488"/>
    <n v="7"/>
    <n v="0.2"/>
    <n v="54.215000000000003"/>
    <n v="2015"/>
    <n v="8"/>
  </r>
  <r>
    <s v="Office Supplies"/>
    <s v="Storage"/>
    <x v="764"/>
    <n v="516.96"/>
    <n v="4"/>
    <n v="0.2"/>
    <n v="-6.4619999999999997"/>
    <n v="2015"/>
    <n v="8"/>
  </r>
  <r>
    <s v="Furniture"/>
    <s v="Furnishings"/>
    <x v="1423"/>
    <n v="173.208"/>
    <n v="7"/>
    <n v="0.2"/>
    <n v="45.467100000000002"/>
    <n v="2015"/>
    <n v="8"/>
  </r>
  <r>
    <s v="Office Supplies"/>
    <s v="Art"/>
    <x v="449"/>
    <n v="4.4480000000000004"/>
    <n v="2"/>
    <n v="0.2"/>
    <n v="0.33360000000000001"/>
    <n v="2015"/>
    <n v="8"/>
  </r>
  <r>
    <s v="Office Supplies"/>
    <s v="Labels"/>
    <x v="1538"/>
    <n v="9"/>
    <n v="3"/>
    <n v="0.2"/>
    <n v="3.15"/>
    <n v="2015"/>
    <n v="8"/>
  </r>
  <r>
    <s v="Office Supplies"/>
    <s v="Paper"/>
    <x v="1726"/>
    <n v="42.24"/>
    <n v="10"/>
    <n v="0.2"/>
    <n v="13.2"/>
    <n v="2015"/>
    <n v="8"/>
  </r>
  <r>
    <s v="Office Supplies"/>
    <s v="Binders"/>
    <x v="472"/>
    <n v="18.263999999999999"/>
    <n v="2"/>
    <n v="0.7"/>
    <n v="-13.393599999999999"/>
    <n v="2015"/>
    <n v="8"/>
  </r>
  <r>
    <s v="Office Supplies"/>
    <s v="Appliances"/>
    <x v="543"/>
    <n v="152.91"/>
    <n v="3"/>
    <n v="0"/>
    <n v="42.814799999999998"/>
    <e v="#VALUE!"/>
    <e v="#VALUE!"/>
  </r>
  <r>
    <s v="Office Supplies"/>
    <s v="Paper"/>
    <x v="1080"/>
    <n v="92.94"/>
    <n v="3"/>
    <n v="0"/>
    <n v="41.823"/>
    <e v="#VALUE!"/>
    <e v="#VALUE!"/>
  </r>
  <r>
    <s v="Office Supplies"/>
    <s v="Binders"/>
    <x v="78"/>
    <n v="17.856000000000002"/>
    <n v="4"/>
    <n v="0.2"/>
    <n v="6.2496"/>
    <e v="#VALUE!"/>
    <e v="#VALUE!"/>
  </r>
  <r>
    <s v="Office Supplies"/>
    <s v="Binders"/>
    <x v="612"/>
    <n v="46.44"/>
    <n v="3"/>
    <n v="0.2"/>
    <n v="15.093"/>
    <e v="#VALUE!"/>
    <e v="#VALUE!"/>
  </r>
  <r>
    <s v="Furniture"/>
    <s v="Chairs"/>
    <x v="1209"/>
    <n v="195.136"/>
    <n v="4"/>
    <n v="0.2"/>
    <n v="-12.196"/>
    <e v="#VALUE!"/>
    <e v="#VALUE!"/>
  </r>
  <r>
    <s v="Office Supplies"/>
    <s v="Storage"/>
    <x v="556"/>
    <n v="129.30000000000001"/>
    <n v="2"/>
    <n v="0"/>
    <n v="6.4649999999999999"/>
    <e v="#VALUE!"/>
    <e v="#VALUE!"/>
  </r>
  <r>
    <s v="Office Supplies"/>
    <s v="Binders"/>
    <x v="544"/>
    <n v="11.568"/>
    <n v="3"/>
    <n v="0.2"/>
    <n v="3.7595999999999998"/>
    <e v="#VALUE!"/>
    <e v="#VALUE!"/>
  </r>
  <r>
    <s v="Furniture"/>
    <s v="Chairs"/>
    <x v="38"/>
    <n v="242.352"/>
    <n v="3"/>
    <n v="0.2"/>
    <n v="15.147"/>
    <e v="#VALUE!"/>
    <e v="#VALUE!"/>
  </r>
  <r>
    <s v="Technology"/>
    <s v="Accessories"/>
    <x v="1321"/>
    <n v="319.96800000000002"/>
    <n v="4"/>
    <n v="0.2"/>
    <n v="95.990399999999994"/>
    <e v="#VALUE!"/>
    <e v="#VALUE!"/>
  </r>
  <r>
    <s v="Furniture"/>
    <s v="Furnishings"/>
    <x v="50"/>
    <n v="8.6240000000000006"/>
    <n v="7"/>
    <n v="0.6"/>
    <n v="-2.5872000000000002"/>
    <e v="#VALUE!"/>
    <e v="#VALUE!"/>
  </r>
  <r>
    <s v="Office Supplies"/>
    <s v="Paper"/>
    <x v="1039"/>
    <n v="3.984"/>
    <n v="1"/>
    <n v="0.2"/>
    <n v="1.4441999999999999"/>
    <e v="#VALUE!"/>
    <e v="#VALUE!"/>
  </r>
  <r>
    <s v="Technology"/>
    <s v="Accessories"/>
    <x v="265"/>
    <n v="895.94399999999996"/>
    <n v="7"/>
    <n v="0.2"/>
    <n v="190.38810000000001"/>
    <e v="#VALUE!"/>
    <e v="#VALUE!"/>
  </r>
  <r>
    <s v="Furniture"/>
    <s v="Furnishings"/>
    <x v="1443"/>
    <n v="14"/>
    <n v="4"/>
    <n v="0.6"/>
    <n v="-6.3"/>
    <n v="2016"/>
    <n v="10"/>
  </r>
  <r>
    <s v="Office Supplies"/>
    <s v="Binders"/>
    <x v="798"/>
    <n v="16.391999999999999"/>
    <n v="2"/>
    <n v="0.8"/>
    <n v="-26.2272"/>
    <n v="2016"/>
    <n v="10"/>
  </r>
  <r>
    <s v="Office Supplies"/>
    <s v="Paper"/>
    <x v="829"/>
    <n v="10.9"/>
    <n v="5"/>
    <n v="0"/>
    <n v="5.1230000000000002"/>
    <e v="#VALUE!"/>
    <e v="#VALUE!"/>
  </r>
  <r>
    <s v="Office Supplies"/>
    <s v="Labels"/>
    <x v="429"/>
    <n v="29.6"/>
    <n v="2"/>
    <n v="0"/>
    <n v="14.8"/>
    <e v="#VALUE!"/>
    <e v="#VALUE!"/>
  </r>
  <r>
    <s v="Office Supplies"/>
    <s v="Labels"/>
    <x v="1128"/>
    <n v="4.9800000000000004"/>
    <n v="1"/>
    <n v="0"/>
    <n v="2.2907999999999999"/>
    <e v="#VALUE!"/>
    <e v="#VALUE!"/>
  </r>
  <r>
    <s v="Technology"/>
    <s v="Copiers"/>
    <x v="1675"/>
    <n v="479.976"/>
    <n v="3"/>
    <n v="0.2"/>
    <n v="161.99189999999999"/>
    <e v="#VALUE!"/>
    <e v="#VALUE!"/>
  </r>
  <r>
    <s v="Technology"/>
    <s v="Phones"/>
    <x v="1698"/>
    <n v="44.735999999999997"/>
    <n v="8"/>
    <n v="0.2"/>
    <n v="4.4736000000000002"/>
    <e v="#VALUE!"/>
    <e v="#VALUE!"/>
  </r>
  <r>
    <s v="Office Supplies"/>
    <s v="Art"/>
    <x v="822"/>
    <n v="5.76"/>
    <n v="2"/>
    <n v="0"/>
    <n v="1.6704000000000001"/>
    <e v="#VALUE!"/>
    <e v="#VALUE!"/>
  </r>
  <r>
    <s v="Furniture"/>
    <s v="Chairs"/>
    <x v="662"/>
    <n v="483.13600000000002"/>
    <n v="4"/>
    <n v="0.2"/>
    <n v="60.392000000000003"/>
    <e v="#VALUE!"/>
    <e v="#VALUE!"/>
  </r>
  <r>
    <s v="Office Supplies"/>
    <s v="Labels"/>
    <x v="1128"/>
    <n v="15.936"/>
    <n v="4"/>
    <n v="0.2"/>
    <n v="5.1791999999999998"/>
    <n v="2014"/>
    <n v="3"/>
  </r>
  <r>
    <s v="Furniture"/>
    <s v="Furnishings"/>
    <x v="504"/>
    <n v="61.543999999999997"/>
    <n v="7"/>
    <n v="0.6"/>
    <n v="-40.003599999999999"/>
    <n v="2014"/>
    <n v="3"/>
  </r>
  <r>
    <s v="Office Supplies"/>
    <s v="Storage"/>
    <x v="1113"/>
    <n v="132.696"/>
    <n v="3"/>
    <n v="0.2"/>
    <n v="9.9521999999999995"/>
    <n v="2014"/>
    <n v="3"/>
  </r>
  <r>
    <s v="Office Supplies"/>
    <s v="Appliances"/>
    <x v="22"/>
    <n v="43.1"/>
    <n v="5"/>
    <n v="0"/>
    <n v="11.206"/>
    <n v="2017"/>
    <n v="2"/>
  </r>
  <r>
    <s v="Furniture"/>
    <s v="Furnishings"/>
    <x v="741"/>
    <n v="511.5"/>
    <n v="5"/>
    <n v="0"/>
    <n v="132.99"/>
    <n v="2017"/>
    <n v="2"/>
  </r>
  <r>
    <s v="Office Supplies"/>
    <s v="Binders"/>
    <x v="803"/>
    <n v="147.91999999999999"/>
    <n v="5"/>
    <n v="0.2"/>
    <n v="46.225000000000001"/>
    <n v="2017"/>
    <n v="2"/>
  </r>
  <r>
    <s v="Office Supplies"/>
    <s v="Art"/>
    <x v="1562"/>
    <n v="39.68"/>
    <n v="2"/>
    <n v="0"/>
    <n v="16.268799999999999"/>
    <n v="2014"/>
    <n v="12"/>
  </r>
  <r>
    <s v="Furniture"/>
    <s v="Furnishings"/>
    <x v="545"/>
    <n v="12.56"/>
    <n v="2"/>
    <n v="0"/>
    <n v="4.0191999999999997"/>
    <n v="2016"/>
    <n v="2"/>
  </r>
  <r>
    <s v="Office Supplies"/>
    <s v="Binders"/>
    <x v="443"/>
    <n v="90.48"/>
    <n v="3"/>
    <n v="0.2"/>
    <n v="33.93"/>
    <n v="2016"/>
    <n v="2"/>
  </r>
  <r>
    <s v="Office Supplies"/>
    <s v="Paper"/>
    <x v="1205"/>
    <n v="13.08"/>
    <n v="2"/>
    <n v="0"/>
    <n v="6.0167999999999999"/>
    <n v="2016"/>
    <n v="2"/>
  </r>
  <r>
    <s v="Furniture"/>
    <s v="Furnishings"/>
    <x v="592"/>
    <n v="214.7"/>
    <n v="5"/>
    <n v="0"/>
    <n v="83.733000000000004"/>
    <n v="2016"/>
    <n v="2"/>
  </r>
  <r>
    <s v="Furniture"/>
    <s v="Furnishings"/>
    <x v="1590"/>
    <n v="50.32"/>
    <n v="4"/>
    <n v="0"/>
    <n v="21.134399999999999"/>
    <e v="#VALUE!"/>
    <e v="#VALUE!"/>
  </r>
  <r>
    <s v="Office Supplies"/>
    <s v="Paper"/>
    <x v="1481"/>
    <n v="24.56"/>
    <n v="2"/>
    <n v="0"/>
    <n v="11.543200000000001"/>
    <e v="#VALUE!"/>
    <e v="#VALUE!"/>
  </r>
  <r>
    <s v="Office Supplies"/>
    <s v="Paper"/>
    <x v="57"/>
    <n v="43.68"/>
    <n v="6"/>
    <n v="0"/>
    <n v="20.9664"/>
    <n v="2014"/>
    <n v="6"/>
  </r>
  <r>
    <s v="Furniture"/>
    <s v="Tables"/>
    <x v="411"/>
    <n v="3393.68"/>
    <n v="8"/>
    <n v="0"/>
    <n v="610.86239999999998"/>
    <e v="#VALUE!"/>
    <e v="#VALUE!"/>
  </r>
  <r>
    <s v="Office Supplies"/>
    <s v="Storage"/>
    <x v="147"/>
    <n v="67.400000000000006"/>
    <n v="5"/>
    <n v="0"/>
    <n v="17.524000000000001"/>
    <e v="#VALUE!"/>
    <e v="#VALUE!"/>
  </r>
  <r>
    <s v="Office Supplies"/>
    <s v="Fasteners"/>
    <x v="243"/>
    <n v="2.52"/>
    <n v="2"/>
    <n v="0"/>
    <n v="0.1008"/>
    <e v="#VALUE!"/>
    <e v="#VALUE!"/>
  </r>
  <r>
    <s v="Technology"/>
    <s v="Phones"/>
    <x v="1038"/>
    <n v="67.8"/>
    <n v="4"/>
    <n v="0"/>
    <n v="1.3560000000000001"/>
    <e v="#VALUE!"/>
    <e v="#VALUE!"/>
  </r>
  <r>
    <s v="Office Supplies"/>
    <s v="Storage"/>
    <x v="683"/>
    <n v="18.760000000000002"/>
    <n v="2"/>
    <n v="0"/>
    <n v="5.2527999999999997"/>
    <e v="#VALUE!"/>
    <e v="#VALUE!"/>
  </r>
  <r>
    <s v="Technology"/>
    <s v="Accessories"/>
    <x v="427"/>
    <n v="12.12"/>
    <n v="4"/>
    <n v="0"/>
    <n v="2.5451999999999999"/>
    <e v="#VALUE!"/>
    <e v="#VALUE!"/>
  </r>
  <r>
    <s v="Office Supplies"/>
    <s v="Paper"/>
    <x v="750"/>
    <n v="11.34"/>
    <n v="1"/>
    <n v="0"/>
    <n v="5.5566000000000004"/>
    <e v="#VALUE!"/>
    <e v="#VALUE!"/>
  </r>
  <r>
    <s v="Technology"/>
    <s v="Accessories"/>
    <x v="241"/>
    <n v="159.80000000000001"/>
    <n v="4"/>
    <n v="0"/>
    <n v="70.311999999999998"/>
    <e v="#VALUE!"/>
    <e v="#VALUE!"/>
  </r>
  <r>
    <s v="Furniture"/>
    <s v="Furnishings"/>
    <x v="1169"/>
    <n v="18.96"/>
    <n v="2"/>
    <n v="0"/>
    <n v="8.532"/>
    <e v="#VALUE!"/>
    <e v="#VALUE!"/>
  </r>
  <r>
    <s v="Office Supplies"/>
    <s v="Storage"/>
    <x v="1436"/>
    <n v="1085.42"/>
    <n v="7"/>
    <n v="0"/>
    <n v="282.20920000000001"/>
    <e v="#VALUE!"/>
    <e v="#VALUE!"/>
  </r>
  <r>
    <s v="Office Supplies"/>
    <s v="Appliances"/>
    <x v="1505"/>
    <n v="13.11"/>
    <n v="3"/>
    <n v="0"/>
    <n v="3.4085999999999999"/>
    <e v="#VALUE!"/>
    <e v="#VALUE!"/>
  </r>
  <r>
    <s v="Furniture"/>
    <s v="Furnishings"/>
    <x v="592"/>
    <n v="68.703999999999994"/>
    <n v="2"/>
    <n v="0.2"/>
    <n v="16.3172"/>
    <n v="2014"/>
    <n v="1"/>
  </r>
  <r>
    <s v="Office Supplies"/>
    <s v="Binders"/>
    <x v="1572"/>
    <n v="3.1320000000000001"/>
    <n v="2"/>
    <n v="0.7"/>
    <n v="-2.61"/>
    <n v="2014"/>
    <n v="1"/>
  </r>
  <r>
    <s v="Office Supplies"/>
    <s v="Binders"/>
    <x v="444"/>
    <n v="22.428000000000001"/>
    <n v="3"/>
    <n v="0.7"/>
    <n v="-17.942399999999999"/>
    <n v="2014"/>
    <n v="1"/>
  </r>
  <r>
    <s v="Office Supplies"/>
    <s v="Storage"/>
    <x v="246"/>
    <n v="290.33600000000001"/>
    <n v="2"/>
    <n v="0.2"/>
    <n v="32.662799999999997"/>
    <n v="2017"/>
    <n v="6"/>
  </r>
  <r>
    <s v="Office Supplies"/>
    <s v="Art"/>
    <x v="772"/>
    <n v="19.152000000000001"/>
    <n v="2"/>
    <n v="0.2"/>
    <n v="1.1970000000000001"/>
    <n v="2017"/>
    <n v="6"/>
  </r>
  <r>
    <s v="Office Supplies"/>
    <s v="Paper"/>
    <x v="1503"/>
    <n v="6.48"/>
    <n v="1"/>
    <n v="0"/>
    <n v="3.1103999999999998"/>
    <n v="2016"/>
    <n v="10"/>
  </r>
  <r>
    <s v="Office Supplies"/>
    <s v="Envelopes"/>
    <x v="882"/>
    <n v="63.968000000000004"/>
    <n v="2"/>
    <n v="0.2"/>
    <n v="19.989999999999998"/>
    <e v="#VALUE!"/>
    <e v="#VALUE!"/>
  </r>
  <r>
    <s v="Office Supplies"/>
    <s v="Supplies"/>
    <x v="1835"/>
    <n v="6.36"/>
    <n v="2"/>
    <n v="0"/>
    <n v="6.3600000000000004E-2"/>
    <e v="#VALUE!"/>
    <e v="#VALUE!"/>
  </r>
  <r>
    <s v="Office Supplies"/>
    <s v="Storage"/>
    <x v="1227"/>
    <n v="848.54399999999998"/>
    <n v="4"/>
    <n v="0.2"/>
    <n v="-21.2136"/>
    <e v="#VALUE!"/>
    <e v="#VALUE!"/>
  </r>
  <r>
    <s v="Office Supplies"/>
    <s v="Binders"/>
    <x v="1444"/>
    <n v="8.6999999999999993"/>
    <n v="5"/>
    <n v="0.7"/>
    <n v="-6.38"/>
    <e v="#VALUE!"/>
    <e v="#VALUE!"/>
  </r>
  <r>
    <s v="Technology"/>
    <s v="Phones"/>
    <x v="1777"/>
    <n v="122.38200000000001"/>
    <n v="3"/>
    <n v="0.4"/>
    <n v="-24.476400000000002"/>
    <e v="#VALUE!"/>
    <e v="#VALUE!"/>
  </r>
  <r>
    <s v="Furniture"/>
    <s v="Chairs"/>
    <x v="948"/>
    <n v="573.17399999999998"/>
    <n v="7"/>
    <n v="0.1"/>
    <n v="63.686"/>
    <e v="#VALUE!"/>
    <e v="#VALUE!"/>
  </r>
  <r>
    <s v="Office Supplies"/>
    <s v="Paper"/>
    <x v="33"/>
    <n v="85.055999999999997"/>
    <n v="3"/>
    <n v="0.2"/>
    <n v="28.706399999999999"/>
    <e v="#VALUE!"/>
    <e v="#VALUE!"/>
  </r>
  <r>
    <s v="Office Supplies"/>
    <s v="Binders"/>
    <x v="605"/>
    <n v="14.04"/>
    <n v="3"/>
    <n v="0"/>
    <n v="6.7392000000000003"/>
    <n v="2014"/>
    <n v="12"/>
  </r>
  <r>
    <s v="Technology"/>
    <s v="Accessories"/>
    <x v="909"/>
    <n v="272.61"/>
    <n v="13"/>
    <n v="0"/>
    <n v="98.139600000000002"/>
    <n v="2014"/>
    <n v="12"/>
  </r>
  <r>
    <s v="Office Supplies"/>
    <s v="Envelopes"/>
    <x v="153"/>
    <n v="11.16"/>
    <n v="2"/>
    <n v="0"/>
    <n v="5.58"/>
    <n v="2014"/>
    <n v="3"/>
  </r>
  <r>
    <s v="Technology"/>
    <s v="Accessories"/>
    <x v="1181"/>
    <n v="62.31"/>
    <n v="3"/>
    <n v="0"/>
    <n v="22.4316"/>
    <n v="2014"/>
    <n v="3"/>
  </r>
  <r>
    <s v="Technology"/>
    <s v="Accessories"/>
    <x v="1094"/>
    <n v="159.97999999999999"/>
    <n v="2"/>
    <n v="0"/>
    <n v="57.592799999999997"/>
    <n v="2014"/>
    <n v="3"/>
  </r>
  <r>
    <s v="Office Supplies"/>
    <s v="Fasteners"/>
    <x v="494"/>
    <n v="5.94"/>
    <n v="3"/>
    <n v="0"/>
    <n v="0"/>
    <e v="#VALUE!"/>
    <e v="#VALUE!"/>
  </r>
  <r>
    <s v="Office Supplies"/>
    <s v="Paper"/>
    <x v="1214"/>
    <n v="9.9600000000000009"/>
    <n v="2"/>
    <n v="0"/>
    <n v="4.6811999999999996"/>
    <n v="2017"/>
    <n v="12"/>
  </r>
  <r>
    <s v="Technology"/>
    <s v="Accessories"/>
    <x v="1094"/>
    <n v="79.989999999999995"/>
    <n v="1"/>
    <n v="0"/>
    <n v="28.796399999999998"/>
    <n v="2015"/>
    <n v="8"/>
  </r>
  <r>
    <s v="Office Supplies"/>
    <s v="Art"/>
    <x v="1690"/>
    <n v="8.94"/>
    <n v="3"/>
    <n v="0"/>
    <n v="2.4138000000000002"/>
    <e v="#VALUE!"/>
    <e v="#VALUE!"/>
  </r>
  <r>
    <s v="Office Supplies"/>
    <s v="Paper"/>
    <x v="1528"/>
    <n v="20.62"/>
    <n v="2"/>
    <n v="0"/>
    <n v="9.6913999999999998"/>
    <e v="#VALUE!"/>
    <e v="#VALUE!"/>
  </r>
  <r>
    <s v="Technology"/>
    <s v="Accessories"/>
    <x v="929"/>
    <n v="124.25"/>
    <n v="7"/>
    <n v="0"/>
    <n v="48.457500000000003"/>
    <e v="#VALUE!"/>
    <e v="#VALUE!"/>
  </r>
  <r>
    <s v="Technology"/>
    <s v="Phones"/>
    <x v="477"/>
    <n v="297.55"/>
    <n v="5"/>
    <n v="0"/>
    <n v="83.313999999999993"/>
    <e v="#VALUE!"/>
    <e v="#VALUE!"/>
  </r>
  <r>
    <s v="Furniture"/>
    <s v="Chairs"/>
    <x v="1706"/>
    <n v="403.56"/>
    <n v="4"/>
    <n v="0"/>
    <n v="96.854399999999998"/>
    <e v="#VALUE!"/>
    <e v="#VALUE!"/>
  </r>
  <r>
    <s v="Furniture"/>
    <s v="Furnishings"/>
    <x v="285"/>
    <n v="95.2"/>
    <n v="5"/>
    <n v="0"/>
    <n v="27.608000000000001"/>
    <e v="#VALUE!"/>
    <e v="#VALUE!"/>
  </r>
  <r>
    <s v="Technology"/>
    <s v="Accessories"/>
    <x v="1554"/>
    <n v="153.82400000000001"/>
    <n v="11"/>
    <n v="0.2"/>
    <n v="38.456000000000003"/>
    <e v="#VALUE!"/>
    <e v="#VALUE!"/>
  </r>
  <r>
    <s v="Office Supplies"/>
    <s v="Paper"/>
    <x v="1657"/>
    <n v="62.015999999999998"/>
    <n v="2"/>
    <n v="0.2"/>
    <n v="22.480799999999999"/>
    <e v="#VALUE!"/>
    <e v="#VALUE!"/>
  </r>
  <r>
    <s v="Furniture"/>
    <s v="Furnishings"/>
    <x v="622"/>
    <n v="466.32"/>
    <n v="3"/>
    <n v="0.2"/>
    <n v="34.973999999999997"/>
    <n v="2016"/>
    <n v="6"/>
  </r>
  <r>
    <s v="Furniture"/>
    <s v="Furnishings"/>
    <x v="1693"/>
    <n v="82.64"/>
    <n v="2"/>
    <n v="0.2"/>
    <n v="0"/>
    <n v="2016"/>
    <n v="6"/>
  </r>
  <r>
    <s v="Furniture"/>
    <s v="Tables"/>
    <x v="594"/>
    <n v="330.58800000000002"/>
    <n v="1"/>
    <n v="0.4"/>
    <n v="-143.25479999999999"/>
    <e v="#VALUE!"/>
    <e v="#VALUE!"/>
  </r>
  <r>
    <s v="Office Supplies"/>
    <s v="Storage"/>
    <x v="595"/>
    <n v="237.096"/>
    <n v="3"/>
    <n v="0.2"/>
    <n v="20.745899999999999"/>
    <e v="#VALUE!"/>
    <e v="#VALUE!"/>
  </r>
  <r>
    <s v="Furniture"/>
    <s v="Furnishings"/>
    <x v="1169"/>
    <n v="22.751999999999999"/>
    <n v="3"/>
    <n v="0.2"/>
    <n v="7.11"/>
    <e v="#VALUE!"/>
    <e v="#VALUE!"/>
  </r>
  <r>
    <s v="Office Supplies"/>
    <s v="Paper"/>
    <x v="145"/>
    <n v="6.6719999999999997"/>
    <n v="1"/>
    <n v="0.2"/>
    <n v="2.085"/>
    <e v="#VALUE!"/>
    <e v="#VALUE!"/>
  </r>
  <r>
    <s v="Furniture"/>
    <s v="Furnishings"/>
    <x v="1362"/>
    <n v="25.128"/>
    <n v="3"/>
    <n v="0.6"/>
    <n v="-6.9101999999999997"/>
    <n v="2014"/>
    <n v="12"/>
  </r>
  <r>
    <s v="Technology"/>
    <s v="Accessories"/>
    <x v="428"/>
    <n v="127.98399999999999"/>
    <n v="2"/>
    <n v="0.2"/>
    <n v="25.596800000000002"/>
    <n v="2014"/>
    <n v="12"/>
  </r>
  <r>
    <s v="Furniture"/>
    <s v="Furnishings"/>
    <x v="1143"/>
    <n v="131.88"/>
    <n v="7"/>
    <n v="0"/>
    <n v="55.389600000000002"/>
    <e v="#VALUE!"/>
    <e v="#VALUE!"/>
  </r>
  <r>
    <s v="Office Supplies"/>
    <s v="Binders"/>
    <x v="1112"/>
    <n v="25.032"/>
    <n v="3"/>
    <n v="0.2"/>
    <n v="7.8224999999999998"/>
    <e v="#VALUE!"/>
    <e v="#VALUE!"/>
  </r>
  <r>
    <s v="Furniture"/>
    <s v="Chairs"/>
    <x v="1166"/>
    <n v="717.72"/>
    <n v="3"/>
    <n v="0.2"/>
    <n v="71.772000000000006"/>
    <e v="#VALUE!"/>
    <e v="#VALUE!"/>
  </r>
  <r>
    <s v="Furniture"/>
    <s v="Furnishings"/>
    <x v="1471"/>
    <n v="207.35"/>
    <n v="5"/>
    <n v="0"/>
    <n v="24.882000000000001"/>
    <e v="#VALUE!"/>
    <e v="#VALUE!"/>
  </r>
  <r>
    <s v="Furniture"/>
    <s v="Furnishings"/>
    <x v="936"/>
    <n v="44.67"/>
    <n v="3"/>
    <n v="0"/>
    <n v="12.0609"/>
    <e v="#VALUE!"/>
    <e v="#VALUE!"/>
  </r>
  <r>
    <s v="Office Supplies"/>
    <s v="Paper"/>
    <x v="913"/>
    <n v="209.7"/>
    <n v="2"/>
    <n v="0"/>
    <n v="100.65600000000001"/>
    <e v="#VALUE!"/>
    <e v="#VALUE!"/>
  </r>
  <r>
    <s v="Office Supplies"/>
    <s v="Binders"/>
    <x v="91"/>
    <n v="115.36"/>
    <n v="7"/>
    <n v="0"/>
    <n v="56.526400000000002"/>
    <n v="2014"/>
    <n v="5"/>
  </r>
  <r>
    <s v="Furniture"/>
    <s v="Chairs"/>
    <x v="1304"/>
    <n v="362.13600000000002"/>
    <n v="3"/>
    <n v="0.2"/>
    <n v="-54.320399999999999"/>
    <n v="2015"/>
    <n v="10"/>
  </r>
  <r>
    <s v="Office Supplies"/>
    <s v="Labels"/>
    <x v="1643"/>
    <n v="31.05"/>
    <n v="3"/>
    <n v="0"/>
    <n v="14.904"/>
    <n v="2015"/>
    <n v="10"/>
  </r>
  <r>
    <s v="Office Supplies"/>
    <s v="Paper"/>
    <x v="1451"/>
    <n v="12.96"/>
    <n v="2"/>
    <n v="0"/>
    <n v="6.2207999999999997"/>
    <e v="#VALUE!"/>
    <e v="#VALUE!"/>
  </r>
  <r>
    <s v="Office Supplies"/>
    <s v="Paper"/>
    <x v="640"/>
    <n v="94.85"/>
    <n v="5"/>
    <n v="0"/>
    <n v="45.527999999999999"/>
    <e v="#VALUE!"/>
    <e v="#VALUE!"/>
  </r>
  <r>
    <s v="Office Supplies"/>
    <s v="Storage"/>
    <x v="147"/>
    <n v="13.48"/>
    <n v="1"/>
    <n v="0"/>
    <n v="3.5047999999999999"/>
    <e v="#VALUE!"/>
    <e v="#VALUE!"/>
  </r>
  <r>
    <s v="Furniture"/>
    <s v="Furnishings"/>
    <x v="527"/>
    <n v="14.91"/>
    <n v="3"/>
    <n v="0"/>
    <n v="4.6220999999999997"/>
    <e v="#VALUE!"/>
    <e v="#VALUE!"/>
  </r>
  <r>
    <s v="Office Supplies"/>
    <s v="Envelopes"/>
    <x v="882"/>
    <n v="39.979999999999997"/>
    <n v="1"/>
    <n v="0"/>
    <n v="17.991"/>
    <e v="#VALUE!"/>
    <e v="#VALUE!"/>
  </r>
  <r>
    <s v="Furniture"/>
    <s v="Chairs"/>
    <x v="83"/>
    <n v="528.42999999999995"/>
    <n v="5"/>
    <n v="0.3"/>
    <n v="-143.43100000000001"/>
    <e v="#VALUE!"/>
    <e v="#VALUE!"/>
  </r>
  <r>
    <s v="Office Supplies"/>
    <s v="Binders"/>
    <x v="1386"/>
    <n v="22.385999999999999"/>
    <n v="7"/>
    <n v="0.8"/>
    <n v="-35.817599999999999"/>
    <e v="#VALUE!"/>
    <e v="#VALUE!"/>
  </r>
  <r>
    <s v="Office Supplies"/>
    <s v="Binders"/>
    <x v="842"/>
    <n v="5.742"/>
    <n v="3"/>
    <n v="0.7"/>
    <n v="-4.5936000000000003"/>
    <e v="#VALUE!"/>
    <e v="#VALUE!"/>
  </r>
  <r>
    <s v="Technology"/>
    <s v="Accessories"/>
    <x v="870"/>
    <n v="191.96799999999999"/>
    <n v="4"/>
    <n v="0.2"/>
    <n v="28.795200000000001"/>
    <n v="2017"/>
    <n v="6"/>
  </r>
  <r>
    <s v="Office Supplies"/>
    <s v="Binders"/>
    <x v="350"/>
    <n v="49.847999999999999"/>
    <n v="3"/>
    <n v="0.2"/>
    <n v="16.823699999999999"/>
    <e v="#VALUE!"/>
    <e v="#VALUE!"/>
  </r>
  <r>
    <s v="Office Supplies"/>
    <s v="Envelopes"/>
    <x v="245"/>
    <n v="23.99"/>
    <n v="1"/>
    <n v="0"/>
    <n v="11.994999999999999"/>
    <e v="#VALUE!"/>
    <e v="#VALUE!"/>
  </r>
  <r>
    <s v="Office Supplies"/>
    <s v="Binders"/>
    <x v="13"/>
    <n v="1087.9359999999999"/>
    <n v="8"/>
    <n v="0.2"/>
    <n v="353.57920000000001"/>
    <e v="#VALUE!"/>
    <e v="#VALUE!"/>
  </r>
  <r>
    <s v="Technology"/>
    <s v="Phones"/>
    <x v="959"/>
    <n v="199.98"/>
    <n v="2"/>
    <n v="0"/>
    <n v="53.994599999999998"/>
    <e v="#VALUE!"/>
    <e v="#VALUE!"/>
  </r>
  <r>
    <s v="Office Supplies"/>
    <s v="Storage"/>
    <x v="1206"/>
    <n v="83.92"/>
    <n v="4"/>
    <n v="0"/>
    <n v="20.140799999999999"/>
    <e v="#VALUE!"/>
    <e v="#VALUE!"/>
  </r>
  <r>
    <s v="Furniture"/>
    <s v="Furnishings"/>
    <x v="74"/>
    <n v="24.27"/>
    <n v="3"/>
    <n v="0"/>
    <n v="8.7371999999999996"/>
    <n v="2016"/>
    <n v="4"/>
  </r>
  <r>
    <s v="Technology"/>
    <s v="Copiers"/>
    <x v="1279"/>
    <n v="2799.96"/>
    <n v="5"/>
    <n v="0.2"/>
    <n v="944.98649999999998"/>
    <n v="2016"/>
    <n v="4"/>
  </r>
  <r>
    <s v="Office Supplies"/>
    <s v="Binders"/>
    <x v="1475"/>
    <n v="9.8719999999999999"/>
    <n v="2"/>
    <n v="0.2"/>
    <n v="3.4552"/>
    <e v="#VALUE!"/>
    <e v="#VALUE!"/>
  </r>
  <r>
    <s v="Furniture"/>
    <s v="Bookcases"/>
    <x v="1358"/>
    <n v="683.33199999999999"/>
    <n v="4"/>
    <n v="0.15"/>
    <n v="-40.195999999999998"/>
    <e v="#VALUE!"/>
    <e v="#VALUE!"/>
  </r>
  <r>
    <s v="Office Supplies"/>
    <s v="Paper"/>
    <x v="1520"/>
    <n v="29.96"/>
    <n v="7"/>
    <n v="0"/>
    <n v="13.481999999999999"/>
    <e v="#VALUE!"/>
    <e v="#VALUE!"/>
  </r>
  <r>
    <s v="Technology"/>
    <s v="Phones"/>
    <x v="1501"/>
    <n v="164.85"/>
    <n v="3"/>
    <n v="0"/>
    <n v="47.8065"/>
    <n v="2014"/>
    <n v="11"/>
  </r>
  <r>
    <s v="Office Supplies"/>
    <s v="Appliances"/>
    <x v="1793"/>
    <n v="33.527999999999999"/>
    <n v="3"/>
    <n v="0.2"/>
    <n v="2.5146000000000002"/>
    <n v="2016"/>
    <n v="7"/>
  </r>
  <r>
    <s v="Office Supplies"/>
    <s v="Storage"/>
    <x v="1849"/>
    <n v="36.744"/>
    <n v="3"/>
    <n v="0.2"/>
    <n v="3.6743999999999999"/>
    <n v="2016"/>
    <n v="7"/>
  </r>
  <r>
    <s v="Office Supplies"/>
    <s v="Binders"/>
    <x v="142"/>
    <n v="102.93"/>
    <n v="3"/>
    <n v="0"/>
    <n v="48.377099999999999"/>
    <e v="#VALUE!"/>
    <e v="#VALUE!"/>
  </r>
  <r>
    <s v="Furniture"/>
    <s v="Tables"/>
    <x v="966"/>
    <n v="71.087999999999994"/>
    <n v="2"/>
    <n v="0.2"/>
    <n v="-1.7771999999999999"/>
    <n v="2016"/>
    <n v="3"/>
  </r>
  <r>
    <s v="Furniture"/>
    <s v="Furnishings"/>
    <x v="1719"/>
    <n v="60.35"/>
    <n v="5"/>
    <n v="0"/>
    <n v="19.915500000000002"/>
    <n v="2016"/>
    <n v="12"/>
  </r>
  <r>
    <s v="Office Supplies"/>
    <s v="Supplies"/>
    <x v="1265"/>
    <n v="35.520000000000003"/>
    <n v="4"/>
    <n v="0"/>
    <n v="9.9456000000000007"/>
    <n v="2016"/>
    <n v="12"/>
  </r>
  <r>
    <s v="Office Supplies"/>
    <s v="Art"/>
    <x v="894"/>
    <n v="11.2"/>
    <n v="7"/>
    <n v="0"/>
    <n v="4.8159999999999998"/>
    <n v="2016"/>
    <n v="12"/>
  </r>
  <r>
    <s v="Technology"/>
    <s v="Accessories"/>
    <x v="405"/>
    <n v="223.58"/>
    <n v="14"/>
    <n v="0"/>
    <n v="87.196200000000005"/>
    <e v="#VALUE!"/>
    <e v="#VALUE!"/>
  </r>
  <r>
    <s v="Office Supplies"/>
    <s v="Storage"/>
    <x v="1427"/>
    <n v="998.82"/>
    <n v="9"/>
    <n v="0"/>
    <n v="29.964600000000001"/>
    <e v="#VALUE!"/>
    <e v="#VALUE!"/>
  </r>
  <r>
    <s v="Office Supplies"/>
    <s v="Supplies"/>
    <x v="682"/>
    <n v="51.15"/>
    <n v="5"/>
    <n v="0"/>
    <n v="13.298999999999999"/>
    <e v="#VALUE!"/>
    <e v="#VALUE!"/>
  </r>
  <r>
    <s v="Office Supplies"/>
    <s v="Storage"/>
    <x v="1024"/>
    <n v="40.74"/>
    <n v="3"/>
    <n v="0"/>
    <n v="0.40739999999999998"/>
    <n v="2015"/>
    <n v="12"/>
  </r>
  <r>
    <s v="Office Supplies"/>
    <s v="Paper"/>
    <x v="1437"/>
    <n v="3.4239999999999999"/>
    <n v="1"/>
    <n v="0.2"/>
    <n v="1.07"/>
    <n v="2014"/>
    <n v="2"/>
  </r>
  <r>
    <s v="Technology"/>
    <s v="Accessories"/>
    <x v="724"/>
    <n v="151.19999999999999"/>
    <n v="3"/>
    <n v="0.2"/>
    <n v="32.130000000000003"/>
    <n v="2014"/>
    <n v="2"/>
  </r>
  <r>
    <s v="Furniture"/>
    <s v="Chairs"/>
    <x v="623"/>
    <n v="1925.88"/>
    <n v="6"/>
    <n v="0"/>
    <n v="539.24639999999999"/>
    <n v="2017"/>
    <n v="1"/>
  </r>
  <r>
    <s v="Office Supplies"/>
    <s v="Appliances"/>
    <x v="228"/>
    <n v="2405.1999999999998"/>
    <n v="8"/>
    <n v="0"/>
    <n v="793.71600000000001"/>
    <n v="2017"/>
    <n v="1"/>
  </r>
  <r>
    <s v="Technology"/>
    <s v="Accessories"/>
    <x v="1118"/>
    <n v="83.97"/>
    <n v="3"/>
    <n v="0"/>
    <n v="15.9543"/>
    <n v="2017"/>
    <n v="1"/>
  </r>
  <r>
    <s v="Technology"/>
    <s v="Accessories"/>
    <x v="685"/>
    <n v="39.89"/>
    <n v="1"/>
    <n v="0"/>
    <n v="14.7593"/>
    <n v="2017"/>
    <n v="1"/>
  </r>
  <r>
    <s v="Office Supplies"/>
    <s v="Binders"/>
    <x v="838"/>
    <n v="17.38"/>
    <n v="2"/>
    <n v="0"/>
    <n v="8.69"/>
    <n v="2017"/>
    <n v="1"/>
  </r>
  <r>
    <s v="Office Supplies"/>
    <s v="Binders"/>
    <x v="303"/>
    <n v="55.264000000000003"/>
    <n v="2"/>
    <n v="0.2"/>
    <n v="20.724"/>
    <e v="#VALUE!"/>
    <e v="#VALUE!"/>
  </r>
  <r>
    <s v="Office Supplies"/>
    <s v="Paper"/>
    <x v="1332"/>
    <n v="6.48"/>
    <n v="1"/>
    <n v="0"/>
    <n v="3.1103999999999998"/>
    <e v="#VALUE!"/>
    <e v="#VALUE!"/>
  </r>
  <r>
    <s v="Office Supplies"/>
    <s v="Binders"/>
    <x v="1382"/>
    <n v="34.247999999999998"/>
    <n v="3"/>
    <n v="0.2"/>
    <n v="11.5587"/>
    <e v="#VALUE!"/>
    <e v="#VALUE!"/>
  </r>
  <r>
    <s v="Furniture"/>
    <s v="Tables"/>
    <x v="969"/>
    <n v="273.56799999999998"/>
    <n v="2"/>
    <n v="0.2"/>
    <n v="10.258800000000001"/>
    <e v="#VALUE!"/>
    <e v="#VALUE!"/>
  </r>
  <r>
    <s v="Office Supplies"/>
    <s v="Paper"/>
    <x v="1272"/>
    <n v="46.35"/>
    <n v="5"/>
    <n v="0"/>
    <n v="21.784500000000001"/>
    <n v="2014"/>
    <n v="11"/>
  </r>
  <r>
    <s v="Office Supplies"/>
    <s v="Paper"/>
    <x v="1547"/>
    <n v="223.92"/>
    <n v="4"/>
    <n v="0"/>
    <n v="109.7208"/>
    <n v="2014"/>
    <n v="11"/>
  </r>
  <r>
    <s v="Office Supplies"/>
    <s v="Supplies"/>
    <x v="503"/>
    <n v="7.3"/>
    <n v="2"/>
    <n v="0"/>
    <n v="2.19"/>
    <n v="2014"/>
    <n v="11"/>
  </r>
  <r>
    <s v="Office Supplies"/>
    <s v="Art"/>
    <x v="1651"/>
    <n v="9.3439999999999994"/>
    <n v="2"/>
    <n v="0.2"/>
    <n v="1.8688"/>
    <n v="2017"/>
    <n v="6"/>
  </r>
  <r>
    <s v="Technology"/>
    <s v="Accessories"/>
    <x v="1530"/>
    <n v="18"/>
    <n v="1"/>
    <n v="0"/>
    <n v="3.24"/>
    <e v="#VALUE!"/>
    <e v="#VALUE!"/>
  </r>
  <r>
    <s v="Office Supplies"/>
    <s v="Paper"/>
    <x v="1115"/>
    <n v="65.584000000000003"/>
    <n v="2"/>
    <n v="0.2"/>
    <n v="23.7742"/>
    <e v="#VALUE!"/>
    <e v="#VALUE!"/>
  </r>
  <r>
    <s v="Furniture"/>
    <s v="Bookcases"/>
    <x v="1593"/>
    <n v="383.46559999999999"/>
    <n v="4"/>
    <n v="0.32"/>
    <n v="-67.670400000000001"/>
    <e v="#VALUE!"/>
    <e v="#VALUE!"/>
  </r>
  <r>
    <s v="Office Supplies"/>
    <s v="Paper"/>
    <x v="927"/>
    <n v="10.368"/>
    <n v="2"/>
    <n v="0.2"/>
    <n v="3.6288"/>
    <e v="#VALUE!"/>
    <e v="#VALUE!"/>
  </r>
  <r>
    <s v="Furniture"/>
    <s v="Furnishings"/>
    <x v="278"/>
    <n v="13.4"/>
    <n v="1"/>
    <n v="0"/>
    <n v="6.4320000000000004"/>
    <n v="2016"/>
    <n v="5"/>
  </r>
  <r>
    <s v="Office Supplies"/>
    <s v="Paper"/>
    <x v="33"/>
    <n v="4.9800000000000004"/>
    <n v="1"/>
    <n v="0"/>
    <n v="2.3405999999999998"/>
    <n v="2016"/>
    <n v="8"/>
  </r>
  <r>
    <s v="Office Supplies"/>
    <s v="Envelopes"/>
    <x v="1344"/>
    <n v="109.69"/>
    <n v="7"/>
    <n v="0"/>
    <n v="51.554299999999998"/>
    <n v="2016"/>
    <m/>
  </r>
  <r>
    <s v="Office Supplies"/>
    <s v="Binders"/>
    <x v="1215"/>
    <n v="40.200000000000003"/>
    <n v="5"/>
    <n v="0"/>
    <n v="18.09"/>
    <n v="2017"/>
    <m/>
  </r>
  <r>
    <s v="Office Supplies"/>
    <s v="Binders"/>
    <x v="1486"/>
    <n v="735.98"/>
    <n v="2"/>
    <n v="0"/>
    <n v="331.19099999999997"/>
    <n v="2017"/>
    <m/>
  </r>
  <r>
    <s v="Office Supplies"/>
    <s v="Appliances"/>
    <x v="190"/>
    <n v="22.75"/>
    <n v="7"/>
    <n v="0"/>
    <n v="6.5975000000000001"/>
    <n v="2017"/>
    <m/>
  </r>
  <r>
    <s v="Office Supplies"/>
    <s v="Binders"/>
    <x v="972"/>
    <n v="119.56"/>
    <n v="2"/>
    <n v="0"/>
    <n v="54.997599999999998"/>
    <e v="#VALUE!"/>
    <m/>
  </r>
  <r>
    <s v="Office Supplies"/>
    <s v="Art"/>
    <x v="1254"/>
    <n v="140.75"/>
    <n v="5"/>
    <n v="0"/>
    <n v="42.225000000000001"/>
    <e v="#VALUE!"/>
    <m/>
  </r>
  <r>
    <s v="Office Supplies"/>
    <s v="Envelopes"/>
    <x v="633"/>
    <n v="99.567999999999998"/>
    <n v="2"/>
    <n v="0.2"/>
    <n v="33.604199999999999"/>
    <n v="2016"/>
    <m/>
  </r>
  <r>
    <s v="Technology"/>
    <s v="Phones"/>
    <x v="1777"/>
    <n v="271.95999999999998"/>
    <n v="5"/>
    <n v="0.2"/>
    <n v="27.196000000000002"/>
    <n v="2016"/>
    <m/>
  </r>
  <r>
    <s v="Office Supplies"/>
    <s v="Art"/>
    <x v="1114"/>
    <n v="18.690000000000001"/>
    <n v="7"/>
    <n v="0"/>
    <n v="5.2332000000000001"/>
    <n v="2016"/>
    <m/>
  </r>
  <r>
    <s v="Office Supplies"/>
    <s v="Paper"/>
    <x v="578"/>
    <n v="13.36"/>
    <n v="2"/>
    <n v="0"/>
    <n v="6.4127999999999998"/>
    <n v="2016"/>
    <m/>
  </r>
  <r>
    <s v="Technology"/>
    <s v="Phones"/>
    <x v="495"/>
    <n v="249.584"/>
    <n v="2"/>
    <n v="0.2"/>
    <n v="31.198"/>
    <n v="2016"/>
    <m/>
  </r>
  <r>
    <s v="Office Supplies"/>
    <s v="Fasteners"/>
    <x v="494"/>
    <n v="13.86"/>
    <n v="7"/>
    <n v="0"/>
    <n v="0"/>
    <n v="2016"/>
    <m/>
  </r>
  <r>
    <s v="Office Supplies"/>
    <s v="Binders"/>
    <x v="805"/>
    <n v="13.375999999999999"/>
    <n v="4"/>
    <n v="0.2"/>
    <n v="4.6816000000000004"/>
    <n v="2016"/>
    <m/>
  </r>
  <r>
    <s v="Office Supplies"/>
    <s v="Binders"/>
    <x v="1758"/>
    <n v="437.47199999999998"/>
    <n v="14"/>
    <n v="0.2"/>
    <n v="153.11519999999999"/>
    <n v="2016"/>
    <m/>
  </r>
  <r>
    <s v="Furniture"/>
    <s v="Tables"/>
    <x v="832"/>
    <n v="85.98"/>
    <n v="1"/>
    <n v="0"/>
    <n v="22.354800000000001"/>
    <n v="2015"/>
    <m/>
  </r>
  <r>
    <s v="Office Supplies"/>
    <s v="Labels"/>
    <x v="617"/>
    <n v="16.52"/>
    <n v="5"/>
    <n v="0.2"/>
    <n v="5.3689999999999998"/>
    <n v="2017"/>
    <m/>
  </r>
  <r>
    <s v="Office Supplies"/>
    <s v="Paper"/>
    <x v="726"/>
    <n v="35.56"/>
    <n v="7"/>
    <n v="0"/>
    <n v="16.713200000000001"/>
    <e v="#VALUE!"/>
    <m/>
  </r>
  <r>
    <s v="Technology"/>
    <s v="Phones"/>
    <x v="1680"/>
    <n v="97.98"/>
    <n v="2"/>
    <n v="0"/>
    <n v="27.4344"/>
    <e v="#VALUE!"/>
    <m/>
  </r>
  <r>
    <s v="Office Supplies"/>
    <s v="Labels"/>
    <x v="365"/>
    <n v="31.5"/>
    <n v="10"/>
    <n v="0"/>
    <n v="15.12"/>
    <e v="#VALUE!"/>
    <m/>
  </r>
  <r>
    <s v="Office Supplies"/>
    <s v="Supplies"/>
    <x v="1190"/>
    <n v="55.6"/>
    <n v="4"/>
    <n v="0"/>
    <n v="16.123999999999999"/>
    <e v="#VALUE!"/>
    <m/>
  </r>
  <r>
    <s v="Technology"/>
    <s v="Accessories"/>
    <x v="1506"/>
    <n v="36.24"/>
    <n v="1"/>
    <n v="0"/>
    <n v="15.220800000000001"/>
    <e v="#VALUE!"/>
    <m/>
  </r>
  <r>
    <s v="Technology"/>
    <s v="Accessories"/>
    <x v="1585"/>
    <n v="79.989999999999995"/>
    <n v="1"/>
    <n v="0"/>
    <n v="28.796399999999998"/>
    <e v="#VALUE!"/>
    <m/>
  </r>
  <r>
    <s v="Technology"/>
    <s v="Phones"/>
    <x v="1773"/>
    <n v="206.1"/>
    <n v="5"/>
    <n v="0"/>
    <n v="55.646999999999998"/>
    <e v="#VALUE!"/>
    <m/>
  </r>
  <r>
    <s v="Furniture"/>
    <s v="Furnishings"/>
    <x v="1158"/>
    <n v="25.248000000000001"/>
    <n v="3"/>
    <n v="0.2"/>
    <n v="4.1028000000000002"/>
    <e v="#VALUE!"/>
    <m/>
  </r>
  <r>
    <s v="Furniture"/>
    <s v="Furnishings"/>
    <x v="1751"/>
    <n v="91.96"/>
    <n v="2"/>
    <n v="0"/>
    <n v="15.6332"/>
    <e v="#VALUE!"/>
    <m/>
  </r>
  <r>
    <s v="Technology"/>
    <s v="Phones"/>
    <x v="297"/>
    <n v="258.57600000000002"/>
    <n v="2"/>
    <n v="0.2"/>
    <n v="19.3932"/>
    <e v="#VALUE!"/>
    <m/>
  </r>
  <r>
    <s v="Office Supplies"/>
    <s v="Paper"/>
    <x v="949"/>
    <n v="29.6"/>
    <n v="4"/>
    <n v="0"/>
    <n v="13.32"/>
    <e v="#VALUE!"/>
    <m/>
  </r>
  <r>
    <s v="Office Supplies"/>
    <s v="Appliances"/>
    <x v="167"/>
    <n v="243.16"/>
    <n v="2"/>
    <n v="0"/>
    <n v="72.947999999999993"/>
    <n v="2017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x v="0"/>
    <s v="CG-12520"/>
    <x v="0"/>
    <x v="0"/>
    <s v="United States"/>
    <s v="Henderson"/>
    <x v="0"/>
    <n v="42420"/>
    <x v="0"/>
    <s v="FUR-BO-10001798"/>
    <x v="0"/>
    <x v="0"/>
    <s v="Bush Somerset Collection Bookcase"/>
    <n v="261.95999999999998"/>
    <n v="2"/>
    <x v="0"/>
    <n v="41.913600000000002"/>
    <x v="0"/>
    <x v="0"/>
  </r>
  <r>
    <n v="2"/>
    <s v="CA-2016-152156"/>
    <d v="2016-08-11T00:00:00"/>
    <d v="2016-11-11T00:00:00"/>
    <x v="0"/>
    <s v="CG-12520"/>
    <x v="0"/>
    <x v="0"/>
    <s v="United States"/>
    <s v="Henderson"/>
    <x v="0"/>
    <n v="42420"/>
    <x v="0"/>
    <s v="FUR-CH-10000454"/>
    <x v="0"/>
    <x v="1"/>
    <s v="Hon Deluxe Fabric Upholstered Stacking Chairs, Rounded Back"/>
    <n v="731.94"/>
    <n v="3"/>
    <x v="0"/>
    <n v="219.58199999999999"/>
    <x v="0"/>
    <x v="0"/>
  </r>
  <r>
    <n v="3"/>
    <s v="CA-2016-138688"/>
    <d v="2016-12-06T00:00:00"/>
    <s v="6/16/2016"/>
    <x v="0"/>
    <s v="DV-13045"/>
    <x v="1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x v="0"/>
    <n v="6.8714000000000004"/>
    <x v="0"/>
    <x v="1"/>
  </r>
  <r>
    <n v="4"/>
    <s v="US-2015-108966"/>
    <d v="2015-11-10T00:00:00"/>
    <s v="10/18/2015"/>
    <x v="1"/>
    <s v="SO-20335"/>
    <x v="2"/>
    <x v="0"/>
    <s v="United States"/>
    <s v="Fort Lauderdale"/>
    <x v="2"/>
    <n v="33311"/>
    <x v="0"/>
    <s v="FUR-TA-10000577"/>
    <x v="0"/>
    <x v="3"/>
    <s v="Bretford CR4500 Series Slim Rectangular Table"/>
    <n v="957.57749999999999"/>
    <n v="5"/>
    <x v="1"/>
    <n v="-383.03100000000001"/>
    <x v="1"/>
    <x v="2"/>
  </r>
  <r>
    <n v="5"/>
    <s v="US-2015-108966"/>
    <d v="2015-11-10T00:00:00"/>
    <s v="10/18/2015"/>
    <x v="1"/>
    <s v="SO-20335"/>
    <x v="2"/>
    <x v="0"/>
    <s v="United States"/>
    <s v="Fort Lauderdale"/>
    <x v="2"/>
    <n v="33311"/>
    <x v="0"/>
    <s v="OFF-ST-10000760"/>
    <x v="1"/>
    <x v="4"/>
    <s v="Eldon Fold 'N Roll Cart System"/>
    <n v="22.367999999999999"/>
    <n v="2"/>
    <x v="2"/>
    <n v="2.5164"/>
    <x v="1"/>
    <x v="2"/>
  </r>
  <r>
    <n v="6"/>
    <s v="CA-2014-115812"/>
    <d v="2014-09-06T00:00:00"/>
    <s v="6/14/2014"/>
    <x v="1"/>
    <s v="BH-11710"/>
    <x v="3"/>
    <x v="0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x v="0"/>
    <n v="14.1694"/>
    <x v="2"/>
    <x v="3"/>
  </r>
  <r>
    <n v="7"/>
    <s v="CA-2014-115812"/>
    <d v="2014-09-06T00:00:00"/>
    <s v="6/14/2014"/>
    <x v="1"/>
    <s v="BH-11710"/>
    <x v="3"/>
    <x v="0"/>
    <s v="United States"/>
    <s v="Los Angeles"/>
    <x v="1"/>
    <n v="90032"/>
    <x v="1"/>
    <s v="OFF-AR-10002833"/>
    <x v="1"/>
    <x v="6"/>
    <s v="Newell 322"/>
    <n v="7.28"/>
    <n v="4"/>
    <x v="0"/>
    <n v="1.9656"/>
    <x v="2"/>
    <x v="3"/>
  </r>
  <r>
    <n v="8"/>
    <s v="CA-2014-115812"/>
    <d v="2014-09-06T00:00:00"/>
    <s v="6/14/2014"/>
    <x v="1"/>
    <s v="BH-11710"/>
    <x v="3"/>
    <x v="0"/>
    <s v="United States"/>
    <s v="Los Angeles"/>
    <x v="1"/>
    <n v="90032"/>
    <x v="1"/>
    <s v="TEC-PH-10002275"/>
    <x v="2"/>
    <x v="7"/>
    <s v="Mitel 5320 IP Phone VoIP phone"/>
    <n v="907.15200000000004"/>
    <n v="6"/>
    <x v="2"/>
    <n v="90.715199999999996"/>
    <x v="2"/>
    <x v="3"/>
  </r>
  <r>
    <n v="9"/>
    <s v="CA-2014-115812"/>
    <d v="2014-09-06T00:00:00"/>
    <s v="6/14/2014"/>
    <x v="1"/>
    <s v="BH-11710"/>
    <x v="3"/>
    <x v="0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x v="2"/>
    <n v="5.7824999999999998"/>
    <x v="2"/>
    <x v="3"/>
  </r>
  <r>
    <n v="10"/>
    <s v="CA-2014-115812"/>
    <d v="2014-09-06T00:00:00"/>
    <s v="6/14/2014"/>
    <x v="1"/>
    <s v="BH-11710"/>
    <x v="3"/>
    <x v="0"/>
    <s v="United States"/>
    <s v="Los Angeles"/>
    <x v="1"/>
    <n v="90032"/>
    <x v="1"/>
    <s v="OFF-AP-10002892"/>
    <x v="1"/>
    <x v="9"/>
    <s v="Belkin F5C206VTEL 6 Outlet Surge"/>
    <n v="114.9"/>
    <n v="5"/>
    <x v="0"/>
    <n v="34.47"/>
    <x v="2"/>
    <x v="3"/>
  </r>
  <r>
    <n v="11"/>
    <s v="CA-2014-115812"/>
    <d v="2014-09-06T00:00:00"/>
    <s v="6/14/2014"/>
    <x v="1"/>
    <s v="BH-11710"/>
    <x v="3"/>
    <x v="0"/>
    <s v="United States"/>
    <s v="Los Angeles"/>
    <x v="1"/>
    <n v="90032"/>
    <x v="1"/>
    <s v="FUR-TA-10001539"/>
    <x v="0"/>
    <x v="3"/>
    <s v="Chromcraft Rectangular Conference Tables"/>
    <n v="1706.184"/>
    <n v="9"/>
    <x v="2"/>
    <n v="85.309200000000004"/>
    <x v="2"/>
    <x v="3"/>
  </r>
  <r>
    <n v="12"/>
    <s v="CA-2014-115812"/>
    <d v="2014-09-06T00:00:00"/>
    <s v="6/14/2014"/>
    <x v="1"/>
    <s v="BH-11710"/>
    <x v="3"/>
    <x v="0"/>
    <s v="United States"/>
    <s v="Los Angeles"/>
    <x v="1"/>
    <n v="90032"/>
    <x v="1"/>
    <s v="TEC-PH-10002033"/>
    <x v="2"/>
    <x v="7"/>
    <s v="Konftel 250 Conference phone - Charcoal black"/>
    <n v="911.42399999999998"/>
    <n v="4"/>
    <x v="2"/>
    <n v="68.356800000000007"/>
    <x v="2"/>
    <x v="3"/>
  </r>
  <r>
    <n v="13"/>
    <s v="CA-2017-114412"/>
    <s v="4/15/2017"/>
    <s v="4/20/2017"/>
    <x v="1"/>
    <s v="AA-10480"/>
    <x v="4"/>
    <x v="0"/>
    <s v="United States"/>
    <s v="Concord"/>
    <x v="3"/>
    <n v="28027"/>
    <x v="0"/>
    <s v="OFF-PA-10002365"/>
    <x v="1"/>
    <x v="10"/>
    <s v="Xerox 1967"/>
    <n v="15.552"/>
    <n v="3"/>
    <x v="2"/>
    <n v="5.4432"/>
    <x v="3"/>
    <x v="4"/>
  </r>
  <r>
    <n v="14"/>
    <s v="CA-2016-161389"/>
    <d v="2016-05-12T00:00:00"/>
    <d v="2016-10-12T00:00:00"/>
    <x v="1"/>
    <s v="IM-15070"/>
    <x v="5"/>
    <x v="0"/>
    <s v="United States"/>
    <s v="Seattle"/>
    <x v="4"/>
    <n v="98103"/>
    <x v="1"/>
    <s v="OFF-BI-10003656"/>
    <x v="1"/>
    <x v="8"/>
    <s v="Fellowes PB200 Plastic Comb Binding Machine"/>
    <n v="407.976"/>
    <n v="3"/>
    <x v="2"/>
    <n v="132.59219999999999"/>
    <x v="0"/>
    <x v="5"/>
  </r>
  <r>
    <n v="15"/>
    <s v="US-2015-118983"/>
    <s v="11/22/2015"/>
    <s v="11/26/2015"/>
    <x v="1"/>
    <s v="HP-14815"/>
    <x v="6"/>
    <x v="2"/>
    <s v="United States"/>
    <s v="Fort Worth"/>
    <x v="5"/>
    <n v="76106"/>
    <x v="2"/>
    <s v="OFF-AP-10002311"/>
    <x v="1"/>
    <x v="9"/>
    <s v="Holmes Replacement Filter for HEPA Air Cleaner, Very Large Room, HEPA Filter"/>
    <n v="68.81"/>
    <n v="5"/>
    <x v="3"/>
    <n v="-123.858"/>
    <x v="3"/>
    <x v="4"/>
  </r>
  <r>
    <n v="16"/>
    <s v="US-2015-118983"/>
    <s v="11/22/2015"/>
    <s v="11/26/2015"/>
    <x v="1"/>
    <s v="HP-14815"/>
    <x v="6"/>
    <x v="2"/>
    <s v="United States"/>
    <s v="Fort Worth"/>
    <x v="5"/>
    <n v="76106"/>
    <x v="2"/>
    <s v="OFF-BI-10000756"/>
    <x v="1"/>
    <x v="8"/>
    <s v="Storex DuraTech Recycled Plastic Frosted Binders"/>
    <n v="2.544"/>
    <n v="3"/>
    <x v="3"/>
    <n v="-3.8159999999999998"/>
    <x v="3"/>
    <x v="4"/>
  </r>
  <r>
    <n v="17"/>
    <s v="CA-2014-105893"/>
    <d v="2014-11-11T00:00:00"/>
    <s v="11/18/2014"/>
    <x v="1"/>
    <s v="PK-19075"/>
    <x v="7"/>
    <x v="0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x v="0"/>
    <n v="13.317600000000001"/>
    <x v="2"/>
    <x v="2"/>
  </r>
  <r>
    <n v="18"/>
    <s v="CA-2014-167164"/>
    <s v="5/13/2014"/>
    <s v="5/15/2014"/>
    <x v="0"/>
    <s v="AG-10270"/>
    <x v="8"/>
    <x v="0"/>
    <s v="United States"/>
    <s v="West Jordan"/>
    <x v="7"/>
    <n v="84084"/>
    <x v="1"/>
    <s v="OFF-ST-10000107"/>
    <x v="1"/>
    <x v="4"/>
    <s v="Fellowes Super Stor/Drawer"/>
    <n v="55.5"/>
    <n v="2"/>
    <x v="0"/>
    <n v="9.99"/>
    <x v="3"/>
    <x v="4"/>
  </r>
  <r>
    <n v="19"/>
    <s v="CA-2014-143336"/>
    <s v="8/27/2014"/>
    <d v="2014-01-09T00:00:00"/>
    <x v="0"/>
    <s v="ZD-21925"/>
    <x v="9"/>
    <x v="0"/>
    <s v="United States"/>
    <s v="San Francisco"/>
    <x v="1"/>
    <n v="94109"/>
    <x v="1"/>
    <s v="OFF-AR-10003056"/>
    <x v="1"/>
    <x v="6"/>
    <s v="Newell 341"/>
    <n v="8.56"/>
    <n v="2"/>
    <x v="0"/>
    <n v="2.4824000000000002"/>
    <x v="3"/>
    <x v="4"/>
  </r>
  <r>
    <n v="20"/>
    <s v="CA-2014-143336"/>
    <s v="8/27/2014"/>
    <d v="2014-01-09T00:00:00"/>
    <x v="0"/>
    <s v="ZD-21925"/>
    <x v="9"/>
    <x v="0"/>
    <s v="United States"/>
    <s v="San Francisco"/>
    <x v="1"/>
    <n v="94109"/>
    <x v="1"/>
    <s v="TEC-PH-10001949"/>
    <x v="2"/>
    <x v="7"/>
    <s v="Cisco SPA 501G IP Phone"/>
    <n v="213.48"/>
    <n v="3"/>
    <x v="2"/>
    <n v="16.010999999999999"/>
    <x v="3"/>
    <x v="4"/>
  </r>
  <r>
    <n v="21"/>
    <s v="CA-2014-143336"/>
    <s v="8/27/2014"/>
    <d v="2014-01-09T00:00:00"/>
    <x v="0"/>
    <s v="ZD-21925"/>
    <x v="9"/>
    <x v="0"/>
    <s v="United States"/>
    <s v="San Francisco"/>
    <x v="1"/>
    <n v="94109"/>
    <x v="1"/>
    <s v="OFF-BI-10002215"/>
    <x v="1"/>
    <x v="8"/>
    <s v="Wilson Jones Hanging View Binder, White, 1&quot;"/>
    <n v="22.72"/>
    <n v="4"/>
    <x v="2"/>
    <n v="7.3840000000000003"/>
    <x v="3"/>
    <x v="4"/>
  </r>
  <r>
    <n v="22"/>
    <s v="CA-2016-137330"/>
    <d v="2016-09-12T00:00:00"/>
    <s v="12/13/2016"/>
    <x v="1"/>
    <s v="KB-16585"/>
    <x v="10"/>
    <x v="1"/>
    <s v="United States"/>
    <s v="Fremont"/>
    <x v="8"/>
    <n v="68025"/>
    <x v="2"/>
    <s v="OFF-AR-10000246"/>
    <x v="1"/>
    <x v="6"/>
    <s v="Newell 318"/>
    <n v="19.46"/>
    <n v="7"/>
    <x v="0"/>
    <n v="5.0595999999999997"/>
    <x v="0"/>
    <x v="3"/>
  </r>
  <r>
    <n v="23"/>
    <s v="CA-2016-137330"/>
    <d v="2016-09-12T00:00:00"/>
    <s v="12/13/2016"/>
    <x v="1"/>
    <s v="KB-16585"/>
    <x v="10"/>
    <x v="1"/>
    <s v="United States"/>
    <s v="Fremont"/>
    <x v="8"/>
    <n v="68025"/>
    <x v="2"/>
    <s v="OFF-AP-10001492"/>
    <x v="1"/>
    <x v="9"/>
    <s v="Acco Six-Outlet Power Strip, 4' Cord Length"/>
    <n v="60.34"/>
    <n v="7"/>
    <x v="0"/>
    <n v="15.6884"/>
    <x v="0"/>
    <x v="3"/>
  </r>
  <r>
    <n v="24"/>
    <s v="US-2017-156909"/>
    <s v="7/16/2017"/>
    <s v="7/18/2017"/>
    <x v="0"/>
    <s v="SF-20065"/>
    <x v="11"/>
    <x v="0"/>
    <s v="United States"/>
    <s v="Philadelphia"/>
    <x v="9"/>
    <n v="19140"/>
    <x v="3"/>
    <s v="FUR-CH-10002774"/>
    <x v="0"/>
    <x v="1"/>
    <s v="Global Deluxe Stacking Chair, Gray"/>
    <n v="71.372"/>
    <n v="2"/>
    <x v="4"/>
    <n v="-1.0196000000000001"/>
    <x v="3"/>
    <x v="4"/>
  </r>
  <r>
    <n v="25"/>
    <s v="CA-2015-106320"/>
    <s v="9/25/2015"/>
    <s v="9/30/2015"/>
    <x v="1"/>
    <s v="EB-13870"/>
    <x v="12"/>
    <x v="0"/>
    <s v="United States"/>
    <s v="Orem"/>
    <x v="7"/>
    <n v="84057"/>
    <x v="1"/>
    <s v="FUR-TA-10000577"/>
    <x v="0"/>
    <x v="3"/>
    <s v="Bretford CR4500 Series Slim Rectangular Table"/>
    <n v="1044.6300000000001"/>
    <n v="3"/>
    <x v="0"/>
    <n v="240.26490000000001"/>
    <x v="3"/>
    <x v="4"/>
  </r>
  <r>
    <n v="26"/>
    <s v="CA-2016-121755"/>
    <s v="1/16/2016"/>
    <s v="1/20/2016"/>
    <x v="0"/>
    <s v="EH-13945"/>
    <x v="13"/>
    <x v="0"/>
    <s v="United States"/>
    <s v="Los Angeles"/>
    <x v="1"/>
    <n v="90049"/>
    <x v="1"/>
    <s v="OFF-BI-10001634"/>
    <x v="1"/>
    <x v="8"/>
    <s v="Wilson Jones Active Use Binders"/>
    <n v="11.648"/>
    <n v="2"/>
    <x v="2"/>
    <n v="4.2224000000000004"/>
    <x v="3"/>
    <x v="4"/>
  </r>
  <r>
    <n v="27"/>
    <s v="CA-2016-121755"/>
    <s v="1/16/2016"/>
    <s v="1/20/2016"/>
    <x v="0"/>
    <s v="EH-13945"/>
    <x v="13"/>
    <x v="0"/>
    <s v="United States"/>
    <s v="Los Angeles"/>
    <x v="1"/>
    <n v="90049"/>
    <x v="1"/>
    <s v="TEC-AC-10003027"/>
    <x v="2"/>
    <x v="11"/>
    <s v="Imation 8GB Mini TravelDrive USB 2.0 Flash Drive"/>
    <n v="90.57"/>
    <n v="3"/>
    <x v="0"/>
    <n v="11.774100000000001"/>
    <x v="3"/>
    <x v="4"/>
  </r>
  <r>
    <n v="28"/>
    <s v="US-2015-150630"/>
    <s v="9/17/2015"/>
    <s v="9/21/2015"/>
    <x v="1"/>
    <s v="TB-21520"/>
    <x v="14"/>
    <x v="0"/>
    <s v="United States"/>
    <s v="Philadelphia"/>
    <x v="9"/>
    <n v="19140"/>
    <x v="3"/>
    <s v="FUR-BO-10004834"/>
    <x v="0"/>
    <x v="0"/>
    <s v="Riverside Palais Royal Lawyers Bookcase, Royale Cherry Finish"/>
    <n v="3083.43"/>
    <n v="7"/>
    <x v="5"/>
    <n v="-1665.0522000000001"/>
    <x v="3"/>
    <x v="4"/>
  </r>
  <r>
    <n v="29"/>
    <s v="US-2015-150630"/>
    <s v="9/17/2015"/>
    <s v="9/21/2015"/>
    <x v="1"/>
    <s v="TB-21520"/>
    <x v="14"/>
    <x v="0"/>
    <s v="United States"/>
    <s v="Philadelphia"/>
    <x v="9"/>
    <n v="19140"/>
    <x v="3"/>
    <s v="OFF-BI-10000474"/>
    <x v="1"/>
    <x v="8"/>
    <s v="Avery Recycled Flexi-View Covers for Binding Systems"/>
    <n v="9.6180000000000003"/>
    <n v="2"/>
    <x v="6"/>
    <n v="-7.0532000000000004"/>
    <x v="3"/>
    <x v="4"/>
  </r>
  <r>
    <n v="30"/>
    <s v="US-2015-150630"/>
    <s v="9/17/2015"/>
    <s v="9/21/2015"/>
    <x v="1"/>
    <s v="TB-21520"/>
    <x v="14"/>
    <x v="0"/>
    <s v="United States"/>
    <s v="Philadelphia"/>
    <x v="9"/>
    <n v="19140"/>
    <x v="3"/>
    <s v="FUR-FU-10004848"/>
    <x v="0"/>
    <x v="5"/>
    <s v="Howard Miller 13-3/4&quot; Diameter Brushed Chrome Round Wall Clock"/>
    <n v="124.2"/>
    <n v="3"/>
    <x v="2"/>
    <n v="15.525"/>
    <x v="3"/>
    <x v="4"/>
  </r>
  <r>
    <n v="31"/>
    <s v="US-2015-150630"/>
    <s v="9/17/2015"/>
    <s v="9/21/2015"/>
    <x v="1"/>
    <s v="TB-21520"/>
    <x v="14"/>
    <x v="0"/>
    <s v="United States"/>
    <s v="Philadelphia"/>
    <x v="9"/>
    <n v="19140"/>
    <x v="3"/>
    <s v="OFF-EN-10001509"/>
    <x v="1"/>
    <x v="12"/>
    <s v="Poly String Tie Envelopes"/>
    <n v="3.2639999999999998"/>
    <n v="2"/>
    <x v="2"/>
    <n v="1.1015999999999999"/>
    <x v="3"/>
    <x v="4"/>
  </r>
  <r>
    <n v="32"/>
    <s v="US-2015-150630"/>
    <s v="9/17/2015"/>
    <s v="9/21/2015"/>
    <x v="1"/>
    <s v="TB-21520"/>
    <x v="14"/>
    <x v="0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x v="2"/>
    <n v="9.7091999999999992"/>
    <x v="3"/>
    <x v="4"/>
  </r>
  <r>
    <n v="33"/>
    <s v="US-2015-150630"/>
    <s v="9/17/2015"/>
    <s v="9/21/2015"/>
    <x v="1"/>
    <s v="TB-21520"/>
    <x v="14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n v="6.8579999999999997"/>
    <n v="6"/>
    <x v="6"/>
    <n v="-5.7149999999999999"/>
    <x v="3"/>
    <x v="4"/>
  </r>
  <r>
    <n v="34"/>
    <s v="US-2015-150630"/>
    <s v="9/17/2015"/>
    <s v="9/21/2015"/>
    <x v="1"/>
    <s v="TB-21520"/>
    <x v="14"/>
    <x v="0"/>
    <s v="United States"/>
    <s v="Philadelphia"/>
    <x v="9"/>
    <n v="19140"/>
    <x v="3"/>
    <s v="OFF-AR-10001683"/>
    <x v="1"/>
    <x v="6"/>
    <s v="Lumber Crayons"/>
    <n v="15.76"/>
    <n v="2"/>
    <x v="2"/>
    <n v="3.5459999999999998"/>
    <x v="3"/>
    <x v="4"/>
  </r>
  <r>
    <n v="35"/>
    <s v="CA-2017-107727"/>
    <s v="10/19/2017"/>
    <s v="10/23/2017"/>
    <x v="0"/>
    <s v="MA-17560"/>
    <x v="15"/>
    <x v="2"/>
    <s v="United States"/>
    <s v="Houston"/>
    <x v="5"/>
    <n v="77095"/>
    <x v="2"/>
    <s v="OFF-PA-10000249"/>
    <x v="1"/>
    <x v="10"/>
    <s v="Easy-staple paper"/>
    <n v="29.472000000000001"/>
    <n v="3"/>
    <x v="2"/>
    <n v="9.9467999999999996"/>
    <x v="3"/>
    <x v="4"/>
  </r>
  <r>
    <n v="36"/>
    <s v="CA-2016-117590"/>
    <d v="2016-08-12T00:00:00"/>
    <d v="2016-10-12T00:00:00"/>
    <x v="2"/>
    <s v="GH-14485"/>
    <x v="16"/>
    <x v="1"/>
    <s v="United States"/>
    <s v="Richardson"/>
    <x v="5"/>
    <n v="75080"/>
    <x v="2"/>
    <s v="TEC-PH-10004977"/>
    <x v="2"/>
    <x v="7"/>
    <s v="GE 30524EE4"/>
    <n v="1097.5440000000001"/>
    <n v="7"/>
    <x v="2"/>
    <n v="123.47369999999999"/>
    <x v="0"/>
    <x v="0"/>
  </r>
  <r>
    <n v="37"/>
    <s v="CA-2016-117590"/>
    <d v="2016-08-12T00:00:00"/>
    <d v="2016-10-12T00:00:00"/>
    <x v="2"/>
    <s v="GH-14485"/>
    <x v="16"/>
    <x v="1"/>
    <s v="United States"/>
    <s v="Richardson"/>
    <x v="5"/>
    <n v="75080"/>
    <x v="2"/>
    <s v="FUR-FU-10003664"/>
    <x v="0"/>
    <x v="5"/>
    <s v="Electrix Architect's Clamp-On Swing Arm Lamp, Black"/>
    <n v="190.92"/>
    <n v="5"/>
    <x v="7"/>
    <n v="-147.96299999999999"/>
    <x v="0"/>
    <x v="0"/>
  </r>
  <r>
    <n v="38"/>
    <s v="CA-2015-117415"/>
    <s v="12/27/2015"/>
    <s v="12/31/2015"/>
    <x v="1"/>
    <s v="SN-20710"/>
    <x v="17"/>
    <x v="2"/>
    <s v="United States"/>
    <s v="Houston"/>
    <x v="5"/>
    <n v="77041"/>
    <x v="2"/>
    <s v="OFF-EN-10002986"/>
    <x v="1"/>
    <x v="12"/>
    <s v="#10-4 1/8&quot; x 9 1/2&quot; Premium Diagonal Seam Envelopes"/>
    <n v="113.328"/>
    <n v="9"/>
    <x v="2"/>
    <n v="35.414999999999999"/>
    <x v="3"/>
    <x v="4"/>
  </r>
  <r>
    <n v="39"/>
    <s v="CA-2015-117415"/>
    <s v="12/27/2015"/>
    <s v="12/31/2015"/>
    <x v="1"/>
    <s v="SN-20710"/>
    <x v="17"/>
    <x v="2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x v="8"/>
    <n v="-46.976399999999998"/>
    <x v="3"/>
    <x v="4"/>
  </r>
  <r>
    <n v="40"/>
    <s v="CA-2015-117415"/>
    <s v="12/27/2015"/>
    <s v="12/31/2015"/>
    <x v="1"/>
    <s v="SN-20710"/>
    <x v="17"/>
    <x v="2"/>
    <s v="United States"/>
    <s v="Houston"/>
    <x v="5"/>
    <n v="77041"/>
    <x v="2"/>
    <s v="FUR-CH-10004218"/>
    <x v="0"/>
    <x v="1"/>
    <s v="Global Fabric Manager's Chair, Dark Gray"/>
    <n v="212.05799999999999"/>
    <n v="3"/>
    <x v="4"/>
    <n v="-15.147"/>
    <x v="3"/>
    <x v="4"/>
  </r>
  <r>
    <n v="41"/>
    <s v="CA-2015-117415"/>
    <s v="12/27/2015"/>
    <s v="12/31/2015"/>
    <x v="1"/>
    <s v="SN-20710"/>
    <x v="17"/>
    <x v="2"/>
    <s v="United States"/>
    <s v="Houston"/>
    <x v="5"/>
    <n v="77041"/>
    <x v="2"/>
    <s v="TEC-PH-10000486"/>
    <x v="2"/>
    <x v="7"/>
    <s v="Plantronics HL10 Handset Lifter"/>
    <n v="371.16800000000001"/>
    <n v="4"/>
    <x v="2"/>
    <n v="41.756399999999999"/>
    <x v="3"/>
    <x v="4"/>
  </r>
  <r>
    <n v="42"/>
    <s v="CA-2017-120999"/>
    <d v="2017-10-09T00:00:00"/>
    <s v="9/15/2017"/>
    <x v="1"/>
    <s v="LC-16930"/>
    <x v="18"/>
    <x v="1"/>
    <s v="United States"/>
    <s v="Naperville"/>
    <x v="10"/>
    <n v="60540"/>
    <x v="2"/>
    <s v="TEC-PH-10004093"/>
    <x v="2"/>
    <x v="7"/>
    <s v="Panasonic Kx-TS550"/>
    <n v="147.16800000000001"/>
    <n v="4"/>
    <x v="2"/>
    <n v="16.5564"/>
    <x v="4"/>
    <x v="6"/>
  </r>
  <r>
    <n v="43"/>
    <s v="CA-2016-101343"/>
    <s v="7/17/2016"/>
    <s v="7/22/2016"/>
    <x v="1"/>
    <s v="RA-19885"/>
    <x v="19"/>
    <x v="1"/>
    <s v="United States"/>
    <s v="Los Angeles"/>
    <x v="1"/>
    <n v="90049"/>
    <x v="1"/>
    <s v="OFF-ST-10003479"/>
    <x v="1"/>
    <x v="4"/>
    <s v="Eldon Base for stackable storage shelf, platinum"/>
    <n v="77.88"/>
    <n v="2"/>
    <x v="0"/>
    <n v="3.8940000000000001"/>
    <x v="3"/>
    <x v="4"/>
  </r>
  <r>
    <n v="44"/>
    <s v="CA-2017-139619"/>
    <s v="9/19/2017"/>
    <s v="9/23/2017"/>
    <x v="1"/>
    <s v="ES-14080"/>
    <x v="20"/>
    <x v="1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x v="2"/>
    <n v="9.5616000000000003"/>
    <x v="3"/>
    <x v="4"/>
  </r>
  <r>
    <n v="45"/>
    <s v="CA-2016-118255"/>
    <d v="2016-11-03T00:00:00"/>
    <s v="3/13/2016"/>
    <x v="2"/>
    <s v="ON-18715"/>
    <x v="21"/>
    <x v="1"/>
    <s v="United States"/>
    <s v="Eagan"/>
    <x v="11"/>
    <n v="55122"/>
    <x v="2"/>
    <s v="TEC-AC-10000171"/>
    <x v="2"/>
    <x v="11"/>
    <s v="Verbatim 25 GB 6x Blu-ray Single Layer Recordable Disc, 25/Pack"/>
    <n v="45.98"/>
    <n v="2"/>
    <x v="0"/>
    <n v="19.7714"/>
    <x v="0"/>
    <x v="2"/>
  </r>
  <r>
    <n v="46"/>
    <s v="CA-2016-118255"/>
    <d v="2016-11-03T00:00:00"/>
    <s v="3/13/2016"/>
    <x v="2"/>
    <s v="ON-18715"/>
    <x v="21"/>
    <x v="1"/>
    <s v="United States"/>
    <s v="Eagan"/>
    <x v="11"/>
    <n v="55122"/>
    <x v="2"/>
    <s v="OFF-BI-10003291"/>
    <x v="1"/>
    <x v="8"/>
    <s v="Wilson Jones Leather-Like Binders with DublLock Round Rings"/>
    <n v="17.46"/>
    <n v="2"/>
    <x v="0"/>
    <n v="8.2062000000000008"/>
    <x v="0"/>
    <x v="2"/>
  </r>
  <r>
    <n v="47"/>
    <s v="CA-2014-146703"/>
    <s v="10/20/2014"/>
    <s v="10/25/2014"/>
    <x v="0"/>
    <s v="PO-18865"/>
    <x v="22"/>
    <x v="0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x v="0"/>
    <n v="8.4784000000000006"/>
    <x v="3"/>
    <x v="4"/>
  </r>
  <r>
    <n v="48"/>
    <s v="CA-2016-169194"/>
    <s v="6/20/2016"/>
    <s v="6/25/2016"/>
    <x v="1"/>
    <s v="LH-16900"/>
    <x v="23"/>
    <x v="0"/>
    <s v="United States"/>
    <s v="Dover"/>
    <x v="13"/>
    <n v="19901"/>
    <x v="3"/>
    <s v="TEC-AC-10002167"/>
    <x v="2"/>
    <x v="11"/>
    <s v="Imation 8gb Micro Traveldrive Usb 2.0 Flash Drive"/>
    <n v="45"/>
    <n v="3"/>
    <x v="0"/>
    <n v="4.95"/>
    <x v="3"/>
    <x v="4"/>
  </r>
  <r>
    <n v="49"/>
    <s v="CA-2016-169194"/>
    <s v="6/20/2016"/>
    <s v="6/25/2016"/>
    <x v="1"/>
    <s v="LH-16900"/>
    <x v="23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x v="0"/>
    <n v="6.1040000000000001"/>
    <x v="3"/>
    <x v="4"/>
  </r>
  <r>
    <n v="50"/>
    <s v="CA-2015-115742"/>
    <s v="4/18/2015"/>
    <s v="4/22/2015"/>
    <x v="1"/>
    <s v="DP-13000"/>
    <x v="24"/>
    <x v="0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x v="0"/>
    <n v="17.9634"/>
    <x v="3"/>
    <x v="4"/>
  </r>
  <r>
    <n v="51"/>
    <s v="CA-2015-115742"/>
    <s v="4/18/2015"/>
    <s v="4/22/2015"/>
    <x v="1"/>
    <s v="DP-13000"/>
    <x v="24"/>
    <x v="0"/>
    <s v="United States"/>
    <s v="New Albany"/>
    <x v="14"/>
    <n v="47150"/>
    <x v="2"/>
    <s v="OFF-LA-10002762"/>
    <x v="1"/>
    <x v="2"/>
    <s v="Avery 485"/>
    <n v="75.180000000000007"/>
    <n v="6"/>
    <x v="0"/>
    <n v="35.334600000000002"/>
    <x v="3"/>
    <x v="4"/>
  </r>
  <r>
    <n v="52"/>
    <s v="CA-2015-115742"/>
    <s v="4/18/2015"/>
    <s v="4/22/2015"/>
    <x v="1"/>
    <s v="DP-13000"/>
    <x v="24"/>
    <x v="0"/>
    <s v="United States"/>
    <s v="New Albany"/>
    <x v="14"/>
    <n v="47150"/>
    <x v="2"/>
    <s v="FUR-FU-10001706"/>
    <x v="0"/>
    <x v="5"/>
    <s v="Longer-Life Soft White Bulbs"/>
    <n v="6.16"/>
    <n v="2"/>
    <x v="0"/>
    <n v="2.9567999999999999"/>
    <x v="3"/>
    <x v="4"/>
  </r>
  <r>
    <n v="53"/>
    <s v="CA-2015-115742"/>
    <s v="4/18/2015"/>
    <s v="4/22/2015"/>
    <x v="1"/>
    <s v="DP-13000"/>
    <x v="24"/>
    <x v="0"/>
    <s v="United States"/>
    <s v="New Albany"/>
    <x v="14"/>
    <n v="47150"/>
    <x v="2"/>
    <s v="FUR-CH-10003061"/>
    <x v="0"/>
    <x v="1"/>
    <s v="Global Leather Task Chair, Black"/>
    <n v="89.99"/>
    <n v="1"/>
    <x v="0"/>
    <n v="17.098099999999999"/>
    <x v="3"/>
    <x v="4"/>
  </r>
  <r>
    <n v="54"/>
    <s v="CA-2016-105816"/>
    <d v="2016-11-12T00:00:00"/>
    <s v="12/17/2016"/>
    <x v="1"/>
    <s v="JM-15265"/>
    <x v="25"/>
    <x v="1"/>
    <s v="United States"/>
    <s v="New York City"/>
    <x v="15"/>
    <n v="10024"/>
    <x v="3"/>
    <s v="OFF-FA-10000304"/>
    <x v="1"/>
    <x v="13"/>
    <s v="Advantus Push Pins"/>
    <n v="15.26"/>
    <n v="7"/>
    <x v="0"/>
    <n v="6.2565999999999997"/>
    <x v="0"/>
    <x v="2"/>
  </r>
  <r>
    <n v="55"/>
    <s v="CA-2016-105816"/>
    <d v="2016-11-12T00:00:00"/>
    <s v="12/17/2016"/>
    <x v="1"/>
    <s v="JM-15265"/>
    <x v="25"/>
    <x v="1"/>
    <s v="United States"/>
    <s v="New York City"/>
    <x v="15"/>
    <n v="10024"/>
    <x v="3"/>
    <s v="TEC-PH-10002447"/>
    <x v="2"/>
    <x v="7"/>
    <s v="AT&amp;T CL83451 4-Handset Telephone"/>
    <n v="1029.95"/>
    <n v="5"/>
    <x v="0"/>
    <n v="298.68549999999999"/>
    <x v="0"/>
    <x v="2"/>
  </r>
  <r>
    <n v="56"/>
    <s v="CA-2016-111682"/>
    <s v="6/17/2016"/>
    <s v="6/18/2016"/>
    <x v="2"/>
    <s v="TB-21055"/>
    <x v="26"/>
    <x v="0"/>
    <s v="United States"/>
    <s v="Troy"/>
    <x v="15"/>
    <n v="12180"/>
    <x v="3"/>
    <s v="OFF-ST-10000604"/>
    <x v="1"/>
    <x v="4"/>
    <s v="Home/Office Personal File Carts"/>
    <n v="208.56"/>
    <n v="6"/>
    <x v="0"/>
    <n v="52.14"/>
    <x v="3"/>
    <x v="4"/>
  </r>
  <r>
    <n v="57"/>
    <s v="CA-2016-111682"/>
    <s v="6/17/2016"/>
    <s v="6/18/2016"/>
    <x v="2"/>
    <s v="TB-21055"/>
    <x v="26"/>
    <x v="0"/>
    <s v="United States"/>
    <s v="Troy"/>
    <x v="15"/>
    <n v="12180"/>
    <x v="3"/>
    <s v="OFF-PA-10001569"/>
    <x v="1"/>
    <x v="10"/>
    <s v="Xerox 232"/>
    <n v="32.4"/>
    <n v="5"/>
    <x v="0"/>
    <n v="15.552"/>
    <x v="3"/>
    <x v="4"/>
  </r>
  <r>
    <n v="58"/>
    <s v="CA-2016-111682"/>
    <s v="6/17/2016"/>
    <s v="6/18/2016"/>
    <x v="2"/>
    <s v="TB-21055"/>
    <x v="26"/>
    <x v="0"/>
    <s v="United States"/>
    <s v="Troy"/>
    <x v="15"/>
    <n v="12180"/>
    <x v="3"/>
    <s v="FUR-CH-10003968"/>
    <x v="0"/>
    <x v="1"/>
    <s v="Novimex Turbo Task Chair"/>
    <n v="319.41000000000003"/>
    <n v="5"/>
    <x v="9"/>
    <n v="7.0979999999999999"/>
    <x v="3"/>
    <x v="4"/>
  </r>
  <r>
    <n v="59"/>
    <s v="CA-2016-111682"/>
    <s v="6/17/2016"/>
    <s v="6/18/2016"/>
    <x v="2"/>
    <s v="TB-21055"/>
    <x v="26"/>
    <x v="0"/>
    <s v="United States"/>
    <s v="Troy"/>
    <x v="15"/>
    <n v="12180"/>
    <x v="3"/>
    <s v="OFF-PA-10000587"/>
    <x v="1"/>
    <x v="10"/>
    <s v="Array Parchment Paper, Assorted Colors"/>
    <n v="14.56"/>
    <n v="2"/>
    <x v="0"/>
    <n v="6.9888000000000003"/>
    <x v="3"/>
    <x v="4"/>
  </r>
  <r>
    <n v="60"/>
    <s v="CA-2016-111682"/>
    <s v="6/17/2016"/>
    <s v="6/18/2016"/>
    <x v="2"/>
    <s v="TB-21055"/>
    <x v="26"/>
    <x v="0"/>
    <s v="United States"/>
    <s v="Troy"/>
    <x v="15"/>
    <n v="12180"/>
    <x v="3"/>
    <s v="TEC-AC-10002167"/>
    <x v="2"/>
    <x v="11"/>
    <s v="Imation 8gb Micro Traveldrive Usb 2.0 Flash Drive"/>
    <n v="30"/>
    <n v="2"/>
    <x v="0"/>
    <n v="3.3"/>
    <x v="3"/>
    <x v="4"/>
  </r>
  <r>
    <n v="61"/>
    <s v="CA-2016-111682"/>
    <s v="6/17/2016"/>
    <s v="6/18/2016"/>
    <x v="2"/>
    <s v="TB-21055"/>
    <x v="26"/>
    <x v="0"/>
    <s v="United States"/>
    <s v="Troy"/>
    <x v="15"/>
    <n v="12180"/>
    <x v="3"/>
    <s v="OFF-BI-10001460"/>
    <x v="1"/>
    <x v="8"/>
    <s v="Plastic Binding Combs"/>
    <n v="48.48"/>
    <n v="4"/>
    <x v="2"/>
    <n v="16.361999999999998"/>
    <x v="3"/>
    <x v="4"/>
  </r>
  <r>
    <n v="62"/>
    <s v="CA-2016-111682"/>
    <s v="6/17/2016"/>
    <s v="6/18/2016"/>
    <x v="2"/>
    <s v="TB-21055"/>
    <x v="26"/>
    <x v="0"/>
    <s v="United States"/>
    <s v="Troy"/>
    <x v="15"/>
    <n v="12180"/>
    <x v="3"/>
    <s v="OFF-AR-10001868"/>
    <x v="1"/>
    <x v="6"/>
    <s v="Prang Dustless Chalk Sticks"/>
    <n v="1.68"/>
    <n v="1"/>
    <x v="0"/>
    <n v="0.84"/>
    <x v="3"/>
    <x v="4"/>
  </r>
  <r>
    <n v="63"/>
    <s v="CA-2015-135545"/>
    <s v="11/24/2015"/>
    <s v="11/30/2015"/>
    <x v="1"/>
    <s v="KM-16720"/>
    <x v="27"/>
    <x v="0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x v="0"/>
    <n v="6.1512000000000002"/>
    <x v="3"/>
    <x v="4"/>
  </r>
  <r>
    <n v="64"/>
    <s v="CA-2015-135545"/>
    <s v="11/24/2015"/>
    <s v="11/30/2015"/>
    <x v="1"/>
    <s v="KM-16720"/>
    <x v="27"/>
    <x v="0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x v="2"/>
    <n v="9.3612000000000002"/>
    <x v="3"/>
    <x v="4"/>
  </r>
  <r>
    <n v="65"/>
    <s v="CA-2015-135545"/>
    <s v="11/24/2015"/>
    <s v="11/30/2015"/>
    <x v="1"/>
    <s v="KM-16720"/>
    <x v="27"/>
    <x v="0"/>
    <s v="United States"/>
    <s v="Los Angeles"/>
    <x v="1"/>
    <n v="90004"/>
    <x v="1"/>
    <s v="OFF-PA-10003892"/>
    <x v="1"/>
    <x v="10"/>
    <s v="Xerox 1943"/>
    <n v="146.72999999999999"/>
    <n v="3"/>
    <x v="0"/>
    <n v="68.963099999999997"/>
    <x v="3"/>
    <x v="4"/>
  </r>
  <r>
    <n v="66"/>
    <s v="CA-2015-135545"/>
    <s v="11/24/2015"/>
    <s v="11/30/2015"/>
    <x v="1"/>
    <s v="KM-16720"/>
    <x v="27"/>
    <x v="0"/>
    <s v="United States"/>
    <s v="Los Angeles"/>
    <x v="1"/>
    <n v="90004"/>
    <x v="1"/>
    <s v="FUR-FU-10000397"/>
    <x v="0"/>
    <x v="5"/>
    <s v="Luxo Economy Swing Arm Lamp"/>
    <n v="79.760000000000005"/>
    <n v="4"/>
    <x v="0"/>
    <n v="22.332799999999999"/>
    <x v="3"/>
    <x v="4"/>
  </r>
  <r>
    <n v="67"/>
    <s v="US-2015-164175"/>
    <s v="4/30/2015"/>
    <d v="2015-05-05T00:00:00"/>
    <x v="1"/>
    <s v="PS-18970"/>
    <x v="28"/>
    <x v="2"/>
    <s v="United States"/>
    <s v="Chicago"/>
    <x v="10"/>
    <n v="60610"/>
    <x v="2"/>
    <s v="FUR-CH-10001146"/>
    <x v="0"/>
    <x v="1"/>
    <s v="Global Value Mid-Back Manager's Chair, Gray"/>
    <n v="213.11500000000001"/>
    <n v="5"/>
    <x v="4"/>
    <n v="-15.2225"/>
    <x v="3"/>
    <x v="4"/>
  </r>
  <r>
    <n v="68"/>
    <s v="CA-2014-106376"/>
    <d v="2014-05-12T00:00:00"/>
    <d v="2014-10-12T00:00:00"/>
    <x v="1"/>
    <s v="BS-11590"/>
    <x v="29"/>
    <x v="1"/>
    <s v="United States"/>
    <s v="Gilbert"/>
    <x v="16"/>
    <n v="85234"/>
    <x v="1"/>
    <s v="OFF-AR-10002671"/>
    <x v="1"/>
    <x v="6"/>
    <s v="Hunt BOSTON Model 1606 High-Volume Electric Pencil Sharpener, Beige"/>
    <n v="1113.0239999999999"/>
    <n v="8"/>
    <x v="2"/>
    <n v="111.30240000000001"/>
    <x v="2"/>
    <x v="5"/>
  </r>
  <r>
    <n v="69"/>
    <s v="CA-2014-106376"/>
    <d v="2014-05-12T00:00:00"/>
    <d v="2014-10-12T00:00:00"/>
    <x v="1"/>
    <s v="BS-11590"/>
    <x v="29"/>
    <x v="1"/>
    <s v="United States"/>
    <s v="Gilbert"/>
    <x v="16"/>
    <n v="85234"/>
    <x v="1"/>
    <s v="TEC-PH-10002726"/>
    <x v="2"/>
    <x v="7"/>
    <s v="netTALK DUO VoIP Telephone Service"/>
    <n v="167.96799999999999"/>
    <n v="4"/>
    <x v="2"/>
    <n v="62.988"/>
    <x v="2"/>
    <x v="5"/>
  </r>
  <r>
    <n v="70"/>
    <s v="CA-2016-119823"/>
    <d v="2016-04-06T00:00:00"/>
    <d v="2016-06-06T00:00:00"/>
    <x v="2"/>
    <s v="KD-16270"/>
    <x v="30"/>
    <x v="0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x v="0"/>
    <n v="35.663600000000002"/>
    <x v="0"/>
    <x v="7"/>
  </r>
  <r>
    <n v="71"/>
    <s v="CA-2016-106075"/>
    <s v="9/18/2016"/>
    <s v="9/23/2016"/>
    <x v="1"/>
    <s v="HM-14980"/>
    <x v="31"/>
    <x v="0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x v="2"/>
    <n v="1.7310000000000001"/>
    <x v="3"/>
    <x v="4"/>
  </r>
  <r>
    <n v="72"/>
    <s v="CA-2017-114440"/>
    <s v="9/14/2017"/>
    <s v="9/17/2017"/>
    <x v="0"/>
    <s v="TB-21520"/>
    <x v="14"/>
    <x v="0"/>
    <s v="United States"/>
    <s v="Jackson"/>
    <x v="12"/>
    <n v="49201"/>
    <x v="2"/>
    <s v="OFF-PA-10004675"/>
    <x v="1"/>
    <x v="10"/>
    <s v="Telephone Message Books with Fax/Mobile Section, 5 1/2&quot; x 3 3/16&quot;"/>
    <n v="19.05"/>
    <n v="3"/>
    <x v="0"/>
    <n v="8.7629999999999999"/>
    <x v="3"/>
    <x v="4"/>
  </r>
  <r>
    <n v="73"/>
    <s v="US-2015-134026"/>
    <s v="4/26/2015"/>
    <d v="2015-02-05T00:00:00"/>
    <x v="1"/>
    <s v="JE-15745"/>
    <x v="32"/>
    <x v="0"/>
    <s v="United States"/>
    <s v="Memphis"/>
    <x v="18"/>
    <n v="38109"/>
    <x v="0"/>
    <s v="FUR-CH-10000513"/>
    <x v="0"/>
    <x v="1"/>
    <s v="High-Back Leather Manager's Chair"/>
    <n v="831.93600000000004"/>
    <n v="8"/>
    <x v="2"/>
    <n v="-114.3912"/>
    <x v="3"/>
    <x v="4"/>
  </r>
  <r>
    <n v="74"/>
    <s v="US-2015-134026"/>
    <s v="4/26/2015"/>
    <d v="2015-02-05T00:00:00"/>
    <x v="1"/>
    <s v="JE-15745"/>
    <x v="32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x v="2"/>
    <n v="1.2130000000000001"/>
    <x v="3"/>
    <x v="4"/>
  </r>
  <r>
    <n v="75"/>
    <s v="US-2015-134026"/>
    <s v="4/26/2015"/>
    <d v="2015-02-05T00:00:00"/>
    <x v="1"/>
    <s v="JE-15745"/>
    <x v="32"/>
    <x v="0"/>
    <s v="United States"/>
    <s v="Memphis"/>
    <x v="18"/>
    <n v="38109"/>
    <x v="0"/>
    <s v="OFF-ST-10004123"/>
    <x v="1"/>
    <x v="4"/>
    <s v="Safco Industrial Wire Shelving System"/>
    <n v="72.784000000000006"/>
    <n v="1"/>
    <x v="2"/>
    <n v="-18.196000000000002"/>
    <x v="3"/>
    <x v="4"/>
  </r>
  <r>
    <n v="76"/>
    <s v="US-2017-118038"/>
    <d v="2017-09-12T00:00:00"/>
    <d v="2017-11-12T00:00:00"/>
    <x v="2"/>
    <s v="KB-16600"/>
    <x v="33"/>
    <x v="1"/>
    <s v="United States"/>
    <s v="Houston"/>
    <x v="5"/>
    <n v="77041"/>
    <x v="2"/>
    <s v="OFF-BI-10004182"/>
    <x v="1"/>
    <x v="8"/>
    <s v="Economy Binders"/>
    <n v="1.248"/>
    <n v="3"/>
    <x v="3"/>
    <n v="-1.9343999999999999"/>
    <x v="4"/>
    <x v="3"/>
  </r>
  <r>
    <n v="77"/>
    <s v="US-2017-118038"/>
    <d v="2017-09-12T00:00:00"/>
    <d v="2017-11-12T00:00:00"/>
    <x v="2"/>
    <s v="KB-16600"/>
    <x v="33"/>
    <x v="1"/>
    <s v="United States"/>
    <s v="Houston"/>
    <x v="5"/>
    <n v="77041"/>
    <x v="2"/>
    <s v="FUR-FU-10000260"/>
    <x v="0"/>
    <x v="5"/>
    <s v="6&quot; Cubicle Wall Clock, Black"/>
    <n v="9.7080000000000002"/>
    <n v="3"/>
    <x v="7"/>
    <n v="-5.8247999999999998"/>
    <x v="4"/>
    <x v="3"/>
  </r>
  <r>
    <n v="78"/>
    <s v="US-2017-118038"/>
    <d v="2017-09-12T00:00:00"/>
    <d v="2017-11-12T00:00:00"/>
    <x v="2"/>
    <s v="KB-16600"/>
    <x v="33"/>
    <x v="1"/>
    <s v="United States"/>
    <s v="Houston"/>
    <x v="5"/>
    <n v="77041"/>
    <x v="2"/>
    <s v="OFF-ST-10000615"/>
    <x v="1"/>
    <x v="4"/>
    <s v="SimpliFile Personal File, Black Granite, 15w x 6-15/16d x 11-1/4h"/>
    <n v="27.24"/>
    <n v="3"/>
    <x v="2"/>
    <n v="2.7240000000000002"/>
    <x v="4"/>
    <x v="3"/>
  </r>
  <r>
    <n v="79"/>
    <s v="US-2014-147606"/>
    <s v="11/26/2014"/>
    <d v="2014-01-12T00:00:00"/>
    <x v="0"/>
    <s v="JE-15745"/>
    <x v="32"/>
    <x v="0"/>
    <s v="United States"/>
    <s v="Houston"/>
    <x v="5"/>
    <n v="77070"/>
    <x v="2"/>
    <s v="FUR-FU-10003194"/>
    <x v="0"/>
    <x v="5"/>
    <s v="Eldon Expressions Desk Accessory, Wood Pencil Holder, Oak"/>
    <n v="19.3"/>
    <n v="5"/>
    <x v="7"/>
    <n v="-14.475"/>
    <x v="3"/>
    <x v="4"/>
  </r>
  <r>
    <n v="80"/>
    <s v="CA-2016-127208"/>
    <d v="2016-12-06T00:00:00"/>
    <s v="6/15/2016"/>
    <x v="2"/>
    <s v="SC-20770"/>
    <x v="34"/>
    <x v="1"/>
    <s v="United States"/>
    <s v="Decatur"/>
    <x v="19"/>
    <n v="35601"/>
    <x v="0"/>
    <s v="OFF-AP-10002118"/>
    <x v="1"/>
    <x v="9"/>
    <s v="1.7 Cubic Foot Compact &quot;Cube&quot; Office Refrigerators"/>
    <n v="208.16"/>
    <n v="1"/>
    <x v="0"/>
    <n v="56.203200000000002"/>
    <x v="0"/>
    <x v="1"/>
  </r>
  <r>
    <n v="81"/>
    <s v="CA-2016-127208"/>
    <d v="2016-12-06T00:00:00"/>
    <s v="6/15/2016"/>
    <x v="2"/>
    <s v="SC-20770"/>
    <x v="34"/>
    <x v="1"/>
    <s v="United States"/>
    <s v="Decatur"/>
    <x v="19"/>
    <n v="35601"/>
    <x v="0"/>
    <s v="OFF-BI-10002309"/>
    <x v="1"/>
    <x v="8"/>
    <s v="Avery Heavy-Duty EZD  Binder With Locking Rings"/>
    <n v="16.739999999999998"/>
    <n v="3"/>
    <x v="0"/>
    <n v="8.0351999999999997"/>
    <x v="0"/>
    <x v="1"/>
  </r>
  <r>
    <n v="82"/>
    <s v="CA-2014-139451"/>
    <d v="2014-12-10T00:00:00"/>
    <s v="10/16/2014"/>
    <x v="1"/>
    <s v="DN-13690"/>
    <x v="35"/>
    <x v="0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x v="0"/>
    <n v="4.1719999999999997"/>
    <x v="2"/>
    <x v="1"/>
  </r>
  <r>
    <n v="83"/>
    <s v="CA-2014-139451"/>
    <d v="2014-12-10T00:00:00"/>
    <s v="10/16/2014"/>
    <x v="1"/>
    <s v="DN-13690"/>
    <x v="35"/>
    <x v="0"/>
    <s v="United States"/>
    <s v="San Francisco"/>
    <x v="1"/>
    <n v="94122"/>
    <x v="1"/>
    <s v="OFF-ST-10002370"/>
    <x v="1"/>
    <x v="4"/>
    <s v="Sortfiler Multipurpose Personal File Organizer, Black"/>
    <n v="21.39"/>
    <n v="1"/>
    <x v="0"/>
    <n v="6.2031000000000001"/>
    <x v="2"/>
    <x v="1"/>
  </r>
  <r>
    <n v="84"/>
    <s v="CA-2015-149734"/>
    <d v="2015-03-09T00:00:00"/>
    <d v="2015-08-09T00:00:00"/>
    <x v="1"/>
    <s v="JC-16105"/>
    <x v="36"/>
    <x v="1"/>
    <s v="United States"/>
    <s v="Durham"/>
    <x v="3"/>
    <n v="27707"/>
    <x v="0"/>
    <s v="OFF-EN-10000927"/>
    <x v="1"/>
    <x v="12"/>
    <s v="Jet-Pak Recycled Peel 'N' Seal Padded Mailers"/>
    <n v="200.98400000000001"/>
    <n v="7"/>
    <x v="2"/>
    <n v="62.807499999999997"/>
    <x v="1"/>
    <x v="8"/>
  </r>
  <r>
    <n v="85"/>
    <s v="US-2017-119662"/>
    <s v="11/13/2017"/>
    <s v="11/16/2017"/>
    <x v="2"/>
    <s v="CS-12400"/>
    <x v="37"/>
    <x v="2"/>
    <s v="United States"/>
    <s v="Chicago"/>
    <x v="10"/>
    <n v="60623"/>
    <x v="2"/>
    <s v="OFF-ST-10003656"/>
    <x v="1"/>
    <x v="4"/>
    <s v="Safco Industrial Wire Shelving"/>
    <n v="230.376"/>
    <n v="3"/>
    <x v="2"/>
    <n v="-48.954900000000002"/>
    <x v="3"/>
    <x v="4"/>
  </r>
  <r>
    <n v="86"/>
    <s v="CA-2017-140088"/>
    <s v="5/28/2017"/>
    <s v="5/30/2017"/>
    <x v="0"/>
    <s v="PO-18865"/>
    <x v="22"/>
    <x v="0"/>
    <s v="United States"/>
    <s v="Columbia"/>
    <x v="20"/>
    <n v="29203"/>
    <x v="0"/>
    <s v="FUR-CH-10000863"/>
    <x v="0"/>
    <x v="1"/>
    <s v="Novimex Swivel Fabric Task Chair"/>
    <n v="301.95999999999998"/>
    <n v="2"/>
    <x v="0"/>
    <n v="33.215600000000002"/>
    <x v="3"/>
    <x v="4"/>
  </r>
  <r>
    <n v="87"/>
    <s v="CA-2017-155558"/>
    <s v="10/26/2017"/>
    <d v="2017-02-11T00:00:00"/>
    <x v="1"/>
    <s v="PG-18895"/>
    <x v="38"/>
    <x v="0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x v="0"/>
    <n v="6.7965999999999998"/>
    <x v="3"/>
    <x v="4"/>
  </r>
  <r>
    <n v="88"/>
    <s v="CA-2017-155558"/>
    <s v="10/26/2017"/>
    <d v="2017-02-11T00:00:00"/>
    <x v="1"/>
    <s v="PG-18895"/>
    <x v="38"/>
    <x v="0"/>
    <s v="United States"/>
    <s v="Rochester"/>
    <x v="11"/>
    <n v="55901"/>
    <x v="2"/>
    <s v="OFF-LA-10000134"/>
    <x v="1"/>
    <x v="2"/>
    <s v="Avery 511"/>
    <n v="6.16"/>
    <n v="2"/>
    <x v="0"/>
    <n v="2.9567999999999999"/>
    <x v="3"/>
    <x v="4"/>
  </r>
  <r>
    <n v="89"/>
    <s v="CA-2016-159695"/>
    <d v="2016-05-04T00:00:00"/>
    <d v="2016-10-04T00:00:00"/>
    <x v="0"/>
    <s v="GM-14455"/>
    <x v="39"/>
    <x v="2"/>
    <s v="United States"/>
    <s v="Houston"/>
    <x v="5"/>
    <n v="77095"/>
    <x v="2"/>
    <s v="OFF-ST-10003442"/>
    <x v="1"/>
    <x v="4"/>
    <s v="Eldon Portable Mobile Manager"/>
    <n v="158.36799999999999"/>
    <n v="7"/>
    <x v="2"/>
    <n v="13.857200000000001"/>
    <x v="0"/>
    <x v="5"/>
  </r>
  <r>
    <n v="90"/>
    <s v="CA-2016-109806"/>
    <s v="9/17/2016"/>
    <s v="9/22/2016"/>
    <x v="1"/>
    <s v="JS-15685"/>
    <x v="40"/>
    <x v="1"/>
    <s v="United States"/>
    <s v="Los Angeles"/>
    <x v="1"/>
    <n v="90036"/>
    <x v="1"/>
    <s v="OFF-AR-10004930"/>
    <x v="1"/>
    <x v="6"/>
    <s v="Turquoise Lead Holder with Pocket Clip"/>
    <n v="20.100000000000001"/>
    <n v="3"/>
    <x v="0"/>
    <n v="6.633"/>
    <x v="3"/>
    <x v="4"/>
  </r>
  <r>
    <n v="91"/>
    <s v="CA-2016-109806"/>
    <s v="9/17/2016"/>
    <s v="9/22/2016"/>
    <x v="1"/>
    <s v="JS-15685"/>
    <x v="40"/>
    <x v="1"/>
    <s v="United States"/>
    <s v="Los Angeles"/>
    <x v="1"/>
    <n v="90036"/>
    <x v="1"/>
    <s v="TEC-PH-10004093"/>
    <x v="2"/>
    <x v="7"/>
    <s v="Panasonic Kx-TS550"/>
    <n v="73.584000000000003"/>
    <n v="2"/>
    <x v="2"/>
    <n v="8.2782"/>
    <x v="3"/>
    <x v="4"/>
  </r>
  <r>
    <n v="92"/>
    <s v="CA-2016-109806"/>
    <s v="9/17/2016"/>
    <s v="9/22/2016"/>
    <x v="1"/>
    <s v="JS-15685"/>
    <x v="40"/>
    <x v="1"/>
    <s v="United States"/>
    <s v="Los Angeles"/>
    <x v="1"/>
    <n v="90036"/>
    <x v="1"/>
    <s v="OFF-PA-10000304"/>
    <x v="1"/>
    <x v="10"/>
    <s v="Xerox 1995"/>
    <n v="6.48"/>
    <n v="1"/>
    <x v="0"/>
    <n v="3.1103999999999998"/>
    <x v="3"/>
    <x v="4"/>
  </r>
  <r>
    <n v="93"/>
    <s v="CA-2015-149587"/>
    <s v="1/31/2015"/>
    <d v="2015-05-02T00:00:00"/>
    <x v="0"/>
    <s v="KB-16315"/>
    <x v="41"/>
    <x v="0"/>
    <s v="United States"/>
    <s v="Minneapolis"/>
    <x v="11"/>
    <n v="55407"/>
    <x v="2"/>
    <s v="OFF-PA-10003177"/>
    <x v="1"/>
    <x v="10"/>
    <s v="Xerox 1999"/>
    <n v="12.96"/>
    <n v="2"/>
    <x v="0"/>
    <n v="6.2207999999999997"/>
    <x v="3"/>
    <x v="4"/>
  </r>
  <r>
    <n v="94"/>
    <s v="CA-2015-149587"/>
    <s v="1/31/2015"/>
    <d v="2015-05-02T00:00:00"/>
    <x v="0"/>
    <s v="KB-16315"/>
    <x v="41"/>
    <x v="0"/>
    <s v="United States"/>
    <s v="Minneapolis"/>
    <x v="11"/>
    <n v="55407"/>
    <x v="2"/>
    <s v="FUR-FU-10003799"/>
    <x v="0"/>
    <x v="5"/>
    <s v="Seth Thomas 13 1/2&quot; Wall Clock"/>
    <n v="53.34"/>
    <n v="3"/>
    <x v="0"/>
    <n v="16.535399999999999"/>
    <x v="3"/>
    <x v="4"/>
  </r>
  <r>
    <n v="95"/>
    <s v="CA-2015-149587"/>
    <s v="1/31/2015"/>
    <d v="2015-05-02T00:00:00"/>
    <x v="0"/>
    <s v="KB-16315"/>
    <x v="41"/>
    <x v="0"/>
    <s v="United States"/>
    <s v="Minneapolis"/>
    <x v="11"/>
    <n v="55407"/>
    <x v="2"/>
    <s v="OFF-BI-10002852"/>
    <x v="1"/>
    <x v="8"/>
    <s v="Ibico Standard Transparent Covers"/>
    <n v="32.96"/>
    <n v="2"/>
    <x v="0"/>
    <n v="16.150400000000001"/>
    <x v="3"/>
    <x v="4"/>
  </r>
  <r>
    <n v="96"/>
    <s v="US-2017-109484"/>
    <d v="2017-06-11T00:00:00"/>
    <d v="2017-12-11T00:00:00"/>
    <x v="1"/>
    <s v="RB-19705"/>
    <x v="42"/>
    <x v="2"/>
    <s v="United States"/>
    <s v="Portland"/>
    <x v="21"/>
    <n v="97206"/>
    <x v="1"/>
    <s v="OFF-BI-10004738"/>
    <x v="1"/>
    <x v="8"/>
    <s v="Flexible Leather- Look Classic Collection Ring Binder"/>
    <n v="5.6820000000000004"/>
    <n v="1"/>
    <x v="6"/>
    <n v="-3.7879999999999998"/>
    <x v="4"/>
    <x v="9"/>
  </r>
  <r>
    <n v="97"/>
    <s v="CA-2017-161018"/>
    <d v="2017-09-11T00:00:00"/>
    <d v="2017-11-11T00:00:00"/>
    <x v="0"/>
    <s v="PN-18775"/>
    <x v="43"/>
    <x v="2"/>
    <s v="United States"/>
    <s v="New York City"/>
    <x v="15"/>
    <n v="10009"/>
    <x v="3"/>
    <s v="FUR-FU-10000629"/>
    <x v="0"/>
    <x v="5"/>
    <s v="9-3/4 Diameter Round Wall Clock"/>
    <n v="96.53"/>
    <n v="7"/>
    <x v="0"/>
    <n v="40.5426"/>
    <x v="4"/>
    <x v="3"/>
  </r>
  <r>
    <n v="98"/>
    <s v="CA-2017-157833"/>
    <s v="6/17/2017"/>
    <s v="6/20/2017"/>
    <x v="2"/>
    <s v="KD-16345"/>
    <x v="44"/>
    <x v="0"/>
    <s v="United States"/>
    <s v="San Francisco"/>
    <x v="1"/>
    <n v="94122"/>
    <x v="1"/>
    <s v="OFF-BI-10001721"/>
    <x v="1"/>
    <x v="8"/>
    <s v="Trimflex Flexible Post Binders"/>
    <n v="51.311999999999998"/>
    <n v="3"/>
    <x v="2"/>
    <n v="17.959199999999999"/>
    <x v="3"/>
    <x v="4"/>
  </r>
  <r>
    <n v="99"/>
    <s v="CA-2016-149223"/>
    <d v="2016-06-09T00:00:00"/>
    <d v="2016-11-09T00:00:00"/>
    <x v="1"/>
    <s v="ER-13855"/>
    <x v="45"/>
    <x v="1"/>
    <s v="United States"/>
    <s v="Saint Paul"/>
    <x v="11"/>
    <n v="55106"/>
    <x v="2"/>
    <s v="OFF-AP-10000358"/>
    <x v="1"/>
    <x v="9"/>
    <s v="Fellowes Basic Home/Office Series Surge Protectors"/>
    <n v="77.88"/>
    <n v="6"/>
    <x v="0"/>
    <n v="22.5852"/>
    <x v="0"/>
    <x v="9"/>
  </r>
  <r>
    <n v="100"/>
    <s v="CA-2016-158568"/>
    <s v="8/29/2016"/>
    <d v="2016-02-09T00:00:00"/>
    <x v="1"/>
    <s v="RB-19465"/>
    <x v="46"/>
    <x v="2"/>
    <s v="United States"/>
    <s v="Chicago"/>
    <x v="10"/>
    <n v="60610"/>
    <x v="2"/>
    <s v="OFF-PA-10003256"/>
    <x v="1"/>
    <x v="10"/>
    <s v="Avery Personal Creations Heavyweight Cards"/>
    <n v="64.623999999999995"/>
    <n v="7"/>
    <x v="2"/>
    <n v="22.618400000000001"/>
    <x v="3"/>
    <x v="4"/>
  </r>
  <r>
    <n v="101"/>
    <s v="CA-2016-158568"/>
    <s v="8/29/2016"/>
    <d v="2016-02-09T00:00:00"/>
    <x v="1"/>
    <s v="RB-19465"/>
    <x v="46"/>
    <x v="2"/>
    <s v="United States"/>
    <s v="Chicago"/>
    <x v="10"/>
    <n v="60610"/>
    <x v="2"/>
    <s v="TEC-AC-10001767"/>
    <x v="2"/>
    <x v="11"/>
    <s v="SanDisk Ultra 64 GB MicroSDHC Class 10 Memory Card"/>
    <n v="95.975999999999999"/>
    <n v="3"/>
    <x v="2"/>
    <n v="-10.7973"/>
    <x v="3"/>
    <x v="4"/>
  </r>
  <r>
    <n v="102"/>
    <s v="CA-2016-158568"/>
    <s v="8/29/2016"/>
    <d v="2016-02-09T00:00:00"/>
    <x v="1"/>
    <s v="RB-19465"/>
    <x v="46"/>
    <x v="2"/>
    <s v="United States"/>
    <s v="Chicago"/>
    <x v="10"/>
    <n v="60610"/>
    <x v="2"/>
    <s v="OFF-BI-10002609"/>
    <x v="1"/>
    <x v="8"/>
    <s v="Avery Hidden Tab Dividers for Binding Systems"/>
    <n v="1.788"/>
    <n v="3"/>
    <x v="3"/>
    <n v="-3.0396000000000001"/>
    <x v="3"/>
    <x v="4"/>
  </r>
  <r>
    <n v="103"/>
    <s v="CA-2016-129903"/>
    <d v="2016-01-12T00:00:00"/>
    <d v="2016-04-12T00:00:00"/>
    <x v="0"/>
    <s v="GZ-14470"/>
    <x v="47"/>
    <x v="0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x v="0"/>
    <n v="11.720800000000001"/>
    <x v="0"/>
    <x v="10"/>
  </r>
  <r>
    <n v="104"/>
    <s v="US-2015-156867"/>
    <s v="11/13/2015"/>
    <s v="11/17/2015"/>
    <x v="1"/>
    <s v="LC-16870"/>
    <x v="48"/>
    <x v="0"/>
    <s v="United States"/>
    <s v="Aurora"/>
    <x v="22"/>
    <n v="80013"/>
    <x v="1"/>
    <s v="TEC-AC-10001552"/>
    <x v="2"/>
    <x v="11"/>
    <s v="Logitech K350 2.4Ghz Wireless Keyboard"/>
    <n v="238.89599999999999"/>
    <n v="6"/>
    <x v="2"/>
    <n v="-26.875800000000002"/>
    <x v="3"/>
    <x v="4"/>
  </r>
  <r>
    <n v="105"/>
    <s v="US-2015-156867"/>
    <s v="11/13/2015"/>
    <s v="11/17/2015"/>
    <x v="1"/>
    <s v="LC-16870"/>
    <x v="48"/>
    <x v="0"/>
    <s v="United States"/>
    <s v="Aurora"/>
    <x v="22"/>
    <n v="80013"/>
    <x v="1"/>
    <s v="FUR-FU-10004006"/>
    <x v="0"/>
    <x v="5"/>
    <s v="Deflect-o DuraMat Lighweight, Studded, Beveled Mat for Low Pile Carpeting"/>
    <n v="102.36"/>
    <n v="3"/>
    <x v="2"/>
    <n v="-3.8384999999999998"/>
    <x v="3"/>
    <x v="4"/>
  </r>
  <r>
    <n v="106"/>
    <s v="US-2015-156867"/>
    <s v="11/13/2015"/>
    <s v="11/17/2015"/>
    <x v="1"/>
    <s v="LC-16870"/>
    <x v="48"/>
    <x v="0"/>
    <s v="United States"/>
    <s v="Aurora"/>
    <x v="22"/>
    <n v="80013"/>
    <x v="1"/>
    <s v="OFF-BI-10002794"/>
    <x v="1"/>
    <x v="8"/>
    <s v="Avery Trapezoid Ring Binder, 3&quot; Capacity, Black, 1040 sheets"/>
    <n v="36.881999999999998"/>
    <n v="3"/>
    <x v="6"/>
    <n v="-25.817399999999999"/>
    <x v="3"/>
    <x v="4"/>
  </r>
  <r>
    <n v="107"/>
    <s v="CA-2017-119004"/>
    <s v="11/23/2017"/>
    <s v="11/28/2017"/>
    <x v="1"/>
    <s v="JM-15250"/>
    <x v="49"/>
    <x v="0"/>
    <s v="United States"/>
    <s v="Charlotte"/>
    <x v="3"/>
    <n v="28205"/>
    <x v="0"/>
    <s v="TEC-AC-10003499"/>
    <x v="2"/>
    <x v="11"/>
    <s v="Memorex Mini Travel Drive 8 GB USB 2.0 Flash Drive"/>
    <n v="74.111999999999995"/>
    <n v="8"/>
    <x v="2"/>
    <n v="17.601600000000001"/>
    <x v="3"/>
    <x v="4"/>
  </r>
  <r>
    <n v="108"/>
    <s v="CA-2017-119004"/>
    <s v="11/23/2017"/>
    <s v="11/28/2017"/>
    <x v="1"/>
    <s v="JM-15250"/>
    <x v="49"/>
    <x v="0"/>
    <s v="United States"/>
    <s v="Charlotte"/>
    <x v="3"/>
    <n v="28205"/>
    <x v="0"/>
    <s v="TEC-PH-10002844"/>
    <x v="2"/>
    <x v="7"/>
    <s v="Speck Products Candyshell Flip Case"/>
    <n v="27.992000000000001"/>
    <n v="1"/>
    <x v="2"/>
    <n v="2.0994000000000002"/>
    <x v="3"/>
    <x v="4"/>
  </r>
  <r>
    <n v="109"/>
    <s v="CA-2017-119004"/>
    <s v="11/23/2017"/>
    <s v="11/28/2017"/>
    <x v="1"/>
    <s v="JM-15250"/>
    <x v="49"/>
    <x v="0"/>
    <s v="United States"/>
    <s v="Charlotte"/>
    <x v="3"/>
    <n v="28205"/>
    <x v="0"/>
    <s v="OFF-AR-10000390"/>
    <x v="1"/>
    <x v="6"/>
    <s v="Newell Chalk Holder"/>
    <n v="3.3039999999999998"/>
    <n v="1"/>
    <x v="2"/>
    <n v="1.0738000000000001"/>
    <x v="3"/>
    <x v="4"/>
  </r>
  <r>
    <n v="110"/>
    <s v="CA-2015-129476"/>
    <s v="10/15/2015"/>
    <s v="10/20/2015"/>
    <x v="1"/>
    <s v="PA-19060"/>
    <x v="50"/>
    <x v="2"/>
    <s v="United States"/>
    <s v="Orland Park"/>
    <x v="10"/>
    <n v="60462"/>
    <x v="2"/>
    <s v="TEC-AC-10000844"/>
    <x v="2"/>
    <x v="11"/>
    <s v="Logitech Gaming G510s - Keyboard"/>
    <n v="339.96"/>
    <n v="5"/>
    <x v="2"/>
    <n v="67.992000000000004"/>
    <x v="3"/>
    <x v="4"/>
  </r>
  <r>
    <n v="111"/>
    <s v="CA-2017-146780"/>
    <s v="12/25/2017"/>
    <s v="12/30/2017"/>
    <x v="1"/>
    <s v="CV-12805"/>
    <x v="51"/>
    <x v="1"/>
    <s v="United States"/>
    <s v="New York City"/>
    <x v="15"/>
    <n v="10035"/>
    <x v="3"/>
    <s v="FUR-FU-10001934"/>
    <x v="0"/>
    <x v="5"/>
    <s v="Magnifier Swing Arm Lamp"/>
    <n v="41.96"/>
    <n v="2"/>
    <x v="0"/>
    <n v="10.909599999999999"/>
    <x v="3"/>
    <x v="4"/>
  </r>
  <r>
    <n v="112"/>
    <s v="CA-2016-128867"/>
    <d v="2016-03-11T00:00:00"/>
    <d v="2016-10-11T00:00:00"/>
    <x v="1"/>
    <s v="CL-12565"/>
    <x v="52"/>
    <x v="0"/>
    <s v="United States"/>
    <s v="Urbandale"/>
    <x v="23"/>
    <n v="50322"/>
    <x v="2"/>
    <s v="OFF-AR-10000380"/>
    <x v="1"/>
    <x v="6"/>
    <s v="Hunt PowerHouse Electric Pencil Sharpener, Blue"/>
    <n v="75.959999999999994"/>
    <n v="2"/>
    <x v="0"/>
    <n v="22.788"/>
    <x v="0"/>
    <x v="8"/>
  </r>
  <r>
    <n v="113"/>
    <s v="CA-2016-128867"/>
    <d v="2016-03-11T00:00:00"/>
    <d v="2016-10-11T00:00:00"/>
    <x v="1"/>
    <s v="CL-12565"/>
    <x v="52"/>
    <x v="0"/>
    <s v="United States"/>
    <s v="Urbandale"/>
    <x v="23"/>
    <n v="50322"/>
    <x v="2"/>
    <s v="OFF-BI-10003981"/>
    <x v="1"/>
    <x v="8"/>
    <s v="Avery Durable Plastic 1&quot; Binders"/>
    <n v="27.24"/>
    <n v="6"/>
    <x v="0"/>
    <n v="13.3476"/>
    <x v="0"/>
    <x v="8"/>
  </r>
  <r>
    <n v="114"/>
    <s v="CA-2014-115259"/>
    <s v="8/25/2014"/>
    <s v="8/27/2014"/>
    <x v="0"/>
    <s v="RC-19960"/>
    <x v="53"/>
    <x v="0"/>
    <s v="United States"/>
    <s v="Columbus"/>
    <x v="24"/>
    <n v="43229"/>
    <x v="3"/>
    <s v="OFF-FA-10000621"/>
    <x v="1"/>
    <x v="13"/>
    <s v="OIC Colored Binder Clips, Assorted Sizes"/>
    <n v="40.095999999999997"/>
    <n v="14"/>
    <x v="2"/>
    <n v="14.534800000000001"/>
    <x v="3"/>
    <x v="4"/>
  </r>
  <r>
    <n v="115"/>
    <s v="CA-2014-115259"/>
    <s v="8/25/2014"/>
    <s v="8/27/2014"/>
    <x v="0"/>
    <s v="RC-19960"/>
    <x v="53"/>
    <x v="0"/>
    <s v="United States"/>
    <s v="Columbus"/>
    <x v="24"/>
    <n v="43229"/>
    <x v="3"/>
    <s v="OFF-EN-10002600"/>
    <x v="1"/>
    <x v="12"/>
    <s v="Redi-Strip #10 Envelopes, 4 1/8 x 9 1/2"/>
    <n v="4.72"/>
    <n v="2"/>
    <x v="2"/>
    <n v="1.6519999999999999"/>
    <x v="3"/>
    <x v="4"/>
  </r>
  <r>
    <n v="116"/>
    <s v="CA-2014-115259"/>
    <s v="8/25/2014"/>
    <s v="8/27/2014"/>
    <x v="0"/>
    <s v="RC-19960"/>
    <x v="53"/>
    <x v="0"/>
    <s v="United States"/>
    <s v="Columbus"/>
    <x v="24"/>
    <n v="43229"/>
    <x v="3"/>
    <s v="OFF-PA-10004965"/>
    <x v="1"/>
    <x v="10"/>
    <s v="Xerox 1921"/>
    <n v="23.975999999999999"/>
    <n v="3"/>
    <x v="2"/>
    <n v="7.4924999999999997"/>
    <x v="3"/>
    <x v="4"/>
  </r>
  <r>
    <n v="117"/>
    <s v="CA-2014-115259"/>
    <s v="8/25/2014"/>
    <s v="8/27/2014"/>
    <x v="0"/>
    <s v="RC-19960"/>
    <x v="53"/>
    <x v="0"/>
    <s v="United States"/>
    <s v="Columbus"/>
    <x v="24"/>
    <n v="43229"/>
    <x v="3"/>
    <s v="OFF-EN-10002504"/>
    <x v="1"/>
    <x v="12"/>
    <s v="Tyvek  Top-Opening Peel &amp; Seel Envelopes, Plain White"/>
    <n v="130.464"/>
    <n v="6"/>
    <x v="2"/>
    <n v="44.031599999999997"/>
    <x v="3"/>
    <x v="4"/>
  </r>
  <r>
    <n v="118"/>
    <s v="CA-2015-110457"/>
    <d v="2015-02-03T00:00:00"/>
    <d v="2015-06-03T00:00:00"/>
    <x v="1"/>
    <s v="DK-13090"/>
    <x v="54"/>
    <x v="0"/>
    <s v="United States"/>
    <s v="Seattle"/>
    <x v="4"/>
    <n v="98103"/>
    <x v="1"/>
    <s v="FUR-TA-10001768"/>
    <x v="0"/>
    <x v="3"/>
    <s v="Hon Racetrack Conference Tables"/>
    <n v="787.53"/>
    <n v="3"/>
    <x v="0"/>
    <n v="165.38130000000001"/>
    <x v="1"/>
    <x v="11"/>
  </r>
  <r>
    <n v="119"/>
    <s v="US-2015-136476"/>
    <d v="2015-05-04T00:00:00"/>
    <d v="2015-10-04T00:00:00"/>
    <x v="1"/>
    <s v="GG-14650"/>
    <x v="55"/>
    <x v="1"/>
    <s v="United States"/>
    <s v="Bristol"/>
    <x v="18"/>
    <n v="37620"/>
    <x v="0"/>
    <s v="OFF-BI-10003650"/>
    <x v="1"/>
    <x v="8"/>
    <s v="GBC DocuBind 300 Electric Binding Machine"/>
    <n v="157.79400000000001"/>
    <n v="1"/>
    <x v="6"/>
    <n v="-115.71559999999999"/>
    <x v="1"/>
    <x v="5"/>
  </r>
  <r>
    <n v="120"/>
    <s v="CA-2016-103730"/>
    <d v="2016-12-06T00:00:00"/>
    <s v="6/15/2016"/>
    <x v="2"/>
    <s v="SC-20725"/>
    <x v="56"/>
    <x v="0"/>
    <s v="United States"/>
    <s v="Wilmington"/>
    <x v="13"/>
    <n v="19805"/>
    <x v="3"/>
    <s v="FUR-FU-10002157"/>
    <x v="0"/>
    <x v="5"/>
    <s v="Artistic Insta-Plaque"/>
    <n v="47.04"/>
    <n v="3"/>
    <x v="0"/>
    <n v="18.345600000000001"/>
    <x v="0"/>
    <x v="1"/>
  </r>
  <r>
    <n v="121"/>
    <s v="CA-2016-103730"/>
    <d v="2016-12-06T00:00:00"/>
    <s v="6/15/2016"/>
    <x v="2"/>
    <s v="SC-20725"/>
    <x v="56"/>
    <x v="0"/>
    <s v="United States"/>
    <s v="Wilmington"/>
    <x v="13"/>
    <n v="19805"/>
    <x v="3"/>
    <s v="OFF-BI-10003910"/>
    <x v="1"/>
    <x v="8"/>
    <s v="DXL Angle-View Binders with Locking Rings by Samsill"/>
    <n v="30.84"/>
    <n v="4"/>
    <x v="0"/>
    <n v="13.878"/>
    <x v="0"/>
    <x v="1"/>
  </r>
  <r>
    <n v="122"/>
    <s v="CA-2016-103730"/>
    <d v="2016-12-06T00:00:00"/>
    <s v="6/15/2016"/>
    <x v="2"/>
    <s v="SC-20725"/>
    <x v="56"/>
    <x v="0"/>
    <s v="United States"/>
    <s v="Wilmington"/>
    <x v="13"/>
    <n v="19805"/>
    <x v="3"/>
    <s v="OFF-ST-10000777"/>
    <x v="1"/>
    <x v="4"/>
    <s v="Companion Letter/Legal File, Black"/>
    <n v="226.56"/>
    <n v="6"/>
    <x v="0"/>
    <n v="63.436799999999998"/>
    <x v="0"/>
    <x v="1"/>
  </r>
  <r>
    <n v="123"/>
    <s v="CA-2016-103730"/>
    <d v="2016-12-06T00:00:00"/>
    <s v="6/15/2016"/>
    <x v="2"/>
    <s v="SC-20725"/>
    <x v="56"/>
    <x v="0"/>
    <s v="United States"/>
    <s v="Wilmington"/>
    <x v="13"/>
    <n v="19805"/>
    <x v="3"/>
    <s v="OFF-EN-10002500"/>
    <x v="1"/>
    <x v="12"/>
    <s v="Globe Weis Peel &amp; Seel First Class Envelopes"/>
    <n v="115.02"/>
    <n v="9"/>
    <x v="0"/>
    <n v="51.759"/>
    <x v="0"/>
    <x v="1"/>
  </r>
  <r>
    <n v="124"/>
    <s v="CA-2016-103730"/>
    <d v="2016-12-06T00:00:00"/>
    <s v="6/15/2016"/>
    <x v="2"/>
    <s v="SC-20725"/>
    <x v="56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x v="0"/>
    <n v="19.7316"/>
    <x v="0"/>
    <x v="1"/>
  </r>
  <r>
    <n v="125"/>
    <s v="US-2014-152030"/>
    <s v="12/26/2014"/>
    <s v="12/28/2014"/>
    <x v="0"/>
    <s v="AD-10180"/>
    <x v="57"/>
    <x v="2"/>
    <s v="United States"/>
    <s v="Houston"/>
    <x v="5"/>
    <n v="77041"/>
    <x v="2"/>
    <s v="FUR-CH-10004063"/>
    <x v="0"/>
    <x v="1"/>
    <s v="Global Deluxe High-Back Manager's Chair"/>
    <n v="600.55799999999999"/>
    <n v="3"/>
    <x v="4"/>
    <n v="-8.5793999999999997"/>
    <x v="3"/>
    <x v="4"/>
  </r>
  <r>
    <n v="126"/>
    <s v="US-2014-134614"/>
    <s v="9/20/2014"/>
    <s v="9/25/2014"/>
    <x v="1"/>
    <s v="PF-19165"/>
    <x v="58"/>
    <x v="0"/>
    <s v="United States"/>
    <s v="Bloomington"/>
    <x v="10"/>
    <n v="61701"/>
    <x v="2"/>
    <s v="FUR-TA-10004534"/>
    <x v="0"/>
    <x v="3"/>
    <s v="Bevis 44 x 96 Conference Tables"/>
    <n v="617.70000000000005"/>
    <n v="6"/>
    <x v="5"/>
    <n v="-407.68200000000002"/>
    <x v="3"/>
    <x v="4"/>
  </r>
  <r>
    <n v="127"/>
    <s v="US-2017-107272"/>
    <d v="2017-05-11T00:00:00"/>
    <d v="2017-12-11T00:00:00"/>
    <x v="1"/>
    <s v="TS-21610"/>
    <x v="59"/>
    <x v="0"/>
    <s v="United States"/>
    <s v="Phoenix"/>
    <x v="16"/>
    <n v="85023"/>
    <x v="1"/>
    <s v="OFF-BI-10003274"/>
    <x v="1"/>
    <x v="8"/>
    <s v="Avery Durable Slant Ring Binders, No Labels"/>
    <n v="2.3879999999999999"/>
    <n v="2"/>
    <x v="6"/>
    <n v="-1.8308"/>
    <x v="4"/>
    <x v="5"/>
  </r>
  <r>
    <n v="128"/>
    <s v="US-2017-107272"/>
    <d v="2017-05-11T00:00:00"/>
    <d v="2017-12-11T00:00:00"/>
    <x v="1"/>
    <s v="TS-21610"/>
    <x v="59"/>
    <x v="0"/>
    <s v="United States"/>
    <s v="Phoenix"/>
    <x v="16"/>
    <n v="85023"/>
    <x v="1"/>
    <s v="OFF-ST-10002974"/>
    <x v="1"/>
    <x v="4"/>
    <s v="Trav-L-File Heavy-Duty Shuttle II, Black"/>
    <n v="243.99199999999999"/>
    <n v="7"/>
    <x v="2"/>
    <n v="30.498999999999999"/>
    <x v="4"/>
    <x v="5"/>
  </r>
  <r>
    <n v="129"/>
    <s v="US-2016-125969"/>
    <d v="2016-06-11T00:00:00"/>
    <d v="2016-10-11T00:00:00"/>
    <x v="0"/>
    <s v="LS-16975"/>
    <x v="60"/>
    <x v="2"/>
    <s v="United States"/>
    <s v="Los Angeles"/>
    <x v="1"/>
    <n v="90004"/>
    <x v="1"/>
    <s v="FUR-CH-10001146"/>
    <x v="0"/>
    <x v="1"/>
    <s v="Global Task Chair, Black"/>
    <n v="81.424000000000007"/>
    <n v="2"/>
    <x v="2"/>
    <n v="-9.1601999999999997"/>
    <x v="0"/>
    <x v="9"/>
  </r>
  <r>
    <n v="130"/>
    <s v="US-2016-125969"/>
    <d v="2016-06-11T00:00:00"/>
    <d v="2016-10-11T00:00:00"/>
    <x v="0"/>
    <s v="LS-16975"/>
    <x v="60"/>
    <x v="2"/>
    <s v="United States"/>
    <s v="Los Angeles"/>
    <x v="1"/>
    <n v="90004"/>
    <x v="1"/>
    <s v="FUR-FU-10003773"/>
    <x v="0"/>
    <x v="5"/>
    <s v="Eldon Cleatmat Plus Chair Mats for High Pile Carpets"/>
    <n v="238.56"/>
    <n v="3"/>
    <x v="0"/>
    <n v="26.241599999999998"/>
    <x v="0"/>
    <x v="9"/>
  </r>
  <r>
    <n v="131"/>
    <s v="US-2017-164147"/>
    <d v="2017-02-02T00:00:00"/>
    <d v="2017-05-02T00:00:00"/>
    <x v="2"/>
    <s v="DW-13585"/>
    <x v="61"/>
    <x v="1"/>
    <s v="United States"/>
    <s v="Columbus"/>
    <x v="24"/>
    <n v="43229"/>
    <x v="3"/>
    <s v="TEC-PH-10002293"/>
    <x v="2"/>
    <x v="7"/>
    <s v="Anker 36W 4-Port USB Wall Charger Travel Power Adapter for iPhone 5s 5c 5"/>
    <n v="59.97"/>
    <n v="5"/>
    <x v="10"/>
    <n v="-11.994"/>
    <x v="4"/>
    <x v="11"/>
  </r>
  <r>
    <n v="132"/>
    <s v="US-2017-164147"/>
    <d v="2017-02-02T00:00:00"/>
    <d v="2017-05-02T00:00:00"/>
    <x v="2"/>
    <s v="DW-13585"/>
    <x v="61"/>
    <x v="1"/>
    <s v="United States"/>
    <s v="Columbus"/>
    <x v="24"/>
    <n v="43229"/>
    <x v="3"/>
    <s v="OFF-PA-10002377"/>
    <x v="1"/>
    <x v="10"/>
    <s v="Xerox 1916"/>
    <n v="78.304000000000002"/>
    <n v="2"/>
    <x v="2"/>
    <n v="29.364000000000001"/>
    <x v="4"/>
    <x v="11"/>
  </r>
  <r>
    <n v="133"/>
    <s v="US-2017-164147"/>
    <d v="2017-02-02T00:00:00"/>
    <d v="2017-05-02T00:00:00"/>
    <x v="2"/>
    <s v="DW-13585"/>
    <x v="61"/>
    <x v="1"/>
    <s v="United States"/>
    <s v="Columbus"/>
    <x v="24"/>
    <n v="43229"/>
    <x v="3"/>
    <s v="OFF-FA-10002780"/>
    <x v="1"/>
    <x v="13"/>
    <s v="Staples"/>
    <n v="21.456"/>
    <n v="9"/>
    <x v="2"/>
    <n v="6.9732000000000003"/>
    <x v="4"/>
    <x v="11"/>
  </r>
  <r>
    <n v="134"/>
    <s v="CA-2016-145583"/>
    <s v="10/13/2016"/>
    <s v="10/19/2016"/>
    <x v="1"/>
    <s v="LC-16885"/>
    <x v="62"/>
    <x v="0"/>
    <s v="United States"/>
    <s v="Roseville"/>
    <x v="1"/>
    <n v="95661"/>
    <x v="1"/>
    <s v="OFF-PA-10001804"/>
    <x v="1"/>
    <x v="10"/>
    <s v="Xerox 195"/>
    <n v="20.04"/>
    <n v="3"/>
    <x v="0"/>
    <n v="9.6191999999999993"/>
    <x v="3"/>
    <x v="4"/>
  </r>
  <r>
    <n v="135"/>
    <s v="CA-2016-145583"/>
    <s v="10/13/2016"/>
    <s v="10/19/2016"/>
    <x v="1"/>
    <s v="LC-16885"/>
    <x v="62"/>
    <x v="0"/>
    <s v="United States"/>
    <s v="Roseville"/>
    <x v="1"/>
    <n v="95661"/>
    <x v="1"/>
    <s v="OFF-PA-10001736"/>
    <x v="1"/>
    <x v="10"/>
    <s v="Xerox 1880"/>
    <n v="35.44"/>
    <n v="1"/>
    <x v="0"/>
    <n v="16.6568"/>
    <x v="3"/>
    <x v="4"/>
  </r>
  <r>
    <n v="136"/>
    <s v="CA-2016-145583"/>
    <s v="10/13/2016"/>
    <s v="10/19/2016"/>
    <x v="1"/>
    <s v="LC-16885"/>
    <x v="62"/>
    <x v="0"/>
    <s v="United States"/>
    <s v="Roseville"/>
    <x v="1"/>
    <n v="95661"/>
    <x v="1"/>
    <s v="OFF-AR-10001149"/>
    <x v="1"/>
    <x v="6"/>
    <s v="Sanford Colorific Colored Pencils, 12/Box"/>
    <n v="11.52"/>
    <n v="4"/>
    <x v="0"/>
    <n v="3.456"/>
    <x v="3"/>
    <x v="4"/>
  </r>
  <r>
    <n v="137"/>
    <s v="CA-2016-145583"/>
    <s v="10/13/2016"/>
    <s v="10/19/2016"/>
    <x v="1"/>
    <s v="LC-16885"/>
    <x v="62"/>
    <x v="0"/>
    <s v="United States"/>
    <s v="Roseville"/>
    <x v="1"/>
    <n v="95661"/>
    <x v="1"/>
    <s v="OFF-FA-10002988"/>
    <x v="1"/>
    <x v="13"/>
    <s v="Ideal Clamps"/>
    <n v="4.0199999999999996"/>
    <n v="2"/>
    <x v="0"/>
    <n v="1.9698"/>
    <x v="3"/>
    <x v="4"/>
  </r>
  <r>
    <n v="138"/>
    <s v="CA-2016-145583"/>
    <s v="10/13/2016"/>
    <s v="10/19/2016"/>
    <x v="1"/>
    <s v="LC-16885"/>
    <x v="62"/>
    <x v="0"/>
    <s v="United States"/>
    <s v="Roseville"/>
    <x v="1"/>
    <n v="95661"/>
    <x v="1"/>
    <s v="OFF-BI-10004781"/>
    <x v="1"/>
    <x v="8"/>
    <s v="GBC Wire Binding Strips"/>
    <n v="76.176000000000002"/>
    <n v="3"/>
    <x v="2"/>
    <n v="26.6616"/>
    <x v="3"/>
    <x v="4"/>
  </r>
  <r>
    <n v="139"/>
    <s v="CA-2016-145583"/>
    <s v="10/13/2016"/>
    <s v="10/19/2016"/>
    <x v="1"/>
    <s v="LC-16885"/>
    <x v="62"/>
    <x v="0"/>
    <s v="United States"/>
    <s v="Roseville"/>
    <x v="1"/>
    <n v="95661"/>
    <x v="1"/>
    <s v="OFF-SU-10001218"/>
    <x v="1"/>
    <x v="14"/>
    <s v="Fiskars Softgrip Scissors"/>
    <n v="65.88"/>
    <n v="6"/>
    <x v="0"/>
    <n v="18.446400000000001"/>
    <x v="3"/>
    <x v="4"/>
  </r>
  <r>
    <n v="140"/>
    <s v="CA-2016-145583"/>
    <s v="10/13/2016"/>
    <s v="10/19/2016"/>
    <x v="1"/>
    <s v="LC-16885"/>
    <x v="62"/>
    <x v="0"/>
    <s v="United States"/>
    <s v="Roseville"/>
    <x v="1"/>
    <n v="95661"/>
    <x v="1"/>
    <s v="FUR-FU-10001706"/>
    <x v="0"/>
    <x v="5"/>
    <s v="Longer-Life Soft White Bulbs"/>
    <n v="43.12"/>
    <n v="14"/>
    <x v="0"/>
    <n v="20.697600000000001"/>
    <x v="3"/>
    <x v="4"/>
  </r>
  <r>
    <n v="141"/>
    <s v="CA-2016-110366"/>
    <d v="2016-05-09T00:00:00"/>
    <d v="2016-07-09T00:00:00"/>
    <x v="0"/>
    <s v="JD-15895"/>
    <x v="63"/>
    <x v="1"/>
    <s v="United States"/>
    <s v="Philadelphia"/>
    <x v="9"/>
    <n v="19140"/>
    <x v="3"/>
    <s v="FUR-FU-10004848"/>
    <x v="0"/>
    <x v="5"/>
    <s v="Howard Miller 13-3/4&quot; Diameter Brushed Chrome Round Wall Clock"/>
    <n v="82.8"/>
    <n v="2"/>
    <x v="2"/>
    <n v="10.35"/>
    <x v="0"/>
    <x v="5"/>
  </r>
  <r>
    <n v="142"/>
    <s v="CA-2017-106180"/>
    <s v="9/18/2017"/>
    <s v="9/23/2017"/>
    <x v="1"/>
    <s v="SH-19975"/>
    <x v="64"/>
    <x v="1"/>
    <s v="United States"/>
    <s v="San Francisco"/>
    <x v="1"/>
    <n v="94122"/>
    <x v="1"/>
    <s v="OFF-AR-10000940"/>
    <x v="1"/>
    <x v="6"/>
    <s v="Newell 343"/>
    <n v="8.82"/>
    <n v="3"/>
    <x v="0"/>
    <n v="2.3814000000000002"/>
    <x v="3"/>
    <x v="4"/>
  </r>
  <r>
    <n v="143"/>
    <s v="CA-2017-106180"/>
    <s v="9/18/2017"/>
    <s v="9/23/2017"/>
    <x v="1"/>
    <s v="SH-19975"/>
    <x v="64"/>
    <x v="1"/>
    <s v="United States"/>
    <s v="San Francisco"/>
    <x v="1"/>
    <n v="94122"/>
    <x v="1"/>
    <s v="OFF-EN-10004030"/>
    <x v="1"/>
    <x v="12"/>
    <s v="Convenience Packs of Business Envelopes"/>
    <n v="10.86"/>
    <n v="3"/>
    <x v="0"/>
    <n v="5.1041999999999996"/>
    <x v="3"/>
    <x v="4"/>
  </r>
  <r>
    <n v="144"/>
    <s v="CA-2017-106180"/>
    <s v="9/18/2017"/>
    <s v="9/23/2017"/>
    <x v="1"/>
    <s v="SH-19975"/>
    <x v="64"/>
    <x v="1"/>
    <s v="United States"/>
    <s v="San Francisco"/>
    <x v="1"/>
    <n v="94122"/>
    <x v="1"/>
    <s v="OFF-PA-10004327"/>
    <x v="1"/>
    <x v="10"/>
    <s v="Xerox 1911"/>
    <n v="143.69999999999999"/>
    <n v="3"/>
    <x v="0"/>
    <n v="68.975999999999999"/>
    <x v="3"/>
    <x v="4"/>
  </r>
  <r>
    <n v="145"/>
    <s v="CA-2017-155376"/>
    <s v="12/22/2017"/>
    <s v="12/27/2017"/>
    <x v="1"/>
    <s v="SG-20080"/>
    <x v="65"/>
    <x v="0"/>
    <s v="United States"/>
    <s v="Independence"/>
    <x v="25"/>
    <n v="64055"/>
    <x v="2"/>
    <s v="OFF-AP-10001058"/>
    <x v="1"/>
    <x v="9"/>
    <s v="Sanyo 2.5 Cubic Foot Mid-Size Office Refrigerators"/>
    <n v="839.43"/>
    <n v="3"/>
    <x v="0"/>
    <n v="218.2518"/>
    <x v="3"/>
    <x v="4"/>
  </r>
  <r>
    <n v="146"/>
    <s v="CA-2015-110744"/>
    <d v="2015-07-09T00:00:00"/>
    <d v="2015-12-09T00:00:00"/>
    <x v="1"/>
    <s v="HA-14920"/>
    <x v="66"/>
    <x v="0"/>
    <s v="United States"/>
    <s v="Pasadena"/>
    <x v="1"/>
    <n v="91104"/>
    <x v="1"/>
    <s v="OFF-ST-10003656"/>
    <x v="1"/>
    <x v="4"/>
    <s v="Safco Industrial Wire Shelving"/>
    <n v="671.93"/>
    <n v="7"/>
    <x v="0"/>
    <n v="20.157900000000001"/>
    <x v="1"/>
    <x v="12"/>
  </r>
  <r>
    <n v="147"/>
    <s v="CA-2014-110072"/>
    <s v="10/22/2014"/>
    <s v="10/28/2014"/>
    <x v="1"/>
    <s v="MG-17680"/>
    <x v="67"/>
    <x v="2"/>
    <s v="United States"/>
    <s v="Newark"/>
    <x v="24"/>
    <n v="43055"/>
    <x v="3"/>
    <s v="FUR-FU-10000521"/>
    <x v="0"/>
    <x v="5"/>
    <s v="Seth Thomas 14&quot; Putty-Colored Wall Clock"/>
    <n v="93.888000000000005"/>
    <n v="4"/>
    <x v="2"/>
    <n v="12.909599999999999"/>
    <x v="3"/>
    <x v="4"/>
  </r>
  <r>
    <n v="148"/>
    <s v="CA-2016-114489"/>
    <d v="2016-05-12T00:00:00"/>
    <d v="2016-09-12T00:00:00"/>
    <x v="1"/>
    <s v="JE-16165"/>
    <x v="68"/>
    <x v="1"/>
    <s v="United States"/>
    <s v="Franklin"/>
    <x v="6"/>
    <n v="53132"/>
    <x v="2"/>
    <s v="TEC-PH-10000215"/>
    <x v="2"/>
    <x v="7"/>
    <s v="Plantronics Cordless Phone Headset with In-line Volume - M214C"/>
    <n v="384.45"/>
    <n v="11"/>
    <x v="0"/>
    <n v="103.8015"/>
    <x v="0"/>
    <x v="5"/>
  </r>
  <r>
    <n v="149"/>
    <s v="CA-2016-114489"/>
    <d v="2016-05-12T00:00:00"/>
    <d v="2016-09-12T00:00:00"/>
    <x v="1"/>
    <s v="JE-16165"/>
    <x v="68"/>
    <x v="1"/>
    <s v="United States"/>
    <s v="Franklin"/>
    <x v="6"/>
    <n v="53132"/>
    <x v="2"/>
    <s v="TEC-PH-10001448"/>
    <x v="2"/>
    <x v="7"/>
    <s v="Anker Astro 15000mAh USB Portable Charger"/>
    <n v="149.97"/>
    <n v="3"/>
    <x v="0"/>
    <n v="5.9988000000000001"/>
    <x v="0"/>
    <x v="5"/>
  </r>
  <r>
    <n v="150"/>
    <s v="CA-2016-114489"/>
    <d v="2016-05-12T00:00:00"/>
    <d v="2016-09-12T00:00:00"/>
    <x v="1"/>
    <s v="JE-16165"/>
    <x v="68"/>
    <x v="1"/>
    <s v="United States"/>
    <s v="Franklin"/>
    <x v="6"/>
    <n v="53132"/>
    <x v="2"/>
    <s v="FUR-CH-10000454"/>
    <x v="0"/>
    <x v="1"/>
    <s v="Hon Deluxe Fabric Upholstered Stacking Chairs, Rounded Back"/>
    <n v="1951.84"/>
    <n v="8"/>
    <x v="0"/>
    <n v="585.55200000000002"/>
    <x v="0"/>
    <x v="5"/>
  </r>
  <r>
    <n v="151"/>
    <s v="CA-2016-114489"/>
    <d v="2016-05-12T00:00:00"/>
    <d v="2016-09-12T00:00:00"/>
    <x v="1"/>
    <s v="JE-16165"/>
    <x v="68"/>
    <x v="1"/>
    <s v="United States"/>
    <s v="Franklin"/>
    <x v="6"/>
    <n v="53132"/>
    <x v="2"/>
    <s v="OFF-BI-10002735"/>
    <x v="1"/>
    <x v="8"/>
    <s v="GBC Prestige Therm-A-Bind Covers"/>
    <n v="171.55"/>
    <n v="5"/>
    <x v="0"/>
    <n v="80.628500000000003"/>
    <x v="0"/>
    <x v="5"/>
  </r>
  <r>
    <n v="152"/>
    <s v="CA-2016-158834"/>
    <s v="3/13/2016"/>
    <s v="3/16/2016"/>
    <x v="2"/>
    <s v="TW-21025"/>
    <x v="69"/>
    <x v="2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x v="2"/>
    <n v="17.765999999999998"/>
    <x v="3"/>
    <x v="4"/>
  </r>
  <r>
    <n v="153"/>
    <s v="CA-2016-158834"/>
    <s v="3/13/2016"/>
    <s v="3/16/2016"/>
    <x v="2"/>
    <s v="TW-21025"/>
    <x v="69"/>
    <x v="2"/>
    <s v="United States"/>
    <s v="Scottsdale"/>
    <x v="16"/>
    <n v="85254"/>
    <x v="1"/>
    <s v="TEC-PH-10001254"/>
    <x v="2"/>
    <x v="7"/>
    <s v="Jabra BIZ 2300 Duo QD Duo Corded Headset"/>
    <n v="203.184"/>
    <n v="2"/>
    <x v="2"/>
    <n v="15.238799999999999"/>
    <x v="3"/>
    <x v="4"/>
  </r>
  <r>
    <n v="154"/>
    <s v="CA-2015-124919"/>
    <s v="5/31/2015"/>
    <d v="2015-02-06T00:00:00"/>
    <x v="2"/>
    <s v="SP-20650"/>
    <x v="70"/>
    <x v="1"/>
    <s v="United States"/>
    <s v="San Jose"/>
    <x v="1"/>
    <n v="95123"/>
    <x v="1"/>
    <s v="OFF-PA-10001950"/>
    <x v="1"/>
    <x v="10"/>
    <s v="Southworth 25% Cotton Antique Laid Paper &amp; Envelopes"/>
    <n v="58.38"/>
    <n v="7"/>
    <x v="0"/>
    <n v="26.271000000000001"/>
    <x v="3"/>
    <x v="4"/>
  </r>
  <r>
    <n v="155"/>
    <s v="CA-2015-124919"/>
    <s v="5/31/2015"/>
    <d v="2015-02-06T00:00:00"/>
    <x v="2"/>
    <s v="SP-20650"/>
    <x v="70"/>
    <x v="1"/>
    <s v="United States"/>
    <s v="San Jose"/>
    <x v="1"/>
    <n v="95123"/>
    <x v="1"/>
    <s v="OFF-PA-10002254"/>
    <x v="1"/>
    <x v="10"/>
    <s v="Xerox 1883"/>
    <n v="105.52"/>
    <n v="4"/>
    <x v="0"/>
    <n v="48.539200000000001"/>
    <x v="3"/>
    <x v="4"/>
  </r>
  <r>
    <n v="156"/>
    <s v="CA-2015-124919"/>
    <s v="5/31/2015"/>
    <d v="2015-02-06T00:00:00"/>
    <x v="2"/>
    <s v="SP-20650"/>
    <x v="70"/>
    <x v="1"/>
    <s v="United States"/>
    <s v="San Jose"/>
    <x v="1"/>
    <n v="95123"/>
    <x v="1"/>
    <s v="OFF-ST-10001590"/>
    <x v="1"/>
    <x v="4"/>
    <s v="Tenex Personal Project File with Scoop Front Design, Black"/>
    <n v="80.88"/>
    <n v="6"/>
    <x v="0"/>
    <n v="21.0288"/>
    <x v="3"/>
    <x v="4"/>
  </r>
  <r>
    <n v="157"/>
    <s v="CA-2015-118948"/>
    <s v="5/28/2015"/>
    <d v="2015-03-06T00:00:00"/>
    <x v="1"/>
    <s v="NK-18490"/>
    <x v="71"/>
    <x v="2"/>
    <s v="United States"/>
    <s v="Seattle"/>
    <x v="4"/>
    <n v="98105"/>
    <x v="1"/>
    <s v="OFF-AR-10001547"/>
    <x v="1"/>
    <x v="6"/>
    <s v="Newell 311"/>
    <n v="6.63"/>
    <n v="3"/>
    <x v="0"/>
    <n v="1.7901"/>
    <x v="3"/>
    <x v="4"/>
  </r>
  <r>
    <n v="158"/>
    <s v="CA-2014-104269"/>
    <d v="2014-01-03T00:00:00"/>
    <d v="2014-06-03T00:00:00"/>
    <x v="0"/>
    <s v="DB-13060"/>
    <x v="72"/>
    <x v="0"/>
    <s v="United States"/>
    <s v="Seattle"/>
    <x v="4"/>
    <n v="98115"/>
    <x v="1"/>
    <s v="FUR-CH-10004063"/>
    <x v="0"/>
    <x v="1"/>
    <s v="Global Deluxe High-Back Manager's Chair"/>
    <n v="457.56799999999998"/>
    <n v="2"/>
    <x v="2"/>
    <n v="51.476399999999998"/>
    <x v="2"/>
    <x v="10"/>
  </r>
  <r>
    <n v="159"/>
    <s v="CA-2016-114104"/>
    <s v="11/20/2016"/>
    <s v="11/24/2016"/>
    <x v="1"/>
    <s v="NP-18670"/>
    <x v="73"/>
    <x v="0"/>
    <s v="United States"/>
    <s v="Edmond"/>
    <x v="26"/>
    <n v="73034"/>
    <x v="2"/>
    <s v="OFF-LA-10002475"/>
    <x v="1"/>
    <x v="2"/>
    <s v="Avery 519"/>
    <n v="14.62"/>
    <n v="2"/>
    <x v="0"/>
    <n v="6.8714000000000004"/>
    <x v="3"/>
    <x v="4"/>
  </r>
  <r>
    <n v="160"/>
    <s v="CA-2016-114104"/>
    <s v="11/20/2016"/>
    <s v="11/24/2016"/>
    <x v="1"/>
    <s v="NP-18670"/>
    <x v="73"/>
    <x v="0"/>
    <s v="United States"/>
    <s v="Edmond"/>
    <x v="26"/>
    <n v="73034"/>
    <x v="2"/>
    <s v="TEC-PH-10004536"/>
    <x v="2"/>
    <x v="7"/>
    <s v="Avaya 5420 Digital phone"/>
    <n v="944.93"/>
    <n v="7"/>
    <x v="0"/>
    <n v="236.23249999999999"/>
    <x v="3"/>
    <x v="4"/>
  </r>
  <r>
    <n v="161"/>
    <s v="CA-2016-162733"/>
    <d v="2016-11-05T00:00:00"/>
    <d v="2016-12-05T00:00:00"/>
    <x v="2"/>
    <s v="TT-21070"/>
    <x v="74"/>
    <x v="0"/>
    <s v="United States"/>
    <s v="Los Angeles"/>
    <x v="1"/>
    <n v="90045"/>
    <x v="1"/>
    <s v="OFF-PA-10002751"/>
    <x v="1"/>
    <x v="10"/>
    <s v="Xerox 1920"/>
    <n v="5.98"/>
    <n v="1"/>
    <x v="0"/>
    <n v="2.6909999999999998"/>
    <x v="0"/>
    <x v="2"/>
  </r>
  <r>
    <n v="162"/>
    <s v="CA-2015-119697"/>
    <s v="12/28/2015"/>
    <s v="12/31/2015"/>
    <x v="0"/>
    <s v="EM-13960"/>
    <x v="75"/>
    <x v="0"/>
    <s v="United States"/>
    <s v="Philadelphia"/>
    <x v="9"/>
    <n v="19134"/>
    <x v="3"/>
    <s v="TEC-AC-10003657"/>
    <x v="2"/>
    <x v="11"/>
    <s v="Lenovo 17-Key USB Numeric Keypad"/>
    <n v="54.384"/>
    <n v="2"/>
    <x v="2"/>
    <n v="1.3595999999999999"/>
    <x v="3"/>
    <x v="4"/>
  </r>
  <r>
    <n v="163"/>
    <s v="CA-2016-154508"/>
    <s v="11/16/2016"/>
    <s v="11/20/2016"/>
    <x v="1"/>
    <s v="RD-19900"/>
    <x v="76"/>
    <x v="0"/>
    <s v="United States"/>
    <s v="Carlsbad"/>
    <x v="27"/>
    <n v="88220"/>
    <x v="1"/>
    <s v="OFF-EN-10001990"/>
    <x v="1"/>
    <x v="12"/>
    <s v="Staple envelope"/>
    <n v="28.4"/>
    <n v="5"/>
    <x v="0"/>
    <n v="13.348000000000001"/>
    <x v="3"/>
    <x v="4"/>
  </r>
  <r>
    <n v="164"/>
    <s v="CA-2016-113817"/>
    <d v="2016-07-11T00:00:00"/>
    <d v="2016-11-11T00:00:00"/>
    <x v="1"/>
    <s v="MJ-17740"/>
    <x v="77"/>
    <x v="0"/>
    <s v="United States"/>
    <s v="Seattle"/>
    <x v="4"/>
    <n v="98115"/>
    <x v="1"/>
    <s v="OFF-BI-10004002"/>
    <x v="1"/>
    <x v="8"/>
    <s v="Wilson Jones International Size A4 Ring Binders"/>
    <n v="27.68"/>
    <n v="2"/>
    <x v="2"/>
    <n v="9.6880000000000006"/>
    <x v="0"/>
    <x v="12"/>
  </r>
  <r>
    <n v="165"/>
    <s v="CA-2014-139892"/>
    <d v="2014-08-09T00:00:00"/>
    <d v="2014-12-09T00:00:00"/>
    <x v="1"/>
    <s v="BM-11140"/>
    <x v="78"/>
    <x v="0"/>
    <s v="United States"/>
    <s v="San Antonio"/>
    <x v="5"/>
    <n v="78207"/>
    <x v="2"/>
    <s v="OFF-AR-10004441"/>
    <x v="1"/>
    <x v="6"/>
    <s v="BIC Brite Liner Highlighters"/>
    <n v="9.9359999999999999"/>
    <n v="3"/>
    <x v="2"/>
    <n v="2.7324000000000002"/>
    <x v="2"/>
    <x v="0"/>
  </r>
  <r>
    <n v="166"/>
    <s v="CA-2014-139892"/>
    <d v="2014-08-09T00:00:00"/>
    <d v="2014-12-09T00:00:00"/>
    <x v="1"/>
    <s v="BM-11140"/>
    <x v="78"/>
    <x v="0"/>
    <s v="United States"/>
    <s v="San Antonio"/>
    <x v="5"/>
    <n v="78207"/>
    <x v="2"/>
    <s v="TEC-MA-10000822"/>
    <x v="2"/>
    <x v="15"/>
    <s v="Lexmark MX611dhe Monochrome Laser Printer"/>
    <n v="8159.9520000000002"/>
    <n v="8"/>
    <x v="10"/>
    <n v="-1359.992"/>
    <x v="2"/>
    <x v="0"/>
  </r>
  <r>
    <n v="167"/>
    <s v="CA-2014-139892"/>
    <d v="2014-08-09T00:00:00"/>
    <d v="2014-12-09T00:00:00"/>
    <x v="1"/>
    <s v="BM-11140"/>
    <x v="78"/>
    <x v="0"/>
    <s v="United States"/>
    <s v="San Antonio"/>
    <x v="5"/>
    <n v="78207"/>
    <x v="2"/>
    <s v="OFF-ST-10000991"/>
    <x v="1"/>
    <x v="4"/>
    <s v="Space Solutions HD Industrial Steel Shelving."/>
    <n v="275.928"/>
    <n v="3"/>
    <x v="2"/>
    <n v="-58.634700000000002"/>
    <x v="2"/>
    <x v="0"/>
  </r>
  <r>
    <n v="168"/>
    <s v="CA-2014-139892"/>
    <d v="2014-08-09T00:00:00"/>
    <d v="2014-12-09T00:00:00"/>
    <x v="1"/>
    <s v="BM-11140"/>
    <x v="78"/>
    <x v="0"/>
    <s v="United States"/>
    <s v="San Antonio"/>
    <x v="5"/>
    <n v="78207"/>
    <x v="2"/>
    <s v="FUR-CH-10004287"/>
    <x v="0"/>
    <x v="1"/>
    <s v="SAFCO Arco Folding Chair"/>
    <n v="1740.06"/>
    <n v="9"/>
    <x v="4"/>
    <n v="-24.858000000000001"/>
    <x v="2"/>
    <x v="0"/>
  </r>
  <r>
    <n v="169"/>
    <s v="CA-2014-139892"/>
    <d v="2014-08-09T00:00:00"/>
    <d v="2014-12-09T00:00:00"/>
    <x v="1"/>
    <s v="BM-11140"/>
    <x v="78"/>
    <x v="0"/>
    <s v="United States"/>
    <s v="San Antonio"/>
    <x v="5"/>
    <n v="78207"/>
    <x v="2"/>
    <s v="OFF-AR-10002656"/>
    <x v="1"/>
    <x v="6"/>
    <s v="Sanford Liquid Accent Highlighters"/>
    <n v="32.064"/>
    <n v="6"/>
    <x v="2"/>
    <n v="6.8136000000000001"/>
    <x v="2"/>
    <x v="0"/>
  </r>
  <r>
    <n v="170"/>
    <s v="CA-2014-139892"/>
    <d v="2014-08-09T00:00:00"/>
    <d v="2014-12-09T00:00:00"/>
    <x v="1"/>
    <s v="BM-11140"/>
    <x v="78"/>
    <x v="0"/>
    <s v="United States"/>
    <s v="San Antonio"/>
    <x v="5"/>
    <n v="78207"/>
    <x v="2"/>
    <s v="OFF-AP-10002518"/>
    <x v="1"/>
    <x v="9"/>
    <s v="Kensington 7 Outlet MasterPiece Power Center"/>
    <n v="177.98"/>
    <n v="5"/>
    <x v="3"/>
    <n v="-453.84899999999999"/>
    <x v="2"/>
    <x v="0"/>
  </r>
  <r>
    <n v="171"/>
    <s v="CA-2014-139892"/>
    <d v="2014-08-09T00:00:00"/>
    <d v="2014-12-09T00:00:00"/>
    <x v="1"/>
    <s v="BM-11140"/>
    <x v="78"/>
    <x v="0"/>
    <s v="United States"/>
    <s v="San Antonio"/>
    <x v="5"/>
    <n v="78207"/>
    <x v="2"/>
    <s v="TEC-PH-10003931"/>
    <x v="2"/>
    <x v="7"/>
    <s v="JBL Micro Wireless Portable Bluetooth Speaker"/>
    <n v="143.976"/>
    <n v="3"/>
    <x v="2"/>
    <n v="8.9984999999999999"/>
    <x v="2"/>
    <x v="0"/>
  </r>
  <r>
    <n v="172"/>
    <s v="CA-2014-118962"/>
    <d v="2014-05-08T00:00:00"/>
    <d v="2014-09-08T00:00:00"/>
    <x v="1"/>
    <s v="CS-12130"/>
    <x v="79"/>
    <x v="0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x v="0"/>
    <n v="9.8417999999999992"/>
    <x v="2"/>
    <x v="5"/>
  </r>
  <r>
    <n v="173"/>
    <s v="CA-2014-118962"/>
    <d v="2014-05-08T00:00:00"/>
    <d v="2014-09-08T00:00:00"/>
    <x v="1"/>
    <s v="CS-12130"/>
    <x v="79"/>
    <x v="0"/>
    <s v="United States"/>
    <s v="Los Angeles"/>
    <x v="1"/>
    <n v="90004"/>
    <x v="1"/>
    <s v="OFF-PA-10001144"/>
    <x v="1"/>
    <x v="10"/>
    <s v="Xerox 1913"/>
    <n v="110.96"/>
    <n v="2"/>
    <x v="0"/>
    <n v="53.260800000000003"/>
    <x v="2"/>
    <x v="5"/>
  </r>
  <r>
    <n v="174"/>
    <s v="CA-2014-118962"/>
    <d v="2014-05-08T00:00:00"/>
    <d v="2014-09-08T00:00:00"/>
    <x v="1"/>
    <s v="CS-12130"/>
    <x v="79"/>
    <x v="0"/>
    <s v="United States"/>
    <s v="Los Angeles"/>
    <x v="1"/>
    <n v="90004"/>
    <x v="1"/>
    <s v="FUR-CH-10003817"/>
    <x v="0"/>
    <x v="1"/>
    <s v="Global Value Steno Chair, Gray"/>
    <n v="340.14400000000001"/>
    <n v="7"/>
    <x v="2"/>
    <n v="21.259"/>
    <x v="2"/>
    <x v="5"/>
  </r>
  <r>
    <n v="175"/>
    <s v="US-2014-100853"/>
    <s v="9/14/2014"/>
    <s v="9/19/2014"/>
    <x v="1"/>
    <s v="JB-15400"/>
    <x v="80"/>
    <x v="1"/>
    <s v="United States"/>
    <s v="Chicago"/>
    <x v="10"/>
    <n v="60623"/>
    <x v="2"/>
    <s v="OFF-AP-10000891"/>
    <x v="1"/>
    <x v="9"/>
    <s v="Kensington 7 Outlet MasterPiece HOMEOFFICE Power Control Center"/>
    <n v="52.448"/>
    <n v="2"/>
    <x v="3"/>
    <n v="-131.12"/>
    <x v="3"/>
    <x v="4"/>
  </r>
  <r>
    <n v="176"/>
    <s v="US-2014-100853"/>
    <s v="9/14/2014"/>
    <s v="9/19/2014"/>
    <x v="1"/>
    <s v="JB-15400"/>
    <x v="80"/>
    <x v="1"/>
    <s v="United States"/>
    <s v="Chicago"/>
    <x v="10"/>
    <n v="60623"/>
    <x v="2"/>
    <s v="OFF-LA-10003148"/>
    <x v="1"/>
    <x v="2"/>
    <s v="Avery 51"/>
    <n v="20.16"/>
    <n v="4"/>
    <x v="2"/>
    <n v="6.5519999999999996"/>
    <x v="3"/>
    <x v="4"/>
  </r>
  <r>
    <n v="177"/>
    <s v="US-2017-152366"/>
    <s v="4/21/2017"/>
    <s v="4/25/2017"/>
    <x v="0"/>
    <s v="SJ-20500"/>
    <x v="81"/>
    <x v="0"/>
    <s v="United States"/>
    <s v="Houston"/>
    <x v="5"/>
    <n v="77036"/>
    <x v="2"/>
    <s v="OFF-AP-10002684"/>
    <x v="1"/>
    <x v="9"/>
    <s v="Acco 7-Outlet Masterpiece Power Center, Wihtout Fax/Phone Line Protection"/>
    <n v="97.263999999999996"/>
    <n v="4"/>
    <x v="3"/>
    <n v="-243.16"/>
    <x v="3"/>
    <x v="4"/>
  </r>
  <r>
    <n v="178"/>
    <s v="US-2015-101511"/>
    <s v="11/21/2015"/>
    <s v="11/23/2015"/>
    <x v="0"/>
    <s v="JE-15745"/>
    <x v="32"/>
    <x v="0"/>
    <s v="United States"/>
    <s v="Newark"/>
    <x v="24"/>
    <n v="43055"/>
    <x v="3"/>
    <s v="FUR-CH-10004698"/>
    <x v="0"/>
    <x v="1"/>
    <s v="Padded Folding Chairs, Black, 4/Carton"/>
    <n v="396.80200000000002"/>
    <n v="7"/>
    <x v="4"/>
    <n v="-11.337199999999999"/>
    <x v="3"/>
    <x v="4"/>
  </r>
  <r>
    <n v="179"/>
    <s v="US-2015-101511"/>
    <s v="11/21/2015"/>
    <s v="11/23/2015"/>
    <x v="0"/>
    <s v="JE-15745"/>
    <x v="32"/>
    <x v="0"/>
    <s v="United States"/>
    <s v="Newark"/>
    <x v="24"/>
    <n v="43055"/>
    <x v="3"/>
    <s v="OFF-SU-10002189"/>
    <x v="1"/>
    <x v="14"/>
    <s v="Acme Rosewood Handle Letter Opener"/>
    <n v="15.88"/>
    <n v="5"/>
    <x v="2"/>
    <n v="-3.7715000000000001"/>
    <x v="3"/>
    <x v="4"/>
  </r>
  <r>
    <n v="180"/>
    <s v="CA-2015-137225"/>
    <s v="12/15/2015"/>
    <s v="12/19/2015"/>
    <x v="1"/>
    <s v="JK-15640"/>
    <x v="82"/>
    <x v="2"/>
    <s v="United States"/>
    <s v="New York City"/>
    <x v="15"/>
    <n v="10009"/>
    <x v="3"/>
    <s v="OFF-AR-10001940"/>
    <x v="1"/>
    <x v="6"/>
    <s v="Sanford Colorific Eraseable Coloring Pencils, 12 Count"/>
    <n v="3.28"/>
    <n v="1"/>
    <x v="0"/>
    <n v="1.4104000000000001"/>
    <x v="3"/>
    <x v="4"/>
  </r>
  <r>
    <n v="181"/>
    <s v="CA-2014-166191"/>
    <d v="2014-05-12T00:00:00"/>
    <d v="2014-09-12T00:00:00"/>
    <x v="0"/>
    <s v="DK-13150"/>
    <x v="83"/>
    <x v="1"/>
    <s v="United States"/>
    <s v="Decatur"/>
    <x v="10"/>
    <n v="62521"/>
    <x v="2"/>
    <s v="OFF-ST-10003455"/>
    <x v="1"/>
    <x v="4"/>
    <s v="Tenex File Box, Personal Filing Tote with Lid, Black"/>
    <n v="24.815999999999999"/>
    <n v="2"/>
    <x v="2"/>
    <n v="1.8612"/>
    <x v="2"/>
    <x v="5"/>
  </r>
  <r>
    <n v="182"/>
    <s v="CA-2014-166191"/>
    <d v="2014-05-12T00:00:00"/>
    <d v="2014-09-12T00:00:00"/>
    <x v="0"/>
    <s v="DK-13150"/>
    <x v="83"/>
    <x v="1"/>
    <s v="United States"/>
    <s v="Decatur"/>
    <x v="10"/>
    <n v="62521"/>
    <x v="2"/>
    <s v="TEC-AC-10004659"/>
    <x v="2"/>
    <x v="11"/>
    <s v="Imation Secure+ Hardware Encrypted USB 2.0 Flash Drive; 16GB"/>
    <n v="408.74400000000003"/>
    <n v="7"/>
    <x v="2"/>
    <n v="76.639499999999998"/>
    <x v="2"/>
    <x v="5"/>
  </r>
  <r>
    <n v="183"/>
    <s v="CA-2014-158274"/>
    <s v="11/19/2014"/>
    <s v="11/24/2014"/>
    <x v="0"/>
    <s v="RM-19675"/>
    <x v="84"/>
    <x v="2"/>
    <s v="United States"/>
    <s v="Monroe"/>
    <x v="28"/>
    <n v="71203"/>
    <x v="0"/>
    <s v="TEC-PH-10003273"/>
    <x v="2"/>
    <x v="7"/>
    <s v="AT&amp;T TR1909W"/>
    <n v="503.96"/>
    <n v="4"/>
    <x v="0"/>
    <n v="131.02959999999999"/>
    <x v="3"/>
    <x v="4"/>
  </r>
  <r>
    <n v="184"/>
    <s v="CA-2014-158274"/>
    <s v="11/19/2014"/>
    <s v="11/24/2014"/>
    <x v="0"/>
    <s v="RM-19675"/>
    <x v="84"/>
    <x v="2"/>
    <s v="United States"/>
    <s v="Monroe"/>
    <x v="28"/>
    <n v="71203"/>
    <x v="0"/>
    <s v="TEC-PH-10004896"/>
    <x v="2"/>
    <x v="7"/>
    <s v="Nokia Lumia 521 (T-Mobile)"/>
    <n v="149.94999999999999"/>
    <n v="5"/>
    <x v="0"/>
    <n v="41.985999999999997"/>
    <x v="3"/>
    <x v="4"/>
  </r>
  <r>
    <n v="185"/>
    <s v="CA-2014-158274"/>
    <s v="11/19/2014"/>
    <s v="11/24/2014"/>
    <x v="0"/>
    <s v="RM-19675"/>
    <x v="84"/>
    <x v="2"/>
    <s v="United States"/>
    <s v="Monroe"/>
    <x v="28"/>
    <n v="71203"/>
    <x v="0"/>
    <s v="TEC-AC-10002345"/>
    <x v="2"/>
    <x v="11"/>
    <s v="HP Standard 104 key PS/2 Keyboard"/>
    <n v="29"/>
    <n v="2"/>
    <x v="0"/>
    <n v="7.25"/>
    <x v="3"/>
    <x v="4"/>
  </r>
  <r>
    <n v="186"/>
    <s v="CA-2016-105018"/>
    <s v="11/28/2016"/>
    <d v="2016-02-12T00:00:00"/>
    <x v="1"/>
    <s v="SK-19990"/>
    <x v="85"/>
    <x v="0"/>
    <s v="United States"/>
    <s v="Fairfield"/>
    <x v="29"/>
    <n v="6824"/>
    <x v="3"/>
    <s v="OFF-BI-10001890"/>
    <x v="1"/>
    <x v="8"/>
    <s v="Avery Poly Binder Pockets"/>
    <n v="7.16"/>
    <n v="2"/>
    <x v="0"/>
    <n v="3.4367999999999999"/>
    <x v="3"/>
    <x v="4"/>
  </r>
  <r>
    <n v="187"/>
    <s v="CA-2014-123260"/>
    <s v="8/26/2014"/>
    <s v="8/30/2014"/>
    <x v="1"/>
    <s v="FM-14290"/>
    <x v="86"/>
    <x v="2"/>
    <s v="United States"/>
    <s v="Los Angeles"/>
    <x v="1"/>
    <n v="90032"/>
    <x v="1"/>
    <s v="TEC-AC-10002323"/>
    <x v="2"/>
    <x v="11"/>
    <s v="SanDisk Ultra 32 GB MicroSDHC Class 10 Memory Card"/>
    <n v="176.8"/>
    <n v="8"/>
    <x v="0"/>
    <n v="22.984000000000002"/>
    <x v="3"/>
    <x v="4"/>
  </r>
  <r>
    <n v="188"/>
    <s v="CA-2016-157000"/>
    <s v="7/16/2016"/>
    <s v="7/22/2016"/>
    <x v="1"/>
    <s v="AM-10360"/>
    <x v="87"/>
    <x v="1"/>
    <s v="United States"/>
    <s v="Grand Prairie"/>
    <x v="5"/>
    <n v="75051"/>
    <x v="2"/>
    <s v="OFF-ST-10001328"/>
    <x v="1"/>
    <x v="4"/>
    <s v="Personal Filing Tote with Lid, Black/Gray"/>
    <n v="37.223999999999997"/>
    <n v="3"/>
    <x v="2"/>
    <n v="3.7223999999999999"/>
    <x v="3"/>
    <x v="4"/>
  </r>
  <r>
    <n v="189"/>
    <s v="CA-2016-157000"/>
    <s v="7/16/2016"/>
    <s v="7/22/2016"/>
    <x v="1"/>
    <s v="AM-10360"/>
    <x v="87"/>
    <x v="1"/>
    <s v="United States"/>
    <s v="Grand Prairie"/>
    <x v="5"/>
    <n v="75051"/>
    <x v="2"/>
    <s v="OFF-PA-10001950"/>
    <x v="1"/>
    <x v="10"/>
    <s v="Southworth 25% Cotton Antique Laid Paper &amp; Envelopes"/>
    <n v="20.015999999999998"/>
    <n v="3"/>
    <x v="2"/>
    <n v="6.2549999999999999"/>
    <x v="3"/>
    <x v="4"/>
  </r>
  <r>
    <n v="190"/>
    <s v="CA-2015-102281"/>
    <d v="2015-12-10T00:00:00"/>
    <s v="10/14/2015"/>
    <x v="2"/>
    <s v="MP-17470"/>
    <x v="88"/>
    <x v="2"/>
    <s v="United States"/>
    <s v="New York City"/>
    <x v="15"/>
    <n v="10035"/>
    <x v="3"/>
    <s v="FUR-BO-10002613"/>
    <x v="0"/>
    <x v="0"/>
    <s v="Atlantic Metals Mobile 4-Shelf Bookcases, Custom Colors"/>
    <n v="899.13599999999997"/>
    <n v="4"/>
    <x v="2"/>
    <n v="112.392"/>
    <x v="1"/>
    <x v="1"/>
  </r>
  <r>
    <n v="191"/>
    <s v="CA-2015-102281"/>
    <d v="2015-12-10T00:00:00"/>
    <s v="10/14/2015"/>
    <x v="2"/>
    <s v="MP-17470"/>
    <x v="88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n v="20.0928"/>
    <x v="1"/>
    <x v="1"/>
  </r>
  <r>
    <n v="192"/>
    <s v="CA-2015-102281"/>
    <d v="2015-12-10T00:00:00"/>
    <s v="10/14/2015"/>
    <x v="2"/>
    <s v="MP-17470"/>
    <x v="88"/>
    <x v="2"/>
    <s v="United States"/>
    <s v="New York City"/>
    <x v="15"/>
    <n v="10035"/>
    <x v="3"/>
    <s v="OFF-PA-10000061"/>
    <x v="1"/>
    <x v="10"/>
    <s v="Xerox 205"/>
    <n v="51.84"/>
    <n v="8"/>
    <x v="0"/>
    <n v="24.883199999999999"/>
    <x v="1"/>
    <x v="1"/>
  </r>
  <r>
    <n v="193"/>
    <s v="CA-2015-102281"/>
    <d v="2015-12-10T00:00:00"/>
    <s v="10/14/2015"/>
    <x v="2"/>
    <s v="MP-17470"/>
    <x v="88"/>
    <x v="2"/>
    <s v="United States"/>
    <s v="New York City"/>
    <x v="15"/>
    <n v="10035"/>
    <x v="3"/>
    <s v="FUR-BO-10002545"/>
    <x v="0"/>
    <x v="0"/>
    <s v="Atlantic Metals Mobile 3-Shelf Bookcases, Custom Colors"/>
    <n v="626.35199999999998"/>
    <n v="3"/>
    <x v="2"/>
    <n v="46.976399999999998"/>
    <x v="1"/>
    <x v="1"/>
  </r>
  <r>
    <n v="194"/>
    <s v="CA-2015-102281"/>
    <d v="2015-12-10T00:00:00"/>
    <s v="10/14/2015"/>
    <x v="2"/>
    <s v="MP-17470"/>
    <x v="88"/>
    <x v="2"/>
    <s v="United States"/>
    <s v="New York City"/>
    <x v="15"/>
    <n v="10035"/>
    <x v="3"/>
    <s v="OFF-AR-10003514"/>
    <x v="1"/>
    <x v="6"/>
    <s v="4009 Highlighters by Sanford"/>
    <n v="19.899999999999999"/>
    <n v="5"/>
    <x v="0"/>
    <n v="6.5670000000000002"/>
    <x v="1"/>
    <x v="1"/>
  </r>
  <r>
    <n v="195"/>
    <s v="CA-2015-131457"/>
    <s v="10/31/2015"/>
    <d v="2015-06-11T00:00:00"/>
    <x v="1"/>
    <s v="MZ-17515"/>
    <x v="89"/>
    <x v="1"/>
    <s v="United States"/>
    <s v="Redlands"/>
    <x v="1"/>
    <n v="92374"/>
    <x v="1"/>
    <s v="OFF-EN-10001509"/>
    <x v="1"/>
    <x v="12"/>
    <s v="Poly String Tie Envelopes"/>
    <n v="14.28"/>
    <n v="7"/>
    <x v="0"/>
    <n v="6.7115999999999998"/>
    <x v="3"/>
    <x v="4"/>
  </r>
  <r>
    <n v="196"/>
    <s v="CA-2014-140004"/>
    <s v="3/21/2014"/>
    <s v="3/25/2014"/>
    <x v="1"/>
    <s v="CB-12025"/>
    <x v="90"/>
    <x v="0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x v="2"/>
    <n v="1.2038"/>
    <x v="3"/>
    <x v="4"/>
  </r>
  <r>
    <n v="197"/>
    <s v="CA-2014-140004"/>
    <s v="3/21/2014"/>
    <s v="3/25/2014"/>
    <x v="1"/>
    <s v="CB-12025"/>
    <x v="90"/>
    <x v="0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x v="2"/>
    <n v="1.5875999999999999"/>
    <x v="3"/>
    <x v="4"/>
  </r>
  <r>
    <n v="198"/>
    <s v="CA-2017-107720"/>
    <d v="2017-06-11T00:00:00"/>
    <s v="11/13/2017"/>
    <x v="1"/>
    <s v="VM-21685"/>
    <x v="91"/>
    <x v="2"/>
    <s v="United States"/>
    <s v="Westfield"/>
    <x v="30"/>
    <n v="7090"/>
    <x v="3"/>
    <s v="OFF-ST-10001414"/>
    <x v="1"/>
    <x v="4"/>
    <s v="Decoflex Hanging Personal Folder File"/>
    <n v="46.26"/>
    <n v="3"/>
    <x v="0"/>
    <n v="12.0276"/>
    <x v="4"/>
    <x v="9"/>
  </r>
  <r>
    <n v="199"/>
    <s v="US-2017-124303"/>
    <d v="2017-06-07T00:00:00"/>
    <s v="7/13/2017"/>
    <x v="1"/>
    <s v="FH-14365"/>
    <x v="92"/>
    <x v="1"/>
    <s v="United States"/>
    <s v="Philadelphia"/>
    <x v="9"/>
    <n v="19120"/>
    <x v="3"/>
    <s v="OFF-BI-10000343"/>
    <x v="1"/>
    <x v="8"/>
    <s v="Pressboard Covers with Storage Hooks, 9 1/2&quot; x 11&quot;, Light Blue"/>
    <n v="2.9460000000000002"/>
    <n v="2"/>
    <x v="6"/>
    <n v="-2.2585999999999999"/>
    <x v="4"/>
    <x v="9"/>
  </r>
  <r>
    <n v="200"/>
    <s v="US-2017-124303"/>
    <d v="2017-06-07T00:00:00"/>
    <s v="7/13/2017"/>
    <x v="1"/>
    <s v="FH-14365"/>
    <x v="92"/>
    <x v="1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x v="2"/>
    <n v="5.8202999999999996"/>
    <x v="4"/>
    <x v="9"/>
  </r>
  <r>
    <n v="201"/>
    <s v="CA-2017-105074"/>
    <s v="6/24/2017"/>
    <s v="6/29/2017"/>
    <x v="1"/>
    <s v="MB-17305"/>
    <x v="93"/>
    <x v="0"/>
    <s v="United States"/>
    <s v="Akron"/>
    <x v="24"/>
    <n v="44312"/>
    <x v="3"/>
    <s v="OFF-PA-10002666"/>
    <x v="1"/>
    <x v="10"/>
    <s v="Southworth 25% Cotton Linen-Finish Paper &amp; Envelopes"/>
    <n v="21.744"/>
    <n v="3"/>
    <x v="2"/>
    <n v="6.7949999999999999"/>
    <x v="3"/>
    <x v="4"/>
  </r>
  <r>
    <n v="202"/>
    <s v="CA-2014-133690"/>
    <d v="2014-03-08T00:00:00"/>
    <d v="2014-05-08T00:00:00"/>
    <x v="2"/>
    <s v="BS-11755"/>
    <x v="94"/>
    <x v="0"/>
    <s v="United States"/>
    <s v="Denver"/>
    <x v="22"/>
    <n v="80219"/>
    <x v="1"/>
    <s v="FUR-TA-10004289"/>
    <x v="0"/>
    <x v="3"/>
    <s v="BoxOffice By Design Rectangular and Half-Moon Meeting Room Tables"/>
    <n v="218.75"/>
    <n v="2"/>
    <x v="5"/>
    <n v="-161.875"/>
    <x v="2"/>
    <x v="8"/>
  </r>
  <r>
    <n v="203"/>
    <s v="CA-2014-133690"/>
    <d v="2014-03-08T00:00:00"/>
    <d v="2014-05-08T00:00:00"/>
    <x v="2"/>
    <s v="BS-11755"/>
    <x v="94"/>
    <x v="0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x v="2"/>
    <n v="0.29249999999999998"/>
    <x v="2"/>
    <x v="8"/>
  </r>
  <r>
    <n v="204"/>
    <s v="US-2017-116701"/>
    <s v="12/17/2017"/>
    <s v="12/21/2017"/>
    <x v="0"/>
    <s v="LC-17140"/>
    <x v="95"/>
    <x v="0"/>
    <s v="United States"/>
    <s v="Dallas"/>
    <x v="5"/>
    <n v="75220"/>
    <x v="2"/>
    <s v="OFF-AP-10003217"/>
    <x v="1"/>
    <x v="9"/>
    <s v="Eureka Sanitaire  Commercial Upright"/>
    <n v="66.284000000000006"/>
    <n v="2"/>
    <x v="3"/>
    <n v="-178.96680000000001"/>
    <x v="3"/>
    <x v="4"/>
  </r>
  <r>
    <n v="205"/>
    <s v="CA-2017-126382"/>
    <d v="2017-03-06T00:00:00"/>
    <d v="2017-07-06T00:00:00"/>
    <x v="1"/>
    <s v="HK-14890"/>
    <x v="96"/>
    <x v="1"/>
    <s v="United States"/>
    <s v="Franklin"/>
    <x v="18"/>
    <n v="37064"/>
    <x v="0"/>
    <s v="FUR-FU-10002960"/>
    <x v="0"/>
    <x v="5"/>
    <s v="Eldon 200 Class Desk Accessories, Burgundy"/>
    <n v="35.167999999999999"/>
    <n v="7"/>
    <x v="2"/>
    <n v="9.6712000000000007"/>
    <x v="4"/>
    <x v="8"/>
  </r>
  <r>
    <n v="206"/>
    <s v="CA-2017-108329"/>
    <d v="2017-09-12T00:00:00"/>
    <s v="12/14/2017"/>
    <x v="1"/>
    <s v="LE-16810"/>
    <x v="97"/>
    <x v="0"/>
    <s v="United States"/>
    <s v="Whittier"/>
    <x v="1"/>
    <n v="90604"/>
    <x v="1"/>
    <s v="TEC-PH-10001918"/>
    <x v="2"/>
    <x v="7"/>
    <s v="Nortel Business Series Terminal T7208 Digital phone"/>
    <n v="444.76799999999997"/>
    <n v="4"/>
    <x v="2"/>
    <n v="44.476799999999997"/>
    <x v="4"/>
    <x v="3"/>
  </r>
  <r>
    <n v="207"/>
    <s v="CA-2017-135860"/>
    <d v="2017-01-12T00:00:00"/>
    <d v="2017-07-12T00:00:00"/>
    <x v="1"/>
    <s v="JH-15985"/>
    <x v="98"/>
    <x v="0"/>
    <s v="United States"/>
    <s v="Saginaw"/>
    <x v="12"/>
    <n v="48601"/>
    <x v="2"/>
    <s v="OFF-ST-10000642"/>
    <x v="1"/>
    <x v="4"/>
    <s v="Tennsco Lockers, Gray"/>
    <n v="83.92"/>
    <n v="4"/>
    <x v="0"/>
    <n v="5.8743999999999996"/>
    <x v="4"/>
    <x v="10"/>
  </r>
  <r>
    <n v="208"/>
    <s v="CA-2017-135860"/>
    <d v="2017-01-12T00:00:00"/>
    <d v="2017-07-12T00:00:00"/>
    <x v="1"/>
    <s v="JH-15985"/>
    <x v="98"/>
    <x v="0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x v="0"/>
    <n v="35.634599999999999"/>
    <x v="4"/>
    <x v="10"/>
  </r>
  <r>
    <n v="209"/>
    <s v="CA-2017-135860"/>
    <d v="2017-01-12T00:00:00"/>
    <d v="2017-07-12T00:00:00"/>
    <x v="1"/>
    <s v="JH-15985"/>
    <x v="98"/>
    <x v="0"/>
    <s v="United States"/>
    <s v="Saginaw"/>
    <x v="12"/>
    <n v="48601"/>
    <x v="2"/>
    <s v="OFF-BI-10003274"/>
    <x v="1"/>
    <x v="8"/>
    <s v="Avery Durable Slant Ring Binders, No Labels"/>
    <n v="15.92"/>
    <n v="4"/>
    <x v="0"/>
    <n v="7.4824000000000002"/>
    <x v="4"/>
    <x v="10"/>
  </r>
  <r>
    <n v="210"/>
    <s v="CA-2017-135860"/>
    <d v="2017-01-12T00:00:00"/>
    <d v="2017-07-12T00:00:00"/>
    <x v="1"/>
    <s v="JH-15985"/>
    <x v="98"/>
    <x v="0"/>
    <s v="United States"/>
    <s v="Saginaw"/>
    <x v="12"/>
    <n v="48601"/>
    <x v="2"/>
    <s v="OFF-FA-10000134"/>
    <x v="1"/>
    <x v="13"/>
    <s v="Advantus Push Pins, Aluminum Head"/>
    <n v="52.29"/>
    <n v="9"/>
    <x v="0"/>
    <n v="16.209900000000001"/>
    <x v="4"/>
    <x v="10"/>
  </r>
  <r>
    <n v="211"/>
    <s v="CA-2017-135860"/>
    <d v="2017-01-12T00:00:00"/>
    <d v="2017-07-12T00:00:00"/>
    <x v="1"/>
    <s v="JH-15985"/>
    <x v="98"/>
    <x v="0"/>
    <s v="United States"/>
    <s v="Saginaw"/>
    <x v="12"/>
    <n v="48601"/>
    <x v="2"/>
    <s v="OFF-ST-10001522"/>
    <x v="1"/>
    <x v="4"/>
    <s v="Gould Plastics 18-Pocket Panel Bin, 34w x 5-1/4d x 20-1/2h"/>
    <n v="91.99"/>
    <n v="1"/>
    <x v="0"/>
    <n v="3.6796000000000002"/>
    <x v="4"/>
    <x v="10"/>
  </r>
  <r>
    <n v="212"/>
    <s v="CA-2015-101007"/>
    <d v="2015-09-02T00:00:00"/>
    <s v="2/13/2015"/>
    <x v="0"/>
    <s v="MS-17980"/>
    <x v="99"/>
    <x v="1"/>
    <s v="United States"/>
    <s v="Dallas"/>
    <x v="5"/>
    <n v="75220"/>
    <x v="2"/>
    <s v="TEC-AC-10001266"/>
    <x v="2"/>
    <x v="11"/>
    <s v="Memorex Micro Travel Drive 8 GB"/>
    <n v="20.8"/>
    <n v="2"/>
    <x v="2"/>
    <n v="6.5"/>
    <x v="1"/>
    <x v="3"/>
  </r>
  <r>
    <n v="213"/>
    <s v="CA-2015-146262"/>
    <d v="2015-02-01T00:00:00"/>
    <d v="2015-09-01T00:00:00"/>
    <x v="1"/>
    <s v="VW-21775"/>
    <x v="100"/>
    <x v="1"/>
    <s v="United States"/>
    <s v="Medina"/>
    <x v="24"/>
    <n v="44256"/>
    <x v="3"/>
    <s v="OFF-LA-10004544"/>
    <x v="1"/>
    <x v="2"/>
    <s v="Avery 505"/>
    <n v="23.68"/>
    <n v="2"/>
    <x v="2"/>
    <n v="8.8800000000000008"/>
    <x v="1"/>
    <x v="11"/>
  </r>
  <r>
    <n v="214"/>
    <s v="CA-2015-146262"/>
    <d v="2015-02-01T00:00:00"/>
    <d v="2015-09-01T00:00:00"/>
    <x v="1"/>
    <s v="VW-21775"/>
    <x v="100"/>
    <x v="1"/>
    <s v="United States"/>
    <s v="Medina"/>
    <x v="24"/>
    <n v="44256"/>
    <x v="3"/>
    <s v="FUR-BO-10004695"/>
    <x v="0"/>
    <x v="0"/>
    <s v="O'Sullivan 2-Door Barrister Bookcase in Odessa Pine"/>
    <n v="452.45"/>
    <n v="5"/>
    <x v="5"/>
    <n v="-244.32300000000001"/>
    <x v="1"/>
    <x v="11"/>
  </r>
  <r>
    <n v="215"/>
    <s v="CA-2015-146262"/>
    <d v="2015-02-01T00:00:00"/>
    <d v="2015-09-01T00:00:00"/>
    <x v="1"/>
    <s v="VW-21775"/>
    <x v="100"/>
    <x v="1"/>
    <s v="United States"/>
    <s v="Medina"/>
    <x v="24"/>
    <n v="44256"/>
    <x v="3"/>
    <s v="TEC-PH-10002844"/>
    <x v="2"/>
    <x v="7"/>
    <s v="Speck Products Candyshell Flip Case"/>
    <n v="62.981999999999999"/>
    <n v="3"/>
    <x v="10"/>
    <n v="-14.6958"/>
    <x v="1"/>
    <x v="11"/>
  </r>
  <r>
    <n v="216"/>
    <s v="CA-2015-146262"/>
    <d v="2015-02-01T00:00:00"/>
    <d v="2015-09-01T00:00:00"/>
    <x v="1"/>
    <s v="VW-21775"/>
    <x v="100"/>
    <x v="1"/>
    <s v="United States"/>
    <s v="Medina"/>
    <x v="24"/>
    <n v="44256"/>
    <x v="3"/>
    <s v="TEC-MA-10000864"/>
    <x v="2"/>
    <x v="15"/>
    <s v="Cisco 9971 IP Video Phone Charcoal"/>
    <n v="1188"/>
    <n v="9"/>
    <x v="6"/>
    <n v="-950.4"/>
    <x v="1"/>
    <x v="11"/>
  </r>
  <r>
    <n v="217"/>
    <s v="CA-2015-146262"/>
    <d v="2015-02-01T00:00:00"/>
    <d v="2015-09-01T00:00:00"/>
    <x v="1"/>
    <s v="VW-21775"/>
    <x v="100"/>
    <x v="1"/>
    <s v="United States"/>
    <s v="Medina"/>
    <x v="24"/>
    <n v="44256"/>
    <x v="3"/>
    <s v="TEC-AC-10000109"/>
    <x v="2"/>
    <x v="11"/>
    <s v="Sony Micro Vault Click 16 GB USB 2.0 Flash Drive"/>
    <n v="89.584000000000003"/>
    <n v="2"/>
    <x v="2"/>
    <n v="4.4791999999999996"/>
    <x v="1"/>
    <x v="11"/>
  </r>
  <r>
    <n v="218"/>
    <s v="CA-2016-130162"/>
    <s v="10/28/2016"/>
    <d v="2016-01-11T00:00:00"/>
    <x v="1"/>
    <s v="JH-15910"/>
    <x v="101"/>
    <x v="0"/>
    <s v="United States"/>
    <s v="Los Angeles"/>
    <x v="1"/>
    <n v="90032"/>
    <x v="1"/>
    <s v="OFF-ST-10001328"/>
    <x v="1"/>
    <x v="4"/>
    <s v="Personal Filing Tote with Lid, Black/Gray"/>
    <n v="93.06"/>
    <n v="6"/>
    <x v="0"/>
    <n v="26.056799999999999"/>
    <x v="3"/>
    <x v="4"/>
  </r>
  <r>
    <n v="219"/>
    <s v="CA-2016-130162"/>
    <s v="10/28/2016"/>
    <d v="2016-01-11T00:00:00"/>
    <x v="1"/>
    <s v="JH-15910"/>
    <x v="101"/>
    <x v="0"/>
    <s v="United States"/>
    <s v="Los Angeles"/>
    <x v="1"/>
    <n v="90032"/>
    <x v="1"/>
    <s v="TEC-PH-10002563"/>
    <x v="2"/>
    <x v="7"/>
    <s v="Adtran 1202752G1"/>
    <n v="302.37599999999998"/>
    <n v="3"/>
    <x v="2"/>
    <n v="22.6782"/>
    <x v="3"/>
    <x v="4"/>
  </r>
  <r>
    <n v="220"/>
    <s v="CA-2015-169397"/>
    <s v="12/24/2015"/>
    <s v="12/27/2015"/>
    <x v="2"/>
    <s v="JB-15925"/>
    <x v="102"/>
    <x v="0"/>
    <s v="United States"/>
    <s v="Dublin"/>
    <x v="24"/>
    <n v="43017"/>
    <x v="3"/>
    <s v="OFF-FA-10000585"/>
    <x v="1"/>
    <x v="13"/>
    <s v="OIC Bulk Pack Metal Binder Clips"/>
    <n v="5.5839999999999996"/>
    <n v="2"/>
    <x v="2"/>
    <n v="1.8148"/>
    <x v="3"/>
    <x v="4"/>
  </r>
  <r>
    <n v="221"/>
    <s v="CA-2015-169397"/>
    <s v="12/24/2015"/>
    <s v="12/27/2015"/>
    <x v="2"/>
    <s v="JB-15925"/>
    <x v="102"/>
    <x v="0"/>
    <s v="United States"/>
    <s v="Dublin"/>
    <x v="24"/>
    <n v="43017"/>
    <x v="3"/>
    <s v="OFF-PA-10004000"/>
    <x v="1"/>
    <x v="10"/>
    <s v="While You Were Out Pads, 50 per Pad, 4 x 5 1/4, Green Cycle"/>
    <n v="22.704000000000001"/>
    <n v="6"/>
    <x v="2"/>
    <n v="8.2302"/>
    <x v="3"/>
    <x v="4"/>
  </r>
  <r>
    <n v="222"/>
    <s v="CA-2015-169397"/>
    <s v="12/24/2015"/>
    <s v="12/27/2015"/>
    <x v="2"/>
    <s v="JB-15925"/>
    <x v="102"/>
    <x v="0"/>
    <s v="United States"/>
    <s v="Dublin"/>
    <x v="24"/>
    <n v="43017"/>
    <x v="3"/>
    <s v="OFF-BI-10002852"/>
    <x v="1"/>
    <x v="8"/>
    <s v="Ibico Standard Transparent Covers"/>
    <n v="19.776"/>
    <n v="4"/>
    <x v="6"/>
    <n v="-13.8432"/>
    <x v="3"/>
    <x v="4"/>
  </r>
  <r>
    <n v="223"/>
    <s v="CA-2015-169397"/>
    <s v="12/24/2015"/>
    <s v="12/27/2015"/>
    <x v="2"/>
    <s v="JB-15925"/>
    <x v="102"/>
    <x v="0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x v="2"/>
    <n v="19.084800000000001"/>
    <x v="3"/>
    <x v="4"/>
  </r>
  <r>
    <n v="224"/>
    <s v="CA-2015-169397"/>
    <s v="12/24/2015"/>
    <s v="12/27/2015"/>
    <x v="2"/>
    <s v="JB-15925"/>
    <x v="102"/>
    <x v="0"/>
    <s v="United States"/>
    <s v="Dublin"/>
    <x v="24"/>
    <n v="43017"/>
    <x v="3"/>
    <s v="TEC-MA-10001148"/>
    <x v="2"/>
    <x v="15"/>
    <s v="Swingline SM12-08 MicroCut Jam Free Shredder"/>
    <n v="479.988"/>
    <n v="4"/>
    <x v="6"/>
    <n v="-383.99040000000002"/>
    <x v="3"/>
    <x v="4"/>
  </r>
  <r>
    <n v="225"/>
    <s v="CA-2015-169397"/>
    <s v="12/24/2015"/>
    <s v="12/27/2015"/>
    <x v="2"/>
    <s v="JB-15925"/>
    <x v="102"/>
    <x v="0"/>
    <s v="United States"/>
    <s v="Dublin"/>
    <x v="24"/>
    <n v="43017"/>
    <x v="3"/>
    <s v="OFF-AR-10001958"/>
    <x v="1"/>
    <x v="6"/>
    <s v="Stanley Bostitch Contemporary Electric Pencil Sharpeners"/>
    <n v="27.167999999999999"/>
    <n v="2"/>
    <x v="2"/>
    <n v="2.7168000000000001"/>
    <x v="3"/>
    <x v="4"/>
  </r>
  <r>
    <n v="226"/>
    <s v="CA-2015-163055"/>
    <d v="2015-09-08T00:00:00"/>
    <s v="8/16/2015"/>
    <x v="1"/>
    <s v="DS-13180"/>
    <x v="103"/>
    <x v="1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x v="0"/>
    <n v="0.96799999999999997"/>
    <x v="1"/>
    <x v="3"/>
  </r>
  <r>
    <n v="227"/>
    <s v="CA-2015-163055"/>
    <d v="2015-09-08T00:00:00"/>
    <s v="8/16/2015"/>
    <x v="1"/>
    <s v="DS-13180"/>
    <x v="103"/>
    <x v="1"/>
    <s v="United States"/>
    <s v="Detroit"/>
    <x v="12"/>
    <n v="48227"/>
    <x v="2"/>
    <s v="FUR-TA-10003748"/>
    <x v="0"/>
    <x v="3"/>
    <s v="Bevis 36 x 72 Conference Tables"/>
    <n v="622.45000000000005"/>
    <n v="5"/>
    <x v="0"/>
    <n v="136.93899999999999"/>
    <x v="1"/>
    <x v="3"/>
  </r>
  <r>
    <n v="228"/>
    <s v="CA-2015-163055"/>
    <d v="2015-09-08T00:00:00"/>
    <s v="8/16/2015"/>
    <x v="1"/>
    <s v="DS-13180"/>
    <x v="103"/>
    <x v="1"/>
    <s v="United States"/>
    <s v="Detroit"/>
    <x v="12"/>
    <n v="48227"/>
    <x v="2"/>
    <s v="OFF-ST-10002485"/>
    <x v="1"/>
    <x v="4"/>
    <s v="Rogers Deluxe File Chest"/>
    <n v="21.98"/>
    <n v="1"/>
    <x v="0"/>
    <n v="0.2198"/>
    <x v="1"/>
    <x v="3"/>
  </r>
  <r>
    <n v="229"/>
    <s v="US-2015-145436"/>
    <s v="2/28/2015"/>
    <d v="2015-04-03T00:00:00"/>
    <x v="1"/>
    <s v="VD-21670"/>
    <x v="104"/>
    <x v="0"/>
    <s v="United States"/>
    <s v="Columbia"/>
    <x v="18"/>
    <n v="38401"/>
    <x v="0"/>
    <s v="FUR-CH-10004860"/>
    <x v="0"/>
    <x v="1"/>
    <s v="Global Low Back Tilter Chair"/>
    <n v="161.56800000000001"/>
    <n v="2"/>
    <x v="2"/>
    <n v="-28.2744"/>
    <x v="3"/>
    <x v="4"/>
  </r>
  <r>
    <n v="230"/>
    <s v="US-2015-145436"/>
    <s v="2/28/2015"/>
    <d v="2015-04-03T00:00:00"/>
    <x v="1"/>
    <s v="VD-21670"/>
    <x v="104"/>
    <x v="0"/>
    <s v="United States"/>
    <s v="Columbia"/>
    <x v="18"/>
    <n v="38401"/>
    <x v="0"/>
    <s v="FUR-CH-10004477"/>
    <x v="0"/>
    <x v="1"/>
    <s v="Global Push Button Manager's Chair, Indigo"/>
    <n v="389.69600000000003"/>
    <n v="8"/>
    <x v="2"/>
    <n v="43.840800000000002"/>
    <x v="3"/>
    <x v="4"/>
  </r>
  <r>
    <n v="231"/>
    <s v="US-2014-156216"/>
    <s v="9/13/2014"/>
    <s v="9/17/2014"/>
    <x v="1"/>
    <s v="EA-14035"/>
    <x v="105"/>
    <x v="1"/>
    <s v="United States"/>
    <s v="Charlotte"/>
    <x v="3"/>
    <n v="28205"/>
    <x v="0"/>
    <s v="OFF-BI-10001679"/>
    <x v="1"/>
    <x v="8"/>
    <s v="GBC Instant Index System for Binding Systems"/>
    <n v="18.648"/>
    <n v="7"/>
    <x v="6"/>
    <n v="-12.432"/>
    <x v="3"/>
    <x v="4"/>
  </r>
  <r>
    <n v="232"/>
    <s v="US-2017-100930"/>
    <d v="2017-07-04T00:00:00"/>
    <d v="2017-12-04T00:00:00"/>
    <x v="1"/>
    <s v="CS-12400"/>
    <x v="37"/>
    <x v="2"/>
    <s v="United States"/>
    <s v="Tampa"/>
    <x v="2"/>
    <n v="33614"/>
    <x v="0"/>
    <s v="FUR-TA-10001705"/>
    <x v="0"/>
    <x v="3"/>
    <s v="Bush Advantage Collection Round Conference Table"/>
    <n v="233.86"/>
    <n v="2"/>
    <x v="1"/>
    <n v="-102.048"/>
    <x v="4"/>
    <x v="12"/>
  </r>
  <r>
    <n v="233"/>
    <s v="US-2017-100930"/>
    <d v="2017-07-04T00:00:00"/>
    <d v="2017-12-04T00:00:00"/>
    <x v="1"/>
    <s v="CS-12400"/>
    <x v="37"/>
    <x v="2"/>
    <s v="United States"/>
    <s v="Tampa"/>
    <x v="2"/>
    <n v="33614"/>
    <x v="0"/>
    <s v="FUR-TA-10003473"/>
    <x v="0"/>
    <x v="3"/>
    <s v="Bretford Rectangular Conference Table Tops"/>
    <n v="620.61450000000002"/>
    <n v="3"/>
    <x v="1"/>
    <n v="-248.2458"/>
    <x v="4"/>
    <x v="12"/>
  </r>
  <r>
    <n v="234"/>
    <s v="US-2017-100930"/>
    <d v="2017-07-04T00:00:00"/>
    <d v="2017-12-04T00:00:00"/>
    <x v="1"/>
    <s v="CS-12400"/>
    <x v="37"/>
    <x v="2"/>
    <s v="United States"/>
    <s v="Tampa"/>
    <x v="2"/>
    <n v="33614"/>
    <x v="0"/>
    <s v="OFF-BI-10001679"/>
    <x v="1"/>
    <x v="8"/>
    <s v="GBC Instant Index System for Binding Systems"/>
    <n v="5.3280000000000003"/>
    <n v="2"/>
    <x v="6"/>
    <n v="-3.552"/>
    <x v="4"/>
    <x v="12"/>
  </r>
  <r>
    <n v="235"/>
    <s v="US-2017-100930"/>
    <d v="2017-07-04T00:00:00"/>
    <d v="2017-12-04T00:00:00"/>
    <x v="1"/>
    <s v="CS-12400"/>
    <x v="37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x v="2"/>
    <n v="0"/>
    <x v="4"/>
    <x v="12"/>
  </r>
  <r>
    <n v="236"/>
    <s v="US-2017-100930"/>
    <d v="2017-07-04T00:00:00"/>
    <d v="2017-12-04T00:00:00"/>
    <x v="1"/>
    <s v="CS-12400"/>
    <x v="37"/>
    <x v="2"/>
    <s v="United States"/>
    <s v="Tampa"/>
    <x v="2"/>
    <n v="33614"/>
    <x v="0"/>
    <s v="TEC-AC-10003832"/>
    <x v="2"/>
    <x v="11"/>
    <s v="Logitech P710e Mobile Speakerphone"/>
    <n v="617.976"/>
    <n v="3"/>
    <x v="2"/>
    <n v="-7.7247000000000003"/>
    <x v="4"/>
    <x v="12"/>
  </r>
  <r>
    <n v="237"/>
    <s v="CA-2017-160514"/>
    <d v="2017-12-11T00:00:00"/>
    <s v="11/16/2017"/>
    <x v="1"/>
    <s v="DB-13120"/>
    <x v="106"/>
    <x v="1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x v="0"/>
    <n v="4.7519999999999998"/>
    <x v="4"/>
    <x v="1"/>
  </r>
  <r>
    <n v="238"/>
    <s v="CA-2016-157749"/>
    <d v="2016-04-06T00:00:00"/>
    <d v="2016-09-06T00:00:00"/>
    <x v="0"/>
    <s v="KL-16645"/>
    <x v="107"/>
    <x v="0"/>
    <s v="United States"/>
    <s v="Chicago"/>
    <x v="10"/>
    <n v="60610"/>
    <x v="2"/>
    <s v="OFF-PA-10003349"/>
    <x v="1"/>
    <x v="10"/>
    <s v="Xerox 1957"/>
    <n v="25.92"/>
    <n v="5"/>
    <x v="2"/>
    <n v="9.3960000000000008"/>
    <x v="0"/>
    <x v="7"/>
  </r>
  <r>
    <n v="239"/>
    <s v="CA-2016-157749"/>
    <d v="2016-04-06T00:00:00"/>
    <d v="2016-09-06T00:00:00"/>
    <x v="0"/>
    <s v="KL-16645"/>
    <x v="107"/>
    <x v="0"/>
    <s v="United States"/>
    <s v="Chicago"/>
    <x v="10"/>
    <n v="60610"/>
    <x v="2"/>
    <s v="FUR-FU-10000576"/>
    <x v="0"/>
    <x v="5"/>
    <s v="Luxo Professional Fluorescent Magnifier Lamp with Clamp-Mount Base"/>
    <n v="419.68"/>
    <n v="5"/>
    <x v="7"/>
    <n v="-356.72800000000001"/>
    <x v="0"/>
    <x v="7"/>
  </r>
  <r>
    <n v="240"/>
    <s v="CA-2016-157749"/>
    <d v="2016-04-06T00:00:00"/>
    <d v="2016-09-06T00:00:00"/>
    <x v="0"/>
    <s v="KL-16645"/>
    <x v="107"/>
    <x v="0"/>
    <s v="United States"/>
    <s v="Chicago"/>
    <x v="10"/>
    <n v="60610"/>
    <x v="2"/>
    <s v="FUR-FU-10004351"/>
    <x v="0"/>
    <x v="5"/>
    <s v="Staple-based wall hangings"/>
    <n v="11.688000000000001"/>
    <n v="3"/>
    <x v="7"/>
    <n v="-4.6752000000000002"/>
    <x v="0"/>
    <x v="7"/>
  </r>
  <r>
    <n v="241"/>
    <s v="CA-2016-157749"/>
    <d v="2016-04-06T00:00:00"/>
    <d v="2016-09-06T00:00:00"/>
    <x v="0"/>
    <s v="KL-16645"/>
    <x v="107"/>
    <x v="0"/>
    <s v="United States"/>
    <s v="Chicago"/>
    <x v="10"/>
    <n v="60610"/>
    <x v="2"/>
    <s v="TEC-PH-10000011"/>
    <x v="2"/>
    <x v="7"/>
    <s v="PureGear Roll-On Screen Protector"/>
    <n v="31.984000000000002"/>
    <n v="2"/>
    <x v="2"/>
    <n v="11.1944"/>
    <x v="0"/>
    <x v="7"/>
  </r>
  <r>
    <n v="242"/>
    <s v="CA-2016-157749"/>
    <d v="2016-04-06T00:00:00"/>
    <d v="2016-09-06T00:00:00"/>
    <x v="0"/>
    <s v="KL-16645"/>
    <x v="107"/>
    <x v="0"/>
    <s v="United States"/>
    <s v="Chicago"/>
    <x v="10"/>
    <n v="60610"/>
    <x v="2"/>
    <s v="FUR-TA-10002607"/>
    <x v="0"/>
    <x v="3"/>
    <s v="KI Conference Tables"/>
    <n v="177.22499999999999"/>
    <n v="5"/>
    <x v="5"/>
    <n v="-120.51300000000001"/>
    <x v="0"/>
    <x v="7"/>
  </r>
  <r>
    <n v="243"/>
    <s v="CA-2016-157749"/>
    <d v="2016-04-06T00:00:00"/>
    <d v="2016-09-06T00:00:00"/>
    <x v="0"/>
    <s v="KL-16645"/>
    <x v="107"/>
    <x v="0"/>
    <s v="United States"/>
    <s v="Chicago"/>
    <x v="10"/>
    <n v="60610"/>
    <x v="2"/>
    <s v="FUR-FU-10002505"/>
    <x v="0"/>
    <x v="5"/>
    <s v="Eldon 100 Class Desk Accessories"/>
    <n v="4.0439999999999996"/>
    <n v="3"/>
    <x v="7"/>
    <n v="-2.8308"/>
    <x v="0"/>
    <x v="7"/>
  </r>
  <r>
    <n v="244"/>
    <s v="CA-2016-157749"/>
    <d v="2016-04-06T00:00:00"/>
    <d v="2016-09-06T00:00:00"/>
    <x v="0"/>
    <s v="KL-16645"/>
    <x v="107"/>
    <x v="0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x v="2"/>
    <n v="1.2038"/>
    <x v="0"/>
    <x v="7"/>
  </r>
  <r>
    <n v="245"/>
    <s v="CA-2014-131926"/>
    <d v="2014-01-06T00:00:00"/>
    <d v="2014-06-06T00:00:00"/>
    <x v="0"/>
    <s v="DW-13480"/>
    <x v="108"/>
    <x v="2"/>
    <s v="United States"/>
    <s v="Lakeville"/>
    <x v="11"/>
    <n v="55044"/>
    <x v="2"/>
    <s v="FUR-CH-10004063"/>
    <x v="0"/>
    <x v="1"/>
    <s v="Global Deluxe High-Back Manager's Chair"/>
    <n v="2001.86"/>
    <n v="7"/>
    <x v="0"/>
    <n v="580.5394"/>
    <x v="2"/>
    <x v="10"/>
  </r>
  <r>
    <n v="246"/>
    <s v="CA-2014-131926"/>
    <d v="2014-01-06T00:00:00"/>
    <d v="2014-06-06T00:00:00"/>
    <x v="0"/>
    <s v="DW-13480"/>
    <x v="108"/>
    <x v="2"/>
    <s v="United States"/>
    <s v="Lakeville"/>
    <x v="11"/>
    <n v="55044"/>
    <x v="2"/>
    <s v="OFF-ST-10002276"/>
    <x v="1"/>
    <x v="4"/>
    <s v="Safco Steel Mobile File Cart"/>
    <n v="166.72"/>
    <n v="2"/>
    <x v="0"/>
    <n v="41.68"/>
    <x v="2"/>
    <x v="10"/>
  </r>
  <r>
    <n v="247"/>
    <s v="CA-2014-131926"/>
    <d v="2014-01-06T00:00:00"/>
    <d v="2014-06-06T00:00:00"/>
    <x v="0"/>
    <s v="DW-13480"/>
    <x v="108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x v="0"/>
    <n v="23.94"/>
    <x v="2"/>
    <x v="10"/>
  </r>
  <r>
    <n v="248"/>
    <s v="CA-2014-131926"/>
    <d v="2014-01-06T00:00:00"/>
    <d v="2014-06-06T00:00:00"/>
    <x v="0"/>
    <s v="DW-13480"/>
    <x v="108"/>
    <x v="2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x v="0"/>
    <n v="496.07249999999999"/>
    <x v="2"/>
    <x v="10"/>
  </r>
  <r>
    <n v="249"/>
    <s v="CA-2014-131926"/>
    <d v="2014-01-06T00:00:00"/>
    <d v="2014-06-06T00:00:00"/>
    <x v="0"/>
    <s v="DW-13480"/>
    <x v="108"/>
    <x v="2"/>
    <s v="United States"/>
    <s v="Lakeville"/>
    <x v="11"/>
    <n v="55044"/>
    <x v="2"/>
    <s v="OFF-PA-10000061"/>
    <x v="1"/>
    <x v="10"/>
    <s v="Xerox 205"/>
    <n v="25.92"/>
    <n v="4"/>
    <x v="0"/>
    <n v="12.441599999999999"/>
    <x v="2"/>
    <x v="10"/>
  </r>
  <r>
    <n v="250"/>
    <s v="CA-2016-154739"/>
    <d v="2016-10-12T00:00:00"/>
    <s v="12/15/2016"/>
    <x v="0"/>
    <s v="LH-17155"/>
    <x v="109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x v="2"/>
    <n v="28.1372"/>
    <x v="0"/>
    <x v="6"/>
  </r>
  <r>
    <n v="251"/>
    <s v="CA-2016-145625"/>
    <d v="2016-11-09T00:00:00"/>
    <s v="9/17/2016"/>
    <x v="1"/>
    <s v="KC-16540"/>
    <x v="110"/>
    <x v="0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x v="0"/>
    <n v="3.5767000000000002"/>
    <x v="0"/>
    <x v="2"/>
  </r>
  <r>
    <n v="252"/>
    <s v="CA-2016-145625"/>
    <d v="2016-11-09T00:00:00"/>
    <s v="9/17/2016"/>
    <x v="1"/>
    <s v="KC-16540"/>
    <x v="110"/>
    <x v="0"/>
    <s v="United States"/>
    <s v="San Diego"/>
    <x v="1"/>
    <n v="92037"/>
    <x v="1"/>
    <s v="TEC-AC-10003832"/>
    <x v="2"/>
    <x v="11"/>
    <s v="Logitech P710e Mobile Speakerphone"/>
    <n v="3347.37"/>
    <n v="13"/>
    <x v="0"/>
    <n v="636.00030000000004"/>
    <x v="0"/>
    <x v="2"/>
  </r>
  <r>
    <n v="253"/>
    <s v="CA-2016-146941"/>
    <d v="2016-10-12T00:00:00"/>
    <s v="12/13/2016"/>
    <x v="2"/>
    <s v="DL-13315"/>
    <x v="111"/>
    <x v="0"/>
    <s v="United States"/>
    <s v="New York City"/>
    <x v="15"/>
    <n v="10024"/>
    <x v="3"/>
    <s v="OFF-ST-10001228"/>
    <x v="1"/>
    <x v="4"/>
    <s v="Fellowes Personal Hanging Folder Files, Navy"/>
    <n v="80.58"/>
    <n v="6"/>
    <x v="0"/>
    <n v="22.5624"/>
    <x v="0"/>
    <x v="6"/>
  </r>
  <r>
    <n v="254"/>
    <s v="CA-2016-146941"/>
    <d v="2016-10-12T00:00:00"/>
    <s v="12/13/2016"/>
    <x v="2"/>
    <s v="DL-13315"/>
    <x v="111"/>
    <x v="0"/>
    <s v="United States"/>
    <s v="New York City"/>
    <x v="15"/>
    <n v="10024"/>
    <x v="3"/>
    <s v="OFF-EN-10003296"/>
    <x v="1"/>
    <x v="12"/>
    <s v="Tyvek Side-Opening Peel &amp; Seel Expanding Envelopes"/>
    <n v="361.92"/>
    <n v="4"/>
    <x v="0"/>
    <n v="162.864"/>
    <x v="0"/>
    <x v="6"/>
  </r>
  <r>
    <n v="255"/>
    <s v="US-2015-159982"/>
    <s v="11/28/2015"/>
    <d v="2015-04-12T00:00:00"/>
    <x v="1"/>
    <s v="DR-12880"/>
    <x v="112"/>
    <x v="1"/>
    <s v="United States"/>
    <s v="Chicago"/>
    <x v="10"/>
    <n v="60623"/>
    <x v="2"/>
    <s v="FUR-FU-10002505"/>
    <x v="0"/>
    <x v="5"/>
    <s v="Eldon 100 Class Desk Accessories"/>
    <n v="12.132"/>
    <n v="9"/>
    <x v="7"/>
    <n v="-8.4923999999999999"/>
    <x v="3"/>
    <x v="4"/>
  </r>
  <r>
    <n v="256"/>
    <s v="US-2015-159982"/>
    <s v="11/28/2015"/>
    <d v="2015-04-12T00:00:00"/>
    <x v="1"/>
    <s v="DR-12880"/>
    <x v="112"/>
    <x v="1"/>
    <s v="United States"/>
    <s v="Chicago"/>
    <x v="10"/>
    <n v="60623"/>
    <x v="2"/>
    <s v="OFF-ST-10004804"/>
    <x v="1"/>
    <x v="4"/>
    <s v="Belkin 19&quot; Vented Equipment Shelf, Black"/>
    <n v="82.367999999999995"/>
    <n v="2"/>
    <x v="2"/>
    <n v="-19.5624"/>
    <x v="3"/>
    <x v="4"/>
  </r>
  <r>
    <n v="257"/>
    <s v="US-2015-159982"/>
    <s v="11/28/2015"/>
    <d v="2015-04-12T00:00:00"/>
    <x v="1"/>
    <s v="DR-12880"/>
    <x v="112"/>
    <x v="1"/>
    <s v="United States"/>
    <s v="Chicago"/>
    <x v="10"/>
    <n v="60623"/>
    <x v="2"/>
    <s v="OFF-ST-10001590"/>
    <x v="1"/>
    <x v="4"/>
    <s v="Tenex Personal Project File with Scoop Front Design, Black"/>
    <n v="53.92"/>
    <n v="5"/>
    <x v="2"/>
    <n v="4.0439999999999996"/>
    <x v="3"/>
    <x v="4"/>
  </r>
  <r>
    <n v="258"/>
    <s v="US-2015-159982"/>
    <s v="11/28/2015"/>
    <d v="2015-04-12T00:00:00"/>
    <x v="1"/>
    <s v="DR-12880"/>
    <x v="112"/>
    <x v="1"/>
    <s v="United States"/>
    <s v="Chicago"/>
    <x v="10"/>
    <n v="60623"/>
    <x v="2"/>
    <s v="TEC-PH-10001580"/>
    <x v="2"/>
    <x v="7"/>
    <s v="Logitech Mobile Speakerphone P710e - speaker phone"/>
    <n v="647.904"/>
    <n v="6"/>
    <x v="2"/>
    <n v="56.691600000000001"/>
    <x v="3"/>
    <x v="4"/>
  </r>
  <r>
    <n v="259"/>
    <s v="CA-2017-163139"/>
    <d v="2017-01-12T00:00:00"/>
    <d v="2017-03-12T00:00:00"/>
    <x v="0"/>
    <s v="CC-12670"/>
    <x v="113"/>
    <x v="0"/>
    <s v="United States"/>
    <s v="New York City"/>
    <x v="15"/>
    <n v="10009"/>
    <x v="3"/>
    <s v="TEC-AC-10000290"/>
    <x v="2"/>
    <x v="11"/>
    <s v="Sabrent 4-Port USB 2.0 Hub"/>
    <n v="20.37"/>
    <n v="3"/>
    <x v="0"/>
    <n v="6.9257999999999997"/>
    <x v="4"/>
    <x v="10"/>
  </r>
  <r>
    <n v="260"/>
    <s v="CA-2017-163139"/>
    <d v="2017-01-12T00:00:00"/>
    <d v="2017-03-12T00:00:00"/>
    <x v="0"/>
    <s v="CC-12670"/>
    <x v="113"/>
    <x v="0"/>
    <s v="United States"/>
    <s v="New York City"/>
    <x v="15"/>
    <n v="10009"/>
    <x v="3"/>
    <s v="OFF-ST-10002790"/>
    <x v="1"/>
    <x v="4"/>
    <s v="Safco Industrial Shelving"/>
    <n v="221.55"/>
    <n v="3"/>
    <x v="0"/>
    <n v="6.6464999999999996"/>
    <x v="4"/>
    <x v="10"/>
  </r>
  <r>
    <n v="261"/>
    <s v="CA-2017-163139"/>
    <d v="2017-01-12T00:00:00"/>
    <d v="2017-03-12T00:00:00"/>
    <x v="0"/>
    <s v="CC-12670"/>
    <x v="113"/>
    <x v="0"/>
    <s v="United States"/>
    <s v="New York City"/>
    <x v="15"/>
    <n v="10009"/>
    <x v="3"/>
    <s v="OFF-BI-10003460"/>
    <x v="1"/>
    <x v="8"/>
    <s v="Acco 3-Hole Punch"/>
    <n v="17.52"/>
    <n v="5"/>
    <x v="2"/>
    <n v="6.1319999999999997"/>
    <x v="4"/>
    <x v="10"/>
  </r>
  <r>
    <n v="262"/>
    <s v="US-2017-155299"/>
    <d v="2017-08-06T00:00:00"/>
    <d v="2017-12-06T00:00:00"/>
    <x v="1"/>
    <s v="Dl-13600"/>
    <x v="114"/>
    <x v="1"/>
    <s v="United States"/>
    <s v="Pasadena"/>
    <x v="5"/>
    <n v="77506"/>
    <x v="2"/>
    <s v="OFF-AP-10002203"/>
    <x v="1"/>
    <x v="9"/>
    <s v="Eureka Disposable Bags for Sanitaire Vibra Groomer I Upright Vac"/>
    <n v="1.6240000000000001"/>
    <n v="2"/>
    <x v="3"/>
    <n v="-4.4660000000000002"/>
    <x v="4"/>
    <x v="0"/>
  </r>
  <r>
    <n v="263"/>
    <s v="US-2014-106992"/>
    <s v="9/19/2014"/>
    <s v="9/21/2014"/>
    <x v="0"/>
    <s v="SB-20290"/>
    <x v="115"/>
    <x v="1"/>
    <s v="United States"/>
    <s v="Houston"/>
    <x v="5"/>
    <n v="77036"/>
    <x v="2"/>
    <s v="TEC-MA-10000822"/>
    <x v="2"/>
    <x v="15"/>
    <s v="Lexmark MX611dhe Monochrome Laser Printer"/>
    <n v="3059.982"/>
    <n v="3"/>
    <x v="10"/>
    <n v="-509.99700000000001"/>
    <x v="3"/>
    <x v="4"/>
  </r>
  <r>
    <n v="264"/>
    <s v="US-2014-106992"/>
    <s v="9/19/2014"/>
    <s v="9/21/2014"/>
    <x v="0"/>
    <s v="SB-20290"/>
    <x v="115"/>
    <x v="1"/>
    <s v="United States"/>
    <s v="Houston"/>
    <x v="5"/>
    <n v="77036"/>
    <x v="2"/>
    <s v="TEC-MA-10003353"/>
    <x v="2"/>
    <x v="15"/>
    <s v="Xerox WorkCentre 6505DN Laser Multifunction Printer"/>
    <n v="2519.9580000000001"/>
    <n v="7"/>
    <x v="10"/>
    <n v="-251.9958"/>
    <x v="3"/>
    <x v="4"/>
  </r>
  <r>
    <n v="265"/>
    <s v="CA-2016-125318"/>
    <d v="2016-06-06T00:00:00"/>
    <s v="6/13/2016"/>
    <x v="1"/>
    <s v="RC-19825"/>
    <x v="116"/>
    <x v="0"/>
    <s v="United States"/>
    <s v="Chicago"/>
    <x v="10"/>
    <n v="60610"/>
    <x v="2"/>
    <s v="TEC-PH-10001433"/>
    <x v="2"/>
    <x v="7"/>
    <s v="Cisco Small Business SPA 502G VoIP phone"/>
    <n v="328.22399999999999"/>
    <n v="4"/>
    <x v="2"/>
    <n v="28.7196"/>
    <x v="0"/>
    <x v="9"/>
  </r>
  <r>
    <n v="266"/>
    <s v="CA-2015-155040"/>
    <d v="2015-10-11T00:00:00"/>
    <s v="11/15/2015"/>
    <x v="1"/>
    <s v="AH-10210"/>
    <x v="117"/>
    <x v="0"/>
    <s v="United States"/>
    <s v="Brentwood"/>
    <x v="1"/>
    <n v="94513"/>
    <x v="1"/>
    <s v="TEC-AC-10004469"/>
    <x v="2"/>
    <x v="11"/>
    <s v="Microsoft Sculpt Comfort Mouse"/>
    <n v="79.900000000000006"/>
    <n v="2"/>
    <x v="0"/>
    <n v="35.155999999999999"/>
    <x v="1"/>
    <x v="6"/>
  </r>
  <r>
    <n v="267"/>
    <s v="CA-2017-136826"/>
    <s v="6/16/2017"/>
    <s v="6/20/2017"/>
    <x v="1"/>
    <s v="CB-12535"/>
    <x v="118"/>
    <x v="1"/>
    <s v="United States"/>
    <s v="Chapel Hill"/>
    <x v="3"/>
    <n v="27514"/>
    <x v="0"/>
    <s v="OFF-AR-10003602"/>
    <x v="1"/>
    <x v="6"/>
    <s v="Quartet Omega Colored Chalk, 12/Pack"/>
    <n v="14.016"/>
    <n v="3"/>
    <x v="2"/>
    <n v="4.7304000000000004"/>
    <x v="3"/>
    <x v="4"/>
  </r>
  <r>
    <n v="268"/>
    <s v="CA-2016-111010"/>
    <s v="1/22/2016"/>
    <s v="1/28/2016"/>
    <x v="1"/>
    <s v="PG-18895"/>
    <x v="38"/>
    <x v="0"/>
    <s v="United States"/>
    <s v="Morristown"/>
    <x v="30"/>
    <n v="7960"/>
    <x v="3"/>
    <s v="OFF-FA-10003472"/>
    <x v="1"/>
    <x v="13"/>
    <s v="Bagged Rubber Bands"/>
    <n v="7.56"/>
    <n v="6"/>
    <x v="0"/>
    <n v="0.3024"/>
    <x v="3"/>
    <x v="4"/>
  </r>
  <r>
    <n v="269"/>
    <s v="US-2017-145366"/>
    <d v="2017-09-12T00:00:00"/>
    <s v="12/13/2017"/>
    <x v="1"/>
    <s v="CA-12310"/>
    <x v="119"/>
    <x v="1"/>
    <s v="United States"/>
    <s v="Cincinnati"/>
    <x v="24"/>
    <n v="45231"/>
    <x v="3"/>
    <s v="OFF-ST-10004180"/>
    <x v="1"/>
    <x v="4"/>
    <s v="Safco Commercial Shelving"/>
    <n v="37.207999999999998"/>
    <n v="1"/>
    <x v="2"/>
    <n v="-7.4416000000000002"/>
    <x v="4"/>
    <x v="3"/>
  </r>
  <r>
    <n v="270"/>
    <s v="US-2017-145366"/>
    <d v="2017-09-12T00:00:00"/>
    <s v="12/13/2017"/>
    <x v="1"/>
    <s v="CA-12310"/>
    <x v="119"/>
    <x v="1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x v="2"/>
    <n v="21.591000000000001"/>
    <x v="4"/>
    <x v="3"/>
  </r>
  <r>
    <n v="271"/>
    <s v="CA-2017-163979"/>
    <s v="12/28/2017"/>
    <d v="2018-02-01T00:00:00"/>
    <x v="0"/>
    <s v="KH-16690"/>
    <x v="120"/>
    <x v="1"/>
    <s v="United States"/>
    <s v="San Francisco"/>
    <x v="1"/>
    <n v="94110"/>
    <x v="1"/>
    <s v="OFF-ST-10003208"/>
    <x v="1"/>
    <x v="4"/>
    <s v="Adjustable Depth Letter/Legal Cart"/>
    <n v="725.84"/>
    <n v="4"/>
    <x v="0"/>
    <n v="210.49359999999999"/>
    <x v="3"/>
    <x v="4"/>
  </r>
  <r>
    <n v="272"/>
    <s v="CA-2015-155334"/>
    <s v="7/30/2015"/>
    <s v="7/31/2015"/>
    <x v="2"/>
    <s v="HA-14920"/>
    <x v="66"/>
    <x v="0"/>
    <s v="United States"/>
    <s v="San Francisco"/>
    <x v="1"/>
    <n v="94109"/>
    <x v="1"/>
    <s v="TEC-AC-10003628"/>
    <x v="2"/>
    <x v="11"/>
    <s v="Logitech 910-002974 M325 Wireless Mouse for Web Scrolling"/>
    <n v="209.93"/>
    <n v="7"/>
    <x v="0"/>
    <n v="92.369200000000006"/>
    <x v="3"/>
    <x v="4"/>
  </r>
  <r>
    <n v="273"/>
    <s v="CA-2015-155334"/>
    <s v="7/30/2015"/>
    <s v="7/31/2015"/>
    <x v="2"/>
    <s v="HA-14920"/>
    <x v="66"/>
    <x v="0"/>
    <s v="United States"/>
    <s v="San Francisco"/>
    <x v="1"/>
    <n v="94109"/>
    <x v="1"/>
    <s v="FUR-FU-10003274"/>
    <x v="0"/>
    <x v="5"/>
    <s v="Regeneration Desk Collection"/>
    <n v="5.28"/>
    <n v="3"/>
    <x v="0"/>
    <n v="2.3231999999999999"/>
    <x v="3"/>
    <x v="4"/>
  </r>
  <r>
    <n v="274"/>
    <s v="CA-2015-155334"/>
    <s v="7/30/2015"/>
    <s v="7/31/2015"/>
    <x v="2"/>
    <s v="HA-14920"/>
    <x v="66"/>
    <x v="0"/>
    <s v="United States"/>
    <s v="San Francisco"/>
    <x v="1"/>
    <n v="94109"/>
    <x v="1"/>
    <s v="OFF-BI-10002557"/>
    <x v="1"/>
    <x v="8"/>
    <s v="Presstex Flexible Ring Binders"/>
    <n v="10.92"/>
    <n v="3"/>
    <x v="2"/>
    <n v="4.0949999999999998"/>
    <x v="3"/>
    <x v="4"/>
  </r>
  <r>
    <n v="275"/>
    <s v="CA-2017-118136"/>
    <s v="9/16/2017"/>
    <s v="9/17/2017"/>
    <x v="2"/>
    <s v="BB-10990"/>
    <x v="121"/>
    <x v="1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x v="0"/>
    <n v="4.0571999999999999"/>
    <x v="3"/>
    <x v="4"/>
  </r>
  <r>
    <n v="276"/>
    <s v="CA-2017-118136"/>
    <s v="9/16/2017"/>
    <s v="9/17/2017"/>
    <x v="2"/>
    <s v="BB-10990"/>
    <x v="121"/>
    <x v="1"/>
    <s v="United States"/>
    <s v="Inglewood"/>
    <x v="1"/>
    <n v="90301"/>
    <x v="1"/>
    <s v="OFF-AR-10001427"/>
    <x v="1"/>
    <x v="6"/>
    <s v="Newell 330"/>
    <n v="5.98"/>
    <n v="1"/>
    <x v="0"/>
    <n v="1.5548"/>
    <x v="3"/>
    <x v="4"/>
  </r>
  <r>
    <n v="277"/>
    <s v="CA-2017-132976"/>
    <s v="10/13/2017"/>
    <s v="10/17/2017"/>
    <x v="1"/>
    <s v="AG-10495"/>
    <x v="122"/>
    <x v="1"/>
    <s v="United States"/>
    <s v="Philadelphia"/>
    <x v="9"/>
    <n v="19140"/>
    <x v="3"/>
    <s v="OFF-PA-10000673"/>
    <x v="1"/>
    <x v="10"/>
    <s v="Post-it “Important Message” Note Pad, Neon Colors, 50 Sheets/Pad"/>
    <n v="11.648"/>
    <n v="2"/>
    <x v="2"/>
    <n v="4.0768000000000004"/>
    <x v="3"/>
    <x v="4"/>
  </r>
  <r>
    <n v="278"/>
    <s v="CA-2017-132976"/>
    <s v="10/13/2017"/>
    <s v="10/17/2017"/>
    <x v="1"/>
    <s v="AG-10495"/>
    <x v="122"/>
    <x v="1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x v="2"/>
    <n v="5.9071999999999996"/>
    <x v="3"/>
    <x v="4"/>
  </r>
  <r>
    <n v="279"/>
    <s v="CA-2017-132976"/>
    <s v="10/13/2017"/>
    <s v="10/17/2017"/>
    <x v="1"/>
    <s v="AG-10495"/>
    <x v="122"/>
    <x v="1"/>
    <s v="United States"/>
    <s v="Philadelphia"/>
    <x v="9"/>
    <n v="19140"/>
    <x v="3"/>
    <s v="OFF-ST-10000876"/>
    <x v="1"/>
    <x v="4"/>
    <s v="Eldon Simplefile Box Office"/>
    <n v="59.712000000000003"/>
    <n v="6"/>
    <x v="2"/>
    <n v="5.9711999999999996"/>
    <x v="3"/>
    <x v="4"/>
  </r>
  <r>
    <n v="280"/>
    <s v="CA-2017-132976"/>
    <s v="10/13/2017"/>
    <s v="10/17/2017"/>
    <x v="1"/>
    <s v="AG-10495"/>
    <x v="122"/>
    <x v="1"/>
    <s v="United States"/>
    <s v="Philadelphia"/>
    <x v="9"/>
    <n v="19140"/>
    <x v="3"/>
    <s v="OFF-LA-10002043"/>
    <x v="1"/>
    <x v="2"/>
    <s v="Avery 489"/>
    <n v="24.84"/>
    <n v="3"/>
    <x v="2"/>
    <n v="8.6940000000000008"/>
    <x v="3"/>
    <x v="4"/>
  </r>
  <r>
    <n v="281"/>
    <s v="US-2015-161991"/>
    <s v="9/26/2015"/>
    <s v="9/28/2015"/>
    <x v="0"/>
    <s v="SC-20725"/>
    <x v="56"/>
    <x v="0"/>
    <s v="United States"/>
    <s v="Houston"/>
    <x v="5"/>
    <n v="77070"/>
    <x v="2"/>
    <s v="OFF-BI-10004967"/>
    <x v="1"/>
    <x v="8"/>
    <s v="Round Ring Binders"/>
    <n v="2.08"/>
    <n v="5"/>
    <x v="3"/>
    <n v="-3.4319999999999999"/>
    <x v="3"/>
    <x v="4"/>
  </r>
  <r>
    <n v="282"/>
    <s v="US-2015-161991"/>
    <s v="9/26/2015"/>
    <s v="9/28/2015"/>
    <x v="0"/>
    <s v="SC-20725"/>
    <x v="56"/>
    <x v="0"/>
    <s v="United States"/>
    <s v="Houston"/>
    <x v="5"/>
    <n v="77070"/>
    <x v="2"/>
    <s v="TEC-PH-10001760"/>
    <x v="2"/>
    <x v="7"/>
    <s v="Bose SoundLink Bluetooth Speaker"/>
    <n v="1114.4000000000001"/>
    <n v="7"/>
    <x v="2"/>
    <n v="376.11"/>
    <x v="3"/>
    <x v="4"/>
  </r>
  <r>
    <n v="283"/>
    <s v="CA-2015-130890"/>
    <d v="2015-02-11T00:00:00"/>
    <d v="2015-06-11T00:00:00"/>
    <x v="1"/>
    <s v="JO-15280"/>
    <x v="123"/>
    <x v="0"/>
    <s v="United States"/>
    <s v="Los Angeles"/>
    <x v="1"/>
    <n v="90004"/>
    <x v="1"/>
    <s v="FUR-TA-10002903"/>
    <x v="0"/>
    <x v="3"/>
    <s v="Bevis Round Bullnose 29&quot; High Table Top"/>
    <n v="1038.8399999999999"/>
    <n v="5"/>
    <x v="2"/>
    <n v="51.942"/>
    <x v="1"/>
    <x v="11"/>
  </r>
  <r>
    <n v="284"/>
    <s v="CA-2015-130883"/>
    <s v="9/26/2015"/>
    <d v="2015-02-10T00:00:00"/>
    <x v="1"/>
    <s v="TB-21520"/>
    <x v="14"/>
    <x v="0"/>
    <s v="United States"/>
    <s v="Portland"/>
    <x v="21"/>
    <n v="97206"/>
    <x v="1"/>
    <s v="OFF-PA-10000474"/>
    <x v="1"/>
    <x v="10"/>
    <s v="Easy-staple paper"/>
    <n v="141.76"/>
    <n v="5"/>
    <x v="2"/>
    <n v="47.844000000000001"/>
    <x v="3"/>
    <x v="4"/>
  </r>
  <r>
    <n v="285"/>
    <s v="CA-2015-130883"/>
    <s v="9/26/2015"/>
    <d v="2015-02-10T00:00:00"/>
    <x v="1"/>
    <s v="TB-21520"/>
    <x v="14"/>
    <x v="0"/>
    <s v="United States"/>
    <s v="Portland"/>
    <x v="21"/>
    <n v="97206"/>
    <x v="1"/>
    <s v="TEC-AC-10001956"/>
    <x v="2"/>
    <x v="11"/>
    <s v="Microsoft Arc Touch Mouse"/>
    <n v="239.8"/>
    <n v="5"/>
    <x v="2"/>
    <n v="47.96"/>
    <x v="3"/>
    <x v="4"/>
  </r>
  <r>
    <n v="286"/>
    <s v="CA-2015-130883"/>
    <s v="9/26/2015"/>
    <d v="2015-02-10T00:00:00"/>
    <x v="1"/>
    <s v="TB-21520"/>
    <x v="14"/>
    <x v="0"/>
    <s v="United States"/>
    <s v="Portland"/>
    <x v="21"/>
    <n v="97206"/>
    <x v="1"/>
    <s v="OFF-PA-10004100"/>
    <x v="1"/>
    <x v="10"/>
    <s v="Xerox 216"/>
    <n v="31.103999999999999"/>
    <n v="6"/>
    <x v="2"/>
    <n v="10.8864"/>
    <x v="3"/>
    <x v="4"/>
  </r>
  <r>
    <n v="287"/>
    <s v="CA-2016-112697"/>
    <s v="12/18/2016"/>
    <s v="12/20/2016"/>
    <x v="0"/>
    <s v="AH-10195"/>
    <x v="124"/>
    <x v="1"/>
    <s v="United States"/>
    <s v="Tamarac"/>
    <x v="2"/>
    <n v="33319"/>
    <x v="0"/>
    <s v="OFF-BI-10000778"/>
    <x v="1"/>
    <x v="8"/>
    <s v="GBC VeloBinder Electric Binding Machine"/>
    <n v="254.05799999999999"/>
    <n v="7"/>
    <x v="6"/>
    <n v="-169.37200000000001"/>
    <x v="3"/>
    <x v="4"/>
  </r>
  <r>
    <n v="288"/>
    <s v="CA-2016-112697"/>
    <s v="12/18/2016"/>
    <s v="12/20/2016"/>
    <x v="0"/>
    <s v="AH-10195"/>
    <x v="124"/>
    <x v="1"/>
    <s v="United States"/>
    <s v="Tamarac"/>
    <x v="2"/>
    <n v="33319"/>
    <x v="0"/>
    <s v="OFF-AP-10002684"/>
    <x v="1"/>
    <x v="9"/>
    <s v="Acco 7-Outlet Masterpiece Power Center, Wihtout Fax/Phone Line Protection"/>
    <n v="194.52799999999999"/>
    <n v="2"/>
    <x v="2"/>
    <n v="24.315999999999999"/>
    <x v="3"/>
    <x v="4"/>
  </r>
  <r>
    <n v="289"/>
    <s v="CA-2016-112697"/>
    <s v="12/18/2016"/>
    <s v="12/20/2016"/>
    <x v="0"/>
    <s v="AH-10195"/>
    <x v="124"/>
    <x v="1"/>
    <s v="United States"/>
    <s v="Tamarac"/>
    <x v="2"/>
    <n v="33319"/>
    <x v="0"/>
    <s v="OFF-SU-10000646"/>
    <x v="1"/>
    <x v="14"/>
    <s v="Premier Automatic Letter Opener"/>
    <n v="961.48"/>
    <n v="5"/>
    <x v="2"/>
    <n v="-204.31450000000001"/>
    <x v="3"/>
    <x v="4"/>
  </r>
  <r>
    <n v="290"/>
    <s v="CA-2016-110772"/>
    <s v="11/20/2016"/>
    <s v="11/24/2016"/>
    <x v="0"/>
    <s v="NZ-18565"/>
    <x v="125"/>
    <x v="2"/>
    <s v="United States"/>
    <s v="Columbus"/>
    <x v="24"/>
    <n v="43229"/>
    <x v="3"/>
    <s v="OFF-FA-10002983"/>
    <x v="1"/>
    <x v="13"/>
    <s v="Advantus SlideClip Paper Clips"/>
    <n v="19.096"/>
    <n v="7"/>
    <x v="2"/>
    <n v="6.6836000000000002"/>
    <x v="3"/>
    <x v="4"/>
  </r>
  <r>
    <n v="291"/>
    <s v="CA-2016-110772"/>
    <s v="11/20/2016"/>
    <s v="11/24/2016"/>
    <x v="0"/>
    <s v="NZ-18565"/>
    <x v="125"/>
    <x v="2"/>
    <s v="United States"/>
    <s v="Columbus"/>
    <x v="24"/>
    <n v="43229"/>
    <x v="3"/>
    <s v="OFF-LA-10004689"/>
    <x v="1"/>
    <x v="2"/>
    <s v="Avery 512"/>
    <n v="18.495999999999999"/>
    <n v="8"/>
    <x v="2"/>
    <n v="6.2423999999999999"/>
    <x v="3"/>
    <x v="4"/>
  </r>
  <r>
    <n v="292"/>
    <s v="CA-2016-110772"/>
    <s v="11/20/2016"/>
    <s v="11/24/2016"/>
    <x v="0"/>
    <s v="NZ-18565"/>
    <x v="125"/>
    <x v="2"/>
    <s v="United States"/>
    <s v="Columbus"/>
    <x v="24"/>
    <n v="43229"/>
    <x v="3"/>
    <s v="TEC-AC-10002001"/>
    <x v="2"/>
    <x v="11"/>
    <s v="Logitech Wireless Gaming Headset G930"/>
    <n v="255.98400000000001"/>
    <n v="2"/>
    <x v="2"/>
    <n v="54.396599999999999"/>
    <x v="3"/>
    <x v="4"/>
  </r>
  <r>
    <n v="293"/>
    <s v="CA-2016-110772"/>
    <s v="11/20/2016"/>
    <s v="11/24/2016"/>
    <x v="0"/>
    <s v="NZ-18565"/>
    <x v="125"/>
    <x v="2"/>
    <s v="United States"/>
    <s v="Columbus"/>
    <x v="24"/>
    <n v="43229"/>
    <x v="3"/>
    <s v="FUR-BO-10004709"/>
    <x v="0"/>
    <x v="0"/>
    <s v="Bush Westfield Collection Bookcases, Medium Cherry Finish"/>
    <n v="86.97"/>
    <n v="3"/>
    <x v="5"/>
    <n v="-48.703200000000002"/>
    <x v="3"/>
    <x v="4"/>
  </r>
  <r>
    <n v="294"/>
    <s v="CA-2014-111451"/>
    <s v="12/26/2014"/>
    <s v="12/28/2014"/>
    <x v="2"/>
    <s v="KL-16555"/>
    <x v="126"/>
    <x v="1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x v="2"/>
    <n v="78.859200000000001"/>
    <x v="3"/>
    <x v="4"/>
  </r>
  <r>
    <n v="295"/>
    <s v="CA-2014-111451"/>
    <s v="12/26/2014"/>
    <s v="12/28/2014"/>
    <x v="2"/>
    <s v="KL-16555"/>
    <x v="126"/>
    <x v="1"/>
    <s v="United States"/>
    <s v="Colorado Springs"/>
    <x v="22"/>
    <n v="80906"/>
    <x v="1"/>
    <s v="FUR-CH-10001891"/>
    <x v="0"/>
    <x v="1"/>
    <s v="Global Deluxe Office Fabric Chairs"/>
    <n v="230.352"/>
    <n v="3"/>
    <x v="2"/>
    <n v="20.155799999999999"/>
    <x v="3"/>
    <x v="4"/>
  </r>
  <r>
    <n v="296"/>
    <s v="CA-2014-111451"/>
    <s v="12/26/2014"/>
    <s v="12/28/2014"/>
    <x v="2"/>
    <s v="KL-16555"/>
    <x v="126"/>
    <x v="1"/>
    <s v="United States"/>
    <s v="Colorado Springs"/>
    <x v="22"/>
    <n v="80906"/>
    <x v="1"/>
    <s v="FUR-FU-10002918"/>
    <x v="0"/>
    <x v="5"/>
    <s v="Eldon ClusterMat Chair Mat with Cordless Antistatic Protection"/>
    <n v="218.352"/>
    <n v="3"/>
    <x v="2"/>
    <n v="-24.564599999999999"/>
    <x v="3"/>
    <x v="4"/>
  </r>
  <r>
    <n v="297"/>
    <s v="CA-2014-111451"/>
    <s v="12/26/2014"/>
    <s v="12/28/2014"/>
    <x v="2"/>
    <s v="KL-16555"/>
    <x v="126"/>
    <x v="1"/>
    <s v="United States"/>
    <s v="Colorado Springs"/>
    <x v="22"/>
    <n v="80906"/>
    <x v="1"/>
    <s v="OFF-BI-10004593"/>
    <x v="1"/>
    <x v="8"/>
    <s v="Ibico Laser Imprintable Binding System Covers"/>
    <n v="78.599999999999994"/>
    <n v="5"/>
    <x v="6"/>
    <n v="-62.88"/>
    <x v="3"/>
    <x v="4"/>
  </r>
  <r>
    <n v="298"/>
    <s v="CA-2014-111451"/>
    <s v="12/26/2014"/>
    <s v="12/28/2014"/>
    <x v="2"/>
    <s v="KL-16555"/>
    <x v="126"/>
    <x v="1"/>
    <s v="United States"/>
    <s v="Colorado Springs"/>
    <x v="22"/>
    <n v="80906"/>
    <x v="1"/>
    <s v="OFF-FA-10004854"/>
    <x v="1"/>
    <x v="13"/>
    <s v="Vinyl Coated Wire Paper Clips in Organizer Box, 800/Box"/>
    <n v="27.552"/>
    <n v="3"/>
    <x v="2"/>
    <n v="9.2988"/>
    <x v="3"/>
    <x v="4"/>
  </r>
  <r>
    <n v="299"/>
    <s v="CA-2016-142545"/>
    <s v="10/28/2016"/>
    <d v="2016-03-11T00:00:00"/>
    <x v="1"/>
    <s v="JD-15895"/>
    <x v="63"/>
    <x v="1"/>
    <s v="United States"/>
    <s v="Belleville"/>
    <x v="30"/>
    <n v="7109"/>
    <x v="3"/>
    <s v="OFF-PA-10002105"/>
    <x v="1"/>
    <x v="10"/>
    <s v="Xerox 223"/>
    <n v="32.4"/>
    <n v="5"/>
    <x v="0"/>
    <n v="15.552"/>
    <x v="3"/>
    <x v="4"/>
  </r>
  <r>
    <n v="300"/>
    <s v="CA-2016-142545"/>
    <s v="10/28/2016"/>
    <d v="2016-03-11T00:00:00"/>
    <x v="1"/>
    <s v="JD-15895"/>
    <x v="63"/>
    <x v="1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x v="0"/>
    <n v="10.8248"/>
    <x v="3"/>
    <x v="4"/>
  </r>
  <r>
    <n v="301"/>
    <s v="CA-2016-142545"/>
    <s v="10/28/2016"/>
    <d v="2016-03-11T00:00:00"/>
    <x v="1"/>
    <s v="JD-15895"/>
    <x v="63"/>
    <x v="1"/>
    <s v="United States"/>
    <s v="Belleville"/>
    <x v="30"/>
    <n v="7109"/>
    <x v="3"/>
    <s v="OFF-PA-10004243"/>
    <x v="1"/>
    <x v="10"/>
    <s v="Xerox 1939"/>
    <n v="56.91"/>
    <n v="3"/>
    <x v="0"/>
    <n v="27.316800000000001"/>
    <x v="3"/>
    <x v="4"/>
  </r>
  <r>
    <n v="302"/>
    <s v="CA-2016-142545"/>
    <s v="10/28/2016"/>
    <d v="2016-03-11T00:00:00"/>
    <x v="1"/>
    <s v="JD-15895"/>
    <x v="63"/>
    <x v="1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x v="0"/>
    <n v="38.024000000000001"/>
    <x v="3"/>
    <x v="4"/>
  </r>
  <r>
    <n v="303"/>
    <s v="CA-2016-142545"/>
    <s v="10/28/2016"/>
    <d v="2016-03-11T00:00:00"/>
    <x v="1"/>
    <s v="JD-15895"/>
    <x v="63"/>
    <x v="1"/>
    <s v="United States"/>
    <s v="Belleville"/>
    <x v="30"/>
    <n v="7109"/>
    <x v="3"/>
    <s v="OFF-BI-10002706"/>
    <x v="1"/>
    <x v="8"/>
    <s v="Avery Premier Heavy-Duty Binder with Round Locking Rings"/>
    <n v="14.28"/>
    <n v="1"/>
    <x v="0"/>
    <n v="6.5688000000000004"/>
    <x v="3"/>
    <x v="4"/>
  </r>
  <r>
    <n v="304"/>
    <s v="US-2017-152380"/>
    <s v="11/19/2017"/>
    <s v="11/23/2017"/>
    <x v="1"/>
    <s v="JH-15910"/>
    <x v="101"/>
    <x v="0"/>
    <s v="United States"/>
    <s v="Chicago"/>
    <x v="10"/>
    <n v="60623"/>
    <x v="2"/>
    <s v="FUR-TA-10002533"/>
    <x v="0"/>
    <x v="3"/>
    <s v="BPI Conference Tables"/>
    <n v="219.07499999999999"/>
    <n v="3"/>
    <x v="5"/>
    <n v="-131.44499999999999"/>
    <x v="3"/>
    <x v="4"/>
  </r>
  <r>
    <n v="305"/>
    <s v="CA-2015-144253"/>
    <d v="2015-04-05T00:00:00"/>
    <d v="2015-09-05T00:00:00"/>
    <x v="0"/>
    <s v="AS-10225"/>
    <x v="127"/>
    <x v="1"/>
    <s v="United States"/>
    <s v="New York City"/>
    <x v="15"/>
    <n v="10024"/>
    <x v="3"/>
    <s v="FUR-FU-10002671"/>
    <x v="0"/>
    <x v="5"/>
    <s v="Electrix 20W Halogen Replacement Bulb for Zoom-In Desk Lamp"/>
    <n v="26.8"/>
    <n v="2"/>
    <x v="0"/>
    <n v="12.864000000000001"/>
    <x v="1"/>
    <x v="7"/>
  </r>
  <r>
    <n v="306"/>
    <s v="CA-2014-130960"/>
    <s v="12/30/2014"/>
    <d v="2015-04-01T00:00:00"/>
    <x v="1"/>
    <s v="KB-16600"/>
    <x v="33"/>
    <x v="1"/>
    <s v="United States"/>
    <s v="Taylor"/>
    <x v="12"/>
    <n v="48180"/>
    <x v="2"/>
    <s v="OFF-AR-10003651"/>
    <x v="1"/>
    <x v="6"/>
    <s v="Newell 350"/>
    <n v="9.84"/>
    <n v="3"/>
    <x v="0"/>
    <n v="2.8536000000000001"/>
    <x v="3"/>
    <x v="4"/>
  </r>
  <r>
    <n v="307"/>
    <s v="CA-2014-111003"/>
    <d v="2014-01-06T00:00:00"/>
    <d v="2014-06-06T00:00:00"/>
    <x v="1"/>
    <s v="CR-12625"/>
    <x v="128"/>
    <x v="2"/>
    <s v="United States"/>
    <s v="Lakewood"/>
    <x v="30"/>
    <n v="8701"/>
    <x v="3"/>
    <s v="OFF-BI-10001072"/>
    <x v="1"/>
    <x v="8"/>
    <s v="GBC Clear Cover, 8-1/2 x 11, unpunched, 25 covers per pack"/>
    <n v="45.48"/>
    <n v="3"/>
    <x v="0"/>
    <n v="20.9208"/>
    <x v="2"/>
    <x v="10"/>
  </r>
  <r>
    <n v="308"/>
    <s v="CA-2014-111003"/>
    <d v="2014-01-06T00:00:00"/>
    <d v="2014-06-06T00:00:00"/>
    <x v="1"/>
    <s v="CR-12625"/>
    <x v="128"/>
    <x v="2"/>
    <s v="United States"/>
    <s v="Lakewood"/>
    <x v="30"/>
    <n v="8701"/>
    <x v="3"/>
    <s v="OFF-AR-10002135"/>
    <x v="1"/>
    <x v="6"/>
    <s v="Boston Heavy-Duty Trimline Electric Pencil Sharpeners"/>
    <n v="289.2"/>
    <n v="6"/>
    <x v="0"/>
    <n v="83.867999999999995"/>
    <x v="2"/>
    <x v="10"/>
  </r>
  <r>
    <n v="309"/>
    <s v="CA-2017-126774"/>
    <s v="4/15/2017"/>
    <s v="4/17/2017"/>
    <x v="2"/>
    <s v="SH-20395"/>
    <x v="129"/>
    <x v="0"/>
    <s v="United States"/>
    <s v="Arlington"/>
    <x v="17"/>
    <n v="22204"/>
    <x v="0"/>
    <s v="OFF-AR-10002804"/>
    <x v="1"/>
    <x v="6"/>
    <s v="Faber Castell Col-Erase Pencils"/>
    <n v="4.8899999999999997"/>
    <n v="1"/>
    <x v="0"/>
    <n v="2.0049000000000001"/>
    <x v="3"/>
    <x v="4"/>
  </r>
  <r>
    <n v="310"/>
    <s v="CA-2016-142902"/>
    <d v="2016-12-09T00:00:00"/>
    <s v="9/14/2016"/>
    <x v="0"/>
    <s v="BP-11185"/>
    <x v="130"/>
    <x v="1"/>
    <s v="United States"/>
    <s v="Arvada"/>
    <x v="22"/>
    <n v="80004"/>
    <x v="1"/>
    <s v="FUR-FU-10001918"/>
    <x v="0"/>
    <x v="5"/>
    <s v="C-Line Cubicle Keepers Polyproplyene Holder With Velcro Backings"/>
    <n v="15.135999999999999"/>
    <n v="4"/>
    <x v="2"/>
    <n v="3.5948000000000002"/>
    <x v="0"/>
    <x v="1"/>
  </r>
  <r>
    <n v="311"/>
    <s v="CA-2016-142902"/>
    <d v="2016-12-09T00:00:00"/>
    <s v="9/14/2016"/>
    <x v="0"/>
    <s v="BP-11185"/>
    <x v="130"/>
    <x v="1"/>
    <s v="United States"/>
    <s v="Arvada"/>
    <x v="22"/>
    <n v="80004"/>
    <x v="1"/>
    <s v="FUR-CH-10004086"/>
    <x v="0"/>
    <x v="1"/>
    <s v="Hon 4070 Series Pagoda Armless Upholstered Stacking Chairs"/>
    <n v="466.76799999999997"/>
    <n v="2"/>
    <x v="2"/>
    <n v="52.511400000000002"/>
    <x v="0"/>
    <x v="1"/>
  </r>
  <r>
    <n v="312"/>
    <s v="CA-2016-142902"/>
    <d v="2016-12-09T00:00:00"/>
    <s v="9/14/2016"/>
    <x v="0"/>
    <s v="BP-11185"/>
    <x v="130"/>
    <x v="1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x v="2"/>
    <n v="1.7136"/>
    <x v="0"/>
    <x v="1"/>
  </r>
  <r>
    <n v="313"/>
    <s v="CA-2016-142902"/>
    <d v="2016-12-09T00:00:00"/>
    <s v="9/14/2016"/>
    <x v="0"/>
    <s v="BP-11185"/>
    <x v="130"/>
    <x v="1"/>
    <s v="United States"/>
    <s v="Arvada"/>
    <x v="22"/>
    <n v="80004"/>
    <x v="1"/>
    <s v="OFF-LA-10000634"/>
    <x v="1"/>
    <x v="2"/>
    <s v="Avery 509"/>
    <n v="6.2640000000000002"/>
    <n v="3"/>
    <x v="2"/>
    <n v="2.0358000000000001"/>
    <x v="0"/>
    <x v="1"/>
  </r>
  <r>
    <n v="314"/>
    <s v="CA-2014-120887"/>
    <s v="9/27/2014"/>
    <d v="2014-03-10T00:00:00"/>
    <x v="1"/>
    <s v="TS-21205"/>
    <x v="131"/>
    <x v="1"/>
    <s v="United States"/>
    <s v="Hackensack"/>
    <x v="30"/>
    <n v="7601"/>
    <x v="3"/>
    <s v="FUR-FU-10001588"/>
    <x v="0"/>
    <x v="5"/>
    <s v="Deflect-o SuperTray Unbreakable Stackable Tray, Letter, Black"/>
    <n v="87.54"/>
    <n v="3"/>
    <x v="0"/>
    <n v="37.642200000000003"/>
    <x v="3"/>
    <x v="4"/>
  </r>
  <r>
    <n v="315"/>
    <s v="CA-2014-167850"/>
    <d v="2014-09-08T00:00:00"/>
    <s v="8/16/2014"/>
    <x v="1"/>
    <s v="AG-10525"/>
    <x v="132"/>
    <x v="1"/>
    <s v="United States"/>
    <s v="Saint Petersburg"/>
    <x v="2"/>
    <n v="33710"/>
    <x v="0"/>
    <s v="TEC-PH-10002398"/>
    <x v="2"/>
    <x v="7"/>
    <s v="AT&amp;T 1070 Corded Phone"/>
    <n v="178.38399999999999"/>
    <n v="2"/>
    <x v="2"/>
    <n v="22.297999999999998"/>
    <x v="2"/>
    <x v="3"/>
  </r>
  <r>
    <n v="316"/>
    <s v="CA-2014-167850"/>
    <d v="2014-09-08T00:00:00"/>
    <s v="8/16/2014"/>
    <x v="1"/>
    <s v="AG-10525"/>
    <x v="132"/>
    <x v="1"/>
    <s v="United States"/>
    <s v="Saint Petersburg"/>
    <x v="2"/>
    <n v="33710"/>
    <x v="0"/>
    <s v="OFF-PA-10001937"/>
    <x v="1"/>
    <x v="10"/>
    <s v="Xerox 21"/>
    <n v="15.552"/>
    <n v="3"/>
    <x v="2"/>
    <n v="5.4432"/>
    <x v="2"/>
    <x v="3"/>
  </r>
  <r>
    <n v="317"/>
    <s v="CA-2014-164259"/>
    <s v="12/28/2014"/>
    <s v="12/30/2014"/>
    <x v="2"/>
    <s v="SP-20860"/>
    <x v="133"/>
    <x v="1"/>
    <s v="United States"/>
    <s v="Philadelphia"/>
    <x v="9"/>
    <n v="19143"/>
    <x v="3"/>
    <s v="OFF-AR-10003373"/>
    <x v="1"/>
    <x v="6"/>
    <s v="Boston School Pro Electric Pencil Sharpener, 1670"/>
    <n v="99.135999999999996"/>
    <n v="4"/>
    <x v="2"/>
    <n v="8.6744000000000003"/>
    <x v="3"/>
    <x v="4"/>
  </r>
  <r>
    <n v="318"/>
    <s v="CA-2014-164973"/>
    <d v="2014-04-11T00:00:00"/>
    <d v="2014-09-11T00:00:00"/>
    <x v="1"/>
    <s v="NM-18445"/>
    <x v="134"/>
    <x v="2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x v="9"/>
    <n v="24.1568"/>
    <x v="2"/>
    <x v="7"/>
  </r>
  <r>
    <n v="319"/>
    <s v="CA-2014-164973"/>
    <d v="2014-04-11T00:00:00"/>
    <d v="2014-09-11T00:00:00"/>
    <x v="1"/>
    <s v="NM-18445"/>
    <x v="134"/>
    <x v="2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x v="0"/>
    <n v="1995.99"/>
    <x v="2"/>
    <x v="7"/>
  </r>
  <r>
    <n v="320"/>
    <s v="CA-2014-164973"/>
    <d v="2014-04-11T00:00:00"/>
    <d v="2014-09-11T00:00:00"/>
    <x v="1"/>
    <s v="NM-18445"/>
    <x v="134"/>
    <x v="2"/>
    <s v="United States"/>
    <s v="New York City"/>
    <x v="15"/>
    <n v="10024"/>
    <x v="3"/>
    <s v="TEC-PH-10004093"/>
    <x v="2"/>
    <x v="7"/>
    <s v="Panasonic Kx-TS550"/>
    <n v="275.94"/>
    <n v="6"/>
    <x v="0"/>
    <n v="80.022599999999997"/>
    <x v="2"/>
    <x v="7"/>
  </r>
  <r>
    <n v="321"/>
    <s v="CA-2014-164973"/>
    <d v="2014-04-11T00:00:00"/>
    <d v="2014-09-11T00:00:00"/>
    <x v="1"/>
    <s v="NM-18445"/>
    <x v="134"/>
    <x v="2"/>
    <s v="United States"/>
    <s v="New York City"/>
    <x v="15"/>
    <n v="10024"/>
    <x v="3"/>
    <s v="TEC-AC-10000892"/>
    <x v="2"/>
    <x v="11"/>
    <s v="NETGEAR N750 Dual Band Wi-Fi Gigabit Router"/>
    <n v="360"/>
    <n v="4"/>
    <x v="0"/>
    <n v="129.6"/>
    <x v="2"/>
    <x v="7"/>
  </r>
  <r>
    <n v="322"/>
    <s v="CA-2014-164973"/>
    <d v="2014-04-11T00:00:00"/>
    <d v="2014-09-11T00:00:00"/>
    <x v="1"/>
    <s v="NM-18445"/>
    <x v="134"/>
    <x v="2"/>
    <s v="United States"/>
    <s v="New York City"/>
    <x v="15"/>
    <n v="10024"/>
    <x v="3"/>
    <s v="OFF-ST-10002974"/>
    <x v="1"/>
    <x v="4"/>
    <s v="Trav-L-File Heavy-Duty Shuttle II, Black"/>
    <n v="43.57"/>
    <n v="1"/>
    <x v="0"/>
    <n v="13.071"/>
    <x v="2"/>
    <x v="7"/>
  </r>
  <r>
    <n v="323"/>
    <s v="CA-2014-156601"/>
    <s v="9/19/2014"/>
    <s v="9/24/2014"/>
    <x v="1"/>
    <s v="FA-14230"/>
    <x v="135"/>
    <x v="1"/>
    <s v="United States"/>
    <s v="Long Beach"/>
    <x v="1"/>
    <n v="90805"/>
    <x v="1"/>
    <s v="OFF-FA-10000624"/>
    <x v="1"/>
    <x v="13"/>
    <s v="OIC Binder Clips"/>
    <n v="7.16"/>
    <n v="2"/>
    <x v="0"/>
    <n v="3.58"/>
    <x v="3"/>
    <x v="4"/>
  </r>
  <r>
    <n v="324"/>
    <s v="CA-2016-162138"/>
    <s v="4/23/2016"/>
    <s v="4/27/2016"/>
    <x v="1"/>
    <s v="GK-14620"/>
    <x v="136"/>
    <x v="1"/>
    <s v="United States"/>
    <s v="Hesperia"/>
    <x v="1"/>
    <n v="92345"/>
    <x v="1"/>
    <s v="OFF-BI-10004593"/>
    <x v="1"/>
    <x v="8"/>
    <s v="Ibico Laser Imprintable Binding System Covers"/>
    <n v="251.52"/>
    <n v="6"/>
    <x v="2"/>
    <n v="81.744"/>
    <x v="3"/>
    <x v="4"/>
  </r>
  <r>
    <n v="325"/>
    <s v="CA-2016-162138"/>
    <s v="4/23/2016"/>
    <s v="4/27/2016"/>
    <x v="1"/>
    <s v="GK-14620"/>
    <x v="136"/>
    <x v="1"/>
    <s v="United States"/>
    <s v="Hesperia"/>
    <x v="1"/>
    <n v="92345"/>
    <x v="1"/>
    <s v="TEC-AC-10001908"/>
    <x v="2"/>
    <x v="11"/>
    <s v="Logitech Wireless Headset h800"/>
    <n v="99.99"/>
    <n v="1"/>
    <x v="0"/>
    <n v="34.996499999999997"/>
    <x v="3"/>
    <x v="4"/>
  </r>
  <r>
    <n v="326"/>
    <s v="CA-2017-153339"/>
    <d v="2017-03-11T00:00:00"/>
    <d v="2017-05-11T00:00:00"/>
    <x v="0"/>
    <s v="DJ-13510"/>
    <x v="137"/>
    <x v="1"/>
    <s v="United States"/>
    <s v="Murfreesboro"/>
    <x v="18"/>
    <n v="37130"/>
    <x v="0"/>
    <s v="FUR-FU-10001967"/>
    <x v="0"/>
    <x v="5"/>
    <s v="Telescoping Adjustable Floor Lamp"/>
    <n v="15.992000000000001"/>
    <n v="1"/>
    <x v="2"/>
    <n v="0.99950000000000006"/>
    <x v="4"/>
    <x v="8"/>
  </r>
  <r>
    <n v="327"/>
    <s v="US-2016-141544"/>
    <s v="8/30/2016"/>
    <d v="2016-01-09T00:00:00"/>
    <x v="2"/>
    <s v="PO-18850"/>
    <x v="138"/>
    <x v="0"/>
    <s v="United States"/>
    <s v="Philadelphia"/>
    <x v="9"/>
    <n v="19143"/>
    <x v="3"/>
    <s v="TEC-PH-10003645"/>
    <x v="2"/>
    <x v="7"/>
    <s v="Aastra 57i VoIP phone"/>
    <n v="290.89800000000002"/>
    <n v="3"/>
    <x v="10"/>
    <n v="-67.876199999999997"/>
    <x v="3"/>
    <x v="4"/>
  </r>
  <r>
    <n v="328"/>
    <s v="US-2016-141544"/>
    <s v="8/30/2016"/>
    <d v="2016-01-09T00:00:00"/>
    <x v="2"/>
    <s v="PO-18850"/>
    <x v="138"/>
    <x v="0"/>
    <s v="United States"/>
    <s v="Philadelphia"/>
    <x v="9"/>
    <n v="19143"/>
    <x v="3"/>
    <s v="OFF-ST-10000675"/>
    <x v="1"/>
    <x v="4"/>
    <s v="File Shuttle II and Handi-File, Black"/>
    <n v="54.223999999999997"/>
    <n v="2"/>
    <x v="2"/>
    <n v="3.3889999999999998"/>
    <x v="3"/>
    <x v="4"/>
  </r>
  <r>
    <n v="329"/>
    <s v="US-2016-141544"/>
    <s v="8/30/2016"/>
    <d v="2016-01-09T00:00:00"/>
    <x v="2"/>
    <s v="PO-18850"/>
    <x v="138"/>
    <x v="0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x v="4"/>
    <n v="-258.5016"/>
    <x v="3"/>
    <x v="4"/>
  </r>
  <r>
    <n v="330"/>
    <s v="US-2016-141544"/>
    <s v="8/30/2016"/>
    <d v="2016-01-09T00:00:00"/>
    <x v="2"/>
    <s v="PO-18850"/>
    <x v="138"/>
    <x v="0"/>
    <s v="United States"/>
    <s v="Philadelphia"/>
    <x v="9"/>
    <n v="19143"/>
    <x v="3"/>
    <s v="OFF-LA-10001074"/>
    <x v="1"/>
    <x v="2"/>
    <s v="Round Specialty Laser Printer Labels"/>
    <n v="100.24"/>
    <n v="10"/>
    <x v="2"/>
    <n v="33.831000000000003"/>
    <x v="3"/>
    <x v="4"/>
  </r>
  <r>
    <n v="331"/>
    <s v="US-2016-141544"/>
    <s v="8/30/2016"/>
    <d v="2016-01-09T00:00:00"/>
    <x v="2"/>
    <s v="PO-18850"/>
    <x v="138"/>
    <x v="0"/>
    <s v="United States"/>
    <s v="Philadelphia"/>
    <x v="9"/>
    <n v="19143"/>
    <x v="3"/>
    <s v="OFF-BI-10001524"/>
    <x v="1"/>
    <x v="8"/>
    <s v="GBC Premium Transparent Covers with Diagonal Lined Pattern"/>
    <n v="37.764000000000003"/>
    <n v="6"/>
    <x v="6"/>
    <n v="-27.6936"/>
    <x v="3"/>
    <x v="4"/>
  </r>
  <r>
    <n v="332"/>
    <s v="US-2016-150147"/>
    <s v="4/25/2016"/>
    <s v="4/29/2016"/>
    <x v="0"/>
    <s v="JL-15850"/>
    <x v="139"/>
    <x v="0"/>
    <s v="United States"/>
    <s v="Philadelphia"/>
    <x v="9"/>
    <n v="19134"/>
    <x v="3"/>
    <s v="TEC-PH-10004614"/>
    <x v="2"/>
    <x v="7"/>
    <s v="AT&amp;T 841000 Phone"/>
    <n v="82.8"/>
    <n v="2"/>
    <x v="10"/>
    <n v="-20.7"/>
    <x v="3"/>
    <x v="4"/>
  </r>
  <r>
    <n v="333"/>
    <s v="US-2016-150147"/>
    <s v="4/25/2016"/>
    <s v="4/29/2016"/>
    <x v="0"/>
    <s v="JL-15850"/>
    <x v="139"/>
    <x v="0"/>
    <s v="United States"/>
    <s v="Philadelphia"/>
    <x v="9"/>
    <n v="19134"/>
    <x v="3"/>
    <s v="OFF-BI-10001153"/>
    <x v="1"/>
    <x v="8"/>
    <s v="Ibico Recycled Grain-Textured Covers"/>
    <n v="20.724"/>
    <n v="2"/>
    <x v="6"/>
    <n v="-13.816000000000001"/>
    <x v="3"/>
    <x v="4"/>
  </r>
  <r>
    <n v="334"/>
    <s v="US-2016-150147"/>
    <s v="4/25/2016"/>
    <s v="4/29/2016"/>
    <x v="0"/>
    <s v="JL-15850"/>
    <x v="139"/>
    <x v="0"/>
    <s v="United States"/>
    <s v="Philadelphia"/>
    <x v="9"/>
    <n v="19134"/>
    <x v="3"/>
    <s v="OFF-BI-10001982"/>
    <x v="1"/>
    <x v="8"/>
    <s v="Wilson Jones Custom Binder Spines &amp; Labels"/>
    <n v="4.8959999999999999"/>
    <n v="3"/>
    <x v="6"/>
    <n v="-3.4272"/>
    <x v="3"/>
    <x v="4"/>
  </r>
  <r>
    <n v="335"/>
    <s v="CA-2015-137946"/>
    <d v="2015-01-09T00:00:00"/>
    <d v="2015-04-09T00:00:00"/>
    <x v="0"/>
    <s v="DB-13615"/>
    <x v="140"/>
    <x v="0"/>
    <s v="United States"/>
    <s v="Los Angeles"/>
    <x v="1"/>
    <n v="90045"/>
    <x v="1"/>
    <s v="OFF-BI-10001922"/>
    <x v="1"/>
    <x v="8"/>
    <s v="Storex Dura Pro Binders"/>
    <n v="4.7519999999999998"/>
    <n v="1"/>
    <x v="2"/>
    <n v="1.6037999999999999"/>
    <x v="1"/>
    <x v="10"/>
  </r>
  <r>
    <n v="336"/>
    <s v="CA-2015-137946"/>
    <d v="2015-01-09T00:00:00"/>
    <d v="2015-04-09T00:00:00"/>
    <x v="0"/>
    <s v="DB-13615"/>
    <x v="140"/>
    <x v="0"/>
    <s v="United States"/>
    <s v="Los Angeles"/>
    <x v="1"/>
    <n v="90045"/>
    <x v="1"/>
    <s v="TEC-CO-10001449"/>
    <x v="2"/>
    <x v="16"/>
    <s v="Hewlett Packard LaserJet 3310 Copier"/>
    <n v="959.98400000000004"/>
    <n v="2"/>
    <x v="2"/>
    <n v="335.99439999999998"/>
    <x v="1"/>
    <x v="10"/>
  </r>
  <r>
    <n v="337"/>
    <s v="CA-2015-137946"/>
    <d v="2015-01-09T00:00:00"/>
    <d v="2015-04-09T00:00:00"/>
    <x v="0"/>
    <s v="DB-13615"/>
    <x v="140"/>
    <x v="0"/>
    <s v="United States"/>
    <s v="Los Angeles"/>
    <x v="1"/>
    <n v="90045"/>
    <x v="1"/>
    <s v="OFF-BI-10004140"/>
    <x v="1"/>
    <x v="8"/>
    <s v="Avery Non-Stick Binders"/>
    <n v="14.368"/>
    <n v="4"/>
    <x v="2"/>
    <n v="4.49"/>
    <x v="1"/>
    <x v="10"/>
  </r>
  <r>
    <n v="338"/>
    <s v="CA-2014-129924"/>
    <d v="2014-12-07T00:00:00"/>
    <s v="7/17/2014"/>
    <x v="1"/>
    <s v="AC-10420"/>
    <x v="141"/>
    <x v="1"/>
    <s v="United States"/>
    <s v="San Francisco"/>
    <x v="1"/>
    <n v="94122"/>
    <x v="1"/>
    <s v="OFF-BI-10003314"/>
    <x v="1"/>
    <x v="8"/>
    <s v="Tuff Stuff Recycled Round Ring Binders"/>
    <n v="7.7119999999999997"/>
    <n v="2"/>
    <x v="2"/>
    <n v="2.7955999999999999"/>
    <x v="2"/>
    <x v="1"/>
  </r>
  <r>
    <n v="339"/>
    <s v="CA-2014-129924"/>
    <d v="2014-12-07T00:00:00"/>
    <s v="7/17/2014"/>
    <x v="1"/>
    <s v="AC-10420"/>
    <x v="141"/>
    <x v="1"/>
    <s v="United States"/>
    <s v="San Francisco"/>
    <x v="1"/>
    <n v="94122"/>
    <x v="1"/>
    <s v="FUR-TA-10004575"/>
    <x v="0"/>
    <x v="3"/>
    <s v="Hon 5100 Series Wood Tables"/>
    <n v="698.35199999999998"/>
    <n v="3"/>
    <x v="2"/>
    <n v="-17.4588"/>
    <x v="2"/>
    <x v="1"/>
  </r>
  <r>
    <n v="340"/>
    <s v="CA-2015-128167"/>
    <s v="6/22/2015"/>
    <s v="6/26/2015"/>
    <x v="0"/>
    <s v="KL-16645"/>
    <x v="107"/>
    <x v="0"/>
    <s v="United States"/>
    <s v="Layton"/>
    <x v="7"/>
    <n v="84041"/>
    <x v="1"/>
    <s v="OFF-FA-10000490"/>
    <x v="1"/>
    <x v="13"/>
    <s v="OIC Binder Clips, Mini, 1/4&quot; Capacity, Black"/>
    <n v="4.96"/>
    <n v="4"/>
    <x v="0"/>
    <n v="2.3311999999999999"/>
    <x v="3"/>
    <x v="4"/>
  </r>
  <r>
    <n v="341"/>
    <s v="CA-2014-122336"/>
    <s v="4/13/2014"/>
    <s v="4/17/2014"/>
    <x v="0"/>
    <s v="JD-15895"/>
    <x v="63"/>
    <x v="1"/>
    <s v="United States"/>
    <s v="Philadelphia"/>
    <x v="9"/>
    <n v="19140"/>
    <x v="3"/>
    <s v="OFF-AR-10000122"/>
    <x v="1"/>
    <x v="6"/>
    <s v="Newell 314"/>
    <n v="17.856000000000002"/>
    <n v="4"/>
    <x v="2"/>
    <n v="1.1160000000000001"/>
    <x v="3"/>
    <x v="4"/>
  </r>
  <r>
    <n v="342"/>
    <s v="CA-2014-122336"/>
    <s v="4/13/2014"/>
    <s v="4/17/2014"/>
    <x v="0"/>
    <s v="JD-15895"/>
    <x v="63"/>
    <x v="1"/>
    <s v="United States"/>
    <s v="Philadelphia"/>
    <x v="9"/>
    <n v="19140"/>
    <x v="3"/>
    <s v="OFF-BI-10003656"/>
    <x v="1"/>
    <x v="8"/>
    <s v="Fellowes PB200 Plastic Comb Binding Machine"/>
    <n v="509.97"/>
    <n v="10"/>
    <x v="6"/>
    <n v="-407.976"/>
    <x v="3"/>
    <x v="4"/>
  </r>
  <r>
    <n v="343"/>
    <s v="CA-2014-122336"/>
    <s v="4/13/2014"/>
    <s v="4/17/2014"/>
    <x v="0"/>
    <s v="JD-15895"/>
    <x v="63"/>
    <x v="1"/>
    <s v="United States"/>
    <s v="Philadelphia"/>
    <x v="9"/>
    <n v="19140"/>
    <x v="3"/>
    <s v="OFF-FA-10002780"/>
    <x v="1"/>
    <x v="13"/>
    <s v="Staples"/>
    <n v="30.992000000000001"/>
    <n v="13"/>
    <x v="2"/>
    <n v="10.0724"/>
    <x v="3"/>
    <x v="4"/>
  </r>
  <r>
    <n v="344"/>
    <s v="CA-2014-122336"/>
    <s v="4/13/2014"/>
    <s v="4/17/2014"/>
    <x v="0"/>
    <s v="JD-15895"/>
    <x v="63"/>
    <x v="1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x v="10"/>
    <n v="8.3916000000000004"/>
    <x v="3"/>
    <x v="4"/>
  </r>
  <r>
    <n v="345"/>
    <s v="US-2015-120712"/>
    <s v="12/20/2015"/>
    <s v="12/24/2015"/>
    <x v="1"/>
    <s v="CS-12130"/>
    <x v="79"/>
    <x v="0"/>
    <s v="United States"/>
    <s v="Austin"/>
    <x v="5"/>
    <n v="78745"/>
    <x v="2"/>
    <s v="OFF-ST-10000107"/>
    <x v="1"/>
    <x v="4"/>
    <s v="Fellowes Super Stor/Drawer"/>
    <n v="88.8"/>
    <n v="4"/>
    <x v="2"/>
    <n v="-2.2200000000000002"/>
    <x v="3"/>
    <x v="4"/>
  </r>
  <r>
    <n v="346"/>
    <s v="CA-2017-169901"/>
    <s v="6/15/2017"/>
    <s v="6/19/2017"/>
    <x v="1"/>
    <s v="CC-12550"/>
    <x v="142"/>
    <x v="0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x v="2"/>
    <n v="4.7976000000000001"/>
    <x v="3"/>
    <x v="4"/>
  </r>
  <r>
    <n v="347"/>
    <s v="CA-2017-134306"/>
    <d v="2017-08-07T00:00:00"/>
    <d v="2017-12-07T00:00:00"/>
    <x v="1"/>
    <s v="TD-20995"/>
    <x v="143"/>
    <x v="0"/>
    <s v="United States"/>
    <s v="Lowell"/>
    <x v="31"/>
    <n v="1852"/>
    <x v="3"/>
    <s v="OFF-AR-10004027"/>
    <x v="1"/>
    <x v="6"/>
    <s v="Binney &amp; Smith inkTank Erasable Desk Highlighter, Chisel Tip, Yellow, 12/Box"/>
    <n v="7.56"/>
    <n v="3"/>
    <x v="0"/>
    <n v="3.0996000000000001"/>
    <x v="4"/>
    <x v="0"/>
  </r>
  <r>
    <n v="348"/>
    <s v="CA-2017-134306"/>
    <d v="2017-08-07T00:00:00"/>
    <d v="2017-12-07T00:00:00"/>
    <x v="1"/>
    <s v="TD-20995"/>
    <x v="143"/>
    <x v="0"/>
    <s v="United States"/>
    <s v="Lowell"/>
    <x v="31"/>
    <n v="1852"/>
    <x v="3"/>
    <s v="OFF-PA-10000249"/>
    <x v="1"/>
    <x v="10"/>
    <s v="Easy-staple paper"/>
    <n v="24.56"/>
    <n v="2"/>
    <x v="0"/>
    <n v="11.543200000000001"/>
    <x v="4"/>
    <x v="0"/>
  </r>
  <r>
    <n v="349"/>
    <s v="CA-2017-134306"/>
    <d v="2017-08-07T00:00:00"/>
    <d v="2017-12-07T00:00:00"/>
    <x v="1"/>
    <s v="TD-20995"/>
    <x v="143"/>
    <x v="0"/>
    <s v="United States"/>
    <s v="Lowell"/>
    <x v="31"/>
    <n v="1852"/>
    <x v="3"/>
    <s v="OFF-AR-10001374"/>
    <x v="1"/>
    <x v="6"/>
    <s v="BIC Brite Liner Highlighters, Chisel Tip"/>
    <n v="12.96"/>
    <n v="2"/>
    <x v="0"/>
    <n v="4.1471999999999998"/>
    <x v="4"/>
    <x v="0"/>
  </r>
  <r>
    <n v="350"/>
    <s v="CA-2016-129714"/>
    <d v="2016-01-09T00:00:00"/>
    <d v="2016-03-09T00:00:00"/>
    <x v="2"/>
    <s v="AB-10060"/>
    <x v="144"/>
    <x v="2"/>
    <s v="United States"/>
    <s v="New York City"/>
    <x v="15"/>
    <n v="10009"/>
    <x v="3"/>
    <s v="TEC-AC-10000290"/>
    <x v="2"/>
    <x v="11"/>
    <s v="Sabrent 4-Port USB 2.0 Hub"/>
    <n v="6.79"/>
    <n v="1"/>
    <x v="0"/>
    <n v="2.3086000000000002"/>
    <x v="0"/>
    <x v="10"/>
  </r>
  <r>
    <n v="351"/>
    <s v="CA-2016-129714"/>
    <d v="2016-01-09T00:00:00"/>
    <d v="2016-03-09T00:00:00"/>
    <x v="2"/>
    <s v="AB-10060"/>
    <x v="144"/>
    <x v="2"/>
    <s v="United States"/>
    <s v="New York City"/>
    <x v="15"/>
    <n v="10009"/>
    <x v="3"/>
    <s v="OFF-PA-10001970"/>
    <x v="1"/>
    <x v="10"/>
    <s v="Xerox 1881"/>
    <n v="24.56"/>
    <n v="2"/>
    <x v="0"/>
    <n v="11.543200000000001"/>
    <x v="0"/>
    <x v="10"/>
  </r>
  <r>
    <n v="352"/>
    <s v="CA-2016-129714"/>
    <d v="2016-01-09T00:00:00"/>
    <d v="2016-03-09T00:00:00"/>
    <x v="2"/>
    <s v="AB-10060"/>
    <x v="144"/>
    <x v="2"/>
    <s v="United States"/>
    <s v="New York City"/>
    <x v="15"/>
    <n v="10009"/>
    <x v="3"/>
    <s v="OFF-BI-10002160"/>
    <x v="1"/>
    <x v="8"/>
    <s v="Acco Hanging Data Binders"/>
    <n v="3.048"/>
    <n v="1"/>
    <x v="2"/>
    <n v="1.0668"/>
    <x v="0"/>
    <x v="10"/>
  </r>
  <r>
    <n v="353"/>
    <s v="CA-2016-129714"/>
    <d v="2016-01-09T00:00:00"/>
    <d v="2016-03-09T00:00:00"/>
    <x v="2"/>
    <s v="AB-10060"/>
    <x v="144"/>
    <x v="2"/>
    <s v="United States"/>
    <s v="New York City"/>
    <x v="15"/>
    <n v="10009"/>
    <x v="3"/>
    <s v="OFF-PA-10001970"/>
    <x v="1"/>
    <x v="10"/>
    <s v="Xerox 1881"/>
    <n v="49.12"/>
    <n v="4"/>
    <x v="0"/>
    <n v="23.086400000000001"/>
    <x v="0"/>
    <x v="10"/>
  </r>
  <r>
    <n v="354"/>
    <s v="CA-2016-129714"/>
    <d v="2016-01-09T00:00:00"/>
    <d v="2016-03-09T00:00:00"/>
    <x v="2"/>
    <s v="AB-10060"/>
    <x v="144"/>
    <x v="2"/>
    <s v="United States"/>
    <s v="New York City"/>
    <x v="15"/>
    <n v="10009"/>
    <x v="3"/>
    <s v="OFF-BI-10004995"/>
    <x v="1"/>
    <x v="8"/>
    <s v="GBC DocuBind P400 Electric Binding System"/>
    <n v="4355.1679999999997"/>
    <n v="4"/>
    <x v="2"/>
    <n v="1415.4295999999999"/>
    <x v="0"/>
    <x v="10"/>
  </r>
  <r>
    <n v="355"/>
    <s v="CA-2016-138520"/>
    <d v="2016-08-04T00:00:00"/>
    <s v="4/13/2016"/>
    <x v="1"/>
    <s v="JL-15505"/>
    <x v="145"/>
    <x v="0"/>
    <s v="United States"/>
    <s v="New York City"/>
    <x v="15"/>
    <n v="10035"/>
    <x v="3"/>
    <s v="FUR-BO-10002268"/>
    <x v="0"/>
    <x v="0"/>
    <s v="Sauder Barrister Bookcases"/>
    <n v="388.70400000000001"/>
    <n v="6"/>
    <x v="2"/>
    <n v="-4.8587999999999996"/>
    <x v="0"/>
    <x v="0"/>
  </r>
  <r>
    <n v="356"/>
    <s v="CA-2016-138520"/>
    <d v="2016-08-04T00:00:00"/>
    <s v="4/13/2016"/>
    <x v="1"/>
    <s v="JL-15505"/>
    <x v="145"/>
    <x v="0"/>
    <s v="United States"/>
    <s v="New York City"/>
    <x v="15"/>
    <n v="10035"/>
    <x v="3"/>
    <s v="OFF-EN-10001137"/>
    <x v="1"/>
    <x v="12"/>
    <s v="#10 Gummed Flap White Envelopes, 100/Box"/>
    <n v="8.26"/>
    <n v="2"/>
    <x v="0"/>
    <n v="3.7995999999999999"/>
    <x v="0"/>
    <x v="0"/>
  </r>
  <r>
    <n v="357"/>
    <s v="CA-2016-138520"/>
    <d v="2016-08-04T00:00:00"/>
    <s v="4/13/2016"/>
    <x v="1"/>
    <s v="JL-15505"/>
    <x v="145"/>
    <x v="0"/>
    <s v="United States"/>
    <s v="New York City"/>
    <x v="15"/>
    <n v="10035"/>
    <x v="3"/>
    <s v="OFF-AR-10002399"/>
    <x v="1"/>
    <x v="6"/>
    <s v="Dixon Prang Watercolor Pencils, 10-Color Set with Brush"/>
    <n v="17.04"/>
    <n v="4"/>
    <x v="0"/>
    <n v="6.9863999999999997"/>
    <x v="0"/>
    <x v="0"/>
  </r>
  <r>
    <n v="358"/>
    <s v="CA-2016-138520"/>
    <d v="2016-08-04T00:00:00"/>
    <s v="4/13/2016"/>
    <x v="1"/>
    <s v="JL-15505"/>
    <x v="145"/>
    <x v="0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x v="0"/>
    <n v="15.824"/>
    <x v="0"/>
    <x v="0"/>
  </r>
  <r>
    <n v="359"/>
    <s v="CA-2016-130001"/>
    <s v="4/23/2016"/>
    <s v="4/28/2016"/>
    <x v="1"/>
    <s v="HK-14890"/>
    <x v="96"/>
    <x v="1"/>
    <s v="United States"/>
    <s v="Charlotte"/>
    <x v="3"/>
    <n v="28205"/>
    <x v="0"/>
    <s v="OFF-PA-10002666"/>
    <x v="1"/>
    <x v="10"/>
    <s v="Southworth 25% Cotton Linen-Finish Paper &amp; Envelopes"/>
    <n v="36.24"/>
    <n v="5"/>
    <x v="2"/>
    <n v="11.324999999999999"/>
    <x v="3"/>
    <x v="4"/>
  </r>
  <r>
    <n v="360"/>
    <s v="CA-2017-155698"/>
    <d v="2017-08-03T00:00:00"/>
    <d v="2017-11-03T00:00:00"/>
    <x v="2"/>
    <s v="VB-21745"/>
    <x v="146"/>
    <x v="1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x v="0"/>
    <n v="168.4384"/>
    <x v="4"/>
    <x v="0"/>
  </r>
  <r>
    <n v="361"/>
    <s v="CA-2017-155698"/>
    <d v="2017-08-03T00:00:00"/>
    <d v="2017-11-03T00:00:00"/>
    <x v="2"/>
    <s v="VB-21745"/>
    <x v="146"/>
    <x v="1"/>
    <s v="United States"/>
    <s v="Columbus"/>
    <x v="32"/>
    <n v="31907"/>
    <x v="0"/>
    <s v="OFF-LA-10001158"/>
    <x v="1"/>
    <x v="2"/>
    <s v="Avery Address/Shipping Labels for Typewriters, 4&quot; x 2&quot;"/>
    <n v="20.7"/>
    <n v="2"/>
    <x v="0"/>
    <n v="9.9359999999999999"/>
    <x v="4"/>
    <x v="0"/>
  </r>
  <r>
    <n v="362"/>
    <s v="CA-2017-144904"/>
    <s v="9/25/2017"/>
    <d v="2017-01-10T00:00:00"/>
    <x v="1"/>
    <s v="KW-16435"/>
    <x v="147"/>
    <x v="0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x v="0"/>
    <n v="9.9359999999999999"/>
    <x v="3"/>
    <x v="4"/>
  </r>
  <r>
    <n v="363"/>
    <s v="CA-2017-144904"/>
    <s v="9/25/2017"/>
    <d v="2017-01-10T00:00:00"/>
    <x v="1"/>
    <s v="KW-16435"/>
    <x v="147"/>
    <x v="0"/>
    <s v="United States"/>
    <s v="New York City"/>
    <x v="15"/>
    <n v="10009"/>
    <x v="3"/>
    <s v="FUR-CH-10000785"/>
    <x v="0"/>
    <x v="1"/>
    <s v="Global Ergonomic Managers Chair"/>
    <n v="488.64600000000002"/>
    <n v="3"/>
    <x v="9"/>
    <n v="86.870400000000004"/>
    <x v="3"/>
    <x v="4"/>
  </r>
  <r>
    <n v="364"/>
    <s v="CA-2017-144904"/>
    <s v="9/25/2017"/>
    <d v="2017-01-10T00:00:00"/>
    <x v="1"/>
    <s v="KW-16435"/>
    <x v="147"/>
    <x v="0"/>
    <s v="United States"/>
    <s v="New York City"/>
    <x v="15"/>
    <n v="10009"/>
    <x v="3"/>
    <s v="OFF-AR-10003732"/>
    <x v="1"/>
    <x v="6"/>
    <s v="Newell 333"/>
    <n v="5.56"/>
    <n v="2"/>
    <x v="0"/>
    <n v="1.4456"/>
    <x v="3"/>
    <x v="4"/>
  </r>
  <r>
    <n v="365"/>
    <s v="CA-2017-144904"/>
    <s v="9/25/2017"/>
    <d v="2017-01-10T00:00:00"/>
    <x v="1"/>
    <s v="KW-16435"/>
    <x v="147"/>
    <x v="0"/>
    <s v="United States"/>
    <s v="New York City"/>
    <x v="15"/>
    <n v="10009"/>
    <x v="3"/>
    <s v="FUR-FU-10000023"/>
    <x v="0"/>
    <x v="5"/>
    <s v="Eldon Wave Desk Accessories"/>
    <n v="47.12"/>
    <n v="8"/>
    <x v="0"/>
    <n v="20.732800000000001"/>
    <x v="3"/>
    <x v="4"/>
  </r>
  <r>
    <n v="366"/>
    <s v="CA-2014-123344"/>
    <s v="9/24/2014"/>
    <s v="9/29/2014"/>
    <x v="1"/>
    <s v="JD-16060"/>
    <x v="148"/>
    <x v="0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x v="0"/>
    <n v="8.4784000000000006"/>
    <x v="3"/>
    <x v="4"/>
  </r>
  <r>
    <n v="367"/>
    <s v="CA-2016-155516"/>
    <s v="10/21/2016"/>
    <s v="10/21/2016"/>
    <x v="3"/>
    <s v="MK-17905"/>
    <x v="149"/>
    <x v="1"/>
    <s v="United States"/>
    <s v="Manchester"/>
    <x v="29"/>
    <n v="6040"/>
    <x v="3"/>
    <s v="OFF-BI-10002412"/>
    <x v="1"/>
    <x v="8"/>
    <s v="Wilson Jones “Snap” Scratch Pad Binder Tool for Ring Binders"/>
    <n v="23.2"/>
    <n v="4"/>
    <x v="0"/>
    <n v="10.44"/>
    <x v="3"/>
    <x v="4"/>
  </r>
  <r>
    <n v="368"/>
    <s v="CA-2016-155516"/>
    <s v="10/21/2016"/>
    <s v="10/21/2016"/>
    <x v="3"/>
    <s v="MK-17905"/>
    <x v="149"/>
    <x v="1"/>
    <s v="United States"/>
    <s v="Manchester"/>
    <x v="29"/>
    <n v="6040"/>
    <x v="3"/>
    <s v="OFF-SU-10001225"/>
    <x v="1"/>
    <x v="14"/>
    <s v="Staple remover"/>
    <n v="7.36"/>
    <n v="2"/>
    <x v="0"/>
    <n v="0.1472"/>
    <x v="3"/>
    <x v="4"/>
  </r>
  <r>
    <n v="369"/>
    <s v="CA-2016-155516"/>
    <s v="10/21/2016"/>
    <s v="10/21/2016"/>
    <x v="3"/>
    <s v="MK-17905"/>
    <x v="149"/>
    <x v="1"/>
    <s v="United States"/>
    <s v="Manchester"/>
    <x v="29"/>
    <n v="6040"/>
    <x v="3"/>
    <s v="OFF-ST-10002406"/>
    <x v="1"/>
    <x v="4"/>
    <s v="Pizazz Global Quick File"/>
    <n v="104.79"/>
    <n v="7"/>
    <x v="0"/>
    <n v="29.341200000000001"/>
    <x v="3"/>
    <x v="4"/>
  </r>
  <r>
    <n v="370"/>
    <s v="CA-2016-155516"/>
    <s v="10/21/2016"/>
    <s v="10/21/2016"/>
    <x v="3"/>
    <s v="MK-17905"/>
    <x v="149"/>
    <x v="1"/>
    <s v="United States"/>
    <s v="Manchester"/>
    <x v="29"/>
    <n v="6040"/>
    <x v="3"/>
    <s v="FUR-BO-10002545"/>
    <x v="0"/>
    <x v="0"/>
    <s v="Atlantic Metals Mobile 3-Shelf Bookcases, Custom Colors"/>
    <n v="1043.92"/>
    <n v="4"/>
    <x v="0"/>
    <n v="271.41919999999999"/>
    <x v="3"/>
    <x v="4"/>
  </r>
  <r>
    <n v="371"/>
    <s v="CA-2017-104745"/>
    <s v="5/29/2017"/>
    <d v="2017-04-06T00:00:00"/>
    <x v="1"/>
    <s v="GT-14755"/>
    <x v="150"/>
    <x v="0"/>
    <s v="United States"/>
    <s v="Harlingen"/>
    <x v="5"/>
    <n v="78550"/>
    <x v="2"/>
    <s v="OFF-PA-10002036"/>
    <x v="1"/>
    <x v="10"/>
    <s v="Xerox 1930"/>
    <n v="25.92"/>
    <n v="5"/>
    <x v="2"/>
    <n v="9.3960000000000008"/>
    <x v="3"/>
    <x v="4"/>
  </r>
  <r>
    <n v="372"/>
    <s v="CA-2017-104745"/>
    <s v="5/29/2017"/>
    <d v="2017-04-06T00:00:00"/>
    <x v="1"/>
    <s v="GT-14755"/>
    <x v="150"/>
    <x v="0"/>
    <s v="United States"/>
    <s v="Harlingen"/>
    <x v="5"/>
    <n v="78550"/>
    <x v="2"/>
    <s v="OFF-ST-10002205"/>
    <x v="1"/>
    <x v="4"/>
    <s v="File Shuttle I and Handi-File"/>
    <n v="53.423999999999999"/>
    <n v="3"/>
    <x v="2"/>
    <n v="4.6745999999999999"/>
    <x v="3"/>
    <x v="4"/>
  </r>
  <r>
    <n v="373"/>
    <s v="US-2014-119137"/>
    <s v="7/23/2014"/>
    <s v="7/27/2014"/>
    <x v="1"/>
    <s v="AG-10900"/>
    <x v="151"/>
    <x v="0"/>
    <s v="United States"/>
    <s v="Tucson"/>
    <x v="16"/>
    <n v="85705"/>
    <x v="1"/>
    <s v="OFF-BI-10001982"/>
    <x v="1"/>
    <x v="8"/>
    <s v="Wilson Jones Custom Binder Spines &amp; Labels"/>
    <n v="8.16"/>
    <n v="5"/>
    <x v="6"/>
    <n v="-5.7119999999999997"/>
    <x v="3"/>
    <x v="4"/>
  </r>
  <r>
    <n v="374"/>
    <s v="US-2014-119137"/>
    <s v="7/23/2014"/>
    <s v="7/27/2014"/>
    <x v="1"/>
    <s v="AG-10900"/>
    <x v="151"/>
    <x v="0"/>
    <s v="United States"/>
    <s v="Tucson"/>
    <x v="16"/>
    <n v="85705"/>
    <x v="1"/>
    <s v="TEC-AC-10003911"/>
    <x v="2"/>
    <x v="11"/>
    <s v="NETGEAR AC1750 Dual Band Gigabit Smart WiFi Router"/>
    <n v="1023.936"/>
    <n v="8"/>
    <x v="2"/>
    <n v="179.18879999999999"/>
    <x v="3"/>
    <x v="4"/>
  </r>
  <r>
    <n v="375"/>
    <s v="US-2014-119137"/>
    <s v="7/23/2014"/>
    <s v="7/27/2014"/>
    <x v="1"/>
    <s v="AG-10900"/>
    <x v="151"/>
    <x v="0"/>
    <s v="United States"/>
    <s v="Tucson"/>
    <x v="16"/>
    <n v="85705"/>
    <x v="1"/>
    <s v="OFF-AR-10000658"/>
    <x v="1"/>
    <x v="6"/>
    <s v="Newell 324"/>
    <n v="9.24"/>
    <n v="1"/>
    <x v="2"/>
    <n v="0.92400000000000004"/>
    <x v="3"/>
    <x v="4"/>
  </r>
  <r>
    <n v="376"/>
    <s v="US-2014-119137"/>
    <s v="7/23/2014"/>
    <s v="7/27/2014"/>
    <x v="1"/>
    <s v="AG-10900"/>
    <x v="151"/>
    <x v="0"/>
    <s v="United States"/>
    <s v="Tucson"/>
    <x v="16"/>
    <n v="85705"/>
    <x v="1"/>
    <s v="TEC-AC-10002076"/>
    <x v="2"/>
    <x v="11"/>
    <s v="Microsoft Natural Keyboard Elite"/>
    <n v="479.04"/>
    <n v="10"/>
    <x v="2"/>
    <n v="-29.94"/>
    <x v="3"/>
    <x v="4"/>
  </r>
  <r>
    <n v="377"/>
    <s v="US-2016-134656"/>
    <s v="9/28/2016"/>
    <d v="2016-01-10T00:00:00"/>
    <x v="2"/>
    <s v="MM-18280"/>
    <x v="152"/>
    <x v="1"/>
    <s v="United States"/>
    <s v="Quincy"/>
    <x v="10"/>
    <n v="62301"/>
    <x v="2"/>
    <s v="OFF-PA-10003039"/>
    <x v="1"/>
    <x v="10"/>
    <s v="Xerox 1960"/>
    <n v="99.135999999999996"/>
    <n v="4"/>
    <x v="2"/>
    <n v="30.98"/>
    <x v="3"/>
    <x v="4"/>
  </r>
  <r>
    <n v="378"/>
    <s v="US-2017-134481"/>
    <s v="8/27/2017"/>
    <d v="2017-01-09T00:00:00"/>
    <x v="1"/>
    <s v="AR-10405"/>
    <x v="153"/>
    <x v="1"/>
    <s v="United States"/>
    <s v="Franklin"/>
    <x v="31"/>
    <n v="2038"/>
    <x v="3"/>
    <s v="FUR-TA-10004915"/>
    <x v="0"/>
    <x v="3"/>
    <s v="Office Impressions End Table, 20-1/2&quot;H x 24&quot;W x 20&quot;D"/>
    <n v="1488.424"/>
    <n v="7"/>
    <x v="4"/>
    <n v="-297.6848"/>
    <x v="3"/>
    <x v="4"/>
  </r>
  <r>
    <n v="379"/>
    <s v="CA-2015-130792"/>
    <s v="4/28/2015"/>
    <d v="2015-05-05T00:00:00"/>
    <x v="1"/>
    <s v="RA-19915"/>
    <x v="154"/>
    <x v="0"/>
    <s v="United States"/>
    <s v="Houston"/>
    <x v="5"/>
    <n v="77095"/>
    <x v="2"/>
    <s v="OFF-AP-10000696"/>
    <x v="1"/>
    <x v="9"/>
    <s v="Holmes Odor Grabber"/>
    <n v="8.6519999999999992"/>
    <n v="3"/>
    <x v="3"/>
    <n v="-20.3322"/>
    <x v="3"/>
    <x v="4"/>
  </r>
  <r>
    <n v="380"/>
    <s v="CA-2015-130792"/>
    <s v="4/28/2015"/>
    <d v="2015-05-05T00:00:00"/>
    <x v="1"/>
    <s v="RA-19915"/>
    <x v="154"/>
    <x v="0"/>
    <s v="United States"/>
    <s v="Houston"/>
    <x v="5"/>
    <n v="77095"/>
    <x v="2"/>
    <s v="OFF-ST-10003327"/>
    <x v="1"/>
    <x v="4"/>
    <s v="Akro-Mils 12-Gallon Tote"/>
    <n v="23.832000000000001"/>
    <n v="3"/>
    <x v="2"/>
    <n v="2.6810999999999998"/>
    <x v="3"/>
    <x v="4"/>
  </r>
  <r>
    <n v="381"/>
    <s v="CA-2015-130792"/>
    <s v="4/28/2015"/>
    <d v="2015-05-05T00:00:00"/>
    <x v="1"/>
    <s v="RA-19915"/>
    <x v="154"/>
    <x v="0"/>
    <s v="United States"/>
    <s v="Houston"/>
    <x v="5"/>
    <n v="77095"/>
    <x v="2"/>
    <s v="OFF-BI-10000309"/>
    <x v="1"/>
    <x v="8"/>
    <s v="GBC Twin Loop Wire Binding Elements, 9/16&quot; Spine, Black"/>
    <n v="12.176"/>
    <n v="4"/>
    <x v="3"/>
    <n v="-18.872800000000002"/>
    <x v="3"/>
    <x v="4"/>
  </r>
  <r>
    <n v="382"/>
    <s v="CA-2016-134775"/>
    <s v="10/28/2016"/>
    <s v="10/29/2016"/>
    <x v="2"/>
    <s v="AS-10285"/>
    <x v="155"/>
    <x v="1"/>
    <s v="United States"/>
    <s v="San Francisco"/>
    <x v="1"/>
    <n v="94109"/>
    <x v="1"/>
    <s v="OFF-PA-10004734"/>
    <x v="1"/>
    <x v="10"/>
    <s v="Southworth Structures Collection"/>
    <n v="50.96"/>
    <n v="7"/>
    <x v="0"/>
    <n v="25.48"/>
    <x v="3"/>
    <x v="4"/>
  </r>
  <r>
    <n v="383"/>
    <s v="CA-2016-134775"/>
    <s v="10/28/2016"/>
    <s v="10/29/2016"/>
    <x v="2"/>
    <s v="AS-10285"/>
    <x v="155"/>
    <x v="1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x v="2"/>
    <n v="17.337599999999998"/>
    <x v="3"/>
    <x v="4"/>
  </r>
  <r>
    <n v="384"/>
    <s v="CA-2015-125395"/>
    <s v="6/26/2015"/>
    <s v="6/29/2015"/>
    <x v="0"/>
    <s v="LA-16780"/>
    <x v="156"/>
    <x v="1"/>
    <s v="United States"/>
    <s v="Taylor"/>
    <x v="12"/>
    <n v="48180"/>
    <x v="2"/>
    <s v="TEC-AC-10004708"/>
    <x v="2"/>
    <x v="11"/>
    <s v="Sony 32GB Class 10 Micro SDHC R40 Memory Card"/>
    <n v="41.9"/>
    <n v="2"/>
    <x v="0"/>
    <n v="8.7989999999999995"/>
    <x v="3"/>
    <x v="4"/>
  </r>
  <r>
    <n v="385"/>
    <s v="US-2015-168935"/>
    <s v="11/27/2015"/>
    <d v="2015-02-12T00:00:00"/>
    <x v="1"/>
    <s v="DO-13435"/>
    <x v="157"/>
    <x v="0"/>
    <s v="United States"/>
    <s v="Pembroke Pines"/>
    <x v="2"/>
    <n v="33024"/>
    <x v="0"/>
    <s v="FUR-TA-10000617"/>
    <x v="0"/>
    <x v="3"/>
    <s v="Hon Practical Foundations 30 x 60 Training Table, Light Gray/Charcoal"/>
    <n v="375.45749999999998"/>
    <n v="3"/>
    <x v="1"/>
    <n v="-157.0095"/>
    <x v="3"/>
    <x v="4"/>
  </r>
  <r>
    <n v="386"/>
    <s v="US-2015-168935"/>
    <s v="11/27/2015"/>
    <d v="2015-02-12T00:00:00"/>
    <x v="1"/>
    <s v="DO-13435"/>
    <x v="157"/>
    <x v="0"/>
    <s v="United States"/>
    <s v="Pembroke Pines"/>
    <x v="2"/>
    <n v="33024"/>
    <x v="0"/>
    <s v="TEC-AC-10002335"/>
    <x v="2"/>
    <x v="11"/>
    <s v="Logitech Media Keyboard K200"/>
    <n v="83.975999999999999"/>
    <n v="3"/>
    <x v="2"/>
    <n v="-1.0497000000000001"/>
    <x v="3"/>
    <x v="4"/>
  </r>
  <r>
    <n v="387"/>
    <s v="CA-2015-122756"/>
    <d v="2015-03-12T00:00:00"/>
    <d v="2015-07-12T00:00:00"/>
    <x v="1"/>
    <s v="DK-13225"/>
    <x v="158"/>
    <x v="1"/>
    <s v="United States"/>
    <s v="Philadelphia"/>
    <x v="9"/>
    <n v="19140"/>
    <x v="3"/>
    <s v="TEC-MA-10001681"/>
    <x v="2"/>
    <x v="15"/>
    <s v="Lexmark MarkNet N8150 Wireless Print Server"/>
    <n v="482.34"/>
    <n v="4"/>
    <x v="6"/>
    <n v="-337.63799999999998"/>
    <x v="1"/>
    <x v="8"/>
  </r>
  <r>
    <n v="388"/>
    <s v="CA-2015-122756"/>
    <d v="2015-03-12T00:00:00"/>
    <d v="2015-07-12T00:00:00"/>
    <x v="1"/>
    <s v="DK-13225"/>
    <x v="158"/>
    <x v="1"/>
    <s v="United States"/>
    <s v="Philadelphia"/>
    <x v="9"/>
    <n v="19140"/>
    <x v="3"/>
    <s v="FUR-FU-10001935"/>
    <x v="0"/>
    <x v="5"/>
    <s v="3M Hangers With Command Adhesive"/>
    <n v="2.96"/>
    <n v="1"/>
    <x v="2"/>
    <n v="0.77700000000000002"/>
    <x v="1"/>
    <x v="8"/>
  </r>
  <r>
    <n v="389"/>
    <s v="CA-2014-115973"/>
    <s v="11/24/2014"/>
    <s v="11/26/2014"/>
    <x v="2"/>
    <s v="NG-18430"/>
    <x v="159"/>
    <x v="0"/>
    <s v="United States"/>
    <s v="Cincinnati"/>
    <x v="24"/>
    <n v="45231"/>
    <x v="3"/>
    <s v="OFF-AR-10004757"/>
    <x v="1"/>
    <x v="6"/>
    <s v="Crayola Colored Pencils"/>
    <n v="2.6240000000000001"/>
    <n v="1"/>
    <x v="2"/>
    <n v="0.4264"/>
    <x v="3"/>
    <x v="4"/>
  </r>
  <r>
    <n v="390"/>
    <s v="CA-2017-101798"/>
    <d v="2017-11-12T00:00:00"/>
    <s v="12/15/2017"/>
    <x v="1"/>
    <s v="MV-18190"/>
    <x v="160"/>
    <x v="0"/>
    <s v="United States"/>
    <s v="New York City"/>
    <x v="15"/>
    <n v="10009"/>
    <x v="3"/>
    <s v="OFF-BI-10000050"/>
    <x v="1"/>
    <x v="8"/>
    <s v="Angle-D Binders with Locking Rings, Label Holders"/>
    <n v="23.36"/>
    <n v="4"/>
    <x v="2"/>
    <n v="7.8840000000000003"/>
    <x v="4"/>
    <x v="2"/>
  </r>
  <r>
    <n v="391"/>
    <s v="CA-2017-101798"/>
    <d v="2017-11-12T00:00:00"/>
    <s v="12/15/2017"/>
    <x v="1"/>
    <s v="MV-18190"/>
    <x v="160"/>
    <x v="0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x v="0"/>
    <n v="13.5932"/>
    <x v="4"/>
    <x v="2"/>
  </r>
  <r>
    <n v="392"/>
    <s v="US-2014-135972"/>
    <s v="9/21/2014"/>
    <s v="9/23/2014"/>
    <x v="0"/>
    <s v="JG-15115"/>
    <x v="161"/>
    <x v="0"/>
    <s v="United States"/>
    <s v="Des Moines"/>
    <x v="4"/>
    <n v="98198"/>
    <x v="1"/>
    <s v="TEC-PH-10003012"/>
    <x v="2"/>
    <x v="7"/>
    <s v="Nortel Meridian M3904 Professional Digital phone"/>
    <n v="246.38399999999999"/>
    <n v="2"/>
    <x v="2"/>
    <n v="27.7182"/>
    <x v="3"/>
    <x v="4"/>
  </r>
  <r>
    <n v="393"/>
    <s v="US-2014-135972"/>
    <s v="9/21/2014"/>
    <s v="9/23/2014"/>
    <x v="0"/>
    <s v="JG-15115"/>
    <x v="161"/>
    <x v="0"/>
    <s v="United States"/>
    <s v="Des Moines"/>
    <x v="4"/>
    <n v="98198"/>
    <x v="1"/>
    <s v="TEC-CO-10002313"/>
    <x v="2"/>
    <x v="16"/>
    <s v="Canon PC1080F Personal Copier"/>
    <n v="1799.97"/>
    <n v="3"/>
    <x v="0"/>
    <n v="701.98829999999998"/>
    <x v="3"/>
    <x v="4"/>
  </r>
  <r>
    <n v="394"/>
    <s v="US-2014-134971"/>
    <d v="2014-07-06T00:00:00"/>
    <d v="2014-10-06T00:00:00"/>
    <x v="0"/>
    <s v="BP-11095"/>
    <x v="162"/>
    <x v="1"/>
    <s v="United States"/>
    <s v="Peoria"/>
    <x v="10"/>
    <n v="61604"/>
    <x v="2"/>
    <s v="OFF-BI-10003982"/>
    <x v="1"/>
    <x v="8"/>
    <s v="Wilson Jones Century Plastic Molded Ring Binders"/>
    <n v="12.462"/>
    <n v="3"/>
    <x v="3"/>
    <n v="-20.5623"/>
    <x v="2"/>
    <x v="12"/>
  </r>
  <r>
    <n v="395"/>
    <s v="CA-2017-102946"/>
    <s v="6/30/2017"/>
    <d v="2017-05-07T00:00:00"/>
    <x v="1"/>
    <s v="VP-21730"/>
    <x v="163"/>
    <x v="2"/>
    <s v="United States"/>
    <s v="Las Vegas"/>
    <x v="33"/>
    <n v="89115"/>
    <x v="1"/>
    <s v="OFF-BI-10004492"/>
    <x v="1"/>
    <x v="8"/>
    <s v="Tuf-Vin Binders"/>
    <n v="75.792000000000002"/>
    <n v="3"/>
    <x v="2"/>
    <n v="25.579799999999999"/>
    <x v="3"/>
    <x v="4"/>
  </r>
  <r>
    <n v="396"/>
    <s v="CA-2017-165603"/>
    <s v="10/17/2017"/>
    <s v="10/19/2017"/>
    <x v="0"/>
    <s v="SS-20140"/>
    <x v="164"/>
    <x v="1"/>
    <s v="United States"/>
    <s v="Warwick"/>
    <x v="34"/>
    <n v="2886"/>
    <x v="3"/>
    <s v="OFF-ST-10000798"/>
    <x v="1"/>
    <x v="4"/>
    <s v="2300 Heavy-Duty Transfer File Systems by Perma"/>
    <n v="49.96"/>
    <n v="2"/>
    <x v="0"/>
    <n v="9.4923999999999999"/>
    <x v="3"/>
    <x v="4"/>
  </r>
  <r>
    <n v="397"/>
    <s v="CA-2017-165603"/>
    <s v="10/17/2017"/>
    <s v="10/19/2017"/>
    <x v="0"/>
    <s v="SS-20140"/>
    <x v="164"/>
    <x v="1"/>
    <s v="United States"/>
    <s v="Warwick"/>
    <x v="34"/>
    <n v="2886"/>
    <x v="3"/>
    <s v="OFF-PA-10002552"/>
    <x v="1"/>
    <x v="10"/>
    <s v="Xerox 1958"/>
    <n v="12.96"/>
    <n v="2"/>
    <x v="0"/>
    <n v="6.2207999999999997"/>
    <x v="3"/>
    <x v="4"/>
  </r>
  <r>
    <n v="398"/>
    <s v="CA-2015-122259"/>
    <s v="10/31/2015"/>
    <d v="2015-04-11T00:00:00"/>
    <x v="1"/>
    <s v="HP-14815"/>
    <x v="6"/>
    <x v="2"/>
    <s v="United States"/>
    <s v="Jackson"/>
    <x v="12"/>
    <n v="49201"/>
    <x v="2"/>
    <s v="OFF-SU-10002573"/>
    <x v="1"/>
    <x v="14"/>
    <s v="Acme 10&quot; Easy Grip Assistive Scissors"/>
    <n v="70.12"/>
    <n v="4"/>
    <x v="0"/>
    <n v="21.036000000000001"/>
    <x v="3"/>
    <x v="4"/>
  </r>
  <r>
    <n v="399"/>
    <s v="CA-2016-108987"/>
    <d v="2016-08-09T00:00:00"/>
    <d v="2016-10-09T00:00:00"/>
    <x v="0"/>
    <s v="AG-10675"/>
    <x v="165"/>
    <x v="0"/>
    <s v="United States"/>
    <s v="Houston"/>
    <x v="5"/>
    <n v="77036"/>
    <x v="2"/>
    <s v="OFF-ST-10001580"/>
    <x v="1"/>
    <x v="4"/>
    <s v="Super Decoflex Portable Personal File"/>
    <n v="35.951999999999998"/>
    <n v="3"/>
    <x v="2"/>
    <n v="3.5952000000000002"/>
    <x v="0"/>
    <x v="0"/>
  </r>
  <r>
    <n v="400"/>
    <s v="CA-2016-108987"/>
    <d v="2016-08-09T00:00:00"/>
    <d v="2016-10-09T00:00:00"/>
    <x v="0"/>
    <s v="AG-10675"/>
    <x v="165"/>
    <x v="0"/>
    <s v="United States"/>
    <s v="Houston"/>
    <x v="5"/>
    <n v="77036"/>
    <x v="2"/>
    <s v="FUR-BO-10004834"/>
    <x v="0"/>
    <x v="0"/>
    <s v="Riverside Palais Royal Lawyers Bookcase, Royale Cherry Finish"/>
    <n v="2396.2656000000002"/>
    <n v="4"/>
    <x v="8"/>
    <n v="-317.15280000000001"/>
    <x v="0"/>
    <x v="0"/>
  </r>
  <r>
    <n v="401"/>
    <s v="CA-2016-108987"/>
    <d v="2016-08-09T00:00:00"/>
    <d v="2016-10-09T00:00:00"/>
    <x v="0"/>
    <s v="AG-10675"/>
    <x v="165"/>
    <x v="0"/>
    <s v="United States"/>
    <s v="Houston"/>
    <x v="5"/>
    <n v="77036"/>
    <x v="2"/>
    <s v="OFF-ST-10000934"/>
    <x v="1"/>
    <x v="4"/>
    <s v="Contico 72&quot;H Heavy-Duty Storage System"/>
    <n v="131.136"/>
    <n v="4"/>
    <x v="2"/>
    <n v="-32.783999999999999"/>
    <x v="0"/>
    <x v="0"/>
  </r>
  <r>
    <n v="402"/>
    <s v="CA-2016-108987"/>
    <d v="2016-08-09T00:00:00"/>
    <d v="2016-10-09T00:00:00"/>
    <x v="0"/>
    <s v="AG-10675"/>
    <x v="165"/>
    <x v="0"/>
    <s v="United States"/>
    <s v="Houston"/>
    <x v="5"/>
    <n v="77036"/>
    <x v="2"/>
    <s v="TEC-AC-10000158"/>
    <x v="2"/>
    <x v="11"/>
    <s v="Sony 64GB Class 10 Micro SDHC R40 Memory Card"/>
    <n v="57.584000000000003"/>
    <n v="2"/>
    <x v="2"/>
    <n v="0.7198"/>
    <x v="0"/>
    <x v="0"/>
  </r>
  <r>
    <n v="403"/>
    <s v="CA-2014-113166"/>
    <s v="12/24/2014"/>
    <s v="12/26/2014"/>
    <x v="2"/>
    <s v="LF-17185"/>
    <x v="166"/>
    <x v="0"/>
    <s v="United States"/>
    <s v="Miami"/>
    <x v="2"/>
    <n v="33180"/>
    <x v="0"/>
    <s v="OFF-PA-10001947"/>
    <x v="1"/>
    <x v="10"/>
    <s v="Xerox 1974"/>
    <n v="9.5679999999999996"/>
    <n v="2"/>
    <x v="2"/>
    <n v="3.4683999999999999"/>
    <x v="3"/>
    <x v="4"/>
  </r>
  <r>
    <n v="404"/>
    <s v="CA-2014-155208"/>
    <s v="4/16/2014"/>
    <s v="4/20/2014"/>
    <x v="1"/>
    <s v="SP-20650"/>
    <x v="70"/>
    <x v="1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x v="2"/>
    <n v="9.7680000000000007"/>
    <x v="3"/>
    <x v="4"/>
  </r>
  <r>
    <n v="405"/>
    <s v="CA-2017-117933"/>
    <s v="12/24/2017"/>
    <s v="12/29/2017"/>
    <x v="1"/>
    <s v="RF-19840"/>
    <x v="167"/>
    <x v="0"/>
    <s v="United States"/>
    <s v="New York City"/>
    <x v="15"/>
    <n v="10024"/>
    <x v="3"/>
    <s v="OFF-AP-10004249"/>
    <x v="1"/>
    <x v="9"/>
    <s v="Staple holder"/>
    <n v="35.909999999999997"/>
    <n v="3"/>
    <x v="0"/>
    <n v="9.6957000000000004"/>
    <x v="3"/>
    <x v="4"/>
  </r>
  <r>
    <n v="406"/>
    <s v="CA-2017-117457"/>
    <d v="2017-08-12T00:00:00"/>
    <d v="2017-12-12T00:00:00"/>
    <x v="1"/>
    <s v="KH-16510"/>
    <x v="168"/>
    <x v="0"/>
    <s v="United States"/>
    <s v="San Francisco"/>
    <x v="1"/>
    <n v="94110"/>
    <x v="1"/>
    <s v="TEC-AC-10000158"/>
    <x v="2"/>
    <x v="11"/>
    <s v="Sony 64GB Class 10 Micro SDHC R40 Memory Card"/>
    <n v="179.95"/>
    <n v="5"/>
    <x v="0"/>
    <n v="37.789499999999997"/>
    <x v="4"/>
    <x v="0"/>
  </r>
  <r>
    <n v="407"/>
    <s v="CA-2017-117457"/>
    <d v="2017-08-12T00:00:00"/>
    <d v="2017-12-12T00:00:00"/>
    <x v="1"/>
    <s v="KH-16510"/>
    <x v="168"/>
    <x v="0"/>
    <s v="United States"/>
    <s v="San Francisco"/>
    <x v="1"/>
    <n v="94110"/>
    <x v="1"/>
    <s v="TEC-CO-10004115"/>
    <x v="2"/>
    <x v="16"/>
    <s v="Sharp AL-1530CS Digital Copier"/>
    <n v="1199.9760000000001"/>
    <n v="3"/>
    <x v="2"/>
    <n v="434.99130000000002"/>
    <x v="4"/>
    <x v="0"/>
  </r>
  <r>
    <n v="408"/>
    <s v="CA-2017-117457"/>
    <d v="2017-08-12T00:00:00"/>
    <d v="2017-12-12T00:00:00"/>
    <x v="1"/>
    <s v="KH-16510"/>
    <x v="168"/>
    <x v="0"/>
    <s v="United States"/>
    <s v="San Francisco"/>
    <x v="1"/>
    <n v="94110"/>
    <x v="1"/>
    <s v="OFF-PA-10003724"/>
    <x v="1"/>
    <x v="10"/>
    <s v="Wirebound Message Book, 4 per Page"/>
    <n v="27.15"/>
    <n v="5"/>
    <x v="0"/>
    <n v="13.3035"/>
    <x v="4"/>
    <x v="0"/>
  </r>
  <r>
    <n v="409"/>
    <s v="CA-2017-117457"/>
    <d v="2017-08-12T00:00:00"/>
    <d v="2017-12-12T00:00:00"/>
    <x v="1"/>
    <s v="KH-16510"/>
    <x v="168"/>
    <x v="0"/>
    <s v="United States"/>
    <s v="San Francisco"/>
    <x v="1"/>
    <n v="94110"/>
    <x v="1"/>
    <s v="FUR-TA-10002041"/>
    <x v="0"/>
    <x v="3"/>
    <s v="Bevis Round Conference Table Top, X-Base"/>
    <n v="1004.024"/>
    <n v="7"/>
    <x v="2"/>
    <n v="-112.95269999999999"/>
    <x v="4"/>
    <x v="0"/>
  </r>
  <r>
    <n v="410"/>
    <s v="CA-2017-117457"/>
    <d v="2017-08-12T00:00:00"/>
    <d v="2017-12-12T00:00:00"/>
    <x v="1"/>
    <s v="KH-16510"/>
    <x v="168"/>
    <x v="0"/>
    <s v="United States"/>
    <s v="San Francisco"/>
    <x v="1"/>
    <n v="94110"/>
    <x v="1"/>
    <s v="OFF-PA-10002893"/>
    <x v="1"/>
    <x v="10"/>
    <s v="Wirebound Service Call Books, 5 1/2&quot; x 4&quot;"/>
    <n v="9.68"/>
    <n v="1"/>
    <x v="0"/>
    <n v="4.6463999999999999"/>
    <x v="4"/>
    <x v="0"/>
  </r>
  <r>
    <n v="411"/>
    <s v="CA-2017-117457"/>
    <d v="2017-08-12T00:00:00"/>
    <d v="2017-12-12T00:00:00"/>
    <x v="1"/>
    <s v="KH-16510"/>
    <x v="168"/>
    <x v="0"/>
    <s v="United States"/>
    <s v="San Francisco"/>
    <x v="1"/>
    <n v="94110"/>
    <x v="1"/>
    <s v="OFF-LA-10003766"/>
    <x v="1"/>
    <x v="2"/>
    <s v="Self-Adhesive Removable Labels"/>
    <n v="28.35"/>
    <n v="9"/>
    <x v="0"/>
    <n v="13.608000000000001"/>
    <x v="4"/>
    <x v="0"/>
  </r>
  <r>
    <n v="412"/>
    <s v="CA-2017-117457"/>
    <d v="2017-08-12T00:00:00"/>
    <d v="2017-12-12T00:00:00"/>
    <x v="1"/>
    <s v="KH-16510"/>
    <x v="168"/>
    <x v="0"/>
    <s v="United States"/>
    <s v="San Francisco"/>
    <x v="1"/>
    <n v="94110"/>
    <x v="1"/>
    <s v="OFF-PA-10001970"/>
    <x v="1"/>
    <x v="10"/>
    <s v="Xerox 1908"/>
    <n v="55.98"/>
    <n v="1"/>
    <x v="0"/>
    <n v="27.430199999999999"/>
    <x v="4"/>
    <x v="0"/>
  </r>
  <r>
    <n v="413"/>
    <s v="CA-2017-117457"/>
    <d v="2017-08-12T00:00:00"/>
    <d v="2017-12-12T00:00:00"/>
    <x v="1"/>
    <s v="KH-16510"/>
    <x v="168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x v="11"/>
    <n v="31.454799999999999"/>
    <x v="4"/>
    <x v="0"/>
  </r>
  <r>
    <n v="414"/>
    <s v="CA-2017-117457"/>
    <d v="2017-08-12T00:00:00"/>
    <d v="2017-12-12T00:00:00"/>
    <x v="1"/>
    <s v="KH-16510"/>
    <x v="168"/>
    <x v="0"/>
    <s v="United States"/>
    <s v="San Francisco"/>
    <x v="1"/>
    <n v="94110"/>
    <x v="1"/>
    <s v="FUR-CH-10003956"/>
    <x v="0"/>
    <x v="1"/>
    <s v="Novimex High-Tech Fabric Mesh Task Chair"/>
    <n v="113.568"/>
    <n v="2"/>
    <x v="2"/>
    <n v="-18.454799999999999"/>
    <x v="4"/>
    <x v="0"/>
  </r>
  <r>
    <n v="415"/>
    <s v="CA-2017-142636"/>
    <d v="2017-03-11T00:00:00"/>
    <d v="2017-07-11T00:00:00"/>
    <x v="1"/>
    <s v="KC-16675"/>
    <x v="169"/>
    <x v="1"/>
    <s v="United States"/>
    <s v="Seattle"/>
    <x v="4"/>
    <n v="98105"/>
    <x v="1"/>
    <s v="OFF-PA-10000157"/>
    <x v="1"/>
    <x v="10"/>
    <s v="Xerox 191"/>
    <n v="139.86000000000001"/>
    <n v="7"/>
    <x v="0"/>
    <n v="65.734200000000001"/>
    <x v="4"/>
    <x v="8"/>
  </r>
  <r>
    <n v="416"/>
    <s v="CA-2017-142636"/>
    <d v="2017-03-11T00:00:00"/>
    <d v="2017-07-11T00:00:00"/>
    <x v="1"/>
    <s v="KC-16675"/>
    <x v="169"/>
    <x v="1"/>
    <s v="United States"/>
    <s v="Seattle"/>
    <x v="4"/>
    <n v="98105"/>
    <x v="1"/>
    <s v="FUR-CH-10001891"/>
    <x v="0"/>
    <x v="1"/>
    <s v="Global Deluxe Office Fabric Chairs"/>
    <n v="307.13600000000002"/>
    <n v="4"/>
    <x v="2"/>
    <n v="26.874400000000001"/>
    <x v="4"/>
    <x v="8"/>
  </r>
  <r>
    <n v="417"/>
    <s v="CA-2017-122105"/>
    <s v="6/24/2017"/>
    <s v="6/28/2017"/>
    <x v="1"/>
    <s v="CJ-12010"/>
    <x v="170"/>
    <x v="0"/>
    <s v="United States"/>
    <s v="Huntington Beach"/>
    <x v="1"/>
    <n v="92646"/>
    <x v="1"/>
    <s v="OFF-AR-10004344"/>
    <x v="1"/>
    <x v="6"/>
    <s v="Bulldog Vacuum Base Pencil Sharpener"/>
    <n v="95.92"/>
    <n v="8"/>
    <x v="0"/>
    <n v="25.898399999999999"/>
    <x v="3"/>
    <x v="4"/>
  </r>
  <r>
    <n v="418"/>
    <s v="CA-2016-148796"/>
    <s v="4/14/2016"/>
    <s v="4/18/2016"/>
    <x v="1"/>
    <s v="PB-19150"/>
    <x v="171"/>
    <x v="0"/>
    <s v="United States"/>
    <s v="Los Angeles"/>
    <x v="1"/>
    <n v="90004"/>
    <x v="1"/>
    <s v="FUR-CH-10004886"/>
    <x v="0"/>
    <x v="1"/>
    <s v="Bevis Steel Folding Chairs"/>
    <n v="383.8"/>
    <n v="5"/>
    <x v="2"/>
    <n v="38.380000000000003"/>
    <x v="3"/>
    <x v="4"/>
  </r>
  <r>
    <n v="419"/>
    <s v="CA-2017-154816"/>
    <d v="2017-06-11T00:00:00"/>
    <d v="2017-10-11T00:00:00"/>
    <x v="1"/>
    <s v="VB-21745"/>
    <x v="146"/>
    <x v="1"/>
    <s v="United States"/>
    <s v="Richmond"/>
    <x v="0"/>
    <n v="40475"/>
    <x v="0"/>
    <s v="OFF-PA-10003845"/>
    <x v="1"/>
    <x v="10"/>
    <s v="Xerox 1987"/>
    <n v="5.78"/>
    <n v="1"/>
    <x v="0"/>
    <n v="2.8321999999999998"/>
    <x v="4"/>
    <x v="9"/>
  </r>
  <r>
    <n v="420"/>
    <s v="CA-2017-110478"/>
    <d v="2017-04-03T00:00:00"/>
    <d v="2017-09-03T00:00:00"/>
    <x v="1"/>
    <s v="SP-20860"/>
    <x v="133"/>
    <x v="1"/>
    <s v="United States"/>
    <s v="Los Angeles"/>
    <x v="1"/>
    <n v="90045"/>
    <x v="1"/>
    <s v="OFF-AR-10001573"/>
    <x v="1"/>
    <x v="6"/>
    <s v="American Pencil"/>
    <n v="9.32"/>
    <n v="4"/>
    <x v="0"/>
    <n v="2.7027999999999999"/>
    <x v="4"/>
    <x v="7"/>
  </r>
  <r>
    <n v="421"/>
    <s v="CA-2017-110478"/>
    <d v="2017-04-03T00:00:00"/>
    <d v="2017-09-03T00:00:00"/>
    <x v="1"/>
    <s v="SP-20860"/>
    <x v="133"/>
    <x v="1"/>
    <s v="United States"/>
    <s v="Los Angeles"/>
    <x v="1"/>
    <n v="90045"/>
    <x v="1"/>
    <s v="OFF-EN-10000483"/>
    <x v="1"/>
    <x v="12"/>
    <s v="White Envelopes, White Envelopes with Clear Poly Window"/>
    <n v="15.25"/>
    <n v="1"/>
    <x v="0"/>
    <n v="7.0149999999999997"/>
    <x v="4"/>
    <x v="7"/>
  </r>
  <r>
    <n v="422"/>
    <s v="CA-2014-142048"/>
    <s v="6/22/2014"/>
    <s v="6/25/2014"/>
    <x v="2"/>
    <s v="JE-15745"/>
    <x v="32"/>
    <x v="0"/>
    <s v="United States"/>
    <s v="Louisville"/>
    <x v="22"/>
    <n v="80027"/>
    <x v="1"/>
    <s v="TEC-AC-10004114"/>
    <x v="2"/>
    <x v="11"/>
    <s v="KeyTronic 6101 Series - Keyboard - Black"/>
    <n v="196.75200000000001"/>
    <n v="6"/>
    <x v="2"/>
    <n v="56.566200000000002"/>
    <x v="3"/>
    <x v="4"/>
  </r>
  <r>
    <n v="423"/>
    <s v="CA-2017-125388"/>
    <s v="10/19/2017"/>
    <s v="10/23/2017"/>
    <x v="1"/>
    <s v="MP-17965"/>
    <x v="172"/>
    <x v="1"/>
    <s v="United States"/>
    <s v="Lawrence"/>
    <x v="31"/>
    <n v="1841"/>
    <x v="3"/>
    <s v="FUR-FU-10004712"/>
    <x v="0"/>
    <x v="5"/>
    <s v="Westinghouse Mesh Shade Clip-On Gooseneck Lamp, Black"/>
    <n v="56.56"/>
    <n v="4"/>
    <x v="0"/>
    <n v="14.7056"/>
    <x v="3"/>
    <x v="4"/>
  </r>
  <r>
    <n v="424"/>
    <s v="CA-2017-125388"/>
    <s v="10/19/2017"/>
    <s v="10/23/2017"/>
    <x v="1"/>
    <s v="MP-17965"/>
    <x v="172"/>
    <x v="1"/>
    <s v="United States"/>
    <s v="Lawrence"/>
    <x v="31"/>
    <n v="1841"/>
    <x v="3"/>
    <s v="OFF-ST-10000918"/>
    <x v="1"/>
    <x v="4"/>
    <s v="Crate-A-Files"/>
    <n v="32.700000000000003"/>
    <n v="3"/>
    <x v="0"/>
    <n v="8.5020000000000007"/>
    <x v="3"/>
    <x v="4"/>
  </r>
  <r>
    <n v="425"/>
    <s v="CA-2017-155705"/>
    <s v="8/21/2017"/>
    <s v="8/23/2017"/>
    <x v="0"/>
    <s v="NF-18385"/>
    <x v="173"/>
    <x v="0"/>
    <s v="United States"/>
    <s v="Jackson"/>
    <x v="35"/>
    <n v="39212"/>
    <x v="0"/>
    <s v="FUR-CH-10000015"/>
    <x v="0"/>
    <x v="1"/>
    <s v="Hon Multipurpose Stacking Arm Chairs"/>
    <n v="866.4"/>
    <n v="4"/>
    <x v="0"/>
    <n v="225.26400000000001"/>
    <x v="3"/>
    <x v="4"/>
  </r>
  <r>
    <n v="426"/>
    <s v="CA-2017-149160"/>
    <s v="11/23/2017"/>
    <s v="11/26/2017"/>
    <x v="0"/>
    <s v="JM-15265"/>
    <x v="25"/>
    <x v="1"/>
    <s v="United States"/>
    <s v="Canton"/>
    <x v="12"/>
    <n v="48187"/>
    <x v="2"/>
    <s v="FUR-FU-10003347"/>
    <x v="0"/>
    <x v="5"/>
    <s v="Coloredge Poster Frame"/>
    <n v="28.4"/>
    <n v="2"/>
    <x v="0"/>
    <n v="11.076000000000001"/>
    <x v="3"/>
    <x v="4"/>
  </r>
  <r>
    <n v="427"/>
    <s v="CA-2017-149160"/>
    <s v="11/23/2017"/>
    <s v="11/26/2017"/>
    <x v="0"/>
    <s v="JM-15265"/>
    <x v="25"/>
    <x v="1"/>
    <s v="United States"/>
    <s v="Canton"/>
    <x v="12"/>
    <n v="48187"/>
    <x v="2"/>
    <s v="OFF-BI-10001543"/>
    <x v="1"/>
    <x v="8"/>
    <s v="GBC VeloBinder Manual Binding System"/>
    <n v="287.92"/>
    <n v="8"/>
    <x v="0"/>
    <n v="138.20160000000001"/>
    <x v="3"/>
    <x v="4"/>
  </r>
  <r>
    <n v="428"/>
    <s v="CA-2014-101476"/>
    <d v="2014-12-09T00:00:00"/>
    <s v="9/13/2014"/>
    <x v="2"/>
    <s v="SD-20485"/>
    <x v="174"/>
    <x v="2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x v="0"/>
    <n v="30.095700000000001"/>
    <x v="2"/>
    <x v="1"/>
  </r>
  <r>
    <n v="429"/>
    <s v="CA-2017-152275"/>
    <d v="2017-01-10T00:00:00"/>
    <d v="2017-08-10T00:00:00"/>
    <x v="1"/>
    <s v="KH-16630"/>
    <x v="175"/>
    <x v="1"/>
    <s v="United States"/>
    <s v="San Antonio"/>
    <x v="5"/>
    <n v="78207"/>
    <x v="2"/>
    <s v="OFF-AR-10000369"/>
    <x v="1"/>
    <x v="6"/>
    <s v="Design Ebony Sketching Pencil"/>
    <n v="6.6719999999999997"/>
    <n v="6"/>
    <x v="2"/>
    <n v="0.50039999999999996"/>
    <x v="4"/>
    <x v="10"/>
  </r>
  <r>
    <n v="430"/>
    <s v="US-2016-123750"/>
    <s v="4/15/2016"/>
    <s v="4/21/2016"/>
    <x v="1"/>
    <s v="RB-19795"/>
    <x v="176"/>
    <x v="2"/>
    <s v="United States"/>
    <s v="Gastonia"/>
    <x v="3"/>
    <n v="28052"/>
    <x v="0"/>
    <s v="OFF-BI-10004584"/>
    <x v="1"/>
    <x v="8"/>
    <s v="GBC ProClick 150 Presentation Binding System"/>
    <n v="189.58799999999999"/>
    <n v="2"/>
    <x v="6"/>
    <n v="-145.35079999999999"/>
    <x v="3"/>
    <x v="4"/>
  </r>
  <r>
    <n v="431"/>
    <s v="US-2016-123750"/>
    <s v="4/15/2016"/>
    <s v="4/21/2016"/>
    <x v="1"/>
    <s v="RB-19795"/>
    <x v="176"/>
    <x v="2"/>
    <s v="United States"/>
    <s v="Gastonia"/>
    <x v="3"/>
    <n v="28052"/>
    <x v="0"/>
    <s v="TEC-AC-10004659"/>
    <x v="2"/>
    <x v="11"/>
    <s v="Imation Secure+ Hardware Encrypted USB 2.0 Flash Drive; 16GB"/>
    <n v="408.74400000000003"/>
    <n v="7"/>
    <x v="2"/>
    <n v="76.639499999999998"/>
    <x v="3"/>
    <x v="4"/>
  </r>
  <r>
    <n v="432"/>
    <s v="US-2016-123750"/>
    <s v="4/15/2016"/>
    <s v="4/21/2016"/>
    <x v="1"/>
    <s v="RB-19795"/>
    <x v="176"/>
    <x v="2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x v="2"/>
    <n v="54.7425"/>
    <x v="3"/>
    <x v="4"/>
  </r>
  <r>
    <n v="433"/>
    <s v="US-2016-123750"/>
    <s v="4/15/2016"/>
    <s v="4/21/2016"/>
    <x v="1"/>
    <s v="RB-19795"/>
    <x v="176"/>
    <x v="2"/>
    <s v="United States"/>
    <s v="Gastonia"/>
    <x v="3"/>
    <n v="28052"/>
    <x v="0"/>
    <s v="OFF-ST-10000617"/>
    <x v="1"/>
    <x v="4"/>
    <s v="Woodgrain Magazine Files by Perma"/>
    <n v="4.7679999999999998"/>
    <n v="2"/>
    <x v="2"/>
    <n v="-0.77480000000000004"/>
    <x v="3"/>
    <x v="4"/>
  </r>
  <r>
    <n v="434"/>
    <s v="CA-2016-127369"/>
    <d v="2016-06-06T00:00:00"/>
    <d v="2016-07-06T00:00:00"/>
    <x v="2"/>
    <s v="DB-13060"/>
    <x v="72"/>
    <x v="0"/>
    <s v="United States"/>
    <s v="Lowell"/>
    <x v="31"/>
    <n v="1852"/>
    <x v="3"/>
    <s v="OFF-ST-10003306"/>
    <x v="1"/>
    <x v="4"/>
    <s v="Letter Size Cart"/>
    <n v="714.3"/>
    <n v="5"/>
    <x v="0"/>
    <n v="207.14699999999999"/>
    <x v="0"/>
    <x v="9"/>
  </r>
  <r>
    <n v="435"/>
    <s v="US-2014-150574"/>
    <s v="12/19/2014"/>
    <s v="12/25/2014"/>
    <x v="1"/>
    <s v="MK-18160"/>
    <x v="177"/>
    <x v="0"/>
    <s v="United States"/>
    <s v="Jacksonville"/>
    <x v="2"/>
    <n v="32216"/>
    <x v="0"/>
    <s v="OFF-BI-10000773"/>
    <x v="1"/>
    <x v="8"/>
    <s v="Insertable Tab Post Binder Dividers"/>
    <n v="4.8120000000000003"/>
    <n v="2"/>
    <x v="6"/>
    <n v="-3.6892"/>
    <x v="3"/>
    <x v="4"/>
  </r>
  <r>
    <n v="436"/>
    <s v="US-2014-150574"/>
    <s v="12/19/2014"/>
    <s v="12/25/2014"/>
    <x v="1"/>
    <s v="MK-18160"/>
    <x v="177"/>
    <x v="0"/>
    <s v="United States"/>
    <s v="Jacksonville"/>
    <x v="2"/>
    <n v="32216"/>
    <x v="0"/>
    <s v="TEC-AC-10002600"/>
    <x v="2"/>
    <x v="11"/>
    <s v="Belkin QODE FastFit Bluetooth Keyboard"/>
    <n v="247.8"/>
    <n v="5"/>
    <x v="2"/>
    <n v="-18.585000000000001"/>
    <x v="3"/>
    <x v="4"/>
  </r>
  <r>
    <n v="437"/>
    <s v="CA-2016-147375"/>
    <d v="2016-12-06T00:00:00"/>
    <s v="6/14/2016"/>
    <x v="0"/>
    <s v="PO-19180"/>
    <x v="178"/>
    <x v="2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x v="4"/>
    <n v="43.199100000000001"/>
    <x v="0"/>
    <x v="1"/>
  </r>
  <r>
    <n v="438"/>
    <s v="CA-2016-147375"/>
    <d v="2016-12-06T00:00:00"/>
    <s v="6/14/2016"/>
    <x v="0"/>
    <s v="PO-19180"/>
    <x v="178"/>
    <x v="2"/>
    <s v="United States"/>
    <s v="Chicago"/>
    <x v="10"/>
    <n v="60623"/>
    <x v="2"/>
    <s v="OFF-PA-10001970"/>
    <x v="1"/>
    <x v="10"/>
    <s v="Xerox 1908"/>
    <n v="313.488"/>
    <n v="7"/>
    <x v="2"/>
    <n v="113.63939999999999"/>
    <x v="0"/>
    <x v="1"/>
  </r>
  <r>
    <n v="439"/>
    <s v="CA-2017-130043"/>
    <s v="9/15/2017"/>
    <s v="9/19/2017"/>
    <x v="1"/>
    <s v="BB-11545"/>
    <x v="179"/>
    <x v="1"/>
    <s v="United States"/>
    <s v="Houston"/>
    <x v="5"/>
    <n v="77070"/>
    <x v="2"/>
    <s v="OFF-PA-10002230"/>
    <x v="1"/>
    <x v="10"/>
    <s v="Xerox 1897"/>
    <n v="31.872"/>
    <n v="8"/>
    <x v="2"/>
    <n v="11.553599999999999"/>
    <x v="3"/>
    <x v="4"/>
  </r>
  <r>
    <n v="440"/>
    <s v="CA-2017-157252"/>
    <s v="1/20/2017"/>
    <s v="1/23/2017"/>
    <x v="0"/>
    <s v="CV-12805"/>
    <x v="51"/>
    <x v="1"/>
    <s v="United States"/>
    <s v="New York City"/>
    <x v="15"/>
    <n v="10024"/>
    <x v="3"/>
    <s v="FUR-CH-10003396"/>
    <x v="0"/>
    <x v="1"/>
    <s v="Global Deluxe Steno Chair"/>
    <n v="207.846"/>
    <n v="3"/>
    <x v="9"/>
    <n v="2.3094000000000001"/>
    <x v="3"/>
    <x v="4"/>
  </r>
  <r>
    <n v="441"/>
    <s v="CA-2016-115756"/>
    <d v="2016-05-09T00:00:00"/>
    <d v="2016-07-09T00:00:00"/>
    <x v="0"/>
    <s v="PK-19075"/>
    <x v="7"/>
    <x v="0"/>
    <s v="United States"/>
    <s v="Detroit"/>
    <x v="12"/>
    <n v="48227"/>
    <x v="2"/>
    <s v="FUR-FU-10000246"/>
    <x v="0"/>
    <x v="5"/>
    <s v="Aluminum Document Frame"/>
    <n v="12.22"/>
    <n v="1"/>
    <x v="0"/>
    <n v="3.6659999999999999"/>
    <x v="0"/>
    <x v="5"/>
  </r>
  <r>
    <n v="442"/>
    <s v="CA-2016-115756"/>
    <d v="2016-05-09T00:00:00"/>
    <d v="2016-07-09T00:00:00"/>
    <x v="0"/>
    <s v="PK-19075"/>
    <x v="7"/>
    <x v="0"/>
    <s v="United States"/>
    <s v="Detroit"/>
    <x v="12"/>
    <n v="48227"/>
    <x v="2"/>
    <s v="OFF-ST-10000060"/>
    <x v="1"/>
    <x v="4"/>
    <s v="Fellowes Bankers Box Staxonsteel Drawer File/Stacking System"/>
    <n v="194.94"/>
    <n v="3"/>
    <x v="0"/>
    <n v="23.392800000000001"/>
    <x v="0"/>
    <x v="5"/>
  </r>
  <r>
    <n v="443"/>
    <s v="CA-2016-115756"/>
    <d v="2016-05-09T00:00:00"/>
    <d v="2016-07-09T00:00:00"/>
    <x v="0"/>
    <s v="PK-19075"/>
    <x v="7"/>
    <x v="0"/>
    <s v="United States"/>
    <s v="Detroit"/>
    <x v="12"/>
    <n v="48227"/>
    <x v="2"/>
    <s v="OFF-ST-10003058"/>
    <x v="1"/>
    <x v="4"/>
    <s v="Eldon Mobile Mega Data Cart  Mega Stackable  Add-On Trays"/>
    <n v="70.95"/>
    <n v="3"/>
    <x v="0"/>
    <n v="20.575500000000002"/>
    <x v="0"/>
    <x v="5"/>
  </r>
  <r>
    <n v="444"/>
    <s v="CA-2016-115756"/>
    <d v="2016-05-09T00:00:00"/>
    <d v="2016-07-09T00:00:00"/>
    <x v="0"/>
    <s v="PK-19075"/>
    <x v="7"/>
    <x v="0"/>
    <s v="United States"/>
    <s v="Detroit"/>
    <x v="12"/>
    <n v="48227"/>
    <x v="2"/>
    <s v="OFF-PA-10002222"/>
    <x v="1"/>
    <x v="10"/>
    <s v="Xerox Color Copier Paper, 11&quot; x 17&quot;, Ream"/>
    <n v="91.36"/>
    <n v="4"/>
    <x v="0"/>
    <n v="42.025599999999997"/>
    <x v="0"/>
    <x v="5"/>
  </r>
  <r>
    <n v="445"/>
    <s v="CA-2016-115756"/>
    <d v="2016-05-09T00:00:00"/>
    <d v="2016-07-09T00:00:00"/>
    <x v="0"/>
    <s v="PK-19075"/>
    <x v="7"/>
    <x v="0"/>
    <s v="United States"/>
    <s v="Detroit"/>
    <x v="12"/>
    <n v="48227"/>
    <x v="2"/>
    <s v="FUR-CH-10002372"/>
    <x v="0"/>
    <x v="1"/>
    <s v="Office Star - Ergonomically Designed Knee Chair"/>
    <n v="242.94"/>
    <n v="3"/>
    <x v="0"/>
    <n v="29.152799999999999"/>
    <x v="0"/>
    <x v="5"/>
  </r>
  <r>
    <n v="446"/>
    <s v="CA-2016-115756"/>
    <d v="2016-05-09T00:00:00"/>
    <d v="2016-07-09T00:00:00"/>
    <x v="0"/>
    <s v="PK-19075"/>
    <x v="7"/>
    <x v="0"/>
    <s v="United States"/>
    <s v="Detroit"/>
    <x v="12"/>
    <n v="48227"/>
    <x v="2"/>
    <s v="OFF-LA-10001317"/>
    <x v="1"/>
    <x v="2"/>
    <s v="Avery 520"/>
    <n v="22.05"/>
    <n v="7"/>
    <x v="0"/>
    <n v="10.584"/>
    <x v="0"/>
    <x v="5"/>
  </r>
  <r>
    <n v="447"/>
    <s v="CA-2017-154214"/>
    <s v="3/20/2017"/>
    <s v="3/25/2017"/>
    <x v="0"/>
    <s v="TB-21595"/>
    <x v="180"/>
    <x v="0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x v="0"/>
    <n v="1.3676999999999999"/>
    <x v="3"/>
    <x v="4"/>
  </r>
  <r>
    <n v="448"/>
    <s v="CA-2016-166674"/>
    <d v="2016-01-04T00:00:00"/>
    <d v="2016-03-04T00:00:00"/>
    <x v="0"/>
    <s v="RB-19360"/>
    <x v="181"/>
    <x v="0"/>
    <s v="United States"/>
    <s v="Auburn"/>
    <x v="15"/>
    <n v="13021"/>
    <x v="3"/>
    <s v="OFF-AR-10000588"/>
    <x v="1"/>
    <x v="6"/>
    <s v="Newell 345"/>
    <n v="59.52"/>
    <n v="3"/>
    <x v="0"/>
    <n v="15.475199999999999"/>
    <x v="0"/>
    <x v="10"/>
  </r>
  <r>
    <n v="449"/>
    <s v="CA-2016-166674"/>
    <d v="2016-01-04T00:00:00"/>
    <d v="2016-03-04T00:00:00"/>
    <x v="0"/>
    <s v="RB-19360"/>
    <x v="181"/>
    <x v="0"/>
    <s v="United States"/>
    <s v="Auburn"/>
    <x v="15"/>
    <n v="13021"/>
    <x v="3"/>
    <s v="OFF-ST-10001469"/>
    <x v="1"/>
    <x v="4"/>
    <s v="Fellowes Bankers Box Recycled Super Stor/Drawer"/>
    <n v="161.94"/>
    <n v="3"/>
    <x v="0"/>
    <n v="9.7164000000000001"/>
    <x v="0"/>
    <x v="10"/>
  </r>
  <r>
    <n v="450"/>
    <s v="CA-2016-166674"/>
    <d v="2016-01-04T00:00:00"/>
    <d v="2016-03-04T00:00:00"/>
    <x v="0"/>
    <s v="RB-19360"/>
    <x v="181"/>
    <x v="0"/>
    <s v="United States"/>
    <s v="Auburn"/>
    <x v="15"/>
    <n v="13021"/>
    <x v="3"/>
    <s v="OFF-AR-10001953"/>
    <x v="1"/>
    <x v="6"/>
    <s v="Boston 1645 Deluxe Heavier-Duty Electric Pencil Sharpener"/>
    <n v="263.88"/>
    <n v="6"/>
    <x v="0"/>
    <n v="71.247600000000006"/>
    <x v="0"/>
    <x v="10"/>
  </r>
  <r>
    <n v="451"/>
    <s v="CA-2016-166674"/>
    <d v="2016-01-04T00:00:00"/>
    <d v="2016-03-04T00:00:00"/>
    <x v="0"/>
    <s v="RB-19360"/>
    <x v="181"/>
    <x v="0"/>
    <s v="United States"/>
    <s v="Auburn"/>
    <x v="15"/>
    <n v="13021"/>
    <x v="3"/>
    <s v="OFF-AR-10003156"/>
    <x v="1"/>
    <x v="6"/>
    <s v="50 Colored Long Pencils"/>
    <n v="30.48"/>
    <n v="3"/>
    <x v="0"/>
    <n v="7.9248000000000003"/>
    <x v="0"/>
    <x v="10"/>
  </r>
  <r>
    <n v="452"/>
    <s v="CA-2016-166674"/>
    <d v="2016-01-04T00:00:00"/>
    <d v="2016-03-04T00:00:00"/>
    <x v="0"/>
    <s v="RB-19360"/>
    <x v="181"/>
    <x v="0"/>
    <s v="United States"/>
    <s v="Auburn"/>
    <x v="15"/>
    <n v="13021"/>
    <x v="3"/>
    <s v="OFF-AR-10004974"/>
    <x v="1"/>
    <x v="6"/>
    <s v="Newell 342"/>
    <n v="9.84"/>
    <n v="3"/>
    <x v="0"/>
    <n v="2.8536000000000001"/>
    <x v="0"/>
    <x v="10"/>
  </r>
  <r>
    <n v="453"/>
    <s v="CA-2016-166674"/>
    <d v="2016-01-04T00:00:00"/>
    <d v="2016-03-04T00:00:00"/>
    <x v="0"/>
    <s v="RB-19360"/>
    <x v="181"/>
    <x v="0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x v="0"/>
    <n v="9.1311999999999998"/>
    <x v="0"/>
    <x v="10"/>
  </r>
  <r>
    <n v="454"/>
    <s v="CA-2017-147277"/>
    <s v="10/20/2017"/>
    <s v="10/24/2017"/>
    <x v="1"/>
    <s v="EB-13705"/>
    <x v="182"/>
    <x v="1"/>
    <s v="United States"/>
    <s v="Akron"/>
    <x v="24"/>
    <n v="44312"/>
    <x v="3"/>
    <s v="FUR-TA-10001539"/>
    <x v="0"/>
    <x v="3"/>
    <s v="Chromcraft Rectangular Conference Tables"/>
    <n v="284.36399999999998"/>
    <n v="2"/>
    <x v="10"/>
    <n v="-75.830399999999997"/>
    <x v="3"/>
    <x v="4"/>
  </r>
  <r>
    <n v="455"/>
    <s v="CA-2017-147277"/>
    <s v="10/20/2017"/>
    <s v="10/24/2017"/>
    <x v="1"/>
    <s v="EB-13705"/>
    <x v="182"/>
    <x v="1"/>
    <s v="United States"/>
    <s v="Akron"/>
    <x v="24"/>
    <n v="44312"/>
    <x v="3"/>
    <s v="OFF-ST-10000142"/>
    <x v="1"/>
    <x v="4"/>
    <s v="Deluxe Rollaway Locking File with Drawer"/>
    <n v="665.40800000000002"/>
    <n v="2"/>
    <x v="2"/>
    <n v="66.540800000000004"/>
    <x v="3"/>
    <x v="4"/>
  </r>
  <r>
    <n v="456"/>
    <s v="CA-2016-100153"/>
    <s v="12/13/2016"/>
    <s v="12/17/2016"/>
    <x v="1"/>
    <s v="KH-16630"/>
    <x v="175"/>
    <x v="1"/>
    <s v="United States"/>
    <s v="Norman"/>
    <x v="26"/>
    <n v="73071"/>
    <x v="2"/>
    <s v="TEC-AC-10001772"/>
    <x v="2"/>
    <x v="11"/>
    <s v="Memorex Mini Travel Drive 16 GB USB 2.0 Flash Drive"/>
    <n v="63.88"/>
    <n v="4"/>
    <x v="0"/>
    <n v="24.9132"/>
    <x v="3"/>
    <x v="4"/>
  </r>
  <r>
    <n v="457"/>
    <s v="US-2014-110674"/>
    <d v="2014-12-02T00:00:00"/>
    <s v="2/18/2014"/>
    <x v="1"/>
    <s v="SC-20095"/>
    <x v="183"/>
    <x v="0"/>
    <s v="United States"/>
    <s v="Concord"/>
    <x v="1"/>
    <n v="94521"/>
    <x v="1"/>
    <s v="FUR-CH-10000225"/>
    <x v="0"/>
    <x v="1"/>
    <s v="Global Geo Office Task Chair, Gray"/>
    <n v="129.56800000000001"/>
    <n v="2"/>
    <x v="2"/>
    <n v="-24.294"/>
    <x v="2"/>
    <x v="1"/>
  </r>
  <r>
    <n v="458"/>
    <s v="US-2016-157945"/>
    <s v="9/26/2016"/>
    <d v="2016-01-10T00:00:00"/>
    <x v="1"/>
    <s v="NF-18385"/>
    <x v="173"/>
    <x v="0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x v="4"/>
    <n v="-96.114599999999996"/>
    <x v="3"/>
    <x v="4"/>
  </r>
  <r>
    <n v="459"/>
    <s v="US-2016-157945"/>
    <s v="9/26/2016"/>
    <d v="2016-01-10T00:00:00"/>
    <x v="1"/>
    <s v="NF-18385"/>
    <x v="173"/>
    <x v="0"/>
    <s v="United States"/>
    <s v="Decatur"/>
    <x v="10"/>
    <n v="62521"/>
    <x v="2"/>
    <s v="OFF-EN-10001415"/>
    <x v="1"/>
    <x v="12"/>
    <s v="Staple envelope"/>
    <n v="8.9280000000000008"/>
    <n v="2"/>
    <x v="2"/>
    <n v="3.3479999999999999"/>
    <x v="3"/>
    <x v="4"/>
  </r>
  <r>
    <n v="460"/>
    <s v="CA-2015-109638"/>
    <s v="12/15/2015"/>
    <s v="12/22/2015"/>
    <x v="1"/>
    <s v="JH-15985"/>
    <x v="98"/>
    <x v="0"/>
    <s v="United States"/>
    <s v="Seattle"/>
    <x v="4"/>
    <n v="98115"/>
    <x v="1"/>
    <s v="OFF-AP-10002472"/>
    <x v="1"/>
    <x v="9"/>
    <s v="3M Office Air Cleaner"/>
    <n v="103.92"/>
    <n v="4"/>
    <x v="0"/>
    <n v="36.372"/>
    <x v="3"/>
    <x v="4"/>
  </r>
  <r>
    <n v="461"/>
    <s v="CA-2015-109638"/>
    <s v="12/15/2015"/>
    <s v="12/22/2015"/>
    <x v="1"/>
    <s v="JH-15985"/>
    <x v="98"/>
    <x v="0"/>
    <s v="United States"/>
    <s v="Seattle"/>
    <x v="4"/>
    <n v="98115"/>
    <x v="1"/>
    <s v="TEC-AC-10004571"/>
    <x v="2"/>
    <x v="11"/>
    <s v="Logitech G700s Rechargeable Gaming Mouse"/>
    <n v="899.91"/>
    <n v="9"/>
    <x v="0"/>
    <n v="377.9622"/>
    <x v="3"/>
    <x v="4"/>
  </r>
  <r>
    <n v="462"/>
    <s v="CA-2015-109638"/>
    <s v="12/15/2015"/>
    <s v="12/22/2015"/>
    <x v="1"/>
    <s v="JH-15985"/>
    <x v="98"/>
    <x v="0"/>
    <s v="United States"/>
    <s v="Seattle"/>
    <x v="4"/>
    <n v="98115"/>
    <x v="1"/>
    <s v="OFF-BI-10001098"/>
    <x v="1"/>
    <x v="8"/>
    <s v="Acco D-Ring Binder w/DublLock"/>
    <n v="51.311999999999998"/>
    <n v="3"/>
    <x v="2"/>
    <n v="18.6006"/>
    <x v="3"/>
    <x v="4"/>
  </r>
  <r>
    <n v="463"/>
    <s v="CA-2016-109869"/>
    <s v="4/22/2016"/>
    <s v="4/29/2016"/>
    <x v="1"/>
    <s v="TN-21040"/>
    <x v="184"/>
    <x v="2"/>
    <s v="United States"/>
    <s v="Phoenix"/>
    <x v="16"/>
    <n v="85023"/>
    <x v="1"/>
    <s v="FUR-FU-10000023"/>
    <x v="0"/>
    <x v="5"/>
    <s v="Eldon Wave Desk Accessories"/>
    <n v="23.56"/>
    <n v="5"/>
    <x v="2"/>
    <n v="7.0679999999999996"/>
    <x v="3"/>
    <x v="4"/>
  </r>
  <r>
    <n v="464"/>
    <s v="CA-2016-109869"/>
    <s v="4/22/2016"/>
    <s v="4/29/2016"/>
    <x v="1"/>
    <s v="TN-21040"/>
    <x v="184"/>
    <x v="2"/>
    <s v="United States"/>
    <s v="Phoenix"/>
    <x v="16"/>
    <n v="85023"/>
    <x v="1"/>
    <s v="FUR-TA-10001889"/>
    <x v="0"/>
    <x v="3"/>
    <s v="Bush Advantage Collection Racetrack Conference Table"/>
    <n v="1272.6300000000001"/>
    <n v="6"/>
    <x v="5"/>
    <n v="-814.48320000000001"/>
    <x v="3"/>
    <x v="4"/>
  </r>
  <r>
    <n v="465"/>
    <s v="CA-2016-109869"/>
    <s v="4/22/2016"/>
    <s v="4/29/2016"/>
    <x v="1"/>
    <s v="TN-21040"/>
    <x v="184"/>
    <x v="2"/>
    <s v="United States"/>
    <s v="Phoenix"/>
    <x v="16"/>
    <n v="85023"/>
    <x v="1"/>
    <s v="OFF-BI-10000315"/>
    <x v="1"/>
    <x v="8"/>
    <s v="Poly Designer Cover &amp; Back"/>
    <n v="28.484999999999999"/>
    <n v="5"/>
    <x v="6"/>
    <n v="-20.888999999999999"/>
    <x v="3"/>
    <x v="4"/>
  </r>
  <r>
    <n v="466"/>
    <s v="CA-2016-109869"/>
    <s v="4/22/2016"/>
    <s v="4/29/2016"/>
    <x v="1"/>
    <s v="TN-21040"/>
    <x v="184"/>
    <x v="2"/>
    <s v="United States"/>
    <s v="Phoenix"/>
    <x v="16"/>
    <n v="85023"/>
    <x v="1"/>
    <s v="OFF-SU-10003505"/>
    <x v="1"/>
    <x v="14"/>
    <s v="Premier Electric Letter Opener"/>
    <n v="185.376"/>
    <n v="2"/>
    <x v="2"/>
    <n v="-34.758000000000003"/>
    <x v="3"/>
    <x v="4"/>
  </r>
  <r>
    <n v="467"/>
    <s v="CA-2016-109869"/>
    <s v="4/22/2016"/>
    <s v="4/29/2016"/>
    <x v="1"/>
    <s v="TN-21040"/>
    <x v="184"/>
    <x v="2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x v="2"/>
    <n v="5.8704000000000001"/>
    <x v="3"/>
    <x v="4"/>
  </r>
  <r>
    <n v="468"/>
    <s v="US-2015-101399"/>
    <s v="1/17/2015"/>
    <s v="1/24/2015"/>
    <x v="1"/>
    <s v="JS-15940"/>
    <x v="185"/>
    <x v="2"/>
    <s v="United States"/>
    <s v="Park Ridge"/>
    <x v="10"/>
    <n v="60068"/>
    <x v="2"/>
    <s v="FUR-FU-10002918"/>
    <x v="0"/>
    <x v="5"/>
    <s v="Eldon ClusterMat Chair Mat with Cordless Antistatic Protection"/>
    <n v="254.744"/>
    <n v="7"/>
    <x v="7"/>
    <n v="-312.06139999999999"/>
    <x v="3"/>
    <x v="4"/>
  </r>
  <r>
    <n v="469"/>
    <s v="CA-2017-154907"/>
    <s v="3/31/2017"/>
    <d v="2017-04-04T00:00:00"/>
    <x v="1"/>
    <s v="DS-13180"/>
    <x v="103"/>
    <x v="1"/>
    <s v="United States"/>
    <s v="Amarillo"/>
    <x v="5"/>
    <n v="79109"/>
    <x v="2"/>
    <s v="FUR-BO-10002824"/>
    <x v="0"/>
    <x v="0"/>
    <s v="Bush Mission Pointe Library"/>
    <n v="205.33279999999999"/>
    <n v="2"/>
    <x v="8"/>
    <n v="-36.235199999999999"/>
    <x v="3"/>
    <x v="4"/>
  </r>
  <r>
    <n v="470"/>
    <s v="US-2016-100419"/>
    <s v="12/16/2016"/>
    <s v="12/20/2016"/>
    <x v="0"/>
    <s v="CC-12670"/>
    <x v="113"/>
    <x v="0"/>
    <s v="United States"/>
    <s v="Chicago"/>
    <x v="10"/>
    <n v="60610"/>
    <x v="2"/>
    <s v="OFF-BI-10002194"/>
    <x v="1"/>
    <x v="8"/>
    <s v="Cardinal Hold-It CD Pocket"/>
    <n v="4.7880000000000003"/>
    <n v="3"/>
    <x v="3"/>
    <n v="-7.9001999999999999"/>
    <x v="3"/>
    <x v="4"/>
  </r>
  <r>
    <n v="471"/>
    <s v="CA-2015-154144"/>
    <s v="12/20/2015"/>
    <s v="12/24/2015"/>
    <x v="1"/>
    <s v="MH-17785"/>
    <x v="186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x v="0"/>
    <n v="26.630400000000002"/>
    <x v="3"/>
    <x v="4"/>
  </r>
  <r>
    <n v="472"/>
    <s v="CA-2014-144666"/>
    <d v="2014-09-11T00:00:00"/>
    <d v="2014-11-11T00:00:00"/>
    <x v="0"/>
    <s v="JP-15520"/>
    <x v="187"/>
    <x v="0"/>
    <s v="United States"/>
    <s v="San Francisco"/>
    <x v="1"/>
    <n v="94110"/>
    <x v="1"/>
    <s v="OFF-ST-10002743"/>
    <x v="1"/>
    <x v="4"/>
    <s v="SAFCO Boltless Steel Shelving"/>
    <n v="340.92"/>
    <n v="3"/>
    <x v="0"/>
    <n v="3.4091999999999998"/>
    <x v="2"/>
    <x v="3"/>
  </r>
  <r>
    <n v="473"/>
    <s v="CA-2014-144666"/>
    <d v="2014-09-11T00:00:00"/>
    <d v="2014-11-11T00:00:00"/>
    <x v="0"/>
    <s v="JP-15520"/>
    <x v="187"/>
    <x v="0"/>
    <s v="United States"/>
    <s v="San Francisco"/>
    <x v="1"/>
    <n v="94110"/>
    <x v="1"/>
    <s v="FUR-BO-10001601"/>
    <x v="0"/>
    <x v="0"/>
    <s v="Sauder Mission Library with Doors, Fruitwood Finish"/>
    <n v="222.666"/>
    <n v="2"/>
    <x v="11"/>
    <n v="10.478400000000001"/>
    <x v="2"/>
    <x v="3"/>
  </r>
  <r>
    <n v="474"/>
    <s v="CA-2014-144666"/>
    <d v="2014-09-11T00:00:00"/>
    <d v="2014-11-11T00:00:00"/>
    <x v="0"/>
    <s v="JP-15520"/>
    <x v="187"/>
    <x v="0"/>
    <s v="United States"/>
    <s v="San Francisco"/>
    <x v="1"/>
    <n v="94110"/>
    <x v="1"/>
    <s v="TEC-PH-10002680"/>
    <x v="2"/>
    <x v="7"/>
    <s v="Samsung Galaxy Note 3"/>
    <n v="703.96799999999996"/>
    <n v="4"/>
    <x v="2"/>
    <n v="87.995999999999995"/>
    <x v="2"/>
    <x v="3"/>
  </r>
  <r>
    <n v="475"/>
    <s v="CA-2014-144666"/>
    <d v="2014-09-11T00:00:00"/>
    <d v="2014-11-11T00:00:00"/>
    <x v="0"/>
    <s v="JP-15520"/>
    <x v="187"/>
    <x v="0"/>
    <s v="United States"/>
    <s v="San Francisco"/>
    <x v="1"/>
    <n v="94110"/>
    <x v="1"/>
    <s v="OFF-ST-10001321"/>
    <x v="1"/>
    <x v="4"/>
    <s v="Decoflex Hanging Personal Folder File, Blue"/>
    <n v="92.52"/>
    <n v="6"/>
    <x v="0"/>
    <n v="24.980399999999999"/>
    <x v="2"/>
    <x v="3"/>
  </r>
  <r>
    <n v="476"/>
    <s v="CA-2014-144666"/>
    <d v="2014-09-11T00:00:00"/>
    <d v="2014-11-11T00:00:00"/>
    <x v="0"/>
    <s v="JP-15520"/>
    <x v="187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n v="62.65"/>
    <n v="7"/>
    <x v="0"/>
    <n v="28.818999999999999"/>
    <x v="2"/>
    <x v="3"/>
  </r>
  <r>
    <n v="477"/>
    <s v="CA-2014-144666"/>
    <d v="2014-09-11T00:00:00"/>
    <d v="2014-11-11T00:00:00"/>
    <x v="0"/>
    <s v="JP-15520"/>
    <x v="187"/>
    <x v="0"/>
    <s v="United States"/>
    <s v="San Francisco"/>
    <x v="1"/>
    <n v="94110"/>
    <x v="1"/>
    <s v="OFF-PA-10003465"/>
    <x v="1"/>
    <x v="10"/>
    <s v="Xerox 1912"/>
    <n v="94.85"/>
    <n v="5"/>
    <x v="0"/>
    <n v="45.527999999999999"/>
    <x v="2"/>
    <x v="3"/>
  </r>
  <r>
    <n v="478"/>
    <s v="CA-2016-103891"/>
    <d v="2016-12-07T00:00:00"/>
    <s v="7/19/2016"/>
    <x v="1"/>
    <s v="KH-16690"/>
    <x v="120"/>
    <x v="1"/>
    <s v="United States"/>
    <s v="Los Angeles"/>
    <x v="1"/>
    <n v="90008"/>
    <x v="1"/>
    <s v="TEC-PH-10000149"/>
    <x v="2"/>
    <x v="7"/>
    <s v="Cisco SPA525G2 IP Phone - Wireless"/>
    <n v="95.76"/>
    <n v="6"/>
    <x v="2"/>
    <n v="7.1820000000000004"/>
    <x v="0"/>
    <x v="1"/>
  </r>
  <r>
    <n v="479"/>
    <s v="CA-2016-152632"/>
    <s v="10/27/2016"/>
    <d v="2016-02-11T00:00:00"/>
    <x v="1"/>
    <s v="JE-15475"/>
    <x v="188"/>
    <x v="0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x v="0"/>
    <n v="19.295999999999999"/>
    <x v="3"/>
    <x v="4"/>
  </r>
  <r>
    <n v="480"/>
    <s v="CA-2016-100790"/>
    <s v="6/26/2016"/>
    <d v="2016-02-07T00:00:00"/>
    <x v="1"/>
    <s v="JG-15805"/>
    <x v="189"/>
    <x v="1"/>
    <s v="United States"/>
    <s v="New York City"/>
    <x v="15"/>
    <n v="10024"/>
    <x v="3"/>
    <s v="OFF-AR-10003045"/>
    <x v="1"/>
    <x v="6"/>
    <s v="Prang Colored Pencils"/>
    <n v="14.7"/>
    <n v="5"/>
    <x v="0"/>
    <n v="6.6150000000000002"/>
    <x v="3"/>
    <x v="4"/>
  </r>
  <r>
    <n v="481"/>
    <s v="CA-2016-100790"/>
    <s v="6/26/2016"/>
    <d v="2016-02-07T00:00:00"/>
    <x v="1"/>
    <s v="JG-15805"/>
    <x v="189"/>
    <x v="1"/>
    <s v="United States"/>
    <s v="New York City"/>
    <x v="15"/>
    <n v="10024"/>
    <x v="3"/>
    <s v="OFF-ST-10000689"/>
    <x v="1"/>
    <x v="4"/>
    <s v="Fellowes Strictly Business Drawer File, Letter/Legal Size"/>
    <n v="704.25"/>
    <n v="5"/>
    <x v="0"/>
    <n v="84.51"/>
    <x v="3"/>
    <x v="4"/>
  </r>
  <r>
    <n v="482"/>
    <s v="CA-2014-134677"/>
    <d v="2014-06-10T00:00:00"/>
    <d v="2014-10-10T00:00:00"/>
    <x v="1"/>
    <s v="XP-21865"/>
    <x v="190"/>
    <x v="0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x v="0"/>
    <n v="1.9089"/>
    <x v="2"/>
    <x v="9"/>
  </r>
  <r>
    <n v="483"/>
    <s v="CA-2014-127691"/>
    <s v="7/22/2014"/>
    <s v="7/27/2014"/>
    <x v="1"/>
    <s v="EM-14065"/>
    <x v="191"/>
    <x v="0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x v="0"/>
    <n v="1.6688000000000001"/>
    <x v="3"/>
    <x v="4"/>
  </r>
  <r>
    <n v="484"/>
    <s v="CA-2014-127691"/>
    <s v="7/22/2014"/>
    <s v="7/27/2014"/>
    <x v="1"/>
    <s v="EM-14065"/>
    <x v="191"/>
    <x v="0"/>
    <s v="United States"/>
    <s v="New York City"/>
    <x v="15"/>
    <n v="10024"/>
    <x v="3"/>
    <s v="TEC-AC-10002567"/>
    <x v="2"/>
    <x v="11"/>
    <s v="Logitech G602 Wireless Gaming Mouse"/>
    <n v="159.97999999999999"/>
    <n v="2"/>
    <x v="0"/>
    <n v="57.592799999999997"/>
    <x v="3"/>
    <x v="4"/>
  </r>
  <r>
    <n v="485"/>
    <s v="CA-2017-140963"/>
    <d v="2017-10-06T00:00:00"/>
    <s v="6/13/2017"/>
    <x v="2"/>
    <s v="MT-18070"/>
    <x v="192"/>
    <x v="2"/>
    <s v="United States"/>
    <s v="Los Angeles"/>
    <x v="1"/>
    <n v="90045"/>
    <x v="1"/>
    <s v="OFF-LA-10003923"/>
    <x v="1"/>
    <x v="2"/>
    <s v="Alphabetical Labels for Top Tab Filing"/>
    <n v="29.6"/>
    <n v="2"/>
    <x v="0"/>
    <n v="14.8"/>
    <x v="4"/>
    <x v="6"/>
  </r>
  <r>
    <n v="486"/>
    <s v="CA-2017-140963"/>
    <d v="2017-10-06T00:00:00"/>
    <s v="6/13/2017"/>
    <x v="2"/>
    <s v="MT-18070"/>
    <x v="192"/>
    <x v="2"/>
    <s v="United States"/>
    <s v="Los Angeles"/>
    <x v="1"/>
    <n v="90045"/>
    <x v="1"/>
    <s v="FUR-BO-10001337"/>
    <x v="0"/>
    <x v="0"/>
    <s v="O'Sullivan Living Dimensions 2-Shelf Bookcases"/>
    <n v="514.16499999999996"/>
    <n v="5"/>
    <x v="11"/>
    <n v="-30.245000000000001"/>
    <x v="4"/>
    <x v="6"/>
  </r>
  <r>
    <n v="487"/>
    <s v="CA-2017-140963"/>
    <d v="2017-10-06T00:00:00"/>
    <s v="6/13/2017"/>
    <x v="2"/>
    <s v="MT-18070"/>
    <x v="192"/>
    <x v="2"/>
    <s v="United States"/>
    <s v="Los Angeles"/>
    <x v="1"/>
    <n v="90045"/>
    <x v="1"/>
    <s v="TEC-PH-10001924"/>
    <x v="2"/>
    <x v="7"/>
    <s v="iHome FM Clock Radio with Lightning Dock"/>
    <n v="279.95999999999998"/>
    <n v="5"/>
    <x v="2"/>
    <n v="17.497499999999999"/>
    <x v="4"/>
    <x v="6"/>
  </r>
  <r>
    <n v="488"/>
    <s v="CA-2014-154627"/>
    <s v="10/29/2014"/>
    <s v="10/31/2014"/>
    <x v="2"/>
    <s v="SA-20830"/>
    <x v="193"/>
    <x v="0"/>
    <s v="United States"/>
    <s v="Chicago"/>
    <x v="10"/>
    <n v="60610"/>
    <x v="2"/>
    <s v="TEC-PH-10001363"/>
    <x v="2"/>
    <x v="7"/>
    <s v="Apple iPhone 5S"/>
    <n v="2735.9520000000002"/>
    <n v="6"/>
    <x v="2"/>
    <n v="341.99400000000003"/>
    <x v="3"/>
    <x v="4"/>
  </r>
  <r>
    <n v="489"/>
    <s v="CA-2014-133753"/>
    <d v="2014-09-06T00:00:00"/>
    <s v="6/13/2014"/>
    <x v="0"/>
    <s v="CW-11905"/>
    <x v="194"/>
    <x v="2"/>
    <s v="United States"/>
    <s v="Huntsville"/>
    <x v="5"/>
    <n v="77340"/>
    <x v="2"/>
    <s v="TEC-PH-10000376"/>
    <x v="2"/>
    <x v="7"/>
    <s v="Square Credit Card Reader"/>
    <n v="7.992"/>
    <n v="1"/>
    <x v="2"/>
    <n v="0.59940000000000004"/>
    <x v="2"/>
    <x v="3"/>
  </r>
  <r>
    <n v="490"/>
    <s v="CA-2014-133753"/>
    <d v="2014-09-06T00:00:00"/>
    <s v="6/13/2014"/>
    <x v="0"/>
    <s v="CW-11905"/>
    <x v="194"/>
    <x v="2"/>
    <s v="United States"/>
    <s v="Huntsville"/>
    <x v="5"/>
    <n v="77340"/>
    <x v="2"/>
    <s v="TEC-AC-10000303"/>
    <x v="2"/>
    <x v="11"/>
    <s v="Logitech M510 Wireless Mouse"/>
    <n v="63.984000000000002"/>
    <n v="2"/>
    <x v="2"/>
    <n v="10.397399999999999"/>
    <x v="2"/>
    <x v="3"/>
  </r>
  <r>
    <n v="491"/>
    <s v="CA-2014-133753"/>
    <d v="2014-09-06T00:00:00"/>
    <s v="6/13/2014"/>
    <x v="0"/>
    <s v="CW-11905"/>
    <x v="194"/>
    <x v="2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x v="2"/>
    <n v="6.1571999999999996"/>
    <x v="2"/>
    <x v="3"/>
  </r>
  <r>
    <n v="492"/>
    <s v="CA-2014-113362"/>
    <s v="9/14/2014"/>
    <s v="9/19/2014"/>
    <x v="1"/>
    <s v="AJ-10960"/>
    <x v="195"/>
    <x v="0"/>
    <s v="United States"/>
    <s v="Rochester"/>
    <x v="15"/>
    <n v="14609"/>
    <x v="3"/>
    <s v="OFF-ST-10001809"/>
    <x v="1"/>
    <x v="4"/>
    <s v="Fellowes Officeware Wire Shelving"/>
    <n v="449.15"/>
    <n v="5"/>
    <x v="0"/>
    <n v="8.9830000000000005"/>
    <x v="3"/>
    <x v="4"/>
  </r>
  <r>
    <n v="493"/>
    <s v="CA-2014-113362"/>
    <s v="9/14/2014"/>
    <s v="9/19/2014"/>
    <x v="1"/>
    <s v="AJ-10960"/>
    <x v="195"/>
    <x v="0"/>
    <s v="United States"/>
    <s v="Rochester"/>
    <x v="15"/>
    <n v="14609"/>
    <x v="3"/>
    <s v="OFF-EN-10003845"/>
    <x v="1"/>
    <x v="12"/>
    <s v="Colored Envelopes"/>
    <n v="11.07"/>
    <n v="3"/>
    <x v="0"/>
    <n v="5.0922000000000001"/>
    <x v="3"/>
    <x v="4"/>
  </r>
  <r>
    <n v="494"/>
    <s v="CA-2016-169166"/>
    <d v="2016-09-05T00:00:00"/>
    <s v="5/14/2016"/>
    <x v="1"/>
    <s v="SS-20590"/>
    <x v="196"/>
    <x v="0"/>
    <s v="United States"/>
    <s v="Seattle"/>
    <x v="4"/>
    <n v="98115"/>
    <x v="1"/>
    <s v="TEC-AC-10000991"/>
    <x v="2"/>
    <x v="11"/>
    <s v="Sony Micro Vault Click 8 GB USB 2.0 Flash Drive"/>
    <n v="93.98"/>
    <n v="2"/>
    <x v="0"/>
    <n v="13.1572"/>
    <x v="0"/>
    <x v="3"/>
  </r>
  <r>
    <n v="495"/>
    <s v="US-2016-120929"/>
    <s v="3/18/2016"/>
    <s v="3/21/2016"/>
    <x v="0"/>
    <s v="RO-19780"/>
    <x v="197"/>
    <x v="0"/>
    <s v="United States"/>
    <s v="Memphis"/>
    <x v="18"/>
    <n v="38109"/>
    <x v="0"/>
    <s v="FUR-TA-10001857"/>
    <x v="0"/>
    <x v="3"/>
    <s v="Balt Solid Wood Rectangular Table"/>
    <n v="189.88200000000001"/>
    <n v="3"/>
    <x v="10"/>
    <n v="-94.941000000000003"/>
    <x v="3"/>
    <x v="4"/>
  </r>
  <r>
    <n v="496"/>
    <s v="CA-2015-134782"/>
    <s v="12/27/2015"/>
    <s v="12/31/2015"/>
    <x v="1"/>
    <s v="MD-17350"/>
    <x v="198"/>
    <x v="0"/>
    <s v="United States"/>
    <s v="Fayetteville"/>
    <x v="36"/>
    <n v="72701"/>
    <x v="0"/>
    <s v="OFF-EN-10001434"/>
    <x v="1"/>
    <x v="12"/>
    <s v="Strathmore #10 Envelopes, Ultimate White"/>
    <n v="105.42"/>
    <n v="2"/>
    <x v="0"/>
    <n v="51.655799999999999"/>
    <x v="3"/>
    <x v="4"/>
  </r>
  <r>
    <n v="497"/>
    <s v="CA-2016-126158"/>
    <s v="7/25/2016"/>
    <s v="7/31/2016"/>
    <x v="1"/>
    <s v="SC-20095"/>
    <x v="183"/>
    <x v="0"/>
    <s v="United States"/>
    <s v="Costa Mesa"/>
    <x v="1"/>
    <n v="92627"/>
    <x v="1"/>
    <s v="OFF-BI-10002498"/>
    <x v="1"/>
    <x v="8"/>
    <s v="Clear Mylar Reinforcing Strips"/>
    <n v="119.616"/>
    <n v="8"/>
    <x v="2"/>
    <n v="40.370399999999997"/>
    <x v="3"/>
    <x v="4"/>
  </r>
  <r>
    <n v="498"/>
    <s v="CA-2016-126158"/>
    <s v="7/25/2016"/>
    <s v="7/31/2016"/>
    <x v="1"/>
    <s v="SC-20095"/>
    <x v="183"/>
    <x v="0"/>
    <s v="United States"/>
    <s v="Costa Mesa"/>
    <x v="1"/>
    <n v="92627"/>
    <x v="1"/>
    <s v="FUR-FU-10004864"/>
    <x v="0"/>
    <x v="5"/>
    <s v="Howard Miller 14-1/2&quot; Diameter Chrome Round Wall Clock"/>
    <n v="255.76"/>
    <n v="4"/>
    <x v="0"/>
    <n v="81.843199999999996"/>
    <x v="3"/>
    <x v="4"/>
  </r>
  <r>
    <n v="499"/>
    <s v="CA-2016-126158"/>
    <s v="7/25/2016"/>
    <s v="7/31/2016"/>
    <x v="1"/>
    <s v="SC-20095"/>
    <x v="183"/>
    <x v="0"/>
    <s v="United States"/>
    <s v="Costa Mesa"/>
    <x v="1"/>
    <n v="92627"/>
    <x v="1"/>
    <s v="FUR-CH-10002602"/>
    <x v="0"/>
    <x v="1"/>
    <s v="DMI Arturo Collection Mission-style Design Wood Chair"/>
    <n v="241.56800000000001"/>
    <n v="2"/>
    <x v="2"/>
    <n v="18.117599999999999"/>
    <x v="3"/>
    <x v="4"/>
  </r>
  <r>
    <n v="500"/>
    <s v="CA-2016-126158"/>
    <s v="7/25/2016"/>
    <s v="7/31/2016"/>
    <x v="1"/>
    <s v="SC-20095"/>
    <x v="183"/>
    <x v="0"/>
    <s v="United States"/>
    <s v="Costa Mesa"/>
    <x v="1"/>
    <n v="92627"/>
    <x v="1"/>
    <s v="FUR-FU-10000073"/>
    <x v="0"/>
    <x v="5"/>
    <s v="Deflect-O Glasstique Clear Desk Accessories"/>
    <n v="69.3"/>
    <n v="9"/>
    <x v="0"/>
    <n v="22.869"/>
    <x v="3"/>
    <x v="4"/>
  </r>
  <r>
    <n v="501"/>
    <s v="US-2016-105578"/>
    <s v="5/30/2016"/>
    <d v="2016-04-06T00:00:00"/>
    <x v="1"/>
    <s v="MY-17380"/>
    <x v="199"/>
    <x v="1"/>
    <s v="United States"/>
    <s v="Parker"/>
    <x v="22"/>
    <n v="80134"/>
    <x v="1"/>
    <s v="OFF-BI-10001670"/>
    <x v="1"/>
    <x v="8"/>
    <s v="Vinyl Sectional Post Binders"/>
    <n v="22.62"/>
    <n v="2"/>
    <x v="6"/>
    <n v="-15.08"/>
    <x v="3"/>
    <x v="4"/>
  </r>
  <r>
    <n v="502"/>
    <s v="US-2016-105578"/>
    <s v="5/30/2016"/>
    <d v="2016-04-06T00:00:00"/>
    <x v="1"/>
    <s v="MY-17380"/>
    <x v="199"/>
    <x v="1"/>
    <s v="United States"/>
    <s v="Parker"/>
    <x v="22"/>
    <n v="80134"/>
    <x v="1"/>
    <s v="OFF-BI-10001658"/>
    <x v="1"/>
    <x v="8"/>
    <s v="GBC Standard Therm-A-Bind Covers"/>
    <n v="14.952"/>
    <n v="2"/>
    <x v="6"/>
    <n v="-11.961600000000001"/>
    <x v="3"/>
    <x v="4"/>
  </r>
  <r>
    <n v="503"/>
    <s v="US-2016-105578"/>
    <s v="5/30/2016"/>
    <d v="2016-04-06T00:00:00"/>
    <x v="1"/>
    <s v="MY-17380"/>
    <x v="199"/>
    <x v="1"/>
    <s v="United States"/>
    <s v="Parker"/>
    <x v="22"/>
    <n v="80134"/>
    <x v="1"/>
    <s v="FUR-CH-10001215"/>
    <x v="0"/>
    <x v="1"/>
    <s v="Global Troy Executive Leather Low-Back Tilter"/>
    <n v="801.56799999999998"/>
    <n v="2"/>
    <x v="2"/>
    <n v="50.097999999999999"/>
    <x v="3"/>
    <x v="4"/>
  </r>
  <r>
    <n v="504"/>
    <s v="US-2016-105578"/>
    <s v="5/30/2016"/>
    <d v="2016-04-06T00:00:00"/>
    <x v="1"/>
    <s v="MY-17380"/>
    <x v="199"/>
    <x v="1"/>
    <s v="United States"/>
    <s v="Parker"/>
    <x v="22"/>
    <n v="80134"/>
    <x v="1"/>
    <s v="OFF-BI-10000831"/>
    <x v="1"/>
    <x v="8"/>
    <s v="Storex Flexible Poly Binders with Double Pockets"/>
    <n v="2.3759999999999999"/>
    <n v="3"/>
    <x v="6"/>
    <n v="-1.9008"/>
    <x v="3"/>
    <x v="4"/>
  </r>
  <r>
    <n v="505"/>
    <s v="US-2016-105578"/>
    <s v="5/30/2016"/>
    <d v="2016-04-06T00:00:00"/>
    <x v="1"/>
    <s v="MY-17380"/>
    <x v="199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x v="2"/>
    <n v="11.8871"/>
    <x v="3"/>
    <x v="4"/>
  </r>
  <r>
    <n v="506"/>
    <s v="CA-2017-134978"/>
    <d v="2017-12-11T00:00:00"/>
    <s v="11/15/2017"/>
    <x v="0"/>
    <s v="EB-13705"/>
    <x v="182"/>
    <x v="1"/>
    <s v="United States"/>
    <s v="New York City"/>
    <x v="15"/>
    <n v="10024"/>
    <x v="3"/>
    <s v="OFF-BI-10003274"/>
    <x v="1"/>
    <x v="8"/>
    <s v="Avery Durable Slant Ring Binders, No Labels"/>
    <n v="15.92"/>
    <n v="5"/>
    <x v="2"/>
    <n v="5.3730000000000002"/>
    <x v="4"/>
    <x v="1"/>
  </r>
  <r>
    <n v="507"/>
    <s v="CA-2015-145352"/>
    <s v="3/16/2015"/>
    <s v="3/22/2015"/>
    <x v="1"/>
    <s v="CM-12385"/>
    <x v="200"/>
    <x v="0"/>
    <s v="United States"/>
    <s v="Atlanta"/>
    <x v="32"/>
    <n v="30318"/>
    <x v="0"/>
    <s v="OFF-AR-10001662"/>
    <x v="1"/>
    <x v="6"/>
    <s v="Rogers Handheld Barrel Pencil Sharpener"/>
    <n v="2.74"/>
    <n v="1"/>
    <x v="0"/>
    <n v="0.73980000000000001"/>
    <x v="3"/>
    <x v="4"/>
  </r>
  <r>
    <n v="508"/>
    <s v="CA-2015-145352"/>
    <s v="3/16/2015"/>
    <s v="3/22/2015"/>
    <x v="1"/>
    <s v="CM-12385"/>
    <x v="200"/>
    <x v="0"/>
    <s v="United States"/>
    <s v="Atlanta"/>
    <x v="32"/>
    <n v="30318"/>
    <x v="0"/>
    <s v="OFF-AR-10003856"/>
    <x v="1"/>
    <x v="6"/>
    <s v="Newell 344"/>
    <n v="8.34"/>
    <n v="3"/>
    <x v="0"/>
    <n v="2.1684000000000001"/>
    <x v="3"/>
    <x v="4"/>
  </r>
  <r>
    <n v="509"/>
    <s v="CA-2015-145352"/>
    <s v="3/16/2015"/>
    <s v="3/22/2015"/>
    <x v="1"/>
    <s v="CM-12385"/>
    <x v="200"/>
    <x v="0"/>
    <s v="United States"/>
    <s v="Atlanta"/>
    <x v="32"/>
    <n v="30318"/>
    <x v="0"/>
    <s v="OFF-ST-10001228"/>
    <x v="1"/>
    <x v="4"/>
    <s v="Personal File Boxes with Fold-Down Carry Handle"/>
    <n v="46.74"/>
    <n v="3"/>
    <x v="0"/>
    <n v="11.685"/>
    <x v="3"/>
    <x v="4"/>
  </r>
  <r>
    <n v="510"/>
    <s v="CA-2015-145352"/>
    <s v="3/16/2015"/>
    <s v="3/22/2015"/>
    <x v="1"/>
    <s v="CM-12385"/>
    <x v="200"/>
    <x v="0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x v="0"/>
    <n v="3177.4749999999999"/>
    <x v="3"/>
    <x v="4"/>
  </r>
  <r>
    <n v="511"/>
    <s v="CA-2017-135307"/>
    <s v="11/26/2017"/>
    <s v="11/27/2017"/>
    <x v="2"/>
    <s v="LS-17245"/>
    <x v="201"/>
    <x v="0"/>
    <s v="United States"/>
    <s v="Gladstone"/>
    <x v="25"/>
    <n v="64118"/>
    <x v="2"/>
    <s v="FUR-FU-10001290"/>
    <x v="0"/>
    <x v="5"/>
    <s v="Executive Impressions Supervisor Wall Clock"/>
    <n v="126.3"/>
    <n v="3"/>
    <x v="0"/>
    <n v="40.415999999999997"/>
    <x v="3"/>
    <x v="4"/>
  </r>
  <r>
    <n v="512"/>
    <s v="CA-2017-135307"/>
    <s v="11/26/2017"/>
    <s v="11/27/2017"/>
    <x v="2"/>
    <s v="LS-17245"/>
    <x v="201"/>
    <x v="0"/>
    <s v="United States"/>
    <s v="Gladstone"/>
    <x v="25"/>
    <n v="64118"/>
    <x v="2"/>
    <s v="TEC-AC-10002399"/>
    <x v="2"/>
    <x v="11"/>
    <s v="SanDisk Cruzer 32 GB USB Flash Drive"/>
    <n v="38.04"/>
    <n v="2"/>
    <x v="0"/>
    <n v="12.172800000000001"/>
    <x v="3"/>
    <x v="4"/>
  </r>
  <r>
    <n v="513"/>
    <s v="CA-2016-106341"/>
    <s v="10/20/2016"/>
    <s v="10/23/2016"/>
    <x v="2"/>
    <s v="LF-17185"/>
    <x v="166"/>
    <x v="0"/>
    <s v="United States"/>
    <s v="Newark"/>
    <x v="24"/>
    <n v="43055"/>
    <x v="3"/>
    <s v="OFF-AR-10002053"/>
    <x v="1"/>
    <x v="6"/>
    <s v="Premium Writing Pencils, Soft, #2 by Central Association for the Blind"/>
    <n v="7.1520000000000001"/>
    <n v="3"/>
    <x v="2"/>
    <n v="0.71519999999999995"/>
    <x v="3"/>
    <x v="4"/>
  </r>
  <r>
    <n v="514"/>
    <s v="CA-2017-163405"/>
    <s v="12/21/2017"/>
    <s v="12/25/2017"/>
    <x v="1"/>
    <s v="BN-11515"/>
    <x v="202"/>
    <x v="0"/>
    <s v="United States"/>
    <s v="Los Angeles"/>
    <x v="1"/>
    <n v="90049"/>
    <x v="1"/>
    <s v="OFF-AR-10003811"/>
    <x v="1"/>
    <x v="6"/>
    <s v="Newell 327"/>
    <n v="6.63"/>
    <n v="3"/>
    <x v="0"/>
    <n v="1.7901"/>
    <x v="3"/>
    <x v="4"/>
  </r>
  <r>
    <n v="515"/>
    <s v="CA-2017-163405"/>
    <s v="12/21/2017"/>
    <s v="12/25/2017"/>
    <x v="1"/>
    <s v="BN-11515"/>
    <x v="202"/>
    <x v="0"/>
    <s v="United States"/>
    <s v="Los Angeles"/>
    <x v="1"/>
    <n v="90049"/>
    <x v="1"/>
    <s v="OFF-AR-10001246"/>
    <x v="1"/>
    <x v="6"/>
    <s v="Newell 317"/>
    <n v="5.88"/>
    <n v="2"/>
    <x v="0"/>
    <n v="1.7052"/>
    <x v="3"/>
    <x v="4"/>
  </r>
  <r>
    <n v="516"/>
    <s v="CA-2017-127432"/>
    <s v="1/22/2017"/>
    <s v="1/27/2017"/>
    <x v="1"/>
    <s v="AD-10180"/>
    <x v="57"/>
    <x v="2"/>
    <s v="United States"/>
    <s v="Great Falls"/>
    <x v="37"/>
    <n v="59405"/>
    <x v="1"/>
    <s v="TEC-CO-10003236"/>
    <x v="2"/>
    <x v="16"/>
    <s v="Canon Image Class D660 Copier"/>
    <n v="2999.95"/>
    <n v="5"/>
    <x v="0"/>
    <n v="1379.9770000000001"/>
    <x v="3"/>
    <x v="4"/>
  </r>
  <r>
    <n v="517"/>
    <s v="CA-2017-127432"/>
    <s v="1/22/2017"/>
    <s v="1/27/2017"/>
    <x v="1"/>
    <s v="AD-10180"/>
    <x v="57"/>
    <x v="2"/>
    <s v="United States"/>
    <s v="Great Falls"/>
    <x v="37"/>
    <n v="59405"/>
    <x v="1"/>
    <s v="OFF-ST-10004507"/>
    <x v="1"/>
    <x v="4"/>
    <s v="Advantus Rolling Storage Box"/>
    <n v="51.45"/>
    <n v="3"/>
    <x v="0"/>
    <n v="13.891500000000001"/>
    <x v="3"/>
    <x v="4"/>
  </r>
  <r>
    <n v="518"/>
    <s v="CA-2017-127432"/>
    <s v="1/22/2017"/>
    <s v="1/27/2017"/>
    <x v="1"/>
    <s v="AD-10180"/>
    <x v="57"/>
    <x v="2"/>
    <s v="United States"/>
    <s v="Great Falls"/>
    <x v="37"/>
    <n v="59405"/>
    <x v="1"/>
    <s v="OFF-PA-10001667"/>
    <x v="1"/>
    <x v="10"/>
    <s v="Great White Multi-Use Recycled Paper (20Lb. and 84 Bright)"/>
    <n v="11.96"/>
    <n v="2"/>
    <x v="0"/>
    <n v="5.3819999999999997"/>
    <x v="3"/>
    <x v="4"/>
  </r>
  <r>
    <n v="519"/>
    <s v="CA-2017-127432"/>
    <s v="1/22/2017"/>
    <s v="1/27/2017"/>
    <x v="1"/>
    <s v="AD-10180"/>
    <x v="57"/>
    <x v="2"/>
    <s v="United States"/>
    <s v="Great Falls"/>
    <x v="37"/>
    <n v="59405"/>
    <x v="1"/>
    <s v="OFF-ST-10004459"/>
    <x v="1"/>
    <x v="4"/>
    <s v="Tennsco Single-Tier Lockers"/>
    <n v="1126.02"/>
    <n v="3"/>
    <x v="0"/>
    <n v="56.301000000000002"/>
    <x v="3"/>
    <x v="4"/>
  </r>
  <r>
    <n v="520"/>
    <s v="CA-2015-157812"/>
    <s v="3/22/2015"/>
    <s v="3/26/2015"/>
    <x v="1"/>
    <s v="DB-13210"/>
    <x v="203"/>
    <x v="0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x v="2"/>
    <n v="5.2877000000000001"/>
    <x v="3"/>
    <x v="4"/>
  </r>
  <r>
    <n v="521"/>
    <s v="CA-2015-157812"/>
    <s v="3/22/2015"/>
    <s v="3/26/2015"/>
    <x v="1"/>
    <s v="DB-13210"/>
    <x v="203"/>
    <x v="0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x v="2"/>
    <n v="-25.913599999999999"/>
    <x v="3"/>
    <x v="4"/>
  </r>
  <r>
    <n v="522"/>
    <s v="CA-2015-157812"/>
    <s v="3/22/2015"/>
    <s v="3/26/2015"/>
    <x v="1"/>
    <s v="DB-13210"/>
    <x v="203"/>
    <x v="0"/>
    <s v="United States"/>
    <s v="Houston"/>
    <x v="5"/>
    <n v="77041"/>
    <x v="2"/>
    <s v="OFF-BI-10000285"/>
    <x v="1"/>
    <x v="8"/>
    <s v="XtraLife ClearVue Slant-D Ring Binders by Cardinal"/>
    <n v="14.112"/>
    <n v="9"/>
    <x v="3"/>
    <n v="-21.167999999999999"/>
    <x v="3"/>
    <x v="4"/>
  </r>
  <r>
    <n v="523"/>
    <s v="CA-2017-145142"/>
    <s v="1/23/2017"/>
    <s v="1/25/2017"/>
    <x v="2"/>
    <s v="MC-17605"/>
    <x v="204"/>
    <x v="1"/>
    <s v="United States"/>
    <s v="Detroit"/>
    <x v="12"/>
    <n v="48234"/>
    <x v="2"/>
    <s v="FUR-TA-10001857"/>
    <x v="0"/>
    <x v="3"/>
    <s v="Balt Solid Wood Rectangular Table"/>
    <n v="210.98"/>
    <n v="2"/>
    <x v="0"/>
    <n v="21.097999999999999"/>
    <x v="3"/>
    <x v="4"/>
  </r>
  <r>
    <n v="524"/>
    <s v="US-2016-139486"/>
    <s v="5/21/2016"/>
    <s v="5/23/2016"/>
    <x v="2"/>
    <s v="LH-17155"/>
    <x v="109"/>
    <x v="0"/>
    <s v="United States"/>
    <s v="Los Angeles"/>
    <x v="1"/>
    <n v="90032"/>
    <x v="1"/>
    <s v="TEC-PH-10003555"/>
    <x v="2"/>
    <x v="7"/>
    <s v="Motorola HK250 Universal Bluetooth Headset"/>
    <n v="55.176000000000002"/>
    <n v="3"/>
    <x v="2"/>
    <n v="-12.4146"/>
    <x v="3"/>
    <x v="4"/>
  </r>
  <r>
    <n v="525"/>
    <s v="US-2016-139486"/>
    <s v="5/21/2016"/>
    <s v="5/23/2016"/>
    <x v="2"/>
    <s v="LH-17155"/>
    <x v="109"/>
    <x v="0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x v="0"/>
    <n v="27.166599999999999"/>
    <x v="3"/>
    <x v="4"/>
  </r>
  <r>
    <n v="526"/>
    <s v="CA-2015-158792"/>
    <s v="12/26/2015"/>
    <d v="2016-02-01T00:00:00"/>
    <x v="1"/>
    <s v="BD-11605"/>
    <x v="205"/>
    <x v="0"/>
    <s v="United States"/>
    <s v="Lawrence"/>
    <x v="31"/>
    <n v="1841"/>
    <x v="3"/>
    <s v="OFF-FA-10002815"/>
    <x v="1"/>
    <x v="13"/>
    <s v="Staples"/>
    <n v="22.2"/>
    <n v="5"/>
    <x v="0"/>
    <n v="10.433999999999999"/>
    <x v="3"/>
    <x v="4"/>
  </r>
  <r>
    <n v="527"/>
    <s v="CA-2017-113558"/>
    <s v="10/21/2017"/>
    <s v="10/26/2017"/>
    <x v="1"/>
    <s v="PH-18790"/>
    <x v="206"/>
    <x v="2"/>
    <s v="United States"/>
    <s v="Lakeland"/>
    <x v="2"/>
    <n v="33801"/>
    <x v="0"/>
    <s v="FUR-CH-10003379"/>
    <x v="0"/>
    <x v="1"/>
    <s v="Global Commerce Series High-Back Swivel/Tilt Chairs"/>
    <n v="683.952"/>
    <n v="3"/>
    <x v="2"/>
    <n v="42.747"/>
    <x v="3"/>
    <x v="4"/>
  </r>
  <r>
    <n v="528"/>
    <s v="CA-2017-113558"/>
    <s v="10/21/2017"/>
    <s v="10/26/2017"/>
    <x v="1"/>
    <s v="PH-18790"/>
    <x v="206"/>
    <x v="2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x v="2"/>
    <n v="5.1407999999999996"/>
    <x v="3"/>
    <x v="4"/>
  </r>
  <r>
    <n v="529"/>
    <s v="US-2015-138303"/>
    <d v="2015-03-09T00:00:00"/>
    <d v="2015-07-09T00:00:00"/>
    <x v="1"/>
    <s v="MG-18145"/>
    <x v="207"/>
    <x v="0"/>
    <s v="United States"/>
    <s v="Philadelphia"/>
    <x v="9"/>
    <n v="19134"/>
    <x v="3"/>
    <s v="OFF-ST-10004963"/>
    <x v="1"/>
    <x v="4"/>
    <s v="Eldon Gobal File Keepers"/>
    <n v="36.335999999999999"/>
    <n v="3"/>
    <x v="2"/>
    <n v="-7.2671999999999999"/>
    <x v="1"/>
    <x v="8"/>
  </r>
  <r>
    <n v="530"/>
    <s v="US-2015-138303"/>
    <d v="2015-03-09T00:00:00"/>
    <d v="2015-07-09T00:00:00"/>
    <x v="1"/>
    <s v="MG-18145"/>
    <x v="207"/>
    <x v="0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x v="2"/>
    <n v="-149.9058"/>
    <x v="1"/>
    <x v="8"/>
  </r>
  <r>
    <n v="531"/>
    <s v="US-2015-138303"/>
    <d v="2015-03-09T00:00:00"/>
    <d v="2015-07-09T00:00:00"/>
    <x v="1"/>
    <s v="MG-18145"/>
    <x v="207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x v="2"/>
    <n v="19.692"/>
    <x v="1"/>
    <x v="8"/>
  </r>
  <r>
    <n v="532"/>
    <s v="CA-2015-102848"/>
    <d v="2015-07-11T00:00:00"/>
    <d v="2015-09-11T00:00:00"/>
    <x v="0"/>
    <s v="KB-16240"/>
    <x v="208"/>
    <x v="1"/>
    <s v="United States"/>
    <s v="Los Angeles"/>
    <x v="1"/>
    <n v="90036"/>
    <x v="1"/>
    <s v="FUR-CH-10000595"/>
    <x v="0"/>
    <x v="1"/>
    <s v="Safco Contoured Stacking Chairs"/>
    <n v="190.72"/>
    <n v="1"/>
    <x v="2"/>
    <n v="11.92"/>
    <x v="1"/>
    <x v="12"/>
  </r>
  <r>
    <n v="533"/>
    <s v="US-2017-129441"/>
    <d v="2017-07-09T00:00:00"/>
    <d v="2017-11-09T00:00:00"/>
    <x v="1"/>
    <s v="JC-15340"/>
    <x v="209"/>
    <x v="0"/>
    <s v="United States"/>
    <s v="Los Angeles"/>
    <x v="1"/>
    <n v="90032"/>
    <x v="1"/>
    <s v="FUR-FU-10000448"/>
    <x v="0"/>
    <x v="5"/>
    <s v="Tenex Chairmats For Use With Carpeted Floors"/>
    <n v="47.94"/>
    <n v="3"/>
    <x v="0"/>
    <n v="2.3969999999999998"/>
    <x v="4"/>
    <x v="12"/>
  </r>
  <r>
    <n v="534"/>
    <s v="CA-2016-168753"/>
    <s v="5/29/2016"/>
    <d v="2016-01-06T00:00:00"/>
    <x v="0"/>
    <s v="RL-19615"/>
    <x v="210"/>
    <x v="0"/>
    <s v="United States"/>
    <s v="Montgomery"/>
    <x v="19"/>
    <n v="36116"/>
    <x v="0"/>
    <s v="TEC-PH-10000984"/>
    <x v="2"/>
    <x v="7"/>
    <s v="Panasonic KX-TG9471B"/>
    <n v="979.95"/>
    <n v="5"/>
    <x v="0"/>
    <n v="274.38600000000002"/>
    <x v="3"/>
    <x v="4"/>
  </r>
  <r>
    <n v="535"/>
    <s v="CA-2016-168753"/>
    <s v="5/29/2016"/>
    <d v="2016-01-06T00:00:00"/>
    <x v="0"/>
    <s v="RL-19615"/>
    <x v="210"/>
    <x v="0"/>
    <s v="United States"/>
    <s v="Montgomery"/>
    <x v="19"/>
    <n v="36116"/>
    <x v="0"/>
    <s v="OFF-BI-10002557"/>
    <x v="1"/>
    <x v="8"/>
    <s v="Presstex Flexible Ring Binders"/>
    <n v="22.75"/>
    <n v="5"/>
    <x v="0"/>
    <n v="11.375"/>
    <x v="3"/>
    <x v="4"/>
  </r>
  <r>
    <n v="536"/>
    <s v="CA-2016-126613"/>
    <d v="2016-10-07T00:00:00"/>
    <s v="7/16/2016"/>
    <x v="1"/>
    <s v="AA-10375"/>
    <x v="211"/>
    <x v="0"/>
    <s v="United States"/>
    <s v="Mesa"/>
    <x v="16"/>
    <n v="85204"/>
    <x v="1"/>
    <s v="OFF-ST-10001325"/>
    <x v="1"/>
    <x v="4"/>
    <s v="Sterilite Officeware Hinged File Box"/>
    <n v="16.768000000000001"/>
    <n v="2"/>
    <x v="2"/>
    <n v="1.4672000000000001"/>
    <x v="0"/>
    <x v="6"/>
  </r>
  <r>
    <n v="537"/>
    <s v="US-2017-122637"/>
    <d v="2017-03-09T00:00:00"/>
    <d v="2017-08-09T00:00:00"/>
    <x v="0"/>
    <s v="EP-13915"/>
    <x v="212"/>
    <x v="0"/>
    <s v="United States"/>
    <s v="Chicago"/>
    <x v="10"/>
    <n v="60653"/>
    <x v="2"/>
    <s v="OFF-BI-10002429"/>
    <x v="1"/>
    <x v="8"/>
    <s v="Premier Elliptical Ring Binder, Black"/>
    <n v="42.616"/>
    <n v="7"/>
    <x v="3"/>
    <n v="-68.185599999999994"/>
    <x v="4"/>
    <x v="8"/>
  </r>
  <r>
    <n v="538"/>
    <s v="CA-2015-147851"/>
    <d v="2015-03-12T00:00:00"/>
    <d v="2015-08-12T00:00:00"/>
    <x v="1"/>
    <s v="MP-17470"/>
    <x v="88"/>
    <x v="2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x v="2"/>
    <n v="3.36"/>
    <x v="1"/>
    <x v="8"/>
  </r>
  <r>
    <n v="539"/>
    <s v="CA-2015-134894"/>
    <d v="2015-07-12T00:00:00"/>
    <d v="2015-11-12T00:00:00"/>
    <x v="1"/>
    <s v="DK-12985"/>
    <x v="213"/>
    <x v="0"/>
    <s v="United States"/>
    <s v="Henderson"/>
    <x v="0"/>
    <n v="42420"/>
    <x v="0"/>
    <s v="OFF-AP-10001271"/>
    <x v="1"/>
    <x v="9"/>
    <s v="Eureka The Boss Cordless Rechargeable Stick Vac"/>
    <n v="152.94"/>
    <n v="3"/>
    <x v="0"/>
    <n v="41.293799999999997"/>
    <x v="1"/>
    <x v="12"/>
  </r>
  <r>
    <n v="540"/>
    <s v="CA-2015-134894"/>
    <d v="2015-07-12T00:00:00"/>
    <d v="2015-11-12T00:00:00"/>
    <x v="1"/>
    <s v="DK-12985"/>
    <x v="213"/>
    <x v="0"/>
    <s v="United States"/>
    <s v="Henderson"/>
    <x v="0"/>
    <n v="42420"/>
    <x v="0"/>
    <s v="FUR-CH-10002647"/>
    <x v="0"/>
    <x v="1"/>
    <s v="Situations Contoured Folding Chairs, 4/Set"/>
    <n v="283.92"/>
    <n v="4"/>
    <x v="0"/>
    <n v="70.98"/>
    <x v="1"/>
    <x v="12"/>
  </r>
  <r>
    <n v="541"/>
    <s v="CA-2014-140795"/>
    <d v="2014-01-02T00:00:00"/>
    <d v="2014-03-02T00:00:00"/>
    <x v="2"/>
    <s v="BD-11500"/>
    <x v="214"/>
    <x v="0"/>
    <s v="United States"/>
    <s v="Green Bay"/>
    <x v="6"/>
    <n v="54302"/>
    <x v="2"/>
    <s v="TEC-AC-10001432"/>
    <x v="2"/>
    <x v="11"/>
    <s v="Enermax Aurora Lite Keyboard"/>
    <n v="468.9"/>
    <n v="6"/>
    <x v="0"/>
    <n v="206.316"/>
    <x v="2"/>
    <x v="10"/>
  </r>
  <r>
    <n v="542"/>
    <s v="CA-2016-136924"/>
    <s v="7/14/2016"/>
    <s v="7/17/2016"/>
    <x v="2"/>
    <s v="ES-14080"/>
    <x v="20"/>
    <x v="1"/>
    <s v="United States"/>
    <s v="Tucson"/>
    <x v="16"/>
    <n v="85705"/>
    <x v="1"/>
    <s v="TEC-PH-10002262"/>
    <x v="2"/>
    <x v="7"/>
    <s v="LG Electronics Tone+ HBS-730 Bluetooth Headset"/>
    <n v="380.86399999999998"/>
    <n v="8"/>
    <x v="2"/>
    <n v="38.086399999999998"/>
    <x v="3"/>
    <x v="4"/>
  </r>
  <r>
    <n v="543"/>
    <s v="US-2015-120161"/>
    <s v="12/18/2015"/>
    <s v="12/23/2015"/>
    <x v="1"/>
    <s v="LM-17065"/>
    <x v="215"/>
    <x v="0"/>
    <s v="United States"/>
    <s v="Springfield"/>
    <x v="24"/>
    <n v="45503"/>
    <x v="3"/>
    <s v="OFF-ST-10001809"/>
    <x v="1"/>
    <x v="4"/>
    <s v="Fellowes Officeware Wire Shelving"/>
    <n v="646.77599999999995"/>
    <n v="9"/>
    <x v="2"/>
    <n v="-145.52459999999999"/>
    <x v="3"/>
    <x v="4"/>
  </r>
  <r>
    <n v="544"/>
    <s v="CA-2014-103849"/>
    <d v="2014-11-05T00:00:00"/>
    <s v="5/16/2014"/>
    <x v="1"/>
    <s v="PG-18895"/>
    <x v="38"/>
    <x v="0"/>
    <s v="United States"/>
    <s v="Fort Worth"/>
    <x v="5"/>
    <n v="76106"/>
    <x v="2"/>
    <s v="TEC-AC-10001465"/>
    <x v="2"/>
    <x v="11"/>
    <s v="SanDisk Cruzer 64 GB USB Flash Drive"/>
    <n v="58.112000000000002"/>
    <n v="2"/>
    <x v="2"/>
    <n v="7.2640000000000002"/>
    <x v="2"/>
    <x v="2"/>
  </r>
  <r>
    <n v="545"/>
    <s v="CA-2014-103849"/>
    <d v="2014-11-05T00:00:00"/>
    <s v="5/16/2014"/>
    <x v="1"/>
    <s v="PG-18895"/>
    <x v="38"/>
    <x v="0"/>
    <s v="United States"/>
    <s v="Fort Worth"/>
    <x v="5"/>
    <n v="76106"/>
    <x v="2"/>
    <s v="TEC-PH-10002597"/>
    <x v="2"/>
    <x v="7"/>
    <s v="Xblue XB-1670-86 X16 Small Office Telephone - Titanium"/>
    <n v="100.792"/>
    <n v="1"/>
    <x v="2"/>
    <n v="6.2995000000000001"/>
    <x v="2"/>
    <x v="2"/>
  </r>
  <r>
    <n v="546"/>
    <s v="CA-2014-103849"/>
    <d v="2014-11-05T00:00:00"/>
    <s v="5/16/2014"/>
    <x v="1"/>
    <s v="PG-18895"/>
    <x v="38"/>
    <x v="0"/>
    <s v="United States"/>
    <s v="Fort Worth"/>
    <x v="5"/>
    <n v="76106"/>
    <x v="2"/>
    <s v="FUR-FU-10000723"/>
    <x v="0"/>
    <x v="5"/>
    <s v="Deflect-o EconoMat Studded, No Bevel Mat for Low Pile Carpeting"/>
    <n v="66.111999999999995"/>
    <n v="4"/>
    <x v="7"/>
    <n v="-84.2928"/>
    <x v="2"/>
    <x v="2"/>
  </r>
  <r>
    <n v="547"/>
    <s v="CA-2017-162929"/>
    <s v="11/19/2017"/>
    <s v="11/22/2017"/>
    <x v="2"/>
    <s v="AS-10135"/>
    <x v="216"/>
    <x v="2"/>
    <s v="United States"/>
    <s v="New York City"/>
    <x v="15"/>
    <n v="10035"/>
    <x v="3"/>
    <s v="OFF-BI-10000404"/>
    <x v="1"/>
    <x v="8"/>
    <s v="Avery Printable Repositionable Plastic Tabs"/>
    <n v="41.28"/>
    <n v="6"/>
    <x v="2"/>
    <n v="13.932"/>
    <x v="3"/>
    <x v="4"/>
  </r>
  <r>
    <n v="548"/>
    <s v="CA-2017-162929"/>
    <s v="11/19/2017"/>
    <s v="11/22/2017"/>
    <x v="2"/>
    <s v="AS-10135"/>
    <x v="216"/>
    <x v="2"/>
    <s v="United States"/>
    <s v="New York City"/>
    <x v="15"/>
    <n v="10035"/>
    <x v="3"/>
    <s v="OFF-PA-10002986"/>
    <x v="1"/>
    <x v="10"/>
    <s v="Xerox 1898"/>
    <n v="13.36"/>
    <n v="2"/>
    <x v="0"/>
    <n v="6.4127999999999998"/>
    <x v="3"/>
    <x v="4"/>
  </r>
  <r>
    <n v="549"/>
    <s v="CA-2015-113173"/>
    <s v="11/15/2015"/>
    <s v="11/17/2015"/>
    <x v="0"/>
    <s v="DK-13225"/>
    <x v="158"/>
    <x v="1"/>
    <s v="United States"/>
    <s v="Chicago"/>
    <x v="10"/>
    <n v="60653"/>
    <x v="2"/>
    <s v="OFF-ST-10000604"/>
    <x v="1"/>
    <x v="4"/>
    <s v="Home/Office Personal File Carts"/>
    <n v="250.27199999999999"/>
    <n v="9"/>
    <x v="2"/>
    <n v="15.641999999999999"/>
    <x v="3"/>
    <x v="4"/>
  </r>
  <r>
    <n v="550"/>
    <s v="CA-2015-113173"/>
    <s v="11/15/2015"/>
    <s v="11/17/2015"/>
    <x v="0"/>
    <s v="DK-13225"/>
    <x v="158"/>
    <x v="1"/>
    <s v="United States"/>
    <s v="Chicago"/>
    <x v="10"/>
    <n v="60653"/>
    <x v="2"/>
    <s v="OFF-BI-10004738"/>
    <x v="1"/>
    <x v="8"/>
    <s v="Flexible Leather- Look Classic Collection Ring Binder"/>
    <n v="11.364000000000001"/>
    <n v="3"/>
    <x v="3"/>
    <n v="-17.045999999999999"/>
    <x v="3"/>
    <x v="4"/>
  </r>
  <r>
    <n v="551"/>
    <s v="CA-2015-113173"/>
    <s v="11/15/2015"/>
    <s v="11/17/2015"/>
    <x v="0"/>
    <s v="DK-13225"/>
    <x v="158"/>
    <x v="1"/>
    <s v="United States"/>
    <s v="Chicago"/>
    <x v="10"/>
    <n v="60653"/>
    <x v="2"/>
    <s v="OFF-SU-10001935"/>
    <x v="1"/>
    <x v="14"/>
    <s v="Staple remover"/>
    <n v="8.7200000000000006"/>
    <n v="5"/>
    <x v="2"/>
    <n v="-1.744"/>
    <x v="3"/>
    <x v="4"/>
  </r>
  <r>
    <n v="552"/>
    <s v="CA-2016-136406"/>
    <s v="4/15/2016"/>
    <s v="4/17/2016"/>
    <x v="0"/>
    <s v="BD-11320"/>
    <x v="217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x v="2"/>
    <n v="0"/>
    <x v="3"/>
    <x v="4"/>
  </r>
  <r>
    <n v="553"/>
    <s v="CA-2017-112774"/>
    <d v="2017-11-09T00:00:00"/>
    <d v="2017-12-09T00:00:00"/>
    <x v="2"/>
    <s v="RC-19960"/>
    <x v="53"/>
    <x v="0"/>
    <s v="United States"/>
    <s v="Jacksonville"/>
    <x v="2"/>
    <n v="32216"/>
    <x v="0"/>
    <s v="FUR-FU-10003039"/>
    <x v="0"/>
    <x v="5"/>
    <s v="Howard Miller 11-1/2&quot; Diameter Grantwood Wall Clock"/>
    <n v="34.503999999999998"/>
    <n v="1"/>
    <x v="2"/>
    <n v="6.0381999999999998"/>
    <x v="4"/>
    <x v="2"/>
  </r>
  <r>
    <n v="554"/>
    <s v="CA-2017-101945"/>
    <s v="11/24/2017"/>
    <s v="11/28/2017"/>
    <x v="1"/>
    <s v="GT-14710"/>
    <x v="218"/>
    <x v="0"/>
    <s v="United States"/>
    <s v="Houston"/>
    <x v="5"/>
    <n v="77070"/>
    <x v="2"/>
    <s v="OFF-FA-10004248"/>
    <x v="1"/>
    <x v="13"/>
    <s v="Advantus T-Pin Paper Clips"/>
    <n v="10.824"/>
    <n v="3"/>
    <x v="2"/>
    <n v="2.5707"/>
    <x v="3"/>
    <x v="4"/>
  </r>
  <r>
    <n v="555"/>
    <s v="CA-2017-100650"/>
    <s v="6/29/2017"/>
    <d v="2017-03-07T00:00:00"/>
    <x v="0"/>
    <s v="DK-13225"/>
    <x v="158"/>
    <x v="1"/>
    <s v="United States"/>
    <s v="Anaheim"/>
    <x v="1"/>
    <n v="92804"/>
    <x v="1"/>
    <s v="OFF-ST-10001780"/>
    <x v="1"/>
    <x v="4"/>
    <s v="Tennsco 16-Compartment Lockers with Coat Rack"/>
    <n v="1295.78"/>
    <n v="2"/>
    <x v="0"/>
    <n v="310.98719999999997"/>
    <x v="3"/>
    <x v="4"/>
  </r>
  <r>
    <n v="556"/>
    <s v="CA-2014-155852"/>
    <d v="2014-03-03T00:00:00"/>
    <d v="2014-07-03T00:00:00"/>
    <x v="0"/>
    <s v="AJ-10945"/>
    <x v="219"/>
    <x v="0"/>
    <s v="United States"/>
    <s v="Wilmington"/>
    <x v="3"/>
    <n v="28403"/>
    <x v="0"/>
    <s v="OFF-AR-10003560"/>
    <x v="1"/>
    <x v="6"/>
    <s v="Zebra Zazzle Fluorescent Highlighters"/>
    <n v="19.456"/>
    <n v="4"/>
    <x v="2"/>
    <n v="3.4047999999999998"/>
    <x v="2"/>
    <x v="8"/>
  </r>
  <r>
    <n v="557"/>
    <s v="CA-2016-113243"/>
    <d v="2016-10-06T00:00:00"/>
    <s v="6/15/2016"/>
    <x v="1"/>
    <s v="OT-18730"/>
    <x v="220"/>
    <x v="0"/>
    <s v="United States"/>
    <s v="Los Angeles"/>
    <x v="1"/>
    <n v="90045"/>
    <x v="1"/>
    <s v="OFF-LA-10001297"/>
    <x v="1"/>
    <x v="2"/>
    <s v="Avery 473"/>
    <n v="20.7"/>
    <n v="2"/>
    <x v="0"/>
    <n v="9.9359999999999999"/>
    <x v="0"/>
    <x v="6"/>
  </r>
  <r>
    <n v="558"/>
    <s v="CA-2016-113243"/>
    <d v="2016-10-06T00:00:00"/>
    <s v="6/15/2016"/>
    <x v="1"/>
    <s v="OT-18730"/>
    <x v="220"/>
    <x v="0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x v="2"/>
    <n v="-217.048"/>
    <x v="0"/>
    <x v="6"/>
  </r>
  <r>
    <n v="559"/>
    <s v="CA-2016-113243"/>
    <d v="2016-10-06T00:00:00"/>
    <s v="6/15/2016"/>
    <x v="1"/>
    <s v="OT-18730"/>
    <x v="220"/>
    <x v="0"/>
    <s v="United States"/>
    <s v="Los Angeles"/>
    <x v="1"/>
    <n v="90045"/>
    <x v="1"/>
    <s v="OFF-PA-10003441"/>
    <x v="1"/>
    <x v="10"/>
    <s v="Xerox 226"/>
    <n v="32.4"/>
    <n v="5"/>
    <x v="0"/>
    <n v="15.552"/>
    <x v="0"/>
    <x v="6"/>
  </r>
  <r>
    <n v="560"/>
    <s v="CA-2017-118731"/>
    <s v="11/20/2017"/>
    <s v="11/22/2017"/>
    <x v="0"/>
    <s v="LP-17080"/>
    <x v="221"/>
    <x v="0"/>
    <s v="United States"/>
    <s v="San Francisco"/>
    <x v="1"/>
    <n v="94110"/>
    <x v="1"/>
    <s v="FUR-FU-10003347"/>
    <x v="0"/>
    <x v="5"/>
    <s v="Coloredge Poster Frame"/>
    <n v="42.6"/>
    <n v="3"/>
    <x v="0"/>
    <n v="16.614000000000001"/>
    <x v="3"/>
    <x v="4"/>
  </r>
  <r>
    <n v="561"/>
    <s v="CA-2017-118731"/>
    <s v="11/20/2017"/>
    <s v="11/22/2017"/>
    <x v="0"/>
    <s v="LP-17080"/>
    <x v="221"/>
    <x v="0"/>
    <s v="United States"/>
    <s v="San Francisco"/>
    <x v="1"/>
    <n v="94110"/>
    <x v="1"/>
    <s v="OFF-BI-10000069"/>
    <x v="1"/>
    <x v="8"/>
    <s v="GBC Prepunched Paper, 19-Hole, for Binding Systems, 24-lb"/>
    <n v="84.055999999999997"/>
    <n v="7"/>
    <x v="2"/>
    <n v="27.318200000000001"/>
    <x v="3"/>
    <x v="4"/>
  </r>
  <r>
    <n v="562"/>
    <s v="CA-2014-145576"/>
    <s v="9/14/2014"/>
    <s v="9/18/2014"/>
    <x v="0"/>
    <s v="CA-12775"/>
    <x v="222"/>
    <x v="0"/>
    <s v="United States"/>
    <s v="Tampa"/>
    <x v="2"/>
    <n v="33614"/>
    <x v="0"/>
    <s v="OFF-AP-10003914"/>
    <x v="1"/>
    <x v="9"/>
    <s v="Sanitaire Vibra Groomer IR Commercial Upright Vacuum, Replacement Belts"/>
    <n v="13"/>
    <n v="5"/>
    <x v="2"/>
    <n v="1.3"/>
    <x v="3"/>
    <x v="4"/>
  </r>
  <r>
    <n v="563"/>
    <s v="CA-2014-145576"/>
    <s v="9/14/2014"/>
    <s v="9/18/2014"/>
    <x v="0"/>
    <s v="CA-12775"/>
    <x v="222"/>
    <x v="0"/>
    <s v="United States"/>
    <s v="Tampa"/>
    <x v="2"/>
    <n v="33614"/>
    <x v="0"/>
    <s v="FUR-FU-10004020"/>
    <x v="0"/>
    <x v="5"/>
    <s v="Advantus Panel Wall Acrylic Frame"/>
    <n v="13.128"/>
    <n v="3"/>
    <x v="2"/>
    <n v="3.7743000000000002"/>
    <x v="3"/>
    <x v="4"/>
  </r>
  <r>
    <n v="564"/>
    <s v="CA-2015-130736"/>
    <d v="2015-07-12T00:00:00"/>
    <d v="2015-09-12T00:00:00"/>
    <x v="2"/>
    <s v="JF-15490"/>
    <x v="223"/>
    <x v="0"/>
    <s v="United States"/>
    <s v="Seattle"/>
    <x v="4"/>
    <n v="98105"/>
    <x v="1"/>
    <s v="OFF-FA-10003467"/>
    <x v="1"/>
    <x v="13"/>
    <s v="Alliance Big Bands Rubber Bands, 12/Pack"/>
    <n v="3.96"/>
    <n v="2"/>
    <x v="0"/>
    <n v="0"/>
    <x v="1"/>
    <x v="12"/>
  </r>
  <r>
    <n v="565"/>
    <s v="CA-2015-130736"/>
    <d v="2015-07-12T00:00:00"/>
    <d v="2015-09-12T00:00:00"/>
    <x v="2"/>
    <s v="JF-15490"/>
    <x v="223"/>
    <x v="0"/>
    <s v="United States"/>
    <s v="Seattle"/>
    <x v="4"/>
    <n v="98105"/>
    <x v="1"/>
    <s v="OFF-LA-10000634"/>
    <x v="1"/>
    <x v="2"/>
    <s v="Avery 509"/>
    <n v="2.61"/>
    <n v="1"/>
    <x v="0"/>
    <n v="1.2005999999999999"/>
    <x v="1"/>
    <x v="12"/>
  </r>
  <r>
    <n v="566"/>
    <s v="CA-2017-137099"/>
    <d v="2017-07-12T00:00:00"/>
    <d v="2017-10-12T00:00:00"/>
    <x v="2"/>
    <s v="FP-14320"/>
    <x v="224"/>
    <x v="0"/>
    <s v="United States"/>
    <s v="Los Angeles"/>
    <x v="1"/>
    <n v="90008"/>
    <x v="1"/>
    <s v="TEC-PH-10002496"/>
    <x v="2"/>
    <x v="7"/>
    <s v="Cisco SPA301"/>
    <n v="374.37599999999998"/>
    <n v="3"/>
    <x v="2"/>
    <n v="46.796999999999997"/>
    <x v="4"/>
    <x v="12"/>
  </r>
  <r>
    <n v="567"/>
    <s v="CA-2017-156951"/>
    <d v="2017-01-10T00:00:00"/>
    <d v="2017-08-10T00:00:00"/>
    <x v="1"/>
    <s v="EB-13840"/>
    <x v="225"/>
    <x v="1"/>
    <s v="United States"/>
    <s v="Seattle"/>
    <x v="4"/>
    <n v="98105"/>
    <x v="1"/>
    <s v="OFF-PA-10004530"/>
    <x v="1"/>
    <x v="10"/>
    <s v="Personal Creations Ink Jet Cards and Labels"/>
    <n v="91.84"/>
    <n v="8"/>
    <x v="0"/>
    <n v="45.001600000000003"/>
    <x v="4"/>
    <x v="10"/>
  </r>
  <r>
    <n v="568"/>
    <s v="CA-2017-156951"/>
    <d v="2017-01-10T00:00:00"/>
    <d v="2017-08-10T00:00:00"/>
    <x v="1"/>
    <s v="EB-13840"/>
    <x v="225"/>
    <x v="1"/>
    <s v="United States"/>
    <s v="Seattle"/>
    <x v="4"/>
    <n v="98105"/>
    <x v="1"/>
    <s v="OFF-BI-10001107"/>
    <x v="1"/>
    <x v="8"/>
    <s v="GBC White Gloss Covers, Plain Front"/>
    <n v="81.087999999999994"/>
    <n v="7"/>
    <x v="2"/>
    <n v="27.3672"/>
    <x v="4"/>
    <x v="10"/>
  </r>
  <r>
    <n v="569"/>
    <s v="CA-2017-156951"/>
    <d v="2017-01-10T00:00:00"/>
    <d v="2017-08-10T00:00:00"/>
    <x v="1"/>
    <s v="EB-13840"/>
    <x v="225"/>
    <x v="1"/>
    <s v="United States"/>
    <s v="Seattle"/>
    <x v="4"/>
    <n v="98105"/>
    <x v="1"/>
    <s v="OFF-PA-10004451"/>
    <x v="1"/>
    <x v="10"/>
    <s v="Xerox 222"/>
    <n v="19.440000000000001"/>
    <n v="3"/>
    <x v="0"/>
    <n v="9.3312000000000008"/>
    <x v="4"/>
    <x v="10"/>
  </r>
  <r>
    <n v="570"/>
    <s v="CA-2017-156951"/>
    <d v="2017-01-10T00:00:00"/>
    <d v="2017-08-10T00:00:00"/>
    <x v="1"/>
    <s v="EB-13840"/>
    <x v="225"/>
    <x v="1"/>
    <s v="United States"/>
    <s v="Seattle"/>
    <x v="4"/>
    <n v="98105"/>
    <x v="1"/>
    <s v="FUR-CH-10004997"/>
    <x v="0"/>
    <x v="1"/>
    <s v="Hon Every-Day Series Multi-Task Chairs"/>
    <n v="451.15199999999999"/>
    <n v="3"/>
    <x v="2"/>
    <n v="0"/>
    <x v="4"/>
    <x v="10"/>
  </r>
  <r>
    <n v="571"/>
    <s v="CA-2017-164826"/>
    <s v="12/28/2017"/>
    <d v="2018-04-01T00:00:00"/>
    <x v="1"/>
    <s v="JF-15415"/>
    <x v="226"/>
    <x v="0"/>
    <s v="United States"/>
    <s v="New York City"/>
    <x v="15"/>
    <n v="10024"/>
    <x v="3"/>
    <s v="OFF-LA-10001297"/>
    <x v="1"/>
    <x v="2"/>
    <s v="Avery 473"/>
    <n v="72.45"/>
    <n v="7"/>
    <x v="0"/>
    <n v="34.776000000000003"/>
    <x v="3"/>
    <x v="4"/>
  </r>
  <r>
    <n v="572"/>
    <s v="CA-2017-164826"/>
    <s v="12/28/2017"/>
    <d v="2018-04-01T00:00:00"/>
    <x v="1"/>
    <s v="JF-15415"/>
    <x v="226"/>
    <x v="0"/>
    <s v="United States"/>
    <s v="New York City"/>
    <x v="15"/>
    <n v="10024"/>
    <x v="3"/>
    <s v="OFF-FA-10000585"/>
    <x v="1"/>
    <x v="13"/>
    <s v="OIC Bulk Pack Metal Binder Clips"/>
    <n v="13.96"/>
    <n v="4"/>
    <x v="0"/>
    <n v="6.4215999999999998"/>
    <x v="3"/>
    <x v="4"/>
  </r>
  <r>
    <n v="573"/>
    <s v="CA-2017-164826"/>
    <s v="12/28/2017"/>
    <d v="2018-04-01T00:00:00"/>
    <x v="1"/>
    <s v="JF-15415"/>
    <x v="226"/>
    <x v="0"/>
    <s v="United States"/>
    <s v="New York City"/>
    <x v="15"/>
    <n v="10024"/>
    <x v="3"/>
    <s v="OFF-BI-10001922"/>
    <x v="1"/>
    <x v="8"/>
    <s v="Storex Dura Pro Binders"/>
    <n v="33.264000000000003"/>
    <n v="7"/>
    <x v="2"/>
    <n v="11.226599999999999"/>
    <x v="3"/>
    <x v="4"/>
  </r>
  <r>
    <n v="574"/>
    <s v="CA-2017-164826"/>
    <s v="12/28/2017"/>
    <d v="2018-04-01T00:00:00"/>
    <x v="1"/>
    <s v="JF-15415"/>
    <x v="226"/>
    <x v="0"/>
    <s v="United States"/>
    <s v="New York City"/>
    <x v="15"/>
    <n v="10024"/>
    <x v="3"/>
    <s v="TEC-PH-10000347"/>
    <x v="2"/>
    <x v="7"/>
    <s v="Cush Cases Heavy Duty Rugged Cover Case for Samsung Galaxy S5 - Purple"/>
    <n v="14.85"/>
    <n v="3"/>
    <x v="0"/>
    <n v="4.0095000000000001"/>
    <x v="3"/>
    <x v="4"/>
  </r>
  <r>
    <n v="575"/>
    <s v="CA-2016-127250"/>
    <d v="2016-03-11T00:00:00"/>
    <d v="2016-07-11T00:00:00"/>
    <x v="1"/>
    <s v="SF-20200"/>
    <x v="227"/>
    <x v="0"/>
    <s v="United States"/>
    <s v="Marysville"/>
    <x v="4"/>
    <n v="98270"/>
    <x v="1"/>
    <s v="OFF-AR-10003394"/>
    <x v="1"/>
    <x v="6"/>
    <s v="Newell 332"/>
    <n v="8.82"/>
    <n v="3"/>
    <x v="0"/>
    <n v="2.3814000000000002"/>
    <x v="0"/>
    <x v="8"/>
  </r>
  <r>
    <n v="576"/>
    <s v="CA-2015-149713"/>
    <s v="9/18/2015"/>
    <s v="9/22/2015"/>
    <x v="0"/>
    <s v="TG-21640"/>
    <x v="228"/>
    <x v="0"/>
    <s v="United States"/>
    <s v="Long Beach"/>
    <x v="1"/>
    <n v="90805"/>
    <x v="1"/>
    <s v="OFF-PA-10004530"/>
    <x v="1"/>
    <x v="10"/>
    <s v="Personal Creations Ink Jet Cards and Labels"/>
    <n v="160.72"/>
    <n v="14"/>
    <x v="0"/>
    <n v="78.752799999999993"/>
    <x v="3"/>
    <x v="4"/>
  </r>
  <r>
    <n v="577"/>
    <s v="CA-2015-149713"/>
    <s v="9/18/2015"/>
    <s v="9/22/2015"/>
    <x v="0"/>
    <s v="TG-21640"/>
    <x v="228"/>
    <x v="0"/>
    <s v="United States"/>
    <s v="Long Beach"/>
    <x v="1"/>
    <n v="90805"/>
    <x v="1"/>
    <s v="OFF-PA-10001450"/>
    <x v="1"/>
    <x v="10"/>
    <s v="Rediform S.O.S. Phone Message Books"/>
    <n v="19.920000000000002"/>
    <n v="4"/>
    <x v="0"/>
    <n v="9.7607999999999997"/>
    <x v="3"/>
    <x v="4"/>
  </r>
  <r>
    <n v="578"/>
    <s v="CA-2015-149713"/>
    <s v="9/18/2015"/>
    <s v="9/22/2015"/>
    <x v="0"/>
    <s v="TG-21640"/>
    <x v="228"/>
    <x v="0"/>
    <s v="United States"/>
    <s v="Long Beach"/>
    <x v="1"/>
    <n v="90805"/>
    <x v="1"/>
    <s v="OFF-SU-10001574"/>
    <x v="1"/>
    <x v="14"/>
    <s v="Acme Value Line Scissors"/>
    <n v="7.3"/>
    <n v="2"/>
    <x v="0"/>
    <n v="2.19"/>
    <x v="3"/>
    <x v="4"/>
  </r>
  <r>
    <n v="579"/>
    <s v="CA-2017-118640"/>
    <s v="7/20/2017"/>
    <s v="7/26/2017"/>
    <x v="1"/>
    <s v="CS-11950"/>
    <x v="229"/>
    <x v="0"/>
    <s v="United States"/>
    <s v="Chicago"/>
    <x v="10"/>
    <n v="60610"/>
    <x v="2"/>
    <s v="OFF-ST-10002974"/>
    <x v="1"/>
    <x v="4"/>
    <s v="Trav-L-File Heavy-Duty Shuttle II, Black"/>
    <n v="69.712000000000003"/>
    <n v="2"/>
    <x v="2"/>
    <n v="8.7140000000000004"/>
    <x v="3"/>
    <x v="4"/>
  </r>
  <r>
    <n v="580"/>
    <s v="CA-2017-118640"/>
    <s v="7/20/2017"/>
    <s v="7/26/2017"/>
    <x v="1"/>
    <s v="CS-11950"/>
    <x v="229"/>
    <x v="0"/>
    <s v="United States"/>
    <s v="Chicago"/>
    <x v="10"/>
    <n v="60610"/>
    <x v="2"/>
    <s v="FUR-FU-10001475"/>
    <x v="0"/>
    <x v="5"/>
    <s v="Contract Clock, 14&quot;, Brown"/>
    <n v="8.7919999999999998"/>
    <n v="1"/>
    <x v="7"/>
    <n v="-5.7148000000000003"/>
    <x v="3"/>
    <x v="4"/>
  </r>
  <r>
    <n v="581"/>
    <s v="CA-2015-132906"/>
    <d v="2015-10-09T00:00:00"/>
    <s v="9/14/2015"/>
    <x v="1"/>
    <s v="CC-12145"/>
    <x v="230"/>
    <x v="0"/>
    <s v="United States"/>
    <s v="Los Angeles"/>
    <x v="1"/>
    <n v="90004"/>
    <x v="1"/>
    <s v="OFF-SU-10004498"/>
    <x v="1"/>
    <x v="14"/>
    <s v="Martin-Yale Premier Letter Opener"/>
    <n v="51.52"/>
    <n v="4"/>
    <x v="0"/>
    <n v="1.5456000000000001"/>
    <x v="1"/>
    <x v="6"/>
  </r>
  <r>
    <n v="582"/>
    <s v="CA-2017-145233"/>
    <d v="2017-01-12T00:00:00"/>
    <d v="2017-05-12T00:00:00"/>
    <x v="1"/>
    <s v="DV-13465"/>
    <x v="231"/>
    <x v="0"/>
    <s v="United States"/>
    <s v="Denver"/>
    <x v="22"/>
    <n v="80219"/>
    <x v="1"/>
    <s v="TEC-PH-10004977"/>
    <x v="2"/>
    <x v="7"/>
    <s v="GE 30524EE4"/>
    <n v="470.37599999999998"/>
    <n v="3"/>
    <x v="2"/>
    <n v="52.917299999999997"/>
    <x v="4"/>
    <x v="10"/>
  </r>
  <r>
    <n v="583"/>
    <s v="CA-2017-145233"/>
    <d v="2017-01-12T00:00:00"/>
    <d v="2017-05-12T00:00:00"/>
    <x v="1"/>
    <s v="DV-13465"/>
    <x v="231"/>
    <x v="0"/>
    <s v="United States"/>
    <s v="Denver"/>
    <x v="22"/>
    <n v="80219"/>
    <x v="1"/>
    <s v="TEC-PH-10000586"/>
    <x v="2"/>
    <x v="7"/>
    <s v="AT&amp;T SB67148 SynJ"/>
    <n v="105.584"/>
    <n v="2"/>
    <x v="2"/>
    <n v="9.2385999999999999"/>
    <x v="4"/>
    <x v="10"/>
  </r>
  <r>
    <n v="584"/>
    <s v="CA-2017-145233"/>
    <d v="2017-01-12T00:00:00"/>
    <d v="2017-05-12T00:00:00"/>
    <x v="1"/>
    <s v="DV-13465"/>
    <x v="231"/>
    <x v="0"/>
    <s v="United States"/>
    <s v="Denver"/>
    <x v="22"/>
    <n v="80219"/>
    <x v="1"/>
    <s v="OFF-AP-10000358"/>
    <x v="1"/>
    <x v="9"/>
    <s v="Fellowes Basic Home/Office Series Surge Protectors"/>
    <n v="31.152000000000001"/>
    <n v="3"/>
    <x v="2"/>
    <n v="3.5045999999999999"/>
    <x v="4"/>
    <x v="10"/>
  </r>
  <r>
    <n v="585"/>
    <s v="CA-2017-145233"/>
    <d v="2017-01-12T00:00:00"/>
    <d v="2017-05-12T00:00:00"/>
    <x v="1"/>
    <s v="DV-13465"/>
    <x v="231"/>
    <x v="0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x v="6"/>
    <n v="-4.7481"/>
    <x v="4"/>
    <x v="10"/>
  </r>
  <r>
    <n v="586"/>
    <s v="CA-2017-145233"/>
    <d v="2017-01-12T00:00:00"/>
    <d v="2017-05-12T00:00:00"/>
    <x v="1"/>
    <s v="DV-13465"/>
    <x v="231"/>
    <x v="0"/>
    <s v="United States"/>
    <s v="Denver"/>
    <x v="22"/>
    <n v="80219"/>
    <x v="1"/>
    <s v="TEC-PH-10001254"/>
    <x v="2"/>
    <x v="7"/>
    <s v="Jabra BIZ 2300 Duo QD Duo Corded Headset"/>
    <n v="406.36799999999999"/>
    <n v="4"/>
    <x v="2"/>
    <n v="30.477599999999999"/>
    <x v="4"/>
    <x v="10"/>
  </r>
  <r>
    <n v="587"/>
    <s v="CA-2015-128139"/>
    <d v="2015-03-07T00:00:00"/>
    <d v="2015-09-07T00:00:00"/>
    <x v="1"/>
    <s v="BD-11725"/>
    <x v="232"/>
    <x v="0"/>
    <s v="United States"/>
    <s v="Richmond"/>
    <x v="0"/>
    <n v="40475"/>
    <x v="0"/>
    <s v="FUR-CH-10003956"/>
    <x v="0"/>
    <x v="1"/>
    <s v="Novimex High-Tech Fabric Mesh Task Chair"/>
    <n v="70.98"/>
    <n v="1"/>
    <x v="0"/>
    <n v="4.9686000000000003"/>
    <x v="1"/>
    <x v="8"/>
  </r>
  <r>
    <n v="588"/>
    <s v="CA-2015-128139"/>
    <d v="2015-03-07T00:00:00"/>
    <d v="2015-09-07T00:00:00"/>
    <x v="1"/>
    <s v="BD-11725"/>
    <x v="232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x v="0"/>
    <n v="144.51570000000001"/>
    <x v="1"/>
    <x v="8"/>
  </r>
  <r>
    <n v="589"/>
    <s v="US-2016-156986"/>
    <s v="3/20/2016"/>
    <s v="3/24/2016"/>
    <x v="1"/>
    <s v="ZC-21910"/>
    <x v="233"/>
    <x v="0"/>
    <s v="United States"/>
    <s v="Salem"/>
    <x v="21"/>
    <n v="97301"/>
    <x v="1"/>
    <s v="TEC-PH-10003800"/>
    <x v="2"/>
    <x v="7"/>
    <s v="i.Sound Portable Power - 8000 mAh"/>
    <n v="84.784000000000006"/>
    <n v="2"/>
    <x v="2"/>
    <n v="-20.136199999999999"/>
    <x v="3"/>
    <x v="4"/>
  </r>
  <r>
    <n v="590"/>
    <s v="US-2016-156986"/>
    <s v="3/20/2016"/>
    <s v="3/24/2016"/>
    <x v="1"/>
    <s v="ZC-21910"/>
    <x v="233"/>
    <x v="0"/>
    <s v="United States"/>
    <s v="Salem"/>
    <x v="21"/>
    <n v="97301"/>
    <x v="1"/>
    <s v="OFF-PA-10002005"/>
    <x v="1"/>
    <x v="10"/>
    <s v="Xerox 225"/>
    <n v="20.736000000000001"/>
    <n v="4"/>
    <x v="2"/>
    <n v="7.2576000000000001"/>
    <x v="3"/>
    <x v="4"/>
  </r>
  <r>
    <n v="591"/>
    <s v="US-2016-156986"/>
    <s v="3/20/2016"/>
    <s v="3/24/2016"/>
    <x v="1"/>
    <s v="ZC-21910"/>
    <x v="233"/>
    <x v="0"/>
    <s v="United States"/>
    <s v="Salem"/>
    <x v="21"/>
    <n v="97301"/>
    <x v="1"/>
    <s v="OFF-BI-10002498"/>
    <x v="1"/>
    <x v="8"/>
    <s v="Clear Mylar Reinforcing Strips"/>
    <n v="16.821000000000002"/>
    <n v="3"/>
    <x v="6"/>
    <n v="-12.896100000000001"/>
    <x v="3"/>
    <x v="4"/>
  </r>
  <r>
    <n v="592"/>
    <s v="US-2016-156986"/>
    <s v="3/20/2016"/>
    <s v="3/24/2016"/>
    <x v="1"/>
    <s v="ZC-21910"/>
    <x v="233"/>
    <x v="0"/>
    <s v="United States"/>
    <s v="Salem"/>
    <x v="21"/>
    <n v="97301"/>
    <x v="1"/>
    <s v="OFF-PA-10004101"/>
    <x v="1"/>
    <x v="10"/>
    <s v="Xerox 1894"/>
    <n v="10.368"/>
    <n v="2"/>
    <x v="2"/>
    <n v="3.6288"/>
    <x v="3"/>
    <x v="4"/>
  </r>
  <r>
    <n v="593"/>
    <s v="CA-2014-135405"/>
    <d v="2014-09-01T00:00:00"/>
    <s v="1/13/2014"/>
    <x v="1"/>
    <s v="MS-17830"/>
    <x v="234"/>
    <x v="0"/>
    <s v="United States"/>
    <s v="Laredo"/>
    <x v="5"/>
    <n v="78041"/>
    <x v="2"/>
    <s v="OFF-AR-10004078"/>
    <x v="1"/>
    <x v="6"/>
    <s v="Newell 312"/>
    <n v="9.3439999999999994"/>
    <n v="2"/>
    <x v="2"/>
    <n v="1.1679999999999999"/>
    <x v="2"/>
    <x v="3"/>
  </r>
  <r>
    <n v="594"/>
    <s v="CA-2014-135405"/>
    <d v="2014-09-01T00:00:00"/>
    <s v="1/13/2014"/>
    <x v="1"/>
    <s v="MS-17830"/>
    <x v="234"/>
    <x v="0"/>
    <s v="United States"/>
    <s v="Laredo"/>
    <x v="5"/>
    <n v="78041"/>
    <x v="2"/>
    <s v="TEC-AC-10001266"/>
    <x v="2"/>
    <x v="11"/>
    <s v="Memorex Micro Travel Drive 8 GB"/>
    <n v="31.2"/>
    <n v="3"/>
    <x v="2"/>
    <n v="9.75"/>
    <x v="2"/>
    <x v="3"/>
  </r>
  <r>
    <n v="595"/>
    <s v="CA-2014-131450"/>
    <d v="2014-08-08T00:00:00"/>
    <s v="8/15/2014"/>
    <x v="1"/>
    <s v="LR-16915"/>
    <x v="235"/>
    <x v="0"/>
    <s v="United States"/>
    <s v="San Diego"/>
    <x v="1"/>
    <n v="92024"/>
    <x v="1"/>
    <s v="OFF-AP-10004708"/>
    <x v="1"/>
    <x v="9"/>
    <s v="Fellowes Superior 10 Outlet Split Surge Protector"/>
    <n v="76.12"/>
    <n v="2"/>
    <x v="0"/>
    <n v="22.0748"/>
    <x v="2"/>
    <x v="0"/>
  </r>
  <r>
    <n v="596"/>
    <s v="CA-2014-131450"/>
    <d v="2014-08-08T00:00:00"/>
    <s v="8/15/2014"/>
    <x v="1"/>
    <s v="LR-16915"/>
    <x v="235"/>
    <x v="0"/>
    <s v="United States"/>
    <s v="San Diego"/>
    <x v="1"/>
    <n v="92024"/>
    <x v="1"/>
    <s v="TEC-CO-10004115"/>
    <x v="2"/>
    <x v="16"/>
    <s v="Sharp AL-1530CS Digital Copier"/>
    <n v="1199.9760000000001"/>
    <n v="3"/>
    <x v="2"/>
    <n v="434.99130000000002"/>
    <x v="2"/>
    <x v="0"/>
  </r>
  <r>
    <n v="597"/>
    <s v="CA-2014-131450"/>
    <d v="2014-08-08T00:00:00"/>
    <s v="8/15/2014"/>
    <x v="1"/>
    <s v="LR-16915"/>
    <x v="235"/>
    <x v="0"/>
    <s v="United States"/>
    <s v="San Diego"/>
    <x v="1"/>
    <n v="92024"/>
    <x v="1"/>
    <s v="TEC-PH-10002398"/>
    <x v="2"/>
    <x v="7"/>
    <s v="AT&amp;T 1070 Corded Phone"/>
    <n v="445.96"/>
    <n v="5"/>
    <x v="2"/>
    <n v="55.744999999999997"/>
    <x v="2"/>
    <x v="0"/>
  </r>
  <r>
    <n v="598"/>
    <s v="CA-2014-131450"/>
    <d v="2014-08-08T00:00:00"/>
    <s v="8/15/2014"/>
    <x v="1"/>
    <s v="LR-16915"/>
    <x v="235"/>
    <x v="0"/>
    <s v="United States"/>
    <s v="San Diego"/>
    <x v="1"/>
    <n v="92024"/>
    <x v="1"/>
    <s v="FUR-FU-10001979"/>
    <x v="0"/>
    <x v="5"/>
    <s v="Dana Halogen Swing-Arm Architect Lamp"/>
    <n v="327.76"/>
    <n v="8"/>
    <x v="0"/>
    <n v="91.772800000000004"/>
    <x v="2"/>
    <x v="0"/>
  </r>
  <r>
    <n v="599"/>
    <s v="CA-2016-120180"/>
    <s v="7/14/2016"/>
    <s v="7/16/2016"/>
    <x v="2"/>
    <s v="TP-21130"/>
    <x v="236"/>
    <x v="0"/>
    <s v="United States"/>
    <s v="Philadelphia"/>
    <x v="9"/>
    <n v="19134"/>
    <x v="3"/>
    <s v="OFF-SU-10004115"/>
    <x v="1"/>
    <x v="14"/>
    <s v="Acme Stainless Steel Office Snips"/>
    <n v="11.632"/>
    <n v="2"/>
    <x v="2"/>
    <n v="1.0178"/>
    <x v="3"/>
    <x v="4"/>
  </r>
  <r>
    <n v="600"/>
    <s v="US-2016-100720"/>
    <s v="7/16/2016"/>
    <s v="7/21/2016"/>
    <x v="1"/>
    <s v="CK-12205"/>
    <x v="237"/>
    <x v="0"/>
    <s v="United States"/>
    <s v="Philadelphia"/>
    <x v="9"/>
    <n v="19120"/>
    <x v="3"/>
    <s v="TEC-PH-10001425"/>
    <x v="2"/>
    <x v="7"/>
    <s v="Mophie Juice Pack Helium for iPhone"/>
    <n v="143.982"/>
    <n v="3"/>
    <x v="10"/>
    <n v="-28.796399999999998"/>
    <x v="3"/>
    <x v="4"/>
  </r>
  <r>
    <n v="601"/>
    <s v="US-2016-100720"/>
    <s v="7/16/2016"/>
    <s v="7/21/2016"/>
    <x v="1"/>
    <s v="CK-12205"/>
    <x v="237"/>
    <x v="0"/>
    <s v="United States"/>
    <s v="Philadelphia"/>
    <x v="9"/>
    <n v="19120"/>
    <x v="3"/>
    <s v="TEC-PH-10003963"/>
    <x v="2"/>
    <x v="7"/>
    <s v="GE 2-Jack Phone Line Splitter"/>
    <n v="494.37599999999998"/>
    <n v="4"/>
    <x v="10"/>
    <n v="-115.3544"/>
    <x v="3"/>
    <x v="4"/>
  </r>
  <r>
    <n v="602"/>
    <s v="US-2016-100720"/>
    <s v="7/16/2016"/>
    <s v="7/21/2016"/>
    <x v="1"/>
    <s v="CK-12205"/>
    <x v="237"/>
    <x v="0"/>
    <s v="United States"/>
    <s v="Philadelphia"/>
    <x v="9"/>
    <n v="19120"/>
    <x v="3"/>
    <s v="OFF-SU-10001574"/>
    <x v="1"/>
    <x v="14"/>
    <s v="Acme Value Line Scissors"/>
    <n v="5.84"/>
    <n v="2"/>
    <x v="2"/>
    <n v="0.73"/>
    <x v="3"/>
    <x v="4"/>
  </r>
  <r>
    <n v="603"/>
    <s v="CA-2014-149958"/>
    <s v="3/15/2014"/>
    <s v="3/19/2014"/>
    <x v="1"/>
    <s v="AS-10240"/>
    <x v="238"/>
    <x v="0"/>
    <s v="United States"/>
    <s v="Tampa"/>
    <x v="2"/>
    <n v="33614"/>
    <x v="0"/>
    <s v="OFF-ST-10001490"/>
    <x v="1"/>
    <x v="4"/>
    <s v="Hot File 7-Pocket, Floor Stand"/>
    <n v="142.77600000000001"/>
    <n v="1"/>
    <x v="2"/>
    <n v="17.847000000000001"/>
    <x v="3"/>
    <x v="4"/>
  </r>
  <r>
    <n v="604"/>
    <s v="CA-2014-149958"/>
    <s v="3/15/2014"/>
    <s v="3/19/2014"/>
    <x v="1"/>
    <s v="AS-10240"/>
    <x v="238"/>
    <x v="0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x v="2"/>
    <n v="5.1407999999999996"/>
    <x v="3"/>
    <x v="4"/>
  </r>
  <r>
    <n v="605"/>
    <s v="CA-2014-149958"/>
    <s v="3/15/2014"/>
    <s v="3/19/2014"/>
    <x v="1"/>
    <s v="AS-10240"/>
    <x v="238"/>
    <x v="0"/>
    <s v="United States"/>
    <s v="Tampa"/>
    <x v="2"/>
    <n v="33614"/>
    <x v="0"/>
    <s v="OFF-BI-10000773"/>
    <x v="1"/>
    <x v="8"/>
    <s v="Insertable Tab Post Binder Dividers"/>
    <n v="7.218"/>
    <n v="3"/>
    <x v="6"/>
    <n v="-5.5338000000000003"/>
    <x v="3"/>
    <x v="4"/>
  </r>
  <r>
    <n v="606"/>
    <s v="CA-2014-149958"/>
    <s v="3/15/2014"/>
    <s v="3/19/2014"/>
    <x v="1"/>
    <s v="AS-10240"/>
    <x v="238"/>
    <x v="0"/>
    <s v="United States"/>
    <s v="Tampa"/>
    <x v="2"/>
    <n v="33614"/>
    <x v="0"/>
    <s v="OFF-BI-10001543"/>
    <x v="1"/>
    <x v="8"/>
    <s v="GBC VeloBinder Manual Binding System"/>
    <n v="43.188000000000002"/>
    <n v="4"/>
    <x v="6"/>
    <n v="-31.671199999999999"/>
    <x v="3"/>
    <x v="4"/>
  </r>
  <r>
    <n v="607"/>
    <s v="CA-2014-149958"/>
    <s v="3/15/2014"/>
    <s v="3/19/2014"/>
    <x v="1"/>
    <s v="AS-10240"/>
    <x v="238"/>
    <x v="0"/>
    <s v="United States"/>
    <s v="Tampa"/>
    <x v="2"/>
    <n v="33614"/>
    <x v="0"/>
    <s v="OFF-PA-10002120"/>
    <x v="1"/>
    <x v="10"/>
    <s v="Xerox 1889"/>
    <n v="131.904"/>
    <n v="3"/>
    <x v="2"/>
    <n v="47.815199999999997"/>
    <x v="3"/>
    <x v="4"/>
  </r>
  <r>
    <n v="608"/>
    <s v="US-2014-105767"/>
    <s v="5/23/2014"/>
    <s v="5/27/2014"/>
    <x v="1"/>
    <s v="AR-10510"/>
    <x v="239"/>
    <x v="0"/>
    <s v="United States"/>
    <s v="Philadelphia"/>
    <x v="9"/>
    <n v="19134"/>
    <x v="3"/>
    <s v="OFF-BI-10000848"/>
    <x v="1"/>
    <x v="8"/>
    <s v="Angle-D Ring Binders"/>
    <n v="3.282"/>
    <n v="2"/>
    <x v="6"/>
    <n v="-2.6255999999999999"/>
    <x v="3"/>
    <x v="4"/>
  </r>
  <r>
    <n v="609"/>
    <s v="US-2014-105767"/>
    <s v="5/23/2014"/>
    <s v="5/27/2014"/>
    <x v="1"/>
    <s v="AR-10510"/>
    <x v="239"/>
    <x v="0"/>
    <s v="United States"/>
    <s v="Philadelphia"/>
    <x v="9"/>
    <n v="19134"/>
    <x v="3"/>
    <s v="OFF-AR-10001246"/>
    <x v="1"/>
    <x v="6"/>
    <s v="Newell 317"/>
    <n v="21.167999999999999"/>
    <n v="9"/>
    <x v="2"/>
    <n v="2.3814000000000002"/>
    <x v="3"/>
    <x v="4"/>
  </r>
  <r>
    <n v="610"/>
    <s v="US-2014-105767"/>
    <s v="5/23/2014"/>
    <s v="5/27/2014"/>
    <x v="1"/>
    <s v="AR-10510"/>
    <x v="239"/>
    <x v="0"/>
    <s v="United States"/>
    <s v="Philadelphia"/>
    <x v="9"/>
    <n v="19134"/>
    <x v="3"/>
    <s v="TEC-PH-10003092"/>
    <x v="2"/>
    <x v="7"/>
    <s v="Motorola L804"/>
    <n v="55.188000000000002"/>
    <n v="2"/>
    <x v="10"/>
    <n v="-10.117800000000001"/>
    <x v="3"/>
    <x v="4"/>
  </r>
  <r>
    <n v="611"/>
    <s v="CA-2016-161816"/>
    <s v="4/28/2016"/>
    <d v="2016-01-05T00:00:00"/>
    <x v="2"/>
    <s v="NB-18655"/>
    <x v="240"/>
    <x v="1"/>
    <s v="United States"/>
    <s v="Dallas"/>
    <x v="5"/>
    <n v="75217"/>
    <x v="2"/>
    <s v="TEC-PH-10003012"/>
    <x v="2"/>
    <x v="7"/>
    <s v="Nortel Meridian M3904 Professional Digital phone"/>
    <n v="369.57600000000002"/>
    <n v="3"/>
    <x v="2"/>
    <n v="41.577300000000001"/>
    <x v="3"/>
    <x v="4"/>
  </r>
  <r>
    <n v="612"/>
    <s v="CA-2016-161816"/>
    <s v="4/28/2016"/>
    <d v="2016-01-05T00:00:00"/>
    <x v="2"/>
    <s v="NB-18655"/>
    <x v="240"/>
    <x v="1"/>
    <s v="United States"/>
    <s v="Dallas"/>
    <x v="5"/>
    <n v="75217"/>
    <x v="2"/>
    <s v="OFF-LA-10004345"/>
    <x v="1"/>
    <x v="2"/>
    <s v="Avery 493"/>
    <n v="15.712"/>
    <n v="4"/>
    <x v="2"/>
    <n v="5.6955999999999998"/>
    <x v="3"/>
    <x v="4"/>
  </r>
  <r>
    <n v="613"/>
    <s v="CA-2016-121223"/>
    <d v="2016-11-09T00:00:00"/>
    <s v="9/13/2016"/>
    <x v="0"/>
    <s v="GD-14590"/>
    <x v="241"/>
    <x v="1"/>
    <s v="United States"/>
    <s v="Philadelphia"/>
    <x v="9"/>
    <n v="19143"/>
    <x v="3"/>
    <s v="OFF-PA-10001204"/>
    <x v="1"/>
    <x v="10"/>
    <s v="Xerox 1972"/>
    <n v="8.4480000000000004"/>
    <n v="2"/>
    <x v="2"/>
    <n v="2.64"/>
    <x v="0"/>
    <x v="2"/>
  </r>
  <r>
    <n v="614"/>
    <s v="CA-2016-121223"/>
    <d v="2016-11-09T00:00:00"/>
    <s v="9/13/2016"/>
    <x v="0"/>
    <s v="GD-14590"/>
    <x v="241"/>
    <x v="1"/>
    <s v="United States"/>
    <s v="Philadelphia"/>
    <x v="9"/>
    <n v="19143"/>
    <x v="3"/>
    <s v="TEC-PH-10004667"/>
    <x v="2"/>
    <x v="7"/>
    <s v="Cisco 8x8 Inc. 6753i IP Business Phone System"/>
    <n v="728.94600000000003"/>
    <n v="9"/>
    <x v="10"/>
    <n v="-157.9383"/>
    <x v="0"/>
    <x v="2"/>
  </r>
  <r>
    <n v="615"/>
    <s v="CA-2017-138611"/>
    <s v="11/14/2017"/>
    <s v="11/17/2017"/>
    <x v="0"/>
    <s v="CK-12595"/>
    <x v="242"/>
    <x v="0"/>
    <s v="United States"/>
    <s v="Grove City"/>
    <x v="24"/>
    <n v="43123"/>
    <x v="3"/>
    <s v="TEC-PH-10000011"/>
    <x v="2"/>
    <x v="7"/>
    <s v="PureGear Roll-On Screen Protector"/>
    <n v="119.94"/>
    <n v="10"/>
    <x v="10"/>
    <n v="15.992000000000001"/>
    <x v="3"/>
    <x v="4"/>
  </r>
  <r>
    <n v="616"/>
    <s v="CA-2017-138611"/>
    <s v="11/14/2017"/>
    <s v="11/17/2017"/>
    <x v="0"/>
    <s v="CK-12595"/>
    <x v="242"/>
    <x v="0"/>
    <s v="United States"/>
    <s v="Grove City"/>
    <x v="24"/>
    <n v="43123"/>
    <x v="3"/>
    <s v="OFF-BI-10002949"/>
    <x v="1"/>
    <x v="8"/>
    <s v="Prestige Round Ring Binders"/>
    <n v="3.6480000000000001"/>
    <n v="2"/>
    <x v="6"/>
    <n v="-2.7968000000000002"/>
    <x v="3"/>
    <x v="4"/>
  </r>
  <r>
    <n v="617"/>
    <s v="CA-2017-117947"/>
    <s v="8/18/2017"/>
    <s v="8/23/2017"/>
    <x v="0"/>
    <s v="NG-18355"/>
    <x v="243"/>
    <x v="1"/>
    <s v="United States"/>
    <s v="New York City"/>
    <x v="15"/>
    <n v="10011"/>
    <x v="3"/>
    <s v="FUR-FU-10003849"/>
    <x v="0"/>
    <x v="5"/>
    <s v="DAX Metal Frame, Desktop, Stepped-Edge"/>
    <n v="40.479999999999997"/>
    <n v="2"/>
    <x v="0"/>
    <n v="15.7872"/>
    <x v="3"/>
    <x v="4"/>
  </r>
  <r>
    <n v="618"/>
    <s v="CA-2017-117947"/>
    <s v="8/18/2017"/>
    <s v="8/23/2017"/>
    <x v="0"/>
    <s v="NG-18355"/>
    <x v="243"/>
    <x v="1"/>
    <s v="United States"/>
    <s v="New York City"/>
    <x v="15"/>
    <n v="10011"/>
    <x v="3"/>
    <s v="FUR-FU-10000010"/>
    <x v="0"/>
    <x v="5"/>
    <s v="DAX Value U-Channel Document Frames, Easel Back"/>
    <n v="9.94"/>
    <n v="2"/>
    <x v="0"/>
    <n v="3.0813999999999999"/>
    <x v="3"/>
    <x v="4"/>
  </r>
  <r>
    <n v="619"/>
    <s v="CA-2017-117947"/>
    <s v="8/18/2017"/>
    <s v="8/23/2017"/>
    <x v="0"/>
    <s v="NG-18355"/>
    <x v="243"/>
    <x v="1"/>
    <s v="United States"/>
    <s v="New York City"/>
    <x v="15"/>
    <n v="10011"/>
    <x v="3"/>
    <s v="OFF-BI-10002824"/>
    <x v="1"/>
    <x v="8"/>
    <s v="Recycled Easel Ring Binders"/>
    <n v="107.42400000000001"/>
    <n v="9"/>
    <x v="2"/>
    <n v="33.57"/>
    <x v="3"/>
    <x v="4"/>
  </r>
  <r>
    <n v="620"/>
    <s v="CA-2017-117947"/>
    <s v="8/18/2017"/>
    <s v="8/23/2017"/>
    <x v="0"/>
    <s v="NG-18355"/>
    <x v="243"/>
    <x v="1"/>
    <s v="United States"/>
    <s v="New York City"/>
    <x v="15"/>
    <n v="10011"/>
    <x v="3"/>
    <s v="TEC-PH-10002538"/>
    <x v="2"/>
    <x v="7"/>
    <s v="Grandstream GXP1160 VoIP phone"/>
    <n v="37.909999999999997"/>
    <n v="1"/>
    <x v="0"/>
    <n v="10.9939"/>
    <x v="3"/>
    <x v="4"/>
  </r>
  <r>
    <n v="621"/>
    <s v="CA-2017-117947"/>
    <s v="8/18/2017"/>
    <s v="8/23/2017"/>
    <x v="0"/>
    <s v="NG-18355"/>
    <x v="243"/>
    <x v="1"/>
    <s v="United States"/>
    <s v="New York City"/>
    <x v="15"/>
    <n v="10011"/>
    <x v="3"/>
    <s v="FUR-FU-10000521"/>
    <x v="0"/>
    <x v="5"/>
    <s v="Seth Thomas 14&quot; Putty-Colored Wall Clock"/>
    <n v="88.02"/>
    <n v="3"/>
    <x v="0"/>
    <n v="27.286200000000001"/>
    <x v="3"/>
    <x v="4"/>
  </r>
  <r>
    <n v="622"/>
    <s v="US-2014-111171"/>
    <s v="12/26/2014"/>
    <s v="12/31/2014"/>
    <x v="1"/>
    <s v="CA-12265"/>
    <x v="244"/>
    <x v="0"/>
    <s v="United States"/>
    <s v="Chicago"/>
    <x v="10"/>
    <n v="60610"/>
    <x v="2"/>
    <s v="OFF-BI-10002103"/>
    <x v="1"/>
    <x v="8"/>
    <s v="Cardinal Slant-D Ring Binder, Heavy Gauge Vinyl"/>
    <n v="8.69"/>
    <n v="5"/>
    <x v="3"/>
    <n v="-14.773"/>
    <x v="3"/>
    <x v="4"/>
  </r>
  <r>
    <n v="623"/>
    <s v="CA-2015-138009"/>
    <s v="11/29/2015"/>
    <d v="2015-03-12T00:00:00"/>
    <x v="1"/>
    <s v="SF-20965"/>
    <x v="245"/>
    <x v="1"/>
    <s v="United States"/>
    <s v="Dearborn"/>
    <x v="12"/>
    <n v="48126"/>
    <x v="2"/>
    <s v="FUR-CH-10004853"/>
    <x v="0"/>
    <x v="1"/>
    <s v="Global Manager's Adjustable Task Chair, Storm"/>
    <n v="301.95999999999998"/>
    <n v="2"/>
    <x v="0"/>
    <n v="87.568399999999997"/>
    <x v="3"/>
    <x v="4"/>
  </r>
  <r>
    <n v="624"/>
    <s v="CA-2015-138009"/>
    <s v="11/29/2015"/>
    <d v="2015-03-12T00:00:00"/>
    <x v="1"/>
    <s v="SF-20965"/>
    <x v="245"/>
    <x v="1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x v="9"/>
    <n v="178.90100000000001"/>
    <x v="3"/>
    <x v="4"/>
  </r>
  <r>
    <n v="625"/>
    <s v="CA-2015-138009"/>
    <s v="11/29/2015"/>
    <d v="2015-03-12T00:00:00"/>
    <x v="1"/>
    <s v="SF-20965"/>
    <x v="245"/>
    <x v="1"/>
    <s v="United States"/>
    <s v="Dearborn"/>
    <x v="12"/>
    <n v="48126"/>
    <x v="2"/>
    <s v="OFF-ST-10001272"/>
    <x v="1"/>
    <x v="4"/>
    <s v="Mini 13-1/2 Capacity Data Binder Rack, Pearl"/>
    <n v="523.48"/>
    <n v="4"/>
    <x v="0"/>
    <n v="130.87"/>
    <x v="3"/>
    <x v="4"/>
  </r>
  <r>
    <n v="626"/>
    <s v="CA-2015-138009"/>
    <s v="11/29/2015"/>
    <d v="2015-03-12T00:00:00"/>
    <x v="1"/>
    <s v="SF-20965"/>
    <x v="245"/>
    <x v="1"/>
    <s v="United States"/>
    <s v="Dearborn"/>
    <x v="12"/>
    <n v="48126"/>
    <x v="2"/>
    <s v="OFF-AR-10004042"/>
    <x v="1"/>
    <x v="6"/>
    <s v="BOSTON Model 1800 Electric Pencil Sharpeners, Putty/Woodgrain"/>
    <n v="161.82"/>
    <n v="9"/>
    <x v="0"/>
    <n v="46.927799999999998"/>
    <x v="3"/>
    <x v="4"/>
  </r>
  <r>
    <n v="627"/>
    <s v="CA-2017-163020"/>
    <s v="9/15/2017"/>
    <s v="9/19/2017"/>
    <x v="1"/>
    <s v="MO-17800"/>
    <x v="246"/>
    <x v="2"/>
    <s v="United States"/>
    <s v="New York City"/>
    <x v="15"/>
    <n v="10009"/>
    <x v="3"/>
    <s v="FUR-FU-10000221"/>
    <x v="0"/>
    <x v="5"/>
    <s v="Master Caster Door Stop, Brown"/>
    <n v="35.56"/>
    <n v="7"/>
    <x v="0"/>
    <n v="12.090400000000001"/>
    <x v="3"/>
    <x v="4"/>
  </r>
  <r>
    <n v="628"/>
    <s v="CA-2017-153787"/>
    <s v="5/19/2017"/>
    <s v="5/23/2017"/>
    <x v="1"/>
    <s v="AT-10735"/>
    <x v="247"/>
    <x v="0"/>
    <s v="United States"/>
    <s v="Seattle"/>
    <x v="4"/>
    <n v="98115"/>
    <x v="1"/>
    <s v="OFF-AP-10001563"/>
    <x v="1"/>
    <x v="9"/>
    <s v="Belkin Premiere Surge Master II 8-outlet surge protector"/>
    <n v="97.16"/>
    <n v="2"/>
    <x v="0"/>
    <n v="28.176400000000001"/>
    <x v="3"/>
    <x v="4"/>
  </r>
  <r>
    <n v="629"/>
    <s v="CA-2017-133431"/>
    <s v="12/17/2017"/>
    <s v="12/21/2017"/>
    <x v="1"/>
    <s v="LC-17140"/>
    <x v="95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x v="2"/>
    <n v="5.1435000000000004"/>
    <x v="3"/>
    <x v="4"/>
  </r>
  <r>
    <n v="630"/>
    <s v="CA-2017-133431"/>
    <s v="12/17/2017"/>
    <s v="12/21/2017"/>
    <x v="1"/>
    <s v="LC-17140"/>
    <x v="95"/>
    <x v="0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x v="0"/>
    <n v="6.0857999999999999"/>
    <x v="3"/>
    <x v="4"/>
  </r>
  <r>
    <n v="631"/>
    <s v="US-2016-135720"/>
    <d v="2016-11-12T00:00:00"/>
    <s v="12/13/2016"/>
    <x v="0"/>
    <s v="FM-14380"/>
    <x v="248"/>
    <x v="0"/>
    <s v="United States"/>
    <s v="Aurora"/>
    <x v="22"/>
    <n v="80013"/>
    <x v="1"/>
    <s v="OFF-ST-10001963"/>
    <x v="1"/>
    <x v="4"/>
    <s v="Tennsco Regal Shelving Units"/>
    <n v="243.38399999999999"/>
    <n v="3"/>
    <x v="2"/>
    <n v="-51.719099999999997"/>
    <x v="0"/>
    <x v="2"/>
  </r>
  <r>
    <n v="632"/>
    <s v="US-2016-135720"/>
    <d v="2016-11-12T00:00:00"/>
    <s v="12/13/2016"/>
    <x v="0"/>
    <s v="FM-14380"/>
    <x v="248"/>
    <x v="0"/>
    <s v="United States"/>
    <s v="Aurora"/>
    <x v="22"/>
    <n v="80013"/>
    <x v="1"/>
    <s v="TEC-AC-10001267"/>
    <x v="2"/>
    <x v="11"/>
    <s v="Imation 32GB Pocket Pro USB 3.0 Flash Drive - 32 GB - Black - 1 P ..."/>
    <n v="119.8"/>
    <n v="5"/>
    <x v="2"/>
    <n v="29.95"/>
    <x v="0"/>
    <x v="2"/>
  </r>
  <r>
    <n v="633"/>
    <s v="US-2016-135720"/>
    <d v="2016-11-12T00:00:00"/>
    <s v="12/13/2016"/>
    <x v="0"/>
    <s v="FM-14380"/>
    <x v="248"/>
    <x v="0"/>
    <s v="United States"/>
    <s v="Aurora"/>
    <x v="22"/>
    <n v="80013"/>
    <x v="1"/>
    <s v="TEC-PH-10002103"/>
    <x v="2"/>
    <x v="7"/>
    <s v="Jabra SPEAK 410"/>
    <n v="300.76799999999997"/>
    <n v="4"/>
    <x v="2"/>
    <n v="30.076799999999999"/>
    <x v="0"/>
    <x v="2"/>
  </r>
  <r>
    <n v="634"/>
    <s v="CA-2017-144694"/>
    <s v="9/24/2017"/>
    <s v="9/26/2017"/>
    <x v="0"/>
    <s v="BD-11605"/>
    <x v="205"/>
    <x v="0"/>
    <s v="United States"/>
    <s v="Miami"/>
    <x v="2"/>
    <n v="33180"/>
    <x v="0"/>
    <s v="TEC-AC-10002857"/>
    <x v="2"/>
    <x v="11"/>
    <s v="Verbatim 25 GB 6x Blu-ray Single Layer Recordable Disc, 1/Pack"/>
    <n v="17.88"/>
    <n v="3"/>
    <x v="2"/>
    <n v="2.4584999999999999"/>
    <x v="3"/>
    <x v="4"/>
  </r>
  <r>
    <n v="635"/>
    <s v="CA-2017-144694"/>
    <s v="9/24/2017"/>
    <s v="9/26/2017"/>
    <x v="0"/>
    <s v="BD-11605"/>
    <x v="205"/>
    <x v="0"/>
    <s v="United States"/>
    <s v="Miami"/>
    <x v="2"/>
    <n v="33180"/>
    <x v="0"/>
    <s v="OFF-LA-10003930"/>
    <x v="1"/>
    <x v="2"/>
    <s v="Dot Matrix Printer Tape Reel Labels, White, 5000/Box"/>
    <n v="235.94399999999999"/>
    <n v="3"/>
    <x v="2"/>
    <n v="85.529700000000005"/>
    <x v="3"/>
    <x v="4"/>
  </r>
  <r>
    <n v="636"/>
    <s v="CA-2015-168004"/>
    <d v="2015-04-10T00:00:00"/>
    <d v="2015-09-10T00:00:00"/>
    <x v="0"/>
    <s v="DJ-13420"/>
    <x v="249"/>
    <x v="1"/>
    <s v="United States"/>
    <s v="Warner Robins"/>
    <x v="32"/>
    <n v="31088"/>
    <x v="0"/>
    <s v="FUR-CH-10001482"/>
    <x v="0"/>
    <x v="1"/>
    <s v="Office Star - Mesh Screen back chair with Vinyl seat"/>
    <n v="392.94"/>
    <n v="3"/>
    <x v="0"/>
    <n v="43.223399999999998"/>
    <x v="1"/>
    <x v="7"/>
  </r>
  <r>
    <n v="637"/>
    <s v="US-2016-123470"/>
    <s v="8/15/2016"/>
    <s v="8/21/2016"/>
    <x v="1"/>
    <s v="ME-17725"/>
    <x v="250"/>
    <x v="0"/>
    <s v="United States"/>
    <s v="Aurora"/>
    <x v="22"/>
    <n v="80013"/>
    <x v="1"/>
    <s v="OFF-BI-10001989"/>
    <x v="1"/>
    <x v="8"/>
    <s v="Premium Transparent Presentation Covers by GBC"/>
    <n v="18.882000000000001"/>
    <n v="3"/>
    <x v="6"/>
    <n v="-13.8468"/>
    <x v="3"/>
    <x v="4"/>
  </r>
  <r>
    <n v="638"/>
    <s v="US-2016-123470"/>
    <s v="8/15/2016"/>
    <s v="8/21/2016"/>
    <x v="1"/>
    <s v="ME-17725"/>
    <x v="250"/>
    <x v="0"/>
    <s v="United States"/>
    <s v="Aurora"/>
    <x v="22"/>
    <n v="80013"/>
    <x v="1"/>
    <s v="OFF-AP-10003287"/>
    <x v="1"/>
    <x v="9"/>
    <s v="Tripp Lite TLP810NET Broadband Surge for Modem/Fax"/>
    <n v="122.328"/>
    <n v="3"/>
    <x v="2"/>
    <n v="12.232799999999999"/>
    <x v="3"/>
    <x v="4"/>
  </r>
  <r>
    <n v="639"/>
    <s v="CA-2016-115917"/>
    <s v="5/20/2016"/>
    <s v="5/25/2016"/>
    <x v="1"/>
    <s v="RB-19465"/>
    <x v="46"/>
    <x v="2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x v="0"/>
    <n v="272.79199999999997"/>
    <x v="3"/>
    <x v="4"/>
  </r>
  <r>
    <n v="640"/>
    <s v="CA-2016-115917"/>
    <s v="5/20/2016"/>
    <s v="5/25/2016"/>
    <x v="1"/>
    <s v="RB-19465"/>
    <x v="46"/>
    <x v="2"/>
    <s v="United States"/>
    <s v="Vallejo"/>
    <x v="1"/>
    <n v="94591"/>
    <x v="1"/>
    <s v="OFF-BI-10004728"/>
    <x v="1"/>
    <x v="8"/>
    <s v="Wilson Jones Turn Tabs Binder Tool for Ring Binders"/>
    <n v="15.423999999999999"/>
    <n v="4"/>
    <x v="2"/>
    <n v="5.0128000000000004"/>
    <x v="3"/>
    <x v="4"/>
  </r>
  <r>
    <n v="641"/>
    <s v="CA-2016-147067"/>
    <s v="12/18/2016"/>
    <s v="12/22/2016"/>
    <x v="1"/>
    <s v="JD-16150"/>
    <x v="251"/>
    <x v="1"/>
    <s v="United States"/>
    <s v="Minneapolis"/>
    <x v="11"/>
    <n v="55407"/>
    <x v="2"/>
    <s v="FUR-FU-10000732"/>
    <x v="0"/>
    <x v="5"/>
    <s v="Eldon 200 Class Desk Accessories"/>
    <n v="18.84"/>
    <n v="3"/>
    <x v="0"/>
    <n v="6.0288000000000004"/>
    <x v="3"/>
    <x v="4"/>
  </r>
  <r>
    <n v="642"/>
    <s v="CA-2017-167913"/>
    <s v="7/30/2017"/>
    <d v="2017-03-08T00:00:00"/>
    <x v="0"/>
    <s v="JL-15835"/>
    <x v="252"/>
    <x v="0"/>
    <s v="United States"/>
    <s v="Mission Viejo"/>
    <x v="1"/>
    <n v="92691"/>
    <x v="1"/>
    <s v="OFF-ST-10000585"/>
    <x v="1"/>
    <x v="4"/>
    <s v="Economy Rollaway Files"/>
    <n v="330.4"/>
    <n v="2"/>
    <x v="0"/>
    <n v="85.903999999999996"/>
    <x v="3"/>
    <x v="4"/>
  </r>
  <r>
    <n v="643"/>
    <s v="CA-2017-167913"/>
    <s v="7/30/2017"/>
    <d v="2017-03-08T00:00:00"/>
    <x v="0"/>
    <s v="JL-15835"/>
    <x v="252"/>
    <x v="0"/>
    <s v="United States"/>
    <s v="Mission Viejo"/>
    <x v="1"/>
    <n v="92691"/>
    <x v="1"/>
    <s v="OFF-LA-10002787"/>
    <x v="1"/>
    <x v="2"/>
    <s v="Avery 480"/>
    <n v="26.25"/>
    <n v="7"/>
    <x v="0"/>
    <n v="12.6"/>
    <x v="3"/>
    <x v="4"/>
  </r>
  <r>
    <n v="644"/>
    <s v="CA-2017-106103"/>
    <d v="2017-10-06T00:00:00"/>
    <s v="6/15/2017"/>
    <x v="1"/>
    <s v="SC-20305"/>
    <x v="253"/>
    <x v="0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x v="0"/>
    <n v="54.333199999999998"/>
    <x v="4"/>
    <x v="6"/>
  </r>
  <r>
    <n v="645"/>
    <s v="US-2017-127719"/>
    <s v="7/21/2017"/>
    <s v="7/25/2017"/>
    <x v="1"/>
    <s v="TW-21025"/>
    <x v="69"/>
    <x v="2"/>
    <s v="United States"/>
    <s v="Plainfield"/>
    <x v="30"/>
    <n v="7060"/>
    <x v="3"/>
    <s v="OFF-PA-10001934"/>
    <x v="1"/>
    <x v="10"/>
    <s v="Xerox 1993"/>
    <n v="6.48"/>
    <n v="1"/>
    <x v="0"/>
    <n v="3.1751999999999998"/>
    <x v="3"/>
    <x v="4"/>
  </r>
  <r>
    <n v="646"/>
    <s v="CA-2017-126221"/>
    <s v="12/30/2017"/>
    <d v="2018-05-01T00:00:00"/>
    <x v="1"/>
    <s v="CC-12430"/>
    <x v="254"/>
    <x v="2"/>
    <s v="United States"/>
    <s v="Columbus"/>
    <x v="14"/>
    <n v="47201"/>
    <x v="2"/>
    <s v="OFF-AP-10002457"/>
    <x v="1"/>
    <x v="9"/>
    <s v="Eureka The Boss Plus 12-Amp Hard Box Upright Vacuum, Red"/>
    <n v="209.3"/>
    <n v="2"/>
    <x v="0"/>
    <n v="56.511000000000003"/>
    <x v="3"/>
    <x v="4"/>
  </r>
  <r>
    <n v="647"/>
    <s v="CA-2016-103947"/>
    <d v="2016-01-04T00:00:00"/>
    <d v="2016-08-04T00:00:00"/>
    <x v="1"/>
    <s v="BB-10990"/>
    <x v="121"/>
    <x v="1"/>
    <s v="United States"/>
    <s v="Sierra Vista"/>
    <x v="16"/>
    <n v="85635"/>
    <x v="1"/>
    <s v="OFF-FA-10003112"/>
    <x v="1"/>
    <x v="13"/>
    <s v="Staples"/>
    <n v="31.56"/>
    <n v="5"/>
    <x v="2"/>
    <n v="9.8625000000000007"/>
    <x v="0"/>
    <x v="10"/>
  </r>
  <r>
    <n v="648"/>
    <s v="CA-2016-103947"/>
    <d v="2016-01-04T00:00:00"/>
    <d v="2016-08-04T00:00:00"/>
    <x v="1"/>
    <s v="BB-10990"/>
    <x v="121"/>
    <x v="1"/>
    <s v="United States"/>
    <s v="Sierra Vista"/>
    <x v="16"/>
    <n v="85635"/>
    <x v="1"/>
    <s v="OFF-AP-10002350"/>
    <x v="1"/>
    <x v="9"/>
    <s v="Belkin F9H710-06 7 Outlet SurgeMaster Surge Protector"/>
    <n v="30.143999999999998"/>
    <n v="2"/>
    <x v="2"/>
    <n v="3.0144000000000002"/>
    <x v="0"/>
    <x v="10"/>
  </r>
  <r>
    <n v="649"/>
    <s v="CA-2016-160745"/>
    <d v="2016-11-12T00:00:00"/>
    <s v="12/16/2016"/>
    <x v="0"/>
    <s v="AR-10825"/>
    <x v="255"/>
    <x v="1"/>
    <s v="United States"/>
    <s v="Vancouver"/>
    <x v="4"/>
    <n v="98661"/>
    <x v="1"/>
    <s v="FUR-FU-10001935"/>
    <x v="0"/>
    <x v="5"/>
    <s v="3M Hangers With Command Adhesive"/>
    <n v="14.8"/>
    <n v="4"/>
    <x v="0"/>
    <n v="6.0679999999999996"/>
    <x v="0"/>
    <x v="2"/>
  </r>
  <r>
    <n v="650"/>
    <s v="CA-2016-160745"/>
    <d v="2016-11-12T00:00:00"/>
    <s v="12/16/2016"/>
    <x v="0"/>
    <s v="AR-10825"/>
    <x v="255"/>
    <x v="1"/>
    <s v="United States"/>
    <s v="Vancouver"/>
    <x v="4"/>
    <n v="98661"/>
    <x v="1"/>
    <s v="TEC-PH-10003273"/>
    <x v="2"/>
    <x v="7"/>
    <s v="AT&amp;T TR1909W"/>
    <n v="302.37599999999998"/>
    <n v="3"/>
    <x v="2"/>
    <n v="22.6782"/>
    <x v="0"/>
    <x v="2"/>
  </r>
  <r>
    <n v="651"/>
    <s v="CA-2016-160745"/>
    <d v="2016-11-12T00:00:00"/>
    <s v="12/16/2016"/>
    <x v="0"/>
    <s v="AR-10825"/>
    <x v="255"/>
    <x v="1"/>
    <s v="United States"/>
    <s v="Vancouver"/>
    <x v="4"/>
    <n v="98661"/>
    <x v="1"/>
    <s v="TEC-AC-10001142"/>
    <x v="2"/>
    <x v="11"/>
    <s v="First Data FD10 PIN Pad"/>
    <n v="316"/>
    <n v="4"/>
    <x v="0"/>
    <n v="31.6"/>
    <x v="0"/>
    <x v="2"/>
  </r>
  <r>
    <n v="652"/>
    <s v="CA-2016-132661"/>
    <s v="10/23/2016"/>
    <s v="10/29/2016"/>
    <x v="1"/>
    <s v="SR-20740"/>
    <x v="256"/>
    <x v="2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x v="0"/>
    <n v="178.31800000000001"/>
    <x v="3"/>
    <x v="4"/>
  </r>
  <r>
    <n v="653"/>
    <s v="CA-2017-140844"/>
    <s v="6/19/2017"/>
    <s v="6/23/2017"/>
    <x v="1"/>
    <s v="AR-10405"/>
    <x v="153"/>
    <x v="1"/>
    <s v="United States"/>
    <s v="New York City"/>
    <x v="15"/>
    <n v="10035"/>
    <x v="3"/>
    <s v="OFF-PA-10003892"/>
    <x v="1"/>
    <x v="10"/>
    <s v="Xerox 1943"/>
    <n v="97.82"/>
    <n v="2"/>
    <x v="0"/>
    <n v="45.9754"/>
    <x v="3"/>
    <x v="4"/>
  </r>
  <r>
    <n v="654"/>
    <s v="CA-2017-140844"/>
    <s v="6/19/2017"/>
    <s v="6/23/2017"/>
    <x v="1"/>
    <s v="AR-10405"/>
    <x v="153"/>
    <x v="1"/>
    <s v="United States"/>
    <s v="New York City"/>
    <x v="15"/>
    <n v="10035"/>
    <x v="3"/>
    <s v="TEC-AC-10001101"/>
    <x v="2"/>
    <x v="11"/>
    <s v="Sony 16GB Class 10 Micro SDHC R40 Memory Card"/>
    <n v="103.12"/>
    <n v="8"/>
    <x v="0"/>
    <n v="10.311999999999999"/>
    <x v="3"/>
    <x v="4"/>
  </r>
  <r>
    <n v="655"/>
    <s v="CA-2016-137239"/>
    <s v="8/22/2016"/>
    <s v="8/28/2016"/>
    <x v="1"/>
    <s v="CR-12730"/>
    <x v="257"/>
    <x v="0"/>
    <s v="United States"/>
    <s v="Columbus"/>
    <x v="24"/>
    <n v="43229"/>
    <x v="3"/>
    <s v="OFF-AP-10002439"/>
    <x v="1"/>
    <x v="9"/>
    <s v="Tripp Lite Isotel 8 Ultra 8 Outlet Metal Surge"/>
    <n v="113.55200000000001"/>
    <n v="2"/>
    <x v="2"/>
    <n v="8.5164000000000009"/>
    <x v="3"/>
    <x v="4"/>
  </r>
  <r>
    <n v="656"/>
    <s v="CA-2016-137239"/>
    <s v="8/22/2016"/>
    <s v="8/28/2016"/>
    <x v="1"/>
    <s v="CR-12730"/>
    <x v="257"/>
    <x v="0"/>
    <s v="United States"/>
    <s v="Columbus"/>
    <x v="24"/>
    <n v="43229"/>
    <x v="3"/>
    <s v="OFF-BI-10002827"/>
    <x v="1"/>
    <x v="8"/>
    <s v="Avery Durable Poly Binders"/>
    <n v="3.3180000000000001"/>
    <n v="2"/>
    <x v="6"/>
    <n v="-2.6543999999999999"/>
    <x v="3"/>
    <x v="4"/>
  </r>
  <r>
    <n v="657"/>
    <s v="CA-2016-137239"/>
    <s v="8/22/2016"/>
    <s v="8/28/2016"/>
    <x v="1"/>
    <s v="CR-12730"/>
    <x v="257"/>
    <x v="0"/>
    <s v="United States"/>
    <s v="Columbus"/>
    <x v="24"/>
    <n v="43229"/>
    <x v="3"/>
    <s v="OFF-EN-10002230"/>
    <x v="1"/>
    <x v="12"/>
    <s v="Airmail Envelopes"/>
    <n v="134.28800000000001"/>
    <n v="2"/>
    <x v="2"/>
    <n v="45.322200000000002"/>
    <x v="3"/>
    <x v="4"/>
  </r>
  <r>
    <n v="658"/>
    <s v="US-2016-156097"/>
    <s v="9/19/2016"/>
    <s v="9/19/2016"/>
    <x v="3"/>
    <s v="EH-14125"/>
    <x v="258"/>
    <x v="2"/>
    <s v="United States"/>
    <s v="Aurora"/>
    <x v="10"/>
    <n v="60505"/>
    <x v="2"/>
    <s v="FUR-CH-10001215"/>
    <x v="0"/>
    <x v="1"/>
    <s v="Global Troy Executive Leather Low-Back Tilter"/>
    <n v="701.37199999999996"/>
    <n v="2"/>
    <x v="4"/>
    <n v="-50.097999999999999"/>
    <x v="3"/>
    <x v="4"/>
  </r>
  <r>
    <n v="659"/>
    <s v="US-2016-156097"/>
    <s v="9/19/2016"/>
    <s v="9/19/2016"/>
    <x v="3"/>
    <s v="EH-14125"/>
    <x v="258"/>
    <x v="2"/>
    <s v="United States"/>
    <s v="Aurora"/>
    <x v="10"/>
    <n v="60505"/>
    <x v="2"/>
    <s v="OFF-BI-10004654"/>
    <x v="1"/>
    <x v="8"/>
    <s v="Avery Binding System Hidden Tab Executive Style Index Sets"/>
    <n v="2.3079999999999998"/>
    <n v="2"/>
    <x v="3"/>
    <n v="-3.4620000000000002"/>
    <x v="3"/>
    <x v="4"/>
  </r>
  <r>
    <n v="660"/>
    <s v="CA-2015-146563"/>
    <s v="8/24/2015"/>
    <s v="8/28/2015"/>
    <x v="1"/>
    <s v="CB-12025"/>
    <x v="90"/>
    <x v="0"/>
    <s v="United States"/>
    <s v="Arlington"/>
    <x v="5"/>
    <n v="76017"/>
    <x v="2"/>
    <s v="OFF-ST-10001490"/>
    <x v="1"/>
    <x v="4"/>
    <s v="Hot File 7-Pocket, Floor Stand"/>
    <n v="999.43200000000002"/>
    <n v="7"/>
    <x v="2"/>
    <n v="124.929"/>
    <x v="3"/>
    <x v="4"/>
  </r>
  <r>
    <n v="661"/>
    <s v="CA-2015-146563"/>
    <s v="8/24/2015"/>
    <s v="8/28/2015"/>
    <x v="1"/>
    <s v="CB-12025"/>
    <x v="90"/>
    <x v="0"/>
    <s v="United States"/>
    <s v="Arlington"/>
    <x v="5"/>
    <n v="76017"/>
    <x v="2"/>
    <s v="OFF-ST-10001511"/>
    <x v="1"/>
    <x v="4"/>
    <s v="Space Solutions Commercial Steel Shelving"/>
    <n v="724.08"/>
    <n v="14"/>
    <x v="2"/>
    <n v="-135.76499999999999"/>
    <x v="3"/>
    <x v="4"/>
  </r>
  <r>
    <n v="662"/>
    <s v="CA-2015-146563"/>
    <s v="8/24/2015"/>
    <s v="8/28/2015"/>
    <x v="1"/>
    <s v="CB-12025"/>
    <x v="90"/>
    <x v="0"/>
    <s v="United States"/>
    <s v="Arlington"/>
    <x v="5"/>
    <n v="76017"/>
    <x v="2"/>
    <s v="FUR-TA-10001768"/>
    <x v="0"/>
    <x v="3"/>
    <s v="Hon Racetrack Conference Tables"/>
    <n v="918.78499999999997"/>
    <n v="5"/>
    <x v="4"/>
    <n v="-118.12949999999999"/>
    <x v="3"/>
    <x v="4"/>
  </r>
  <r>
    <n v="663"/>
    <s v="CA-2015-146563"/>
    <s v="8/24/2015"/>
    <s v="8/28/2015"/>
    <x v="1"/>
    <s v="CB-12025"/>
    <x v="90"/>
    <x v="0"/>
    <s v="United States"/>
    <s v="Arlington"/>
    <x v="5"/>
    <n v="76017"/>
    <x v="2"/>
    <s v="OFF-BI-10003981"/>
    <x v="1"/>
    <x v="8"/>
    <s v="Avery Durable Plastic 1&quot; Binders"/>
    <n v="2.7240000000000002"/>
    <n v="3"/>
    <x v="3"/>
    <n v="-4.2222"/>
    <x v="3"/>
    <x v="4"/>
  </r>
  <r>
    <n v="664"/>
    <s v="CA-2016-123666"/>
    <s v="3/26/2016"/>
    <s v="3/30/2016"/>
    <x v="1"/>
    <s v="SP-20545"/>
    <x v="259"/>
    <x v="1"/>
    <s v="United States"/>
    <s v="New York City"/>
    <x v="15"/>
    <n v="10011"/>
    <x v="3"/>
    <s v="OFF-ST-10001522"/>
    <x v="1"/>
    <x v="4"/>
    <s v="Gould Plastics 18-Pocket Panel Bin, 34w x 5-1/4d x 20-1/2h"/>
    <n v="459.95"/>
    <n v="5"/>
    <x v="0"/>
    <n v="18.398"/>
    <x v="3"/>
    <x v="4"/>
  </r>
  <r>
    <n v="665"/>
    <s v="CA-2016-143308"/>
    <d v="2016-04-11T00:00:00"/>
    <d v="2016-04-11T00:00:00"/>
    <x v="3"/>
    <s v="RC-19825"/>
    <x v="116"/>
    <x v="0"/>
    <s v="United States"/>
    <s v="Louisville"/>
    <x v="0"/>
    <n v="40214"/>
    <x v="0"/>
    <s v="OFF-FA-10000621"/>
    <x v="1"/>
    <x v="13"/>
    <s v="OIC Colored Binder Clips, Assorted Sizes"/>
    <n v="10.74"/>
    <n v="3"/>
    <x v="0"/>
    <n v="5.2625999999999999"/>
    <x v="0"/>
    <x v="7"/>
  </r>
  <r>
    <n v="666"/>
    <s v="CA-2017-132682"/>
    <d v="2017-08-06T00:00:00"/>
    <d v="2017-10-06T00:00:00"/>
    <x v="0"/>
    <s v="TH-21235"/>
    <x v="260"/>
    <x v="1"/>
    <s v="United States"/>
    <s v="Dallas"/>
    <x v="5"/>
    <n v="75081"/>
    <x v="2"/>
    <s v="OFF-SU-10004231"/>
    <x v="1"/>
    <x v="14"/>
    <s v="Acme Tagit Stainless Steel Antibacterial Scissors"/>
    <n v="23.76"/>
    <n v="3"/>
    <x v="2"/>
    <n v="2.0790000000000002"/>
    <x v="4"/>
    <x v="0"/>
  </r>
  <r>
    <n v="667"/>
    <s v="CA-2017-132682"/>
    <d v="2017-08-06T00:00:00"/>
    <d v="2017-10-06T00:00:00"/>
    <x v="0"/>
    <s v="TH-21235"/>
    <x v="260"/>
    <x v="1"/>
    <s v="United States"/>
    <s v="Dallas"/>
    <x v="5"/>
    <n v="75081"/>
    <x v="2"/>
    <s v="OFF-PA-10000474"/>
    <x v="1"/>
    <x v="10"/>
    <s v="Easy-staple paper"/>
    <n v="85.055999999999997"/>
    <n v="3"/>
    <x v="2"/>
    <n v="28.706399999999999"/>
    <x v="4"/>
    <x v="0"/>
  </r>
  <r>
    <n v="668"/>
    <s v="CA-2017-132682"/>
    <d v="2017-08-06T00:00:00"/>
    <d v="2017-10-06T00:00:00"/>
    <x v="0"/>
    <s v="TH-21235"/>
    <x v="260"/>
    <x v="1"/>
    <s v="United States"/>
    <s v="Dallas"/>
    <x v="5"/>
    <n v="75081"/>
    <x v="2"/>
    <s v="TEC-PH-10004042"/>
    <x v="2"/>
    <x v="7"/>
    <s v="ClearOne Communications CHAT 70 OC Speaker Phone"/>
    <n v="381.57600000000002"/>
    <n v="3"/>
    <x v="2"/>
    <n v="28.618200000000002"/>
    <x v="4"/>
    <x v="0"/>
  </r>
  <r>
    <n v="669"/>
    <s v="CA-2014-156314"/>
    <s v="12/24/2014"/>
    <s v="12/26/2014"/>
    <x v="2"/>
    <s v="RP-19390"/>
    <x v="261"/>
    <x v="0"/>
    <s v="United States"/>
    <s v="Cleveland"/>
    <x v="24"/>
    <n v="44105"/>
    <x v="3"/>
    <s v="FUR-FU-10003096"/>
    <x v="0"/>
    <x v="5"/>
    <s v="Master Giant Foot Doorstop, Safety Yellow"/>
    <n v="30.36"/>
    <n v="5"/>
    <x v="2"/>
    <n v="8.7285000000000004"/>
    <x v="3"/>
    <x v="4"/>
  </r>
  <r>
    <n v="670"/>
    <s v="US-2017-106663"/>
    <d v="2017-09-06T00:00:00"/>
    <s v="6/13/2017"/>
    <x v="1"/>
    <s v="MO-17800"/>
    <x v="246"/>
    <x v="2"/>
    <s v="United States"/>
    <s v="Chicago"/>
    <x v="10"/>
    <n v="60653"/>
    <x v="2"/>
    <s v="FUR-FU-10002759"/>
    <x v="0"/>
    <x v="5"/>
    <s v="12-1/2 Diameter Round Wall Clock"/>
    <n v="23.975999999999999"/>
    <n v="3"/>
    <x v="7"/>
    <n v="-14.3856"/>
    <x v="4"/>
    <x v="3"/>
  </r>
  <r>
    <n v="671"/>
    <s v="US-2017-106663"/>
    <d v="2017-09-06T00:00:00"/>
    <s v="6/13/2017"/>
    <x v="1"/>
    <s v="MO-17800"/>
    <x v="246"/>
    <x v="2"/>
    <s v="United States"/>
    <s v="Chicago"/>
    <x v="10"/>
    <n v="60653"/>
    <x v="2"/>
    <s v="FUR-TA-10000688"/>
    <x v="0"/>
    <x v="3"/>
    <s v="Chromcraft Bull-Nose Wood Round Conference Table Top, Wood Base"/>
    <n v="108.925"/>
    <n v="1"/>
    <x v="5"/>
    <n v="-71.890500000000003"/>
    <x v="4"/>
    <x v="3"/>
  </r>
  <r>
    <n v="672"/>
    <s v="US-2017-106663"/>
    <d v="2017-09-06T00:00:00"/>
    <s v="6/13/2017"/>
    <x v="1"/>
    <s v="MO-17800"/>
    <x v="246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n v="11.36"/>
    <x v="4"/>
    <x v="3"/>
  </r>
  <r>
    <n v="673"/>
    <s v="CA-2017-111178"/>
    <s v="6/15/2017"/>
    <s v="6/22/2017"/>
    <x v="1"/>
    <s v="TD-20995"/>
    <x v="143"/>
    <x v="0"/>
    <s v="United States"/>
    <s v="Quincy"/>
    <x v="10"/>
    <n v="62301"/>
    <x v="2"/>
    <s v="OFF-AR-10001954"/>
    <x v="1"/>
    <x v="6"/>
    <s v="Newell 331"/>
    <n v="19.559999999999999"/>
    <n v="5"/>
    <x v="2"/>
    <n v="1.7115"/>
    <x v="3"/>
    <x v="4"/>
  </r>
  <r>
    <n v="674"/>
    <s v="CA-2017-130351"/>
    <d v="2017-05-12T00:00:00"/>
    <d v="2017-08-12T00:00:00"/>
    <x v="2"/>
    <s v="RB-19570"/>
    <x v="262"/>
    <x v="0"/>
    <s v="United States"/>
    <s v="Columbus"/>
    <x v="14"/>
    <n v="47201"/>
    <x v="2"/>
    <s v="OFF-AP-10004532"/>
    <x v="1"/>
    <x v="9"/>
    <s v="Kensington 6 Outlet Guardian Standard Surge Protector"/>
    <n v="61.44"/>
    <n v="3"/>
    <x v="0"/>
    <n v="16.588799999999999"/>
    <x v="4"/>
    <x v="5"/>
  </r>
  <r>
    <n v="675"/>
    <s v="CA-2017-130351"/>
    <d v="2017-05-12T00:00:00"/>
    <d v="2017-08-12T00:00:00"/>
    <x v="2"/>
    <s v="RB-19570"/>
    <x v="262"/>
    <x v="0"/>
    <s v="United States"/>
    <s v="Columbus"/>
    <x v="14"/>
    <n v="47201"/>
    <x v="2"/>
    <s v="OFF-PA-10002137"/>
    <x v="1"/>
    <x v="10"/>
    <s v="Southworth 100% Résumé Paper, 24lb."/>
    <n v="38.9"/>
    <n v="5"/>
    <x v="0"/>
    <n v="17.504999999999999"/>
    <x v="4"/>
    <x v="5"/>
  </r>
  <r>
    <n v="676"/>
    <s v="CA-2017-130351"/>
    <d v="2017-05-12T00:00:00"/>
    <d v="2017-08-12T00:00:00"/>
    <x v="2"/>
    <s v="RB-19570"/>
    <x v="262"/>
    <x v="0"/>
    <s v="United States"/>
    <s v="Columbus"/>
    <x v="14"/>
    <n v="47201"/>
    <x v="2"/>
    <s v="TEC-AC-10003832"/>
    <x v="2"/>
    <x v="11"/>
    <s v="Imation 16GB Mini TravelDrive USB 2.0 Flash Drive"/>
    <n v="99.39"/>
    <n v="3"/>
    <x v="0"/>
    <n v="40.749899999999997"/>
    <x v="4"/>
    <x v="5"/>
  </r>
  <r>
    <n v="677"/>
    <s v="US-2017-119438"/>
    <s v="3/18/2017"/>
    <s v="3/23/2017"/>
    <x v="1"/>
    <s v="CD-11980"/>
    <x v="263"/>
    <x v="0"/>
    <s v="United States"/>
    <s v="Tyler"/>
    <x v="5"/>
    <n v="75701"/>
    <x v="2"/>
    <s v="OFF-AP-10000804"/>
    <x v="1"/>
    <x v="9"/>
    <s v="Hoover Portapower Portable Vacuum"/>
    <n v="2.6880000000000002"/>
    <n v="3"/>
    <x v="3"/>
    <n v="-7.3920000000000003"/>
    <x v="3"/>
    <x v="4"/>
  </r>
  <r>
    <n v="678"/>
    <s v="US-2017-119438"/>
    <s v="3/18/2017"/>
    <s v="3/23/2017"/>
    <x v="1"/>
    <s v="CD-11980"/>
    <x v="263"/>
    <x v="0"/>
    <s v="United States"/>
    <s v="Tyler"/>
    <x v="5"/>
    <n v="75701"/>
    <x v="2"/>
    <s v="TEC-AC-10003614"/>
    <x v="2"/>
    <x v="11"/>
    <s v="Verbatim 25 GB 6x Blu-ray Single Layer Recordable Disc, 10/Pack"/>
    <n v="27.815999999999999"/>
    <n v="3"/>
    <x v="2"/>
    <n v="4.5201000000000002"/>
    <x v="3"/>
    <x v="4"/>
  </r>
  <r>
    <n v="679"/>
    <s v="US-2017-119438"/>
    <s v="3/18/2017"/>
    <s v="3/23/2017"/>
    <x v="1"/>
    <s v="CD-11980"/>
    <x v="263"/>
    <x v="0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x v="7"/>
    <n v="-41.262"/>
    <x v="3"/>
    <x v="4"/>
  </r>
  <r>
    <n v="680"/>
    <s v="US-2017-119438"/>
    <s v="3/18/2017"/>
    <s v="3/23/2017"/>
    <x v="1"/>
    <s v="CD-11980"/>
    <x v="263"/>
    <x v="0"/>
    <s v="United States"/>
    <s v="Tyler"/>
    <x v="5"/>
    <n v="75701"/>
    <x v="2"/>
    <s v="OFF-BI-10004632"/>
    <x v="1"/>
    <x v="8"/>
    <s v="Ibico Hi-Tech Manual Binding System"/>
    <n v="182.994"/>
    <n v="3"/>
    <x v="3"/>
    <n v="-320.23950000000002"/>
    <x v="3"/>
    <x v="4"/>
  </r>
  <r>
    <n v="681"/>
    <s v="CA-2016-164511"/>
    <s v="11/19/2016"/>
    <s v="11/24/2016"/>
    <x v="1"/>
    <s v="DJ-13630"/>
    <x v="264"/>
    <x v="0"/>
    <s v="United States"/>
    <s v="New York City"/>
    <x v="15"/>
    <n v="10024"/>
    <x v="3"/>
    <s v="OFF-BI-10003305"/>
    <x v="1"/>
    <x v="8"/>
    <s v="Avery Hanging File Binders"/>
    <n v="14.352"/>
    <n v="3"/>
    <x v="2"/>
    <n v="4.6643999999999997"/>
    <x v="3"/>
    <x v="4"/>
  </r>
  <r>
    <n v="682"/>
    <s v="CA-2016-164511"/>
    <s v="11/19/2016"/>
    <s v="11/24/2016"/>
    <x v="1"/>
    <s v="DJ-13630"/>
    <x v="264"/>
    <x v="0"/>
    <s v="United States"/>
    <s v="New York City"/>
    <x v="15"/>
    <n v="10024"/>
    <x v="3"/>
    <s v="OFF-ST-10002583"/>
    <x v="1"/>
    <x v="4"/>
    <s v="Fellowes Neat Ideas Storage Cubes"/>
    <n v="64.959999999999994"/>
    <n v="2"/>
    <x v="0"/>
    <n v="2.5983999999999998"/>
    <x v="3"/>
    <x v="4"/>
  </r>
  <r>
    <n v="683"/>
    <s v="CA-2016-164511"/>
    <s v="11/19/2016"/>
    <s v="11/24/2016"/>
    <x v="1"/>
    <s v="DJ-13630"/>
    <x v="264"/>
    <x v="0"/>
    <s v="United States"/>
    <s v="New York City"/>
    <x v="15"/>
    <n v="10024"/>
    <x v="3"/>
    <s v="OFF-ST-10004507"/>
    <x v="1"/>
    <x v="4"/>
    <s v="Advantus Rolling Storage Box"/>
    <n v="68.599999999999994"/>
    <n v="4"/>
    <x v="0"/>
    <n v="18.521999999999998"/>
    <x v="3"/>
    <x v="4"/>
  </r>
  <r>
    <n v="684"/>
    <s v="US-2017-168116"/>
    <d v="2017-04-11T00:00:00"/>
    <d v="2017-04-11T00:00:00"/>
    <x v="3"/>
    <s v="GT-14635"/>
    <x v="265"/>
    <x v="1"/>
    <s v="United States"/>
    <s v="Burlington"/>
    <x v="3"/>
    <n v="27217"/>
    <x v="0"/>
    <s v="TEC-MA-10004125"/>
    <x v="2"/>
    <x v="15"/>
    <s v="Cubify CubeX 3D Printer Triple Head Print"/>
    <n v="7999.98"/>
    <n v="4"/>
    <x v="5"/>
    <n v="-3839.9904000000001"/>
    <x v="4"/>
    <x v="7"/>
  </r>
  <r>
    <n v="685"/>
    <s v="US-2017-168116"/>
    <d v="2017-04-11T00:00:00"/>
    <d v="2017-04-11T00:00:00"/>
    <x v="3"/>
    <s v="GT-14635"/>
    <x v="265"/>
    <x v="1"/>
    <s v="United States"/>
    <s v="Burlington"/>
    <x v="3"/>
    <n v="27217"/>
    <x v="0"/>
    <s v="OFF-AP-10002457"/>
    <x v="1"/>
    <x v="9"/>
    <s v="Eureka The Boss Plus 12-Amp Hard Box Upright Vacuum, Red"/>
    <n v="167.44"/>
    <n v="2"/>
    <x v="2"/>
    <n v="14.651"/>
    <x v="4"/>
    <x v="7"/>
  </r>
  <r>
    <n v="686"/>
    <s v="CA-2014-157784"/>
    <d v="2014-05-07T00:00:00"/>
    <d v="2014-08-07T00:00:00"/>
    <x v="2"/>
    <s v="MC-17845"/>
    <x v="266"/>
    <x v="0"/>
    <s v="United States"/>
    <s v="Jackson"/>
    <x v="35"/>
    <n v="39212"/>
    <x v="0"/>
    <s v="TEC-AC-10003911"/>
    <x v="2"/>
    <x v="11"/>
    <s v="NETGEAR AC1750 Dual Band Gigabit Smart WiFi Router"/>
    <n v="479.97"/>
    <n v="3"/>
    <x v="0"/>
    <n v="163.18979999999999"/>
    <x v="2"/>
    <x v="5"/>
  </r>
  <r>
    <n v="687"/>
    <s v="CA-2014-157784"/>
    <d v="2014-05-07T00:00:00"/>
    <d v="2014-08-07T00:00:00"/>
    <x v="2"/>
    <s v="MC-17845"/>
    <x v="266"/>
    <x v="0"/>
    <s v="United States"/>
    <s v="Jackson"/>
    <x v="35"/>
    <n v="39212"/>
    <x v="0"/>
    <s v="OFF-LA-10001934"/>
    <x v="1"/>
    <x v="2"/>
    <s v="Avery 516"/>
    <n v="14.62"/>
    <n v="2"/>
    <x v="0"/>
    <n v="6.8714000000000004"/>
    <x v="2"/>
    <x v="5"/>
  </r>
  <r>
    <n v="688"/>
    <s v="CA-2014-157784"/>
    <d v="2014-05-07T00:00:00"/>
    <d v="2014-08-07T00:00:00"/>
    <x v="2"/>
    <s v="MC-17845"/>
    <x v="266"/>
    <x v="0"/>
    <s v="United States"/>
    <s v="Jackson"/>
    <x v="35"/>
    <n v="39212"/>
    <x v="0"/>
    <s v="OFF-PA-10000304"/>
    <x v="1"/>
    <x v="10"/>
    <s v="Xerox 1995"/>
    <n v="19.440000000000001"/>
    <n v="3"/>
    <x v="0"/>
    <n v="9.3312000000000008"/>
    <x v="2"/>
    <x v="5"/>
  </r>
  <r>
    <n v="689"/>
    <s v="CA-2017-161480"/>
    <s v="12/25/2017"/>
    <s v="12/29/2017"/>
    <x v="1"/>
    <s v="RA-19285"/>
    <x v="267"/>
    <x v="0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x v="2"/>
    <n v="4.7995999999999999"/>
    <x v="3"/>
    <x v="4"/>
  </r>
  <r>
    <n v="690"/>
    <s v="US-2014-117135"/>
    <s v="6/21/2014"/>
    <s v="6/23/2014"/>
    <x v="0"/>
    <s v="NP-18325"/>
    <x v="268"/>
    <x v="0"/>
    <s v="United States"/>
    <s v="Waynesboro"/>
    <x v="17"/>
    <n v="22980"/>
    <x v="0"/>
    <s v="FUR-FU-10004071"/>
    <x v="0"/>
    <x v="5"/>
    <s v="Luxo Professional Magnifying Clamp-On Fluorescent Lamps"/>
    <n v="104.01"/>
    <n v="1"/>
    <x v="0"/>
    <n v="14.561400000000001"/>
    <x v="3"/>
    <x v="4"/>
  </r>
  <r>
    <n v="691"/>
    <s v="US-2014-117135"/>
    <s v="6/21/2014"/>
    <s v="6/23/2014"/>
    <x v="0"/>
    <s v="NP-18325"/>
    <x v="268"/>
    <x v="0"/>
    <s v="United States"/>
    <s v="Waynesboro"/>
    <x v="17"/>
    <n v="22980"/>
    <x v="0"/>
    <s v="TEC-PH-10002033"/>
    <x v="2"/>
    <x v="7"/>
    <s v="Konftel 250 Conference phone - Charcoal black"/>
    <n v="284.82"/>
    <n v="1"/>
    <x v="0"/>
    <n v="74.053200000000004"/>
    <x v="3"/>
    <x v="4"/>
  </r>
  <r>
    <n v="692"/>
    <s v="US-2014-117135"/>
    <s v="6/21/2014"/>
    <s v="6/23/2014"/>
    <x v="0"/>
    <s v="NP-18325"/>
    <x v="268"/>
    <x v="0"/>
    <s v="United States"/>
    <s v="Waynesboro"/>
    <x v="17"/>
    <n v="22980"/>
    <x v="0"/>
    <s v="OFF-ST-10002444"/>
    <x v="1"/>
    <x v="4"/>
    <s v="Recycled Eldon Regeneration Jumbo File"/>
    <n v="36.840000000000003"/>
    <n v="3"/>
    <x v="0"/>
    <n v="10.315200000000001"/>
    <x v="3"/>
    <x v="4"/>
  </r>
  <r>
    <n v="693"/>
    <s v="CA-2015-131534"/>
    <s v="3/28/2015"/>
    <d v="2015-02-04T00:00:00"/>
    <x v="1"/>
    <s v="AB-10165"/>
    <x v="269"/>
    <x v="0"/>
    <s v="United States"/>
    <s v="Los Angeles"/>
    <x v="1"/>
    <n v="90036"/>
    <x v="1"/>
    <s v="TEC-AC-10002253"/>
    <x v="2"/>
    <x v="11"/>
    <s v="Imation Bio 8GB USB Flash Drive Imation Corp"/>
    <n v="166.24"/>
    <n v="1"/>
    <x v="0"/>
    <n v="24.936"/>
    <x v="3"/>
    <x v="4"/>
  </r>
  <r>
    <n v="694"/>
    <s v="CA-2015-131534"/>
    <s v="3/28/2015"/>
    <d v="2015-02-04T00:00:00"/>
    <x v="1"/>
    <s v="AB-10165"/>
    <x v="269"/>
    <x v="0"/>
    <s v="United States"/>
    <s v="Los Angeles"/>
    <x v="1"/>
    <n v="90036"/>
    <x v="1"/>
    <s v="OFF-PA-10000743"/>
    <x v="1"/>
    <x v="10"/>
    <s v="Xerox 1977"/>
    <n v="33.4"/>
    <n v="5"/>
    <x v="0"/>
    <n v="16.032"/>
    <x v="3"/>
    <x v="4"/>
  </r>
  <r>
    <n v="695"/>
    <s v="CA-2015-119291"/>
    <s v="5/14/2015"/>
    <s v="5/17/2015"/>
    <x v="2"/>
    <s v="JO-15550"/>
    <x v="270"/>
    <x v="2"/>
    <s v="United States"/>
    <s v="Chester"/>
    <x v="9"/>
    <n v="19013"/>
    <x v="3"/>
    <s v="OFF-AR-10003373"/>
    <x v="1"/>
    <x v="6"/>
    <s v="Boston School Pro Electric Pencil Sharpener, 1670"/>
    <n v="198.27199999999999"/>
    <n v="8"/>
    <x v="2"/>
    <n v="17.348800000000001"/>
    <x v="3"/>
    <x v="4"/>
  </r>
  <r>
    <n v="696"/>
    <s v="CA-2015-119291"/>
    <s v="5/14/2015"/>
    <s v="5/17/2015"/>
    <x v="2"/>
    <s v="JO-15550"/>
    <x v="270"/>
    <x v="2"/>
    <s v="United States"/>
    <s v="Chester"/>
    <x v="9"/>
    <n v="19013"/>
    <x v="3"/>
    <s v="OFF-LA-10002312"/>
    <x v="1"/>
    <x v="2"/>
    <s v="Avery 490"/>
    <n v="47.36"/>
    <n v="4"/>
    <x v="2"/>
    <n v="17.760000000000002"/>
    <x v="3"/>
    <x v="4"/>
  </r>
  <r>
    <n v="697"/>
    <s v="CA-2015-119291"/>
    <s v="5/14/2015"/>
    <s v="5/17/2015"/>
    <x v="2"/>
    <s v="JO-15550"/>
    <x v="270"/>
    <x v="2"/>
    <s v="United States"/>
    <s v="Chester"/>
    <x v="9"/>
    <n v="19013"/>
    <x v="3"/>
    <s v="OFF-EN-10000927"/>
    <x v="1"/>
    <x v="12"/>
    <s v="Jet-Pak Recycled Peel 'N' Seal Padded Mailers"/>
    <n v="200.98400000000001"/>
    <n v="7"/>
    <x v="2"/>
    <n v="62.807499999999997"/>
    <x v="3"/>
    <x v="4"/>
  </r>
  <r>
    <n v="698"/>
    <s v="CA-2015-119291"/>
    <s v="5/14/2015"/>
    <s v="5/17/2015"/>
    <x v="2"/>
    <s v="JO-15550"/>
    <x v="270"/>
    <x v="2"/>
    <s v="United States"/>
    <s v="Chester"/>
    <x v="9"/>
    <n v="19013"/>
    <x v="3"/>
    <s v="OFF-LA-10003510"/>
    <x v="1"/>
    <x v="2"/>
    <s v="Avery 4027 File Folder Labels for Dot Matrix Printers, 5000 Labels per Box, White"/>
    <n v="97.695999999999998"/>
    <n v="4"/>
    <x v="2"/>
    <n v="31.751200000000001"/>
    <x v="3"/>
    <x v="4"/>
  </r>
  <r>
    <n v="699"/>
    <s v="CA-2015-119291"/>
    <s v="5/14/2015"/>
    <s v="5/17/2015"/>
    <x v="2"/>
    <s v="JO-15550"/>
    <x v="270"/>
    <x v="2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x v="2"/>
    <n v="0.80879999999999996"/>
    <x v="3"/>
    <x v="4"/>
  </r>
  <r>
    <n v="700"/>
    <s v="CA-2015-119291"/>
    <s v="5/14/2015"/>
    <s v="5/17/2015"/>
    <x v="2"/>
    <s v="JO-15550"/>
    <x v="270"/>
    <x v="2"/>
    <s v="United States"/>
    <s v="Chester"/>
    <x v="9"/>
    <n v="19013"/>
    <x v="3"/>
    <s v="OFF-BI-10001575"/>
    <x v="1"/>
    <x v="8"/>
    <s v="GBC Linen Binding Covers"/>
    <n v="18.588000000000001"/>
    <n v="2"/>
    <x v="6"/>
    <n v="-13.6312"/>
    <x v="3"/>
    <x v="4"/>
  </r>
  <r>
    <n v="701"/>
    <s v="CA-2015-119291"/>
    <s v="5/14/2015"/>
    <s v="5/17/2015"/>
    <x v="2"/>
    <s v="JO-15550"/>
    <x v="270"/>
    <x v="2"/>
    <s v="United States"/>
    <s v="Chester"/>
    <x v="9"/>
    <n v="19013"/>
    <x v="3"/>
    <s v="OFF-BI-10001982"/>
    <x v="1"/>
    <x v="8"/>
    <s v="Wilson Jones Custom Binder Spines &amp; Labels"/>
    <n v="4.8959999999999999"/>
    <n v="3"/>
    <x v="6"/>
    <n v="-3.4272"/>
    <x v="3"/>
    <x v="4"/>
  </r>
  <r>
    <n v="702"/>
    <s v="CA-2017-114552"/>
    <d v="2017-02-09T00:00:00"/>
    <d v="2017-08-09T00:00:00"/>
    <x v="1"/>
    <s v="Dl-13600"/>
    <x v="114"/>
    <x v="1"/>
    <s v="United States"/>
    <s v="Cleveland"/>
    <x v="24"/>
    <n v="44105"/>
    <x v="3"/>
    <s v="FUR-FU-10002960"/>
    <x v="0"/>
    <x v="5"/>
    <s v="Eldon 200 Class Desk Accessories, Burgundy"/>
    <n v="15.071999999999999"/>
    <n v="3"/>
    <x v="2"/>
    <n v="4.1448"/>
    <x v="4"/>
    <x v="11"/>
  </r>
  <r>
    <n v="703"/>
    <s v="CA-2016-163755"/>
    <d v="2016-04-11T00:00:00"/>
    <d v="2016-08-11T00:00:00"/>
    <x v="0"/>
    <s v="AS-10285"/>
    <x v="155"/>
    <x v="1"/>
    <s v="United States"/>
    <s v="Seattle"/>
    <x v="4"/>
    <n v="98103"/>
    <x v="1"/>
    <s v="FUR-FU-10003394"/>
    <x v="0"/>
    <x v="5"/>
    <s v="Tenex &quot;The Solids&quot; Textured Chair Mats"/>
    <n v="209.88"/>
    <n v="3"/>
    <x v="0"/>
    <n v="35.679600000000001"/>
    <x v="0"/>
    <x v="7"/>
  </r>
  <r>
    <n v="704"/>
    <s v="CA-2015-142027"/>
    <d v="2015-09-04T00:00:00"/>
    <s v="4/14/2015"/>
    <x v="1"/>
    <s v="JK-15370"/>
    <x v="271"/>
    <x v="0"/>
    <s v="United States"/>
    <s v="Long Beach"/>
    <x v="1"/>
    <n v="90805"/>
    <x v="1"/>
    <s v="FUR-TA-10002774"/>
    <x v="0"/>
    <x v="3"/>
    <s v="Laminate Occasional Tables"/>
    <n v="369.91199999999998"/>
    <n v="3"/>
    <x v="2"/>
    <n v="-13.871700000000001"/>
    <x v="1"/>
    <x v="3"/>
  </r>
  <r>
    <n v="705"/>
    <s v="CA-2014-138527"/>
    <d v="2014-12-09T00:00:00"/>
    <s v="9/17/2014"/>
    <x v="1"/>
    <s v="BN-11470"/>
    <x v="272"/>
    <x v="1"/>
    <s v="United States"/>
    <s v="Cary"/>
    <x v="3"/>
    <n v="27511"/>
    <x v="0"/>
    <s v="OFF-PA-10001800"/>
    <x v="1"/>
    <x v="10"/>
    <s v="Xerox 220"/>
    <n v="10.368"/>
    <n v="2"/>
    <x v="2"/>
    <n v="3.6288"/>
    <x v="2"/>
    <x v="1"/>
  </r>
  <r>
    <n v="706"/>
    <s v="CA-2014-138527"/>
    <d v="2014-12-09T00:00:00"/>
    <s v="9/17/2014"/>
    <x v="1"/>
    <s v="BN-11470"/>
    <x v="272"/>
    <x v="1"/>
    <s v="United States"/>
    <s v="Cary"/>
    <x v="3"/>
    <n v="27511"/>
    <x v="0"/>
    <s v="OFF-AP-10001469"/>
    <x v="1"/>
    <x v="9"/>
    <s v="Fellowes 8 Outlet Superior Workstation Surge Protector"/>
    <n v="166.84"/>
    <n v="5"/>
    <x v="2"/>
    <n v="18.769500000000001"/>
    <x v="2"/>
    <x v="1"/>
  </r>
  <r>
    <n v="707"/>
    <s v="CA-2014-138527"/>
    <d v="2014-12-09T00:00:00"/>
    <s v="9/17/2014"/>
    <x v="1"/>
    <s v="BN-11470"/>
    <x v="272"/>
    <x v="1"/>
    <s v="United States"/>
    <s v="Cary"/>
    <x v="3"/>
    <n v="27511"/>
    <x v="0"/>
    <s v="TEC-AC-10002399"/>
    <x v="2"/>
    <x v="11"/>
    <s v="SanDisk Cruzer 32 GB USB Flash Drive"/>
    <n v="15.215999999999999"/>
    <n v="1"/>
    <x v="2"/>
    <n v="2.2824"/>
    <x v="2"/>
    <x v="1"/>
  </r>
  <r>
    <n v="708"/>
    <s v="CA-2014-112158"/>
    <d v="2014-02-12T00:00:00"/>
    <d v="2014-04-12T00:00:00"/>
    <x v="2"/>
    <s v="DP-13165"/>
    <x v="273"/>
    <x v="0"/>
    <s v="United States"/>
    <s v="New York City"/>
    <x v="15"/>
    <n v="10035"/>
    <x v="3"/>
    <s v="TEC-AC-10003628"/>
    <x v="2"/>
    <x v="11"/>
    <s v="Logitech 910-002974 M325 Wireless Mouse for Web Scrolling"/>
    <n v="119.96"/>
    <n v="4"/>
    <x v="0"/>
    <n v="52.782400000000003"/>
    <x v="2"/>
    <x v="11"/>
  </r>
  <r>
    <n v="709"/>
    <s v="CA-2014-112158"/>
    <d v="2014-02-12T00:00:00"/>
    <d v="2014-04-12T00:00:00"/>
    <x v="2"/>
    <s v="DP-13165"/>
    <x v="273"/>
    <x v="0"/>
    <s v="United States"/>
    <s v="New York City"/>
    <x v="15"/>
    <n v="10035"/>
    <x v="3"/>
    <s v="FUR-BO-10003272"/>
    <x v="0"/>
    <x v="0"/>
    <s v="O'Sullivan Living Dimensions 5-Shelf Bookcases"/>
    <n v="883.92"/>
    <n v="5"/>
    <x v="2"/>
    <n v="-110.49"/>
    <x v="2"/>
    <x v="11"/>
  </r>
  <r>
    <n v="710"/>
    <s v="CA-2014-112158"/>
    <d v="2014-02-12T00:00:00"/>
    <d v="2014-04-12T00:00:00"/>
    <x v="2"/>
    <s v="DP-13165"/>
    <x v="273"/>
    <x v="0"/>
    <s v="United States"/>
    <s v="New York City"/>
    <x v="15"/>
    <n v="10035"/>
    <x v="3"/>
    <s v="OFF-BI-10000050"/>
    <x v="1"/>
    <x v="8"/>
    <s v="Angle-D Binders with Locking Rings, Label Holders"/>
    <n v="46.72"/>
    <n v="8"/>
    <x v="2"/>
    <n v="15.768000000000001"/>
    <x v="2"/>
    <x v="11"/>
  </r>
  <r>
    <n v="711"/>
    <s v="CA-2014-113887"/>
    <d v="2014-05-04T00:00:00"/>
    <d v="2014-07-04T00:00:00"/>
    <x v="2"/>
    <s v="TH-21550"/>
    <x v="274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x v="0"/>
    <n v="26.630400000000002"/>
    <x v="2"/>
    <x v="5"/>
  </r>
  <r>
    <n v="712"/>
    <s v="CA-2017-146136"/>
    <d v="2017-03-09T00:00:00"/>
    <d v="2017-07-09T00:00:00"/>
    <x v="1"/>
    <s v="AP-10915"/>
    <x v="275"/>
    <x v="0"/>
    <s v="United States"/>
    <s v="Palm Coast"/>
    <x v="2"/>
    <n v="32137"/>
    <x v="0"/>
    <s v="OFF-EN-10001219"/>
    <x v="1"/>
    <x v="12"/>
    <s v="#10- 4 1/8&quot; x 9 1/2&quot; Security-Tint Envelopes"/>
    <n v="24.448"/>
    <n v="4"/>
    <x v="2"/>
    <n v="8.8623999999999992"/>
    <x v="4"/>
    <x v="8"/>
  </r>
  <r>
    <n v="713"/>
    <s v="US-2017-100048"/>
    <s v="5/19/2017"/>
    <s v="5/24/2017"/>
    <x v="1"/>
    <s v="RS-19765"/>
    <x v="276"/>
    <x v="1"/>
    <s v="United States"/>
    <s v="Mount Vernon"/>
    <x v="15"/>
    <n v="10550"/>
    <x v="3"/>
    <s v="OFF-AP-10001154"/>
    <x v="1"/>
    <x v="9"/>
    <s v="Bionaire Personal Warm Mist Humidifier/Vaporizer"/>
    <n v="281.33999999999997"/>
    <n v="6"/>
    <x v="0"/>
    <n v="109.7226"/>
    <x v="3"/>
    <x v="4"/>
  </r>
  <r>
    <n v="714"/>
    <s v="US-2017-100048"/>
    <s v="5/19/2017"/>
    <s v="5/24/2017"/>
    <x v="1"/>
    <s v="RS-19765"/>
    <x v="276"/>
    <x v="1"/>
    <s v="United States"/>
    <s v="Mount Vernon"/>
    <x v="15"/>
    <n v="10550"/>
    <x v="3"/>
    <s v="TEC-PH-10003012"/>
    <x v="2"/>
    <x v="7"/>
    <s v="Nortel Meridian M3904 Professional Digital phone"/>
    <n v="307.98"/>
    <n v="2"/>
    <x v="0"/>
    <n v="89.3142"/>
    <x v="3"/>
    <x v="4"/>
  </r>
  <r>
    <n v="715"/>
    <s v="US-2017-100048"/>
    <s v="5/19/2017"/>
    <s v="5/24/2017"/>
    <x v="1"/>
    <s v="RS-19765"/>
    <x v="276"/>
    <x v="1"/>
    <s v="United States"/>
    <s v="Mount Vernon"/>
    <x v="15"/>
    <n v="10550"/>
    <x v="3"/>
    <s v="TEC-AC-10001606"/>
    <x v="2"/>
    <x v="11"/>
    <s v="Logitech Wireless Performance Mouse MX for PC and Mac"/>
    <n v="299.97000000000003"/>
    <n v="3"/>
    <x v="0"/>
    <n v="113.98860000000001"/>
    <x v="3"/>
    <x v="4"/>
  </r>
  <r>
    <n v="716"/>
    <s v="CA-2014-153150"/>
    <d v="2014-01-07T00:00:00"/>
    <d v="2014-06-07T00:00:00"/>
    <x v="0"/>
    <s v="Dl-13600"/>
    <x v="114"/>
    <x v="1"/>
    <s v="United States"/>
    <s v="Seattle"/>
    <x v="4"/>
    <n v="98105"/>
    <x v="1"/>
    <s v="OFF-BI-10003355"/>
    <x v="1"/>
    <x v="8"/>
    <s v="Cardinal Holdit Business Card Pockets"/>
    <n v="19.920000000000002"/>
    <n v="5"/>
    <x v="2"/>
    <n v="6.9720000000000004"/>
    <x v="2"/>
    <x v="10"/>
  </r>
  <r>
    <n v="717"/>
    <s v="CA-2014-130092"/>
    <d v="2014-11-01T00:00:00"/>
    <s v="1/14/2014"/>
    <x v="2"/>
    <s v="SV-20365"/>
    <x v="277"/>
    <x v="0"/>
    <s v="United States"/>
    <s v="Dover"/>
    <x v="13"/>
    <n v="19901"/>
    <x v="3"/>
    <s v="FUR-FU-10000010"/>
    <x v="0"/>
    <x v="5"/>
    <s v="DAX Value U-Channel Document Frames, Easel Back"/>
    <n v="9.94"/>
    <n v="2"/>
    <x v="0"/>
    <n v="3.0813999999999999"/>
    <x v="2"/>
    <x v="2"/>
  </r>
  <r>
    <n v="718"/>
    <s v="CA-2017-108910"/>
    <s v="9/24/2017"/>
    <s v="9/29/2017"/>
    <x v="1"/>
    <s v="KC-16540"/>
    <x v="110"/>
    <x v="0"/>
    <s v="United States"/>
    <s v="Newark"/>
    <x v="24"/>
    <n v="43055"/>
    <x v="3"/>
    <s v="FUR-FU-10002253"/>
    <x v="0"/>
    <x v="5"/>
    <s v="Howard Miller 13&quot; Diameter Pewter Finish Round Wall Clock"/>
    <n v="103.056"/>
    <n v="3"/>
    <x v="2"/>
    <n v="24.4758"/>
    <x v="3"/>
    <x v="4"/>
  </r>
  <r>
    <n v="719"/>
    <s v="CA-2014-104472"/>
    <d v="2014-02-06T00:00:00"/>
    <d v="2014-07-06T00:00:00"/>
    <x v="1"/>
    <s v="CK-12325"/>
    <x v="278"/>
    <x v="2"/>
    <s v="United States"/>
    <s v="Orem"/>
    <x v="7"/>
    <n v="84057"/>
    <x v="1"/>
    <s v="OFF-BI-10001658"/>
    <x v="1"/>
    <x v="8"/>
    <s v="GBC Standard Therm-A-Bind Covers"/>
    <n v="59.808"/>
    <n v="3"/>
    <x v="2"/>
    <n v="19.4376"/>
    <x v="2"/>
    <x v="11"/>
  </r>
  <r>
    <n v="720"/>
    <s v="CA-2014-104472"/>
    <d v="2014-02-06T00:00:00"/>
    <d v="2014-07-06T00:00:00"/>
    <x v="1"/>
    <s v="CK-12325"/>
    <x v="278"/>
    <x v="2"/>
    <s v="United States"/>
    <s v="Orem"/>
    <x v="7"/>
    <n v="84057"/>
    <x v="1"/>
    <s v="FUR-FU-10000246"/>
    <x v="0"/>
    <x v="5"/>
    <s v="Aluminum Document Frame"/>
    <n v="73.319999999999993"/>
    <n v="6"/>
    <x v="0"/>
    <n v="21.995999999999999"/>
    <x v="2"/>
    <x v="11"/>
  </r>
  <r>
    <n v="721"/>
    <s v="CA-2016-112942"/>
    <s v="2/13/2016"/>
    <s v="2/18/2016"/>
    <x v="1"/>
    <s v="RD-19810"/>
    <x v="279"/>
    <x v="2"/>
    <s v="United States"/>
    <s v="Los Angeles"/>
    <x v="1"/>
    <n v="90045"/>
    <x v="1"/>
    <s v="OFF-PA-10004092"/>
    <x v="1"/>
    <x v="10"/>
    <s v="Tops Green Bar Computer Printout Paper"/>
    <n v="146.82"/>
    <n v="3"/>
    <x v="0"/>
    <n v="73.41"/>
    <x v="3"/>
    <x v="4"/>
  </r>
  <r>
    <n v="722"/>
    <s v="CA-2016-142335"/>
    <s v="12/15/2016"/>
    <s v="12/19/2016"/>
    <x v="1"/>
    <s v="MP-17965"/>
    <x v="172"/>
    <x v="1"/>
    <s v="United States"/>
    <s v="Detroit"/>
    <x v="12"/>
    <n v="48205"/>
    <x v="2"/>
    <s v="FUR-TA-10000198"/>
    <x v="0"/>
    <x v="3"/>
    <s v="Chromcraft Bull-Nose Wood Oval Conference Tables &amp; Bases"/>
    <n v="1652.94"/>
    <n v="3"/>
    <x v="0"/>
    <n v="231.41159999999999"/>
    <x v="3"/>
    <x v="4"/>
  </r>
  <r>
    <n v="723"/>
    <s v="CA-2016-142335"/>
    <s v="12/15/2016"/>
    <s v="12/19/2016"/>
    <x v="1"/>
    <s v="MP-17965"/>
    <x v="172"/>
    <x v="1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x v="0"/>
    <n v="80.019900000000007"/>
    <x v="3"/>
    <x v="4"/>
  </r>
  <r>
    <n v="724"/>
    <s v="CA-2014-117429"/>
    <d v="2014-07-10T00:00:00"/>
    <s v="10/13/2014"/>
    <x v="1"/>
    <s v="MR-17545"/>
    <x v="280"/>
    <x v="2"/>
    <s v="United States"/>
    <s v="Philadelphia"/>
    <x v="9"/>
    <n v="19140"/>
    <x v="3"/>
    <s v="FUR-FU-10000222"/>
    <x v="0"/>
    <x v="5"/>
    <s v="Seth Thomas 16&quot; Steel Case Clock"/>
    <n v="129.91999999999999"/>
    <n v="5"/>
    <x v="2"/>
    <n v="21.111999999999998"/>
    <x v="2"/>
    <x v="12"/>
  </r>
  <r>
    <n v="725"/>
    <s v="CA-2016-114713"/>
    <d v="2016-07-07T00:00:00"/>
    <d v="2016-12-07T00:00:00"/>
    <x v="1"/>
    <s v="SC-20695"/>
    <x v="281"/>
    <x v="1"/>
    <s v="United States"/>
    <s v="Hialeah"/>
    <x v="2"/>
    <n v="33012"/>
    <x v="0"/>
    <s v="OFF-SU-10004664"/>
    <x v="1"/>
    <x v="14"/>
    <s v="Acme Softgrip Scissors"/>
    <n v="45.584000000000003"/>
    <n v="7"/>
    <x v="2"/>
    <n v="5.1281999999999996"/>
    <x v="0"/>
    <x v="12"/>
  </r>
  <r>
    <n v="726"/>
    <s v="CA-2017-144113"/>
    <s v="9/16/2017"/>
    <s v="9/20/2017"/>
    <x v="1"/>
    <s v="JF-15355"/>
    <x v="282"/>
    <x v="0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x v="2"/>
    <n v="6.3684000000000003"/>
    <x v="3"/>
    <x v="4"/>
  </r>
  <r>
    <n v="727"/>
    <s v="CA-2017-144113"/>
    <s v="9/16/2017"/>
    <s v="9/20/2017"/>
    <x v="1"/>
    <s v="JF-15355"/>
    <x v="282"/>
    <x v="0"/>
    <s v="United States"/>
    <s v="Austin"/>
    <x v="5"/>
    <n v="78745"/>
    <x v="2"/>
    <s v="TEC-PH-10002170"/>
    <x v="2"/>
    <x v="7"/>
    <s v="ClearSounds CSC500 Amplified Spirit Phone Corded phone"/>
    <n v="55.991999999999997"/>
    <n v="1"/>
    <x v="2"/>
    <n v="5.5991999999999997"/>
    <x v="3"/>
    <x v="4"/>
  </r>
  <r>
    <n v="728"/>
    <s v="US-2016-150861"/>
    <d v="2016-03-12T00:00:00"/>
    <d v="2016-06-12T00:00:00"/>
    <x v="2"/>
    <s v="EG-13900"/>
    <x v="283"/>
    <x v="0"/>
    <s v="United States"/>
    <s v="Oceanside"/>
    <x v="15"/>
    <n v="11572"/>
    <x v="3"/>
    <s v="OFF-PA-10001954"/>
    <x v="1"/>
    <x v="10"/>
    <s v="Xerox 1964"/>
    <n v="182.72"/>
    <n v="8"/>
    <x v="0"/>
    <n v="84.051199999999994"/>
    <x v="0"/>
    <x v="8"/>
  </r>
  <r>
    <n v="729"/>
    <s v="US-2016-150861"/>
    <d v="2016-03-12T00:00:00"/>
    <d v="2016-06-12T00:00:00"/>
    <x v="2"/>
    <s v="EG-13900"/>
    <x v="283"/>
    <x v="0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x v="10"/>
    <n v="-153.34559999999999"/>
    <x v="0"/>
    <x v="8"/>
  </r>
  <r>
    <n v="730"/>
    <s v="US-2016-150861"/>
    <d v="2016-03-12T00:00:00"/>
    <d v="2016-06-12T00:00:00"/>
    <x v="2"/>
    <s v="EG-13900"/>
    <x v="283"/>
    <x v="0"/>
    <s v="United States"/>
    <s v="Oceanside"/>
    <x v="15"/>
    <n v="11572"/>
    <x v="3"/>
    <s v="OFF-ST-10004634"/>
    <x v="1"/>
    <x v="4"/>
    <s v="Personal Folder Holder, Ebony"/>
    <n v="33.630000000000003"/>
    <n v="3"/>
    <x v="0"/>
    <n v="10.089"/>
    <x v="0"/>
    <x v="8"/>
  </r>
  <r>
    <n v="731"/>
    <s v="US-2016-150861"/>
    <d v="2016-03-12T00:00:00"/>
    <d v="2016-06-12T00:00:00"/>
    <x v="2"/>
    <s v="EG-13900"/>
    <x v="283"/>
    <x v="0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x v="9"/>
    <n v="102.49979999999999"/>
    <x v="0"/>
    <x v="8"/>
  </r>
  <r>
    <n v="732"/>
    <s v="US-2016-150861"/>
    <d v="2016-03-12T00:00:00"/>
    <d v="2016-06-12T00:00:00"/>
    <x v="2"/>
    <s v="EG-13900"/>
    <x v="283"/>
    <x v="0"/>
    <s v="United States"/>
    <s v="Oceanside"/>
    <x v="15"/>
    <n v="11572"/>
    <x v="3"/>
    <s v="OFF-LA-10001317"/>
    <x v="1"/>
    <x v="2"/>
    <s v="Avery 520"/>
    <n v="6.3"/>
    <n v="2"/>
    <x v="0"/>
    <n v="3.024"/>
    <x v="0"/>
    <x v="8"/>
  </r>
  <r>
    <n v="733"/>
    <s v="CA-2017-131954"/>
    <s v="1/21/2017"/>
    <s v="1/25/2017"/>
    <x v="1"/>
    <s v="DS-13030"/>
    <x v="284"/>
    <x v="2"/>
    <s v="United States"/>
    <s v="Seattle"/>
    <x v="4"/>
    <n v="98115"/>
    <x v="1"/>
    <s v="OFF-ST-10000736"/>
    <x v="1"/>
    <x v="4"/>
    <s v="Carina Double Wide Media Storage Towers in Natural &amp; Black"/>
    <n v="242.94"/>
    <n v="3"/>
    <x v="0"/>
    <n v="9.7175999999999991"/>
    <x v="3"/>
    <x v="4"/>
  </r>
  <r>
    <n v="734"/>
    <s v="CA-2017-131954"/>
    <s v="1/21/2017"/>
    <s v="1/25/2017"/>
    <x v="1"/>
    <s v="DS-13030"/>
    <x v="284"/>
    <x v="2"/>
    <s v="United States"/>
    <s v="Seattle"/>
    <x v="4"/>
    <n v="98115"/>
    <x v="1"/>
    <s v="TEC-AC-10003610"/>
    <x v="2"/>
    <x v="11"/>
    <s v="Logitech Illuminated - Keyboard"/>
    <n v="179.97"/>
    <n v="3"/>
    <x v="0"/>
    <n v="86.385599999999997"/>
    <x v="3"/>
    <x v="4"/>
  </r>
  <r>
    <n v="735"/>
    <s v="CA-2017-131954"/>
    <s v="1/21/2017"/>
    <s v="1/25/2017"/>
    <x v="1"/>
    <s v="DS-13030"/>
    <x v="284"/>
    <x v="2"/>
    <s v="United States"/>
    <s v="Seattle"/>
    <x v="4"/>
    <n v="98115"/>
    <x v="1"/>
    <s v="OFF-BI-10003982"/>
    <x v="1"/>
    <x v="8"/>
    <s v="Wilson Jones Century Plastic Molded Ring Binders"/>
    <n v="99.695999999999998"/>
    <n v="6"/>
    <x v="2"/>
    <n v="33.647399999999998"/>
    <x v="3"/>
    <x v="4"/>
  </r>
  <r>
    <n v="736"/>
    <s v="CA-2017-131954"/>
    <s v="1/21/2017"/>
    <s v="1/25/2017"/>
    <x v="1"/>
    <s v="DS-13030"/>
    <x v="284"/>
    <x v="2"/>
    <s v="United States"/>
    <s v="Seattle"/>
    <x v="4"/>
    <n v="98115"/>
    <x v="1"/>
    <s v="OFF-BI-10003291"/>
    <x v="1"/>
    <x v="8"/>
    <s v="Wilson Jones Leather-Like Binders with DublLock Round Rings"/>
    <n v="27.936"/>
    <n v="4"/>
    <x v="2"/>
    <n v="9.4283999999999999"/>
    <x v="3"/>
    <x v="4"/>
  </r>
  <r>
    <n v="737"/>
    <s v="CA-2017-131954"/>
    <s v="1/21/2017"/>
    <s v="1/25/2017"/>
    <x v="1"/>
    <s v="DS-13030"/>
    <x v="284"/>
    <x v="2"/>
    <s v="United States"/>
    <s v="Seattle"/>
    <x v="4"/>
    <n v="98115"/>
    <x v="1"/>
    <s v="FUR-BO-10001619"/>
    <x v="0"/>
    <x v="0"/>
    <s v="O'Sullivan Cherrywood Estates Traditional Bookcase"/>
    <n v="84.98"/>
    <n v="1"/>
    <x v="0"/>
    <n v="18.695599999999999"/>
    <x v="3"/>
    <x v="4"/>
  </r>
  <r>
    <n v="738"/>
    <s v="CA-2017-131954"/>
    <s v="1/21/2017"/>
    <s v="1/25/2017"/>
    <x v="1"/>
    <s v="DS-13030"/>
    <x v="284"/>
    <x v="2"/>
    <s v="United States"/>
    <s v="Seattle"/>
    <x v="4"/>
    <n v="98115"/>
    <x v="1"/>
    <s v="OFF-BI-10000138"/>
    <x v="1"/>
    <x v="8"/>
    <s v="Acco Translucent Poly Ring Binders"/>
    <n v="18.72"/>
    <n v="5"/>
    <x v="2"/>
    <n v="6.5519999999999996"/>
    <x v="3"/>
    <x v="4"/>
  </r>
  <r>
    <n v="739"/>
    <s v="CA-2014-132500"/>
    <d v="2014-08-09T00:00:00"/>
    <d v="2014-12-09T00:00:00"/>
    <x v="1"/>
    <s v="GZ-14470"/>
    <x v="47"/>
    <x v="0"/>
    <s v="United States"/>
    <s v="San Francisco"/>
    <x v="1"/>
    <n v="94110"/>
    <x v="1"/>
    <s v="TEC-AC-10001383"/>
    <x v="2"/>
    <x v="11"/>
    <s v="Logitech Wireless Touch Keyboard K400"/>
    <n v="49.98"/>
    <n v="2"/>
    <x v="0"/>
    <n v="8.4966000000000008"/>
    <x v="2"/>
    <x v="0"/>
  </r>
  <r>
    <n v="740"/>
    <s v="CA-2014-112326"/>
    <d v="2014-04-01T00:00:00"/>
    <d v="2014-08-01T00:00:00"/>
    <x v="1"/>
    <s v="PO-19195"/>
    <x v="285"/>
    <x v="2"/>
    <s v="United States"/>
    <s v="Naperville"/>
    <x v="10"/>
    <n v="60540"/>
    <x v="2"/>
    <s v="OFF-LA-10003223"/>
    <x v="1"/>
    <x v="2"/>
    <s v="Avery 508"/>
    <n v="11.784000000000001"/>
    <n v="3"/>
    <x v="2"/>
    <n v="4.2717000000000001"/>
    <x v="2"/>
    <x v="7"/>
  </r>
  <r>
    <n v="741"/>
    <s v="CA-2014-112326"/>
    <d v="2014-04-01T00:00:00"/>
    <d v="2014-08-01T00:00:00"/>
    <x v="1"/>
    <s v="PO-19195"/>
    <x v="285"/>
    <x v="2"/>
    <s v="United States"/>
    <s v="Naperville"/>
    <x v="10"/>
    <n v="60540"/>
    <x v="2"/>
    <s v="OFF-ST-10002743"/>
    <x v="1"/>
    <x v="4"/>
    <s v="SAFCO Boltless Steel Shelving"/>
    <n v="272.73599999999999"/>
    <n v="3"/>
    <x v="2"/>
    <n v="-64.774799999999999"/>
    <x v="2"/>
    <x v="7"/>
  </r>
  <r>
    <n v="742"/>
    <s v="CA-2014-112326"/>
    <d v="2014-04-01T00:00:00"/>
    <d v="2014-08-01T00:00:00"/>
    <x v="1"/>
    <s v="PO-19195"/>
    <x v="285"/>
    <x v="2"/>
    <s v="United States"/>
    <s v="Naperville"/>
    <x v="10"/>
    <n v="60540"/>
    <x v="2"/>
    <s v="OFF-BI-10004094"/>
    <x v="1"/>
    <x v="8"/>
    <s v="GBC Standard Plastic Binding Systems Combs"/>
    <n v="3.54"/>
    <n v="2"/>
    <x v="3"/>
    <n v="-5.4870000000000001"/>
    <x v="2"/>
    <x v="7"/>
  </r>
  <r>
    <n v="743"/>
    <s v="US-2016-146710"/>
    <s v="8/27/2016"/>
    <d v="2016-01-09T00:00:00"/>
    <x v="1"/>
    <s v="SS-20875"/>
    <x v="286"/>
    <x v="0"/>
    <s v="United States"/>
    <s v="Dallas"/>
    <x v="5"/>
    <n v="75220"/>
    <x v="2"/>
    <s v="OFF-SU-10004498"/>
    <x v="1"/>
    <x v="14"/>
    <s v="Martin-Yale Premier Letter Opener"/>
    <n v="51.52"/>
    <n v="5"/>
    <x v="2"/>
    <n v="-10.948"/>
    <x v="3"/>
    <x v="4"/>
  </r>
  <r>
    <n v="744"/>
    <s v="US-2016-146710"/>
    <s v="8/27/2016"/>
    <d v="2016-01-09T00:00:00"/>
    <x v="1"/>
    <s v="SS-20875"/>
    <x v="286"/>
    <x v="0"/>
    <s v="United States"/>
    <s v="Dallas"/>
    <x v="5"/>
    <n v="75220"/>
    <x v="2"/>
    <s v="OFF-PA-10002615"/>
    <x v="1"/>
    <x v="10"/>
    <s v="Ampad Gold Fibre Wirebound Steno Books, 6&quot; x 9&quot;, Gregg Ruled"/>
    <n v="3.528"/>
    <n v="1"/>
    <x v="2"/>
    <n v="1.1466000000000001"/>
    <x v="3"/>
    <x v="4"/>
  </r>
  <r>
    <n v="745"/>
    <s v="US-2016-146710"/>
    <s v="8/27/2016"/>
    <d v="2016-01-09T00:00:00"/>
    <x v="1"/>
    <s v="SS-20875"/>
    <x v="286"/>
    <x v="0"/>
    <s v="United States"/>
    <s v="Dallas"/>
    <x v="5"/>
    <n v="75220"/>
    <x v="2"/>
    <s v="OFF-PA-10004971"/>
    <x v="1"/>
    <x v="10"/>
    <s v="Xerox 196"/>
    <n v="4.6239999999999997"/>
    <n v="1"/>
    <x v="2"/>
    <n v="1.6761999999999999"/>
    <x v="3"/>
    <x v="4"/>
  </r>
  <r>
    <n v="746"/>
    <s v="US-2016-146710"/>
    <s v="8/27/2016"/>
    <d v="2016-01-09T00:00:00"/>
    <x v="1"/>
    <s v="SS-20875"/>
    <x v="286"/>
    <x v="0"/>
    <s v="United States"/>
    <s v="Dallas"/>
    <x v="5"/>
    <n v="75220"/>
    <x v="2"/>
    <s v="OFF-SU-10004261"/>
    <x v="1"/>
    <x v="14"/>
    <s v="Fiskars 8&quot; Scissors, 2/Pack"/>
    <n v="55.167999999999999"/>
    <n v="4"/>
    <x v="2"/>
    <n v="6.2064000000000004"/>
    <x v="3"/>
    <x v="4"/>
  </r>
  <r>
    <n v="747"/>
    <s v="CA-2014-124429"/>
    <s v="5/27/2014"/>
    <s v="5/27/2014"/>
    <x v="3"/>
    <s v="MH-17785"/>
    <x v="186"/>
    <x v="1"/>
    <s v="United States"/>
    <s v="San Diego"/>
    <x v="1"/>
    <n v="92105"/>
    <x v="1"/>
    <s v="FUR-TA-10002607"/>
    <x v="0"/>
    <x v="3"/>
    <s v="KI Conference Tables"/>
    <n v="567.12"/>
    <n v="10"/>
    <x v="2"/>
    <n v="-28.356000000000002"/>
    <x v="3"/>
    <x v="4"/>
  </r>
  <r>
    <n v="748"/>
    <s v="CA-2014-124429"/>
    <s v="5/27/2014"/>
    <s v="5/27/2014"/>
    <x v="3"/>
    <s v="MH-17785"/>
    <x v="186"/>
    <x v="1"/>
    <s v="United States"/>
    <s v="San Diego"/>
    <x v="1"/>
    <n v="92105"/>
    <x v="1"/>
    <s v="OFF-ST-10001809"/>
    <x v="1"/>
    <x v="4"/>
    <s v="Fellowes Officeware Wire Shelving"/>
    <n v="359.32"/>
    <n v="4"/>
    <x v="0"/>
    <n v="7.1863999999999999"/>
    <x v="3"/>
    <x v="4"/>
  </r>
  <r>
    <n v="749"/>
    <s v="CA-2016-150889"/>
    <s v="3/20/2016"/>
    <s v="3/22/2016"/>
    <x v="0"/>
    <s v="PB-19105"/>
    <x v="287"/>
    <x v="0"/>
    <s v="United States"/>
    <s v="Evanston"/>
    <x v="10"/>
    <n v="60201"/>
    <x v="2"/>
    <s v="TEC-PH-10000004"/>
    <x v="2"/>
    <x v="7"/>
    <s v="Belkin iPhone and iPad Lightning Cable"/>
    <n v="11.992000000000001"/>
    <n v="1"/>
    <x v="2"/>
    <n v="0.89939999999999998"/>
    <x v="3"/>
    <x v="4"/>
  </r>
  <r>
    <n v="750"/>
    <s v="CA-2017-126074"/>
    <d v="2017-02-10T00:00:00"/>
    <d v="2017-06-10T00:00:00"/>
    <x v="1"/>
    <s v="RF-19735"/>
    <x v="288"/>
    <x v="0"/>
    <s v="United States"/>
    <s v="Trenton"/>
    <x v="12"/>
    <n v="48183"/>
    <x v="2"/>
    <s v="OFF-BI-10003638"/>
    <x v="1"/>
    <x v="8"/>
    <s v="GBC Durable Plastic Covers"/>
    <n v="58.05"/>
    <n v="3"/>
    <x v="0"/>
    <n v="26.702999999999999"/>
    <x v="4"/>
    <x v="11"/>
  </r>
  <r>
    <n v="751"/>
    <s v="CA-2017-126074"/>
    <d v="2017-02-10T00:00:00"/>
    <d v="2017-06-10T00:00:00"/>
    <x v="1"/>
    <s v="RF-19735"/>
    <x v="288"/>
    <x v="0"/>
    <s v="United States"/>
    <s v="Trenton"/>
    <x v="12"/>
    <n v="48183"/>
    <x v="2"/>
    <s v="FUR-FU-10003577"/>
    <x v="0"/>
    <x v="5"/>
    <s v="Nu-Dell Leatherette Frames"/>
    <n v="157.74"/>
    <n v="11"/>
    <x v="0"/>
    <n v="56.7864"/>
    <x v="4"/>
    <x v="11"/>
  </r>
  <r>
    <n v="752"/>
    <s v="CA-2017-126074"/>
    <d v="2017-02-10T00:00:00"/>
    <d v="2017-06-10T00:00:00"/>
    <x v="1"/>
    <s v="RF-19735"/>
    <x v="288"/>
    <x v="0"/>
    <s v="United States"/>
    <s v="Trenton"/>
    <x v="12"/>
    <n v="48183"/>
    <x v="2"/>
    <s v="OFF-AR-10003478"/>
    <x v="1"/>
    <x v="6"/>
    <s v="Avery Hi-Liter EverBold Pen Style Fluorescent Highlighters, 4/Pack"/>
    <n v="56.98"/>
    <n v="7"/>
    <x v="0"/>
    <n v="22.792000000000002"/>
    <x v="4"/>
    <x v="11"/>
  </r>
  <r>
    <n v="753"/>
    <s v="CA-2017-126074"/>
    <d v="2017-02-10T00:00:00"/>
    <d v="2017-06-10T00:00:00"/>
    <x v="1"/>
    <s v="RF-19735"/>
    <x v="288"/>
    <x v="0"/>
    <s v="United States"/>
    <s v="Trenton"/>
    <x v="12"/>
    <n v="48183"/>
    <x v="2"/>
    <s v="OFF-BI-10000546"/>
    <x v="1"/>
    <x v="8"/>
    <s v="Avery Durable Binders"/>
    <n v="2.88"/>
    <n v="1"/>
    <x v="0"/>
    <n v="1.4112"/>
    <x v="4"/>
    <x v="11"/>
  </r>
  <r>
    <n v="754"/>
    <s v="CA-2016-110499"/>
    <d v="2016-07-04T00:00:00"/>
    <d v="2016-09-04T00:00:00"/>
    <x v="2"/>
    <s v="YC-21895"/>
    <x v="289"/>
    <x v="1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x v="2"/>
    <n v="374.99250000000001"/>
    <x v="0"/>
    <x v="12"/>
  </r>
  <r>
    <n v="755"/>
    <s v="CA-2015-135272"/>
    <d v="2015-07-12T00:00:00"/>
    <d v="2015-12-12T00:00:00"/>
    <x v="1"/>
    <s v="MS-17830"/>
    <x v="234"/>
    <x v="0"/>
    <s v="United States"/>
    <s v="Los Angeles"/>
    <x v="1"/>
    <n v="90036"/>
    <x v="1"/>
    <s v="FUR-FU-10002759"/>
    <x v="0"/>
    <x v="5"/>
    <s v="12-1/2 Diameter Round Wall Clock"/>
    <n v="79.92"/>
    <n v="4"/>
    <x v="0"/>
    <n v="28.7712"/>
    <x v="1"/>
    <x v="12"/>
  </r>
  <r>
    <n v="756"/>
    <s v="CA-2016-140928"/>
    <s v="9/18/2016"/>
    <s v="9/22/2016"/>
    <x v="1"/>
    <s v="NB-18655"/>
    <x v="240"/>
    <x v="1"/>
    <s v="United States"/>
    <s v="Jacksonville"/>
    <x v="2"/>
    <n v="32216"/>
    <x v="0"/>
    <s v="FUR-TA-10001095"/>
    <x v="0"/>
    <x v="3"/>
    <s v="Chromcraft Round Conference Tables"/>
    <n v="383.43799999999999"/>
    <n v="4"/>
    <x v="1"/>
    <n v="-167.3184"/>
    <x v="3"/>
    <x v="4"/>
  </r>
  <r>
    <n v="757"/>
    <s v="CA-2014-106803"/>
    <s v="12/29/2014"/>
    <d v="2015-02-01T00:00:00"/>
    <x v="1"/>
    <s v="DC-13285"/>
    <x v="290"/>
    <x v="0"/>
    <s v="United States"/>
    <s v="Cottage Grove"/>
    <x v="11"/>
    <n v="55016"/>
    <x v="2"/>
    <s v="OFF-ST-10002444"/>
    <x v="1"/>
    <x v="4"/>
    <s v="Recycled Eldon Regeneration Jumbo File"/>
    <n v="24.56"/>
    <n v="2"/>
    <x v="0"/>
    <n v="6.8768000000000002"/>
    <x v="3"/>
    <x v="4"/>
  </r>
  <r>
    <n v="758"/>
    <s v="CA-2014-106803"/>
    <s v="12/29/2014"/>
    <d v="2015-02-01T00:00:00"/>
    <x v="1"/>
    <s v="DC-13285"/>
    <x v="290"/>
    <x v="0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x v="0"/>
    <n v="47.92"/>
    <x v="3"/>
    <x v="4"/>
  </r>
  <r>
    <n v="759"/>
    <s v="CA-2017-117240"/>
    <s v="7/23/2017"/>
    <s v="7/28/2017"/>
    <x v="1"/>
    <s v="CP-12340"/>
    <x v="291"/>
    <x v="1"/>
    <s v="United States"/>
    <s v="New York City"/>
    <x v="15"/>
    <n v="10009"/>
    <x v="3"/>
    <s v="OFF-BI-10000848"/>
    <x v="1"/>
    <x v="8"/>
    <s v="Angle-D Ring Binders"/>
    <n v="13.128"/>
    <n v="3"/>
    <x v="2"/>
    <n v="4.2666000000000004"/>
    <x v="3"/>
    <x v="4"/>
  </r>
  <r>
    <n v="760"/>
    <s v="CA-2017-133333"/>
    <s v="9/18/2017"/>
    <s v="9/22/2017"/>
    <x v="1"/>
    <s v="BF-11020"/>
    <x v="292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x v="0"/>
    <n v="10.224"/>
    <x v="3"/>
    <x v="4"/>
  </r>
  <r>
    <n v="761"/>
    <s v="CA-2015-112319"/>
    <s v="8/31/2015"/>
    <d v="2015-05-09T00:00:00"/>
    <x v="1"/>
    <s v="AR-10510"/>
    <x v="239"/>
    <x v="0"/>
    <s v="United States"/>
    <s v="Los Angeles"/>
    <x v="1"/>
    <n v="90004"/>
    <x v="1"/>
    <s v="OFF-PA-10003441"/>
    <x v="1"/>
    <x v="10"/>
    <s v="Xerox 226"/>
    <n v="58.32"/>
    <n v="9"/>
    <x v="0"/>
    <n v="27.993600000000001"/>
    <x v="3"/>
    <x v="4"/>
  </r>
  <r>
    <n v="762"/>
    <s v="CA-2017-126046"/>
    <d v="2017-03-11T00:00:00"/>
    <d v="2017-07-11T00:00:00"/>
    <x v="1"/>
    <s v="JC-16105"/>
    <x v="36"/>
    <x v="1"/>
    <s v="United States"/>
    <s v="Atlanta"/>
    <x v="32"/>
    <n v="30318"/>
    <x v="0"/>
    <s v="OFF-LA-10004484"/>
    <x v="1"/>
    <x v="2"/>
    <s v="Avery 476"/>
    <n v="12.39"/>
    <n v="3"/>
    <x v="0"/>
    <n v="5.6993999999999998"/>
    <x v="4"/>
    <x v="8"/>
  </r>
  <r>
    <n v="763"/>
    <s v="CA-2015-114923"/>
    <d v="2015-08-02T00:00:00"/>
    <s v="2/13/2015"/>
    <x v="1"/>
    <s v="LH-17020"/>
    <x v="293"/>
    <x v="0"/>
    <s v="United States"/>
    <s v="Columbus"/>
    <x v="24"/>
    <n v="43229"/>
    <x v="3"/>
    <s v="TEC-PH-10003931"/>
    <x v="2"/>
    <x v="7"/>
    <s v="JBL Micro Wireless Portable Bluetooth Speaker"/>
    <n v="107.982"/>
    <n v="3"/>
    <x v="10"/>
    <n v="-26.9955"/>
    <x v="1"/>
    <x v="0"/>
  </r>
  <r>
    <n v="764"/>
    <s v="CA-2014-162775"/>
    <s v="1/13/2014"/>
    <s v="1/15/2014"/>
    <x v="0"/>
    <s v="CS-12250"/>
    <x v="294"/>
    <x v="1"/>
    <s v="United States"/>
    <s v="Bossier City"/>
    <x v="28"/>
    <n v="71111"/>
    <x v="0"/>
    <s v="OFF-EN-10001990"/>
    <x v="1"/>
    <x v="12"/>
    <s v="Staple envelope"/>
    <n v="11.36"/>
    <n v="2"/>
    <x v="0"/>
    <n v="5.3391999999999999"/>
    <x v="3"/>
    <x v="4"/>
  </r>
  <r>
    <n v="765"/>
    <s v="CA-2014-162775"/>
    <s v="1/13/2014"/>
    <s v="1/15/2014"/>
    <x v="0"/>
    <s v="CS-12250"/>
    <x v="294"/>
    <x v="1"/>
    <s v="United States"/>
    <s v="Bossier City"/>
    <x v="28"/>
    <n v="71111"/>
    <x v="0"/>
    <s v="OFF-EN-10001532"/>
    <x v="1"/>
    <x v="12"/>
    <s v="Brown Kraft Recycled Envelopes"/>
    <n v="50.94"/>
    <n v="3"/>
    <x v="0"/>
    <n v="25.47"/>
    <x v="3"/>
    <x v="4"/>
  </r>
  <r>
    <n v="766"/>
    <s v="CA-2014-162775"/>
    <s v="1/13/2014"/>
    <s v="1/15/2014"/>
    <x v="0"/>
    <s v="CS-12250"/>
    <x v="294"/>
    <x v="1"/>
    <s v="United States"/>
    <s v="Bossier City"/>
    <x v="28"/>
    <n v="71111"/>
    <x v="0"/>
    <s v="TEC-AC-10003174"/>
    <x v="2"/>
    <x v="11"/>
    <s v="Plantronics S12 Corded Telephone Headset System"/>
    <n v="646.74"/>
    <n v="6"/>
    <x v="0"/>
    <n v="258.69600000000003"/>
    <x v="3"/>
    <x v="4"/>
  </r>
  <r>
    <n v="767"/>
    <s v="CA-2014-162775"/>
    <s v="1/13/2014"/>
    <s v="1/15/2014"/>
    <x v="0"/>
    <s v="CS-12250"/>
    <x v="294"/>
    <x v="1"/>
    <s v="United States"/>
    <s v="Bossier City"/>
    <x v="28"/>
    <n v="71111"/>
    <x v="0"/>
    <s v="OFF-BI-10004187"/>
    <x v="1"/>
    <x v="8"/>
    <s v="3-ring staple pack"/>
    <n v="5.64"/>
    <n v="3"/>
    <x v="0"/>
    <n v="2.7071999999999998"/>
    <x v="3"/>
    <x v="4"/>
  </r>
  <r>
    <n v="768"/>
    <s v="CA-2014-162775"/>
    <s v="1/13/2014"/>
    <s v="1/15/2014"/>
    <x v="0"/>
    <s v="CS-12250"/>
    <x v="294"/>
    <x v="1"/>
    <s v="United States"/>
    <s v="Bossier City"/>
    <x v="28"/>
    <n v="71111"/>
    <x v="0"/>
    <s v="OFF-ST-10000025"/>
    <x v="1"/>
    <x v="4"/>
    <s v="Fellowes Stor/Drawer Steel Plus Storage Drawers"/>
    <n v="572.58000000000004"/>
    <n v="6"/>
    <x v="0"/>
    <n v="34.354799999999997"/>
    <x v="3"/>
    <x v="4"/>
  </r>
  <r>
    <n v="769"/>
    <s v="CA-2014-106810"/>
    <s v="5/14/2014"/>
    <s v="5/20/2014"/>
    <x v="1"/>
    <s v="AJ-10795"/>
    <x v="295"/>
    <x v="1"/>
    <s v="United States"/>
    <s v="Saint Petersburg"/>
    <x v="2"/>
    <n v="33710"/>
    <x v="0"/>
    <s v="FUR-FU-10004306"/>
    <x v="0"/>
    <x v="5"/>
    <s v="Electrix Halogen Magnifier Lamp"/>
    <n v="310.88"/>
    <n v="2"/>
    <x v="2"/>
    <n v="23.315999999999999"/>
    <x v="3"/>
    <x v="4"/>
  </r>
  <r>
    <n v="770"/>
    <s v="CA-2016-157245"/>
    <s v="5/19/2016"/>
    <s v="5/24/2016"/>
    <x v="1"/>
    <s v="LE-16810"/>
    <x v="97"/>
    <x v="0"/>
    <s v="United States"/>
    <s v="Arlington"/>
    <x v="17"/>
    <n v="22204"/>
    <x v="0"/>
    <s v="FUR-CH-10003746"/>
    <x v="0"/>
    <x v="1"/>
    <s v="Hon 4070 Series Pagoda Round Back Stacking Chairs"/>
    <n v="641.96"/>
    <n v="2"/>
    <x v="0"/>
    <n v="179.74879999999999"/>
    <x v="3"/>
    <x v="4"/>
  </r>
  <r>
    <n v="771"/>
    <s v="CA-2017-104220"/>
    <s v="1/30/2017"/>
    <d v="2017-05-02T00:00:00"/>
    <x v="1"/>
    <s v="BV-11245"/>
    <x v="296"/>
    <x v="1"/>
    <s v="United States"/>
    <s v="Des Moines"/>
    <x v="23"/>
    <n v="50315"/>
    <x v="2"/>
    <s v="OFF-BI-10001036"/>
    <x v="1"/>
    <x v="8"/>
    <s v="Cardinal EasyOpen D-Ring Binders"/>
    <n v="18.28"/>
    <n v="2"/>
    <x v="0"/>
    <n v="9.14"/>
    <x v="3"/>
    <x v="4"/>
  </r>
  <r>
    <n v="772"/>
    <s v="CA-2017-104220"/>
    <s v="1/30/2017"/>
    <d v="2017-05-02T00:00:00"/>
    <x v="1"/>
    <s v="BV-11245"/>
    <x v="296"/>
    <x v="1"/>
    <s v="United States"/>
    <s v="Des Moines"/>
    <x v="23"/>
    <n v="50315"/>
    <x v="2"/>
    <s v="TEC-PH-10004614"/>
    <x v="2"/>
    <x v="7"/>
    <s v="AT&amp;T 841000 Phone"/>
    <n v="207"/>
    <n v="3"/>
    <x v="0"/>
    <n v="51.75"/>
    <x v="3"/>
    <x v="4"/>
  </r>
  <r>
    <n v="773"/>
    <s v="CA-2017-104220"/>
    <s v="1/30/2017"/>
    <d v="2017-05-02T00:00:00"/>
    <x v="1"/>
    <s v="BV-11245"/>
    <x v="296"/>
    <x v="1"/>
    <s v="United States"/>
    <s v="Des Moines"/>
    <x v="23"/>
    <n v="50315"/>
    <x v="2"/>
    <s v="OFF-BI-10000301"/>
    <x v="1"/>
    <x v="8"/>
    <s v="GBC Instant Report Kit"/>
    <n v="32.35"/>
    <n v="5"/>
    <x v="0"/>
    <n v="16.175000000000001"/>
    <x v="3"/>
    <x v="4"/>
  </r>
  <r>
    <n v="774"/>
    <s v="CA-2017-104220"/>
    <s v="1/30/2017"/>
    <d v="2017-05-02T00:00:00"/>
    <x v="1"/>
    <s v="BV-11245"/>
    <x v="296"/>
    <x v="1"/>
    <s v="United States"/>
    <s v="Des Moines"/>
    <x v="23"/>
    <n v="50315"/>
    <x v="2"/>
    <s v="OFF-BI-10003910"/>
    <x v="1"/>
    <x v="8"/>
    <s v="DXL Angle-View Binders with Locking Rings by Samsill"/>
    <n v="7.71"/>
    <n v="1"/>
    <x v="0"/>
    <n v="3.4695"/>
    <x v="3"/>
    <x v="4"/>
  </r>
  <r>
    <n v="775"/>
    <s v="CA-2017-104220"/>
    <s v="1/30/2017"/>
    <d v="2017-05-02T00:00:00"/>
    <x v="1"/>
    <s v="BV-11245"/>
    <x v="296"/>
    <x v="1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x v="0"/>
    <n v="10.881"/>
    <x v="3"/>
    <x v="4"/>
  </r>
  <r>
    <n v="776"/>
    <s v="CA-2017-104220"/>
    <s v="1/30/2017"/>
    <d v="2017-05-02T00:00:00"/>
    <x v="1"/>
    <s v="BV-11245"/>
    <x v="296"/>
    <x v="1"/>
    <s v="United States"/>
    <s v="Des Moines"/>
    <x v="23"/>
    <n v="50315"/>
    <x v="2"/>
    <s v="FUR-FU-10002597"/>
    <x v="0"/>
    <x v="5"/>
    <s v="C-Line Magnetic Cubicle Keepers, Clear Polypropylene"/>
    <n v="34.58"/>
    <n v="7"/>
    <x v="0"/>
    <n v="14.5236"/>
    <x v="3"/>
    <x v="4"/>
  </r>
  <r>
    <n v="777"/>
    <s v="CA-2014-165974"/>
    <s v="6/29/2014"/>
    <d v="2014-06-07T00:00:00"/>
    <x v="1"/>
    <s v="DL-12865"/>
    <x v="297"/>
    <x v="0"/>
    <s v="United States"/>
    <s v="Cincinnati"/>
    <x v="24"/>
    <n v="45231"/>
    <x v="3"/>
    <s v="OFF-AR-10003405"/>
    <x v="1"/>
    <x v="6"/>
    <s v="Dixon My First Ticonderoga Pencil, #2"/>
    <n v="32.76"/>
    <n v="7"/>
    <x v="2"/>
    <n v="3.6855000000000002"/>
    <x v="3"/>
    <x v="4"/>
  </r>
  <r>
    <n v="778"/>
    <s v="CA-2015-144267"/>
    <s v="8/21/2015"/>
    <s v="8/23/2015"/>
    <x v="2"/>
    <s v="NZ-18565"/>
    <x v="125"/>
    <x v="2"/>
    <s v="United States"/>
    <s v="San Francisco"/>
    <x v="1"/>
    <n v="94110"/>
    <x v="1"/>
    <s v="FUR-CH-10002335"/>
    <x v="0"/>
    <x v="1"/>
    <s v="Hon GuestStacker Chair"/>
    <n v="544.00800000000004"/>
    <n v="3"/>
    <x v="2"/>
    <n v="40.800600000000003"/>
    <x v="3"/>
    <x v="4"/>
  </r>
  <r>
    <n v="779"/>
    <s v="CA-2015-144267"/>
    <s v="8/21/2015"/>
    <s v="8/23/2015"/>
    <x v="2"/>
    <s v="NZ-18565"/>
    <x v="125"/>
    <x v="2"/>
    <s v="United States"/>
    <s v="San Francisco"/>
    <x v="1"/>
    <n v="94110"/>
    <x v="1"/>
    <s v="OFF-PA-10000157"/>
    <x v="1"/>
    <x v="10"/>
    <s v="Xerox 191"/>
    <n v="59.94"/>
    <n v="3"/>
    <x v="0"/>
    <n v="28.171800000000001"/>
    <x v="3"/>
    <x v="4"/>
  </r>
  <r>
    <n v="780"/>
    <s v="CA-2015-144267"/>
    <s v="8/21/2015"/>
    <s v="8/23/2015"/>
    <x v="2"/>
    <s v="NZ-18565"/>
    <x v="125"/>
    <x v="2"/>
    <s v="United States"/>
    <s v="San Francisco"/>
    <x v="1"/>
    <n v="94110"/>
    <x v="1"/>
    <s v="OFF-PA-10001947"/>
    <x v="1"/>
    <x v="10"/>
    <s v="Xerox 1974"/>
    <n v="23.92"/>
    <n v="4"/>
    <x v="0"/>
    <n v="11.720800000000001"/>
    <x v="3"/>
    <x v="4"/>
  </r>
  <r>
    <n v="781"/>
    <s v="CA-2015-144267"/>
    <s v="8/21/2015"/>
    <s v="8/23/2015"/>
    <x v="2"/>
    <s v="NZ-18565"/>
    <x v="125"/>
    <x v="2"/>
    <s v="United States"/>
    <s v="San Francisco"/>
    <x v="1"/>
    <n v="94110"/>
    <x v="1"/>
    <s v="OFF-PA-10003657"/>
    <x v="1"/>
    <x v="10"/>
    <s v="Xerox 1927"/>
    <n v="4.28"/>
    <n v="1"/>
    <x v="0"/>
    <n v="1.9259999999999999"/>
    <x v="3"/>
    <x v="4"/>
  </r>
  <r>
    <n v="782"/>
    <s v="US-2015-157014"/>
    <d v="2015-03-10T00:00:00"/>
    <d v="2015-06-10T00:00:00"/>
    <x v="0"/>
    <s v="BM-11785"/>
    <x v="298"/>
    <x v="0"/>
    <s v="United States"/>
    <s v="Columbus"/>
    <x v="24"/>
    <n v="43229"/>
    <x v="3"/>
    <s v="OFF-BI-10001098"/>
    <x v="1"/>
    <x v="8"/>
    <s v="Acco D-Ring Binder w/DublLock"/>
    <n v="32.07"/>
    <n v="5"/>
    <x v="6"/>
    <n v="-22.449000000000002"/>
    <x v="1"/>
    <x v="8"/>
  </r>
  <r>
    <n v="783"/>
    <s v="US-2015-157014"/>
    <d v="2015-03-10T00:00:00"/>
    <d v="2015-06-10T00:00:00"/>
    <x v="0"/>
    <s v="BM-11785"/>
    <x v="298"/>
    <x v="0"/>
    <s v="United States"/>
    <s v="Columbus"/>
    <x v="24"/>
    <n v="43229"/>
    <x v="3"/>
    <s v="TEC-AC-10002167"/>
    <x v="2"/>
    <x v="11"/>
    <s v="Imation 8gb Micro Traveldrive Usb 2.0 Flash Drive"/>
    <n v="24"/>
    <n v="2"/>
    <x v="2"/>
    <n v="-2.7"/>
    <x v="1"/>
    <x v="8"/>
  </r>
  <r>
    <n v="784"/>
    <s v="US-2015-157014"/>
    <d v="2015-03-10T00:00:00"/>
    <d v="2015-06-10T00:00:00"/>
    <x v="0"/>
    <s v="BM-11785"/>
    <x v="298"/>
    <x v="0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x v="5"/>
    <n v="-15.615600000000001"/>
    <x v="1"/>
    <x v="8"/>
  </r>
  <r>
    <n v="785"/>
    <s v="US-2015-157014"/>
    <d v="2015-03-10T00:00:00"/>
    <d v="2015-06-10T00:00:00"/>
    <x v="0"/>
    <s v="BM-11785"/>
    <x v="298"/>
    <x v="0"/>
    <s v="United States"/>
    <s v="Columbus"/>
    <x v="24"/>
    <n v="43229"/>
    <x v="3"/>
    <s v="TEC-AC-10000057"/>
    <x v="2"/>
    <x v="11"/>
    <s v="Microsoft Natural Ergonomic Keyboard 4000"/>
    <n v="47.984000000000002"/>
    <n v="2"/>
    <x v="2"/>
    <n v="0.5998"/>
    <x v="1"/>
    <x v="8"/>
  </r>
  <r>
    <n v="786"/>
    <s v="CA-2015-154921"/>
    <s v="5/23/2015"/>
    <s v="5/28/2015"/>
    <x v="1"/>
    <s v="EA-14035"/>
    <x v="105"/>
    <x v="1"/>
    <s v="United States"/>
    <s v="Columbia"/>
    <x v="20"/>
    <n v="29203"/>
    <x v="0"/>
    <s v="OFF-EN-10000056"/>
    <x v="1"/>
    <x v="12"/>
    <s v="Cameo Buff Policy Envelopes"/>
    <n v="186.69"/>
    <n v="3"/>
    <x v="0"/>
    <n v="87.744299999999996"/>
    <x v="3"/>
    <x v="4"/>
  </r>
  <r>
    <n v="787"/>
    <s v="CA-2017-129567"/>
    <s v="3/17/2017"/>
    <s v="3/21/2017"/>
    <x v="0"/>
    <s v="CL-12565"/>
    <x v="52"/>
    <x v="0"/>
    <s v="United States"/>
    <s v="Lancaster"/>
    <x v="1"/>
    <n v="93534"/>
    <x v="1"/>
    <s v="OFF-BI-10000014"/>
    <x v="1"/>
    <x v="8"/>
    <s v="Heavy-Duty E-Z-D Binders"/>
    <n v="17.456"/>
    <n v="2"/>
    <x v="2"/>
    <n v="5.8914"/>
    <x v="3"/>
    <x v="4"/>
  </r>
  <r>
    <n v="788"/>
    <s v="CA-2015-154620"/>
    <d v="2015-12-12T00:00:00"/>
    <s v="12/16/2015"/>
    <x v="1"/>
    <s v="LT-17110"/>
    <x v="299"/>
    <x v="0"/>
    <s v="United States"/>
    <s v="Lancaster"/>
    <x v="1"/>
    <n v="93534"/>
    <x v="1"/>
    <s v="FUR-CH-10004675"/>
    <x v="0"/>
    <x v="1"/>
    <s v="Lifetime Advantage Folding Chairs, 4/Carton"/>
    <n v="348.928"/>
    <n v="2"/>
    <x v="2"/>
    <n v="34.892800000000001"/>
    <x v="1"/>
    <x v="1"/>
  </r>
  <r>
    <n v="789"/>
    <s v="CA-2015-115938"/>
    <s v="6/26/2015"/>
    <s v="6/30/2015"/>
    <x v="1"/>
    <s v="SA-20830"/>
    <x v="193"/>
    <x v="0"/>
    <s v="United States"/>
    <s v="Richmond"/>
    <x v="17"/>
    <n v="23223"/>
    <x v="0"/>
    <s v="OFF-BI-10001543"/>
    <x v="1"/>
    <x v="8"/>
    <s v="GBC VeloBinder Manual Binding System"/>
    <n v="143.96"/>
    <n v="4"/>
    <x v="0"/>
    <n v="69.100800000000007"/>
    <x v="3"/>
    <x v="4"/>
  </r>
  <r>
    <n v="790"/>
    <s v="CA-2015-115938"/>
    <s v="6/26/2015"/>
    <s v="6/30/2015"/>
    <x v="1"/>
    <s v="SA-20830"/>
    <x v="193"/>
    <x v="0"/>
    <s v="United States"/>
    <s v="Richmond"/>
    <x v="17"/>
    <n v="23223"/>
    <x v="0"/>
    <s v="OFF-ST-10001321"/>
    <x v="1"/>
    <x v="4"/>
    <s v="Decoflex Hanging Personal Folder File, Blue"/>
    <n v="15.42"/>
    <n v="1"/>
    <x v="0"/>
    <n v="4.1634000000000002"/>
    <x v="3"/>
    <x v="4"/>
  </r>
  <r>
    <n v="791"/>
    <s v="CA-2015-115938"/>
    <s v="6/26/2015"/>
    <s v="6/30/2015"/>
    <x v="1"/>
    <s v="SA-20830"/>
    <x v="193"/>
    <x v="0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x v="0"/>
    <n v="21.089600000000001"/>
    <x v="3"/>
    <x v="4"/>
  </r>
  <r>
    <n v="792"/>
    <s v="CA-2015-115938"/>
    <s v="6/26/2015"/>
    <s v="6/30/2015"/>
    <x v="1"/>
    <s v="SA-20830"/>
    <x v="193"/>
    <x v="0"/>
    <s v="United States"/>
    <s v="Richmond"/>
    <x v="17"/>
    <n v="23223"/>
    <x v="0"/>
    <s v="FUR-CH-10003199"/>
    <x v="0"/>
    <x v="1"/>
    <s v="Office Star - Contemporary Task Swivel Chair"/>
    <n v="332.94"/>
    <n v="3"/>
    <x v="0"/>
    <n v="79.905600000000007"/>
    <x v="3"/>
    <x v="4"/>
  </r>
  <r>
    <n v="793"/>
    <s v="CA-2016-105256"/>
    <s v="5/20/2016"/>
    <s v="5/20/2016"/>
    <x v="3"/>
    <s v="JK-15730"/>
    <x v="300"/>
    <x v="0"/>
    <s v="United States"/>
    <s v="Asheville"/>
    <x v="3"/>
    <n v="28806"/>
    <x v="0"/>
    <s v="TEC-PH-10001530"/>
    <x v="2"/>
    <x v="7"/>
    <s v="Cisco Unified IP Phone 7945G VoIP phone"/>
    <n v="1363.96"/>
    <n v="5"/>
    <x v="2"/>
    <n v="85.247500000000002"/>
    <x v="3"/>
    <x v="4"/>
  </r>
  <r>
    <n v="794"/>
    <s v="CA-2014-156433"/>
    <s v="9/20/2014"/>
    <s v="9/26/2014"/>
    <x v="1"/>
    <s v="ES-14020"/>
    <x v="301"/>
    <x v="0"/>
    <s v="United States"/>
    <s v="San Francisco"/>
    <x v="1"/>
    <n v="94110"/>
    <x v="1"/>
    <s v="OFF-LA-10001569"/>
    <x v="1"/>
    <x v="2"/>
    <s v="Avery 499"/>
    <n v="9.9600000000000009"/>
    <n v="2"/>
    <x v="0"/>
    <n v="4.5815999999999999"/>
    <x v="3"/>
    <x v="4"/>
  </r>
  <r>
    <n v="795"/>
    <s v="CA-2014-156433"/>
    <s v="9/20/2014"/>
    <s v="9/26/2014"/>
    <x v="1"/>
    <s v="ES-14020"/>
    <x v="301"/>
    <x v="0"/>
    <s v="United States"/>
    <s v="San Francisco"/>
    <x v="1"/>
    <n v="94110"/>
    <x v="1"/>
    <s v="OFF-PA-10003724"/>
    <x v="1"/>
    <x v="10"/>
    <s v="Wirebound Message Book, 4 per Page"/>
    <n v="21.72"/>
    <n v="4"/>
    <x v="0"/>
    <n v="10.642799999999999"/>
    <x v="3"/>
    <x v="4"/>
  </r>
  <r>
    <n v="796"/>
    <s v="CA-2017-151428"/>
    <s v="9/21/2017"/>
    <s v="9/26/2017"/>
    <x v="1"/>
    <s v="RH-19495"/>
    <x v="302"/>
    <x v="0"/>
    <s v="United States"/>
    <s v="Rochester"/>
    <x v="11"/>
    <n v="55901"/>
    <x v="2"/>
    <s v="OFF-BI-10000546"/>
    <x v="1"/>
    <x v="8"/>
    <s v="Avery Durable Binders"/>
    <n v="20.16"/>
    <n v="7"/>
    <x v="0"/>
    <n v="9.8783999999999992"/>
    <x v="3"/>
    <x v="4"/>
  </r>
  <r>
    <n v="797"/>
    <s v="CA-2015-124653"/>
    <s v="12/24/2015"/>
    <s v="12/26/2015"/>
    <x v="2"/>
    <s v="DB-13120"/>
    <x v="106"/>
    <x v="1"/>
    <s v="United States"/>
    <s v="Rochester"/>
    <x v="15"/>
    <n v="14609"/>
    <x v="3"/>
    <s v="OFF-PA-10000176"/>
    <x v="1"/>
    <x v="10"/>
    <s v="Xerox 1887"/>
    <n v="132.79"/>
    <n v="7"/>
    <x v="0"/>
    <n v="63.739199999999997"/>
    <x v="3"/>
    <x v="4"/>
  </r>
  <r>
    <n v="798"/>
    <s v="CA-2015-124653"/>
    <s v="12/24/2015"/>
    <s v="12/26/2015"/>
    <x v="2"/>
    <s v="DB-13120"/>
    <x v="106"/>
    <x v="1"/>
    <s v="United States"/>
    <s v="Rochester"/>
    <x v="15"/>
    <n v="14609"/>
    <x v="3"/>
    <s v="OFF-PA-10002365"/>
    <x v="1"/>
    <x v="10"/>
    <s v="Xerox 1967"/>
    <n v="12.96"/>
    <n v="2"/>
    <x v="0"/>
    <n v="6.2207999999999997"/>
    <x v="3"/>
    <x v="4"/>
  </r>
  <r>
    <n v="799"/>
    <s v="CA-2015-124653"/>
    <s v="12/24/2015"/>
    <s v="12/26/2015"/>
    <x v="2"/>
    <s v="DB-13120"/>
    <x v="106"/>
    <x v="1"/>
    <s v="United States"/>
    <s v="Rochester"/>
    <x v="15"/>
    <n v="14609"/>
    <x v="3"/>
    <s v="OFF-LA-10002271"/>
    <x v="1"/>
    <x v="2"/>
    <s v="Smead Alpha-Z Color-Coded Second Alphabetical Labels and Starter Set"/>
    <n v="21.56"/>
    <n v="7"/>
    <x v="0"/>
    <n v="10.348800000000001"/>
    <x v="3"/>
    <x v="4"/>
  </r>
  <r>
    <n v="800"/>
    <s v="CA-2015-101910"/>
    <s v="11/27/2015"/>
    <d v="2015-03-12T00:00:00"/>
    <x v="1"/>
    <s v="CD-11920"/>
    <x v="303"/>
    <x v="0"/>
    <s v="United States"/>
    <s v="Lake Elsinore"/>
    <x v="1"/>
    <n v="92530"/>
    <x v="1"/>
    <s v="FUR-CH-10002647"/>
    <x v="0"/>
    <x v="1"/>
    <s v="Situations Contoured Folding Chairs, 4/Set"/>
    <n v="283.92"/>
    <n v="5"/>
    <x v="2"/>
    <n v="17.745000000000001"/>
    <x v="3"/>
    <x v="4"/>
  </r>
  <r>
    <n v="801"/>
    <s v="CA-2017-105809"/>
    <s v="2/20/2017"/>
    <s v="2/23/2017"/>
    <x v="2"/>
    <s v="HW-14935"/>
    <x v="304"/>
    <x v="1"/>
    <s v="United States"/>
    <s v="San Diego"/>
    <x v="1"/>
    <n v="92105"/>
    <x v="1"/>
    <s v="FUR-FU-10004090"/>
    <x v="0"/>
    <x v="5"/>
    <s v="Executive Impressions 14&quot; Contract Wall Clock"/>
    <n v="22.23"/>
    <n v="1"/>
    <x v="0"/>
    <n v="7.3358999999999996"/>
    <x v="3"/>
    <x v="4"/>
  </r>
  <r>
    <n v="802"/>
    <s v="CA-2017-105809"/>
    <s v="2/20/2017"/>
    <s v="2/23/2017"/>
    <x v="2"/>
    <s v="HW-14935"/>
    <x v="304"/>
    <x v="1"/>
    <s v="United States"/>
    <s v="San Diego"/>
    <x v="1"/>
    <n v="92105"/>
    <x v="1"/>
    <s v="TEC-PH-10001580"/>
    <x v="2"/>
    <x v="7"/>
    <s v="Logitech Mobile Speakerphone P710e - speaker phone"/>
    <n v="215.96799999999999"/>
    <n v="2"/>
    <x v="2"/>
    <n v="18.897200000000002"/>
    <x v="3"/>
    <x v="4"/>
  </r>
  <r>
    <n v="803"/>
    <s v="CA-2016-136133"/>
    <s v="8/18/2016"/>
    <s v="8/23/2016"/>
    <x v="0"/>
    <s v="HW-14935"/>
    <x v="304"/>
    <x v="1"/>
    <s v="United States"/>
    <s v="New York City"/>
    <x v="15"/>
    <n v="10024"/>
    <x v="3"/>
    <s v="OFF-AP-10000576"/>
    <x v="1"/>
    <x v="9"/>
    <s v="Belkin 7 Outlet SurgeMaster II"/>
    <n v="355.32"/>
    <n v="9"/>
    <x v="0"/>
    <n v="99.489599999999996"/>
    <x v="3"/>
    <x v="4"/>
  </r>
  <r>
    <n v="804"/>
    <s v="CA-2016-115504"/>
    <d v="2016-12-03T00:00:00"/>
    <s v="3/17/2016"/>
    <x v="1"/>
    <s v="MC-18130"/>
    <x v="305"/>
    <x v="1"/>
    <s v="United States"/>
    <s v="Monroe"/>
    <x v="28"/>
    <n v="71203"/>
    <x v="0"/>
    <s v="OFF-PA-10003953"/>
    <x v="1"/>
    <x v="10"/>
    <s v="Xerox 218"/>
    <n v="12.96"/>
    <n v="2"/>
    <x v="0"/>
    <n v="6.2207999999999997"/>
    <x v="0"/>
    <x v="1"/>
  </r>
  <r>
    <n v="805"/>
    <s v="CA-2017-135783"/>
    <s v="4/22/2017"/>
    <s v="4/24/2017"/>
    <x v="2"/>
    <s v="GM-14440"/>
    <x v="306"/>
    <x v="0"/>
    <s v="United States"/>
    <s v="San Francisco"/>
    <x v="1"/>
    <n v="94122"/>
    <x v="1"/>
    <s v="FUR-FU-10000794"/>
    <x v="0"/>
    <x v="5"/>
    <s v="Eldon Stackable Tray, Side-Load, Legal, Smoke"/>
    <n v="18.28"/>
    <n v="2"/>
    <x v="0"/>
    <n v="6.2152000000000003"/>
    <x v="3"/>
    <x v="4"/>
  </r>
  <r>
    <n v="806"/>
    <s v="CA-2014-134313"/>
    <d v="2014-01-11T00:00:00"/>
    <d v="2014-07-11T00:00:00"/>
    <x v="1"/>
    <s v="RA-19915"/>
    <x v="154"/>
    <x v="0"/>
    <s v="United States"/>
    <s v="Denver"/>
    <x v="22"/>
    <n v="80219"/>
    <x v="1"/>
    <s v="OFF-AR-10001897"/>
    <x v="1"/>
    <x v="6"/>
    <s v="Model L Table or Wall-Mount Pencil Sharpener"/>
    <n v="43.176000000000002"/>
    <n v="3"/>
    <x v="2"/>
    <n v="4.3175999999999997"/>
    <x v="2"/>
    <x v="10"/>
  </r>
  <r>
    <n v="807"/>
    <s v="CA-2014-134313"/>
    <d v="2014-01-11T00:00:00"/>
    <d v="2014-07-11T00:00:00"/>
    <x v="1"/>
    <s v="RA-19915"/>
    <x v="154"/>
    <x v="0"/>
    <s v="United States"/>
    <s v="Denver"/>
    <x v="22"/>
    <n v="80219"/>
    <x v="1"/>
    <s v="TEC-PH-10001795"/>
    <x v="2"/>
    <x v="7"/>
    <s v="ClearOne CHATAttach 160 - speaker phone"/>
    <n v="1983.9680000000001"/>
    <n v="4"/>
    <x v="2"/>
    <n v="247.99600000000001"/>
    <x v="2"/>
    <x v="10"/>
  </r>
  <r>
    <n v="808"/>
    <s v="CA-2015-140921"/>
    <d v="2015-03-02T00:00:00"/>
    <d v="2015-05-02T00:00:00"/>
    <x v="2"/>
    <s v="AA-10375"/>
    <x v="211"/>
    <x v="0"/>
    <s v="United States"/>
    <s v="Omaha"/>
    <x v="8"/>
    <n v="68104"/>
    <x v="2"/>
    <s v="FUR-FU-10003347"/>
    <x v="0"/>
    <x v="5"/>
    <s v="Coloredge Poster Frame"/>
    <n v="28.4"/>
    <n v="2"/>
    <x v="0"/>
    <n v="11.076000000000001"/>
    <x v="1"/>
    <x v="8"/>
  </r>
  <r>
    <n v="809"/>
    <s v="CA-2015-140921"/>
    <d v="2015-03-02T00:00:00"/>
    <d v="2015-05-02T00:00:00"/>
    <x v="2"/>
    <s v="AA-10375"/>
    <x v="211"/>
    <x v="0"/>
    <s v="United States"/>
    <s v="Omaha"/>
    <x v="8"/>
    <n v="68104"/>
    <x v="2"/>
    <s v="TEC-AC-10004901"/>
    <x v="2"/>
    <x v="11"/>
    <s v="Kensington SlimBlade Notebook Wireless Mouse with Nano Receiver "/>
    <n v="149.97"/>
    <n v="3"/>
    <x v="0"/>
    <n v="50.989800000000002"/>
    <x v="1"/>
    <x v="8"/>
  </r>
  <r>
    <n v="810"/>
    <s v="CA-2014-151995"/>
    <s v="10/13/2014"/>
    <s v="10/15/2014"/>
    <x v="2"/>
    <s v="ZC-21910"/>
    <x v="233"/>
    <x v="0"/>
    <s v="United States"/>
    <s v="Edmonds"/>
    <x v="4"/>
    <n v="98026"/>
    <x v="1"/>
    <s v="OFF-AR-10003190"/>
    <x v="1"/>
    <x v="6"/>
    <s v="Newell 32"/>
    <n v="11.52"/>
    <n v="4"/>
    <x v="0"/>
    <n v="3.2256"/>
    <x v="3"/>
    <x v="4"/>
  </r>
  <r>
    <n v="811"/>
    <s v="CA-2014-151995"/>
    <s v="10/13/2014"/>
    <s v="10/15/2014"/>
    <x v="2"/>
    <s v="ZC-21910"/>
    <x v="233"/>
    <x v="0"/>
    <s v="United States"/>
    <s v="Edmonds"/>
    <x v="4"/>
    <n v="98026"/>
    <x v="1"/>
    <s v="FUR-TA-10002903"/>
    <x v="0"/>
    <x v="3"/>
    <s v="Bevis Round Bullnose 29&quot; High Table Top"/>
    <n v="1298.55"/>
    <n v="5"/>
    <x v="0"/>
    <n v="311.65199999999999"/>
    <x v="3"/>
    <x v="4"/>
  </r>
  <r>
    <n v="812"/>
    <s v="CA-2014-151995"/>
    <s v="10/13/2014"/>
    <s v="10/15/2014"/>
    <x v="2"/>
    <s v="ZC-21910"/>
    <x v="233"/>
    <x v="0"/>
    <s v="United States"/>
    <s v="Edmonds"/>
    <x v="4"/>
    <n v="98026"/>
    <x v="1"/>
    <s v="OFF-AP-10000240"/>
    <x v="1"/>
    <x v="9"/>
    <s v="Belkin F9G930V10-GRY 9 Outlet Surge"/>
    <n v="213.92"/>
    <n v="4"/>
    <x v="0"/>
    <n v="62.036799999999999"/>
    <x v="3"/>
    <x v="4"/>
  </r>
  <r>
    <n v="813"/>
    <s v="CA-2014-151995"/>
    <s v="10/13/2014"/>
    <s v="10/15/2014"/>
    <x v="2"/>
    <s v="ZC-21910"/>
    <x v="233"/>
    <x v="0"/>
    <s v="United States"/>
    <s v="Edmonds"/>
    <x v="4"/>
    <n v="98026"/>
    <x v="1"/>
    <s v="TEC-AC-10001101"/>
    <x v="2"/>
    <x v="11"/>
    <s v="Sony 16GB Class 10 Micro SDHC R40 Memory Card"/>
    <n v="25.78"/>
    <n v="2"/>
    <x v="0"/>
    <n v="2.5779999999999998"/>
    <x v="3"/>
    <x v="4"/>
  </r>
  <r>
    <n v="814"/>
    <s v="CA-2017-143686"/>
    <s v="5/14/2017"/>
    <s v="5/14/2017"/>
    <x v="3"/>
    <s v="PJ-19015"/>
    <x v="307"/>
    <x v="0"/>
    <s v="United States"/>
    <s v="Santa Ana"/>
    <x v="1"/>
    <n v="92704"/>
    <x v="1"/>
    <s v="FUR-FU-10000794"/>
    <x v="0"/>
    <x v="5"/>
    <s v="Eldon Stackable Tray, Side-Load, Legal, Smoke"/>
    <n v="18.28"/>
    <n v="2"/>
    <x v="0"/>
    <n v="6.2152000000000003"/>
    <x v="3"/>
    <x v="4"/>
  </r>
  <r>
    <n v="815"/>
    <s v="CA-2017-143686"/>
    <s v="5/14/2017"/>
    <s v="5/14/2017"/>
    <x v="3"/>
    <s v="PJ-19015"/>
    <x v="307"/>
    <x v="0"/>
    <s v="United States"/>
    <s v="Santa Ana"/>
    <x v="1"/>
    <n v="92704"/>
    <x v="1"/>
    <s v="TEC-AC-10001838"/>
    <x v="2"/>
    <x v="11"/>
    <s v="Razer Tiamat Over Ear 7.1 Surround Sound PC Gaming Headset"/>
    <n v="1399.93"/>
    <n v="7"/>
    <x v="0"/>
    <n v="601.96990000000005"/>
    <x v="3"/>
    <x v="4"/>
  </r>
  <r>
    <n v="816"/>
    <s v="CA-2015-106565"/>
    <s v="3/20/2015"/>
    <s v="3/23/2015"/>
    <x v="2"/>
    <s v="BW-11110"/>
    <x v="308"/>
    <x v="1"/>
    <s v="United States"/>
    <s v="Milwaukee"/>
    <x v="6"/>
    <n v="53209"/>
    <x v="2"/>
    <s v="OFF-PA-10000061"/>
    <x v="1"/>
    <x v="10"/>
    <s v="Xerox 205"/>
    <n v="51.84"/>
    <n v="8"/>
    <x v="0"/>
    <n v="24.883199999999999"/>
    <x v="3"/>
    <x v="4"/>
  </r>
  <r>
    <n v="817"/>
    <s v="CA-2016-149370"/>
    <s v="9/15/2016"/>
    <s v="9/19/2016"/>
    <x v="1"/>
    <s v="DB-13210"/>
    <x v="203"/>
    <x v="0"/>
    <s v="United States"/>
    <s v="Philadelphia"/>
    <x v="9"/>
    <n v="19140"/>
    <x v="3"/>
    <s v="OFF-PA-10003651"/>
    <x v="1"/>
    <x v="10"/>
    <s v="Xerox 1968"/>
    <n v="5.3440000000000003"/>
    <n v="1"/>
    <x v="2"/>
    <n v="1.8704000000000001"/>
    <x v="3"/>
    <x v="4"/>
  </r>
  <r>
    <n v="818"/>
    <s v="CA-2014-140858"/>
    <s v="6/28/2014"/>
    <d v="2014-02-07T00:00:00"/>
    <x v="1"/>
    <s v="CA-12775"/>
    <x v="222"/>
    <x v="0"/>
    <s v="United States"/>
    <s v="Philadelphia"/>
    <x v="9"/>
    <n v="19140"/>
    <x v="3"/>
    <s v="OFF-PA-10000304"/>
    <x v="1"/>
    <x v="10"/>
    <s v="Xerox 1995"/>
    <n v="41.472000000000001"/>
    <n v="8"/>
    <x v="2"/>
    <n v="14.5152"/>
    <x v="3"/>
    <x v="4"/>
  </r>
  <r>
    <n v="819"/>
    <s v="CA-2014-140858"/>
    <s v="6/28/2014"/>
    <d v="2014-02-07T00:00:00"/>
    <x v="1"/>
    <s v="CA-12775"/>
    <x v="222"/>
    <x v="0"/>
    <s v="United States"/>
    <s v="Philadelphia"/>
    <x v="9"/>
    <n v="19140"/>
    <x v="3"/>
    <s v="OFF-BI-10003094"/>
    <x v="1"/>
    <x v="8"/>
    <s v="Self-Adhesive Ring Binder Labels"/>
    <n v="3.1680000000000001"/>
    <n v="3"/>
    <x v="6"/>
    <n v="-2.4287999999999998"/>
    <x v="3"/>
    <x v="4"/>
  </r>
  <r>
    <n v="820"/>
    <s v="CA-2014-140858"/>
    <s v="6/28/2014"/>
    <d v="2014-02-07T00:00:00"/>
    <x v="1"/>
    <s v="CA-12775"/>
    <x v="222"/>
    <x v="0"/>
    <s v="United States"/>
    <s v="Philadelphia"/>
    <x v="9"/>
    <n v="19140"/>
    <x v="3"/>
    <s v="FUR-CH-10001394"/>
    <x v="0"/>
    <x v="1"/>
    <s v="Global Leather Executive Chair"/>
    <n v="1228.4649999999999"/>
    <n v="5"/>
    <x v="4"/>
    <n v="0"/>
    <x v="3"/>
    <x v="4"/>
  </r>
  <r>
    <n v="821"/>
    <s v="CA-2014-140858"/>
    <s v="6/28/2014"/>
    <d v="2014-02-07T00:00:00"/>
    <x v="1"/>
    <s v="CA-12775"/>
    <x v="222"/>
    <x v="0"/>
    <s v="United States"/>
    <s v="Philadelphia"/>
    <x v="9"/>
    <n v="19140"/>
    <x v="3"/>
    <s v="OFF-BI-10004230"/>
    <x v="1"/>
    <x v="8"/>
    <s v="GBC Recycled Grain Textured Covers"/>
    <n v="31.085999999999999"/>
    <n v="3"/>
    <x v="6"/>
    <n v="-22.796399999999998"/>
    <x v="3"/>
    <x v="4"/>
  </r>
  <r>
    <n v="822"/>
    <s v="CA-2014-140858"/>
    <s v="6/28/2014"/>
    <d v="2014-02-07T00:00:00"/>
    <x v="1"/>
    <s v="CA-12775"/>
    <x v="222"/>
    <x v="0"/>
    <s v="United States"/>
    <s v="Philadelphia"/>
    <x v="9"/>
    <n v="19140"/>
    <x v="3"/>
    <s v="OFF-PA-10003395"/>
    <x v="1"/>
    <x v="10"/>
    <s v="Xerox 1941"/>
    <n v="335.52"/>
    <n v="4"/>
    <x v="2"/>
    <n v="117.432"/>
    <x v="3"/>
    <x v="4"/>
  </r>
  <r>
    <n v="823"/>
    <s v="CA-2017-101434"/>
    <s v="6/20/2017"/>
    <s v="6/27/2017"/>
    <x v="1"/>
    <s v="TR-21325"/>
    <x v="309"/>
    <x v="0"/>
    <s v="United States"/>
    <s v="Belleville"/>
    <x v="30"/>
    <n v="7109"/>
    <x v="3"/>
    <s v="TEC-AC-10002402"/>
    <x v="2"/>
    <x v="11"/>
    <s v="Razer Kraken PRO Over Ear PC and Music Headset"/>
    <n v="239.97"/>
    <n v="3"/>
    <x v="0"/>
    <n v="71.991"/>
    <x v="3"/>
    <x v="4"/>
  </r>
  <r>
    <n v="824"/>
    <s v="CA-2017-101434"/>
    <s v="6/20/2017"/>
    <s v="6/27/2017"/>
    <x v="1"/>
    <s v="TR-21325"/>
    <x v="309"/>
    <x v="0"/>
    <s v="United States"/>
    <s v="Belleville"/>
    <x v="30"/>
    <n v="7109"/>
    <x v="3"/>
    <s v="OFF-LA-10003223"/>
    <x v="1"/>
    <x v="2"/>
    <s v="Avery 508"/>
    <n v="9.82"/>
    <n v="2"/>
    <x v="0"/>
    <n v="4.8117999999999999"/>
    <x v="3"/>
    <x v="4"/>
  </r>
  <r>
    <n v="825"/>
    <s v="US-2014-102071"/>
    <d v="2014-09-05T00:00:00"/>
    <s v="5/15/2014"/>
    <x v="1"/>
    <s v="PG-18820"/>
    <x v="310"/>
    <x v="0"/>
    <s v="United States"/>
    <s v="San Francisco"/>
    <x v="1"/>
    <n v="94110"/>
    <x v="1"/>
    <s v="TEC-AC-10003441"/>
    <x v="2"/>
    <x v="11"/>
    <s v="Kingston Digital DataTraveler 32GB USB 2.0"/>
    <n v="67.8"/>
    <n v="4"/>
    <x v="0"/>
    <n v="4.0679999999999996"/>
    <x v="2"/>
    <x v="3"/>
  </r>
  <r>
    <n v="826"/>
    <s v="US-2014-102071"/>
    <d v="2014-09-05T00:00:00"/>
    <s v="5/15/2014"/>
    <x v="1"/>
    <s v="PG-18820"/>
    <x v="310"/>
    <x v="0"/>
    <s v="United States"/>
    <s v="San Francisco"/>
    <x v="1"/>
    <n v="94110"/>
    <x v="1"/>
    <s v="TEC-AC-10000109"/>
    <x v="2"/>
    <x v="11"/>
    <s v="Sony Micro Vault Click 16 GB USB 2.0 Flash Drive"/>
    <n v="167.97"/>
    <n v="3"/>
    <x v="0"/>
    <n v="40.312800000000003"/>
    <x v="2"/>
    <x v="3"/>
  </r>
  <r>
    <n v="827"/>
    <s v="CA-2017-126956"/>
    <s v="8/21/2017"/>
    <s v="8/28/2017"/>
    <x v="1"/>
    <s v="GT-14710"/>
    <x v="218"/>
    <x v="0"/>
    <s v="United States"/>
    <s v="Lakeville"/>
    <x v="11"/>
    <n v="55044"/>
    <x v="2"/>
    <s v="OFF-FA-10002280"/>
    <x v="1"/>
    <x v="13"/>
    <s v="Advantus Plastic Paper Clips"/>
    <n v="35"/>
    <n v="7"/>
    <x v="0"/>
    <n v="16.8"/>
    <x v="3"/>
    <x v="4"/>
  </r>
  <r>
    <n v="828"/>
    <s v="CA-2017-126956"/>
    <s v="8/21/2017"/>
    <s v="8/28/2017"/>
    <x v="1"/>
    <s v="GT-14710"/>
    <x v="218"/>
    <x v="0"/>
    <s v="United States"/>
    <s v="Lakeville"/>
    <x v="11"/>
    <n v="55044"/>
    <x v="2"/>
    <s v="OFF-SU-10000381"/>
    <x v="1"/>
    <x v="14"/>
    <s v="Acme Forged Steel Scissors with Black Enamel Handles"/>
    <n v="37.24"/>
    <n v="4"/>
    <x v="0"/>
    <n v="10.7996"/>
    <x v="3"/>
    <x v="4"/>
  </r>
  <r>
    <n v="829"/>
    <s v="CA-2017-126956"/>
    <s v="8/21/2017"/>
    <s v="8/28/2017"/>
    <x v="1"/>
    <s v="GT-14710"/>
    <x v="218"/>
    <x v="0"/>
    <s v="United States"/>
    <s v="Lakeville"/>
    <x v="11"/>
    <n v="55044"/>
    <x v="2"/>
    <s v="OFF-EN-10004459"/>
    <x v="1"/>
    <x v="12"/>
    <s v="Security-Tint Envelopes"/>
    <n v="15.28"/>
    <n v="2"/>
    <x v="0"/>
    <n v="7.4871999999999996"/>
    <x v="3"/>
    <x v="4"/>
  </r>
  <r>
    <n v="830"/>
    <s v="CA-2017-129462"/>
    <s v="6/16/2017"/>
    <s v="6/21/2017"/>
    <x v="0"/>
    <s v="JE-15745"/>
    <x v="32"/>
    <x v="0"/>
    <s v="United States"/>
    <s v="Florence"/>
    <x v="0"/>
    <n v="41042"/>
    <x v="0"/>
    <s v="FUR-CH-10000665"/>
    <x v="0"/>
    <x v="1"/>
    <s v="Global Airflow Leather Mesh Back Chair, Black"/>
    <n v="301.95999999999998"/>
    <n v="2"/>
    <x v="0"/>
    <n v="90.587999999999994"/>
    <x v="3"/>
    <x v="4"/>
  </r>
  <r>
    <n v="831"/>
    <s v="CA-2017-129462"/>
    <s v="6/16/2017"/>
    <s v="6/21/2017"/>
    <x v="0"/>
    <s v="JE-15745"/>
    <x v="32"/>
    <x v="0"/>
    <s v="United States"/>
    <s v="Florence"/>
    <x v="0"/>
    <n v="41042"/>
    <x v="0"/>
    <s v="OFF-AP-10003884"/>
    <x v="1"/>
    <x v="9"/>
    <s v="Fellowes Smart Surge Ten-Outlet Protector, Platinum"/>
    <n v="180.66"/>
    <n v="3"/>
    <x v="0"/>
    <n v="50.584800000000001"/>
    <x v="3"/>
    <x v="4"/>
  </r>
  <r>
    <n v="832"/>
    <s v="CA-2017-129462"/>
    <s v="6/16/2017"/>
    <s v="6/21/2017"/>
    <x v="0"/>
    <s v="JE-15745"/>
    <x v="32"/>
    <x v="0"/>
    <s v="United States"/>
    <s v="Florence"/>
    <x v="0"/>
    <n v="41042"/>
    <x v="0"/>
    <s v="TEC-PH-10001557"/>
    <x v="2"/>
    <x v="7"/>
    <s v="Pyle PMP37LED"/>
    <n v="191.98"/>
    <n v="2"/>
    <x v="0"/>
    <n v="51.834600000000002"/>
    <x v="3"/>
    <x v="4"/>
  </r>
  <r>
    <n v="833"/>
    <s v="CA-2017-129462"/>
    <s v="6/16/2017"/>
    <s v="6/21/2017"/>
    <x v="0"/>
    <s v="JE-15745"/>
    <x v="32"/>
    <x v="0"/>
    <s v="United States"/>
    <s v="Florence"/>
    <x v="0"/>
    <n v="41042"/>
    <x v="0"/>
    <s v="TEC-PH-10002085"/>
    <x v="2"/>
    <x v="7"/>
    <s v="Clarity 53712"/>
    <n v="65.989999999999995"/>
    <n v="1"/>
    <x v="0"/>
    <n v="17.157399999999999"/>
    <x v="3"/>
    <x v="4"/>
  </r>
  <r>
    <n v="834"/>
    <s v="CA-2016-165316"/>
    <s v="7/23/2016"/>
    <s v="7/27/2016"/>
    <x v="1"/>
    <s v="JB-15400"/>
    <x v="80"/>
    <x v="1"/>
    <s v="United States"/>
    <s v="Tampa"/>
    <x v="2"/>
    <n v="33614"/>
    <x v="0"/>
    <s v="OFF-AR-10002956"/>
    <x v="1"/>
    <x v="6"/>
    <s v="Boston 16801 Nautilus Battery Pencil Sharpener"/>
    <n v="35.216000000000001"/>
    <n v="2"/>
    <x v="2"/>
    <n v="2.6412"/>
    <x v="3"/>
    <x v="4"/>
  </r>
  <r>
    <n v="835"/>
    <s v="CA-2016-165316"/>
    <s v="7/23/2016"/>
    <s v="7/27/2016"/>
    <x v="1"/>
    <s v="JB-15400"/>
    <x v="80"/>
    <x v="1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x v="2"/>
    <n v="6.5164"/>
    <x v="3"/>
    <x v="4"/>
  </r>
  <r>
    <n v="836"/>
    <s v="CA-2016-165316"/>
    <s v="7/23/2016"/>
    <s v="7/27/2016"/>
    <x v="1"/>
    <s v="JB-15400"/>
    <x v="80"/>
    <x v="1"/>
    <s v="United States"/>
    <s v="Tampa"/>
    <x v="2"/>
    <n v="33614"/>
    <x v="0"/>
    <s v="TEC-MA-10004002"/>
    <x v="2"/>
    <x v="15"/>
    <s v="Zebra GX420t Direct Thermal/Thermal Transfer Printer"/>
    <n v="265.47500000000002"/>
    <n v="1"/>
    <x v="5"/>
    <n v="-111.4995"/>
    <x v="3"/>
    <x v="4"/>
  </r>
  <r>
    <n v="837"/>
    <s v="US-2014-115987"/>
    <d v="2014-08-09T00:00:00"/>
    <s v="9/13/2014"/>
    <x v="0"/>
    <s v="LH-17020"/>
    <x v="293"/>
    <x v="0"/>
    <s v="United States"/>
    <s v="Tyler"/>
    <x v="5"/>
    <n v="75701"/>
    <x v="2"/>
    <s v="OFF-BI-10001071"/>
    <x v="1"/>
    <x v="8"/>
    <s v="GBC ProClick Punch Binding System"/>
    <n v="51.183999999999997"/>
    <n v="4"/>
    <x v="3"/>
    <n v="-79.3352"/>
    <x v="2"/>
    <x v="0"/>
  </r>
  <r>
    <n v="838"/>
    <s v="US-2017-156083"/>
    <d v="2017-04-11T00:00:00"/>
    <d v="2017-11-11T00:00:00"/>
    <x v="1"/>
    <s v="JL-15175"/>
    <x v="311"/>
    <x v="2"/>
    <s v="United States"/>
    <s v="Columbia"/>
    <x v="18"/>
    <n v="38401"/>
    <x v="0"/>
    <s v="OFF-PA-10001560"/>
    <x v="1"/>
    <x v="10"/>
    <s v="Adams Telephone Message Books, 5 1/4” x 11”"/>
    <n v="9.6639999999999997"/>
    <n v="2"/>
    <x v="2"/>
    <n v="3.2616000000000001"/>
    <x v="4"/>
    <x v="7"/>
  </r>
  <r>
    <n v="839"/>
    <s v="US-2016-137547"/>
    <d v="2016-07-03T00:00:00"/>
    <d v="2016-12-03T00:00:00"/>
    <x v="1"/>
    <s v="EB-13705"/>
    <x v="182"/>
    <x v="1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x v="2"/>
    <n v="1.5804"/>
    <x v="0"/>
    <x v="12"/>
  </r>
  <r>
    <n v="840"/>
    <s v="CA-2015-100454"/>
    <s v="11/20/2015"/>
    <s v="11/25/2015"/>
    <x v="1"/>
    <s v="BM-11650"/>
    <x v="312"/>
    <x v="1"/>
    <s v="United States"/>
    <s v="New York City"/>
    <x v="15"/>
    <n v="10035"/>
    <x v="3"/>
    <s v="OFF-AR-10004648"/>
    <x v="1"/>
    <x v="6"/>
    <s v="Boston 19500 Mighty Mite Electric Pencil Sharpener"/>
    <n v="60.45"/>
    <n v="3"/>
    <x v="0"/>
    <n v="16.3215"/>
    <x v="3"/>
    <x v="4"/>
  </r>
  <r>
    <n v="841"/>
    <s v="CA-2015-100454"/>
    <s v="11/20/2015"/>
    <s v="11/25/2015"/>
    <x v="1"/>
    <s v="BM-11650"/>
    <x v="312"/>
    <x v="1"/>
    <s v="United States"/>
    <s v="New York City"/>
    <x v="15"/>
    <n v="10035"/>
    <x v="3"/>
    <s v="OFF-AR-10002578"/>
    <x v="1"/>
    <x v="6"/>
    <s v="Newell 335"/>
    <n v="11.52"/>
    <n v="4"/>
    <x v="0"/>
    <n v="3.3408000000000002"/>
    <x v="3"/>
    <x v="4"/>
  </r>
  <r>
    <n v="842"/>
    <s v="CA-2015-100454"/>
    <s v="11/20/2015"/>
    <s v="11/25/2015"/>
    <x v="1"/>
    <s v="BM-11650"/>
    <x v="312"/>
    <x v="1"/>
    <s v="United States"/>
    <s v="New York City"/>
    <x v="15"/>
    <n v="10035"/>
    <x v="3"/>
    <s v="FUR-BO-10001519"/>
    <x v="0"/>
    <x v="0"/>
    <s v="O'Sullivan 3-Shelf Heavy-Duty Bookcases"/>
    <n v="186.048"/>
    <n v="4"/>
    <x v="2"/>
    <n v="9.3024000000000004"/>
    <x v="3"/>
    <x v="4"/>
  </r>
  <r>
    <n v="843"/>
    <s v="CA-2016-161669"/>
    <d v="2016-07-11T00:00:00"/>
    <d v="2016-09-11T00:00:00"/>
    <x v="2"/>
    <s v="EM-14095"/>
    <x v="313"/>
    <x v="1"/>
    <s v="United States"/>
    <s v="Los Angeles"/>
    <x v="1"/>
    <n v="90036"/>
    <x v="1"/>
    <s v="OFF-BI-10001294"/>
    <x v="1"/>
    <x v="8"/>
    <s v="Fellowes Binding Cases"/>
    <n v="37.44"/>
    <n v="4"/>
    <x v="2"/>
    <n v="11.7"/>
    <x v="0"/>
    <x v="12"/>
  </r>
  <r>
    <n v="844"/>
    <s v="CA-2016-161669"/>
    <d v="2016-07-11T00:00:00"/>
    <d v="2016-09-11T00:00:00"/>
    <x v="2"/>
    <s v="EM-14095"/>
    <x v="313"/>
    <x v="1"/>
    <s v="United States"/>
    <s v="Los Angeles"/>
    <x v="1"/>
    <n v="90036"/>
    <x v="1"/>
    <s v="OFF-BI-10001636"/>
    <x v="1"/>
    <x v="8"/>
    <s v="Ibico Plastic and Wire Spiral Binding Combs"/>
    <n v="26.975999999999999"/>
    <n v="4"/>
    <x v="2"/>
    <n v="8.7672000000000008"/>
    <x v="0"/>
    <x v="12"/>
  </r>
  <r>
    <n v="845"/>
    <s v="CA-2016-161669"/>
    <d v="2016-07-11T00:00:00"/>
    <d v="2016-09-11T00:00:00"/>
    <x v="2"/>
    <s v="EM-14095"/>
    <x v="313"/>
    <x v="1"/>
    <s v="United States"/>
    <s v="Los Angeles"/>
    <x v="1"/>
    <n v="90036"/>
    <x v="1"/>
    <s v="OFF-SU-10002503"/>
    <x v="1"/>
    <x v="14"/>
    <s v="Acme Preferred Stainless Steel Scissors"/>
    <n v="11.36"/>
    <n v="2"/>
    <x v="0"/>
    <n v="3.2944"/>
    <x v="0"/>
    <x v="12"/>
  </r>
  <r>
    <n v="846"/>
    <s v="CA-2016-161669"/>
    <d v="2016-07-11T00:00:00"/>
    <d v="2016-09-11T00:00:00"/>
    <x v="2"/>
    <s v="EM-14095"/>
    <x v="313"/>
    <x v="1"/>
    <s v="United States"/>
    <s v="Los Angeles"/>
    <x v="1"/>
    <n v="90036"/>
    <x v="1"/>
    <s v="OFF-LA-10004093"/>
    <x v="1"/>
    <x v="2"/>
    <s v="Avery 486"/>
    <n v="14.62"/>
    <n v="2"/>
    <x v="0"/>
    <n v="6.8714000000000004"/>
    <x v="0"/>
    <x v="12"/>
  </r>
  <r>
    <n v="847"/>
    <s v="CA-2015-114300"/>
    <s v="10/13/2015"/>
    <s v="10/17/2015"/>
    <x v="1"/>
    <s v="AF-10885"/>
    <x v="314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x v="0"/>
    <n v="23.441600000000001"/>
    <x v="3"/>
    <x v="4"/>
  </r>
  <r>
    <n v="848"/>
    <s v="CA-2015-114300"/>
    <s v="10/13/2015"/>
    <s v="10/17/2015"/>
    <x v="1"/>
    <s v="AF-10885"/>
    <x v="314"/>
    <x v="0"/>
    <s v="United States"/>
    <s v="Louisville"/>
    <x v="0"/>
    <n v="40214"/>
    <x v="0"/>
    <s v="FUR-CH-10001891"/>
    <x v="0"/>
    <x v="1"/>
    <s v="Global Deluxe Office Fabric Chairs"/>
    <n v="287.94"/>
    <n v="3"/>
    <x v="0"/>
    <n v="77.743799999999993"/>
    <x v="3"/>
    <x v="4"/>
  </r>
  <r>
    <n v="849"/>
    <s v="CA-2017-107503"/>
    <d v="2017-01-01T00:00:00"/>
    <d v="2017-06-01T00:00:00"/>
    <x v="1"/>
    <s v="GA-14725"/>
    <x v="315"/>
    <x v="0"/>
    <s v="United States"/>
    <s v="Lorain"/>
    <x v="24"/>
    <n v="44052"/>
    <x v="3"/>
    <s v="FUR-FU-10003878"/>
    <x v="0"/>
    <x v="5"/>
    <s v="Linden 10&quot; Round Wall Clock, Black"/>
    <n v="48.896000000000001"/>
    <n v="4"/>
    <x v="2"/>
    <n v="8.5568000000000008"/>
    <x v="4"/>
    <x v="10"/>
  </r>
  <r>
    <n v="850"/>
    <s v="CA-2014-107755"/>
    <d v="2014-07-02T00:00:00"/>
    <d v="2014-12-02T00:00:00"/>
    <x v="1"/>
    <s v="CK-12760"/>
    <x v="316"/>
    <x v="1"/>
    <s v="United States"/>
    <s v="Linden"/>
    <x v="30"/>
    <n v="7036"/>
    <x v="3"/>
    <s v="TEC-AC-10000710"/>
    <x v="2"/>
    <x v="11"/>
    <s v="Maxell DVD-RAM Discs"/>
    <n v="115.36"/>
    <n v="7"/>
    <x v="0"/>
    <n v="49.604799999999997"/>
    <x v="2"/>
    <x v="12"/>
  </r>
  <r>
    <n v="851"/>
    <s v="CA-2016-152534"/>
    <s v="6/20/2016"/>
    <s v="6/25/2016"/>
    <x v="0"/>
    <s v="DP-13105"/>
    <x v="317"/>
    <x v="1"/>
    <s v="United States"/>
    <s v="Salinas"/>
    <x v="1"/>
    <n v="93905"/>
    <x v="1"/>
    <s v="OFF-AR-10002335"/>
    <x v="1"/>
    <x v="6"/>
    <s v="DIXON Oriole Pencils"/>
    <n v="5.16"/>
    <n v="2"/>
    <x v="0"/>
    <n v="1.3415999999999999"/>
    <x v="3"/>
    <x v="4"/>
  </r>
  <r>
    <n v="852"/>
    <s v="CA-2016-152534"/>
    <s v="6/20/2016"/>
    <s v="6/25/2016"/>
    <x v="0"/>
    <s v="DP-13105"/>
    <x v="317"/>
    <x v="1"/>
    <s v="United States"/>
    <s v="Salinas"/>
    <x v="1"/>
    <n v="93905"/>
    <x v="1"/>
    <s v="OFF-PA-10001870"/>
    <x v="1"/>
    <x v="10"/>
    <s v="Xerox 202"/>
    <n v="38.880000000000003"/>
    <n v="6"/>
    <x v="0"/>
    <n v="18.662400000000002"/>
    <x v="3"/>
    <x v="4"/>
  </r>
  <r>
    <n v="853"/>
    <s v="CA-2016-113747"/>
    <s v="5/28/2016"/>
    <d v="2016-04-06T00:00:00"/>
    <x v="1"/>
    <s v="VD-21670"/>
    <x v="104"/>
    <x v="0"/>
    <s v="United States"/>
    <s v="Jackson"/>
    <x v="35"/>
    <n v="39212"/>
    <x v="0"/>
    <s v="OFF-AR-10003373"/>
    <x v="1"/>
    <x v="6"/>
    <s v="Boston School Pro Electric Pencil Sharpener, 1670"/>
    <n v="185.88"/>
    <n v="6"/>
    <x v="0"/>
    <n v="50.187600000000003"/>
    <x v="3"/>
    <x v="4"/>
  </r>
  <r>
    <n v="854"/>
    <s v="CA-2016-123274"/>
    <s v="2/19/2016"/>
    <s v="2/24/2016"/>
    <x v="1"/>
    <s v="GT-14710"/>
    <x v="218"/>
    <x v="0"/>
    <s v="United States"/>
    <s v="New York City"/>
    <x v="15"/>
    <n v="10035"/>
    <x v="3"/>
    <s v="FUR-FU-10004090"/>
    <x v="0"/>
    <x v="5"/>
    <s v="Executive Impressions 14&quot; Contract Wall Clock"/>
    <n v="44.46"/>
    <n v="2"/>
    <x v="0"/>
    <n v="14.671799999999999"/>
    <x v="3"/>
    <x v="4"/>
  </r>
  <r>
    <n v="855"/>
    <s v="CA-2016-123274"/>
    <s v="2/19/2016"/>
    <s v="2/24/2016"/>
    <x v="1"/>
    <s v="GT-14710"/>
    <x v="218"/>
    <x v="0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x v="0"/>
    <n v="9.7175999999999991"/>
    <x v="3"/>
    <x v="4"/>
  </r>
  <r>
    <n v="856"/>
    <s v="CA-2014-125612"/>
    <d v="2014-03-08T00:00:00"/>
    <d v="2014-08-08T00:00:00"/>
    <x v="1"/>
    <s v="BK-11260"/>
    <x v="318"/>
    <x v="0"/>
    <s v="United States"/>
    <s v="New York City"/>
    <x v="15"/>
    <n v="10035"/>
    <x v="3"/>
    <s v="OFF-PA-10001019"/>
    <x v="1"/>
    <x v="10"/>
    <s v="Xerox 1884"/>
    <n v="39.96"/>
    <n v="2"/>
    <x v="0"/>
    <n v="18.781199999999998"/>
    <x v="2"/>
    <x v="8"/>
  </r>
  <r>
    <n v="857"/>
    <s v="CA-2014-125612"/>
    <d v="2014-03-08T00:00:00"/>
    <d v="2014-08-08T00:00:00"/>
    <x v="1"/>
    <s v="BK-11260"/>
    <x v="318"/>
    <x v="0"/>
    <s v="United States"/>
    <s v="New York City"/>
    <x v="15"/>
    <n v="10035"/>
    <x v="3"/>
    <s v="OFF-SU-10002537"/>
    <x v="1"/>
    <x v="14"/>
    <s v="Acme Box Cutter Scissors"/>
    <n v="102.3"/>
    <n v="10"/>
    <x v="0"/>
    <n v="26.597999999999999"/>
    <x v="2"/>
    <x v="8"/>
  </r>
  <r>
    <n v="858"/>
    <s v="CA-2014-125612"/>
    <d v="2014-03-08T00:00:00"/>
    <d v="2014-08-08T00:00:00"/>
    <x v="1"/>
    <s v="BK-11260"/>
    <x v="318"/>
    <x v="0"/>
    <s v="United States"/>
    <s v="New York City"/>
    <x v="15"/>
    <n v="10035"/>
    <x v="3"/>
    <s v="OFF-ST-10003221"/>
    <x v="1"/>
    <x v="4"/>
    <s v="Staple magnet"/>
    <n v="21.36"/>
    <n v="2"/>
    <x v="0"/>
    <n v="5.7671999999999999"/>
    <x v="2"/>
    <x v="8"/>
  </r>
  <r>
    <n v="859"/>
    <s v="CA-2017-161984"/>
    <d v="2017-10-04T00:00:00"/>
    <s v="4/15/2017"/>
    <x v="1"/>
    <s v="SJ-20125"/>
    <x v="319"/>
    <x v="2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x v="0"/>
    <n v="3.5767000000000002"/>
    <x v="4"/>
    <x v="6"/>
  </r>
  <r>
    <n v="860"/>
    <s v="CA-2017-161984"/>
    <d v="2017-10-04T00:00:00"/>
    <s v="4/15/2017"/>
    <x v="1"/>
    <s v="SJ-20125"/>
    <x v="319"/>
    <x v="2"/>
    <s v="United States"/>
    <s v="New Brunswick"/>
    <x v="30"/>
    <n v="8901"/>
    <x v="3"/>
    <s v="OFF-FA-10000624"/>
    <x v="1"/>
    <x v="13"/>
    <s v="OIC Binder Clips"/>
    <n v="7.16"/>
    <n v="2"/>
    <x v="0"/>
    <n v="3.58"/>
    <x v="4"/>
    <x v="6"/>
  </r>
  <r>
    <n v="861"/>
    <s v="CA-2014-133851"/>
    <d v="2014-09-06T00:00:00"/>
    <s v="6/16/2014"/>
    <x v="1"/>
    <s v="CM-12445"/>
    <x v="320"/>
    <x v="0"/>
    <s v="United States"/>
    <s v="San Francisco"/>
    <x v="1"/>
    <n v="94122"/>
    <x v="1"/>
    <s v="OFF-SU-10001225"/>
    <x v="1"/>
    <x v="14"/>
    <s v="Staple remover"/>
    <n v="7.36"/>
    <n v="2"/>
    <x v="0"/>
    <n v="0.1472"/>
    <x v="2"/>
    <x v="3"/>
  </r>
  <r>
    <n v="862"/>
    <s v="CA-2014-133851"/>
    <d v="2014-09-06T00:00:00"/>
    <s v="6/16/2014"/>
    <x v="1"/>
    <s v="CM-12445"/>
    <x v="320"/>
    <x v="0"/>
    <s v="United States"/>
    <s v="San Francisco"/>
    <x v="1"/>
    <n v="94122"/>
    <x v="1"/>
    <s v="OFF-AR-10003752"/>
    <x v="1"/>
    <x v="6"/>
    <s v="Deluxe Chalkboard Eraser Cleaner"/>
    <n v="23.1"/>
    <n v="2"/>
    <x v="0"/>
    <n v="10.625999999999999"/>
    <x v="2"/>
    <x v="3"/>
  </r>
  <r>
    <n v="863"/>
    <s v="CA-2016-134474"/>
    <d v="2016-05-01T00:00:00"/>
    <d v="2016-07-01T00:00:00"/>
    <x v="0"/>
    <s v="AJ-10795"/>
    <x v="295"/>
    <x v="1"/>
    <s v="United States"/>
    <s v="Jacksonville"/>
    <x v="2"/>
    <n v="32216"/>
    <x v="0"/>
    <s v="TEC-AC-10001714"/>
    <x v="2"/>
    <x v="11"/>
    <s v="Logitech MX Performance Wireless Mouse"/>
    <n v="191.47200000000001"/>
    <n v="6"/>
    <x v="2"/>
    <n v="40.687800000000003"/>
    <x v="0"/>
    <x v="5"/>
  </r>
  <r>
    <n v="864"/>
    <s v="CA-2016-134474"/>
    <d v="2016-05-01T00:00:00"/>
    <d v="2016-07-01T00:00:00"/>
    <x v="0"/>
    <s v="AJ-10795"/>
    <x v="295"/>
    <x v="1"/>
    <s v="United States"/>
    <s v="Jacksonville"/>
    <x v="2"/>
    <n v="32216"/>
    <x v="0"/>
    <s v="OFF-AR-10003958"/>
    <x v="1"/>
    <x v="6"/>
    <s v="Newell 337"/>
    <n v="5.2480000000000002"/>
    <n v="2"/>
    <x v="2"/>
    <n v="0.59040000000000004"/>
    <x v="0"/>
    <x v="5"/>
  </r>
  <r>
    <n v="865"/>
    <s v="CA-2016-134474"/>
    <d v="2016-05-01T00:00:00"/>
    <d v="2016-07-01T00:00:00"/>
    <x v="0"/>
    <s v="AJ-10795"/>
    <x v="295"/>
    <x v="1"/>
    <s v="United States"/>
    <s v="Jacksonville"/>
    <x v="2"/>
    <n v="32216"/>
    <x v="0"/>
    <s v="TEC-PH-10002923"/>
    <x v="2"/>
    <x v="7"/>
    <s v="Logitech B530 USB Headset - headset - Full size, Binaural"/>
    <n v="59.183999999999997"/>
    <n v="2"/>
    <x v="2"/>
    <n v="5.1786000000000003"/>
    <x v="0"/>
    <x v="5"/>
  </r>
  <r>
    <n v="866"/>
    <s v="CA-2014-149020"/>
    <d v="2014-10-01T00:00:00"/>
    <s v="1/15/2014"/>
    <x v="1"/>
    <s v="AJ-10780"/>
    <x v="321"/>
    <x v="1"/>
    <s v="United States"/>
    <s v="Springfield"/>
    <x v="17"/>
    <n v="22153"/>
    <x v="0"/>
    <s v="OFF-LA-10004272"/>
    <x v="1"/>
    <x v="2"/>
    <s v="Avery 482"/>
    <n v="2.89"/>
    <n v="1"/>
    <x v="0"/>
    <n v="1.3583000000000001"/>
    <x v="2"/>
    <x v="6"/>
  </r>
  <r>
    <n v="867"/>
    <s v="CA-2014-149020"/>
    <d v="2014-10-01T00:00:00"/>
    <s v="1/15/2014"/>
    <x v="1"/>
    <s v="AJ-10780"/>
    <x v="321"/>
    <x v="1"/>
    <s v="United States"/>
    <s v="Springfield"/>
    <x v="17"/>
    <n v="22153"/>
    <x v="0"/>
    <s v="FUR-FU-10000965"/>
    <x v="0"/>
    <x v="5"/>
    <s v="Howard Miller 11-1/2&quot; Diameter Ridgewood Wall Clock"/>
    <n v="51.94"/>
    <n v="1"/>
    <x v="0"/>
    <n v="21.295400000000001"/>
    <x v="2"/>
    <x v="6"/>
  </r>
  <r>
    <n v="868"/>
    <s v="CA-2016-134362"/>
    <s v="9/29/2016"/>
    <d v="2016-02-10T00:00:00"/>
    <x v="2"/>
    <s v="LS-16945"/>
    <x v="322"/>
    <x v="1"/>
    <s v="United States"/>
    <s v="Philadelphia"/>
    <x v="9"/>
    <n v="19140"/>
    <x v="3"/>
    <s v="OFF-LA-10004853"/>
    <x v="1"/>
    <x v="2"/>
    <s v="Avery 483"/>
    <n v="15.936"/>
    <n v="4"/>
    <x v="2"/>
    <n v="5.1791999999999998"/>
    <x v="3"/>
    <x v="4"/>
  </r>
  <r>
    <n v="869"/>
    <s v="CA-2014-136742"/>
    <d v="2014-06-04T00:00:00"/>
    <d v="2014-10-04T00:00:00"/>
    <x v="1"/>
    <s v="GP-14740"/>
    <x v="323"/>
    <x v="1"/>
    <s v="United States"/>
    <s v="Lancaster"/>
    <x v="9"/>
    <n v="17602"/>
    <x v="3"/>
    <s v="OFF-BI-10003719"/>
    <x v="1"/>
    <x v="8"/>
    <s v="Large Capacity Hanging Post Binders"/>
    <n v="44.91"/>
    <n v="6"/>
    <x v="6"/>
    <n v="-35.927999999999997"/>
    <x v="2"/>
    <x v="9"/>
  </r>
  <r>
    <n v="870"/>
    <s v="CA-2016-158099"/>
    <d v="2016-03-09T00:00:00"/>
    <d v="2016-05-09T00:00:00"/>
    <x v="2"/>
    <s v="PK-18910"/>
    <x v="324"/>
    <x v="2"/>
    <s v="United States"/>
    <s v="Philadelphia"/>
    <x v="9"/>
    <n v="19143"/>
    <x v="3"/>
    <s v="OFF-BI-10000545"/>
    <x v="1"/>
    <x v="8"/>
    <s v="GBC Ibimaster 500 Manual ProClick Binding System"/>
    <n v="1141.47"/>
    <n v="5"/>
    <x v="6"/>
    <n v="-760.98"/>
    <x v="0"/>
    <x v="8"/>
  </r>
  <r>
    <n v="871"/>
    <s v="CA-2016-158099"/>
    <d v="2016-03-09T00:00:00"/>
    <d v="2016-05-09T00:00:00"/>
    <x v="2"/>
    <s v="PK-18910"/>
    <x v="324"/>
    <x v="2"/>
    <s v="United States"/>
    <s v="Philadelphia"/>
    <x v="9"/>
    <n v="19143"/>
    <x v="3"/>
    <s v="TEC-PH-10002496"/>
    <x v="2"/>
    <x v="7"/>
    <s v="Cisco SPA301"/>
    <n v="280.78199999999998"/>
    <n v="3"/>
    <x v="10"/>
    <n v="-46.796999999999997"/>
    <x v="0"/>
    <x v="8"/>
  </r>
  <r>
    <n v="872"/>
    <s v="CA-2015-131128"/>
    <s v="10/19/2015"/>
    <s v="10/20/2015"/>
    <x v="2"/>
    <s v="TB-21520"/>
    <x v="14"/>
    <x v="0"/>
    <s v="United States"/>
    <s v="Concord"/>
    <x v="38"/>
    <n v="3301"/>
    <x v="3"/>
    <s v="OFF-PA-10003591"/>
    <x v="1"/>
    <x v="10"/>
    <s v="Southworth 100% Cotton The Best Paper"/>
    <n v="34.44"/>
    <n v="3"/>
    <x v="0"/>
    <n v="17.22"/>
    <x v="3"/>
    <x v="4"/>
  </r>
  <r>
    <n v="873"/>
    <s v="CA-2014-148488"/>
    <d v="2014-10-12T00:00:00"/>
    <s v="12/15/2014"/>
    <x v="1"/>
    <s v="SM-20005"/>
    <x v="325"/>
    <x v="0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x v="0"/>
    <n v="5.2256"/>
    <x v="2"/>
    <x v="6"/>
  </r>
  <r>
    <n v="874"/>
    <s v="CA-2014-148488"/>
    <d v="2014-10-12T00:00:00"/>
    <s v="12/15/2014"/>
    <x v="1"/>
    <s v="SM-20005"/>
    <x v="325"/>
    <x v="0"/>
    <s v="United States"/>
    <s v="New York City"/>
    <x v="15"/>
    <n v="10009"/>
    <x v="3"/>
    <s v="OFF-BI-10000315"/>
    <x v="1"/>
    <x v="8"/>
    <s v="Poly Designer Cover &amp; Back"/>
    <n v="106.34399999999999"/>
    <n v="7"/>
    <x v="2"/>
    <n v="37.220399999999998"/>
    <x v="2"/>
    <x v="6"/>
  </r>
  <r>
    <n v="875"/>
    <s v="CA-2017-114636"/>
    <s v="8/25/2017"/>
    <s v="8/29/2017"/>
    <x v="1"/>
    <s v="GA-14725"/>
    <x v="315"/>
    <x v="0"/>
    <s v="United States"/>
    <s v="Charlotte"/>
    <x v="3"/>
    <n v="28205"/>
    <x v="0"/>
    <s v="OFF-PA-10001790"/>
    <x v="1"/>
    <x v="10"/>
    <s v="Xerox 1910"/>
    <n v="192.16"/>
    <n v="5"/>
    <x v="2"/>
    <n v="67.256"/>
    <x v="3"/>
    <x v="4"/>
  </r>
  <r>
    <n v="876"/>
    <s v="CA-2016-116736"/>
    <s v="1/17/2016"/>
    <s v="1/21/2016"/>
    <x v="1"/>
    <s v="CC-12430"/>
    <x v="254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  <x v="3"/>
    <x v="4"/>
  </r>
  <r>
    <n v="877"/>
    <s v="CA-2016-116736"/>
    <s v="1/17/2016"/>
    <s v="1/21/2016"/>
    <x v="1"/>
    <s v="CC-12430"/>
    <x v="254"/>
    <x v="2"/>
    <s v="United States"/>
    <s v="Concord"/>
    <x v="38"/>
    <n v="3301"/>
    <x v="3"/>
    <s v="TEC-AC-10003628"/>
    <x v="2"/>
    <x v="11"/>
    <s v="Logitech 910-002974 M325 Wireless Mouse for Web Scrolling"/>
    <n v="29.99"/>
    <n v="1"/>
    <x v="0"/>
    <n v="13.195600000000001"/>
    <x v="3"/>
    <x v="4"/>
  </r>
  <r>
    <n v="878"/>
    <s v="CA-2016-116736"/>
    <s v="1/17/2016"/>
    <s v="1/21/2016"/>
    <x v="1"/>
    <s v="CC-12430"/>
    <x v="254"/>
    <x v="2"/>
    <s v="United States"/>
    <s v="Concord"/>
    <x v="38"/>
    <n v="3301"/>
    <x v="3"/>
    <s v="TEC-AC-10002049"/>
    <x v="2"/>
    <x v="11"/>
    <s v="Logitech G19 Programmable Gaming Keyboard"/>
    <n v="371.97"/>
    <n v="3"/>
    <x v="0"/>
    <n v="66.954599999999999"/>
    <x v="3"/>
    <x v="4"/>
  </r>
  <r>
    <n v="879"/>
    <s v="US-2014-158638"/>
    <s v="9/17/2014"/>
    <s v="9/21/2014"/>
    <x v="1"/>
    <s v="AG-10765"/>
    <x v="326"/>
    <x v="2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03"/>
    <n v="4"/>
    <x v="6"/>
    <n v="-4.1243999999999996"/>
    <x v="3"/>
    <x v="4"/>
  </r>
  <r>
    <n v="880"/>
    <s v="CA-2017-111689"/>
    <s v="11/30/2017"/>
    <d v="2017-02-12T00:00:00"/>
    <x v="0"/>
    <s v="HP-14815"/>
    <x v="6"/>
    <x v="2"/>
    <s v="United States"/>
    <s v="New York City"/>
    <x v="15"/>
    <n v="10024"/>
    <x v="3"/>
    <s v="OFF-BI-10003984"/>
    <x v="1"/>
    <x v="8"/>
    <s v="Lock-Up Easel 'Spel-Binder'"/>
    <n v="68.471999999999994"/>
    <n v="3"/>
    <x v="2"/>
    <n v="23.109300000000001"/>
    <x v="3"/>
    <x v="4"/>
  </r>
  <r>
    <n v="881"/>
    <s v="CA-2017-111689"/>
    <s v="11/30/2017"/>
    <d v="2017-02-12T00:00:00"/>
    <x v="0"/>
    <s v="HP-14815"/>
    <x v="6"/>
    <x v="2"/>
    <s v="United States"/>
    <s v="New York City"/>
    <x v="15"/>
    <n v="10024"/>
    <x v="3"/>
    <s v="FUR-CH-10004287"/>
    <x v="0"/>
    <x v="1"/>
    <s v="SAFCO Arco Folding Chair"/>
    <n v="1242.9000000000001"/>
    <n v="5"/>
    <x v="9"/>
    <n v="262.39"/>
    <x v="3"/>
    <x v="4"/>
  </r>
  <r>
    <n v="882"/>
    <s v="CA-2015-129098"/>
    <d v="2015-09-10T00:00:00"/>
    <s v="10/13/2015"/>
    <x v="1"/>
    <s v="DK-13090"/>
    <x v="54"/>
    <x v="0"/>
    <s v="United States"/>
    <s v="Springfield"/>
    <x v="17"/>
    <n v="22153"/>
    <x v="0"/>
    <s v="OFF-ST-10001321"/>
    <x v="1"/>
    <x v="4"/>
    <s v="Decoflex Hanging Personal Folder File, Blue"/>
    <n v="30.84"/>
    <n v="2"/>
    <x v="0"/>
    <n v="8.3268000000000004"/>
    <x v="1"/>
    <x v="3"/>
  </r>
  <r>
    <n v="883"/>
    <s v="US-2017-123463"/>
    <s v="12/23/2017"/>
    <s v="12/23/2017"/>
    <x v="3"/>
    <s v="GZ-14470"/>
    <x v="47"/>
    <x v="0"/>
    <s v="United States"/>
    <s v="San Francisco"/>
    <x v="1"/>
    <n v="94109"/>
    <x v="1"/>
    <s v="OFF-AR-10001118"/>
    <x v="1"/>
    <x v="6"/>
    <s v="Binney &amp; Smith Crayola Metallic Crayons, 16-Color Pack"/>
    <n v="13.48"/>
    <n v="4"/>
    <x v="0"/>
    <n v="5.9311999999999996"/>
    <x v="3"/>
    <x v="4"/>
  </r>
  <r>
    <n v="884"/>
    <s v="CA-2016-165148"/>
    <s v="10/22/2016"/>
    <s v="10/24/2016"/>
    <x v="2"/>
    <s v="PM-19135"/>
    <x v="327"/>
    <x v="2"/>
    <s v="United States"/>
    <s v="Detroit"/>
    <x v="12"/>
    <n v="48227"/>
    <x v="2"/>
    <s v="FUR-FU-10000732"/>
    <x v="0"/>
    <x v="5"/>
    <s v="Eldon 200 Class Desk Accessories"/>
    <n v="31.4"/>
    <n v="5"/>
    <x v="0"/>
    <n v="10.048"/>
    <x v="3"/>
    <x v="4"/>
  </r>
  <r>
    <n v="885"/>
    <s v="CA-2014-134061"/>
    <s v="4/29/2014"/>
    <d v="2014-04-05T00:00:00"/>
    <x v="1"/>
    <s v="LL-16840"/>
    <x v="328"/>
    <x v="0"/>
    <s v="United States"/>
    <s v="Rochester"/>
    <x v="15"/>
    <n v="14609"/>
    <x v="3"/>
    <s v="FUR-FU-10001424"/>
    <x v="0"/>
    <x v="5"/>
    <s v="Dax Clear Box Frame"/>
    <n v="17.46"/>
    <n v="2"/>
    <x v="0"/>
    <n v="5.9363999999999999"/>
    <x v="3"/>
    <x v="4"/>
  </r>
  <r>
    <n v="886"/>
    <s v="CA-2015-143602"/>
    <s v="4/25/2015"/>
    <s v="4/28/2015"/>
    <x v="0"/>
    <s v="JS-15595"/>
    <x v="329"/>
    <x v="1"/>
    <s v="United States"/>
    <s v="Los Angeles"/>
    <x v="1"/>
    <n v="90045"/>
    <x v="1"/>
    <s v="OFF-BI-10002071"/>
    <x v="1"/>
    <x v="8"/>
    <s v="Fellowes Black Plastic Comb Bindings"/>
    <n v="13.944000000000001"/>
    <n v="3"/>
    <x v="2"/>
    <n v="4.5317999999999996"/>
    <x v="3"/>
    <x v="4"/>
  </r>
  <r>
    <n v="887"/>
    <s v="CA-2017-115364"/>
    <s v="6/26/2017"/>
    <d v="2017-02-07T00:00:00"/>
    <x v="1"/>
    <s v="OT-18730"/>
    <x v="220"/>
    <x v="0"/>
    <s v="United States"/>
    <s v="San Diego"/>
    <x v="1"/>
    <n v="92105"/>
    <x v="1"/>
    <s v="OFF-ST-10002486"/>
    <x v="1"/>
    <x v="4"/>
    <s v="Eldon Shelf Savers Cubes and Bins"/>
    <n v="83.76"/>
    <n v="12"/>
    <x v="0"/>
    <n v="1.6752"/>
    <x v="3"/>
    <x v="4"/>
  </r>
  <r>
    <n v="888"/>
    <s v="CA-2017-150707"/>
    <s v="10/14/2017"/>
    <s v="10/19/2017"/>
    <x v="1"/>
    <s v="EL-13735"/>
    <x v="330"/>
    <x v="2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x v="0"/>
    <n v="18.453399999999998"/>
    <x v="3"/>
    <x v="4"/>
  </r>
  <r>
    <n v="889"/>
    <s v="CA-2014-104976"/>
    <d v="2014-09-12T00:00:00"/>
    <s v="12/16/2014"/>
    <x v="1"/>
    <s v="CK-12760"/>
    <x v="316"/>
    <x v="1"/>
    <s v="United States"/>
    <s v="San Francisco"/>
    <x v="1"/>
    <n v="94122"/>
    <x v="1"/>
    <s v="OFF-PA-10003845"/>
    <x v="1"/>
    <x v="10"/>
    <s v="Xerox 1987"/>
    <n v="34.68"/>
    <n v="6"/>
    <x v="0"/>
    <n v="16.993200000000002"/>
    <x v="2"/>
    <x v="3"/>
  </r>
  <r>
    <n v="890"/>
    <s v="CA-2017-132934"/>
    <s v="6/20/2017"/>
    <s v="6/26/2017"/>
    <x v="1"/>
    <s v="JE-15475"/>
    <x v="188"/>
    <x v="0"/>
    <s v="United States"/>
    <s v="New Rochelle"/>
    <x v="15"/>
    <n v="10801"/>
    <x v="3"/>
    <s v="TEC-AC-10000927"/>
    <x v="2"/>
    <x v="11"/>
    <s v="Anker Ultrathin Bluetooth Wireless Keyboard Aluminum Cover with Stand "/>
    <n v="149.94999999999999"/>
    <n v="5"/>
    <x v="0"/>
    <n v="14.994999999999999"/>
    <x v="3"/>
    <x v="4"/>
  </r>
  <r>
    <n v="891"/>
    <s v="CA-2017-132934"/>
    <s v="6/20/2017"/>
    <s v="6/26/2017"/>
    <x v="1"/>
    <s v="JE-15475"/>
    <x v="188"/>
    <x v="0"/>
    <s v="United States"/>
    <s v="New Rochelle"/>
    <x v="15"/>
    <n v="10801"/>
    <x v="3"/>
    <s v="OFF-BI-10001098"/>
    <x v="1"/>
    <x v="8"/>
    <s v="Acco D-Ring Binder w/DublLock"/>
    <n v="51.311999999999998"/>
    <n v="3"/>
    <x v="2"/>
    <n v="18.6006"/>
    <x v="3"/>
    <x v="4"/>
  </r>
  <r>
    <n v="892"/>
    <s v="CA-2017-133256"/>
    <s v="6/26/2017"/>
    <s v="6/27/2017"/>
    <x v="2"/>
    <s v="TH-21550"/>
    <x v="274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x v="0"/>
    <n v="2.0430000000000001"/>
    <x v="3"/>
    <x v="4"/>
  </r>
  <r>
    <n v="893"/>
    <s v="CA-2017-133256"/>
    <s v="6/26/2017"/>
    <s v="6/27/2017"/>
    <x v="2"/>
    <s v="TH-21550"/>
    <x v="274"/>
    <x v="2"/>
    <s v="United States"/>
    <s v="Detroit"/>
    <x v="12"/>
    <n v="48227"/>
    <x v="2"/>
    <s v="OFF-AR-10003158"/>
    <x v="1"/>
    <x v="6"/>
    <s v="Fluorescent Highlighters by Dixon"/>
    <n v="15.92"/>
    <n v="4"/>
    <x v="0"/>
    <n v="5.4127999999999998"/>
    <x v="3"/>
    <x v="4"/>
  </r>
  <r>
    <n v="894"/>
    <s v="CA-2017-133256"/>
    <s v="6/26/2017"/>
    <s v="6/27/2017"/>
    <x v="2"/>
    <s v="TH-21550"/>
    <x v="274"/>
    <x v="2"/>
    <s v="United States"/>
    <s v="Detroit"/>
    <x v="12"/>
    <n v="48227"/>
    <x v="2"/>
    <s v="TEC-PH-10002660"/>
    <x v="2"/>
    <x v="7"/>
    <s v="Nortel Networks T7316 E Nt8 B27"/>
    <n v="543.91999999999996"/>
    <n v="8"/>
    <x v="0"/>
    <n v="135.97999999999999"/>
    <x v="3"/>
    <x v="4"/>
  </r>
  <r>
    <n v="895"/>
    <s v="CA-2016-105494"/>
    <d v="2016-10-11T00:00:00"/>
    <d v="2016-12-11T00:00:00"/>
    <x v="2"/>
    <s v="PC-18745"/>
    <x v="331"/>
    <x v="1"/>
    <s v="United States"/>
    <s v="San Francisco"/>
    <x v="1"/>
    <n v="94122"/>
    <x v="1"/>
    <s v="OFF-ST-10002205"/>
    <x v="1"/>
    <x v="4"/>
    <s v="File Shuttle I and Handi-File"/>
    <n v="155.82"/>
    <n v="7"/>
    <x v="0"/>
    <n v="42.071399999999997"/>
    <x v="0"/>
    <x v="6"/>
  </r>
  <r>
    <n v="896"/>
    <s v="CA-2016-105494"/>
    <d v="2016-10-11T00:00:00"/>
    <d v="2016-12-11T00:00:00"/>
    <x v="2"/>
    <s v="PC-18745"/>
    <x v="331"/>
    <x v="1"/>
    <s v="United States"/>
    <s v="San Francisco"/>
    <x v="1"/>
    <n v="94122"/>
    <x v="1"/>
    <s v="OFF-BI-10003364"/>
    <x v="1"/>
    <x v="8"/>
    <s v="Binding Machine Supplies"/>
    <n v="70.007999999999996"/>
    <n v="3"/>
    <x v="2"/>
    <n v="24.502800000000001"/>
    <x v="0"/>
    <x v="6"/>
  </r>
  <r>
    <n v="897"/>
    <s v="CA-2016-140634"/>
    <d v="2016-03-10T00:00:00"/>
    <d v="2016-06-10T00:00:00"/>
    <x v="0"/>
    <s v="HL-15040"/>
    <x v="332"/>
    <x v="0"/>
    <s v="United States"/>
    <s v="Houston"/>
    <x v="5"/>
    <n v="77095"/>
    <x v="2"/>
    <s v="OFF-EN-10001099"/>
    <x v="1"/>
    <x v="12"/>
    <s v="Staple envelope"/>
    <n v="15.648"/>
    <n v="2"/>
    <x v="2"/>
    <n v="5.0856000000000003"/>
    <x v="0"/>
    <x v="8"/>
  </r>
  <r>
    <n v="898"/>
    <s v="CA-2014-144407"/>
    <d v="2014-09-09T00:00:00"/>
    <s v="9/15/2014"/>
    <x v="1"/>
    <s v="MS-17365"/>
    <x v="333"/>
    <x v="0"/>
    <s v="United States"/>
    <s v="Detroit"/>
    <x v="12"/>
    <n v="48227"/>
    <x v="2"/>
    <s v="OFF-LA-10003923"/>
    <x v="1"/>
    <x v="2"/>
    <s v="Alphabetical Labels for Top Tab Filing"/>
    <n v="103.6"/>
    <n v="7"/>
    <x v="0"/>
    <n v="51.8"/>
    <x v="2"/>
    <x v="3"/>
  </r>
  <r>
    <n v="899"/>
    <s v="CA-2017-160983"/>
    <s v="10/29/2017"/>
    <s v="10/31/2017"/>
    <x v="0"/>
    <s v="GB-14530"/>
    <x v="334"/>
    <x v="1"/>
    <s v="United States"/>
    <s v="Auburn"/>
    <x v="15"/>
    <n v="13021"/>
    <x v="3"/>
    <s v="OFF-PA-10002250"/>
    <x v="1"/>
    <x v="10"/>
    <s v="Things To Do Today Pad"/>
    <n v="46.96"/>
    <n v="8"/>
    <x v="0"/>
    <n v="22.540800000000001"/>
    <x v="3"/>
    <x v="4"/>
  </r>
  <r>
    <n v="900"/>
    <s v="US-2016-114622"/>
    <d v="2016-10-04T00:00:00"/>
    <d v="2016-12-04T00:00:00"/>
    <x v="2"/>
    <s v="JR-16210"/>
    <x v="335"/>
    <x v="1"/>
    <s v="United States"/>
    <s v="Springfield"/>
    <x v="24"/>
    <n v="45503"/>
    <x v="3"/>
    <s v="OFF-BI-10004716"/>
    <x v="1"/>
    <x v="8"/>
    <s v="Wilson Jones Hanging Recycled Pressboard Data Binders"/>
    <n v="8.9039999999999999"/>
    <n v="2"/>
    <x v="6"/>
    <n v="-6.5296000000000003"/>
    <x v="0"/>
    <x v="6"/>
  </r>
  <r>
    <n v="901"/>
    <s v="CA-2017-150959"/>
    <d v="2017-11-11T00:00:00"/>
    <s v="11/13/2017"/>
    <x v="2"/>
    <s v="TD-20995"/>
    <x v="143"/>
    <x v="0"/>
    <s v="United States"/>
    <s v="Garland"/>
    <x v="5"/>
    <n v="75043"/>
    <x v="2"/>
    <s v="OFF-LA-10001045"/>
    <x v="1"/>
    <x v="2"/>
    <s v="Permanent Self-Adhesive File Folder Labels for Typewriters by Universal"/>
    <n v="10.44"/>
    <n v="5"/>
    <x v="2"/>
    <n v="3.3929999999999998"/>
    <x v="4"/>
    <x v="2"/>
  </r>
  <r>
    <n v="902"/>
    <s v="CA-2017-150959"/>
    <d v="2017-11-11T00:00:00"/>
    <s v="11/13/2017"/>
    <x v="2"/>
    <s v="TD-20995"/>
    <x v="143"/>
    <x v="0"/>
    <s v="United States"/>
    <s v="Garland"/>
    <x v="5"/>
    <n v="75043"/>
    <x v="2"/>
    <s v="OFF-BI-10001510"/>
    <x v="1"/>
    <x v="8"/>
    <s v="Deluxe Heavy-Duty Vinyl Round Ring Binder"/>
    <n v="18.335999999999999"/>
    <n v="4"/>
    <x v="3"/>
    <n v="-32.088000000000001"/>
    <x v="4"/>
    <x v="2"/>
  </r>
  <r>
    <n v="903"/>
    <s v="CA-2017-132353"/>
    <s v="9/15/2017"/>
    <s v="9/17/2017"/>
    <x v="2"/>
    <s v="DB-13060"/>
    <x v="72"/>
    <x v="0"/>
    <s v="United States"/>
    <s v="Chicago"/>
    <x v="10"/>
    <n v="60653"/>
    <x v="2"/>
    <s v="TEC-PH-10004536"/>
    <x v="2"/>
    <x v="7"/>
    <s v="Avaya 5420 Digital phone"/>
    <n v="323.976"/>
    <n v="3"/>
    <x v="2"/>
    <n v="20.2485"/>
    <x v="3"/>
    <x v="4"/>
  </r>
  <r>
    <n v="904"/>
    <s v="CA-2016-130477"/>
    <d v="2016-08-04T00:00:00"/>
    <d v="2016-12-04T00:00:00"/>
    <x v="1"/>
    <s v="LC-17140"/>
    <x v="95"/>
    <x v="0"/>
    <s v="United States"/>
    <s v="Los Angeles"/>
    <x v="1"/>
    <n v="90032"/>
    <x v="1"/>
    <s v="OFF-PA-10002947"/>
    <x v="1"/>
    <x v="10"/>
    <s v="Xerox 1923"/>
    <n v="20.04"/>
    <n v="3"/>
    <x v="0"/>
    <n v="9.6191999999999993"/>
    <x v="0"/>
    <x v="0"/>
  </r>
  <r>
    <n v="905"/>
    <s v="CA-2016-130477"/>
    <d v="2016-08-04T00:00:00"/>
    <d v="2016-12-04T00:00:00"/>
    <x v="1"/>
    <s v="LC-17140"/>
    <x v="95"/>
    <x v="0"/>
    <s v="United States"/>
    <s v="Los Angeles"/>
    <x v="1"/>
    <n v="90032"/>
    <x v="1"/>
    <s v="OFF-ST-10002583"/>
    <x v="1"/>
    <x v="4"/>
    <s v="Fellowes Neat Ideas Storage Cubes"/>
    <n v="64.959999999999994"/>
    <n v="2"/>
    <x v="0"/>
    <n v="2.5983999999999998"/>
    <x v="0"/>
    <x v="0"/>
  </r>
  <r>
    <n v="906"/>
    <s v="CA-2016-130477"/>
    <d v="2016-08-04T00:00:00"/>
    <d v="2016-12-04T00:00:00"/>
    <x v="1"/>
    <s v="LC-17140"/>
    <x v="95"/>
    <x v="0"/>
    <s v="United States"/>
    <s v="Los Angeles"/>
    <x v="1"/>
    <n v="90032"/>
    <x v="1"/>
    <s v="OFF-PA-10000019"/>
    <x v="1"/>
    <x v="10"/>
    <s v="Xerox 1931"/>
    <n v="12.96"/>
    <n v="2"/>
    <x v="0"/>
    <n v="6.2207999999999997"/>
    <x v="0"/>
    <x v="0"/>
  </r>
  <r>
    <n v="907"/>
    <s v="CA-2017-143259"/>
    <s v="12/30/2017"/>
    <d v="2018-03-01T00:00:00"/>
    <x v="1"/>
    <s v="PO-18865"/>
    <x v="22"/>
    <x v="0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x v="2"/>
    <n v="12.117599999999999"/>
    <x v="3"/>
    <x v="4"/>
  </r>
  <r>
    <n v="908"/>
    <s v="CA-2017-143259"/>
    <s v="12/30/2017"/>
    <d v="2018-03-01T00:00:00"/>
    <x v="1"/>
    <s v="PO-18865"/>
    <x v="22"/>
    <x v="0"/>
    <s v="United States"/>
    <s v="New York City"/>
    <x v="15"/>
    <n v="10009"/>
    <x v="3"/>
    <s v="TEC-PH-10004774"/>
    <x v="2"/>
    <x v="7"/>
    <s v="Gear Head AU3700S Headset"/>
    <n v="90.93"/>
    <n v="7"/>
    <x v="0"/>
    <n v="2.7279"/>
    <x v="3"/>
    <x v="4"/>
  </r>
  <r>
    <n v="909"/>
    <s v="CA-2017-143259"/>
    <s v="12/30/2017"/>
    <d v="2018-03-01T00:00:00"/>
    <x v="1"/>
    <s v="PO-18865"/>
    <x v="22"/>
    <x v="0"/>
    <s v="United States"/>
    <s v="New York City"/>
    <x v="15"/>
    <n v="10009"/>
    <x v="3"/>
    <s v="OFF-BI-10003684"/>
    <x v="1"/>
    <x v="8"/>
    <s v="Wilson Jones Legal Size Ring Binders"/>
    <n v="52.776000000000003"/>
    <n v="3"/>
    <x v="2"/>
    <n v="19.791"/>
    <x v="3"/>
    <x v="4"/>
  </r>
  <r>
    <n v="910"/>
    <s v="CA-2017-137596"/>
    <d v="2017-02-09T00:00:00"/>
    <d v="2017-07-09T00:00:00"/>
    <x v="1"/>
    <s v="BE-11335"/>
    <x v="336"/>
    <x v="2"/>
    <s v="United States"/>
    <s v="Jackson"/>
    <x v="12"/>
    <n v="49201"/>
    <x v="2"/>
    <s v="TEC-PH-10001494"/>
    <x v="2"/>
    <x v="7"/>
    <s v="Polycom CX600 IP Phone VoIP phone"/>
    <n v="1199.8"/>
    <n v="4"/>
    <x v="0"/>
    <n v="323.94600000000003"/>
    <x v="4"/>
    <x v="11"/>
  </r>
  <r>
    <n v="911"/>
    <s v="CA-2017-137596"/>
    <d v="2017-02-09T00:00:00"/>
    <d v="2017-07-09T00:00:00"/>
    <x v="1"/>
    <s v="BE-11335"/>
    <x v="336"/>
    <x v="2"/>
    <s v="United States"/>
    <s v="Jackson"/>
    <x v="12"/>
    <n v="49201"/>
    <x v="2"/>
    <s v="TEC-AC-10004666"/>
    <x v="2"/>
    <x v="11"/>
    <s v="Maxell iVDR EX 500GB Cartridge"/>
    <n v="1928.78"/>
    <n v="7"/>
    <x v="0"/>
    <n v="829.37540000000001"/>
    <x v="4"/>
    <x v="11"/>
  </r>
  <r>
    <n v="912"/>
    <s v="CA-2017-137596"/>
    <d v="2017-02-09T00:00:00"/>
    <d v="2017-07-09T00:00:00"/>
    <x v="1"/>
    <s v="BE-11335"/>
    <x v="336"/>
    <x v="2"/>
    <s v="United States"/>
    <s v="Jackson"/>
    <x v="12"/>
    <n v="49201"/>
    <x v="2"/>
    <s v="OFF-ST-10003816"/>
    <x v="1"/>
    <x v="4"/>
    <s v="Fellowes High-Stak Drawer Files"/>
    <n v="352.38"/>
    <n v="2"/>
    <x v="0"/>
    <n v="81.047399999999996"/>
    <x v="4"/>
    <x v="11"/>
  </r>
  <r>
    <n v="913"/>
    <s v="CA-2015-133627"/>
    <s v="5/31/2015"/>
    <d v="2015-07-06T00:00:00"/>
    <x v="1"/>
    <s v="SC-20050"/>
    <x v="337"/>
    <x v="2"/>
    <s v="United States"/>
    <s v="Norwich"/>
    <x v="29"/>
    <n v="6360"/>
    <x v="3"/>
    <s v="FUR-FU-10001935"/>
    <x v="0"/>
    <x v="5"/>
    <s v="3M Hangers With Command Adhesive"/>
    <n v="22.2"/>
    <n v="6"/>
    <x v="0"/>
    <n v="9.1020000000000003"/>
    <x v="3"/>
    <x v="4"/>
  </r>
  <r>
    <n v="914"/>
    <s v="CA-2017-102519"/>
    <s v="11/27/2017"/>
    <s v="11/29/2017"/>
    <x v="2"/>
    <s v="BM-11650"/>
    <x v="312"/>
    <x v="1"/>
    <s v="United States"/>
    <s v="Milwaukee"/>
    <x v="6"/>
    <n v="53209"/>
    <x v="2"/>
    <s v="FUR-FU-10004091"/>
    <x v="0"/>
    <x v="5"/>
    <s v="Howard Miller 13&quot; Diameter Goldtone Round Wall Clock"/>
    <n v="46.94"/>
    <n v="1"/>
    <x v="0"/>
    <n v="19.2454"/>
    <x v="3"/>
    <x v="4"/>
  </r>
  <r>
    <n v="915"/>
    <s v="CA-2017-102519"/>
    <s v="11/27/2017"/>
    <s v="11/29/2017"/>
    <x v="2"/>
    <s v="BM-11650"/>
    <x v="312"/>
    <x v="1"/>
    <s v="United States"/>
    <s v="Milwaukee"/>
    <x v="6"/>
    <n v="53209"/>
    <x v="2"/>
    <s v="TEC-AC-10001772"/>
    <x v="2"/>
    <x v="11"/>
    <s v="Memorex Mini Travel Drive 16 GB USB 2.0 Flash Drive"/>
    <n v="143.72999999999999"/>
    <n v="9"/>
    <x v="0"/>
    <n v="56.054699999999997"/>
    <x v="3"/>
    <x v="4"/>
  </r>
  <r>
    <n v="916"/>
    <s v="US-2014-141215"/>
    <s v="6/15/2014"/>
    <s v="6/21/2014"/>
    <x v="1"/>
    <s v="KL-16555"/>
    <x v="126"/>
    <x v="1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x v="4"/>
    <n v="-18.5562"/>
    <x v="3"/>
    <x v="4"/>
  </r>
  <r>
    <n v="917"/>
    <s v="US-2014-141215"/>
    <s v="6/15/2014"/>
    <s v="6/21/2014"/>
    <x v="1"/>
    <s v="KL-16555"/>
    <x v="126"/>
    <x v="1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x v="4"/>
    <n v="-56.996000000000002"/>
    <x v="3"/>
    <x v="4"/>
  </r>
  <r>
    <n v="918"/>
    <s v="US-2014-141215"/>
    <s v="6/15/2014"/>
    <s v="6/21/2014"/>
    <x v="1"/>
    <s v="KL-16555"/>
    <x v="126"/>
    <x v="1"/>
    <s v="United States"/>
    <s v="San Antonio"/>
    <x v="5"/>
    <n v="78207"/>
    <x v="2"/>
    <s v="OFF-BI-10002706"/>
    <x v="1"/>
    <x v="8"/>
    <s v="Avery Premier Heavy-Duty Binder with Round Locking Rings"/>
    <n v="8.5679999999999996"/>
    <n v="3"/>
    <x v="3"/>
    <n v="-14.5656"/>
    <x v="3"/>
    <x v="4"/>
  </r>
  <r>
    <n v="919"/>
    <s v="CA-2016-165218"/>
    <d v="2016-05-03T00:00:00"/>
    <d v="2016-11-03T00:00:00"/>
    <x v="1"/>
    <s v="RW-19630"/>
    <x v="338"/>
    <x v="1"/>
    <s v="United States"/>
    <s v="Dallas"/>
    <x v="5"/>
    <n v="75220"/>
    <x v="2"/>
    <s v="OFF-EN-10000056"/>
    <x v="1"/>
    <x v="12"/>
    <s v="Cameo Buff Policy Envelopes"/>
    <n v="149.352"/>
    <n v="3"/>
    <x v="2"/>
    <n v="50.406300000000002"/>
    <x v="0"/>
    <x v="5"/>
  </r>
  <r>
    <n v="920"/>
    <s v="CA-2016-165218"/>
    <d v="2016-05-03T00:00:00"/>
    <d v="2016-11-03T00:00:00"/>
    <x v="1"/>
    <s v="RW-19630"/>
    <x v="338"/>
    <x v="1"/>
    <s v="United States"/>
    <s v="Dallas"/>
    <x v="5"/>
    <n v="75220"/>
    <x v="2"/>
    <s v="OFF-ST-10001558"/>
    <x v="1"/>
    <x v="4"/>
    <s v="Acco Perma 4000 Stacking Storage Drawers"/>
    <n v="12.992000000000001"/>
    <n v="1"/>
    <x v="2"/>
    <n v="-0.81200000000000006"/>
    <x v="0"/>
    <x v="5"/>
  </r>
  <r>
    <n v="921"/>
    <s v="CA-2014-138296"/>
    <d v="2014-05-12T00:00:00"/>
    <d v="2014-12-12T00:00:00"/>
    <x v="1"/>
    <s v="RC-19825"/>
    <x v="116"/>
    <x v="0"/>
    <s v="United States"/>
    <s v="Alexandria"/>
    <x v="17"/>
    <n v="22304"/>
    <x v="0"/>
    <s v="OFF-ST-10002444"/>
    <x v="1"/>
    <x v="4"/>
    <s v="Recycled Eldon Regeneration Jumbo File"/>
    <n v="24.56"/>
    <n v="2"/>
    <x v="0"/>
    <n v="6.8768000000000002"/>
    <x v="2"/>
    <x v="5"/>
  </r>
  <r>
    <n v="922"/>
    <s v="CA-2015-111164"/>
    <d v="2015-11-04T00:00:00"/>
    <s v="4/15/2015"/>
    <x v="1"/>
    <s v="SE-20110"/>
    <x v="339"/>
    <x v="0"/>
    <s v="United States"/>
    <s v="New York City"/>
    <x v="15"/>
    <n v="10009"/>
    <x v="3"/>
    <s v="TEC-AC-10002473"/>
    <x v="2"/>
    <x v="11"/>
    <s v="Maxell 4.7GB DVD-R"/>
    <n v="85.14"/>
    <n v="3"/>
    <x v="0"/>
    <n v="34.907400000000003"/>
    <x v="1"/>
    <x v="2"/>
  </r>
  <r>
    <n v="923"/>
    <s v="CA-2015-111164"/>
    <d v="2015-11-04T00:00:00"/>
    <s v="4/15/2015"/>
    <x v="1"/>
    <s v="SE-20110"/>
    <x v="339"/>
    <x v="0"/>
    <s v="United States"/>
    <s v="New York City"/>
    <x v="15"/>
    <n v="10009"/>
    <x v="3"/>
    <s v="TEC-PH-10004531"/>
    <x v="2"/>
    <x v="7"/>
    <s v="OtterBox Commuter Series Case - iPhone 5 &amp; 5s"/>
    <n v="21.99"/>
    <n v="1"/>
    <x v="0"/>
    <n v="10.555199999999999"/>
    <x v="1"/>
    <x v="2"/>
  </r>
  <r>
    <n v="924"/>
    <s v="CA-2015-111164"/>
    <d v="2015-11-04T00:00:00"/>
    <s v="4/15/2015"/>
    <x v="1"/>
    <s v="SE-20110"/>
    <x v="339"/>
    <x v="0"/>
    <s v="United States"/>
    <s v="New York City"/>
    <x v="15"/>
    <n v="10009"/>
    <x v="3"/>
    <s v="OFF-AP-10004487"/>
    <x v="1"/>
    <x v="9"/>
    <s v="Kensington 4 Outlet MasterPiece Compact Power Control Center"/>
    <n v="406.6"/>
    <n v="5"/>
    <x v="0"/>
    <n v="113.848"/>
    <x v="1"/>
    <x v="2"/>
  </r>
  <r>
    <n v="925"/>
    <s v="CA-2016-149797"/>
    <s v="9/15/2016"/>
    <s v="9/20/2016"/>
    <x v="1"/>
    <s v="AH-10075"/>
    <x v="340"/>
    <x v="1"/>
    <s v="United States"/>
    <s v="New York City"/>
    <x v="15"/>
    <n v="10011"/>
    <x v="3"/>
    <s v="OFF-BI-10003650"/>
    <x v="1"/>
    <x v="8"/>
    <s v="GBC DocuBind 300 Electric Binding Machine"/>
    <n v="841.56799999999998"/>
    <n v="2"/>
    <x v="2"/>
    <n v="294.54880000000003"/>
    <x v="3"/>
    <x v="4"/>
  </r>
  <r>
    <n v="926"/>
    <s v="CA-2014-132962"/>
    <s v="9/13/2014"/>
    <s v="9/16/2014"/>
    <x v="2"/>
    <s v="JM-15535"/>
    <x v="341"/>
    <x v="0"/>
    <s v="United States"/>
    <s v="Philadelphia"/>
    <x v="9"/>
    <n v="19143"/>
    <x v="3"/>
    <s v="OFF-PA-10003543"/>
    <x v="1"/>
    <x v="10"/>
    <s v="Xerox 1985"/>
    <n v="15.552"/>
    <n v="3"/>
    <x v="2"/>
    <n v="5.4432"/>
    <x v="3"/>
    <x v="4"/>
  </r>
  <r>
    <n v="927"/>
    <s v="CA-2014-132962"/>
    <s v="9/13/2014"/>
    <s v="9/16/2014"/>
    <x v="2"/>
    <s v="JM-15535"/>
    <x v="341"/>
    <x v="0"/>
    <s v="United States"/>
    <s v="Philadelphia"/>
    <x v="9"/>
    <n v="19143"/>
    <x v="3"/>
    <s v="TEC-AC-10004353"/>
    <x v="2"/>
    <x v="11"/>
    <s v="Hypercom P1300 Pinpad"/>
    <n v="252"/>
    <n v="5"/>
    <x v="2"/>
    <n v="53.55"/>
    <x v="3"/>
    <x v="4"/>
  </r>
  <r>
    <n v="928"/>
    <s v="CA-2015-115091"/>
    <d v="2015-05-10T00:00:00"/>
    <d v="2015-09-10T00:00:00"/>
    <x v="1"/>
    <s v="JJ-15760"/>
    <x v="342"/>
    <x v="2"/>
    <s v="United States"/>
    <s v="Springfield"/>
    <x v="17"/>
    <n v="22153"/>
    <x v="0"/>
    <s v="OFF-AR-10000658"/>
    <x v="1"/>
    <x v="6"/>
    <s v="Newell 324"/>
    <n v="46.2"/>
    <n v="4"/>
    <x v="0"/>
    <n v="12.936"/>
    <x v="1"/>
    <x v="5"/>
  </r>
  <r>
    <n v="929"/>
    <s v="CA-2015-115091"/>
    <d v="2015-05-10T00:00:00"/>
    <d v="2015-09-10T00:00:00"/>
    <x v="1"/>
    <s v="JJ-15760"/>
    <x v="342"/>
    <x v="2"/>
    <s v="United States"/>
    <s v="Springfield"/>
    <x v="17"/>
    <n v="22153"/>
    <x v="0"/>
    <s v="OFF-AP-10000696"/>
    <x v="1"/>
    <x v="9"/>
    <s v="Holmes Odor Grabber"/>
    <n v="28.84"/>
    <n v="2"/>
    <x v="0"/>
    <n v="9.5172000000000008"/>
    <x v="1"/>
    <x v="5"/>
  </r>
  <r>
    <n v="930"/>
    <s v="CA-2017-144932"/>
    <s v="4/14/2017"/>
    <s v="4/17/2017"/>
    <x v="2"/>
    <s v="AB-10165"/>
    <x v="269"/>
    <x v="0"/>
    <s v="United States"/>
    <s v="Toledo"/>
    <x v="24"/>
    <n v="43615"/>
    <x v="3"/>
    <s v="OFF-AR-10003560"/>
    <x v="1"/>
    <x v="6"/>
    <s v="Zebra Zazzle Fluorescent Highlighters"/>
    <n v="14.592000000000001"/>
    <n v="3"/>
    <x v="2"/>
    <n v="2.5535999999999999"/>
    <x v="3"/>
    <x v="4"/>
  </r>
  <r>
    <n v="931"/>
    <s v="CA-2017-144932"/>
    <s v="4/14/2017"/>
    <s v="4/17/2017"/>
    <x v="2"/>
    <s v="AB-10165"/>
    <x v="269"/>
    <x v="0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x v="2"/>
    <n v="21.340800000000002"/>
    <x v="3"/>
    <x v="4"/>
  </r>
  <r>
    <n v="932"/>
    <s v="CA-2017-144932"/>
    <s v="4/14/2017"/>
    <s v="4/17/2017"/>
    <x v="2"/>
    <s v="AB-10165"/>
    <x v="269"/>
    <x v="0"/>
    <s v="United States"/>
    <s v="Toledo"/>
    <x v="24"/>
    <n v="43615"/>
    <x v="3"/>
    <s v="OFF-PA-10004971"/>
    <x v="1"/>
    <x v="10"/>
    <s v="Xerox 196"/>
    <n v="13.872"/>
    <n v="3"/>
    <x v="2"/>
    <n v="5.0286"/>
    <x v="3"/>
    <x v="4"/>
  </r>
  <r>
    <n v="933"/>
    <s v="CA-2017-114216"/>
    <d v="2017-02-09T00:00:00"/>
    <d v="2017-06-09T00:00:00"/>
    <x v="1"/>
    <s v="RK-19300"/>
    <x v="343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x v="2"/>
    <n v="4.1147999999999998"/>
    <x v="4"/>
    <x v="11"/>
  </r>
  <r>
    <n v="934"/>
    <s v="CA-2016-140081"/>
    <s v="6/20/2016"/>
    <s v="6/24/2016"/>
    <x v="1"/>
    <s v="CG-12040"/>
    <x v="344"/>
    <x v="2"/>
    <s v="United States"/>
    <s v="Philadelphia"/>
    <x v="9"/>
    <n v="19120"/>
    <x v="3"/>
    <s v="OFF-PA-10001745"/>
    <x v="1"/>
    <x v="10"/>
    <s v="Wirebound Message Books, 2 7/8&quot; x 5&quot;, 3 Forms per Page"/>
    <n v="45.055999999999997"/>
    <n v="8"/>
    <x v="2"/>
    <n v="15.2064"/>
    <x v="3"/>
    <x v="4"/>
  </r>
  <r>
    <n v="935"/>
    <s v="CA-2016-140081"/>
    <s v="6/20/2016"/>
    <s v="6/24/2016"/>
    <x v="1"/>
    <s v="CG-12040"/>
    <x v="344"/>
    <x v="2"/>
    <s v="United States"/>
    <s v="Philadelphia"/>
    <x v="9"/>
    <n v="19120"/>
    <x v="3"/>
    <s v="OFF-BI-10004826"/>
    <x v="1"/>
    <x v="8"/>
    <s v="JM Magazine Binder"/>
    <n v="29.718"/>
    <n v="6"/>
    <x v="6"/>
    <n v="-21.793199999999999"/>
    <x v="3"/>
    <x v="4"/>
  </r>
  <r>
    <n v="936"/>
    <s v="CA-2016-140081"/>
    <s v="6/20/2016"/>
    <s v="6/24/2016"/>
    <x v="1"/>
    <s v="CG-12040"/>
    <x v="344"/>
    <x v="2"/>
    <s v="United States"/>
    <s v="Philadelphia"/>
    <x v="9"/>
    <n v="19120"/>
    <x v="3"/>
    <s v="OFF-PA-10001870"/>
    <x v="1"/>
    <x v="10"/>
    <s v="Xerox 202"/>
    <n v="15.552"/>
    <n v="3"/>
    <x v="2"/>
    <n v="5.4432"/>
    <x v="3"/>
    <x v="4"/>
  </r>
  <r>
    <n v="937"/>
    <s v="CA-2016-140081"/>
    <s v="6/20/2016"/>
    <s v="6/24/2016"/>
    <x v="1"/>
    <s v="CG-12040"/>
    <x v="344"/>
    <x v="2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x v="2"/>
    <n v="33.577199999999998"/>
    <x v="3"/>
    <x v="4"/>
  </r>
  <r>
    <n v="938"/>
    <s v="US-2017-111745"/>
    <d v="2017-05-11T00:00:00"/>
    <d v="2017-06-11T00:00:00"/>
    <x v="2"/>
    <s v="RA-19885"/>
    <x v="19"/>
    <x v="1"/>
    <s v="United States"/>
    <s v="Farmington"/>
    <x v="27"/>
    <n v="87401"/>
    <x v="1"/>
    <s v="TEC-AC-10003911"/>
    <x v="2"/>
    <x v="11"/>
    <s v="NETGEAR AC1750 Dual Band Gigabit Smart WiFi Router"/>
    <n v="159.99"/>
    <n v="1"/>
    <x v="0"/>
    <n v="54.396599999999999"/>
    <x v="4"/>
    <x v="5"/>
  </r>
  <r>
    <n v="939"/>
    <s v="CA-2015-148250"/>
    <s v="12/13/2015"/>
    <s v="12/17/2015"/>
    <x v="1"/>
    <s v="RP-19270"/>
    <x v="345"/>
    <x v="1"/>
    <s v="United States"/>
    <s v="Riverside"/>
    <x v="1"/>
    <n v="92503"/>
    <x v="1"/>
    <s v="OFF-PA-10000289"/>
    <x v="1"/>
    <x v="10"/>
    <s v="Xerox 213"/>
    <n v="12.96"/>
    <n v="2"/>
    <x v="0"/>
    <n v="6.2207999999999997"/>
    <x v="3"/>
    <x v="4"/>
  </r>
  <r>
    <n v="940"/>
    <s v="CA-2015-148250"/>
    <s v="12/13/2015"/>
    <s v="12/17/2015"/>
    <x v="1"/>
    <s v="RP-19270"/>
    <x v="345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x v="0"/>
    <n v="34.964799999999997"/>
    <x v="3"/>
    <x v="4"/>
  </r>
  <r>
    <n v="941"/>
    <s v="CA-2016-105760"/>
    <s v="6/19/2016"/>
    <s v="6/20/2016"/>
    <x v="2"/>
    <s v="KC-16255"/>
    <x v="346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x v="0"/>
    <n v="8.0464000000000002"/>
    <x v="3"/>
    <x v="4"/>
  </r>
  <r>
    <n v="942"/>
    <s v="CA-2016-142958"/>
    <s v="12/13/2016"/>
    <s v="12/20/2016"/>
    <x v="1"/>
    <s v="RW-19630"/>
    <x v="338"/>
    <x v="1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x v="2"/>
    <n v="2.2098"/>
    <x v="3"/>
    <x v="4"/>
  </r>
  <r>
    <n v="943"/>
    <s v="CA-2016-142958"/>
    <s v="12/13/2016"/>
    <s v="12/20/2016"/>
    <x v="1"/>
    <s v="RW-19630"/>
    <x v="338"/>
    <x v="1"/>
    <s v="United States"/>
    <s v="Torrance"/>
    <x v="1"/>
    <n v="90503"/>
    <x v="1"/>
    <s v="FUR-TA-10000577"/>
    <x v="0"/>
    <x v="3"/>
    <s v="Bretford CR4500 Series Slim Rectangular Table"/>
    <n v="1114.2719999999999"/>
    <n v="4"/>
    <x v="2"/>
    <n v="41.785200000000003"/>
    <x v="3"/>
    <x v="4"/>
  </r>
  <r>
    <n v="944"/>
    <s v="CA-2015-120880"/>
    <s v="5/29/2015"/>
    <d v="2015-03-06T00:00:00"/>
    <x v="1"/>
    <s v="JL-15850"/>
    <x v="139"/>
    <x v="0"/>
    <s v="United States"/>
    <s v="Seattle"/>
    <x v="4"/>
    <n v="98105"/>
    <x v="1"/>
    <s v="OFF-PA-10004101"/>
    <x v="1"/>
    <x v="10"/>
    <s v="Xerox 1894"/>
    <n v="32.4"/>
    <n v="5"/>
    <x v="0"/>
    <n v="15.552"/>
    <x v="3"/>
    <x v="4"/>
  </r>
  <r>
    <n v="945"/>
    <s v="CA-2015-120880"/>
    <s v="5/29/2015"/>
    <d v="2015-03-06T00:00:00"/>
    <x v="1"/>
    <s v="JL-15850"/>
    <x v="139"/>
    <x v="0"/>
    <s v="United States"/>
    <s v="Seattle"/>
    <x v="4"/>
    <n v="98105"/>
    <x v="1"/>
    <s v="OFF-ST-10001496"/>
    <x v="1"/>
    <x v="4"/>
    <s v="Standard Rollaway File with Lock"/>
    <n v="540.57000000000005"/>
    <n v="3"/>
    <x v="0"/>
    <n v="140.54820000000001"/>
    <x v="3"/>
    <x v="4"/>
  </r>
  <r>
    <n v="946"/>
    <s v="CA-2015-120880"/>
    <s v="5/29/2015"/>
    <d v="2015-03-06T00:00:00"/>
    <x v="1"/>
    <s v="JL-15850"/>
    <x v="139"/>
    <x v="0"/>
    <s v="United States"/>
    <s v="Seattle"/>
    <x v="4"/>
    <n v="98105"/>
    <x v="1"/>
    <s v="OFF-BI-10002931"/>
    <x v="1"/>
    <x v="8"/>
    <s v="Avery Trapezoid Extra Heavy Duty 4&quot; Binders"/>
    <n v="167.76"/>
    <n v="5"/>
    <x v="2"/>
    <n v="62.91"/>
    <x v="3"/>
    <x v="4"/>
  </r>
  <r>
    <n v="947"/>
    <s v="US-2015-140200"/>
    <s v="7/26/2015"/>
    <s v="7/28/2015"/>
    <x v="2"/>
    <s v="CA-12775"/>
    <x v="222"/>
    <x v="0"/>
    <s v="United States"/>
    <s v="Mesa"/>
    <x v="16"/>
    <n v="85204"/>
    <x v="1"/>
    <s v="FUR-TA-10002356"/>
    <x v="0"/>
    <x v="3"/>
    <s v="Bevis Boat-Shaped Conference Table"/>
    <n v="393.16500000000002"/>
    <n v="3"/>
    <x v="5"/>
    <n v="-204.44579999999999"/>
    <x v="3"/>
    <x v="4"/>
  </r>
  <r>
    <n v="948"/>
    <s v="US-2017-110576"/>
    <s v="11/28/2017"/>
    <d v="2017-02-12T00:00:00"/>
    <x v="1"/>
    <s v="RB-19795"/>
    <x v="176"/>
    <x v="2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x v="2"/>
    <n v="-12.9122"/>
    <x v="3"/>
    <x v="4"/>
  </r>
  <r>
    <n v="949"/>
    <s v="US-2017-110576"/>
    <s v="11/28/2017"/>
    <d v="2017-02-12T00:00:00"/>
    <x v="1"/>
    <s v="RB-19795"/>
    <x v="176"/>
    <x v="2"/>
    <s v="United States"/>
    <s v="Philadelphia"/>
    <x v="9"/>
    <n v="19120"/>
    <x v="3"/>
    <s v="FUR-FU-10000576"/>
    <x v="0"/>
    <x v="5"/>
    <s v="Luxo Professional Fluorescent Magnifier Lamp with Clamp-Mount Base"/>
    <n v="1007.232"/>
    <n v="6"/>
    <x v="2"/>
    <n v="75.542400000000001"/>
    <x v="3"/>
    <x v="4"/>
  </r>
  <r>
    <n v="950"/>
    <s v="US-2017-110576"/>
    <s v="11/28/2017"/>
    <d v="2017-02-12T00:00:00"/>
    <x v="1"/>
    <s v="RB-19795"/>
    <x v="176"/>
    <x v="2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x v="10"/>
    <n v="-619.596"/>
    <x v="3"/>
    <x v="4"/>
  </r>
  <r>
    <n v="951"/>
    <s v="US-2017-110576"/>
    <s v="11/28/2017"/>
    <d v="2017-02-12T00:00:00"/>
    <x v="1"/>
    <s v="RB-19795"/>
    <x v="176"/>
    <x v="2"/>
    <s v="United States"/>
    <s v="Philadelphia"/>
    <x v="9"/>
    <n v="19120"/>
    <x v="3"/>
    <s v="OFF-PA-10000788"/>
    <x v="1"/>
    <x v="10"/>
    <s v="Xerox 210"/>
    <n v="15.552"/>
    <n v="3"/>
    <x v="2"/>
    <n v="5.4432"/>
    <x v="3"/>
    <x v="4"/>
  </r>
  <r>
    <n v="952"/>
    <s v="US-2017-110576"/>
    <s v="11/28/2017"/>
    <d v="2017-02-12T00:00:00"/>
    <x v="1"/>
    <s v="RB-19795"/>
    <x v="176"/>
    <x v="2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x v="2"/>
    <n v="7.92"/>
    <x v="3"/>
    <x v="4"/>
  </r>
  <r>
    <n v="953"/>
    <s v="CA-2017-131156"/>
    <d v="2017-03-04T00:00:00"/>
    <d v="2017-07-04T00:00:00"/>
    <x v="1"/>
    <s v="KH-16360"/>
    <x v="347"/>
    <x v="0"/>
    <s v="United States"/>
    <s v="Philadelphia"/>
    <x v="9"/>
    <n v="19143"/>
    <x v="3"/>
    <s v="FUR-FU-10001940"/>
    <x v="0"/>
    <x v="5"/>
    <s v="Staple-based wall hangings"/>
    <n v="25.472000000000001"/>
    <n v="4"/>
    <x v="2"/>
    <n v="7.6416000000000004"/>
    <x v="4"/>
    <x v="8"/>
  </r>
  <r>
    <n v="954"/>
    <s v="CA-2017-136539"/>
    <s v="12/28/2017"/>
    <d v="2018-01-01T00:00:00"/>
    <x v="1"/>
    <s v="GH-14665"/>
    <x v="348"/>
    <x v="0"/>
    <s v="United States"/>
    <s v="Round Rock"/>
    <x v="5"/>
    <n v="78664"/>
    <x v="2"/>
    <s v="OFF-AR-10001958"/>
    <x v="1"/>
    <x v="6"/>
    <s v="Stanley Bostitch Contemporary Electric Pencil Sharpeners"/>
    <n v="27.167999999999999"/>
    <n v="2"/>
    <x v="2"/>
    <n v="2.7168000000000001"/>
    <x v="3"/>
    <x v="4"/>
  </r>
  <r>
    <n v="955"/>
    <s v="CA-2017-136539"/>
    <s v="12/28/2017"/>
    <d v="2018-01-01T00:00:00"/>
    <x v="1"/>
    <s v="GH-14665"/>
    <x v="348"/>
    <x v="0"/>
    <s v="United States"/>
    <s v="Round Rock"/>
    <x v="5"/>
    <n v="78664"/>
    <x v="2"/>
    <s v="FUR-BO-10004709"/>
    <x v="0"/>
    <x v="0"/>
    <s v="Bush Westfield Collection Bookcases, Medium Cherry Finish"/>
    <n v="78.852800000000002"/>
    <n v="2"/>
    <x v="8"/>
    <n v="-11.596"/>
    <x v="3"/>
    <x v="4"/>
  </r>
  <r>
    <n v="956"/>
    <s v="CA-2017-119305"/>
    <s v="11/30/2017"/>
    <d v="2017-04-12T00:00:00"/>
    <x v="1"/>
    <s v="SW-20275"/>
    <x v="349"/>
    <x v="0"/>
    <s v="United States"/>
    <s v="Jackson"/>
    <x v="35"/>
    <n v="39212"/>
    <x v="0"/>
    <s v="OFF-ST-10000604"/>
    <x v="1"/>
    <x v="4"/>
    <s v="Home/Office Personal File Carts"/>
    <n v="173.8"/>
    <n v="5"/>
    <x v="0"/>
    <n v="43.45"/>
    <x v="3"/>
    <x v="4"/>
  </r>
  <r>
    <n v="957"/>
    <s v="CA-2017-102414"/>
    <s v="5/15/2017"/>
    <s v="5/18/2017"/>
    <x v="0"/>
    <s v="JA-15970"/>
    <x v="350"/>
    <x v="0"/>
    <s v="United States"/>
    <s v="Phoenix"/>
    <x v="16"/>
    <n v="85023"/>
    <x v="1"/>
    <s v="TEC-PH-10002923"/>
    <x v="2"/>
    <x v="7"/>
    <s v="Logitech B530 USB Headset - headset - Full size, Binaural"/>
    <n v="29.591999999999999"/>
    <n v="1"/>
    <x v="2"/>
    <n v="2.5893000000000002"/>
    <x v="3"/>
    <x v="4"/>
  </r>
  <r>
    <n v="958"/>
    <s v="CA-2017-102414"/>
    <s v="5/15/2017"/>
    <s v="5/18/2017"/>
    <x v="0"/>
    <s v="JA-15970"/>
    <x v="350"/>
    <x v="0"/>
    <s v="United States"/>
    <s v="Phoenix"/>
    <x v="16"/>
    <n v="85023"/>
    <x v="1"/>
    <s v="OFF-BI-10004465"/>
    <x v="1"/>
    <x v="8"/>
    <s v="Avery Durable Slant Ring Binders"/>
    <n v="4.7519999999999998"/>
    <n v="2"/>
    <x v="6"/>
    <n v="-3.1680000000000001"/>
    <x v="3"/>
    <x v="4"/>
  </r>
  <r>
    <n v="959"/>
    <s v="CA-2017-102414"/>
    <s v="5/15/2017"/>
    <s v="5/18/2017"/>
    <x v="0"/>
    <s v="JA-15970"/>
    <x v="350"/>
    <x v="0"/>
    <s v="United States"/>
    <s v="Phoenix"/>
    <x v="16"/>
    <n v="85023"/>
    <x v="1"/>
    <s v="OFF-PA-10002333"/>
    <x v="1"/>
    <x v="10"/>
    <s v="Universal Ultra Bright White Copier/Laser Paper, 8 1/2&quot; x 11&quot;, Ream"/>
    <n v="15.552"/>
    <n v="3"/>
    <x v="2"/>
    <n v="5.6375999999999999"/>
    <x v="3"/>
    <x v="4"/>
  </r>
  <r>
    <n v="960"/>
    <s v="CA-2015-112571"/>
    <s v="9/22/2015"/>
    <s v="9/22/2015"/>
    <x v="3"/>
    <s v="DL-12925"/>
    <x v="351"/>
    <x v="0"/>
    <s v="United States"/>
    <s v="Oceanside"/>
    <x v="1"/>
    <n v="92054"/>
    <x v="1"/>
    <s v="FUR-FU-10004188"/>
    <x v="0"/>
    <x v="5"/>
    <s v="Luxo Professional Combination Clamp-On Lamps"/>
    <n v="204.6"/>
    <n v="2"/>
    <x v="0"/>
    <n v="53.195999999999998"/>
    <x v="3"/>
    <x v="4"/>
  </r>
  <r>
    <n v="961"/>
    <s v="CA-2017-152142"/>
    <s v="11/14/2017"/>
    <s v="11/19/2017"/>
    <x v="1"/>
    <s v="LW-16990"/>
    <x v="352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x v="2"/>
    <n v="28.1372"/>
    <x v="3"/>
    <x v="4"/>
  </r>
  <r>
    <n v="962"/>
    <s v="CA-2015-160059"/>
    <s v="11/27/2015"/>
    <d v="2015-01-12T00:00:00"/>
    <x v="1"/>
    <s v="TB-21190"/>
    <x v="353"/>
    <x v="2"/>
    <s v="United States"/>
    <s v="Fayetteville"/>
    <x v="36"/>
    <n v="72701"/>
    <x v="0"/>
    <s v="OFF-BI-10000145"/>
    <x v="1"/>
    <x v="8"/>
    <s v="Zipper Ring Binder Pockets"/>
    <n v="6.24"/>
    <n v="2"/>
    <x v="0"/>
    <n v="3.0575999999999999"/>
    <x v="3"/>
    <x v="4"/>
  </r>
  <r>
    <n v="963"/>
    <s v="CA-2016-120859"/>
    <d v="2016-01-09T00:00:00"/>
    <d v="2016-04-09T00:00:00"/>
    <x v="2"/>
    <s v="CV-12805"/>
    <x v="51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x v="0"/>
    <n v="10.94"/>
    <x v="0"/>
    <x v="10"/>
  </r>
  <r>
    <n v="964"/>
    <s v="CA-2014-127488"/>
    <s v="9/22/2014"/>
    <s v="9/24/2014"/>
    <x v="0"/>
    <s v="MS-17365"/>
    <x v="333"/>
    <x v="0"/>
    <s v="United States"/>
    <s v="Boca Raton"/>
    <x v="2"/>
    <n v="33433"/>
    <x v="0"/>
    <s v="OFF-LA-10001613"/>
    <x v="1"/>
    <x v="2"/>
    <s v="Avery File Folder Labels"/>
    <n v="4.6079999999999997"/>
    <n v="2"/>
    <x v="2"/>
    <n v="1.6704000000000001"/>
    <x v="3"/>
    <x v="4"/>
  </r>
  <r>
    <n v="965"/>
    <s v="CA-2017-135279"/>
    <d v="2017-09-04T00:00:00"/>
    <d v="2017-11-04T00:00:00"/>
    <x v="2"/>
    <s v="BS-11800"/>
    <x v="354"/>
    <x v="2"/>
    <s v="United States"/>
    <s v="New York City"/>
    <x v="15"/>
    <n v="10011"/>
    <x v="3"/>
    <s v="OFF-LA-10004055"/>
    <x v="1"/>
    <x v="2"/>
    <s v="Color-Coded Legal Exhibit Labels"/>
    <n v="9.82"/>
    <n v="2"/>
    <x v="0"/>
    <n v="4.8117999999999999"/>
    <x v="4"/>
    <x v="3"/>
  </r>
  <r>
    <n v="966"/>
    <s v="CA-2017-135279"/>
    <d v="2017-09-04T00:00:00"/>
    <d v="2017-11-04T00:00:00"/>
    <x v="2"/>
    <s v="BS-11800"/>
    <x v="354"/>
    <x v="2"/>
    <s v="United States"/>
    <s v="New York City"/>
    <x v="15"/>
    <n v="10011"/>
    <x v="3"/>
    <s v="OFF-AR-10004344"/>
    <x v="1"/>
    <x v="6"/>
    <s v="Bulldog Vacuum Base Pencil Sharpener"/>
    <n v="35.97"/>
    <n v="3"/>
    <x v="0"/>
    <n v="9.7119"/>
    <x v="4"/>
    <x v="3"/>
  </r>
  <r>
    <n v="967"/>
    <s v="CA-2017-135279"/>
    <d v="2017-09-04T00:00:00"/>
    <d v="2017-11-04T00:00:00"/>
    <x v="2"/>
    <s v="BS-11800"/>
    <x v="354"/>
    <x v="2"/>
    <s v="United States"/>
    <s v="New York City"/>
    <x v="15"/>
    <n v="10011"/>
    <x v="3"/>
    <s v="OFF-PA-10004621"/>
    <x v="1"/>
    <x v="10"/>
    <s v="Xerox 212"/>
    <n v="12.96"/>
    <n v="2"/>
    <x v="0"/>
    <n v="6.2207999999999997"/>
    <x v="4"/>
    <x v="3"/>
  </r>
  <r>
    <n v="968"/>
    <s v="CA-2017-135279"/>
    <d v="2017-09-04T00:00:00"/>
    <d v="2017-11-04T00:00:00"/>
    <x v="2"/>
    <s v="BS-11800"/>
    <x v="354"/>
    <x v="2"/>
    <s v="United States"/>
    <s v="New York City"/>
    <x v="15"/>
    <n v="10011"/>
    <x v="3"/>
    <s v="OFF-PA-10001281"/>
    <x v="1"/>
    <x v="10"/>
    <s v="Computer Printout Paper with Letter-Trim Fine Perforations"/>
    <n v="191.6"/>
    <n v="4"/>
    <x v="0"/>
    <n v="91.968000000000004"/>
    <x v="4"/>
    <x v="3"/>
  </r>
  <r>
    <n v="969"/>
    <s v="CA-2017-135279"/>
    <d v="2017-09-04T00:00:00"/>
    <d v="2017-11-04T00:00:00"/>
    <x v="2"/>
    <s v="BS-11800"/>
    <x v="354"/>
    <x v="2"/>
    <s v="United States"/>
    <s v="New York City"/>
    <x v="15"/>
    <n v="10011"/>
    <x v="3"/>
    <s v="OFF-LA-10001613"/>
    <x v="1"/>
    <x v="2"/>
    <s v="Avery File Folder Labels"/>
    <n v="8.64"/>
    <n v="3"/>
    <x v="0"/>
    <n v="4.2336"/>
    <x v="4"/>
    <x v="3"/>
  </r>
  <r>
    <n v="970"/>
    <s v="CA-2017-135279"/>
    <d v="2017-09-04T00:00:00"/>
    <d v="2017-11-04T00:00:00"/>
    <x v="2"/>
    <s v="BS-11800"/>
    <x v="354"/>
    <x v="2"/>
    <s v="United States"/>
    <s v="New York City"/>
    <x v="15"/>
    <n v="10011"/>
    <x v="3"/>
    <s v="OFF-ST-10001097"/>
    <x v="1"/>
    <x v="4"/>
    <s v="Office Impressions Heavy Duty Welded Shelving &amp; Multimedia Storage Drawers"/>
    <n v="501.81"/>
    <n v="3"/>
    <x v="0"/>
    <n v="0"/>
    <x v="4"/>
    <x v="3"/>
  </r>
  <r>
    <n v="971"/>
    <s v="CA-2014-115791"/>
    <s v="1/16/2014"/>
    <s v="1/18/2014"/>
    <x v="0"/>
    <s v="DL-13315"/>
    <x v="111"/>
    <x v="0"/>
    <s v="United States"/>
    <s v="Philadelphia"/>
    <x v="9"/>
    <n v="19134"/>
    <x v="3"/>
    <s v="FUR-FU-10001095"/>
    <x v="0"/>
    <x v="5"/>
    <s v="DAX Black Cherry Wood-Tone Poster Frame"/>
    <n v="127.104"/>
    <n v="6"/>
    <x v="2"/>
    <n v="28.598400000000002"/>
    <x v="3"/>
    <x v="4"/>
  </r>
  <r>
    <n v="972"/>
    <s v="CA-2014-115791"/>
    <s v="1/16/2014"/>
    <s v="1/18/2014"/>
    <x v="0"/>
    <s v="DL-13315"/>
    <x v="111"/>
    <x v="0"/>
    <s v="United States"/>
    <s v="Philadelphia"/>
    <x v="9"/>
    <n v="19134"/>
    <x v="3"/>
    <s v="TEC-PH-10004614"/>
    <x v="2"/>
    <x v="7"/>
    <s v="AT&amp;T 841000 Phone"/>
    <n v="124.2"/>
    <n v="3"/>
    <x v="10"/>
    <n v="-31.05"/>
    <x v="3"/>
    <x v="4"/>
  </r>
  <r>
    <n v="973"/>
    <s v="CA-2014-115791"/>
    <s v="1/16/2014"/>
    <s v="1/18/2014"/>
    <x v="0"/>
    <s v="DL-13315"/>
    <x v="111"/>
    <x v="0"/>
    <s v="United States"/>
    <s v="Philadelphia"/>
    <x v="9"/>
    <n v="19134"/>
    <x v="3"/>
    <s v="OFF-BI-10001575"/>
    <x v="1"/>
    <x v="8"/>
    <s v="GBC Linen Binding Covers"/>
    <n v="18.588000000000001"/>
    <n v="2"/>
    <x v="6"/>
    <n v="-13.6312"/>
    <x v="3"/>
    <x v="4"/>
  </r>
  <r>
    <n v="974"/>
    <s v="CA-2014-115791"/>
    <s v="1/16/2014"/>
    <s v="1/18/2014"/>
    <x v="0"/>
    <s v="DL-13315"/>
    <x v="111"/>
    <x v="0"/>
    <s v="United States"/>
    <s v="Philadelphia"/>
    <x v="9"/>
    <n v="19134"/>
    <x v="3"/>
    <s v="OFF-LA-10001074"/>
    <x v="1"/>
    <x v="2"/>
    <s v="Round Specialty Laser Printer Labels"/>
    <n v="30.071999999999999"/>
    <n v="3"/>
    <x v="2"/>
    <n v="10.1493"/>
    <x v="3"/>
    <x v="4"/>
  </r>
  <r>
    <n v="975"/>
    <s v="US-2017-103247"/>
    <d v="2017-05-10T00:00:00"/>
    <d v="2017-08-10T00:00:00"/>
    <x v="0"/>
    <s v="PO-19195"/>
    <x v="285"/>
    <x v="2"/>
    <s v="United States"/>
    <s v="New York City"/>
    <x v="15"/>
    <n v="10011"/>
    <x v="3"/>
    <s v="TEC-PH-10003555"/>
    <x v="2"/>
    <x v="7"/>
    <s v="Motorola HK250 Universal Bluetooth Headset"/>
    <n v="160.93"/>
    <n v="7"/>
    <x v="0"/>
    <n v="3.2185999999999999"/>
    <x v="4"/>
    <x v="5"/>
  </r>
  <r>
    <n v="976"/>
    <s v="US-2017-103247"/>
    <d v="2017-05-10T00:00:00"/>
    <d v="2017-08-10T00:00:00"/>
    <x v="0"/>
    <s v="PO-19195"/>
    <x v="285"/>
    <x v="2"/>
    <s v="United States"/>
    <s v="New York City"/>
    <x v="15"/>
    <n v="10011"/>
    <x v="3"/>
    <s v="OFF-BI-10004492"/>
    <x v="1"/>
    <x v="8"/>
    <s v="Tuf-Vin Binders"/>
    <n v="75.792000000000002"/>
    <n v="3"/>
    <x v="2"/>
    <n v="25.579799999999999"/>
    <x v="4"/>
    <x v="5"/>
  </r>
  <r>
    <n v="977"/>
    <s v="US-2017-100209"/>
    <d v="2017-09-07T00:00:00"/>
    <s v="7/15/2017"/>
    <x v="1"/>
    <s v="TD-20995"/>
    <x v="143"/>
    <x v="0"/>
    <s v="United States"/>
    <s v="Portland"/>
    <x v="21"/>
    <n v="97206"/>
    <x v="1"/>
    <s v="OFF-BI-10002012"/>
    <x v="1"/>
    <x v="8"/>
    <s v="Wilson Jones Easy Flow II Sheet Lifters"/>
    <n v="1.08"/>
    <n v="2"/>
    <x v="6"/>
    <n v="-0.79200000000000004"/>
    <x v="4"/>
    <x v="3"/>
  </r>
  <r>
    <n v="978"/>
    <s v="CA-2017-159366"/>
    <d v="2017-07-01T00:00:00"/>
    <d v="2017-10-01T00:00:00"/>
    <x v="2"/>
    <s v="BW-11110"/>
    <x v="308"/>
    <x v="1"/>
    <s v="United States"/>
    <s v="Detroit"/>
    <x v="12"/>
    <n v="48205"/>
    <x v="2"/>
    <s v="TEC-MA-10000822"/>
    <x v="2"/>
    <x v="15"/>
    <s v="Lexmark MX611dhe Monochrome Laser Printer"/>
    <n v="3059.982"/>
    <n v="2"/>
    <x v="9"/>
    <n v="679.99599999999998"/>
    <x v="4"/>
    <x v="12"/>
  </r>
  <r>
    <n v="979"/>
    <s v="CA-2016-145499"/>
    <s v="5/30/2016"/>
    <s v="5/31/2016"/>
    <x v="2"/>
    <s v="RW-19690"/>
    <x v="355"/>
    <x v="0"/>
    <s v="United States"/>
    <s v="Wilmington"/>
    <x v="3"/>
    <n v="28403"/>
    <x v="0"/>
    <s v="OFF-BI-10000848"/>
    <x v="1"/>
    <x v="8"/>
    <s v="Angle-D Ring Binders"/>
    <n v="3.282"/>
    <n v="2"/>
    <x v="6"/>
    <n v="-2.6255999999999999"/>
    <x v="3"/>
    <x v="4"/>
  </r>
  <r>
    <n v="980"/>
    <s v="CA-2015-157035"/>
    <d v="2015-09-12T00:00:00"/>
    <d v="2015-12-12T00:00:00"/>
    <x v="2"/>
    <s v="KB-16600"/>
    <x v="33"/>
    <x v="1"/>
    <s v="United States"/>
    <s v="Columbus"/>
    <x v="14"/>
    <n v="47201"/>
    <x v="2"/>
    <s v="OFF-PA-10004156"/>
    <x v="1"/>
    <x v="10"/>
    <s v="Xerox 188"/>
    <n v="34.020000000000003"/>
    <n v="3"/>
    <x v="0"/>
    <n v="16.669799999999999"/>
    <x v="1"/>
    <x v="3"/>
  </r>
  <r>
    <n v="981"/>
    <s v="CA-2016-144939"/>
    <d v="2016-03-10T00:00:00"/>
    <d v="2016-08-10T00:00:00"/>
    <x v="1"/>
    <s v="EB-13870"/>
    <x v="12"/>
    <x v="0"/>
    <s v="United States"/>
    <s v="New York City"/>
    <x v="15"/>
    <n v="10035"/>
    <x v="3"/>
    <s v="FUR-CH-10003199"/>
    <x v="0"/>
    <x v="1"/>
    <s v="Office Star - Contemporary Task Swivel Chair"/>
    <n v="599.29200000000003"/>
    <n v="6"/>
    <x v="9"/>
    <n v="93.223200000000006"/>
    <x v="0"/>
    <x v="8"/>
  </r>
  <r>
    <n v="982"/>
    <s v="CA-2014-163419"/>
    <d v="2014-11-11T00:00:00"/>
    <s v="11/14/2014"/>
    <x v="0"/>
    <s v="TZ-21580"/>
    <x v="356"/>
    <x v="0"/>
    <s v="United States"/>
    <s v="Louisville"/>
    <x v="22"/>
    <n v="80027"/>
    <x v="1"/>
    <s v="OFF-AR-10000034"/>
    <x v="1"/>
    <x v="6"/>
    <s v="BIC Brite Liner Grip Highlighters, Assorted, 5/Pack"/>
    <n v="3.3919999999999999"/>
    <n v="1"/>
    <x v="2"/>
    <n v="0.80559999999999998"/>
    <x v="2"/>
    <x v="2"/>
  </r>
  <r>
    <n v="983"/>
    <s v="CA-2014-163419"/>
    <d v="2014-11-11T00:00:00"/>
    <s v="11/14/2014"/>
    <x v="0"/>
    <s v="TZ-21580"/>
    <x v="356"/>
    <x v="0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x v="2"/>
    <n v="55.998399999999997"/>
    <x v="2"/>
    <x v="2"/>
  </r>
  <r>
    <n v="984"/>
    <s v="CA-2014-163419"/>
    <d v="2014-11-11T00:00:00"/>
    <s v="11/14/2014"/>
    <x v="0"/>
    <s v="TZ-21580"/>
    <x v="356"/>
    <x v="0"/>
    <s v="United States"/>
    <s v="Louisville"/>
    <x v="22"/>
    <n v="80027"/>
    <x v="1"/>
    <s v="FUR-CH-10000665"/>
    <x v="0"/>
    <x v="1"/>
    <s v="Global Airflow Leather Mesh Back Chair, Black"/>
    <n v="603.91999999999996"/>
    <n v="5"/>
    <x v="2"/>
    <n v="75.489999999999995"/>
    <x v="2"/>
    <x v="2"/>
  </r>
  <r>
    <n v="985"/>
    <s v="CA-2017-100314"/>
    <s v="9/29/2017"/>
    <d v="2017-05-10T00:00:00"/>
    <x v="1"/>
    <s v="AS-10630"/>
    <x v="357"/>
    <x v="2"/>
    <s v="United States"/>
    <s v="Pasadena"/>
    <x v="5"/>
    <n v="77506"/>
    <x v="2"/>
    <s v="OFF-LA-10001569"/>
    <x v="1"/>
    <x v="2"/>
    <s v="Avery 499"/>
    <n v="7.968"/>
    <n v="2"/>
    <x v="2"/>
    <n v="2.5895999999999999"/>
    <x v="3"/>
    <x v="4"/>
  </r>
  <r>
    <n v="986"/>
    <s v="CA-2017-100314"/>
    <s v="9/29/2017"/>
    <d v="2017-05-10T00:00:00"/>
    <x v="1"/>
    <s v="AS-10630"/>
    <x v="357"/>
    <x v="2"/>
    <s v="United States"/>
    <s v="Pasadena"/>
    <x v="5"/>
    <n v="77506"/>
    <x v="2"/>
    <s v="OFF-EN-10000461"/>
    <x v="1"/>
    <x v="12"/>
    <s v="#10- 4 1/8&quot; x 9 1/2&quot; Recycled Envelopes"/>
    <n v="27.968"/>
    <n v="4"/>
    <x v="2"/>
    <n v="9.4391999999999996"/>
    <x v="3"/>
    <x v="4"/>
  </r>
  <r>
    <n v="987"/>
    <s v="CA-2017-100314"/>
    <s v="9/29/2017"/>
    <d v="2017-05-10T00:00:00"/>
    <x v="1"/>
    <s v="AS-10630"/>
    <x v="357"/>
    <x v="2"/>
    <s v="United States"/>
    <s v="Pasadena"/>
    <x v="5"/>
    <n v="77506"/>
    <x v="2"/>
    <s v="TEC-MA-10003066"/>
    <x v="2"/>
    <x v="15"/>
    <s v="Wasp CCD Handheld Bar Code Reader"/>
    <n v="336.51"/>
    <n v="3"/>
    <x v="10"/>
    <n v="44.868000000000002"/>
    <x v="3"/>
    <x v="4"/>
  </r>
  <r>
    <n v="988"/>
    <s v="CA-2015-146829"/>
    <d v="2015-10-03T00:00:00"/>
    <d v="2015-10-03T00:00:00"/>
    <x v="3"/>
    <s v="TS-21340"/>
    <x v="358"/>
    <x v="0"/>
    <s v="United States"/>
    <s v="Houston"/>
    <x v="5"/>
    <n v="77041"/>
    <x v="2"/>
    <s v="OFF-BI-10004022"/>
    <x v="1"/>
    <x v="8"/>
    <s v="Acco Suede Grain Vinyl Round Ring Binder"/>
    <n v="1.1120000000000001"/>
    <n v="2"/>
    <x v="3"/>
    <n v="-1.8904000000000001"/>
    <x v="1"/>
    <x v="6"/>
  </r>
  <r>
    <n v="989"/>
    <s v="CA-2017-167899"/>
    <s v="5/21/2017"/>
    <s v="5/26/2017"/>
    <x v="1"/>
    <s v="JG-15805"/>
    <x v="189"/>
    <x v="1"/>
    <s v="United States"/>
    <s v="Auburn"/>
    <x v="15"/>
    <n v="13021"/>
    <x v="3"/>
    <s v="FUR-FU-10004071"/>
    <x v="0"/>
    <x v="5"/>
    <s v="Luxo Professional Magnifying Clamp-On Fluorescent Lamps"/>
    <n v="520.04999999999995"/>
    <n v="5"/>
    <x v="0"/>
    <n v="72.807000000000002"/>
    <x v="3"/>
    <x v="4"/>
  </r>
  <r>
    <n v="990"/>
    <s v="CA-2017-167899"/>
    <s v="5/21/2017"/>
    <s v="5/26/2017"/>
    <x v="1"/>
    <s v="JG-15805"/>
    <x v="189"/>
    <x v="1"/>
    <s v="United States"/>
    <s v="Auburn"/>
    <x v="15"/>
    <n v="13021"/>
    <x v="3"/>
    <s v="OFF-AR-10001988"/>
    <x v="1"/>
    <x v="6"/>
    <s v="Bulldog Table or Wall-Mount Pencil Sharpener"/>
    <n v="17.97"/>
    <n v="3"/>
    <x v="0"/>
    <n v="5.2112999999999996"/>
    <x v="3"/>
    <x v="4"/>
  </r>
  <r>
    <n v="991"/>
    <s v="CA-2015-153549"/>
    <s v="3/29/2015"/>
    <s v="3/31/2015"/>
    <x v="0"/>
    <s v="SL-20155"/>
    <x v="359"/>
    <x v="2"/>
    <s v="United States"/>
    <s v="Jacksonville"/>
    <x v="2"/>
    <n v="32216"/>
    <x v="0"/>
    <s v="FUR-CH-10004086"/>
    <x v="0"/>
    <x v="1"/>
    <s v="Hon 4070 Series Pagoda Armless Upholstered Stacking Chairs"/>
    <n v="1166.92"/>
    <n v="5"/>
    <x v="2"/>
    <n v="131.27850000000001"/>
    <x v="3"/>
    <x v="4"/>
  </r>
  <r>
    <n v="992"/>
    <s v="CA-2016-110023"/>
    <d v="2016-09-09T00:00:00"/>
    <d v="2016-11-09T00:00:00"/>
    <x v="2"/>
    <s v="TS-21610"/>
    <x v="59"/>
    <x v="0"/>
    <s v="United States"/>
    <s v="New York City"/>
    <x v="15"/>
    <n v="10024"/>
    <x v="3"/>
    <s v="OFF-BI-10001036"/>
    <x v="1"/>
    <x v="8"/>
    <s v="Cardinal EasyOpen D-Ring Binders"/>
    <n v="14.624000000000001"/>
    <n v="2"/>
    <x v="2"/>
    <n v="5.484"/>
    <x v="0"/>
    <x v="3"/>
  </r>
  <r>
    <n v="993"/>
    <s v="CA-2016-105585"/>
    <s v="8/26/2016"/>
    <s v="8/27/2016"/>
    <x v="2"/>
    <s v="RF-19735"/>
    <x v="288"/>
    <x v="0"/>
    <s v="United States"/>
    <s v="San Jose"/>
    <x v="1"/>
    <n v="95123"/>
    <x v="1"/>
    <s v="OFF-FA-10002983"/>
    <x v="1"/>
    <x v="13"/>
    <s v="Advantus SlideClip Paper Clips"/>
    <n v="10.23"/>
    <n v="3"/>
    <x v="0"/>
    <n v="4.9104000000000001"/>
    <x v="3"/>
    <x v="4"/>
  </r>
  <r>
    <n v="994"/>
    <s v="CA-2016-105585"/>
    <s v="8/26/2016"/>
    <s v="8/27/2016"/>
    <x v="2"/>
    <s v="RF-19735"/>
    <x v="288"/>
    <x v="0"/>
    <s v="United States"/>
    <s v="San Jose"/>
    <x v="1"/>
    <n v="95123"/>
    <x v="1"/>
    <s v="OFF-PA-10003625"/>
    <x v="1"/>
    <x v="10"/>
    <s v="Xerox 1979"/>
    <n v="154.9"/>
    <n v="5"/>
    <x v="0"/>
    <n v="69.704999999999998"/>
    <x v="3"/>
    <x v="4"/>
  </r>
  <r>
    <n v="995"/>
    <s v="CA-2014-117639"/>
    <s v="5/21/2014"/>
    <s v="5/25/2014"/>
    <x v="1"/>
    <s v="MW-18235"/>
    <x v="360"/>
    <x v="1"/>
    <s v="United States"/>
    <s v="Virginia Beach"/>
    <x v="17"/>
    <n v="23464"/>
    <x v="0"/>
    <s v="OFF-BI-10003925"/>
    <x v="1"/>
    <x v="8"/>
    <s v="Fellowes PB300 Plastic Comb Binding Machine"/>
    <n v="2715.93"/>
    <n v="7"/>
    <x v="0"/>
    <n v="1276.4871000000001"/>
    <x v="3"/>
    <x v="4"/>
  </r>
  <r>
    <n v="996"/>
    <s v="CA-2014-117639"/>
    <s v="5/21/2014"/>
    <s v="5/25/2014"/>
    <x v="1"/>
    <s v="MW-18235"/>
    <x v="360"/>
    <x v="1"/>
    <s v="United States"/>
    <s v="Virginia Beach"/>
    <x v="17"/>
    <n v="23464"/>
    <x v="0"/>
    <s v="TEC-PH-10001530"/>
    <x v="2"/>
    <x v="7"/>
    <s v="Plantronics Voyager Pro Legend"/>
    <n v="617.97"/>
    <n v="3"/>
    <x v="0"/>
    <n v="173.0316"/>
    <x v="3"/>
    <x v="4"/>
  </r>
  <r>
    <n v="997"/>
    <s v="CA-2015-162537"/>
    <s v="10/28/2015"/>
    <d v="2015-03-11T00:00:00"/>
    <x v="1"/>
    <s v="RD-19585"/>
    <x v="361"/>
    <x v="0"/>
    <s v="United States"/>
    <s v="Henderson"/>
    <x v="0"/>
    <n v="42420"/>
    <x v="0"/>
    <s v="OFF-EN-10003862"/>
    <x v="1"/>
    <x v="12"/>
    <s v="Laser &amp; Ink Jet Business Envelopes"/>
    <n v="10.67"/>
    <n v="1"/>
    <x v="0"/>
    <n v="4.9081999999999999"/>
    <x v="3"/>
    <x v="4"/>
  </r>
  <r>
    <n v="998"/>
    <s v="CA-2015-162537"/>
    <s v="10/28/2015"/>
    <d v="2015-03-11T00:00:00"/>
    <x v="1"/>
    <s v="RD-19585"/>
    <x v="361"/>
    <x v="0"/>
    <s v="United States"/>
    <s v="Henderson"/>
    <x v="0"/>
    <n v="42420"/>
    <x v="0"/>
    <s v="OFF-ST-10004258"/>
    <x v="1"/>
    <x v="4"/>
    <s v="Portable Personal File Box"/>
    <n v="36.630000000000003"/>
    <n v="3"/>
    <x v="0"/>
    <n v="9.8901000000000003"/>
    <x v="3"/>
    <x v="4"/>
  </r>
  <r>
    <n v="999"/>
    <s v="CA-2015-162537"/>
    <s v="10/28/2015"/>
    <d v="2015-03-11T00:00:00"/>
    <x v="1"/>
    <s v="RD-19585"/>
    <x v="361"/>
    <x v="0"/>
    <s v="United States"/>
    <s v="Henderson"/>
    <x v="0"/>
    <n v="42420"/>
    <x v="0"/>
    <s v="FUR-FU-10002885"/>
    <x v="0"/>
    <x v="5"/>
    <s v="Magna Visual Magnetic Picture Hangers"/>
    <n v="24.1"/>
    <n v="5"/>
    <x v="0"/>
    <n v="9.1579999999999995"/>
    <x v="3"/>
    <x v="4"/>
  </r>
  <r>
    <n v="1000"/>
    <s v="CA-2015-162537"/>
    <s v="10/28/2015"/>
    <d v="2015-03-11T00:00:00"/>
    <x v="1"/>
    <s v="RD-19585"/>
    <x v="361"/>
    <x v="0"/>
    <s v="United States"/>
    <s v="Henderson"/>
    <x v="0"/>
    <n v="42420"/>
    <x v="0"/>
    <s v="FUR-FU-10001918"/>
    <x v="0"/>
    <x v="5"/>
    <s v="C-Line Cubicle Keepers Polyproplyene Holder With Velcro Backings"/>
    <n v="33.11"/>
    <n v="7"/>
    <x v="0"/>
    <n v="12.9129"/>
    <x v="3"/>
    <x v="4"/>
  </r>
  <r>
    <n v="1001"/>
    <s v="CA-2016-155488"/>
    <s v="11/13/2016"/>
    <s v="11/17/2016"/>
    <x v="1"/>
    <s v="FM-14290"/>
    <x v="86"/>
    <x v="2"/>
    <s v="United States"/>
    <s v="Vancouver"/>
    <x v="4"/>
    <n v="98661"/>
    <x v="1"/>
    <s v="OFF-AR-10002956"/>
    <x v="1"/>
    <x v="6"/>
    <s v="Boston 16801 Nautilus Battery Pencil Sharpener"/>
    <n v="44.02"/>
    <n v="2"/>
    <x v="0"/>
    <n v="11.4452"/>
    <x v="3"/>
    <x v="4"/>
  </r>
  <r>
    <n v="1002"/>
    <s v="CA-2015-124891"/>
    <s v="7/31/2015"/>
    <s v="7/31/2015"/>
    <x v="3"/>
    <s v="RH-19495"/>
    <x v="302"/>
    <x v="0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x v="0"/>
    <n v="762.18449999999996"/>
    <x v="3"/>
    <x v="4"/>
  </r>
  <r>
    <n v="1003"/>
    <s v="CA-2015-124891"/>
    <s v="7/31/2015"/>
    <s v="7/31/2015"/>
    <x v="3"/>
    <s v="RH-19495"/>
    <x v="302"/>
    <x v="0"/>
    <s v="United States"/>
    <s v="New York City"/>
    <x v="15"/>
    <n v="10024"/>
    <x v="3"/>
    <s v="FUR-TA-10002903"/>
    <x v="0"/>
    <x v="3"/>
    <s v="Bevis Round Bullnose 29&quot; High Table Top"/>
    <n v="1090.7819999999999"/>
    <n v="7"/>
    <x v="10"/>
    <n v="-290.87520000000001"/>
    <x v="3"/>
    <x v="4"/>
  </r>
  <r>
    <n v="1004"/>
    <s v="CA-2015-124891"/>
    <s v="7/31/2015"/>
    <s v="7/31/2015"/>
    <x v="3"/>
    <s v="RH-19495"/>
    <x v="302"/>
    <x v="0"/>
    <s v="United States"/>
    <s v="New York City"/>
    <x v="15"/>
    <n v="10024"/>
    <x v="3"/>
    <s v="OFF-PA-10004621"/>
    <x v="1"/>
    <x v="10"/>
    <s v="Xerox 212"/>
    <n v="19.440000000000001"/>
    <n v="3"/>
    <x v="0"/>
    <n v="9.3312000000000008"/>
    <x v="3"/>
    <x v="4"/>
  </r>
  <r>
    <n v="1005"/>
    <s v="CA-2015-126445"/>
    <s v="8/27/2015"/>
    <s v="8/31/2015"/>
    <x v="1"/>
    <s v="RA-19945"/>
    <x v="362"/>
    <x v="0"/>
    <s v="United States"/>
    <s v="Murrieta"/>
    <x v="1"/>
    <n v="92563"/>
    <x v="1"/>
    <s v="OFF-ST-10000046"/>
    <x v="1"/>
    <x v="4"/>
    <s v="Fellowes Super Stor/Drawer Files"/>
    <n v="484.65"/>
    <n v="3"/>
    <x v="0"/>
    <n v="92.083500000000001"/>
    <x v="3"/>
    <x v="4"/>
  </r>
  <r>
    <n v="1006"/>
    <s v="CA-2015-111199"/>
    <s v="11/13/2015"/>
    <s v="11/17/2015"/>
    <x v="1"/>
    <s v="JK-15730"/>
    <x v="300"/>
    <x v="0"/>
    <s v="United States"/>
    <s v="Jacksonville"/>
    <x v="3"/>
    <n v="28540"/>
    <x v="0"/>
    <s v="OFF-PA-10001790"/>
    <x v="1"/>
    <x v="10"/>
    <s v="Xerox 1910"/>
    <n v="115.29600000000001"/>
    <n v="3"/>
    <x v="2"/>
    <n v="40.3536"/>
    <x v="3"/>
    <x v="4"/>
  </r>
  <r>
    <n v="1007"/>
    <s v="CA-2015-105312"/>
    <d v="2015-06-11T00:00:00"/>
    <d v="2015-09-11T00:00:00"/>
    <x v="2"/>
    <s v="MT-17815"/>
    <x v="363"/>
    <x v="0"/>
    <s v="United States"/>
    <s v="Scottsdale"/>
    <x v="16"/>
    <n v="85254"/>
    <x v="1"/>
    <s v="OFF-EN-10002600"/>
    <x v="1"/>
    <x v="12"/>
    <s v="Redi-Strip #10 Envelopes, 4 1/8 x 9 1/2"/>
    <n v="7.08"/>
    <n v="3"/>
    <x v="2"/>
    <n v="2.4780000000000002"/>
    <x v="1"/>
    <x v="9"/>
  </r>
  <r>
    <n v="1008"/>
    <s v="CA-2015-105312"/>
    <d v="2015-06-11T00:00:00"/>
    <d v="2015-09-11T00:00:00"/>
    <x v="2"/>
    <s v="MT-17815"/>
    <x v="363"/>
    <x v="0"/>
    <s v="United States"/>
    <s v="Scottsdale"/>
    <x v="16"/>
    <n v="85254"/>
    <x v="1"/>
    <s v="OFF-BI-10002049"/>
    <x v="1"/>
    <x v="8"/>
    <s v="UniKeep View Case Binders"/>
    <n v="4.4009999999999998"/>
    <n v="3"/>
    <x v="6"/>
    <n v="-3.5207999999999999"/>
    <x v="1"/>
    <x v="9"/>
  </r>
  <r>
    <n v="1009"/>
    <s v="US-2017-106705"/>
    <s v="12/26/2017"/>
    <d v="2018-01-01T00:00:00"/>
    <x v="1"/>
    <s v="PO-18850"/>
    <x v="138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x v="0"/>
    <n v="20.585000000000001"/>
    <x v="3"/>
    <x v="4"/>
  </r>
  <r>
    <n v="1010"/>
    <s v="CA-2017-135034"/>
    <d v="2017-01-08T00:00:00"/>
    <d v="2017-03-08T00:00:00"/>
    <x v="2"/>
    <s v="AT-10735"/>
    <x v="247"/>
    <x v="0"/>
    <s v="United States"/>
    <s v="Chicago"/>
    <x v="10"/>
    <n v="60653"/>
    <x v="2"/>
    <s v="TEC-PH-10003931"/>
    <x v="2"/>
    <x v="7"/>
    <s v="JBL Micro Wireless Portable Bluetooth Speaker"/>
    <n v="95.983999999999995"/>
    <n v="2"/>
    <x v="2"/>
    <n v="5.9989999999999997"/>
    <x v="4"/>
    <x v="10"/>
  </r>
  <r>
    <n v="1011"/>
    <s v="CA-2014-158540"/>
    <s v="11/24/2014"/>
    <s v="11/26/2014"/>
    <x v="2"/>
    <s v="VG-21790"/>
    <x v="364"/>
    <x v="0"/>
    <s v="United States"/>
    <s v="San Diego"/>
    <x v="1"/>
    <n v="92037"/>
    <x v="1"/>
    <s v="FUR-FU-10001602"/>
    <x v="0"/>
    <x v="5"/>
    <s v="Eldon Delta Triangular Chair Mat, 52&quot; x 58&quot;, Clear"/>
    <n v="151.72"/>
    <n v="4"/>
    <x v="0"/>
    <n v="27.3096"/>
    <x v="3"/>
    <x v="4"/>
  </r>
  <r>
    <n v="1012"/>
    <s v="CA-2017-118437"/>
    <s v="6/17/2017"/>
    <s v="6/21/2017"/>
    <x v="0"/>
    <s v="PF-19165"/>
    <x v="58"/>
    <x v="0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x v="0"/>
    <n v="46.575000000000003"/>
    <x v="3"/>
    <x v="4"/>
  </r>
  <r>
    <n v="1013"/>
    <s v="CA-2017-118437"/>
    <s v="6/17/2017"/>
    <s v="6/21/2017"/>
    <x v="0"/>
    <s v="PF-19165"/>
    <x v="58"/>
    <x v="0"/>
    <s v="United States"/>
    <s v="Olympia"/>
    <x v="4"/>
    <n v="98502"/>
    <x v="1"/>
    <s v="OFF-ST-10003722"/>
    <x v="1"/>
    <x v="4"/>
    <s v="Project Tote Personal File"/>
    <n v="14.03"/>
    <n v="1"/>
    <x v="0"/>
    <n v="4.0686999999999998"/>
    <x v="3"/>
    <x v="4"/>
  </r>
  <r>
    <n v="1014"/>
    <s v="US-2015-126214"/>
    <s v="12/21/2015"/>
    <s v="12/24/2015"/>
    <x v="0"/>
    <s v="JS-15880"/>
    <x v="365"/>
    <x v="0"/>
    <s v="United States"/>
    <s v="Seattle"/>
    <x v="4"/>
    <n v="98103"/>
    <x v="1"/>
    <s v="FUR-TA-10003748"/>
    <x v="0"/>
    <x v="3"/>
    <s v="Bevis 36 x 72 Conference Tables"/>
    <n v="1618.37"/>
    <n v="13"/>
    <x v="0"/>
    <n v="356.04140000000001"/>
    <x v="3"/>
    <x v="4"/>
  </r>
  <r>
    <n v="1015"/>
    <s v="US-2015-126214"/>
    <s v="12/21/2015"/>
    <s v="12/24/2015"/>
    <x v="0"/>
    <s v="JS-15880"/>
    <x v="365"/>
    <x v="0"/>
    <s v="United States"/>
    <s v="Seattle"/>
    <x v="4"/>
    <n v="98103"/>
    <x v="1"/>
    <s v="TEC-AC-10003198"/>
    <x v="2"/>
    <x v="11"/>
    <s v="Enermax Acrylux Wireless Keyboard"/>
    <n v="99.6"/>
    <n v="1"/>
    <x v="0"/>
    <n v="36.851999999999997"/>
    <x v="3"/>
    <x v="4"/>
  </r>
  <r>
    <n v="1016"/>
    <s v="CA-2015-133025"/>
    <s v="9/17/2015"/>
    <s v="9/19/2015"/>
    <x v="0"/>
    <s v="MO-17800"/>
    <x v="246"/>
    <x v="2"/>
    <s v="United States"/>
    <s v="Los Angeles"/>
    <x v="1"/>
    <n v="90036"/>
    <x v="1"/>
    <s v="OFF-PA-10004100"/>
    <x v="1"/>
    <x v="10"/>
    <s v="Xerox 216"/>
    <n v="32.4"/>
    <n v="5"/>
    <x v="0"/>
    <n v="15.552"/>
    <x v="3"/>
    <x v="4"/>
  </r>
  <r>
    <n v="1017"/>
    <s v="CA-2015-108665"/>
    <d v="2015-06-07T00:00:00"/>
    <d v="2015-10-07T00:00:00"/>
    <x v="1"/>
    <s v="KM-16225"/>
    <x v="366"/>
    <x v="1"/>
    <s v="United States"/>
    <s v="New York City"/>
    <x v="15"/>
    <n v="10011"/>
    <x v="3"/>
    <s v="FUR-FU-10002191"/>
    <x v="0"/>
    <x v="5"/>
    <s v="G.E. Halogen Desk Lamp Bulbs"/>
    <n v="13.96"/>
    <n v="2"/>
    <x v="0"/>
    <n v="6.7008000000000001"/>
    <x v="1"/>
    <x v="9"/>
  </r>
  <r>
    <n v="1018"/>
    <s v="CA-2015-108665"/>
    <d v="2015-06-07T00:00:00"/>
    <d v="2015-10-07T00:00:00"/>
    <x v="1"/>
    <s v="KM-16225"/>
    <x v="366"/>
    <x v="1"/>
    <s v="United States"/>
    <s v="New York City"/>
    <x v="15"/>
    <n v="10011"/>
    <x v="3"/>
    <s v="FUR-FU-10000965"/>
    <x v="0"/>
    <x v="5"/>
    <s v="Howard Miller 11-1/2&quot; Diameter Ridgewood Wall Clock"/>
    <n v="155.82"/>
    <n v="3"/>
    <x v="0"/>
    <n v="63.886200000000002"/>
    <x v="1"/>
    <x v="9"/>
  </r>
  <r>
    <n v="1019"/>
    <s v="CA-2015-108665"/>
    <d v="2015-06-07T00:00:00"/>
    <d v="2015-10-07T00:00:00"/>
    <x v="1"/>
    <s v="KM-16225"/>
    <x v="366"/>
    <x v="1"/>
    <s v="United States"/>
    <s v="New York City"/>
    <x v="15"/>
    <n v="10011"/>
    <x v="3"/>
    <s v="TEC-PH-10004188"/>
    <x v="2"/>
    <x v="7"/>
    <s v="OtterBox Commuter Series Case - Samsung Galaxy S4"/>
    <n v="124.95"/>
    <n v="5"/>
    <x v="0"/>
    <n v="2.4990000000000001"/>
    <x v="1"/>
    <x v="9"/>
  </r>
  <r>
    <n v="1020"/>
    <s v="CA-2015-108665"/>
    <d v="2015-06-07T00:00:00"/>
    <d v="2015-10-07T00:00:00"/>
    <x v="1"/>
    <s v="KM-16225"/>
    <x v="366"/>
    <x v="1"/>
    <s v="United States"/>
    <s v="New York City"/>
    <x v="15"/>
    <n v="10011"/>
    <x v="3"/>
    <s v="OFF-ST-10001526"/>
    <x v="1"/>
    <x v="4"/>
    <s v="Iceberg Mobile Mega Data/Printer Cart "/>
    <n v="601.65"/>
    <n v="5"/>
    <x v="0"/>
    <n v="156.429"/>
    <x v="1"/>
    <x v="9"/>
  </r>
  <r>
    <n v="1021"/>
    <s v="CA-2015-124450"/>
    <s v="4/27/2015"/>
    <d v="2015-03-05T00:00:00"/>
    <x v="1"/>
    <s v="GT-14710"/>
    <x v="218"/>
    <x v="0"/>
    <s v="United States"/>
    <s v="Washington"/>
    <x v="40"/>
    <n v="20016"/>
    <x v="3"/>
    <s v="OFF-AR-10001166"/>
    <x v="1"/>
    <x v="6"/>
    <s v="Staples in misc. colors"/>
    <n v="22.74"/>
    <n v="3"/>
    <x v="0"/>
    <n v="8.8686000000000007"/>
    <x v="3"/>
    <x v="4"/>
  </r>
  <r>
    <n v="1022"/>
    <s v="CA-2015-124450"/>
    <s v="4/27/2015"/>
    <d v="2015-03-05T00:00:00"/>
    <x v="1"/>
    <s v="GT-14710"/>
    <x v="218"/>
    <x v="0"/>
    <s v="United States"/>
    <s v="Washington"/>
    <x v="40"/>
    <n v="20016"/>
    <x v="3"/>
    <s v="FUR-CH-10000309"/>
    <x v="0"/>
    <x v="1"/>
    <s v="Global Comet Stacking Arm Chair"/>
    <n v="1267.53"/>
    <n v="3"/>
    <x v="0"/>
    <n v="316.88249999999999"/>
    <x v="3"/>
    <x v="4"/>
  </r>
  <r>
    <n v="1023"/>
    <s v="CA-2015-124450"/>
    <s v="4/27/2015"/>
    <d v="2015-03-05T00:00:00"/>
    <x v="1"/>
    <s v="GT-14710"/>
    <x v="218"/>
    <x v="0"/>
    <s v="United States"/>
    <s v="Washington"/>
    <x v="40"/>
    <n v="20016"/>
    <x v="3"/>
    <s v="TEC-MA-10004212"/>
    <x v="2"/>
    <x v="15"/>
    <s v="Cisco SPA525G2 5-Line IP Phone"/>
    <n v="1379.92"/>
    <n v="8"/>
    <x v="0"/>
    <n v="648.56240000000003"/>
    <x v="3"/>
    <x v="4"/>
  </r>
  <r>
    <n v="1024"/>
    <s v="CA-2015-167269"/>
    <s v="6/16/2015"/>
    <s v="6/20/2015"/>
    <x v="1"/>
    <s v="PB-19150"/>
    <x v="171"/>
    <x v="0"/>
    <s v="United States"/>
    <s v="Philadelphia"/>
    <x v="9"/>
    <n v="19134"/>
    <x v="3"/>
    <s v="OFF-EN-10003072"/>
    <x v="1"/>
    <x v="12"/>
    <s v="Peel &amp; Seel Envelopes"/>
    <n v="6.2080000000000002"/>
    <n v="2"/>
    <x v="2"/>
    <n v="2.1728000000000001"/>
    <x v="3"/>
    <x v="4"/>
  </r>
  <r>
    <n v="1025"/>
    <s v="CA-2017-106964"/>
    <s v="12/17/2017"/>
    <s v="12/20/2017"/>
    <x v="2"/>
    <s v="HR-14770"/>
    <x v="367"/>
    <x v="2"/>
    <s v="United States"/>
    <s v="Los Angeles"/>
    <x v="1"/>
    <n v="90045"/>
    <x v="1"/>
    <s v="OFF-BI-10000320"/>
    <x v="1"/>
    <x v="8"/>
    <s v="GBC Plastic Binding Combs"/>
    <n v="11.808"/>
    <n v="2"/>
    <x v="2"/>
    <n v="4.2804000000000002"/>
    <x v="3"/>
    <x v="4"/>
  </r>
  <r>
    <n v="1026"/>
    <s v="CA-2016-126529"/>
    <d v="2016-11-01T00:00:00"/>
    <s v="1/13/2016"/>
    <x v="0"/>
    <s v="DE-13255"/>
    <x v="368"/>
    <x v="2"/>
    <s v="United States"/>
    <s v="Springfield"/>
    <x v="24"/>
    <n v="45503"/>
    <x v="3"/>
    <s v="OFF-PA-10001166"/>
    <x v="1"/>
    <x v="10"/>
    <s v="Xerox 2"/>
    <n v="15.552"/>
    <n v="3"/>
    <x v="2"/>
    <n v="5.4432"/>
    <x v="0"/>
    <x v="2"/>
  </r>
  <r>
    <n v="1027"/>
    <s v="CA-2016-126529"/>
    <d v="2016-11-01T00:00:00"/>
    <s v="1/13/2016"/>
    <x v="0"/>
    <s v="DE-13255"/>
    <x v="368"/>
    <x v="2"/>
    <s v="United States"/>
    <s v="Springfield"/>
    <x v="24"/>
    <n v="45503"/>
    <x v="3"/>
    <s v="OFF-PA-10003656"/>
    <x v="1"/>
    <x v="10"/>
    <s v="Xerox 1935"/>
    <n v="63.311999999999998"/>
    <n v="3"/>
    <x v="2"/>
    <n v="20.5764"/>
    <x v="0"/>
    <x v="2"/>
  </r>
  <r>
    <n v="1028"/>
    <s v="CA-2016-126529"/>
    <d v="2016-11-01T00:00:00"/>
    <s v="1/13/2016"/>
    <x v="0"/>
    <s v="DE-13255"/>
    <x v="368"/>
    <x v="2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x v="10"/>
    <n v="-9.8724000000000007"/>
    <x v="0"/>
    <x v="2"/>
  </r>
  <r>
    <n v="1029"/>
    <s v="CA-2014-163552"/>
    <d v="2014-11-07T00:00:00"/>
    <s v="7/15/2014"/>
    <x v="1"/>
    <s v="LA-16780"/>
    <x v="156"/>
    <x v="1"/>
    <s v="United States"/>
    <s v="Hackensack"/>
    <x v="30"/>
    <n v="7601"/>
    <x v="3"/>
    <s v="OFF-PA-10000474"/>
    <x v="1"/>
    <x v="10"/>
    <s v="Easy-staple paper"/>
    <n v="177.2"/>
    <n v="5"/>
    <x v="0"/>
    <n v="83.284000000000006"/>
    <x v="2"/>
    <x v="2"/>
  </r>
  <r>
    <n v="1030"/>
    <s v="CA-2014-163552"/>
    <d v="2014-11-07T00:00:00"/>
    <s v="7/15/2014"/>
    <x v="1"/>
    <s v="LA-16780"/>
    <x v="156"/>
    <x v="1"/>
    <s v="United States"/>
    <s v="Hackensack"/>
    <x v="30"/>
    <n v="7601"/>
    <x v="3"/>
    <s v="TEC-PH-10003885"/>
    <x v="2"/>
    <x v="7"/>
    <s v="Cisco SPA508G"/>
    <n v="197.97"/>
    <n v="3"/>
    <x v="0"/>
    <n v="57.411299999999997"/>
    <x v="2"/>
    <x v="2"/>
  </r>
  <r>
    <n v="1031"/>
    <s v="CA-2014-163552"/>
    <d v="2014-11-07T00:00:00"/>
    <s v="7/15/2014"/>
    <x v="1"/>
    <s v="LA-16780"/>
    <x v="156"/>
    <x v="1"/>
    <s v="United States"/>
    <s v="Hackensack"/>
    <x v="30"/>
    <n v="7601"/>
    <x v="3"/>
    <s v="FUR-CH-10003379"/>
    <x v="0"/>
    <x v="1"/>
    <s v="Global Commerce Series High-Back Swivel/Tilt Chairs"/>
    <n v="854.94"/>
    <n v="3"/>
    <x v="0"/>
    <n v="213.73500000000001"/>
    <x v="2"/>
    <x v="2"/>
  </r>
  <r>
    <n v="1032"/>
    <s v="CA-2014-163552"/>
    <d v="2014-11-07T00:00:00"/>
    <s v="7/15/2014"/>
    <x v="1"/>
    <s v="LA-16780"/>
    <x v="156"/>
    <x v="1"/>
    <s v="United States"/>
    <s v="Hackensack"/>
    <x v="30"/>
    <n v="7601"/>
    <x v="3"/>
    <s v="FUR-FU-10000629"/>
    <x v="0"/>
    <x v="5"/>
    <s v="9-3/4 Diameter Round Wall Clock"/>
    <n v="124.11"/>
    <n v="9"/>
    <x v="0"/>
    <n v="52.126199999999997"/>
    <x v="2"/>
    <x v="2"/>
  </r>
  <r>
    <n v="1033"/>
    <s v="CA-2014-163552"/>
    <d v="2014-11-07T00:00:00"/>
    <s v="7/15/2014"/>
    <x v="1"/>
    <s v="LA-16780"/>
    <x v="156"/>
    <x v="1"/>
    <s v="United States"/>
    <s v="Hackensack"/>
    <x v="30"/>
    <n v="7601"/>
    <x v="3"/>
    <s v="OFF-LA-10001175"/>
    <x v="1"/>
    <x v="2"/>
    <s v="Avery 514"/>
    <n v="14.4"/>
    <n v="5"/>
    <x v="0"/>
    <n v="7.056"/>
    <x v="2"/>
    <x v="2"/>
  </r>
  <r>
    <n v="1034"/>
    <s v="CA-2016-109820"/>
    <s v="11/20/2016"/>
    <s v="11/22/2016"/>
    <x v="2"/>
    <s v="AG-10390"/>
    <x v="369"/>
    <x v="0"/>
    <s v="United States"/>
    <s v="Cincinnati"/>
    <x v="24"/>
    <n v="45231"/>
    <x v="3"/>
    <s v="OFF-PA-10000955"/>
    <x v="1"/>
    <x v="10"/>
    <s v="Southworth 25% Cotton Granite Paper &amp; Envelopes"/>
    <n v="15.696"/>
    <n v="3"/>
    <x v="2"/>
    <n v="5.1012000000000004"/>
    <x v="3"/>
    <x v="4"/>
  </r>
  <r>
    <n v="1035"/>
    <s v="CA-2016-109820"/>
    <s v="11/20/2016"/>
    <s v="11/22/2016"/>
    <x v="2"/>
    <s v="AG-10390"/>
    <x v="369"/>
    <x v="0"/>
    <s v="United States"/>
    <s v="Cincinnati"/>
    <x v="24"/>
    <n v="45231"/>
    <x v="3"/>
    <s v="OFF-BI-10003460"/>
    <x v="1"/>
    <x v="8"/>
    <s v="Acco 3-Hole Punch"/>
    <n v="2.6280000000000001"/>
    <n v="2"/>
    <x v="6"/>
    <n v="-1.9272"/>
    <x v="3"/>
    <x v="4"/>
  </r>
  <r>
    <n v="1036"/>
    <s v="CA-2016-109820"/>
    <s v="11/20/2016"/>
    <s v="11/22/2016"/>
    <x v="2"/>
    <s v="AG-10390"/>
    <x v="369"/>
    <x v="0"/>
    <s v="United States"/>
    <s v="Cincinnati"/>
    <x v="24"/>
    <n v="45231"/>
    <x v="3"/>
    <s v="OFF-BI-10000474"/>
    <x v="1"/>
    <x v="8"/>
    <s v="Avery Recycled Flexi-View Covers for Binding Systems"/>
    <n v="14.427"/>
    <n v="3"/>
    <x v="6"/>
    <n v="-10.579800000000001"/>
    <x v="3"/>
    <x v="4"/>
  </r>
  <r>
    <n v="1037"/>
    <s v="CA-2016-113061"/>
    <s v="4/22/2016"/>
    <s v="4/26/2016"/>
    <x v="1"/>
    <s v="EL-13735"/>
    <x v="330"/>
    <x v="2"/>
    <s v="United States"/>
    <s v="Jefferson City"/>
    <x v="25"/>
    <n v="65109"/>
    <x v="2"/>
    <s v="FUR-FU-10003975"/>
    <x v="0"/>
    <x v="5"/>
    <s v="Eldon Advantage Chair Mats for Low to Medium Pile Carpets"/>
    <n v="86.62"/>
    <n v="2"/>
    <x v="0"/>
    <n v="8.6620000000000008"/>
    <x v="3"/>
    <x v="4"/>
  </r>
  <r>
    <n v="1038"/>
    <s v="CA-2015-127418"/>
    <s v="6/13/2015"/>
    <s v="6/14/2015"/>
    <x v="2"/>
    <s v="JJ-15445"/>
    <x v="370"/>
    <x v="0"/>
    <s v="United States"/>
    <s v="Los Angeles"/>
    <x v="1"/>
    <n v="90004"/>
    <x v="1"/>
    <s v="OFF-BI-10003707"/>
    <x v="1"/>
    <x v="8"/>
    <s v="Aluminum Screw Posts"/>
    <n v="36.624000000000002"/>
    <n v="3"/>
    <x v="2"/>
    <n v="13.734"/>
    <x v="3"/>
    <x v="4"/>
  </r>
  <r>
    <n v="1039"/>
    <s v="CA-2017-121818"/>
    <s v="11/20/2017"/>
    <s v="11/21/2017"/>
    <x v="2"/>
    <s v="JH-15430"/>
    <x v="371"/>
    <x v="0"/>
    <s v="United States"/>
    <s v="Burlington"/>
    <x v="3"/>
    <n v="27217"/>
    <x v="0"/>
    <s v="OFF-AR-10000203"/>
    <x v="1"/>
    <x v="6"/>
    <s v="Newell 336"/>
    <n v="23.968"/>
    <n v="7"/>
    <x v="2"/>
    <n v="2.6964000000000001"/>
    <x v="3"/>
    <x v="4"/>
  </r>
  <r>
    <n v="1040"/>
    <s v="CA-2017-121818"/>
    <s v="11/20/2017"/>
    <s v="11/21/2017"/>
    <x v="2"/>
    <s v="JH-15430"/>
    <x v="371"/>
    <x v="0"/>
    <s v="United States"/>
    <s v="Burlington"/>
    <x v="3"/>
    <n v="27217"/>
    <x v="0"/>
    <s v="OFF-AR-10004790"/>
    <x v="1"/>
    <x v="6"/>
    <s v="Staples in misc. colors"/>
    <n v="28.728000000000002"/>
    <n v="3"/>
    <x v="2"/>
    <n v="1.7955000000000001"/>
    <x v="3"/>
    <x v="4"/>
  </r>
  <r>
    <n v="1041"/>
    <s v="CA-2016-127670"/>
    <s v="3/20/2016"/>
    <s v="3/24/2016"/>
    <x v="1"/>
    <s v="RD-19660"/>
    <x v="372"/>
    <x v="2"/>
    <s v="United States"/>
    <s v="Saint Peters"/>
    <x v="25"/>
    <n v="63376"/>
    <x v="2"/>
    <s v="FUR-TA-10001095"/>
    <x v="0"/>
    <x v="3"/>
    <s v="Chromcraft Round Conference Tables"/>
    <n v="697.16"/>
    <n v="4"/>
    <x v="0"/>
    <n v="146.40360000000001"/>
    <x v="3"/>
    <x v="4"/>
  </r>
  <r>
    <n v="1042"/>
    <s v="CA-2016-102981"/>
    <d v="2016-06-09T00:00:00"/>
    <d v="2016-09-09T00:00:00"/>
    <x v="0"/>
    <s v="MO-17500"/>
    <x v="373"/>
    <x v="0"/>
    <s v="United States"/>
    <s v="New York City"/>
    <x v="15"/>
    <n v="10035"/>
    <x v="3"/>
    <s v="TEC-AC-10004761"/>
    <x v="2"/>
    <x v="11"/>
    <s v="Maxell 4.7GB DVD+RW 3/Pack"/>
    <n v="31.86"/>
    <n v="2"/>
    <x v="0"/>
    <n v="11.151"/>
    <x v="0"/>
    <x v="9"/>
  </r>
  <r>
    <n v="1043"/>
    <s v="CA-2016-102981"/>
    <d v="2016-06-09T00:00:00"/>
    <d v="2016-09-09T00:00:00"/>
    <x v="0"/>
    <s v="MO-17500"/>
    <x v="373"/>
    <x v="0"/>
    <s v="United States"/>
    <s v="New York City"/>
    <x v="15"/>
    <n v="10035"/>
    <x v="3"/>
    <s v="FUR-BO-10001811"/>
    <x v="0"/>
    <x v="0"/>
    <s v="Atlantic Metals Mobile 5-Shelf Bookcases, Custom Colors"/>
    <n v="722.35199999999998"/>
    <n v="3"/>
    <x v="2"/>
    <n v="90.293999999999997"/>
    <x v="0"/>
    <x v="9"/>
  </r>
  <r>
    <n v="1044"/>
    <s v="CA-2017-115651"/>
    <d v="2017-09-07T00:00:00"/>
    <d v="2017-12-07T00:00:00"/>
    <x v="2"/>
    <s v="NS-18640"/>
    <x v="374"/>
    <x v="1"/>
    <s v="United States"/>
    <s v="Chicago"/>
    <x v="10"/>
    <n v="60610"/>
    <x v="2"/>
    <s v="OFF-AR-10001130"/>
    <x v="1"/>
    <x v="6"/>
    <s v="Quartet Alpha White Chalk, 12/Pack"/>
    <n v="8.84"/>
    <n v="5"/>
    <x v="2"/>
    <n v="2.9834999999999998"/>
    <x v="4"/>
    <x v="3"/>
  </r>
  <r>
    <n v="1045"/>
    <s v="CA-2017-115651"/>
    <d v="2017-09-07T00:00:00"/>
    <d v="2017-12-07T00:00:00"/>
    <x v="2"/>
    <s v="NS-18640"/>
    <x v="374"/>
    <x v="1"/>
    <s v="United States"/>
    <s v="Chicago"/>
    <x v="10"/>
    <n v="60610"/>
    <x v="2"/>
    <s v="OFF-AP-10000055"/>
    <x v="1"/>
    <x v="9"/>
    <s v="Belkin F9S820V06 8 Outlet Surge"/>
    <n v="58.463999999999999"/>
    <n v="9"/>
    <x v="3"/>
    <n v="-146.16"/>
    <x v="4"/>
    <x v="3"/>
  </r>
  <r>
    <n v="1046"/>
    <s v="CA-2017-152702"/>
    <d v="2017-12-10T00:00:00"/>
    <s v="10/16/2017"/>
    <x v="1"/>
    <s v="SN-20710"/>
    <x v="17"/>
    <x v="2"/>
    <s v="United States"/>
    <s v="Rockford"/>
    <x v="10"/>
    <n v="61107"/>
    <x v="2"/>
    <s v="FUR-CH-10002304"/>
    <x v="0"/>
    <x v="1"/>
    <s v="Global Stack Chair without Arms, Black"/>
    <n v="254.60400000000001"/>
    <n v="14"/>
    <x v="4"/>
    <n v="-18.186"/>
    <x v="4"/>
    <x v="1"/>
  </r>
  <r>
    <n v="1047"/>
    <s v="CA-2016-169103"/>
    <d v="2016-08-03T00:00:00"/>
    <s v="3/13/2016"/>
    <x v="1"/>
    <s v="ZC-21910"/>
    <x v="233"/>
    <x v="0"/>
    <s v="United States"/>
    <s v="Miami"/>
    <x v="2"/>
    <n v="33142"/>
    <x v="0"/>
    <s v="TEC-PH-10001530"/>
    <x v="2"/>
    <x v="7"/>
    <s v="Cisco Unified IP Phone 7945G VoIP phone"/>
    <n v="1363.96"/>
    <n v="5"/>
    <x v="2"/>
    <n v="85.247500000000002"/>
    <x v="0"/>
    <x v="0"/>
  </r>
  <r>
    <n v="1048"/>
    <s v="CA-2016-169103"/>
    <d v="2016-08-03T00:00:00"/>
    <s v="3/13/2016"/>
    <x v="1"/>
    <s v="ZC-21910"/>
    <x v="233"/>
    <x v="0"/>
    <s v="United States"/>
    <s v="Miami"/>
    <x v="2"/>
    <n v="33142"/>
    <x v="0"/>
    <s v="FUR-FU-10004006"/>
    <x v="0"/>
    <x v="5"/>
    <s v="Deflect-o DuraMat Lighweight, Studded, Beveled Mat for Low Pile Carpeting"/>
    <n v="102.36"/>
    <n v="3"/>
    <x v="2"/>
    <n v="-3.8384999999999998"/>
    <x v="0"/>
    <x v="0"/>
  </r>
  <r>
    <n v="1049"/>
    <s v="CA-2014-139192"/>
    <s v="5/27/2014"/>
    <d v="2014-01-06T00:00:00"/>
    <x v="0"/>
    <s v="LC-16885"/>
    <x v="62"/>
    <x v="0"/>
    <s v="United States"/>
    <s v="San Francisco"/>
    <x v="1"/>
    <n v="94109"/>
    <x v="1"/>
    <s v="TEC-PH-10000486"/>
    <x v="2"/>
    <x v="7"/>
    <s v="Plantronics HL10 Handset Lifter"/>
    <n v="1113.5039999999999"/>
    <n v="12"/>
    <x v="2"/>
    <n v="125.2692"/>
    <x v="3"/>
    <x v="4"/>
  </r>
  <r>
    <n v="1050"/>
    <s v="CA-2014-139192"/>
    <s v="5/27/2014"/>
    <d v="2014-01-06T00:00:00"/>
    <x v="0"/>
    <s v="LC-16885"/>
    <x v="62"/>
    <x v="0"/>
    <s v="United States"/>
    <s v="San Francisco"/>
    <x v="1"/>
    <n v="94109"/>
    <x v="1"/>
    <s v="TEC-AC-10001606"/>
    <x v="2"/>
    <x v="11"/>
    <s v="Logitech Wireless Performance Mouse MX for PC and Mac"/>
    <n v="99.99"/>
    <n v="1"/>
    <x v="0"/>
    <n v="37.996200000000002"/>
    <x v="3"/>
    <x v="4"/>
  </r>
  <r>
    <n v="1051"/>
    <s v="US-2015-153500"/>
    <d v="2015-03-07T00:00:00"/>
    <d v="2015-05-07T00:00:00"/>
    <x v="2"/>
    <s v="DG-13300"/>
    <x v="375"/>
    <x v="1"/>
    <s v="United States"/>
    <s v="Philadelphia"/>
    <x v="9"/>
    <n v="19134"/>
    <x v="3"/>
    <s v="FUR-FU-10000293"/>
    <x v="0"/>
    <x v="5"/>
    <s v="Eldon Antistatic Chair Mats for Low to Medium Pile Carpets"/>
    <n v="168.464"/>
    <n v="2"/>
    <x v="2"/>
    <n v="-29.481200000000001"/>
    <x v="1"/>
    <x v="8"/>
  </r>
  <r>
    <n v="1052"/>
    <s v="US-2015-153500"/>
    <d v="2015-03-07T00:00:00"/>
    <d v="2015-05-07T00:00:00"/>
    <x v="2"/>
    <s v="DG-13300"/>
    <x v="375"/>
    <x v="1"/>
    <s v="United States"/>
    <s v="Philadelphia"/>
    <x v="9"/>
    <n v="19134"/>
    <x v="3"/>
    <s v="OFF-PA-10001307"/>
    <x v="1"/>
    <x v="10"/>
    <s v="Important Message Pads, 50 4-1/4 x 5-1/2 Forms per Pad"/>
    <n v="6.72"/>
    <n v="2"/>
    <x v="2"/>
    <n v="2.4359999999999999"/>
    <x v="1"/>
    <x v="8"/>
  </r>
  <r>
    <n v="1053"/>
    <s v="US-2015-153500"/>
    <d v="2015-03-07T00:00:00"/>
    <d v="2015-05-07T00:00:00"/>
    <x v="2"/>
    <s v="DG-13300"/>
    <x v="375"/>
    <x v="1"/>
    <s v="United States"/>
    <s v="Philadelphia"/>
    <x v="9"/>
    <n v="19134"/>
    <x v="3"/>
    <s v="FUR-FU-10004460"/>
    <x v="0"/>
    <x v="5"/>
    <s v="Howard Miller 12&quot; Round Wall Clock"/>
    <n v="282.88799999999998"/>
    <n v="9"/>
    <x v="2"/>
    <n v="56.577599999999997"/>
    <x v="1"/>
    <x v="8"/>
  </r>
  <r>
    <n v="1054"/>
    <s v="CA-2015-110667"/>
    <d v="2015-04-04T00:00:00"/>
    <d v="2015-08-04T00:00:00"/>
    <x v="1"/>
    <s v="NF-18595"/>
    <x v="376"/>
    <x v="2"/>
    <s v="United States"/>
    <s v="New York City"/>
    <x v="15"/>
    <n v="10009"/>
    <x v="3"/>
    <s v="OFF-AR-10000716"/>
    <x v="1"/>
    <x v="6"/>
    <s v="DIXON Ticonderoga Erasable Checking Pencils"/>
    <n v="11.16"/>
    <n v="2"/>
    <x v="0"/>
    <n v="4.3524000000000003"/>
    <x v="1"/>
    <x v="7"/>
  </r>
  <r>
    <n v="1055"/>
    <s v="CA-2015-110667"/>
    <d v="2015-04-04T00:00:00"/>
    <d v="2015-08-04T00:00:00"/>
    <x v="1"/>
    <s v="NF-18595"/>
    <x v="376"/>
    <x v="2"/>
    <s v="United States"/>
    <s v="New York City"/>
    <x v="15"/>
    <n v="10009"/>
    <x v="3"/>
    <s v="FUR-FU-10004622"/>
    <x v="0"/>
    <x v="5"/>
    <s v="Eldon Advantage Foldable Chair Mats for Low Pile Carpets"/>
    <n v="108.4"/>
    <n v="2"/>
    <x v="0"/>
    <n v="22.763999999999999"/>
    <x v="1"/>
    <x v="7"/>
  </r>
  <r>
    <n v="1056"/>
    <s v="CA-2015-110667"/>
    <d v="2015-04-04T00:00:00"/>
    <d v="2015-08-04T00:00:00"/>
    <x v="1"/>
    <s v="NF-18595"/>
    <x v="376"/>
    <x v="2"/>
    <s v="United States"/>
    <s v="New York City"/>
    <x v="15"/>
    <n v="10009"/>
    <x v="3"/>
    <s v="OFF-BI-10002735"/>
    <x v="1"/>
    <x v="8"/>
    <s v="GBC Prestige Therm-A-Bind Covers"/>
    <n v="82.343999999999994"/>
    <n v="3"/>
    <x v="2"/>
    <n v="27.7911"/>
    <x v="1"/>
    <x v="7"/>
  </r>
  <r>
    <n v="1057"/>
    <s v="CA-2015-110667"/>
    <d v="2015-04-04T00:00:00"/>
    <d v="2015-08-04T00:00:00"/>
    <x v="1"/>
    <s v="NF-18595"/>
    <x v="376"/>
    <x v="2"/>
    <s v="United States"/>
    <s v="New York City"/>
    <x v="15"/>
    <n v="10009"/>
    <x v="3"/>
    <s v="OFF-BI-10003529"/>
    <x v="1"/>
    <x v="8"/>
    <s v="Avery Round Ring Poly Binders"/>
    <n v="9.0879999999999992"/>
    <n v="4"/>
    <x v="2"/>
    <n v="3.2944"/>
    <x v="1"/>
    <x v="7"/>
  </r>
  <r>
    <n v="1058"/>
    <s v="CA-2017-167150"/>
    <d v="2017-10-12T00:00:00"/>
    <s v="12/17/2017"/>
    <x v="1"/>
    <s v="BP-11185"/>
    <x v="130"/>
    <x v="1"/>
    <s v="United States"/>
    <s v="San Diego"/>
    <x v="1"/>
    <n v="92037"/>
    <x v="1"/>
    <s v="OFF-BI-10001097"/>
    <x v="1"/>
    <x v="8"/>
    <s v="Avery Hole Reinforcements"/>
    <n v="19.936"/>
    <n v="4"/>
    <x v="2"/>
    <n v="7.2267999999999999"/>
    <x v="4"/>
    <x v="6"/>
  </r>
  <r>
    <n v="1059"/>
    <s v="CA-2017-167150"/>
    <d v="2017-10-12T00:00:00"/>
    <s v="12/17/2017"/>
    <x v="1"/>
    <s v="BP-11185"/>
    <x v="130"/>
    <x v="1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x v="2"/>
    <n v="22.948799999999999"/>
    <x v="4"/>
    <x v="6"/>
  </r>
  <r>
    <n v="1060"/>
    <s v="CA-2016-105284"/>
    <s v="11/24/2016"/>
    <d v="2016-01-12T00:00:00"/>
    <x v="1"/>
    <s v="MG-17650"/>
    <x v="377"/>
    <x v="2"/>
    <s v="United States"/>
    <s v="Philadelphia"/>
    <x v="9"/>
    <n v="19143"/>
    <x v="3"/>
    <s v="OFF-FA-10001754"/>
    <x v="1"/>
    <x v="13"/>
    <s v="Stockwell Gold Paper Clips"/>
    <n v="4.4160000000000004"/>
    <n v="3"/>
    <x v="2"/>
    <n v="1.6008"/>
    <x v="3"/>
    <x v="4"/>
  </r>
  <r>
    <n v="1061"/>
    <s v="US-2015-125374"/>
    <s v="3/23/2015"/>
    <s v="3/29/2015"/>
    <x v="1"/>
    <s v="JD-16060"/>
    <x v="148"/>
    <x v="0"/>
    <s v="United States"/>
    <s v="Houston"/>
    <x v="5"/>
    <n v="77095"/>
    <x v="2"/>
    <s v="FUR-CH-10003396"/>
    <x v="0"/>
    <x v="1"/>
    <s v="Global Deluxe Steno Chair"/>
    <n v="107.77200000000001"/>
    <n v="2"/>
    <x v="4"/>
    <n v="-29.252400000000002"/>
    <x v="3"/>
    <x v="4"/>
  </r>
  <r>
    <n v="1062"/>
    <s v="CA-2015-161263"/>
    <s v="4/16/2015"/>
    <s v="4/21/2015"/>
    <x v="1"/>
    <s v="TS-21160"/>
    <x v="378"/>
    <x v="1"/>
    <s v="United States"/>
    <s v="Toledo"/>
    <x v="24"/>
    <n v="43615"/>
    <x v="3"/>
    <s v="OFF-AP-10002350"/>
    <x v="1"/>
    <x v="9"/>
    <s v="Belkin F9H710-06 7 Outlet SurgeMaster Surge Protector"/>
    <n v="45.216000000000001"/>
    <n v="3"/>
    <x v="2"/>
    <n v="4.5216000000000003"/>
    <x v="3"/>
    <x v="4"/>
  </r>
  <r>
    <n v="1063"/>
    <s v="CA-2015-161263"/>
    <s v="4/16/2015"/>
    <s v="4/21/2015"/>
    <x v="1"/>
    <s v="TS-21160"/>
    <x v="378"/>
    <x v="1"/>
    <s v="United States"/>
    <s v="Toledo"/>
    <x v="24"/>
    <n v="43615"/>
    <x v="3"/>
    <s v="OFF-FA-10004838"/>
    <x v="1"/>
    <x v="13"/>
    <s v="Super Bands, 12/Pack"/>
    <n v="10.416"/>
    <n v="7"/>
    <x v="2"/>
    <n v="-2.2134"/>
    <x v="3"/>
    <x v="4"/>
  </r>
  <r>
    <n v="1064"/>
    <s v="CA-2015-161263"/>
    <s v="4/16/2015"/>
    <s v="4/21/2015"/>
    <x v="1"/>
    <s v="TS-21160"/>
    <x v="378"/>
    <x v="1"/>
    <s v="United States"/>
    <s v="Toledo"/>
    <x v="24"/>
    <n v="43615"/>
    <x v="3"/>
    <s v="OFF-AR-10004757"/>
    <x v="1"/>
    <x v="6"/>
    <s v="Crayola Colored Pencils"/>
    <n v="7.8719999999999999"/>
    <n v="3"/>
    <x v="2"/>
    <n v="1.2791999999999999"/>
    <x v="3"/>
    <x v="4"/>
  </r>
  <r>
    <n v="1065"/>
    <s v="CA-2015-161263"/>
    <s v="4/16/2015"/>
    <s v="4/21/2015"/>
    <x v="1"/>
    <s v="TS-21160"/>
    <x v="378"/>
    <x v="1"/>
    <s v="United States"/>
    <s v="Toledo"/>
    <x v="24"/>
    <n v="43615"/>
    <x v="3"/>
    <s v="TEC-PH-10002115"/>
    <x v="2"/>
    <x v="7"/>
    <s v="Plantronics 81402"/>
    <n v="118.782"/>
    <n v="3"/>
    <x v="10"/>
    <n v="-27.715800000000002"/>
    <x v="3"/>
    <x v="4"/>
  </r>
  <r>
    <n v="1066"/>
    <s v="CA-2015-161263"/>
    <s v="4/16/2015"/>
    <s v="4/21/2015"/>
    <x v="1"/>
    <s v="TS-21160"/>
    <x v="378"/>
    <x v="1"/>
    <s v="United States"/>
    <s v="Toledo"/>
    <x v="24"/>
    <n v="43615"/>
    <x v="3"/>
    <s v="OFF-FA-10003059"/>
    <x v="1"/>
    <x v="13"/>
    <s v="Assorted Color Push Pins"/>
    <n v="1.448"/>
    <n v="1"/>
    <x v="2"/>
    <n v="0.23530000000000001"/>
    <x v="3"/>
    <x v="4"/>
  </r>
  <r>
    <n v="1067"/>
    <s v="CA-2015-161263"/>
    <s v="4/16/2015"/>
    <s v="4/21/2015"/>
    <x v="1"/>
    <s v="TS-21160"/>
    <x v="378"/>
    <x v="1"/>
    <s v="United States"/>
    <s v="Toledo"/>
    <x v="24"/>
    <n v="43615"/>
    <x v="3"/>
    <s v="OFF-BI-10004330"/>
    <x v="1"/>
    <x v="8"/>
    <s v="GBC Velobind Prepunched Cover Sets, Regency Series"/>
    <n v="55.47"/>
    <n v="5"/>
    <x v="6"/>
    <n v="-46.225000000000001"/>
    <x v="3"/>
    <x v="4"/>
  </r>
  <r>
    <n v="1068"/>
    <s v="CA-2016-157686"/>
    <d v="2016-01-10T00:00:00"/>
    <d v="2016-02-10T00:00:00"/>
    <x v="2"/>
    <s v="BD-11620"/>
    <x v="379"/>
    <x v="0"/>
    <s v="United States"/>
    <s v="San Francisco"/>
    <x v="1"/>
    <n v="94122"/>
    <x v="1"/>
    <s v="FUR-CH-10001146"/>
    <x v="0"/>
    <x v="1"/>
    <s v="Global Value Mid-Back Manager's Chair, Gray"/>
    <n v="194.84800000000001"/>
    <n v="4"/>
    <x v="2"/>
    <n v="12.178000000000001"/>
    <x v="0"/>
    <x v="10"/>
  </r>
  <r>
    <n v="1069"/>
    <s v="US-2017-139955"/>
    <s v="9/28/2017"/>
    <s v="9/30/2017"/>
    <x v="0"/>
    <s v="CM-12160"/>
    <x v="380"/>
    <x v="0"/>
    <s v="United States"/>
    <s v="Brownsville"/>
    <x v="5"/>
    <n v="78521"/>
    <x v="2"/>
    <s v="OFF-SU-10001935"/>
    <x v="1"/>
    <x v="14"/>
    <s v="Staple remover"/>
    <n v="1.744"/>
    <n v="1"/>
    <x v="2"/>
    <n v="-0.3488"/>
    <x v="3"/>
    <x v="4"/>
  </r>
  <r>
    <n v="1070"/>
    <s v="US-2015-150161"/>
    <s v="7/25/2015"/>
    <s v="7/29/2015"/>
    <x v="1"/>
    <s v="RB-19795"/>
    <x v="176"/>
    <x v="2"/>
    <s v="United States"/>
    <s v="Philadelphia"/>
    <x v="9"/>
    <n v="19143"/>
    <x v="3"/>
    <s v="OFF-BI-10001524"/>
    <x v="1"/>
    <x v="8"/>
    <s v="GBC Premium Transparent Covers with Diagonal Lined Pattern"/>
    <n v="25.175999999999998"/>
    <n v="4"/>
    <x v="6"/>
    <n v="-18.462399999999999"/>
    <x v="3"/>
    <x v="4"/>
  </r>
  <r>
    <n v="1071"/>
    <s v="CA-2015-144652"/>
    <s v="11/20/2015"/>
    <s v="11/26/2015"/>
    <x v="1"/>
    <s v="SN-20560"/>
    <x v="381"/>
    <x v="2"/>
    <s v="United States"/>
    <s v="Los Angeles"/>
    <x v="1"/>
    <n v="90008"/>
    <x v="1"/>
    <s v="OFF-AR-10003732"/>
    <x v="1"/>
    <x v="6"/>
    <s v="Newell 333"/>
    <n v="19.46"/>
    <n v="7"/>
    <x v="0"/>
    <n v="5.0595999999999997"/>
    <x v="3"/>
    <x v="4"/>
  </r>
  <r>
    <n v="1072"/>
    <s v="CA-2016-152814"/>
    <s v="4/28/2016"/>
    <d v="2016-02-05T00:00:00"/>
    <x v="1"/>
    <s v="EH-14005"/>
    <x v="382"/>
    <x v="2"/>
    <s v="United States"/>
    <s v="Denver"/>
    <x v="22"/>
    <n v="80219"/>
    <x v="1"/>
    <s v="OFF-PA-10001970"/>
    <x v="1"/>
    <x v="10"/>
    <s v="Xerox 1881"/>
    <n v="29.472000000000001"/>
    <n v="3"/>
    <x v="2"/>
    <n v="9.9467999999999996"/>
    <x v="3"/>
    <x v="4"/>
  </r>
  <r>
    <n v="1073"/>
    <s v="CA-2017-106943"/>
    <s v="11/14/2017"/>
    <s v="11/19/2017"/>
    <x v="1"/>
    <s v="FO-14305"/>
    <x v="383"/>
    <x v="0"/>
    <s v="United States"/>
    <s v="New York City"/>
    <x v="15"/>
    <n v="10035"/>
    <x v="3"/>
    <s v="OFF-BI-10003669"/>
    <x v="1"/>
    <x v="8"/>
    <s v="3M Organizer Strips"/>
    <n v="8.64"/>
    <n v="2"/>
    <x v="2"/>
    <n v="3.024"/>
    <x v="3"/>
    <x v="4"/>
  </r>
  <r>
    <n v="1074"/>
    <s v="CA-2016-134348"/>
    <d v="2016-12-11T00:00:00"/>
    <s v="11/19/2016"/>
    <x v="1"/>
    <s v="MS-17710"/>
    <x v="384"/>
    <x v="0"/>
    <s v="United States"/>
    <s v="Mesa"/>
    <x v="16"/>
    <n v="85204"/>
    <x v="1"/>
    <s v="OFF-BI-10003727"/>
    <x v="1"/>
    <x v="8"/>
    <s v="Avery Durable Slant Ring Binders With Label Holder"/>
    <n v="6.27"/>
    <n v="5"/>
    <x v="6"/>
    <n v="-4.5979999999999999"/>
    <x v="0"/>
    <x v="1"/>
  </r>
  <r>
    <n v="1075"/>
    <s v="CA-2016-134348"/>
    <d v="2016-12-11T00:00:00"/>
    <s v="11/19/2016"/>
    <x v="1"/>
    <s v="MS-17710"/>
    <x v="384"/>
    <x v="0"/>
    <s v="United States"/>
    <s v="Mesa"/>
    <x v="16"/>
    <n v="85204"/>
    <x v="1"/>
    <s v="OFF-BI-10004967"/>
    <x v="1"/>
    <x v="8"/>
    <s v="Round Ring Binders"/>
    <n v="4.3680000000000003"/>
    <n v="7"/>
    <x v="6"/>
    <n v="-3.3488000000000002"/>
    <x v="0"/>
    <x v="1"/>
  </r>
  <r>
    <n v="1076"/>
    <s v="CA-2016-134348"/>
    <d v="2016-12-11T00:00:00"/>
    <s v="11/19/2016"/>
    <x v="1"/>
    <s v="MS-17710"/>
    <x v="384"/>
    <x v="0"/>
    <s v="United States"/>
    <s v="Mesa"/>
    <x v="16"/>
    <n v="85204"/>
    <x v="1"/>
    <s v="TEC-AC-10003447"/>
    <x v="2"/>
    <x v="11"/>
    <s v="Micropad Numeric Keypads"/>
    <n v="31.984000000000002"/>
    <n v="2"/>
    <x v="2"/>
    <n v="1.9990000000000001"/>
    <x v="0"/>
    <x v="1"/>
  </r>
  <r>
    <n v="1077"/>
    <s v="CA-2016-161781"/>
    <s v="9/29/2016"/>
    <s v="9/30/2016"/>
    <x v="2"/>
    <s v="CC-12100"/>
    <x v="385"/>
    <x v="2"/>
    <s v="United States"/>
    <s v="Columbus"/>
    <x v="14"/>
    <n v="47201"/>
    <x v="2"/>
    <s v="OFF-AR-10000255"/>
    <x v="1"/>
    <x v="6"/>
    <s v="Newell 328"/>
    <n v="40.880000000000003"/>
    <n v="7"/>
    <x v="0"/>
    <n v="10.6288"/>
    <x v="3"/>
    <x v="4"/>
  </r>
  <r>
    <n v="1078"/>
    <s v="CA-2017-132521"/>
    <s v="9/23/2017"/>
    <s v="9/25/2017"/>
    <x v="0"/>
    <s v="DW-13540"/>
    <x v="386"/>
    <x v="0"/>
    <s v="United States"/>
    <s v="Seattle"/>
    <x v="4"/>
    <n v="98105"/>
    <x v="1"/>
    <s v="OFF-AP-10002191"/>
    <x v="1"/>
    <x v="9"/>
    <s v="Belkin 8 Outlet SurgeMaster II Gold Surge Protector"/>
    <n v="119.96"/>
    <n v="2"/>
    <x v="0"/>
    <n v="33.588799999999999"/>
    <x v="3"/>
    <x v="4"/>
  </r>
  <r>
    <n v="1079"/>
    <s v="CA-2017-132521"/>
    <s v="9/23/2017"/>
    <s v="9/25/2017"/>
    <x v="0"/>
    <s v="DW-13540"/>
    <x v="386"/>
    <x v="0"/>
    <s v="United States"/>
    <s v="Seattle"/>
    <x v="4"/>
    <n v="98105"/>
    <x v="1"/>
    <s v="OFF-ST-10001325"/>
    <x v="1"/>
    <x v="4"/>
    <s v="Sterilite Officeware Hinged File Box"/>
    <n v="31.44"/>
    <n v="3"/>
    <x v="0"/>
    <n v="8.4887999999999995"/>
    <x v="3"/>
    <x v="4"/>
  </r>
  <r>
    <n v="1080"/>
    <s v="CA-2017-132521"/>
    <s v="9/23/2017"/>
    <s v="9/25/2017"/>
    <x v="0"/>
    <s v="DW-13540"/>
    <x v="386"/>
    <x v="0"/>
    <s v="United States"/>
    <s v="Seattle"/>
    <x v="4"/>
    <n v="98105"/>
    <x v="1"/>
    <s v="OFF-BI-10000404"/>
    <x v="1"/>
    <x v="8"/>
    <s v="Avery Printable Repositionable Plastic Tabs"/>
    <n v="6.88"/>
    <n v="1"/>
    <x v="2"/>
    <n v="2.3220000000000001"/>
    <x v="3"/>
    <x v="4"/>
  </r>
  <r>
    <n v="1081"/>
    <s v="CA-2015-110016"/>
    <s v="11/29/2015"/>
    <d v="2015-04-12T00:00:00"/>
    <x v="1"/>
    <s v="BT-11395"/>
    <x v="387"/>
    <x v="1"/>
    <s v="United States"/>
    <s v="Detroit"/>
    <x v="12"/>
    <n v="48227"/>
    <x v="2"/>
    <s v="OFF-PA-10000349"/>
    <x v="1"/>
    <x v="10"/>
    <s v="Easy-staple paper"/>
    <n v="19.920000000000002"/>
    <n v="4"/>
    <x v="0"/>
    <n v="9.3623999999999992"/>
    <x v="3"/>
    <x v="4"/>
  </r>
  <r>
    <n v="1082"/>
    <s v="CA-2015-110016"/>
    <s v="11/29/2015"/>
    <d v="2015-04-12T00:00:00"/>
    <x v="1"/>
    <s v="BT-11395"/>
    <x v="387"/>
    <x v="1"/>
    <s v="United States"/>
    <s v="Detroit"/>
    <x v="12"/>
    <n v="48227"/>
    <x v="2"/>
    <s v="FUR-CH-10002880"/>
    <x v="0"/>
    <x v="1"/>
    <s v="Global High-Back Leather Tilter, Burgundy"/>
    <n v="1106.9100000000001"/>
    <n v="9"/>
    <x v="0"/>
    <n v="121.76009999999999"/>
    <x v="3"/>
    <x v="4"/>
  </r>
  <r>
    <n v="1083"/>
    <s v="US-2016-143819"/>
    <d v="2016-01-03T00:00:00"/>
    <d v="2016-05-03T00:00:00"/>
    <x v="1"/>
    <s v="KD-16270"/>
    <x v="30"/>
    <x v="0"/>
    <s v="United States"/>
    <s v="Yonkers"/>
    <x v="15"/>
    <n v="10701"/>
    <x v="3"/>
    <s v="FUR-TA-10001095"/>
    <x v="0"/>
    <x v="3"/>
    <s v="Chromcraft Round Conference Tables"/>
    <n v="836.59199999999998"/>
    <n v="8"/>
    <x v="10"/>
    <n v="-264.92079999999999"/>
    <x v="0"/>
    <x v="10"/>
  </r>
  <r>
    <n v="1084"/>
    <s v="US-2016-143819"/>
    <d v="2016-01-03T00:00:00"/>
    <d v="2016-05-03T00:00:00"/>
    <x v="1"/>
    <s v="KD-16270"/>
    <x v="30"/>
    <x v="0"/>
    <s v="United States"/>
    <s v="Yonkers"/>
    <x v="15"/>
    <n v="10701"/>
    <x v="3"/>
    <s v="OFF-PA-10003127"/>
    <x v="1"/>
    <x v="10"/>
    <s v="Easy-staple paper"/>
    <n v="26.38"/>
    <n v="1"/>
    <x v="0"/>
    <n v="12.1348"/>
    <x v="0"/>
    <x v="10"/>
  </r>
  <r>
    <n v="1085"/>
    <s v="US-2016-143819"/>
    <d v="2016-01-03T00:00:00"/>
    <d v="2016-05-03T00:00:00"/>
    <x v="1"/>
    <s v="KD-16270"/>
    <x v="30"/>
    <x v="0"/>
    <s v="United States"/>
    <s v="Yonkers"/>
    <x v="15"/>
    <n v="10701"/>
    <x v="3"/>
    <s v="OFF-ST-10003208"/>
    <x v="1"/>
    <x v="4"/>
    <s v="Adjustable Depth Letter/Legal Cart"/>
    <n v="362.92"/>
    <n v="2"/>
    <x v="0"/>
    <n v="105.24679999999999"/>
    <x v="0"/>
    <x v="10"/>
  </r>
  <r>
    <n v="1086"/>
    <s v="US-2016-143819"/>
    <d v="2016-01-03T00:00:00"/>
    <d v="2016-05-03T00:00:00"/>
    <x v="1"/>
    <s v="KD-16270"/>
    <x v="30"/>
    <x v="0"/>
    <s v="United States"/>
    <s v="Yonkers"/>
    <x v="15"/>
    <n v="10701"/>
    <x v="3"/>
    <s v="TEC-MA-10003979"/>
    <x v="2"/>
    <x v="15"/>
    <s v="Ativa V4110MDD Micro-Cut Shredder"/>
    <n v="4899.93"/>
    <n v="7"/>
    <x v="0"/>
    <n v="2400.9657000000002"/>
    <x v="0"/>
    <x v="10"/>
  </r>
  <r>
    <n v="1087"/>
    <s v="CA-2016-167584"/>
    <d v="2016-12-08T00:00:00"/>
    <d v="2016-12-08T00:00:00"/>
    <x v="3"/>
    <s v="LC-16870"/>
    <x v="48"/>
    <x v="0"/>
    <s v="United States"/>
    <s v="Des Moines"/>
    <x v="23"/>
    <n v="50315"/>
    <x v="2"/>
    <s v="OFF-PA-10000029"/>
    <x v="1"/>
    <x v="10"/>
    <s v="Xerox 224"/>
    <n v="6.48"/>
    <n v="1"/>
    <x v="0"/>
    <n v="3.1103999999999998"/>
    <x v="0"/>
    <x v="1"/>
  </r>
  <r>
    <n v="1088"/>
    <s v="CA-2016-166163"/>
    <s v="8/15/2016"/>
    <s v="8/20/2016"/>
    <x v="0"/>
    <s v="CY-12745"/>
    <x v="388"/>
    <x v="1"/>
    <s v="United States"/>
    <s v="Oakland"/>
    <x v="1"/>
    <n v="94601"/>
    <x v="1"/>
    <s v="TEC-PH-10004896"/>
    <x v="2"/>
    <x v="7"/>
    <s v="Nokia Lumia 521 (T-Mobile)"/>
    <n v="71.975999999999999"/>
    <n v="3"/>
    <x v="2"/>
    <n v="7.1976000000000004"/>
    <x v="3"/>
    <x v="4"/>
  </r>
  <r>
    <n v="1089"/>
    <s v="CA-2016-166163"/>
    <s v="8/15/2016"/>
    <s v="8/20/2016"/>
    <x v="0"/>
    <s v="CY-12745"/>
    <x v="388"/>
    <x v="1"/>
    <s v="United States"/>
    <s v="Oakland"/>
    <x v="1"/>
    <n v="94601"/>
    <x v="1"/>
    <s v="OFF-LA-10000452"/>
    <x v="1"/>
    <x v="2"/>
    <s v="Avery 488"/>
    <n v="3.15"/>
    <n v="1"/>
    <x v="0"/>
    <n v="1.512"/>
    <x v="3"/>
    <x v="4"/>
  </r>
  <r>
    <n v="1090"/>
    <s v="CA-2017-158407"/>
    <d v="2017-04-06T00:00:00"/>
    <d v="2017-10-06T00:00:00"/>
    <x v="1"/>
    <s v="LW-16990"/>
    <x v="352"/>
    <x v="1"/>
    <s v="United States"/>
    <s v="Monroe"/>
    <x v="3"/>
    <n v="28110"/>
    <x v="0"/>
    <s v="FUR-FU-10001967"/>
    <x v="0"/>
    <x v="5"/>
    <s v="Telescoping Adjustable Floor Lamp"/>
    <n v="31.984000000000002"/>
    <n v="2"/>
    <x v="2"/>
    <n v="1.9990000000000001"/>
    <x v="4"/>
    <x v="7"/>
  </r>
  <r>
    <n v="1091"/>
    <s v="CA-2017-158407"/>
    <d v="2017-04-06T00:00:00"/>
    <d v="2017-10-06T00:00:00"/>
    <x v="1"/>
    <s v="LW-16990"/>
    <x v="352"/>
    <x v="1"/>
    <s v="United States"/>
    <s v="Monroe"/>
    <x v="3"/>
    <n v="28110"/>
    <x v="0"/>
    <s v="TEC-PH-10001819"/>
    <x v="2"/>
    <x v="7"/>
    <s v="Innergie mMini Combo Duo USB Travel Charging Kit"/>
    <n v="71.983999999999995"/>
    <n v="2"/>
    <x v="2"/>
    <n v="25.194400000000002"/>
    <x v="4"/>
    <x v="7"/>
  </r>
  <r>
    <n v="1092"/>
    <s v="CA-2015-143490"/>
    <d v="2015-06-12T00:00:00"/>
    <s v="12/13/2015"/>
    <x v="1"/>
    <s v="NP-18325"/>
    <x v="268"/>
    <x v="0"/>
    <s v="United States"/>
    <s v="San Diego"/>
    <x v="1"/>
    <n v="92105"/>
    <x v="1"/>
    <s v="OFF-AR-10002952"/>
    <x v="1"/>
    <x v="6"/>
    <s v="Stanley Contemporary Battery Pencil Sharpeners"/>
    <n v="120.15"/>
    <n v="9"/>
    <x v="0"/>
    <n v="33.642000000000003"/>
    <x v="1"/>
    <x v="9"/>
  </r>
  <r>
    <n v="1093"/>
    <s v="CA-2015-143490"/>
    <d v="2015-06-12T00:00:00"/>
    <s v="12/13/2015"/>
    <x v="1"/>
    <s v="NP-18325"/>
    <x v="268"/>
    <x v="0"/>
    <s v="United States"/>
    <s v="San Diego"/>
    <x v="1"/>
    <n v="92105"/>
    <x v="1"/>
    <s v="TEC-PH-10000576"/>
    <x v="2"/>
    <x v="7"/>
    <s v="AT&amp;T 1080 Corded phone"/>
    <n v="219.184"/>
    <n v="2"/>
    <x v="2"/>
    <n v="19.178599999999999"/>
    <x v="1"/>
    <x v="9"/>
  </r>
  <r>
    <n v="1094"/>
    <s v="CA-2015-165085"/>
    <s v="12/27/2015"/>
    <s v="12/31/2015"/>
    <x v="1"/>
    <s v="BT-11485"/>
    <x v="389"/>
    <x v="2"/>
    <s v="United States"/>
    <s v="Clinton"/>
    <x v="39"/>
    <n v="20735"/>
    <x v="3"/>
    <s v="OFF-PA-10000605"/>
    <x v="1"/>
    <x v="10"/>
    <s v="Xerox 1950"/>
    <n v="28.9"/>
    <n v="5"/>
    <x v="0"/>
    <n v="14.161"/>
    <x v="3"/>
    <x v="4"/>
  </r>
  <r>
    <n v="1095"/>
    <s v="CA-2015-165085"/>
    <s v="12/27/2015"/>
    <s v="12/31/2015"/>
    <x v="1"/>
    <s v="BT-11485"/>
    <x v="389"/>
    <x v="2"/>
    <s v="United States"/>
    <s v="Clinton"/>
    <x v="39"/>
    <n v="20735"/>
    <x v="3"/>
    <s v="OFF-AP-10002518"/>
    <x v="1"/>
    <x v="9"/>
    <s v="Kensington 7 Outlet MasterPiece Power Center"/>
    <n v="355.96"/>
    <n v="2"/>
    <x v="0"/>
    <n v="103.22839999999999"/>
    <x v="3"/>
    <x v="4"/>
  </r>
  <r>
    <n v="1096"/>
    <s v="CA-2017-160423"/>
    <s v="1/21/2017"/>
    <s v="1/26/2017"/>
    <x v="1"/>
    <s v="PS-19045"/>
    <x v="390"/>
    <x v="2"/>
    <s v="United States"/>
    <s v="Charlotte"/>
    <x v="3"/>
    <n v="28205"/>
    <x v="0"/>
    <s v="OFF-ST-10004340"/>
    <x v="1"/>
    <x v="4"/>
    <s v="Fellowes Mobile File Cart, Black"/>
    <n v="348.20800000000003"/>
    <n v="7"/>
    <x v="2"/>
    <n v="30.4682"/>
    <x v="3"/>
    <x v="4"/>
  </r>
  <r>
    <n v="1097"/>
    <s v="CA-2017-160423"/>
    <s v="1/21/2017"/>
    <s v="1/26/2017"/>
    <x v="1"/>
    <s v="PS-19045"/>
    <x v="390"/>
    <x v="2"/>
    <s v="United States"/>
    <s v="Charlotte"/>
    <x v="3"/>
    <n v="28205"/>
    <x v="0"/>
    <s v="OFF-BI-10004001"/>
    <x v="1"/>
    <x v="8"/>
    <s v="GBC Recycled VeloBinder Covers"/>
    <n v="35.783999999999999"/>
    <n v="7"/>
    <x v="6"/>
    <n v="-28.627199999999998"/>
    <x v="3"/>
    <x v="4"/>
  </r>
  <r>
    <n v="1098"/>
    <s v="CA-2014-159338"/>
    <s v="6/25/2014"/>
    <s v="6/28/2014"/>
    <x v="2"/>
    <s v="NS-18640"/>
    <x v="374"/>
    <x v="1"/>
    <s v="United States"/>
    <s v="Los Angeles"/>
    <x v="1"/>
    <n v="90049"/>
    <x v="1"/>
    <s v="FUR-TA-10004147"/>
    <x v="0"/>
    <x v="3"/>
    <s v="Hon 4060 Series Tables"/>
    <n v="447.84"/>
    <n v="5"/>
    <x v="2"/>
    <n v="11.196"/>
    <x v="3"/>
    <x v="4"/>
  </r>
  <r>
    <n v="1099"/>
    <s v="CA-2016-107216"/>
    <s v="6/14/2016"/>
    <s v="6/17/2016"/>
    <x v="2"/>
    <s v="PV-18985"/>
    <x v="391"/>
    <x v="2"/>
    <s v="United States"/>
    <s v="San Francisco"/>
    <x v="1"/>
    <n v="94122"/>
    <x v="1"/>
    <s v="OFF-AR-10001545"/>
    <x v="1"/>
    <x v="6"/>
    <s v="Newell 326"/>
    <n v="7.04"/>
    <n v="4"/>
    <x v="0"/>
    <n v="2.0415999999999999"/>
    <x v="3"/>
    <x v="4"/>
  </r>
  <r>
    <n v="1100"/>
    <s v="CA-2016-107216"/>
    <s v="6/14/2016"/>
    <s v="6/17/2016"/>
    <x v="2"/>
    <s v="PV-18985"/>
    <x v="391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x v="0"/>
    <n v="4.1031000000000004"/>
    <x v="3"/>
    <x v="4"/>
  </r>
  <r>
    <n v="1101"/>
    <s v="CA-2016-107216"/>
    <s v="6/14/2016"/>
    <s v="6/17/2016"/>
    <x v="2"/>
    <s v="PV-18985"/>
    <x v="391"/>
    <x v="2"/>
    <s v="United States"/>
    <s v="San Francisco"/>
    <x v="1"/>
    <n v="94122"/>
    <x v="1"/>
    <s v="TEC-AC-10001013"/>
    <x v="2"/>
    <x v="11"/>
    <s v="Logitech ClearChat Comfort/USB Headset H390"/>
    <n v="29.29"/>
    <n v="1"/>
    <x v="0"/>
    <n v="9.6656999999999993"/>
    <x v="3"/>
    <x v="4"/>
  </r>
  <r>
    <n v="1102"/>
    <s v="CA-2016-107216"/>
    <s v="6/14/2016"/>
    <s v="6/17/2016"/>
    <x v="2"/>
    <s v="PV-18985"/>
    <x v="391"/>
    <x v="2"/>
    <s v="United States"/>
    <s v="San Francisco"/>
    <x v="1"/>
    <n v="94122"/>
    <x v="1"/>
    <s v="OFF-AR-10002255"/>
    <x v="1"/>
    <x v="6"/>
    <s v="Newell 346"/>
    <n v="8.64"/>
    <n v="3"/>
    <x v="0"/>
    <n v="2.5055999999999998"/>
    <x v="3"/>
    <x v="4"/>
  </r>
  <r>
    <n v="1103"/>
    <s v="US-2017-145863"/>
    <s v="4/21/2017"/>
    <s v="4/27/2017"/>
    <x v="1"/>
    <s v="RP-19390"/>
    <x v="261"/>
    <x v="0"/>
    <s v="United States"/>
    <s v="Houston"/>
    <x v="5"/>
    <n v="77041"/>
    <x v="2"/>
    <s v="OFF-BI-10004140"/>
    <x v="1"/>
    <x v="8"/>
    <s v="Avery Non-Stick Binders"/>
    <n v="2.694"/>
    <n v="3"/>
    <x v="3"/>
    <n v="-4.7145000000000001"/>
    <x v="3"/>
    <x v="4"/>
  </r>
  <r>
    <n v="1104"/>
    <s v="US-2017-145863"/>
    <s v="4/21/2017"/>
    <s v="4/27/2017"/>
    <x v="1"/>
    <s v="RP-19390"/>
    <x v="261"/>
    <x v="0"/>
    <s v="United States"/>
    <s v="Houston"/>
    <x v="5"/>
    <n v="77041"/>
    <x v="2"/>
    <s v="OFF-BI-10002049"/>
    <x v="1"/>
    <x v="8"/>
    <s v="UniKeep View Case Binders"/>
    <n v="2.9340000000000002"/>
    <n v="3"/>
    <x v="3"/>
    <n v="-4.9878"/>
    <x v="3"/>
    <x v="4"/>
  </r>
  <r>
    <n v="1105"/>
    <s v="CA-2016-112340"/>
    <s v="10/21/2016"/>
    <s v="10/27/2016"/>
    <x v="1"/>
    <s v="NM-18520"/>
    <x v="392"/>
    <x v="0"/>
    <s v="United States"/>
    <s v="Riverside"/>
    <x v="1"/>
    <n v="92503"/>
    <x v="1"/>
    <s v="OFF-PA-10001892"/>
    <x v="1"/>
    <x v="10"/>
    <s v="Rediform Wirebound &quot;Phone Memo&quot; Message Book, 11 x 5-3/4"/>
    <n v="22.92"/>
    <n v="3"/>
    <x v="0"/>
    <n v="11.2308"/>
    <x v="3"/>
    <x v="4"/>
  </r>
  <r>
    <n v="1106"/>
    <s v="US-2016-110156"/>
    <s v="11/19/2016"/>
    <s v="11/24/2016"/>
    <x v="1"/>
    <s v="EH-13945"/>
    <x v="13"/>
    <x v="0"/>
    <s v="United States"/>
    <s v="Houston"/>
    <x v="5"/>
    <n v="77041"/>
    <x v="2"/>
    <s v="OFF-ST-10000642"/>
    <x v="1"/>
    <x v="4"/>
    <s v="Tennsco Lockers, Gray"/>
    <n v="100.70399999999999"/>
    <n v="6"/>
    <x v="2"/>
    <n v="-16.3644"/>
    <x v="3"/>
    <x v="4"/>
  </r>
  <r>
    <n v="1107"/>
    <s v="US-2016-110156"/>
    <s v="11/19/2016"/>
    <s v="11/24/2016"/>
    <x v="1"/>
    <s v="EH-13945"/>
    <x v="13"/>
    <x v="0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  <x v="3"/>
    <x v="4"/>
  </r>
  <r>
    <n v="1108"/>
    <s v="US-2016-110156"/>
    <s v="11/19/2016"/>
    <s v="11/24/2016"/>
    <x v="1"/>
    <s v="EH-13945"/>
    <x v="13"/>
    <x v="0"/>
    <s v="United States"/>
    <s v="Houston"/>
    <x v="5"/>
    <n v="77041"/>
    <x v="2"/>
    <s v="OFF-BI-10003676"/>
    <x v="1"/>
    <x v="8"/>
    <s v="GBC Standard Recycled Report Covers, Clear Plastic Sheets"/>
    <n v="10.78"/>
    <n v="5"/>
    <x v="3"/>
    <n v="-17.248000000000001"/>
    <x v="3"/>
    <x v="4"/>
  </r>
  <r>
    <n v="1109"/>
    <s v="US-2016-110156"/>
    <s v="11/19/2016"/>
    <s v="11/24/2016"/>
    <x v="1"/>
    <s v="EH-13945"/>
    <x v="13"/>
    <x v="0"/>
    <s v="United States"/>
    <s v="Houston"/>
    <x v="5"/>
    <n v="77041"/>
    <x v="2"/>
    <s v="OFF-FA-10003495"/>
    <x v="1"/>
    <x v="13"/>
    <s v="Staples"/>
    <n v="58.368000000000002"/>
    <n v="12"/>
    <x v="2"/>
    <n v="21.888000000000002"/>
    <x v="3"/>
    <x v="4"/>
  </r>
  <r>
    <n v="1110"/>
    <s v="US-2016-110156"/>
    <s v="11/19/2016"/>
    <s v="11/24/2016"/>
    <x v="1"/>
    <s v="EH-13945"/>
    <x v="13"/>
    <x v="0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x v="2"/>
    <n v="13.826700000000001"/>
    <x v="3"/>
    <x v="4"/>
  </r>
  <r>
    <n v="1111"/>
    <s v="US-2016-110156"/>
    <s v="11/19/2016"/>
    <s v="11/24/2016"/>
    <x v="1"/>
    <s v="EH-13945"/>
    <x v="13"/>
    <x v="0"/>
    <s v="United States"/>
    <s v="Houston"/>
    <x v="5"/>
    <n v="77041"/>
    <x v="2"/>
    <s v="TEC-PH-10003589"/>
    <x v="2"/>
    <x v="7"/>
    <s v="invisibleSHIELD by ZAGG Smudge-Free Screen Protector"/>
    <n v="71.959999999999994"/>
    <n v="5"/>
    <x v="2"/>
    <n v="25.186"/>
    <x v="3"/>
    <x v="4"/>
  </r>
  <r>
    <n v="1112"/>
    <s v="US-2016-110156"/>
    <s v="11/19/2016"/>
    <s v="11/24/2016"/>
    <x v="1"/>
    <s v="EH-13945"/>
    <x v="13"/>
    <x v="0"/>
    <s v="United States"/>
    <s v="Houston"/>
    <x v="5"/>
    <n v="77041"/>
    <x v="2"/>
    <s v="OFF-PA-10004735"/>
    <x v="1"/>
    <x v="10"/>
    <s v="Xerox 1905"/>
    <n v="10.368"/>
    <n v="2"/>
    <x v="2"/>
    <n v="3.6288"/>
    <x v="3"/>
    <x v="4"/>
  </r>
  <r>
    <n v="1113"/>
    <s v="US-2016-110156"/>
    <s v="11/19/2016"/>
    <s v="11/24/2016"/>
    <x v="1"/>
    <s v="EH-13945"/>
    <x v="13"/>
    <x v="0"/>
    <s v="United States"/>
    <s v="Houston"/>
    <x v="5"/>
    <n v="77041"/>
    <x v="2"/>
    <s v="OFF-BI-10002609"/>
    <x v="1"/>
    <x v="8"/>
    <s v="Avery Hidden Tab Dividers for Binding Systems"/>
    <n v="1.1919999999999999"/>
    <n v="2"/>
    <x v="3"/>
    <n v="-2.0264000000000002"/>
    <x v="3"/>
    <x v="4"/>
  </r>
  <r>
    <n v="1114"/>
    <s v="CA-2017-140585"/>
    <s v="12/18/2017"/>
    <s v="12/23/2017"/>
    <x v="0"/>
    <s v="RA-19915"/>
    <x v="154"/>
    <x v="0"/>
    <s v="United States"/>
    <s v="Encinitas"/>
    <x v="1"/>
    <n v="92024"/>
    <x v="1"/>
    <s v="OFF-BI-10003364"/>
    <x v="1"/>
    <x v="8"/>
    <s v="Binding Machine Supplies"/>
    <n v="46.671999999999997"/>
    <n v="2"/>
    <x v="2"/>
    <n v="16.3352"/>
    <x v="3"/>
    <x v="4"/>
  </r>
  <r>
    <n v="1115"/>
    <s v="CA-2017-140585"/>
    <s v="12/18/2017"/>
    <s v="12/23/2017"/>
    <x v="0"/>
    <s v="RA-19915"/>
    <x v="154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3"/>
    <n v="1"/>
    <x v="11"/>
    <n v="-12.6882"/>
    <x v="3"/>
    <x v="4"/>
  </r>
  <r>
    <n v="1116"/>
    <s v="CA-2017-140585"/>
    <s v="12/18/2017"/>
    <s v="12/23/2017"/>
    <x v="0"/>
    <s v="RA-19915"/>
    <x v="154"/>
    <x v="0"/>
    <s v="United States"/>
    <s v="Encinitas"/>
    <x v="1"/>
    <n v="92024"/>
    <x v="1"/>
    <s v="TEC-AC-10003610"/>
    <x v="2"/>
    <x v="11"/>
    <s v="Logitech Illuminated - Keyboard"/>
    <n v="119.98"/>
    <n v="2"/>
    <x v="0"/>
    <n v="57.590400000000002"/>
    <x v="3"/>
    <x v="4"/>
  </r>
  <r>
    <n v="1117"/>
    <s v="CA-2016-144855"/>
    <s v="7/22/2016"/>
    <s v="7/24/2016"/>
    <x v="0"/>
    <s v="DL-13495"/>
    <x v="393"/>
    <x v="1"/>
    <s v="United States"/>
    <s v="San Francisco"/>
    <x v="1"/>
    <n v="94110"/>
    <x v="1"/>
    <s v="OFF-LA-10003766"/>
    <x v="1"/>
    <x v="2"/>
    <s v="Self-Adhesive Removable Labels"/>
    <n v="6.3"/>
    <n v="2"/>
    <x v="0"/>
    <n v="3.024"/>
    <x v="3"/>
    <x v="4"/>
  </r>
  <r>
    <n v="1118"/>
    <s v="CA-2015-142755"/>
    <d v="2015-04-09T00:00:00"/>
    <d v="2015-08-09T00:00:00"/>
    <x v="1"/>
    <s v="CS-12355"/>
    <x v="394"/>
    <x v="0"/>
    <s v="United States"/>
    <s v="Roswell"/>
    <x v="32"/>
    <n v="30076"/>
    <x v="0"/>
    <s v="OFF-PA-10001970"/>
    <x v="1"/>
    <x v="10"/>
    <s v="Xerox 1908"/>
    <n v="279.89999999999998"/>
    <n v="5"/>
    <x v="0"/>
    <n v="137.15100000000001"/>
    <x v="1"/>
    <x v="7"/>
  </r>
  <r>
    <n v="1119"/>
    <s v="CA-2015-142755"/>
    <d v="2015-04-09T00:00:00"/>
    <d v="2015-08-09T00:00:00"/>
    <x v="1"/>
    <s v="CS-12355"/>
    <x v="394"/>
    <x v="0"/>
    <s v="United States"/>
    <s v="Roswell"/>
    <x v="32"/>
    <n v="30076"/>
    <x v="0"/>
    <s v="TEC-AC-10002049"/>
    <x v="2"/>
    <x v="11"/>
    <s v="Logitech G19 Programmable Gaming Keyboard"/>
    <n v="619.95000000000005"/>
    <n v="5"/>
    <x v="0"/>
    <n v="111.59099999999999"/>
    <x v="1"/>
    <x v="7"/>
  </r>
  <r>
    <n v="1120"/>
    <s v="CA-2015-142755"/>
    <d v="2015-04-09T00:00:00"/>
    <d v="2015-08-09T00:00:00"/>
    <x v="1"/>
    <s v="CS-12355"/>
    <x v="394"/>
    <x v="0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x v="0"/>
    <n v="2.0491999999999999"/>
    <x v="1"/>
    <x v="7"/>
  </r>
  <r>
    <n v="1121"/>
    <s v="CA-2015-142755"/>
    <d v="2015-04-09T00:00:00"/>
    <d v="2015-08-09T00:00:00"/>
    <x v="1"/>
    <s v="CS-12355"/>
    <x v="394"/>
    <x v="0"/>
    <s v="United States"/>
    <s v="Roswell"/>
    <x v="32"/>
    <n v="30076"/>
    <x v="0"/>
    <s v="OFF-EN-10004459"/>
    <x v="1"/>
    <x v="12"/>
    <s v="Security-Tint Envelopes"/>
    <n v="15.28"/>
    <n v="2"/>
    <x v="0"/>
    <n v="7.4871999999999996"/>
    <x v="1"/>
    <x v="7"/>
  </r>
  <r>
    <n v="1122"/>
    <s v="US-2014-147627"/>
    <s v="1/20/2014"/>
    <s v="1/26/2014"/>
    <x v="1"/>
    <s v="HL-15040"/>
    <x v="332"/>
    <x v="0"/>
    <s v="United States"/>
    <s v="Jonesboro"/>
    <x v="36"/>
    <n v="72401"/>
    <x v="0"/>
    <s v="TEC-PH-10001061"/>
    <x v="2"/>
    <x v="7"/>
    <s v="Apple iPhone 5C"/>
    <n v="699.93"/>
    <n v="7"/>
    <x v="0"/>
    <n v="181.98179999999999"/>
    <x v="3"/>
    <x v="4"/>
  </r>
  <r>
    <n v="1123"/>
    <s v="US-2014-147627"/>
    <s v="1/20/2014"/>
    <s v="1/26/2014"/>
    <x v="1"/>
    <s v="HL-15040"/>
    <x v="332"/>
    <x v="0"/>
    <s v="United States"/>
    <s v="Jonesboro"/>
    <x v="36"/>
    <n v="72401"/>
    <x v="0"/>
    <s v="OFF-AR-10002375"/>
    <x v="1"/>
    <x v="6"/>
    <s v="Newell 351"/>
    <n v="22.96"/>
    <n v="7"/>
    <x v="0"/>
    <n v="6.6584000000000003"/>
    <x v="3"/>
    <x v="4"/>
  </r>
  <r>
    <n v="1124"/>
    <s v="US-2014-147627"/>
    <s v="1/20/2014"/>
    <s v="1/26/2014"/>
    <x v="1"/>
    <s v="HL-15040"/>
    <x v="332"/>
    <x v="0"/>
    <s v="United States"/>
    <s v="Jonesboro"/>
    <x v="36"/>
    <n v="72401"/>
    <x v="0"/>
    <s v="FUR-FU-10003194"/>
    <x v="0"/>
    <x v="5"/>
    <s v="Eldon Expressions Desk Accessory, Wood Pencil Holder, Oak"/>
    <n v="38.6"/>
    <n v="4"/>
    <x v="0"/>
    <n v="11.58"/>
    <x v="3"/>
    <x v="4"/>
  </r>
  <r>
    <n v="1125"/>
    <s v="US-2014-147627"/>
    <s v="1/20/2014"/>
    <s v="1/26/2014"/>
    <x v="1"/>
    <s v="HL-15040"/>
    <x v="332"/>
    <x v="0"/>
    <s v="United States"/>
    <s v="Jonesboro"/>
    <x v="36"/>
    <n v="72401"/>
    <x v="0"/>
    <s v="OFF-AR-10003811"/>
    <x v="1"/>
    <x v="6"/>
    <s v="Newell 327"/>
    <n v="6.63"/>
    <n v="3"/>
    <x v="0"/>
    <n v="1.7901"/>
    <x v="3"/>
    <x v="4"/>
  </r>
  <r>
    <n v="1126"/>
    <s v="US-2014-147627"/>
    <s v="1/20/2014"/>
    <s v="1/26/2014"/>
    <x v="1"/>
    <s v="HL-15040"/>
    <x v="332"/>
    <x v="0"/>
    <s v="United States"/>
    <s v="Jonesboro"/>
    <x v="36"/>
    <n v="72401"/>
    <x v="0"/>
    <s v="OFF-EN-10001539"/>
    <x v="1"/>
    <x v="12"/>
    <s v="Staple envelope"/>
    <n v="23.34"/>
    <n v="3"/>
    <x v="0"/>
    <n v="10.969799999999999"/>
    <x v="3"/>
    <x v="4"/>
  </r>
  <r>
    <n v="1127"/>
    <s v="US-2014-147627"/>
    <s v="1/20/2014"/>
    <s v="1/26/2014"/>
    <x v="1"/>
    <s v="HL-15040"/>
    <x v="332"/>
    <x v="0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x v="0"/>
    <n v="224.26740000000001"/>
    <x v="3"/>
    <x v="4"/>
  </r>
  <r>
    <n v="1128"/>
    <s v="CA-2015-105970"/>
    <d v="2015-02-03T00:00:00"/>
    <d v="2015-07-03T00:00:00"/>
    <x v="1"/>
    <s v="PA-19060"/>
    <x v="50"/>
    <x v="2"/>
    <s v="United States"/>
    <s v="Richmond"/>
    <x v="14"/>
    <n v="47374"/>
    <x v="2"/>
    <s v="OFF-AR-10003156"/>
    <x v="1"/>
    <x v="6"/>
    <s v="50 Colored Long Pencils"/>
    <n v="10.16"/>
    <n v="1"/>
    <x v="0"/>
    <n v="2.6415999999999999"/>
    <x v="1"/>
    <x v="11"/>
  </r>
  <r>
    <n v="1129"/>
    <s v="CA-2015-105970"/>
    <d v="2015-02-03T00:00:00"/>
    <d v="2015-07-03T00:00:00"/>
    <x v="1"/>
    <s v="PA-19060"/>
    <x v="50"/>
    <x v="2"/>
    <s v="United States"/>
    <s v="Richmond"/>
    <x v="14"/>
    <n v="47374"/>
    <x v="2"/>
    <s v="OFF-EN-10001532"/>
    <x v="1"/>
    <x v="12"/>
    <s v="Brown Kraft Recycled Envelopes"/>
    <n v="101.88"/>
    <n v="6"/>
    <x v="0"/>
    <n v="50.94"/>
    <x v="1"/>
    <x v="11"/>
  </r>
  <r>
    <n v="1130"/>
    <s v="CA-2016-112102"/>
    <d v="2016-12-04T00:00:00"/>
    <s v="4/16/2016"/>
    <x v="1"/>
    <s v="BD-11605"/>
    <x v="205"/>
    <x v="0"/>
    <s v="United States"/>
    <s v="Springfield"/>
    <x v="17"/>
    <n v="22153"/>
    <x v="0"/>
    <s v="FUR-TA-10004086"/>
    <x v="0"/>
    <x v="3"/>
    <s v="KI Adjustable-Height Table"/>
    <n v="343.92"/>
    <n v="4"/>
    <x v="0"/>
    <n v="75.662400000000005"/>
    <x v="0"/>
    <x v="1"/>
  </r>
  <r>
    <n v="1131"/>
    <s v="CA-2016-112102"/>
    <d v="2016-12-04T00:00:00"/>
    <s v="4/16/2016"/>
    <x v="1"/>
    <s v="BD-11605"/>
    <x v="205"/>
    <x v="0"/>
    <s v="United States"/>
    <s v="Springfield"/>
    <x v="17"/>
    <n v="22153"/>
    <x v="0"/>
    <s v="OFF-PA-10000100"/>
    <x v="1"/>
    <x v="10"/>
    <s v="Xerox 1945"/>
    <n v="40.99"/>
    <n v="1"/>
    <x v="0"/>
    <n v="20.085100000000001"/>
    <x v="0"/>
    <x v="1"/>
  </r>
  <r>
    <n v="1132"/>
    <s v="CA-2016-112102"/>
    <d v="2016-12-04T00:00:00"/>
    <s v="4/16/2016"/>
    <x v="1"/>
    <s v="BD-11605"/>
    <x v="205"/>
    <x v="0"/>
    <s v="United States"/>
    <s v="Springfield"/>
    <x v="17"/>
    <n v="22153"/>
    <x v="0"/>
    <s v="OFF-EN-10002500"/>
    <x v="1"/>
    <x v="12"/>
    <s v="Globe Weis Peel &amp; Seel First Class Envelopes"/>
    <n v="63.9"/>
    <n v="5"/>
    <x v="0"/>
    <n v="28.754999999999999"/>
    <x v="0"/>
    <x v="1"/>
  </r>
  <r>
    <n v="1133"/>
    <s v="US-2016-114776"/>
    <d v="2016-06-12T00:00:00"/>
    <d v="2016-07-12T00:00:00"/>
    <x v="2"/>
    <s v="GG-14650"/>
    <x v="55"/>
    <x v="1"/>
    <s v="United States"/>
    <s v="Antioch"/>
    <x v="1"/>
    <n v="94509"/>
    <x v="1"/>
    <s v="OFF-PA-10004100"/>
    <x v="1"/>
    <x v="10"/>
    <s v="Xerox 216"/>
    <n v="19.440000000000001"/>
    <n v="3"/>
    <x v="0"/>
    <n v="9.3312000000000008"/>
    <x v="0"/>
    <x v="9"/>
  </r>
  <r>
    <n v="1134"/>
    <s v="US-2016-134908"/>
    <d v="2016-05-06T00:00:00"/>
    <d v="2016-09-06T00:00:00"/>
    <x v="1"/>
    <s v="JS-15940"/>
    <x v="185"/>
    <x v="2"/>
    <s v="United States"/>
    <s v="Philadelphia"/>
    <x v="9"/>
    <n v="19134"/>
    <x v="3"/>
    <s v="OFF-ST-10003479"/>
    <x v="1"/>
    <x v="4"/>
    <s v="Eldon Base for stackable storage shelf, platinum"/>
    <n v="124.608"/>
    <n v="4"/>
    <x v="2"/>
    <n v="-23.364000000000001"/>
    <x v="0"/>
    <x v="5"/>
  </r>
  <r>
    <n v="1135"/>
    <s v="US-2016-134908"/>
    <d v="2016-05-06T00:00:00"/>
    <d v="2016-09-06T00:00:00"/>
    <x v="1"/>
    <s v="JS-15940"/>
    <x v="185"/>
    <x v="2"/>
    <s v="United States"/>
    <s v="Philadelphia"/>
    <x v="9"/>
    <n v="19134"/>
    <x v="3"/>
    <s v="OFF-LA-10000973"/>
    <x v="1"/>
    <x v="2"/>
    <s v="Avery 502"/>
    <n v="7.56"/>
    <n v="3"/>
    <x v="2"/>
    <n v="2.6459999999999999"/>
    <x v="0"/>
    <x v="5"/>
  </r>
  <r>
    <n v="1136"/>
    <s v="US-2016-148803"/>
    <d v="2016-11-12T00:00:00"/>
    <d v="2016-11-12T00:00:00"/>
    <x v="3"/>
    <s v="LR-16915"/>
    <x v="235"/>
    <x v="0"/>
    <s v="United States"/>
    <s v="Homestead"/>
    <x v="2"/>
    <n v="33030"/>
    <x v="0"/>
    <s v="OFF-ST-10001476"/>
    <x v="1"/>
    <x v="4"/>
    <s v="Steel Personal Filing/Posting Tote"/>
    <n v="85.224000000000004"/>
    <n v="3"/>
    <x v="2"/>
    <n v="7.4570999999999996"/>
    <x v="0"/>
    <x v="2"/>
  </r>
  <r>
    <n v="1137"/>
    <s v="CA-2016-152170"/>
    <d v="2016-12-11T00:00:00"/>
    <s v="11/15/2016"/>
    <x v="0"/>
    <s v="FH-14275"/>
    <x v="395"/>
    <x v="1"/>
    <s v="United States"/>
    <s v="La Porte"/>
    <x v="14"/>
    <n v="46350"/>
    <x v="2"/>
    <s v="OFF-EN-10002831"/>
    <x v="1"/>
    <x v="12"/>
    <s v="Tyvek  Top-Opening Peel &amp; Seel  Envelopes, Gray"/>
    <n v="287.52"/>
    <n v="8"/>
    <x v="0"/>
    <n v="129.38399999999999"/>
    <x v="0"/>
    <x v="1"/>
  </r>
  <r>
    <n v="1138"/>
    <s v="CA-2016-152170"/>
    <d v="2016-12-11T00:00:00"/>
    <s v="11/15/2016"/>
    <x v="0"/>
    <s v="FH-14275"/>
    <x v="395"/>
    <x v="1"/>
    <s v="United States"/>
    <s v="La Porte"/>
    <x v="14"/>
    <n v="46350"/>
    <x v="2"/>
    <s v="OFF-AP-10002350"/>
    <x v="1"/>
    <x v="9"/>
    <s v="Belkin F9H710-06 7 Outlet SurgeMaster Surge Protector"/>
    <n v="37.68"/>
    <n v="2"/>
    <x v="0"/>
    <n v="10.5504"/>
    <x v="0"/>
    <x v="1"/>
  </r>
  <r>
    <n v="1139"/>
    <s v="CA-2016-152170"/>
    <d v="2016-12-11T00:00:00"/>
    <s v="11/15/2016"/>
    <x v="0"/>
    <s v="FH-14275"/>
    <x v="395"/>
    <x v="1"/>
    <s v="United States"/>
    <s v="La Porte"/>
    <x v="14"/>
    <n v="46350"/>
    <x v="2"/>
    <s v="OFF-PA-10001763"/>
    <x v="1"/>
    <x v="10"/>
    <s v="Xerox 1896"/>
    <n v="19.98"/>
    <n v="2"/>
    <x v="0"/>
    <n v="8.9909999999999997"/>
    <x v="0"/>
    <x v="1"/>
  </r>
  <r>
    <n v="1140"/>
    <s v="CA-2016-152170"/>
    <d v="2016-12-11T00:00:00"/>
    <s v="11/15/2016"/>
    <x v="0"/>
    <s v="FH-14275"/>
    <x v="395"/>
    <x v="1"/>
    <s v="United States"/>
    <s v="La Porte"/>
    <x v="14"/>
    <n v="46350"/>
    <x v="2"/>
    <s v="OFF-AR-10003394"/>
    <x v="1"/>
    <x v="6"/>
    <s v="Newell 332"/>
    <n v="20.58"/>
    <n v="7"/>
    <x v="0"/>
    <n v="5.5566000000000004"/>
    <x v="0"/>
    <x v="1"/>
  </r>
  <r>
    <n v="1141"/>
    <s v="CA-2016-152170"/>
    <d v="2016-12-11T00:00:00"/>
    <s v="11/15/2016"/>
    <x v="0"/>
    <s v="FH-14275"/>
    <x v="395"/>
    <x v="1"/>
    <s v="United States"/>
    <s v="La Porte"/>
    <x v="14"/>
    <n v="46350"/>
    <x v="2"/>
    <s v="OFF-BI-10002072"/>
    <x v="1"/>
    <x v="8"/>
    <s v="Cardinal Slant-D Ring Binders"/>
    <n v="17.38"/>
    <n v="2"/>
    <x v="0"/>
    <n v="8.69"/>
    <x v="0"/>
    <x v="1"/>
  </r>
  <r>
    <n v="1142"/>
    <s v="CA-2014-146969"/>
    <s v="9/29/2014"/>
    <d v="2014-03-10T00:00:00"/>
    <x v="1"/>
    <s v="AP-10915"/>
    <x v="275"/>
    <x v="0"/>
    <s v="United States"/>
    <s v="Los Angeles"/>
    <x v="1"/>
    <n v="90045"/>
    <x v="1"/>
    <s v="FUR-FU-10004188"/>
    <x v="0"/>
    <x v="5"/>
    <s v="Luxo Professional Combination Clamp-On Lamps"/>
    <n v="204.6"/>
    <n v="2"/>
    <x v="0"/>
    <n v="53.195999999999998"/>
    <x v="3"/>
    <x v="4"/>
  </r>
  <r>
    <n v="1143"/>
    <s v="CA-2014-146969"/>
    <s v="9/29/2014"/>
    <d v="2014-03-10T00:00:00"/>
    <x v="1"/>
    <s v="AP-10915"/>
    <x v="275"/>
    <x v="0"/>
    <s v="United States"/>
    <s v="Los Angeles"/>
    <x v="1"/>
    <n v="90045"/>
    <x v="1"/>
    <s v="OFF-FA-10001561"/>
    <x v="1"/>
    <x v="13"/>
    <s v="Stockwell Push Pins"/>
    <n v="8.7200000000000006"/>
    <n v="4"/>
    <x v="0"/>
    <n v="2.8776000000000002"/>
    <x v="3"/>
    <x v="4"/>
  </r>
  <r>
    <n v="1144"/>
    <s v="CA-2014-146969"/>
    <s v="9/29/2014"/>
    <d v="2014-03-10T00:00:00"/>
    <x v="1"/>
    <s v="AP-10915"/>
    <x v="275"/>
    <x v="0"/>
    <s v="United States"/>
    <s v="Los Angeles"/>
    <x v="1"/>
    <n v="90045"/>
    <x v="1"/>
    <s v="OFF-PA-10002105"/>
    <x v="1"/>
    <x v="10"/>
    <s v="Xerox 223"/>
    <n v="6.48"/>
    <n v="1"/>
    <x v="0"/>
    <n v="3.1103999999999998"/>
    <x v="3"/>
    <x v="4"/>
  </r>
  <r>
    <n v="1145"/>
    <s v="CA-2014-146969"/>
    <s v="9/29/2014"/>
    <d v="2014-03-10T00:00:00"/>
    <x v="1"/>
    <s v="AP-10915"/>
    <x v="275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x v="2"/>
    <n v="223.054"/>
    <x v="3"/>
    <x v="4"/>
  </r>
  <r>
    <n v="1146"/>
    <s v="CA-2014-146969"/>
    <s v="9/29/2014"/>
    <d v="2014-03-10T00:00:00"/>
    <x v="1"/>
    <s v="AP-10915"/>
    <x v="275"/>
    <x v="0"/>
    <s v="United States"/>
    <s v="Los Angeles"/>
    <x v="1"/>
    <n v="90045"/>
    <x v="1"/>
    <s v="OFF-ST-10004340"/>
    <x v="1"/>
    <x v="4"/>
    <s v="Fellowes Mobile File Cart, Black"/>
    <n v="62.18"/>
    <n v="1"/>
    <x v="0"/>
    <n v="16.788599999999999"/>
    <x v="3"/>
    <x v="4"/>
  </r>
  <r>
    <n v="1147"/>
    <s v="CA-2015-112452"/>
    <d v="2015-04-04T00:00:00"/>
    <d v="2015-04-04T00:00:00"/>
    <x v="3"/>
    <s v="NC-18340"/>
    <x v="396"/>
    <x v="0"/>
    <s v="United States"/>
    <s v="Lansing"/>
    <x v="12"/>
    <n v="48911"/>
    <x v="2"/>
    <s v="OFF-AP-10003849"/>
    <x v="1"/>
    <x v="9"/>
    <s v="Hoover Shoulder Vac Commercial Portable Vacuum"/>
    <n v="644.07600000000002"/>
    <n v="2"/>
    <x v="9"/>
    <n v="107.346"/>
    <x v="1"/>
    <x v="7"/>
  </r>
  <r>
    <n v="1148"/>
    <s v="CA-2015-112452"/>
    <d v="2015-04-04T00:00:00"/>
    <d v="2015-04-04T00:00:00"/>
    <x v="3"/>
    <s v="NC-18340"/>
    <x v="396"/>
    <x v="0"/>
    <s v="United States"/>
    <s v="Lansing"/>
    <x v="12"/>
    <n v="48911"/>
    <x v="2"/>
    <s v="OFF-FA-10000735"/>
    <x v="1"/>
    <x v="13"/>
    <s v="Staples"/>
    <n v="5.84"/>
    <n v="2"/>
    <x v="0"/>
    <n v="2.6280000000000001"/>
    <x v="1"/>
    <x v="7"/>
  </r>
  <r>
    <n v="1149"/>
    <s v="CA-2015-112452"/>
    <d v="2015-04-04T00:00:00"/>
    <d v="2015-04-04T00:00:00"/>
    <x v="3"/>
    <s v="NC-18340"/>
    <x v="396"/>
    <x v="0"/>
    <s v="United States"/>
    <s v="Lansing"/>
    <x v="12"/>
    <n v="48911"/>
    <x v="2"/>
    <s v="OFF-BI-10003350"/>
    <x v="1"/>
    <x v="8"/>
    <s v="Acco Expandable Hanging Binders"/>
    <n v="12.76"/>
    <n v="2"/>
    <x v="0"/>
    <n v="5.8696000000000002"/>
    <x v="1"/>
    <x v="7"/>
  </r>
  <r>
    <n v="1150"/>
    <s v="CA-2015-112452"/>
    <d v="2015-04-04T00:00:00"/>
    <d v="2015-04-04T00:00:00"/>
    <x v="3"/>
    <s v="NC-18340"/>
    <x v="396"/>
    <x v="0"/>
    <s v="United States"/>
    <s v="Lansing"/>
    <x v="12"/>
    <n v="48911"/>
    <x v="2"/>
    <s v="TEC-PH-10000307"/>
    <x v="2"/>
    <x v="7"/>
    <s v="Shocksock Galaxy S4 Armband"/>
    <n v="10.95"/>
    <n v="1"/>
    <x v="0"/>
    <n v="0.438"/>
    <x v="1"/>
    <x v="7"/>
  </r>
  <r>
    <n v="1151"/>
    <s v="CA-2015-112452"/>
    <d v="2015-04-04T00:00:00"/>
    <d v="2015-04-04T00:00:00"/>
    <x v="3"/>
    <s v="NC-18340"/>
    <x v="396"/>
    <x v="0"/>
    <s v="United States"/>
    <s v="Lansing"/>
    <x v="12"/>
    <n v="48911"/>
    <x v="2"/>
    <s v="TEC-CO-10004202"/>
    <x v="2"/>
    <x v="16"/>
    <s v="Brother DCP1000 Digital 3 in 1 Multifunction Machine"/>
    <n v="599.98"/>
    <n v="2"/>
    <x v="0"/>
    <n v="209.99299999999999"/>
    <x v="1"/>
    <x v="7"/>
  </r>
  <r>
    <n v="1152"/>
    <s v="CA-2015-113971"/>
    <d v="2015-08-05T00:00:00"/>
    <s v="5/14/2015"/>
    <x v="1"/>
    <s v="CB-12535"/>
    <x v="118"/>
    <x v="1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x v="2"/>
    <n v="1.2527999999999999"/>
    <x v="1"/>
    <x v="0"/>
  </r>
  <r>
    <n v="1153"/>
    <s v="CA-2017-160395"/>
    <s v="12/31/2016"/>
    <d v="2017-06-01T00:00:00"/>
    <x v="1"/>
    <s v="KL-16555"/>
    <x v="126"/>
    <x v="1"/>
    <s v="United States"/>
    <s v="Reno"/>
    <x v="33"/>
    <n v="89502"/>
    <x v="1"/>
    <s v="OFF-AR-10003759"/>
    <x v="1"/>
    <x v="6"/>
    <s v="Crayola Anti Dust Chalk, 12/Pack"/>
    <n v="3.64"/>
    <n v="2"/>
    <x v="0"/>
    <n v="1.6379999999999999"/>
    <x v="3"/>
    <x v="4"/>
  </r>
  <r>
    <n v="1154"/>
    <s v="CA-2017-160395"/>
    <s v="12/31/2016"/>
    <d v="2017-06-01T00:00:00"/>
    <x v="1"/>
    <s v="KL-16555"/>
    <x v="126"/>
    <x v="1"/>
    <s v="United States"/>
    <s v="Reno"/>
    <x v="33"/>
    <n v="89502"/>
    <x v="1"/>
    <s v="OFF-BI-10003984"/>
    <x v="1"/>
    <x v="8"/>
    <s v="Lock-Up Easel 'Spel-Binder'"/>
    <n v="159.768"/>
    <n v="7"/>
    <x v="2"/>
    <n v="53.921700000000001"/>
    <x v="3"/>
    <x v="4"/>
  </r>
  <r>
    <n v="1155"/>
    <s v="CA-2014-136567"/>
    <s v="12/20/2014"/>
    <s v="12/21/2014"/>
    <x v="2"/>
    <s v="PS-19045"/>
    <x v="390"/>
    <x v="2"/>
    <s v="United States"/>
    <s v="Harrisonburg"/>
    <x v="17"/>
    <n v="22801"/>
    <x v="0"/>
    <s v="OFF-ST-10004337"/>
    <x v="1"/>
    <x v="4"/>
    <s v="SAFCO Commercial Wire Shelving, 72h"/>
    <n v="122.48"/>
    <n v="2"/>
    <x v="0"/>
    <n v="0"/>
    <x v="3"/>
    <x v="4"/>
  </r>
  <r>
    <n v="1156"/>
    <s v="CA-2014-136567"/>
    <s v="12/20/2014"/>
    <s v="12/21/2014"/>
    <x v="2"/>
    <s v="PS-19045"/>
    <x v="390"/>
    <x v="2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x v="0"/>
    <n v="493.78559999999999"/>
    <x v="3"/>
    <x v="4"/>
  </r>
  <r>
    <n v="1157"/>
    <s v="CA-2014-136567"/>
    <s v="12/20/2014"/>
    <s v="12/21/2014"/>
    <x v="2"/>
    <s v="PS-19045"/>
    <x v="390"/>
    <x v="2"/>
    <s v="United States"/>
    <s v="Harrisonburg"/>
    <x v="17"/>
    <n v="22801"/>
    <x v="0"/>
    <s v="OFF-BI-10003982"/>
    <x v="1"/>
    <x v="8"/>
    <s v="Wilson Jones Century Plastic Molded Ring Binders"/>
    <n v="62.31"/>
    <n v="3"/>
    <x v="0"/>
    <n v="29.285699999999999"/>
    <x v="3"/>
    <x v="4"/>
  </r>
  <r>
    <n v="1158"/>
    <s v="CA-2014-136567"/>
    <s v="12/20/2014"/>
    <s v="12/21/2014"/>
    <x v="2"/>
    <s v="PS-19045"/>
    <x v="390"/>
    <x v="2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x v="0"/>
    <n v="100.122"/>
    <x v="3"/>
    <x v="4"/>
  </r>
  <r>
    <n v="1159"/>
    <s v="CA-2016-149314"/>
    <d v="2016-02-07T00:00:00"/>
    <d v="2016-07-07T00:00:00"/>
    <x v="0"/>
    <s v="GB-14530"/>
    <x v="334"/>
    <x v="1"/>
    <s v="United States"/>
    <s v="Los Angeles"/>
    <x v="1"/>
    <n v="90004"/>
    <x v="1"/>
    <s v="FUR-CH-10002126"/>
    <x v="0"/>
    <x v="1"/>
    <s v="Hon Deluxe Fabric Upholstered Stacking Chairs"/>
    <n v="195.184"/>
    <n v="1"/>
    <x v="2"/>
    <n v="19.5184"/>
    <x v="0"/>
    <x v="11"/>
  </r>
  <r>
    <n v="1160"/>
    <s v="CA-2017-147039"/>
    <s v="6/29/2017"/>
    <d v="2017-04-07T00:00:00"/>
    <x v="1"/>
    <s v="AA-10315"/>
    <x v="397"/>
    <x v="0"/>
    <s v="United States"/>
    <s v="Minneapolis"/>
    <x v="11"/>
    <n v="55407"/>
    <x v="2"/>
    <s v="OFF-AP-10000576"/>
    <x v="1"/>
    <x v="9"/>
    <s v="Belkin 325VA UPS Surge Protector, 6'"/>
    <n v="362.94"/>
    <n v="3"/>
    <x v="0"/>
    <n v="90.734999999999999"/>
    <x v="3"/>
    <x v="4"/>
  </r>
  <r>
    <n v="1161"/>
    <s v="CA-2017-147039"/>
    <s v="6/29/2017"/>
    <d v="2017-04-07T00:00:00"/>
    <x v="1"/>
    <s v="AA-10315"/>
    <x v="397"/>
    <x v="0"/>
    <s v="United States"/>
    <s v="Minneapolis"/>
    <x v="11"/>
    <n v="55407"/>
    <x v="2"/>
    <s v="OFF-BI-10004654"/>
    <x v="1"/>
    <x v="8"/>
    <s v="Avery Binding System Hidden Tab Executive Style Index Sets"/>
    <n v="11.54"/>
    <n v="2"/>
    <x v="0"/>
    <n v="5.77"/>
    <x v="3"/>
    <x v="4"/>
  </r>
  <r>
    <n v="1162"/>
    <s v="CA-2014-126522"/>
    <d v="2014-01-09T00:00:00"/>
    <d v="2014-05-09T00:00:00"/>
    <x v="0"/>
    <s v="LT-16765"/>
    <x v="398"/>
    <x v="0"/>
    <s v="United States"/>
    <s v="Escondido"/>
    <x v="1"/>
    <n v="92025"/>
    <x v="1"/>
    <s v="OFF-AR-10004042"/>
    <x v="1"/>
    <x v="6"/>
    <s v="BOSTON Model 1800 Electric Pencil Sharpeners, Putty/Woodgrain"/>
    <n v="53.94"/>
    <n v="3"/>
    <x v="0"/>
    <n v="15.6426"/>
    <x v="2"/>
    <x v="10"/>
  </r>
  <r>
    <n v="1163"/>
    <s v="CA-2014-127964"/>
    <d v="2014-03-03T00:00:00"/>
    <d v="2014-08-03T00:00:00"/>
    <x v="1"/>
    <s v="AP-10720"/>
    <x v="399"/>
    <x v="2"/>
    <s v="United States"/>
    <s v="New York City"/>
    <x v="15"/>
    <n v="10035"/>
    <x v="3"/>
    <s v="TEC-PH-10004700"/>
    <x v="2"/>
    <x v="7"/>
    <s v="PowerGen Dual USB Car Charger"/>
    <n v="9.99"/>
    <n v="1"/>
    <x v="0"/>
    <n v="4.5953999999999997"/>
    <x v="2"/>
    <x v="8"/>
  </r>
  <r>
    <n v="1164"/>
    <s v="CA-2014-127964"/>
    <d v="2014-03-03T00:00:00"/>
    <d v="2014-08-03T00:00:00"/>
    <x v="1"/>
    <s v="AP-10720"/>
    <x v="399"/>
    <x v="2"/>
    <s v="United States"/>
    <s v="New York City"/>
    <x v="15"/>
    <n v="10035"/>
    <x v="3"/>
    <s v="OFF-BI-10004593"/>
    <x v="1"/>
    <x v="8"/>
    <s v="Ibico Laser Imprintable Binding System Covers"/>
    <n v="125.76"/>
    <n v="3"/>
    <x v="2"/>
    <n v="40.872"/>
    <x v="2"/>
    <x v="8"/>
  </r>
  <r>
    <n v="1165"/>
    <s v="CA-2014-127964"/>
    <d v="2014-03-03T00:00:00"/>
    <d v="2014-08-03T00:00:00"/>
    <x v="1"/>
    <s v="AP-10720"/>
    <x v="399"/>
    <x v="2"/>
    <s v="United States"/>
    <s v="New York City"/>
    <x v="15"/>
    <n v="10035"/>
    <x v="3"/>
    <s v="OFF-BI-10003429"/>
    <x v="1"/>
    <x v="8"/>
    <s v="Cardinal HOLDit! Binder Insert Strips,Extra Strips"/>
    <n v="25.32"/>
    <n v="5"/>
    <x v="2"/>
    <n v="9.1784999999999997"/>
    <x v="2"/>
    <x v="8"/>
  </r>
  <r>
    <n v="1166"/>
    <s v="CA-2014-117709"/>
    <d v="2014-04-05T00:00:00"/>
    <d v="2014-08-05T00:00:00"/>
    <x v="1"/>
    <s v="PM-18940"/>
    <x v="400"/>
    <x v="0"/>
    <s v="United States"/>
    <s v="Jackson"/>
    <x v="12"/>
    <n v="49201"/>
    <x v="2"/>
    <s v="OFF-BI-10001294"/>
    <x v="1"/>
    <x v="8"/>
    <s v="Fellowes Binding Cases"/>
    <n v="46.8"/>
    <n v="4"/>
    <x v="0"/>
    <n v="21.06"/>
    <x v="2"/>
    <x v="7"/>
  </r>
  <r>
    <n v="1167"/>
    <s v="CA-2015-125416"/>
    <d v="2015-02-11T00:00:00"/>
    <d v="2015-02-11T00:00:00"/>
    <x v="3"/>
    <s v="KC-16540"/>
    <x v="110"/>
    <x v="0"/>
    <s v="United States"/>
    <s v="Seattle"/>
    <x v="4"/>
    <n v="98115"/>
    <x v="1"/>
    <s v="TEC-AC-10001552"/>
    <x v="2"/>
    <x v="11"/>
    <s v="Logitech K350 2.4Ghz Wireless Keyboard"/>
    <n v="447.93"/>
    <n v="9"/>
    <x v="0"/>
    <n v="49.272300000000001"/>
    <x v="1"/>
    <x v="11"/>
  </r>
  <r>
    <n v="1168"/>
    <s v="CA-2017-145226"/>
    <d v="2017-08-12T00:00:00"/>
    <d v="2017-10-12T00:00:00"/>
    <x v="0"/>
    <s v="DL-13315"/>
    <x v="111"/>
    <x v="0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x v="0"/>
    <n v="33.938800000000001"/>
    <x v="4"/>
    <x v="0"/>
  </r>
  <r>
    <n v="1169"/>
    <s v="CA-2017-145226"/>
    <d v="2017-08-12T00:00:00"/>
    <d v="2017-10-12T00:00:00"/>
    <x v="0"/>
    <s v="DL-13315"/>
    <x v="111"/>
    <x v="0"/>
    <s v="United States"/>
    <s v="New York City"/>
    <x v="15"/>
    <n v="10035"/>
    <x v="3"/>
    <s v="OFF-ST-10004123"/>
    <x v="1"/>
    <x v="4"/>
    <s v="Safco Industrial Wire Shelving System"/>
    <n v="272.94"/>
    <n v="3"/>
    <x v="0"/>
    <n v="0"/>
    <x v="4"/>
    <x v="0"/>
  </r>
  <r>
    <n v="1170"/>
    <s v="CA-2017-145226"/>
    <d v="2017-08-12T00:00:00"/>
    <d v="2017-10-12T00:00:00"/>
    <x v="0"/>
    <s v="DL-13315"/>
    <x v="111"/>
    <x v="0"/>
    <s v="United States"/>
    <s v="New York City"/>
    <x v="15"/>
    <n v="10035"/>
    <x v="3"/>
    <s v="OFF-PA-10003172"/>
    <x v="1"/>
    <x v="10"/>
    <s v="Xerox 1996"/>
    <n v="19.440000000000001"/>
    <n v="3"/>
    <x v="0"/>
    <n v="9.3312000000000008"/>
    <x v="4"/>
    <x v="0"/>
  </r>
  <r>
    <n v="1171"/>
    <s v="CA-2017-145226"/>
    <d v="2017-08-12T00:00:00"/>
    <d v="2017-10-12T00:00:00"/>
    <x v="0"/>
    <s v="DL-13315"/>
    <x v="111"/>
    <x v="0"/>
    <s v="United States"/>
    <s v="New York City"/>
    <x v="15"/>
    <n v="10035"/>
    <x v="3"/>
    <s v="OFF-ST-10002352"/>
    <x v="1"/>
    <x v="4"/>
    <s v="Iris Project Case"/>
    <n v="31.92"/>
    <n v="4"/>
    <x v="0"/>
    <n v="8.2992000000000008"/>
    <x v="4"/>
    <x v="0"/>
  </r>
  <r>
    <n v="1172"/>
    <s v="US-2014-100279"/>
    <d v="2014-10-03T00:00:00"/>
    <s v="3/14/2014"/>
    <x v="1"/>
    <s v="SW-20275"/>
    <x v="349"/>
    <x v="0"/>
    <s v="United States"/>
    <s v="Royal Oak"/>
    <x v="12"/>
    <n v="48073"/>
    <x v="2"/>
    <s v="OFF-PA-10002259"/>
    <x v="1"/>
    <x v="10"/>
    <s v="Geographics Note Cards, Blank, White, 8 1/2&quot; x 11&quot;"/>
    <n v="22.38"/>
    <n v="2"/>
    <x v="0"/>
    <n v="10.7424"/>
    <x v="2"/>
    <x v="6"/>
  </r>
  <r>
    <n v="1173"/>
    <s v="CA-2014-158064"/>
    <s v="4/21/2014"/>
    <s v="4/25/2014"/>
    <x v="1"/>
    <s v="AA-10375"/>
    <x v="211"/>
    <x v="0"/>
    <s v="United States"/>
    <s v="Los Angeles"/>
    <x v="1"/>
    <n v="90008"/>
    <x v="1"/>
    <s v="OFF-BI-10002976"/>
    <x v="1"/>
    <x v="8"/>
    <s v="ACCOHIDE Binder by Acco"/>
    <n v="16.52"/>
    <n v="5"/>
    <x v="2"/>
    <n v="5.5754999999999999"/>
    <x v="3"/>
    <x v="4"/>
  </r>
  <r>
    <n v="1174"/>
    <s v="US-2015-104430"/>
    <s v="10/22/2015"/>
    <s v="10/26/2015"/>
    <x v="1"/>
    <s v="LT-17110"/>
    <x v="299"/>
    <x v="0"/>
    <s v="United States"/>
    <s v="Bloomington"/>
    <x v="10"/>
    <n v="61701"/>
    <x v="2"/>
    <s v="OFF-BI-10000301"/>
    <x v="1"/>
    <x v="8"/>
    <s v="GBC Instant Report Kit"/>
    <n v="5.1760000000000002"/>
    <n v="4"/>
    <x v="3"/>
    <n v="-7.7640000000000002"/>
    <x v="3"/>
    <x v="4"/>
  </r>
  <r>
    <n v="1175"/>
    <s v="CA-2015-132080"/>
    <s v="8/22/2015"/>
    <s v="8/25/2015"/>
    <x v="2"/>
    <s v="DP-13105"/>
    <x v="317"/>
    <x v="1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x v="2"/>
    <n v="16.2864"/>
    <x v="3"/>
    <x v="4"/>
  </r>
  <r>
    <n v="1176"/>
    <s v="CA-2016-161207"/>
    <s v="8/29/2016"/>
    <d v="2016-03-09T00:00:00"/>
    <x v="1"/>
    <s v="AB-10060"/>
    <x v="144"/>
    <x v="2"/>
    <s v="United States"/>
    <s v="Concord"/>
    <x v="38"/>
    <n v="3301"/>
    <x v="3"/>
    <s v="OFF-SU-10000381"/>
    <x v="1"/>
    <x v="14"/>
    <s v="Acme Forged Steel Scissors with Black Enamel Handles"/>
    <n v="27.93"/>
    <n v="3"/>
    <x v="0"/>
    <n v="8.0997000000000003"/>
    <x v="3"/>
    <x v="4"/>
  </r>
  <r>
    <n v="1177"/>
    <s v="CA-2014-120243"/>
    <s v="12/27/2014"/>
    <s v="12/30/2014"/>
    <x v="0"/>
    <s v="AT-10435"/>
    <x v="401"/>
    <x v="2"/>
    <s v="United States"/>
    <s v="Los Angeles"/>
    <x v="1"/>
    <n v="90004"/>
    <x v="1"/>
    <s v="OFF-LA-10004425"/>
    <x v="1"/>
    <x v="2"/>
    <s v="Staple-on labels"/>
    <n v="11.56"/>
    <n v="4"/>
    <x v="0"/>
    <n v="5.4332000000000003"/>
    <x v="3"/>
    <x v="4"/>
  </r>
  <r>
    <n v="1178"/>
    <s v="CA-2016-113621"/>
    <d v="2016-01-12T00:00:00"/>
    <d v="2016-05-12T00:00:00"/>
    <x v="1"/>
    <s v="JE-15745"/>
    <x v="32"/>
    <x v="0"/>
    <s v="United States"/>
    <s v="Rockville"/>
    <x v="39"/>
    <n v="20852"/>
    <x v="3"/>
    <s v="FUR-CH-10001270"/>
    <x v="0"/>
    <x v="1"/>
    <s v="Harbour Creations Steel Folding Chair"/>
    <n v="172.5"/>
    <n v="2"/>
    <x v="0"/>
    <n v="51.75"/>
    <x v="0"/>
    <x v="10"/>
  </r>
  <r>
    <n v="1179"/>
    <s v="CA-2016-113621"/>
    <d v="2016-01-12T00:00:00"/>
    <d v="2016-05-12T00:00:00"/>
    <x v="1"/>
    <s v="JE-15745"/>
    <x v="32"/>
    <x v="0"/>
    <s v="United States"/>
    <s v="Rockville"/>
    <x v="39"/>
    <n v="20852"/>
    <x v="3"/>
    <s v="TEC-PH-10003931"/>
    <x v="2"/>
    <x v="7"/>
    <s v="JBL Micro Wireless Portable Bluetooth Speaker"/>
    <n v="179.97"/>
    <n v="3"/>
    <x v="0"/>
    <n v="44.9925"/>
    <x v="0"/>
    <x v="10"/>
  </r>
  <r>
    <n v="1180"/>
    <s v="CA-2016-168081"/>
    <s v="4/24/2016"/>
    <s v="4/27/2016"/>
    <x v="0"/>
    <s v="CA-12055"/>
    <x v="402"/>
    <x v="2"/>
    <s v="United States"/>
    <s v="Houston"/>
    <x v="5"/>
    <n v="77070"/>
    <x v="2"/>
    <s v="TEC-AC-10003174"/>
    <x v="2"/>
    <x v="11"/>
    <s v="Plantronics S12 Corded Telephone Headset System"/>
    <n v="258.69600000000003"/>
    <n v="3"/>
    <x v="2"/>
    <n v="64.674000000000007"/>
    <x v="3"/>
    <x v="4"/>
  </r>
  <r>
    <n v="1181"/>
    <s v="CA-2014-128146"/>
    <s v="6/21/2014"/>
    <s v="6/25/2014"/>
    <x v="1"/>
    <s v="DB-13060"/>
    <x v="72"/>
    <x v="0"/>
    <s v="United States"/>
    <s v="Lakewood"/>
    <x v="30"/>
    <n v="8701"/>
    <x v="3"/>
    <s v="TEC-PH-10004539"/>
    <x v="2"/>
    <x v="7"/>
    <s v="Wireless Extenders zBoost YX545 SOHO Signal Booster"/>
    <n v="1322.93"/>
    <n v="7"/>
    <x v="0"/>
    <n v="357.19110000000001"/>
    <x v="3"/>
    <x v="4"/>
  </r>
  <r>
    <n v="1182"/>
    <s v="CA-2014-128146"/>
    <s v="6/21/2014"/>
    <s v="6/25/2014"/>
    <x v="1"/>
    <s v="DB-13060"/>
    <x v="72"/>
    <x v="0"/>
    <s v="United States"/>
    <s v="Lakewood"/>
    <x v="30"/>
    <n v="8701"/>
    <x v="3"/>
    <s v="OFF-AR-10001919"/>
    <x v="1"/>
    <x v="6"/>
    <s v="OIC #2 Pencils, Medium Soft"/>
    <n v="3.76"/>
    <n v="2"/>
    <x v="0"/>
    <n v="1.0904"/>
    <x v="3"/>
    <x v="4"/>
  </r>
  <r>
    <n v="1183"/>
    <s v="CA-2017-138779"/>
    <s v="1/14/2017"/>
    <s v="1/15/2017"/>
    <x v="2"/>
    <s v="RB-19570"/>
    <x v="262"/>
    <x v="0"/>
    <s v="United States"/>
    <s v="Jacksonville"/>
    <x v="3"/>
    <n v="28540"/>
    <x v="0"/>
    <s v="OFF-EN-10002504"/>
    <x v="1"/>
    <x v="12"/>
    <s v="Tyvek  Top-Opening Peel &amp; Seel Envelopes, Plain White"/>
    <n v="21.744"/>
    <n v="1"/>
    <x v="2"/>
    <n v="7.3385999999999996"/>
    <x v="3"/>
    <x v="4"/>
  </r>
  <r>
    <n v="1184"/>
    <s v="CA-2017-138779"/>
    <s v="1/14/2017"/>
    <s v="1/15/2017"/>
    <x v="2"/>
    <s v="RB-19570"/>
    <x v="262"/>
    <x v="0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x v="2"/>
    <n v="0.69299999999999995"/>
    <x v="3"/>
    <x v="4"/>
  </r>
  <r>
    <n v="1185"/>
    <s v="CA-2014-127131"/>
    <s v="11/24/2014"/>
    <s v="11/30/2014"/>
    <x v="1"/>
    <s v="HR-14830"/>
    <x v="403"/>
    <x v="1"/>
    <s v="United States"/>
    <s v="Seattle"/>
    <x v="4"/>
    <n v="98103"/>
    <x v="1"/>
    <s v="OFF-BI-10004656"/>
    <x v="1"/>
    <x v="8"/>
    <s v="Peel &amp; Stick Add-On Corner Pockets"/>
    <n v="12.096"/>
    <n v="7"/>
    <x v="2"/>
    <n v="4.2336"/>
    <x v="3"/>
    <x v="4"/>
  </r>
  <r>
    <n v="1186"/>
    <s v="CA-2014-127131"/>
    <s v="11/24/2014"/>
    <s v="11/30/2014"/>
    <x v="1"/>
    <s v="HR-14830"/>
    <x v="403"/>
    <x v="1"/>
    <s v="United States"/>
    <s v="Seattle"/>
    <x v="4"/>
    <n v="98103"/>
    <x v="1"/>
    <s v="OFF-ST-10002344"/>
    <x v="1"/>
    <x v="4"/>
    <s v="Carina 42&quot;Hx23 3/4&quot;W Media Storage Unit"/>
    <n v="485.88"/>
    <n v="6"/>
    <x v="0"/>
    <n v="9.7175999999999991"/>
    <x v="3"/>
    <x v="4"/>
  </r>
  <r>
    <n v="1187"/>
    <s v="CA-2014-127131"/>
    <s v="11/24/2014"/>
    <s v="11/30/2014"/>
    <x v="1"/>
    <s v="HR-14830"/>
    <x v="403"/>
    <x v="1"/>
    <s v="United States"/>
    <s v="Seattle"/>
    <x v="4"/>
    <n v="98103"/>
    <x v="1"/>
    <s v="OFF-PA-10001800"/>
    <x v="1"/>
    <x v="10"/>
    <s v="Xerox 220"/>
    <n v="25.92"/>
    <n v="4"/>
    <x v="0"/>
    <n v="12.441599999999999"/>
    <x v="3"/>
    <x v="4"/>
  </r>
  <r>
    <n v="1188"/>
    <s v="CA-2014-127131"/>
    <s v="11/24/2014"/>
    <s v="11/30/2014"/>
    <x v="1"/>
    <s v="HR-14830"/>
    <x v="403"/>
    <x v="1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x v="0"/>
    <n v="53.346600000000002"/>
    <x v="3"/>
    <x v="4"/>
  </r>
  <r>
    <n v="1189"/>
    <s v="CA-2017-117212"/>
    <s v="2/26/2017"/>
    <s v="2/28/2017"/>
    <x v="0"/>
    <s v="BT-11530"/>
    <x v="404"/>
    <x v="2"/>
    <s v="United States"/>
    <s v="Los Angeles"/>
    <x v="1"/>
    <n v="90036"/>
    <x v="1"/>
    <s v="OFF-AP-10004532"/>
    <x v="1"/>
    <x v="9"/>
    <s v="Kensington 6 Outlet Guardian Standard Surge Protector"/>
    <n v="81.92"/>
    <n v="4"/>
    <x v="0"/>
    <n v="22.118400000000001"/>
    <x v="3"/>
    <x v="4"/>
  </r>
  <r>
    <n v="1190"/>
    <s v="CA-2017-117212"/>
    <s v="2/26/2017"/>
    <s v="2/28/2017"/>
    <x v="0"/>
    <s v="BT-11530"/>
    <x v="404"/>
    <x v="2"/>
    <s v="United States"/>
    <s v="Los Angeles"/>
    <x v="1"/>
    <n v="90036"/>
    <x v="1"/>
    <s v="TEC-PH-10004447"/>
    <x v="2"/>
    <x v="7"/>
    <s v="Toshiba IPT2010-SD IP Telephone"/>
    <n v="889.53599999999994"/>
    <n v="8"/>
    <x v="2"/>
    <n v="66.715199999999996"/>
    <x v="3"/>
    <x v="4"/>
  </r>
  <r>
    <n v="1191"/>
    <s v="CA-2017-117212"/>
    <s v="2/26/2017"/>
    <s v="2/28/2017"/>
    <x v="0"/>
    <s v="BT-11530"/>
    <x v="404"/>
    <x v="2"/>
    <s v="United States"/>
    <s v="Los Angeles"/>
    <x v="1"/>
    <n v="90036"/>
    <x v="1"/>
    <s v="FUR-CH-10003973"/>
    <x v="0"/>
    <x v="1"/>
    <s v="GuestStacker Chair with Chrome Finish Legs"/>
    <n v="892.22400000000005"/>
    <n v="3"/>
    <x v="2"/>
    <n v="89.222399999999993"/>
    <x v="3"/>
    <x v="4"/>
  </r>
  <r>
    <n v="1192"/>
    <s v="CA-2017-117212"/>
    <s v="2/26/2017"/>
    <s v="2/28/2017"/>
    <x v="0"/>
    <s v="BT-11530"/>
    <x v="404"/>
    <x v="2"/>
    <s v="United States"/>
    <s v="Los Angeles"/>
    <x v="1"/>
    <n v="90036"/>
    <x v="1"/>
    <s v="OFF-PA-10001970"/>
    <x v="1"/>
    <x v="10"/>
    <s v="Xerox 1908"/>
    <n v="223.92"/>
    <n v="4"/>
    <x v="0"/>
    <n v="109.7208"/>
    <x v="3"/>
    <x v="4"/>
  </r>
  <r>
    <n v="1193"/>
    <s v="CA-2017-117212"/>
    <s v="2/26/2017"/>
    <s v="2/28/2017"/>
    <x v="0"/>
    <s v="BT-11530"/>
    <x v="404"/>
    <x v="2"/>
    <s v="United States"/>
    <s v="Los Angeles"/>
    <x v="1"/>
    <n v="90036"/>
    <x v="1"/>
    <s v="OFF-PA-10000682"/>
    <x v="1"/>
    <x v="10"/>
    <s v="Xerox 1924"/>
    <n v="23.12"/>
    <n v="4"/>
    <x v="0"/>
    <n v="11.328799999999999"/>
    <x v="3"/>
    <x v="4"/>
  </r>
  <r>
    <n v="1194"/>
    <s v="US-2015-130519"/>
    <s v="9/15/2015"/>
    <s v="9/15/2015"/>
    <x v="3"/>
    <s v="NG-18355"/>
    <x v="243"/>
    <x v="1"/>
    <s v="United States"/>
    <s v="Coral Springs"/>
    <x v="2"/>
    <n v="33065"/>
    <x v="0"/>
    <s v="OFF-PA-10001937"/>
    <x v="1"/>
    <x v="10"/>
    <s v="Xerox 21"/>
    <n v="15.552"/>
    <n v="3"/>
    <x v="2"/>
    <n v="5.4432"/>
    <x v="3"/>
    <x v="4"/>
  </r>
  <r>
    <n v="1195"/>
    <s v="US-2015-130519"/>
    <s v="9/15/2015"/>
    <s v="9/15/2015"/>
    <x v="3"/>
    <s v="NG-18355"/>
    <x v="243"/>
    <x v="1"/>
    <s v="United States"/>
    <s v="Coral Springs"/>
    <x v="2"/>
    <n v="33065"/>
    <x v="0"/>
    <s v="FUR-FU-10002268"/>
    <x v="0"/>
    <x v="5"/>
    <s v="Ultra Door Push Plate"/>
    <n v="15.712"/>
    <n v="4"/>
    <x v="2"/>
    <n v="2.5531999999999999"/>
    <x v="3"/>
    <x v="4"/>
  </r>
  <r>
    <n v="1196"/>
    <s v="US-2015-130519"/>
    <s v="9/15/2015"/>
    <s v="9/15/2015"/>
    <x v="3"/>
    <s v="NG-18355"/>
    <x v="243"/>
    <x v="1"/>
    <s v="United States"/>
    <s v="Coral Springs"/>
    <x v="2"/>
    <n v="33065"/>
    <x v="0"/>
    <s v="OFF-ST-10001321"/>
    <x v="1"/>
    <x v="4"/>
    <s v="Decoflex Hanging Personal Folder File, Blue"/>
    <n v="24.672000000000001"/>
    <n v="2"/>
    <x v="2"/>
    <n v="2.1587999999999998"/>
    <x v="3"/>
    <x v="4"/>
  </r>
  <r>
    <n v="1197"/>
    <s v="US-2015-130519"/>
    <s v="9/15/2015"/>
    <s v="9/15/2015"/>
    <x v="3"/>
    <s v="NG-18355"/>
    <x v="243"/>
    <x v="1"/>
    <s v="United States"/>
    <s v="Coral Springs"/>
    <x v="2"/>
    <n v="33065"/>
    <x v="0"/>
    <s v="FUR-FU-10003394"/>
    <x v="0"/>
    <x v="5"/>
    <s v="Tenex &quot;The Solids&quot; Textured Chair Mats"/>
    <n v="55.968000000000004"/>
    <n v="1"/>
    <x v="2"/>
    <n v="-2.0988000000000002"/>
    <x v="3"/>
    <x v="4"/>
  </r>
  <r>
    <n v="1198"/>
    <s v="CA-2016-130946"/>
    <d v="2016-08-04T00:00:00"/>
    <d v="2016-12-04T00:00:00"/>
    <x v="1"/>
    <s v="ZC-21910"/>
    <x v="233"/>
    <x v="0"/>
    <s v="United States"/>
    <s v="Houston"/>
    <x v="5"/>
    <n v="77041"/>
    <x v="2"/>
    <s v="TEC-AC-10001990"/>
    <x v="2"/>
    <x v="11"/>
    <s v="Kensington Orbit Wireless Mobile Trackball for PC and Mac"/>
    <n v="431.928"/>
    <n v="9"/>
    <x v="2"/>
    <n v="64.789199999999994"/>
    <x v="0"/>
    <x v="0"/>
  </r>
  <r>
    <n v="1199"/>
    <s v="CA-2016-130946"/>
    <d v="2016-08-04T00:00:00"/>
    <d v="2016-12-04T00:00:00"/>
    <x v="1"/>
    <s v="ZC-21910"/>
    <x v="233"/>
    <x v="0"/>
    <s v="United States"/>
    <s v="Houston"/>
    <x v="5"/>
    <n v="77041"/>
    <x v="2"/>
    <s v="FUR-CH-10004540"/>
    <x v="0"/>
    <x v="1"/>
    <s v="Global Chrome Stack Chair"/>
    <n v="95.983999999999995"/>
    <n v="4"/>
    <x v="4"/>
    <n v="-4.1135999999999999"/>
    <x v="0"/>
    <x v="0"/>
  </r>
  <r>
    <n v="1200"/>
    <s v="CA-2016-130946"/>
    <d v="2016-08-04T00:00:00"/>
    <d v="2016-12-04T00:00:00"/>
    <x v="1"/>
    <s v="ZC-21910"/>
    <x v="233"/>
    <x v="0"/>
    <s v="United States"/>
    <s v="Houston"/>
    <x v="5"/>
    <n v="77041"/>
    <x v="2"/>
    <s v="OFF-BI-10004995"/>
    <x v="1"/>
    <x v="8"/>
    <s v="GBC DocuBind P400 Electric Binding System"/>
    <n v="1088.7919999999999"/>
    <n v="4"/>
    <x v="3"/>
    <n v="-1850.9464"/>
    <x v="0"/>
    <x v="0"/>
  </r>
  <r>
    <n v="1201"/>
    <s v="CA-2016-114727"/>
    <s v="7/18/2016"/>
    <s v="7/24/2016"/>
    <x v="1"/>
    <s v="LS-16945"/>
    <x v="322"/>
    <x v="1"/>
    <s v="United States"/>
    <s v="Denver"/>
    <x v="22"/>
    <n v="80219"/>
    <x v="1"/>
    <s v="FUR-CH-10002335"/>
    <x v="0"/>
    <x v="1"/>
    <s v="Hon GuestStacker Chair"/>
    <n v="544.00800000000004"/>
    <n v="3"/>
    <x v="2"/>
    <n v="40.800600000000003"/>
    <x v="3"/>
    <x v="4"/>
  </r>
  <r>
    <n v="1202"/>
    <s v="CA-2016-114727"/>
    <s v="7/18/2016"/>
    <s v="7/24/2016"/>
    <x v="1"/>
    <s v="LS-16945"/>
    <x v="322"/>
    <x v="1"/>
    <s v="United States"/>
    <s v="Denver"/>
    <x v="22"/>
    <n v="80219"/>
    <x v="1"/>
    <s v="OFF-BI-10004967"/>
    <x v="1"/>
    <x v="8"/>
    <s v="Round Ring Binders"/>
    <n v="1.8720000000000001"/>
    <n v="3"/>
    <x v="6"/>
    <n v="-1.4352"/>
    <x v="3"/>
    <x v="4"/>
  </r>
  <r>
    <n v="1203"/>
    <s v="CA-2016-114727"/>
    <s v="7/18/2016"/>
    <s v="7/24/2016"/>
    <x v="1"/>
    <s v="LS-16945"/>
    <x v="322"/>
    <x v="1"/>
    <s v="United States"/>
    <s v="Denver"/>
    <x v="22"/>
    <n v="80219"/>
    <x v="1"/>
    <s v="FUR-CH-10002331"/>
    <x v="0"/>
    <x v="1"/>
    <s v="Hon 4700 Series Mobuis Mid-Back Task Chairs with Adjustable Arms"/>
    <n v="854.35199999999998"/>
    <n v="3"/>
    <x v="2"/>
    <n v="10.679399999999999"/>
    <x v="3"/>
    <x v="4"/>
  </r>
  <r>
    <n v="1204"/>
    <s v="CA-2016-114727"/>
    <s v="7/18/2016"/>
    <s v="7/24/2016"/>
    <x v="1"/>
    <s v="LS-16945"/>
    <x v="322"/>
    <x v="1"/>
    <s v="United States"/>
    <s v="Denver"/>
    <x v="22"/>
    <n v="80219"/>
    <x v="1"/>
    <s v="OFF-ST-10002292"/>
    <x v="1"/>
    <x v="4"/>
    <s v="Sauder Facets Collection Locker/File Cabinet, Sky Alder Finish"/>
    <n v="593.56799999999998"/>
    <n v="2"/>
    <x v="2"/>
    <n v="0"/>
    <x v="3"/>
    <x v="4"/>
  </r>
  <r>
    <n v="1205"/>
    <s v="CA-2016-114727"/>
    <s v="7/18/2016"/>
    <s v="7/24/2016"/>
    <x v="1"/>
    <s v="LS-16945"/>
    <x v="322"/>
    <x v="1"/>
    <s v="United States"/>
    <s v="Denver"/>
    <x v="22"/>
    <n v="80219"/>
    <x v="1"/>
    <s v="OFF-ST-10000689"/>
    <x v="1"/>
    <x v="4"/>
    <s v="Fellowes Strictly Business Drawer File, Letter/Legal Size"/>
    <n v="338.04"/>
    <n v="3"/>
    <x v="2"/>
    <n v="-33.804000000000002"/>
    <x v="3"/>
    <x v="4"/>
  </r>
  <r>
    <n v="1206"/>
    <s v="CA-2017-133235"/>
    <d v="2017-01-08T00:00:00"/>
    <d v="2017-04-08T00:00:00"/>
    <x v="2"/>
    <s v="LH-16750"/>
    <x v="405"/>
    <x v="0"/>
    <s v="United States"/>
    <s v="Charlotte"/>
    <x v="3"/>
    <n v="28205"/>
    <x v="0"/>
    <s v="TEC-PH-10002660"/>
    <x v="2"/>
    <x v="7"/>
    <s v="Nortel Networks T7316 E Nt8 B27"/>
    <n v="271.95999999999998"/>
    <n v="5"/>
    <x v="2"/>
    <n v="16.997499999999999"/>
    <x v="4"/>
    <x v="10"/>
  </r>
  <r>
    <n v="1207"/>
    <s v="CA-2016-137050"/>
    <s v="7/14/2016"/>
    <s v="7/18/2016"/>
    <x v="0"/>
    <s v="SW-20755"/>
    <x v="406"/>
    <x v="1"/>
    <s v="United States"/>
    <s v="New York City"/>
    <x v="15"/>
    <n v="10009"/>
    <x v="3"/>
    <s v="OFF-ST-10004634"/>
    <x v="1"/>
    <x v="4"/>
    <s v="Personal Folder Holder, Ebony"/>
    <n v="11.21"/>
    <n v="1"/>
    <x v="0"/>
    <n v="3.363"/>
    <x v="3"/>
    <x v="4"/>
  </r>
  <r>
    <n v="1208"/>
    <s v="CA-2016-137050"/>
    <s v="7/14/2016"/>
    <s v="7/18/2016"/>
    <x v="0"/>
    <s v="SW-20755"/>
    <x v="406"/>
    <x v="1"/>
    <s v="United States"/>
    <s v="New York City"/>
    <x v="15"/>
    <n v="10009"/>
    <x v="3"/>
    <s v="OFF-BI-10002160"/>
    <x v="1"/>
    <x v="8"/>
    <s v="Acco Hanging Data Binders"/>
    <n v="9.1440000000000001"/>
    <n v="3"/>
    <x v="2"/>
    <n v="3.2004000000000001"/>
    <x v="3"/>
    <x v="4"/>
  </r>
  <r>
    <n v="1209"/>
    <s v="CA-2016-137050"/>
    <s v="7/14/2016"/>
    <s v="7/18/2016"/>
    <x v="0"/>
    <s v="SW-20755"/>
    <x v="406"/>
    <x v="1"/>
    <s v="United States"/>
    <s v="New York City"/>
    <x v="15"/>
    <n v="10009"/>
    <x v="3"/>
    <s v="OFF-FA-10002988"/>
    <x v="1"/>
    <x v="13"/>
    <s v="Ideal Clamps"/>
    <n v="14.07"/>
    <n v="7"/>
    <x v="0"/>
    <n v="6.8943000000000003"/>
    <x v="3"/>
    <x v="4"/>
  </r>
  <r>
    <n v="1210"/>
    <s v="CA-2016-137050"/>
    <s v="7/14/2016"/>
    <s v="7/18/2016"/>
    <x v="0"/>
    <s v="SW-20755"/>
    <x v="406"/>
    <x v="1"/>
    <s v="United States"/>
    <s v="New York City"/>
    <x v="15"/>
    <n v="10009"/>
    <x v="3"/>
    <s v="OFF-AR-10004999"/>
    <x v="1"/>
    <x v="6"/>
    <s v="Newell 315"/>
    <n v="41.86"/>
    <n v="7"/>
    <x v="0"/>
    <n v="10.465"/>
    <x v="3"/>
    <x v="4"/>
  </r>
  <r>
    <n v="1211"/>
    <s v="CA-2016-137050"/>
    <s v="7/14/2016"/>
    <s v="7/18/2016"/>
    <x v="0"/>
    <s v="SW-20755"/>
    <x v="406"/>
    <x v="1"/>
    <s v="United States"/>
    <s v="New York City"/>
    <x v="15"/>
    <n v="10009"/>
    <x v="3"/>
    <s v="OFF-BI-10001031"/>
    <x v="1"/>
    <x v="8"/>
    <s v="Pressboard Data Binders by Wilson Jones"/>
    <n v="8.5440000000000005"/>
    <n v="2"/>
    <x v="2"/>
    <n v="2.8835999999999999"/>
    <x v="3"/>
    <x v="4"/>
  </r>
  <r>
    <n v="1212"/>
    <s v="CA-2016-137050"/>
    <s v="7/14/2016"/>
    <s v="7/18/2016"/>
    <x v="0"/>
    <s v="SW-20755"/>
    <x v="406"/>
    <x v="1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x v="2"/>
    <n v="21.717600000000001"/>
    <x v="3"/>
    <x v="4"/>
  </r>
  <r>
    <n v="1213"/>
    <s v="US-2017-118087"/>
    <d v="2017-09-09T00:00:00"/>
    <s v="9/13/2017"/>
    <x v="1"/>
    <s v="SP-20620"/>
    <x v="407"/>
    <x v="1"/>
    <s v="United States"/>
    <s v="Philadelphia"/>
    <x v="9"/>
    <n v="19134"/>
    <x v="3"/>
    <s v="FUR-CH-10004860"/>
    <x v="0"/>
    <x v="1"/>
    <s v="Global Low Back Tilter Chair"/>
    <n v="141.37200000000001"/>
    <n v="2"/>
    <x v="4"/>
    <n v="-48.470399999999998"/>
    <x v="4"/>
    <x v="3"/>
  </r>
  <r>
    <n v="1214"/>
    <s v="US-2017-118087"/>
    <d v="2017-09-09T00:00:00"/>
    <s v="9/13/2017"/>
    <x v="1"/>
    <s v="SP-20620"/>
    <x v="407"/>
    <x v="1"/>
    <s v="United States"/>
    <s v="Philadelphia"/>
    <x v="9"/>
    <n v="19134"/>
    <x v="3"/>
    <s v="OFF-BI-10002432"/>
    <x v="1"/>
    <x v="8"/>
    <s v="Wilson Jones Standard D-Ring Binders"/>
    <n v="3.036"/>
    <n v="2"/>
    <x v="6"/>
    <n v="-2.3275999999999999"/>
    <x v="4"/>
    <x v="3"/>
  </r>
  <r>
    <n v="1215"/>
    <s v="US-2017-118087"/>
    <d v="2017-09-09T00:00:00"/>
    <s v="9/13/2017"/>
    <x v="1"/>
    <s v="SP-20620"/>
    <x v="407"/>
    <x v="1"/>
    <s v="United States"/>
    <s v="Philadelphia"/>
    <x v="9"/>
    <n v="19134"/>
    <x v="3"/>
    <s v="OFF-BI-10000069"/>
    <x v="1"/>
    <x v="8"/>
    <s v="GBC Prepunched Paper, 19-Hole, for Binding Systems, 24-lb"/>
    <n v="4.5030000000000001"/>
    <n v="1"/>
    <x v="6"/>
    <n v="-3.6023999999999998"/>
    <x v="4"/>
    <x v="3"/>
  </r>
  <r>
    <n v="1216"/>
    <s v="US-2017-118087"/>
    <d v="2017-09-09T00:00:00"/>
    <s v="9/13/2017"/>
    <x v="1"/>
    <s v="SP-20620"/>
    <x v="407"/>
    <x v="1"/>
    <s v="United States"/>
    <s v="Philadelphia"/>
    <x v="9"/>
    <n v="19134"/>
    <x v="3"/>
    <s v="OFF-AR-10003602"/>
    <x v="1"/>
    <x v="6"/>
    <s v="Quartet Omega Colored Chalk, 12/Pack"/>
    <n v="4.6719999999999997"/>
    <n v="1"/>
    <x v="2"/>
    <n v="1.5768"/>
    <x v="4"/>
    <x v="3"/>
  </r>
  <r>
    <n v="1217"/>
    <s v="US-2017-118087"/>
    <d v="2017-09-09T00:00:00"/>
    <s v="9/13/2017"/>
    <x v="1"/>
    <s v="SP-20620"/>
    <x v="407"/>
    <x v="1"/>
    <s v="United States"/>
    <s v="Philadelphia"/>
    <x v="9"/>
    <n v="19134"/>
    <x v="3"/>
    <s v="TEC-AC-10004469"/>
    <x v="2"/>
    <x v="11"/>
    <s v="Microsoft Sculpt Comfort Mouse"/>
    <n v="95.88"/>
    <n v="3"/>
    <x v="2"/>
    <n v="28.763999999999999"/>
    <x v="4"/>
    <x v="3"/>
  </r>
  <r>
    <n v="1218"/>
    <s v="US-2017-118087"/>
    <d v="2017-09-09T00:00:00"/>
    <s v="9/13/2017"/>
    <x v="1"/>
    <s v="SP-20620"/>
    <x v="407"/>
    <x v="1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x v="2"/>
    <n v="1.7023999999999999"/>
    <x v="4"/>
    <x v="3"/>
  </r>
  <r>
    <n v="1219"/>
    <s v="US-2017-118087"/>
    <d v="2017-09-09T00:00:00"/>
    <s v="9/13/2017"/>
    <x v="1"/>
    <s v="SP-20620"/>
    <x v="407"/>
    <x v="1"/>
    <s v="United States"/>
    <s v="Philadelphia"/>
    <x v="9"/>
    <n v="19134"/>
    <x v="3"/>
    <s v="TEC-AC-10003174"/>
    <x v="2"/>
    <x v="11"/>
    <s v="Plantronics S12 Corded Telephone Headset System"/>
    <n v="258.69600000000003"/>
    <n v="3"/>
    <x v="2"/>
    <n v="64.674000000000007"/>
    <x v="4"/>
    <x v="3"/>
  </r>
  <r>
    <n v="1220"/>
    <s v="US-2017-118087"/>
    <d v="2017-09-09T00:00:00"/>
    <s v="9/13/2017"/>
    <x v="1"/>
    <s v="SP-20620"/>
    <x v="407"/>
    <x v="1"/>
    <s v="United States"/>
    <s v="Philadelphia"/>
    <x v="9"/>
    <n v="19134"/>
    <x v="3"/>
    <s v="TEC-PH-10002200"/>
    <x v="2"/>
    <x v="7"/>
    <s v="Samsung Galaxy Note 2"/>
    <n v="1931.9580000000001"/>
    <n v="7"/>
    <x v="10"/>
    <n v="-386.39159999999998"/>
    <x v="4"/>
    <x v="3"/>
  </r>
  <r>
    <n v="1221"/>
    <s v="CA-2014-110184"/>
    <d v="2014-12-07T00:00:00"/>
    <s v="7/16/2014"/>
    <x v="1"/>
    <s v="BF-11170"/>
    <x v="408"/>
    <x v="2"/>
    <s v="United States"/>
    <s v="Los Angeles"/>
    <x v="1"/>
    <n v="90036"/>
    <x v="1"/>
    <s v="OFF-ST-10000107"/>
    <x v="1"/>
    <x v="4"/>
    <s v="Fellowes Super Stor/Drawer"/>
    <n v="249.75"/>
    <n v="9"/>
    <x v="0"/>
    <n v="44.954999999999998"/>
    <x v="2"/>
    <x v="1"/>
  </r>
  <r>
    <n v="1222"/>
    <s v="CA-2014-110184"/>
    <d v="2014-12-07T00:00:00"/>
    <s v="7/16/2014"/>
    <x v="1"/>
    <s v="BF-11170"/>
    <x v="408"/>
    <x v="2"/>
    <s v="United States"/>
    <s v="Los Angeles"/>
    <x v="1"/>
    <n v="90036"/>
    <x v="1"/>
    <s v="TEC-PH-10000439"/>
    <x v="2"/>
    <x v="7"/>
    <s v="GE DSL Phone Line Filter"/>
    <n v="255.93600000000001"/>
    <n v="8"/>
    <x v="2"/>
    <n v="28.7928"/>
    <x v="2"/>
    <x v="1"/>
  </r>
  <r>
    <n v="1223"/>
    <s v="CA-2016-126004"/>
    <d v="2016-04-12T00:00:00"/>
    <d v="2016-05-12T00:00:00"/>
    <x v="2"/>
    <s v="BM-11140"/>
    <x v="78"/>
    <x v="0"/>
    <s v="United States"/>
    <s v="New York City"/>
    <x v="15"/>
    <n v="10024"/>
    <x v="3"/>
    <s v="FUR-FU-10001602"/>
    <x v="0"/>
    <x v="5"/>
    <s v="Eldon Delta Triangular Chair Mat, 52&quot; x 58&quot;, Clear"/>
    <n v="113.79"/>
    <n v="3"/>
    <x v="0"/>
    <n v="20.482199999999999"/>
    <x v="0"/>
    <x v="7"/>
  </r>
  <r>
    <n v="1224"/>
    <s v="CA-2016-126004"/>
    <d v="2016-04-12T00:00:00"/>
    <d v="2016-05-12T00:00:00"/>
    <x v="2"/>
    <s v="BM-11140"/>
    <x v="78"/>
    <x v="0"/>
    <s v="United States"/>
    <s v="New York City"/>
    <x v="15"/>
    <n v="10024"/>
    <x v="3"/>
    <s v="TEC-AC-10001432"/>
    <x v="2"/>
    <x v="11"/>
    <s v="Enermax Aurora Lite Keyboard"/>
    <n v="78.150000000000006"/>
    <n v="1"/>
    <x v="0"/>
    <n v="34.386000000000003"/>
    <x v="0"/>
    <x v="7"/>
  </r>
  <r>
    <n v="1225"/>
    <s v="CA-2016-126004"/>
    <d v="2016-04-12T00:00:00"/>
    <d v="2016-05-12T00:00:00"/>
    <x v="2"/>
    <s v="BM-11140"/>
    <x v="78"/>
    <x v="0"/>
    <s v="United States"/>
    <s v="New York City"/>
    <x v="15"/>
    <n v="10024"/>
    <x v="3"/>
    <s v="OFF-BI-10004656"/>
    <x v="1"/>
    <x v="8"/>
    <s v="Peel &amp; Stick Add-On Corner Pockets"/>
    <n v="1.728"/>
    <n v="1"/>
    <x v="2"/>
    <n v="0.6048"/>
    <x v="0"/>
    <x v="7"/>
  </r>
  <r>
    <n v="1226"/>
    <s v="CA-2016-126004"/>
    <d v="2016-04-12T00:00:00"/>
    <d v="2016-05-12T00:00:00"/>
    <x v="2"/>
    <s v="BM-11140"/>
    <x v="78"/>
    <x v="0"/>
    <s v="United States"/>
    <s v="New York City"/>
    <x v="15"/>
    <n v="10024"/>
    <x v="3"/>
    <s v="OFF-PA-10001685"/>
    <x v="1"/>
    <x v="10"/>
    <s v="Easy-staple paper"/>
    <n v="40.56"/>
    <n v="4"/>
    <x v="0"/>
    <n v="19.874400000000001"/>
    <x v="0"/>
    <x v="7"/>
  </r>
  <r>
    <n v="1227"/>
    <s v="CA-2016-126004"/>
    <d v="2016-04-12T00:00:00"/>
    <d v="2016-05-12T00:00:00"/>
    <x v="2"/>
    <s v="BM-11140"/>
    <x v="78"/>
    <x v="0"/>
    <s v="United States"/>
    <s v="New York City"/>
    <x v="15"/>
    <n v="10024"/>
    <x v="3"/>
    <s v="OFF-ST-10001418"/>
    <x v="1"/>
    <x v="4"/>
    <s v="Carina Media Storage Towers in Natural &amp; Black"/>
    <n v="182.94"/>
    <n v="3"/>
    <x v="0"/>
    <n v="3.6587999999999998"/>
    <x v="0"/>
    <x v="7"/>
  </r>
  <r>
    <n v="1228"/>
    <s v="CA-2016-126004"/>
    <d v="2016-04-12T00:00:00"/>
    <d v="2016-05-12T00:00:00"/>
    <x v="2"/>
    <s v="BM-11140"/>
    <x v="78"/>
    <x v="0"/>
    <s v="United States"/>
    <s v="New York City"/>
    <x v="15"/>
    <n v="10024"/>
    <x v="3"/>
    <s v="OFF-ST-10000676"/>
    <x v="1"/>
    <x v="4"/>
    <s v="Fellowes Econo/Stor Drawers"/>
    <n v="193.86"/>
    <n v="2"/>
    <x v="0"/>
    <n v="11.631600000000001"/>
    <x v="0"/>
    <x v="7"/>
  </r>
  <r>
    <n v="1229"/>
    <s v="CA-2017-100013"/>
    <d v="2017-06-11T00:00:00"/>
    <d v="2017-11-11T00:00:00"/>
    <x v="1"/>
    <s v="ZC-21910"/>
    <x v="233"/>
    <x v="0"/>
    <s v="United States"/>
    <s v="Los Angeles"/>
    <x v="1"/>
    <n v="90045"/>
    <x v="1"/>
    <s v="OFF-EN-10001219"/>
    <x v="1"/>
    <x v="12"/>
    <s v="#10- 4 1/8&quot; x 9 1/2&quot; Security-Tint Envelopes"/>
    <n v="15.28"/>
    <n v="2"/>
    <x v="0"/>
    <n v="7.4871999999999996"/>
    <x v="4"/>
    <x v="9"/>
  </r>
  <r>
    <n v="1230"/>
    <s v="CA-2017-100013"/>
    <d v="2017-06-11T00:00:00"/>
    <d v="2017-11-11T00:00:00"/>
    <x v="1"/>
    <s v="ZC-21910"/>
    <x v="233"/>
    <x v="0"/>
    <s v="United States"/>
    <s v="Los Angeles"/>
    <x v="1"/>
    <n v="90045"/>
    <x v="1"/>
    <s v="FUR-FU-10001424"/>
    <x v="0"/>
    <x v="5"/>
    <s v="Dax Clear Box Frame"/>
    <n v="8.73"/>
    <n v="1"/>
    <x v="0"/>
    <n v="2.9681999999999999"/>
    <x v="4"/>
    <x v="9"/>
  </r>
  <r>
    <n v="1231"/>
    <s v="CA-2017-100013"/>
    <d v="2017-06-11T00:00:00"/>
    <d v="2017-11-11T00:00:00"/>
    <x v="1"/>
    <s v="ZC-21910"/>
    <x v="233"/>
    <x v="0"/>
    <s v="United States"/>
    <s v="Los Angeles"/>
    <x v="1"/>
    <n v="90045"/>
    <x v="1"/>
    <s v="OFF-AR-10001022"/>
    <x v="1"/>
    <x v="6"/>
    <s v="SANFORD Liquid Accent Tank-Style Highlighters"/>
    <n v="5.68"/>
    <n v="2"/>
    <x v="0"/>
    <n v="1.7607999999999999"/>
    <x v="4"/>
    <x v="9"/>
  </r>
  <r>
    <n v="1232"/>
    <s v="CA-2015-132570"/>
    <s v="10/31/2015"/>
    <d v="2015-02-11T00:00:00"/>
    <x v="0"/>
    <s v="KT-16480"/>
    <x v="409"/>
    <x v="0"/>
    <s v="United States"/>
    <s v="Buffalo"/>
    <x v="15"/>
    <n v="14215"/>
    <x v="3"/>
    <s v="OFF-AR-10000369"/>
    <x v="1"/>
    <x v="6"/>
    <s v="Design Ebony Sketching Pencil"/>
    <n v="2.78"/>
    <n v="2"/>
    <x v="0"/>
    <n v="0.7228"/>
    <x v="3"/>
    <x v="4"/>
  </r>
  <r>
    <n v="1233"/>
    <s v="CA-2015-132570"/>
    <s v="10/31/2015"/>
    <d v="2015-02-11T00:00:00"/>
    <x v="0"/>
    <s v="KT-16480"/>
    <x v="409"/>
    <x v="0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x v="0"/>
    <n v="35.981999999999999"/>
    <x v="3"/>
    <x v="4"/>
  </r>
  <r>
    <n v="1234"/>
    <s v="CA-2016-153682"/>
    <s v="5/30/2016"/>
    <d v="2016-01-06T00:00:00"/>
    <x v="2"/>
    <s v="BG-11695"/>
    <x v="410"/>
    <x v="1"/>
    <s v="United States"/>
    <s v="Cincinnati"/>
    <x v="24"/>
    <n v="45231"/>
    <x v="3"/>
    <s v="TEC-CO-10001046"/>
    <x v="2"/>
    <x v="16"/>
    <s v="Canon Imageclass D680 Copier / Fax"/>
    <n v="839.98800000000006"/>
    <n v="2"/>
    <x v="10"/>
    <n v="69.998999999999995"/>
    <x v="3"/>
    <x v="4"/>
  </r>
  <r>
    <n v="1235"/>
    <s v="CA-2016-144344"/>
    <s v="10/28/2016"/>
    <s v="10/28/2016"/>
    <x v="3"/>
    <s v="PG-18820"/>
    <x v="310"/>
    <x v="0"/>
    <s v="United States"/>
    <s v="Boynton Beach"/>
    <x v="2"/>
    <n v="33437"/>
    <x v="0"/>
    <s v="FUR-FU-10000076"/>
    <x v="0"/>
    <x v="5"/>
    <s v="24-Hour Round Wall Clock"/>
    <n v="47.951999999999998"/>
    <n v="3"/>
    <x v="2"/>
    <n v="13.786199999999999"/>
    <x v="3"/>
    <x v="4"/>
  </r>
  <r>
    <n v="1236"/>
    <s v="CA-2016-144344"/>
    <s v="10/28/2016"/>
    <s v="10/28/2016"/>
    <x v="3"/>
    <s v="PG-18820"/>
    <x v="310"/>
    <x v="0"/>
    <s v="United States"/>
    <s v="Boynton Beach"/>
    <x v="2"/>
    <n v="33437"/>
    <x v="0"/>
    <s v="OFF-BI-10003719"/>
    <x v="1"/>
    <x v="8"/>
    <s v="Large Capacity Hanging Post Binders"/>
    <n v="37.424999999999997"/>
    <n v="5"/>
    <x v="6"/>
    <n v="-29.94"/>
    <x v="3"/>
    <x v="4"/>
  </r>
  <r>
    <n v="1237"/>
    <s v="CA-2016-144344"/>
    <s v="10/28/2016"/>
    <s v="10/28/2016"/>
    <x v="3"/>
    <s v="PG-18820"/>
    <x v="310"/>
    <x v="0"/>
    <s v="United States"/>
    <s v="Boynton Beach"/>
    <x v="2"/>
    <n v="33437"/>
    <x v="0"/>
    <s v="FUR-FU-10003268"/>
    <x v="0"/>
    <x v="5"/>
    <s v="Eldon Radial Chair Mat for Low to Medium Pile Carpets"/>
    <n v="63.968000000000004"/>
    <n v="2"/>
    <x v="2"/>
    <n v="0"/>
    <x v="3"/>
    <x v="4"/>
  </r>
  <r>
    <n v="1238"/>
    <s v="CA-2016-144344"/>
    <s v="10/28/2016"/>
    <s v="10/28/2016"/>
    <x v="3"/>
    <s v="PG-18820"/>
    <x v="310"/>
    <x v="0"/>
    <s v="United States"/>
    <s v="Boynton Beach"/>
    <x v="2"/>
    <n v="33437"/>
    <x v="0"/>
    <s v="FUR-FU-10003553"/>
    <x v="0"/>
    <x v="5"/>
    <s v="Howard Miller 13-1/2&quot; Diameter Rosebrook Wall Clock"/>
    <n v="165.048"/>
    <n v="3"/>
    <x v="2"/>
    <n v="41.262"/>
    <x v="3"/>
    <x v="4"/>
  </r>
  <r>
    <n v="1239"/>
    <s v="CA-2014-127012"/>
    <d v="2014-11-08T00:00:00"/>
    <s v="8/15/2014"/>
    <x v="1"/>
    <s v="GM-14680"/>
    <x v="411"/>
    <x v="0"/>
    <s v="United States"/>
    <s v="Seattle"/>
    <x v="4"/>
    <n v="98105"/>
    <x v="1"/>
    <s v="FUR-FU-10003691"/>
    <x v="0"/>
    <x v="5"/>
    <s v="Eldon Image Series Desk Accessories, Ebony"/>
    <n v="12.35"/>
    <n v="1"/>
    <x v="0"/>
    <n v="5.4340000000000002"/>
    <x v="2"/>
    <x v="2"/>
  </r>
  <r>
    <n v="1240"/>
    <s v="CA-2014-127012"/>
    <d v="2014-11-08T00:00:00"/>
    <s v="8/15/2014"/>
    <x v="1"/>
    <s v="GM-14680"/>
    <x v="411"/>
    <x v="0"/>
    <s v="United States"/>
    <s v="Seattle"/>
    <x v="4"/>
    <n v="98105"/>
    <x v="1"/>
    <s v="OFF-AR-10003903"/>
    <x v="1"/>
    <x v="6"/>
    <s v="Sanford 52201 APSCO Electric Pencil Sharpener"/>
    <n v="40.97"/>
    <n v="1"/>
    <x v="0"/>
    <n v="10.652200000000001"/>
    <x v="2"/>
    <x v="2"/>
  </r>
  <r>
    <n v="1241"/>
    <s v="CA-2014-127012"/>
    <d v="2014-11-08T00:00:00"/>
    <s v="8/15/2014"/>
    <x v="1"/>
    <s v="GM-14680"/>
    <x v="411"/>
    <x v="0"/>
    <s v="United States"/>
    <s v="Seattle"/>
    <x v="4"/>
    <n v="98105"/>
    <x v="1"/>
    <s v="OFF-FA-10004854"/>
    <x v="1"/>
    <x v="13"/>
    <s v="Vinyl Coated Wire Paper Clips in Organizer Box, 800/Box"/>
    <n v="22.96"/>
    <n v="2"/>
    <x v="0"/>
    <n v="10.7912"/>
    <x v="2"/>
    <x v="2"/>
  </r>
  <r>
    <n v="1242"/>
    <s v="CA-2016-128727"/>
    <s v="8/29/2016"/>
    <d v="2016-04-09T00:00:00"/>
    <x v="1"/>
    <s v="MO-17800"/>
    <x v="246"/>
    <x v="2"/>
    <s v="United States"/>
    <s v="New York City"/>
    <x v="15"/>
    <n v="10024"/>
    <x v="3"/>
    <s v="TEC-PH-10003442"/>
    <x v="2"/>
    <x v="7"/>
    <s v="Samsung Replacement EH64AVFWE Premium Headset"/>
    <n v="22"/>
    <n v="4"/>
    <x v="0"/>
    <n v="5.5"/>
    <x v="3"/>
    <x v="4"/>
  </r>
  <r>
    <n v="1243"/>
    <s v="US-2016-162859"/>
    <s v="2/15/2016"/>
    <s v="2/22/2016"/>
    <x v="1"/>
    <s v="PG-18820"/>
    <x v="310"/>
    <x v="0"/>
    <s v="United States"/>
    <s v="New York City"/>
    <x v="15"/>
    <n v="10009"/>
    <x v="3"/>
    <s v="OFF-BI-10004519"/>
    <x v="1"/>
    <x v="8"/>
    <s v="GBC DocuBind P100 Manual Binding Machine"/>
    <n v="398.35199999999998"/>
    <n v="3"/>
    <x v="2"/>
    <n v="124.485"/>
    <x v="3"/>
    <x v="4"/>
  </r>
  <r>
    <n v="1244"/>
    <s v="US-2016-162859"/>
    <s v="2/15/2016"/>
    <s v="2/22/2016"/>
    <x v="1"/>
    <s v="PG-18820"/>
    <x v="310"/>
    <x v="0"/>
    <s v="United States"/>
    <s v="New York City"/>
    <x v="15"/>
    <n v="10009"/>
    <x v="3"/>
    <s v="OFF-FA-10000304"/>
    <x v="1"/>
    <x v="13"/>
    <s v="Advantus Push Pins"/>
    <n v="8.7200000000000006"/>
    <n v="4"/>
    <x v="0"/>
    <n v="3.5752000000000002"/>
    <x v="3"/>
    <x v="4"/>
  </r>
  <r>
    <n v="1245"/>
    <s v="CA-2017-133641"/>
    <s v="5/14/2017"/>
    <s v="5/21/2017"/>
    <x v="1"/>
    <s v="EJ-14155"/>
    <x v="412"/>
    <x v="0"/>
    <s v="United States"/>
    <s v="Gulfport"/>
    <x v="35"/>
    <n v="39503"/>
    <x v="0"/>
    <s v="OFF-EN-10004955"/>
    <x v="1"/>
    <x v="12"/>
    <s v="Fashion Color Clasp Envelopes"/>
    <n v="48.69"/>
    <n v="9"/>
    <x v="0"/>
    <n v="23.8581"/>
    <x v="3"/>
    <x v="4"/>
  </r>
  <r>
    <n v="1246"/>
    <s v="CA-2014-168494"/>
    <d v="2014-12-12T00:00:00"/>
    <s v="12/14/2014"/>
    <x v="0"/>
    <s v="NP-18700"/>
    <x v="413"/>
    <x v="0"/>
    <s v="United States"/>
    <s v="Fresno"/>
    <x v="1"/>
    <n v="93727"/>
    <x v="1"/>
    <s v="FUR-TA-10004619"/>
    <x v="0"/>
    <x v="3"/>
    <s v="Hon Non-Folding Utility Tables"/>
    <n v="764.68799999999999"/>
    <n v="6"/>
    <x v="2"/>
    <n v="95.585999999999999"/>
    <x v="2"/>
    <x v="1"/>
  </r>
  <r>
    <n v="1247"/>
    <s v="CA-2014-168494"/>
    <d v="2014-12-12T00:00:00"/>
    <s v="12/14/2014"/>
    <x v="0"/>
    <s v="NP-18700"/>
    <x v="413"/>
    <x v="0"/>
    <s v="United States"/>
    <s v="Fresno"/>
    <x v="1"/>
    <n v="93727"/>
    <x v="1"/>
    <s v="FUR-TA-10003473"/>
    <x v="0"/>
    <x v="3"/>
    <s v="Bretford Rectangular Conference Table Tops"/>
    <n v="3610.848"/>
    <n v="12"/>
    <x v="2"/>
    <n v="135.4068"/>
    <x v="2"/>
    <x v="1"/>
  </r>
  <r>
    <n v="1248"/>
    <s v="CA-2014-168494"/>
    <d v="2014-12-12T00:00:00"/>
    <s v="12/14/2014"/>
    <x v="0"/>
    <s v="NP-18700"/>
    <x v="413"/>
    <x v="0"/>
    <s v="United States"/>
    <s v="Fresno"/>
    <x v="1"/>
    <n v="93727"/>
    <x v="1"/>
    <s v="FUR-BO-10004467"/>
    <x v="0"/>
    <x v="0"/>
    <s v="Bestar Classic Bookcase"/>
    <n v="254.97450000000001"/>
    <n v="3"/>
    <x v="11"/>
    <n v="11.998799999999999"/>
    <x v="2"/>
    <x v="1"/>
  </r>
  <r>
    <n v="1249"/>
    <s v="CA-2017-115602"/>
    <s v="12/18/2017"/>
    <s v="12/24/2017"/>
    <x v="1"/>
    <s v="DJ-13630"/>
    <x v="264"/>
    <x v="0"/>
    <s v="United States"/>
    <s v="New York City"/>
    <x v="15"/>
    <n v="10009"/>
    <x v="3"/>
    <s v="OFF-AR-10002280"/>
    <x v="1"/>
    <x v="6"/>
    <s v="Staples in misc. colors"/>
    <n v="38.82"/>
    <n v="6"/>
    <x v="0"/>
    <n v="17.469000000000001"/>
    <x v="3"/>
    <x v="4"/>
  </r>
  <r>
    <n v="1250"/>
    <s v="CA-2017-115602"/>
    <s v="12/18/2017"/>
    <s v="12/24/2017"/>
    <x v="1"/>
    <s v="DJ-13630"/>
    <x v="264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n v="1141.9380000000001"/>
    <n v="9"/>
    <x v="9"/>
    <n v="139.5702"/>
    <x v="3"/>
    <x v="4"/>
  </r>
  <r>
    <n v="1251"/>
    <s v="CA-2017-115602"/>
    <s v="12/18/2017"/>
    <s v="12/24/2017"/>
    <x v="1"/>
    <s v="DJ-13630"/>
    <x v="264"/>
    <x v="0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x v="0"/>
    <n v="511.36799999999999"/>
    <x v="3"/>
    <x v="4"/>
  </r>
  <r>
    <n v="1252"/>
    <s v="CA-2017-115602"/>
    <s v="12/18/2017"/>
    <s v="12/24/2017"/>
    <x v="1"/>
    <s v="DJ-13630"/>
    <x v="264"/>
    <x v="0"/>
    <s v="United States"/>
    <s v="New York City"/>
    <x v="15"/>
    <n v="10009"/>
    <x v="3"/>
    <s v="OFF-AR-10000462"/>
    <x v="1"/>
    <x v="6"/>
    <s v="Sanford Pocket Accent Highlighters"/>
    <n v="3.2"/>
    <n v="2"/>
    <x v="0"/>
    <n v="1.3759999999999999"/>
    <x v="3"/>
    <x v="4"/>
  </r>
  <r>
    <n v="1253"/>
    <s v="CA-2015-154956"/>
    <d v="2015-04-07T00:00:00"/>
    <d v="2015-09-07T00:00:00"/>
    <x v="1"/>
    <s v="IM-15070"/>
    <x v="5"/>
    <x v="0"/>
    <s v="United States"/>
    <s v="Milwaukee"/>
    <x v="6"/>
    <n v="53209"/>
    <x v="2"/>
    <s v="TEC-PH-10004165"/>
    <x v="2"/>
    <x v="7"/>
    <s v="Mitel MiVoice 5330e IP Phone"/>
    <n v="1099.96"/>
    <n v="4"/>
    <x v="0"/>
    <n v="285.9896"/>
    <x v="1"/>
    <x v="7"/>
  </r>
  <r>
    <n v="1254"/>
    <s v="CA-2017-144638"/>
    <d v="2017-10-03T00:00:00"/>
    <s v="3/14/2017"/>
    <x v="1"/>
    <s v="MH-18115"/>
    <x v="414"/>
    <x v="2"/>
    <s v="United States"/>
    <s v="Chester"/>
    <x v="9"/>
    <n v="19013"/>
    <x v="3"/>
    <s v="OFF-AR-10003958"/>
    <x v="1"/>
    <x v="6"/>
    <s v="Newell 337"/>
    <n v="5.2480000000000002"/>
    <n v="2"/>
    <x v="2"/>
    <n v="0.59040000000000004"/>
    <x v="4"/>
    <x v="6"/>
  </r>
  <r>
    <n v="1255"/>
    <s v="CA-2017-144638"/>
    <d v="2017-10-03T00:00:00"/>
    <s v="3/14/2017"/>
    <x v="1"/>
    <s v="MH-18115"/>
    <x v="414"/>
    <x v="2"/>
    <s v="United States"/>
    <s v="Chester"/>
    <x v="9"/>
    <n v="19013"/>
    <x v="3"/>
    <s v="TEC-PH-10000149"/>
    <x v="2"/>
    <x v="7"/>
    <s v="Cisco SPA525G2 IP Phone - Wireless"/>
    <n v="35.909999999999997"/>
    <n v="3"/>
    <x v="10"/>
    <n v="-8.3789999999999996"/>
    <x v="4"/>
    <x v="6"/>
  </r>
  <r>
    <n v="1256"/>
    <s v="CA-2017-144638"/>
    <d v="2017-10-03T00:00:00"/>
    <s v="3/14/2017"/>
    <x v="1"/>
    <s v="MH-18115"/>
    <x v="414"/>
    <x v="2"/>
    <s v="United States"/>
    <s v="Chester"/>
    <x v="9"/>
    <n v="19013"/>
    <x v="3"/>
    <s v="FUR-FU-10003724"/>
    <x v="0"/>
    <x v="5"/>
    <s v="Westinghouse Clip-On Gooseneck Lamps"/>
    <n v="6.6959999999999997"/>
    <n v="1"/>
    <x v="2"/>
    <n v="0.50219999999999998"/>
    <x v="4"/>
    <x v="6"/>
  </r>
  <r>
    <n v="1257"/>
    <s v="CA-2017-144638"/>
    <d v="2017-10-03T00:00:00"/>
    <s v="3/14/2017"/>
    <x v="1"/>
    <s v="MH-18115"/>
    <x v="414"/>
    <x v="2"/>
    <s v="United States"/>
    <s v="Chester"/>
    <x v="9"/>
    <n v="19013"/>
    <x v="3"/>
    <s v="FUR-FU-10003535"/>
    <x v="0"/>
    <x v="5"/>
    <s v="Howard Miller Distant Time Traveler Alarm Clock"/>
    <n v="43.872"/>
    <n v="2"/>
    <x v="2"/>
    <n v="11.516400000000001"/>
    <x v="4"/>
    <x v="6"/>
  </r>
  <r>
    <n v="1258"/>
    <s v="US-2016-168620"/>
    <s v="12/24/2016"/>
    <s v="12/28/2016"/>
    <x v="0"/>
    <s v="RB-19795"/>
    <x v="176"/>
    <x v="2"/>
    <s v="United States"/>
    <s v="Charlotte"/>
    <x v="3"/>
    <n v="28205"/>
    <x v="0"/>
    <s v="OFF-BI-10001575"/>
    <x v="1"/>
    <x v="8"/>
    <s v="GBC Linen Binding Covers"/>
    <n v="27.882000000000001"/>
    <n v="3"/>
    <x v="6"/>
    <n v="-20.4468"/>
    <x v="3"/>
    <x v="4"/>
  </r>
  <r>
    <n v="1259"/>
    <s v="US-2016-168620"/>
    <s v="12/24/2016"/>
    <s v="12/28/2016"/>
    <x v="0"/>
    <s v="RB-19795"/>
    <x v="176"/>
    <x v="2"/>
    <s v="United States"/>
    <s v="Charlotte"/>
    <x v="3"/>
    <n v="28205"/>
    <x v="0"/>
    <s v="OFF-ST-10003716"/>
    <x v="1"/>
    <x v="4"/>
    <s v="Tennsco Double-Tier Lockers"/>
    <n v="540.048"/>
    <n v="3"/>
    <x v="2"/>
    <n v="-47.254199999999997"/>
    <x v="3"/>
    <x v="4"/>
  </r>
  <r>
    <n v="1260"/>
    <s v="US-2016-168620"/>
    <s v="12/24/2016"/>
    <s v="12/28/2016"/>
    <x v="0"/>
    <s v="RB-19795"/>
    <x v="176"/>
    <x v="2"/>
    <s v="United States"/>
    <s v="Charlotte"/>
    <x v="3"/>
    <n v="28205"/>
    <x v="0"/>
    <s v="TEC-AC-10004469"/>
    <x v="2"/>
    <x v="11"/>
    <s v="Microsoft Sculpt Comfort Mouse"/>
    <n v="255.68"/>
    <n v="8"/>
    <x v="2"/>
    <n v="76.703999999999994"/>
    <x v="3"/>
    <x v="4"/>
  </r>
  <r>
    <n v="1261"/>
    <s v="CA-2017-117079"/>
    <s v="10/23/2017"/>
    <s v="10/27/2017"/>
    <x v="1"/>
    <s v="JR-15700"/>
    <x v="415"/>
    <x v="0"/>
    <s v="United States"/>
    <s v="Jacksonville"/>
    <x v="2"/>
    <n v="32216"/>
    <x v="0"/>
    <s v="TEC-PH-10004586"/>
    <x v="2"/>
    <x v="7"/>
    <s v="Wilson SignalBoost 841262 DB PRO Amplifier Kit"/>
    <n v="863.88"/>
    <n v="3"/>
    <x v="2"/>
    <n v="107.985"/>
    <x v="3"/>
    <x v="4"/>
  </r>
  <r>
    <n v="1262"/>
    <s v="US-2016-144393"/>
    <s v="10/28/2016"/>
    <d v="2016-04-11T00:00:00"/>
    <x v="1"/>
    <s v="SM-20950"/>
    <x v="416"/>
    <x v="1"/>
    <s v="United States"/>
    <s v="Greenville"/>
    <x v="3"/>
    <n v="27834"/>
    <x v="0"/>
    <s v="OFF-BI-10004236"/>
    <x v="1"/>
    <x v="8"/>
    <s v="XtraLife ClearVue Slant-D Ring Binder, White, 3&quot;"/>
    <n v="17.616"/>
    <n v="4"/>
    <x v="6"/>
    <n v="-14.0928"/>
    <x v="3"/>
    <x v="4"/>
  </r>
  <r>
    <n v="1263"/>
    <s v="CA-2017-105053"/>
    <d v="2017-07-07T00:00:00"/>
    <d v="2017-09-07T00:00:00"/>
    <x v="0"/>
    <s v="CS-12355"/>
    <x v="394"/>
    <x v="0"/>
    <s v="United States"/>
    <s v="Long Beach"/>
    <x v="15"/>
    <n v="11561"/>
    <x v="3"/>
    <s v="OFF-BI-10001634"/>
    <x v="1"/>
    <x v="8"/>
    <s v="Wilson Jones Active Use Binders"/>
    <n v="17.472000000000001"/>
    <n v="3"/>
    <x v="2"/>
    <n v="6.3335999999999997"/>
    <x v="4"/>
    <x v="12"/>
  </r>
  <r>
    <n v="1264"/>
    <s v="CA-2016-155992"/>
    <d v="2016-01-10T00:00:00"/>
    <d v="2016-02-10T00:00:00"/>
    <x v="2"/>
    <s v="CC-12220"/>
    <x v="417"/>
    <x v="0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x v="0"/>
    <n v="18.873000000000001"/>
    <x v="0"/>
    <x v="10"/>
  </r>
  <r>
    <n v="1265"/>
    <s v="CA-2016-155992"/>
    <d v="2016-01-10T00:00:00"/>
    <d v="2016-02-10T00:00:00"/>
    <x v="2"/>
    <s v="CC-12220"/>
    <x v="417"/>
    <x v="0"/>
    <s v="United States"/>
    <s v="La Porte"/>
    <x v="14"/>
    <n v="46350"/>
    <x v="2"/>
    <s v="FUR-FU-10003724"/>
    <x v="0"/>
    <x v="5"/>
    <s v="Westinghouse Clip-On Gooseneck Lamps"/>
    <n v="41.85"/>
    <n v="5"/>
    <x v="0"/>
    <n v="10.881"/>
    <x v="0"/>
    <x v="10"/>
  </r>
  <r>
    <n v="1266"/>
    <s v="CA-2017-110380"/>
    <d v="2017-02-09T00:00:00"/>
    <d v="2017-07-09T00:00:00"/>
    <x v="1"/>
    <s v="PF-19225"/>
    <x v="418"/>
    <x v="0"/>
    <s v="United States"/>
    <s v="San Francisco"/>
    <x v="1"/>
    <n v="94122"/>
    <x v="1"/>
    <s v="OFF-AR-10000422"/>
    <x v="1"/>
    <x v="6"/>
    <s v="Pencil and Crayon Sharpener"/>
    <n v="6.57"/>
    <n v="3"/>
    <x v="0"/>
    <n v="1.7739"/>
    <x v="4"/>
    <x v="11"/>
  </r>
  <r>
    <n v="1267"/>
    <s v="US-2014-167738"/>
    <s v="12/24/2014"/>
    <s v="12/29/2014"/>
    <x v="1"/>
    <s v="JC-16105"/>
    <x v="36"/>
    <x v="1"/>
    <s v="United States"/>
    <s v="Los Angeles"/>
    <x v="1"/>
    <n v="90045"/>
    <x v="1"/>
    <s v="OFF-ST-10003306"/>
    <x v="1"/>
    <x v="4"/>
    <s v="Letter Size Cart"/>
    <n v="142.86000000000001"/>
    <n v="1"/>
    <x v="0"/>
    <n v="41.429400000000001"/>
    <x v="3"/>
    <x v="4"/>
  </r>
  <r>
    <n v="1268"/>
    <s v="US-2014-167738"/>
    <s v="12/24/2014"/>
    <s v="12/29/2014"/>
    <x v="1"/>
    <s v="JC-16105"/>
    <x v="36"/>
    <x v="1"/>
    <s v="United States"/>
    <s v="Los Angeles"/>
    <x v="1"/>
    <n v="90045"/>
    <x v="1"/>
    <s v="FUR-CH-10001146"/>
    <x v="0"/>
    <x v="1"/>
    <s v="Global Value Mid-Back Manager's Chair, Gray"/>
    <n v="292.27199999999999"/>
    <n v="6"/>
    <x v="2"/>
    <n v="18.266999999999999"/>
    <x v="3"/>
    <x v="4"/>
  </r>
  <r>
    <n v="1269"/>
    <s v="CA-2017-121412"/>
    <s v="9/23/2017"/>
    <s v="9/27/2017"/>
    <x v="1"/>
    <s v="BG-11695"/>
    <x v="410"/>
    <x v="1"/>
    <s v="United States"/>
    <s v="Louisville"/>
    <x v="22"/>
    <n v="80027"/>
    <x v="1"/>
    <s v="FUR-FU-10000246"/>
    <x v="0"/>
    <x v="5"/>
    <s v="Aluminum Document Frame"/>
    <n v="29.327999999999999"/>
    <n v="3"/>
    <x v="2"/>
    <n v="3.6659999999999999"/>
    <x v="3"/>
    <x v="4"/>
  </r>
  <r>
    <n v="1270"/>
    <s v="CA-2017-100426"/>
    <d v="2017-04-06T00:00:00"/>
    <d v="2017-08-06T00:00:00"/>
    <x v="1"/>
    <s v="DC-12850"/>
    <x v="419"/>
    <x v="0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x v="0"/>
    <n v="5.6159999999999997"/>
    <x v="4"/>
    <x v="7"/>
  </r>
  <r>
    <n v="1271"/>
    <s v="US-2016-103646"/>
    <s v="4/21/2016"/>
    <s v="4/26/2016"/>
    <x v="1"/>
    <s v="SP-20545"/>
    <x v="259"/>
    <x v="1"/>
    <s v="United States"/>
    <s v="Chicago"/>
    <x v="10"/>
    <n v="60623"/>
    <x v="2"/>
    <s v="OFF-ST-10000563"/>
    <x v="1"/>
    <x v="4"/>
    <s v="Fellowes Bankers Box Stor/Drawer Steel Plus"/>
    <n v="102.336"/>
    <n v="4"/>
    <x v="2"/>
    <n v="-12.792"/>
    <x v="3"/>
    <x v="4"/>
  </r>
  <r>
    <n v="1272"/>
    <s v="US-2016-103646"/>
    <s v="4/21/2016"/>
    <s v="4/26/2016"/>
    <x v="1"/>
    <s v="SP-20545"/>
    <x v="259"/>
    <x v="1"/>
    <s v="United States"/>
    <s v="Chicago"/>
    <x v="10"/>
    <n v="60623"/>
    <x v="2"/>
    <s v="OFF-AP-10004487"/>
    <x v="1"/>
    <x v="9"/>
    <s v="Kensington 4 Outlet MasterPiece Compact Power Control Center"/>
    <n v="48.792000000000002"/>
    <n v="3"/>
    <x v="3"/>
    <n v="-126.8592"/>
    <x v="3"/>
    <x v="4"/>
  </r>
  <r>
    <n v="1273"/>
    <s v="US-2016-103646"/>
    <s v="4/21/2016"/>
    <s v="4/26/2016"/>
    <x v="1"/>
    <s v="SP-20545"/>
    <x v="259"/>
    <x v="1"/>
    <s v="United States"/>
    <s v="Chicago"/>
    <x v="10"/>
    <n v="60623"/>
    <x v="2"/>
    <s v="OFF-BI-10002854"/>
    <x v="1"/>
    <x v="8"/>
    <s v="Performers Binder/Pad Holder, Black"/>
    <n v="44.847999999999999"/>
    <n v="8"/>
    <x v="3"/>
    <n v="-67.272000000000006"/>
    <x v="3"/>
    <x v="4"/>
  </r>
  <r>
    <n v="1274"/>
    <s v="CA-2016-119186"/>
    <s v="5/26/2016"/>
    <s v="5/26/2016"/>
    <x v="3"/>
    <s v="MS-17710"/>
    <x v="384"/>
    <x v="0"/>
    <s v="United States"/>
    <s v="Fort Worth"/>
    <x v="5"/>
    <n v="76106"/>
    <x v="2"/>
    <s v="OFF-PA-10004621"/>
    <x v="1"/>
    <x v="10"/>
    <s v="Xerox 212"/>
    <n v="10.368"/>
    <n v="2"/>
    <x v="2"/>
    <n v="3.6288"/>
    <x v="3"/>
    <x v="4"/>
  </r>
  <r>
    <n v="1275"/>
    <s v="CA-2016-119186"/>
    <s v="5/26/2016"/>
    <s v="5/26/2016"/>
    <x v="3"/>
    <s v="MS-17710"/>
    <x v="384"/>
    <x v="0"/>
    <s v="United States"/>
    <s v="Fort Worth"/>
    <x v="5"/>
    <n v="76106"/>
    <x v="2"/>
    <s v="FUR-CH-10001973"/>
    <x v="0"/>
    <x v="1"/>
    <s v="Office Star Flex Back Scooter Chair with White Frame"/>
    <n v="388.43"/>
    <n v="5"/>
    <x v="4"/>
    <n v="-88.784000000000006"/>
    <x v="3"/>
    <x v="4"/>
  </r>
  <r>
    <n v="1276"/>
    <s v="CA-2016-119186"/>
    <s v="5/26/2016"/>
    <s v="5/26/2016"/>
    <x v="3"/>
    <s v="MS-17710"/>
    <x v="384"/>
    <x v="0"/>
    <s v="United States"/>
    <s v="Fort Worth"/>
    <x v="5"/>
    <n v="76106"/>
    <x v="2"/>
    <s v="OFF-PA-10004040"/>
    <x v="1"/>
    <x v="10"/>
    <s v="Universal Premium White Copier/Laser Paper (20Lb. and 87 Bright)"/>
    <n v="14.352"/>
    <n v="3"/>
    <x v="2"/>
    <n v="5.2026000000000003"/>
    <x v="3"/>
    <x v="4"/>
  </r>
  <r>
    <n v="1277"/>
    <s v="CA-2016-119186"/>
    <s v="5/26/2016"/>
    <s v="5/26/2016"/>
    <x v="3"/>
    <s v="MS-17710"/>
    <x v="384"/>
    <x v="0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x v="2"/>
    <n v="-7.1990999999999996"/>
    <x v="3"/>
    <x v="4"/>
  </r>
  <r>
    <n v="1278"/>
    <s v="CA-2016-148698"/>
    <d v="2016-02-05T00:00:00"/>
    <d v="2016-07-05T00:00:00"/>
    <x v="1"/>
    <s v="BD-11770"/>
    <x v="420"/>
    <x v="0"/>
    <s v="United States"/>
    <s v="Houston"/>
    <x v="5"/>
    <n v="77070"/>
    <x v="2"/>
    <s v="OFF-AR-10004022"/>
    <x v="1"/>
    <x v="6"/>
    <s v="Panasonic KP-380BK Classic Electric Pencil Sharpener"/>
    <n v="86.352000000000004"/>
    <n v="3"/>
    <x v="2"/>
    <n v="5.3970000000000002"/>
    <x v="0"/>
    <x v="11"/>
  </r>
  <r>
    <n v="1279"/>
    <s v="CA-2014-163293"/>
    <d v="2014-08-09T00:00:00"/>
    <d v="2014-11-09T00:00:00"/>
    <x v="2"/>
    <s v="KC-16255"/>
    <x v="346"/>
    <x v="1"/>
    <s v="United States"/>
    <s v="Macon"/>
    <x v="32"/>
    <n v="31204"/>
    <x v="0"/>
    <s v="TEC-AC-10004209"/>
    <x v="2"/>
    <x v="11"/>
    <s v="Memorex Froggy Flash Drive 4 GB"/>
    <n v="32.97"/>
    <n v="3"/>
    <x v="0"/>
    <n v="12.8583"/>
    <x v="2"/>
    <x v="0"/>
  </r>
  <r>
    <n v="1280"/>
    <s v="CA-2014-163293"/>
    <d v="2014-08-09T00:00:00"/>
    <d v="2014-11-09T00:00:00"/>
    <x v="2"/>
    <s v="KC-16255"/>
    <x v="346"/>
    <x v="1"/>
    <s v="United States"/>
    <s v="Macon"/>
    <x v="32"/>
    <n v="31204"/>
    <x v="0"/>
    <s v="TEC-AC-10000023"/>
    <x v="2"/>
    <x v="11"/>
    <s v="Maxell 74 Minute CD-R Spindle, 50/Pack"/>
    <n v="83.88"/>
    <n v="4"/>
    <x v="0"/>
    <n v="30.1968"/>
    <x v="2"/>
    <x v="0"/>
  </r>
  <r>
    <n v="1281"/>
    <s v="CA-2016-160815"/>
    <d v="2016-05-09T00:00:00"/>
    <d v="2016-06-09T00:00:00"/>
    <x v="2"/>
    <s v="TR-21325"/>
    <x v="309"/>
    <x v="0"/>
    <s v="United States"/>
    <s v="Cedar Rapids"/>
    <x v="23"/>
    <n v="52402"/>
    <x v="2"/>
    <s v="TEC-PH-10003505"/>
    <x v="2"/>
    <x v="7"/>
    <s v="Geemarc AmpliPOWER60"/>
    <n v="278.39999999999998"/>
    <n v="3"/>
    <x v="0"/>
    <n v="80.736000000000004"/>
    <x v="0"/>
    <x v="5"/>
  </r>
  <r>
    <n v="1282"/>
    <s v="CA-2017-122154"/>
    <d v="2017-09-04T00:00:00"/>
    <d v="2017-11-04T00:00:00"/>
    <x v="2"/>
    <s v="SA-20830"/>
    <x v="193"/>
    <x v="0"/>
    <s v="United States"/>
    <s v="Jacksonville"/>
    <x v="2"/>
    <n v="32216"/>
    <x v="0"/>
    <s v="OFF-LA-10000121"/>
    <x v="1"/>
    <x v="2"/>
    <s v="Avery 48"/>
    <n v="15.12"/>
    <n v="3"/>
    <x v="2"/>
    <n v="4.9139999999999997"/>
    <x v="4"/>
    <x v="3"/>
  </r>
  <r>
    <n v="1283"/>
    <s v="CA-2017-122154"/>
    <d v="2017-09-04T00:00:00"/>
    <d v="2017-11-04T00:00:00"/>
    <x v="2"/>
    <s v="SA-20830"/>
    <x v="193"/>
    <x v="0"/>
    <s v="United States"/>
    <s v="Jacksonville"/>
    <x v="2"/>
    <n v="32216"/>
    <x v="0"/>
    <s v="OFF-BI-10002026"/>
    <x v="1"/>
    <x v="8"/>
    <s v="Avery Arch Ring Binders"/>
    <n v="17.43"/>
    <n v="1"/>
    <x v="6"/>
    <n v="-13.363"/>
    <x v="4"/>
    <x v="3"/>
  </r>
  <r>
    <n v="1284"/>
    <s v="CA-2017-122154"/>
    <d v="2017-09-04T00:00:00"/>
    <d v="2017-11-04T00:00:00"/>
    <x v="2"/>
    <s v="SA-20830"/>
    <x v="193"/>
    <x v="0"/>
    <s v="United States"/>
    <s v="Jacksonville"/>
    <x v="2"/>
    <n v="32216"/>
    <x v="0"/>
    <s v="OFF-PA-10000994"/>
    <x v="1"/>
    <x v="10"/>
    <s v="Xerox 1915"/>
    <n v="251.64"/>
    <n v="3"/>
    <x v="2"/>
    <n v="88.073999999999998"/>
    <x v="4"/>
    <x v="3"/>
  </r>
  <r>
    <n v="1285"/>
    <s v="US-2015-149692"/>
    <d v="2015-06-12T00:00:00"/>
    <d v="2015-12-12T00:00:00"/>
    <x v="1"/>
    <s v="KW-16435"/>
    <x v="147"/>
    <x v="0"/>
    <s v="United States"/>
    <s v="Austin"/>
    <x v="5"/>
    <n v="78745"/>
    <x v="2"/>
    <s v="OFF-BI-10002813"/>
    <x v="1"/>
    <x v="8"/>
    <s v="Avery Reinforcements for Hole-Punch Pages"/>
    <n v="2.7719999999999998"/>
    <n v="7"/>
    <x v="3"/>
    <n v="-4.851"/>
    <x v="1"/>
    <x v="9"/>
  </r>
  <r>
    <n v="1286"/>
    <s v="CA-2016-119445"/>
    <s v="6/26/2016"/>
    <d v="2016-03-07T00:00:00"/>
    <x v="1"/>
    <s v="GM-14500"/>
    <x v="421"/>
    <x v="0"/>
    <s v="United States"/>
    <s v="Providence"/>
    <x v="34"/>
    <n v="2908"/>
    <x v="3"/>
    <s v="OFF-ST-10000617"/>
    <x v="1"/>
    <x v="4"/>
    <s v="Woodgrain Magazine Files by Perma"/>
    <n v="14.9"/>
    <n v="5"/>
    <x v="0"/>
    <n v="1.0429999999999999"/>
    <x v="3"/>
    <x v="4"/>
  </r>
  <r>
    <n v="1287"/>
    <s v="CA-2015-124268"/>
    <d v="2015-04-07T00:00:00"/>
    <d v="2015-08-07T00:00:00"/>
    <x v="1"/>
    <s v="AD-10180"/>
    <x v="57"/>
    <x v="2"/>
    <s v="United States"/>
    <s v="New York City"/>
    <x v="15"/>
    <n v="10035"/>
    <x v="3"/>
    <s v="OFF-AR-10004817"/>
    <x v="1"/>
    <x v="6"/>
    <s v="Colorific Watercolor Pencils"/>
    <n v="15.48"/>
    <n v="3"/>
    <x v="0"/>
    <n v="4.4892000000000003"/>
    <x v="1"/>
    <x v="7"/>
  </r>
  <r>
    <n v="1288"/>
    <s v="CA-2016-154711"/>
    <s v="11/22/2016"/>
    <s v="11/26/2016"/>
    <x v="1"/>
    <s v="TB-21355"/>
    <x v="422"/>
    <x v="1"/>
    <s v="United States"/>
    <s v="New York City"/>
    <x v="15"/>
    <n v="10009"/>
    <x v="3"/>
    <s v="FUR-FU-10000397"/>
    <x v="0"/>
    <x v="5"/>
    <s v="Luxo Economy Swing Arm Lamp"/>
    <n v="39.880000000000003"/>
    <n v="2"/>
    <x v="0"/>
    <n v="11.166399999999999"/>
    <x v="3"/>
    <x v="4"/>
  </r>
  <r>
    <n v="1289"/>
    <s v="CA-2016-154711"/>
    <s v="11/22/2016"/>
    <s v="11/26/2016"/>
    <x v="1"/>
    <s v="TB-21355"/>
    <x v="422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x v="2"/>
    <n v="4.1147999999999998"/>
    <x v="3"/>
    <x v="4"/>
  </r>
  <r>
    <n v="1290"/>
    <s v="CA-2016-154711"/>
    <s v="11/22/2016"/>
    <s v="11/26/2016"/>
    <x v="1"/>
    <s v="TB-21355"/>
    <x v="422"/>
    <x v="1"/>
    <s v="United States"/>
    <s v="New York City"/>
    <x v="15"/>
    <n v="10009"/>
    <x v="3"/>
    <s v="OFF-AR-10001860"/>
    <x v="1"/>
    <x v="6"/>
    <s v="BIC Liqua Brite Liner"/>
    <n v="20.82"/>
    <n v="3"/>
    <x v="0"/>
    <n v="7.4951999999999996"/>
    <x v="3"/>
    <x v="4"/>
  </r>
  <r>
    <n v="1291"/>
    <s v="CA-2016-163384"/>
    <d v="2016-10-11T00:00:00"/>
    <d v="2016-12-11T00:00:00"/>
    <x v="2"/>
    <s v="CC-12430"/>
    <x v="254"/>
    <x v="2"/>
    <s v="United States"/>
    <s v="San Francisco"/>
    <x v="1"/>
    <n v="94122"/>
    <x v="1"/>
    <s v="OFF-BI-10004970"/>
    <x v="1"/>
    <x v="8"/>
    <s v="ACCOHIDE 3-Ring Binder, Blue, 1&quot;"/>
    <n v="13.215999999999999"/>
    <n v="4"/>
    <x v="2"/>
    <n v="4.4603999999999999"/>
    <x v="0"/>
    <x v="6"/>
  </r>
  <r>
    <n v="1292"/>
    <s v="CA-2016-163384"/>
    <d v="2016-10-11T00:00:00"/>
    <d v="2016-12-11T00:00:00"/>
    <x v="2"/>
    <s v="CC-12430"/>
    <x v="254"/>
    <x v="2"/>
    <s v="United States"/>
    <s v="San Francisco"/>
    <x v="1"/>
    <n v="94122"/>
    <x v="1"/>
    <s v="OFF-PA-10003172"/>
    <x v="1"/>
    <x v="10"/>
    <s v="Xerox 1996"/>
    <n v="32.4"/>
    <n v="5"/>
    <x v="0"/>
    <n v="15.552"/>
    <x v="0"/>
    <x v="6"/>
  </r>
  <r>
    <n v="1293"/>
    <s v="CA-2015-101707"/>
    <s v="8/27/2015"/>
    <d v="2015-01-09T00:00:00"/>
    <x v="1"/>
    <s v="PF-19165"/>
    <x v="58"/>
    <x v="0"/>
    <s v="United States"/>
    <s v="San Diego"/>
    <x v="1"/>
    <n v="92105"/>
    <x v="1"/>
    <s v="OFF-SU-10001218"/>
    <x v="1"/>
    <x v="14"/>
    <s v="Fiskars Softgrip Scissors"/>
    <n v="32.94"/>
    <n v="3"/>
    <x v="0"/>
    <n v="9.2232000000000003"/>
    <x v="3"/>
    <x v="4"/>
  </r>
  <r>
    <n v="1294"/>
    <s v="CA-2015-101707"/>
    <s v="8/27/2015"/>
    <d v="2015-01-09T00:00:00"/>
    <x v="1"/>
    <s v="PF-19165"/>
    <x v="58"/>
    <x v="0"/>
    <s v="United States"/>
    <s v="San Diego"/>
    <x v="1"/>
    <n v="92105"/>
    <x v="1"/>
    <s v="OFF-PA-10002968"/>
    <x v="1"/>
    <x v="10"/>
    <s v="Xerox 1973"/>
    <n v="114.2"/>
    <n v="5"/>
    <x v="0"/>
    <n v="52.531999999999996"/>
    <x v="3"/>
    <x v="4"/>
  </r>
  <r>
    <n v="1295"/>
    <s v="CA-2015-101707"/>
    <s v="8/27/2015"/>
    <d v="2015-01-09T00:00:00"/>
    <x v="1"/>
    <s v="PF-19165"/>
    <x v="58"/>
    <x v="0"/>
    <s v="United States"/>
    <s v="San Diego"/>
    <x v="1"/>
    <n v="92105"/>
    <x v="1"/>
    <s v="OFF-LA-10000134"/>
    <x v="1"/>
    <x v="2"/>
    <s v="Avery 511"/>
    <n v="3.08"/>
    <n v="1"/>
    <x v="0"/>
    <n v="1.4783999999999999"/>
    <x v="3"/>
    <x v="4"/>
  </r>
  <r>
    <n v="1296"/>
    <s v="CA-2015-138898"/>
    <s v="5/25/2015"/>
    <s v="5/29/2015"/>
    <x v="1"/>
    <s v="JH-16180"/>
    <x v="423"/>
    <x v="0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x v="2"/>
    <n v="84.572800000000001"/>
    <x v="3"/>
    <x v="4"/>
  </r>
  <r>
    <n v="1297"/>
    <s v="CA-2017-115427"/>
    <s v="12/30/2017"/>
    <d v="2018-03-01T00:00:00"/>
    <x v="1"/>
    <s v="EB-13975"/>
    <x v="424"/>
    <x v="1"/>
    <s v="United States"/>
    <s v="Fairfield"/>
    <x v="1"/>
    <n v="94533"/>
    <x v="1"/>
    <s v="OFF-BI-10002103"/>
    <x v="1"/>
    <x v="8"/>
    <s v="Cardinal Slant-D Ring Binder, Heavy Gauge Vinyl"/>
    <n v="13.904"/>
    <n v="2"/>
    <x v="2"/>
    <n v="4.5187999999999997"/>
    <x v="3"/>
    <x v="4"/>
  </r>
  <r>
    <n v="1298"/>
    <s v="CA-2017-115427"/>
    <s v="12/30/2017"/>
    <d v="2018-03-01T00:00:00"/>
    <x v="1"/>
    <s v="EB-13975"/>
    <x v="424"/>
    <x v="1"/>
    <s v="United States"/>
    <s v="Fairfield"/>
    <x v="1"/>
    <n v="94533"/>
    <x v="1"/>
    <s v="OFF-BI-10004632"/>
    <x v="1"/>
    <x v="8"/>
    <s v="GBC Binding covers"/>
    <n v="20.72"/>
    <n v="2"/>
    <x v="2"/>
    <n v="6.4749999999999996"/>
    <x v="3"/>
    <x v="4"/>
  </r>
  <r>
    <n v="1299"/>
    <s v="CA-2016-134425"/>
    <d v="2016-08-12T00:00:00"/>
    <d v="2016-12-12T00:00:00"/>
    <x v="0"/>
    <s v="QJ-19255"/>
    <x v="425"/>
    <x v="1"/>
    <s v="United States"/>
    <s v="Saint Paul"/>
    <x v="11"/>
    <n v="55106"/>
    <x v="2"/>
    <s v="TEC-PH-10003555"/>
    <x v="2"/>
    <x v="7"/>
    <s v="Motorola HK250 Universal Bluetooth Headset"/>
    <n v="114.95"/>
    <n v="5"/>
    <x v="0"/>
    <n v="2.2989999999999999"/>
    <x v="0"/>
    <x v="0"/>
  </r>
  <r>
    <n v="1300"/>
    <s v="CA-2015-121391"/>
    <d v="2015-04-10T00:00:00"/>
    <d v="2015-07-10T00:00:00"/>
    <x v="2"/>
    <s v="AA-10315"/>
    <x v="397"/>
    <x v="0"/>
    <s v="United States"/>
    <s v="San Francisco"/>
    <x v="1"/>
    <n v="94109"/>
    <x v="1"/>
    <s v="OFF-ST-10001590"/>
    <x v="1"/>
    <x v="4"/>
    <s v="Tenex Personal Project File with Scoop Front Design, Black"/>
    <n v="26.96"/>
    <n v="2"/>
    <x v="0"/>
    <n v="7.0095999999999998"/>
    <x v="1"/>
    <x v="7"/>
  </r>
  <r>
    <n v="1301"/>
    <s v="CA-2016-137043"/>
    <s v="12/23/2016"/>
    <s v="12/25/2016"/>
    <x v="0"/>
    <s v="LC-17140"/>
    <x v="95"/>
    <x v="0"/>
    <s v="United States"/>
    <s v="Springfield"/>
    <x v="17"/>
    <n v="22153"/>
    <x v="0"/>
    <s v="FUR-FU-10003664"/>
    <x v="0"/>
    <x v="5"/>
    <s v="Electrix Architect's Clamp-On Swing Arm Lamp, Black"/>
    <n v="572.76"/>
    <n v="6"/>
    <x v="0"/>
    <n v="166.10040000000001"/>
    <x v="3"/>
    <x v="4"/>
  </r>
  <r>
    <n v="1302"/>
    <s v="CA-2016-137043"/>
    <s v="12/23/2016"/>
    <s v="12/25/2016"/>
    <x v="0"/>
    <s v="LC-17140"/>
    <x v="95"/>
    <x v="0"/>
    <s v="United States"/>
    <s v="Springfield"/>
    <x v="17"/>
    <n v="22153"/>
    <x v="0"/>
    <s v="FUR-FU-10003664"/>
    <x v="0"/>
    <x v="5"/>
    <s v="Electrix Architect's Clamp-On Swing Arm Lamp, Black"/>
    <n v="286.38"/>
    <n v="3"/>
    <x v="0"/>
    <n v="83.050200000000004"/>
    <x v="3"/>
    <x v="4"/>
  </r>
  <r>
    <n v="1303"/>
    <s v="CA-2015-115847"/>
    <s v="9/19/2015"/>
    <s v="9/24/2015"/>
    <x v="0"/>
    <s v="TC-21535"/>
    <x v="426"/>
    <x v="2"/>
    <s v="United States"/>
    <s v="Arlington"/>
    <x v="17"/>
    <n v="22204"/>
    <x v="0"/>
    <s v="FUR-BO-10003433"/>
    <x v="0"/>
    <x v="0"/>
    <s v="Sauder Cornerstone Collection Library"/>
    <n v="61.96"/>
    <n v="2"/>
    <x v="0"/>
    <n v="4.3372000000000002"/>
    <x v="3"/>
    <x v="4"/>
  </r>
  <r>
    <n v="1304"/>
    <s v="US-2017-126179"/>
    <d v="2017-03-07T00:00:00"/>
    <d v="2017-07-07T00:00:00"/>
    <x v="1"/>
    <s v="CS-12460"/>
    <x v="427"/>
    <x v="0"/>
    <s v="United States"/>
    <s v="Columbus"/>
    <x v="32"/>
    <n v="31907"/>
    <x v="0"/>
    <s v="FUR-FU-10002554"/>
    <x v="0"/>
    <x v="5"/>
    <s v="Westinghouse Floor Lamp with Metal Mesh Shade, Black"/>
    <n v="23.99"/>
    <n v="1"/>
    <x v="0"/>
    <n v="5.5176999999999996"/>
    <x v="4"/>
    <x v="8"/>
  </r>
  <r>
    <n v="1305"/>
    <s v="US-2017-126179"/>
    <d v="2017-03-07T00:00:00"/>
    <d v="2017-07-07T00:00:00"/>
    <x v="1"/>
    <s v="CS-12460"/>
    <x v="427"/>
    <x v="0"/>
    <s v="United States"/>
    <s v="Columbus"/>
    <x v="32"/>
    <n v="31907"/>
    <x v="0"/>
    <s v="TEC-PH-10001557"/>
    <x v="2"/>
    <x v="7"/>
    <s v="Pyle PMP37LED"/>
    <n v="287.97000000000003"/>
    <n v="3"/>
    <x v="0"/>
    <n v="77.751900000000006"/>
    <x v="4"/>
    <x v="8"/>
  </r>
  <r>
    <n v="1306"/>
    <s v="CA-2016-101966"/>
    <s v="7/14/2016"/>
    <s v="7/16/2016"/>
    <x v="0"/>
    <s v="BM-11785"/>
    <x v="298"/>
    <x v="0"/>
    <s v="United States"/>
    <s v="Houston"/>
    <x v="5"/>
    <n v="77036"/>
    <x v="2"/>
    <s v="TEC-PH-10003437"/>
    <x v="2"/>
    <x v="7"/>
    <s v="Blue Parrot B250XT Professional Grade Wireless Bluetooth Headset with"/>
    <n v="419.94400000000002"/>
    <n v="7"/>
    <x v="2"/>
    <n v="52.493000000000002"/>
    <x v="3"/>
    <x v="4"/>
  </r>
  <r>
    <n v="1307"/>
    <s v="CA-2016-141397"/>
    <s v="6/20/2016"/>
    <s v="6/21/2016"/>
    <x v="2"/>
    <s v="RC-19825"/>
    <x v="116"/>
    <x v="0"/>
    <s v="United States"/>
    <s v="Pasadena"/>
    <x v="1"/>
    <n v="91104"/>
    <x v="1"/>
    <s v="OFF-PA-10002986"/>
    <x v="1"/>
    <x v="10"/>
    <s v="Xerox 1898"/>
    <n v="46.76"/>
    <n v="7"/>
    <x v="0"/>
    <n v="22.444800000000001"/>
    <x v="3"/>
    <x v="4"/>
  </r>
  <r>
    <n v="1308"/>
    <s v="CA-2016-141397"/>
    <s v="6/20/2016"/>
    <s v="6/21/2016"/>
    <x v="2"/>
    <s v="RC-19825"/>
    <x v="116"/>
    <x v="0"/>
    <s v="United States"/>
    <s v="Pasadena"/>
    <x v="1"/>
    <n v="91104"/>
    <x v="1"/>
    <s v="OFF-BI-10000320"/>
    <x v="1"/>
    <x v="8"/>
    <s v="GBC Plastic Binding Combs"/>
    <n v="17.712"/>
    <n v="3"/>
    <x v="2"/>
    <n v="6.4206000000000003"/>
    <x v="3"/>
    <x v="4"/>
  </r>
  <r>
    <n v="1309"/>
    <s v="CA-2016-141397"/>
    <s v="6/20/2016"/>
    <s v="6/21/2016"/>
    <x v="2"/>
    <s v="RC-19825"/>
    <x v="116"/>
    <x v="0"/>
    <s v="United States"/>
    <s v="Pasadena"/>
    <x v="1"/>
    <n v="91104"/>
    <x v="1"/>
    <s v="OFF-AP-10003971"/>
    <x v="1"/>
    <x v="9"/>
    <s v="Belkin 6 Outlet Metallic Surge Strip"/>
    <n v="21.78"/>
    <n v="2"/>
    <x v="0"/>
    <n v="5.6627999999999998"/>
    <x v="3"/>
    <x v="4"/>
  </r>
  <r>
    <n v="1310"/>
    <s v="CA-2016-141397"/>
    <s v="6/20/2016"/>
    <s v="6/21/2016"/>
    <x v="2"/>
    <s v="RC-19825"/>
    <x v="116"/>
    <x v="0"/>
    <s v="United States"/>
    <s v="Pasadena"/>
    <x v="1"/>
    <n v="91104"/>
    <x v="1"/>
    <s v="OFF-ST-10001469"/>
    <x v="1"/>
    <x v="4"/>
    <s v="Fellowes Bankers Box Recycled Super Stor/Drawer"/>
    <n v="161.94"/>
    <n v="3"/>
    <x v="0"/>
    <n v="9.7164000000000001"/>
    <x v="3"/>
    <x v="4"/>
  </r>
  <r>
    <n v="1311"/>
    <s v="CA-2016-141397"/>
    <s v="6/20/2016"/>
    <s v="6/21/2016"/>
    <x v="2"/>
    <s v="RC-19825"/>
    <x v="116"/>
    <x v="0"/>
    <s v="United States"/>
    <s v="Pasadena"/>
    <x v="1"/>
    <n v="91104"/>
    <x v="1"/>
    <s v="FUR-CH-10003846"/>
    <x v="0"/>
    <x v="1"/>
    <s v="Hon Valutask Swivel Chairs"/>
    <n v="161.56800000000001"/>
    <n v="2"/>
    <x v="2"/>
    <n v="-8.0784000000000002"/>
    <x v="3"/>
    <x v="4"/>
  </r>
  <r>
    <n v="1312"/>
    <s v="CA-2016-141082"/>
    <d v="2016-09-12T00:00:00"/>
    <s v="12/13/2016"/>
    <x v="1"/>
    <s v="FM-14380"/>
    <x v="248"/>
    <x v="0"/>
    <s v="United States"/>
    <s v="Lawrence"/>
    <x v="31"/>
    <n v="1841"/>
    <x v="3"/>
    <s v="OFF-LA-10001404"/>
    <x v="1"/>
    <x v="2"/>
    <s v="Avery 517"/>
    <n v="3.69"/>
    <n v="1"/>
    <x v="0"/>
    <n v="1.7343"/>
    <x v="0"/>
    <x v="3"/>
  </r>
  <r>
    <n v="1313"/>
    <s v="CA-2016-141082"/>
    <d v="2016-09-12T00:00:00"/>
    <s v="12/13/2016"/>
    <x v="1"/>
    <s v="FM-14380"/>
    <x v="248"/>
    <x v="0"/>
    <s v="United States"/>
    <s v="Lawrence"/>
    <x v="31"/>
    <n v="1841"/>
    <x v="3"/>
    <s v="OFF-LA-10001474"/>
    <x v="1"/>
    <x v="2"/>
    <s v="Avery 477"/>
    <n v="122.12"/>
    <n v="4"/>
    <x v="0"/>
    <n v="56.175199999999997"/>
    <x v="0"/>
    <x v="3"/>
  </r>
  <r>
    <n v="1314"/>
    <s v="US-2016-134488"/>
    <s v="9/24/2016"/>
    <d v="2016-01-10T00:00:00"/>
    <x v="1"/>
    <s v="PK-19075"/>
    <x v="7"/>
    <x v="0"/>
    <s v="United States"/>
    <s v="Columbus"/>
    <x v="24"/>
    <n v="43229"/>
    <x v="3"/>
    <s v="FUR-CH-10003199"/>
    <x v="0"/>
    <x v="1"/>
    <s v="Office Star - Contemporary Task Swivel Chair"/>
    <n v="155.37200000000001"/>
    <n v="2"/>
    <x v="4"/>
    <n v="-13.317600000000001"/>
    <x v="3"/>
    <x v="4"/>
  </r>
  <r>
    <n v="1315"/>
    <s v="CA-2016-145919"/>
    <s v="12/18/2016"/>
    <s v="12/23/2016"/>
    <x v="1"/>
    <s v="HG-14965"/>
    <x v="428"/>
    <x v="1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x v="0"/>
    <n v="18.662400000000002"/>
    <x v="3"/>
    <x v="4"/>
  </r>
  <r>
    <n v="1316"/>
    <s v="CA-2016-145919"/>
    <s v="12/18/2016"/>
    <s v="12/23/2016"/>
    <x v="1"/>
    <s v="HG-14965"/>
    <x v="428"/>
    <x v="1"/>
    <s v="United States"/>
    <s v="Los Angeles"/>
    <x v="1"/>
    <n v="90032"/>
    <x v="1"/>
    <s v="FUR-FU-10004960"/>
    <x v="0"/>
    <x v="5"/>
    <s v="Seth Thomas 12&quot; Clock w/ Goldtone Case"/>
    <n v="183.84"/>
    <n v="8"/>
    <x v="0"/>
    <n v="62.505600000000001"/>
    <x v="3"/>
    <x v="4"/>
  </r>
  <r>
    <n v="1317"/>
    <s v="CA-2016-145919"/>
    <s v="12/18/2016"/>
    <s v="12/23/2016"/>
    <x v="1"/>
    <s v="HG-14965"/>
    <x v="428"/>
    <x v="1"/>
    <s v="United States"/>
    <s v="Los Angeles"/>
    <x v="1"/>
    <n v="90032"/>
    <x v="1"/>
    <s v="OFF-SU-10003505"/>
    <x v="1"/>
    <x v="14"/>
    <s v="Premier Electric Letter Opener"/>
    <n v="579.29999999999995"/>
    <n v="5"/>
    <x v="0"/>
    <n v="28.965"/>
    <x v="3"/>
    <x v="4"/>
  </r>
  <r>
    <n v="1318"/>
    <s v="CA-2017-157651"/>
    <d v="2017-10-12T00:00:00"/>
    <s v="12/14/2017"/>
    <x v="1"/>
    <s v="HA-14920"/>
    <x v="66"/>
    <x v="0"/>
    <s v="United States"/>
    <s v="Philadelphia"/>
    <x v="9"/>
    <n v="19120"/>
    <x v="3"/>
    <s v="TEC-AC-10003116"/>
    <x v="2"/>
    <x v="11"/>
    <s v="Memorex Froggy Flash Drive 8 GB"/>
    <n v="14.2"/>
    <n v="1"/>
    <x v="2"/>
    <n v="3.3725000000000001"/>
    <x v="4"/>
    <x v="6"/>
  </r>
  <r>
    <n v="1319"/>
    <s v="CA-2014-160773"/>
    <d v="2014-01-07T00:00:00"/>
    <d v="2014-05-07T00:00:00"/>
    <x v="1"/>
    <s v="LW-16825"/>
    <x v="429"/>
    <x v="1"/>
    <s v="United States"/>
    <s v="Deltona"/>
    <x v="2"/>
    <n v="32725"/>
    <x v="0"/>
    <s v="TEC-PH-10004586"/>
    <x v="2"/>
    <x v="7"/>
    <s v="Wilson SignalBoost 841262 DB PRO Amplifier Kit"/>
    <n v="575.91999999999996"/>
    <n v="2"/>
    <x v="2"/>
    <n v="71.989999999999995"/>
    <x v="2"/>
    <x v="10"/>
  </r>
  <r>
    <n v="1320"/>
    <s v="CA-2014-160773"/>
    <d v="2014-01-07T00:00:00"/>
    <d v="2014-05-07T00:00:00"/>
    <x v="1"/>
    <s v="LW-16825"/>
    <x v="429"/>
    <x v="1"/>
    <s v="United States"/>
    <s v="Deltona"/>
    <x v="2"/>
    <n v="32725"/>
    <x v="0"/>
    <s v="OFF-BI-10000546"/>
    <x v="1"/>
    <x v="8"/>
    <s v="Avery Durable Binders"/>
    <n v="5.1840000000000002"/>
    <n v="6"/>
    <x v="6"/>
    <n v="-3.6288"/>
    <x v="2"/>
    <x v="10"/>
  </r>
  <r>
    <n v="1321"/>
    <s v="CA-2017-167703"/>
    <d v="2017-03-02T00:00:00"/>
    <d v="2017-08-02T00:00:00"/>
    <x v="1"/>
    <s v="MC-17575"/>
    <x v="430"/>
    <x v="0"/>
    <s v="United States"/>
    <s v="Cincinnati"/>
    <x v="24"/>
    <n v="45231"/>
    <x v="3"/>
    <s v="OFF-BI-10002071"/>
    <x v="1"/>
    <x v="8"/>
    <s v="Fellowes Black Plastic Comb Bindings"/>
    <n v="5.2290000000000001"/>
    <n v="3"/>
    <x v="6"/>
    <n v="-4.1832000000000003"/>
    <x v="4"/>
    <x v="8"/>
  </r>
  <r>
    <n v="1322"/>
    <s v="CA-2017-167703"/>
    <d v="2017-03-02T00:00:00"/>
    <d v="2017-08-02T00:00:00"/>
    <x v="1"/>
    <s v="MC-17575"/>
    <x v="430"/>
    <x v="0"/>
    <s v="United States"/>
    <s v="Cincinnati"/>
    <x v="24"/>
    <n v="45231"/>
    <x v="3"/>
    <s v="OFF-ST-10001490"/>
    <x v="1"/>
    <x v="4"/>
    <s v="Hot File 7-Pocket, Floor Stand"/>
    <n v="285.55200000000002"/>
    <n v="2"/>
    <x v="2"/>
    <n v="35.694000000000003"/>
    <x v="4"/>
    <x v="8"/>
  </r>
  <r>
    <n v="1323"/>
    <s v="CA-2017-121804"/>
    <d v="2017-03-03T00:00:00"/>
    <d v="2017-08-03T00:00:00"/>
    <x v="1"/>
    <s v="LP-17095"/>
    <x v="431"/>
    <x v="0"/>
    <s v="United States"/>
    <s v="Murray"/>
    <x v="0"/>
    <n v="42071"/>
    <x v="0"/>
    <s v="OFF-AP-10004859"/>
    <x v="1"/>
    <x v="9"/>
    <s v="Acco 6 Outlet Guardian Premium Surge Suppressor"/>
    <n v="72.8"/>
    <n v="5"/>
    <x v="0"/>
    <n v="19.655999999999999"/>
    <x v="4"/>
    <x v="8"/>
  </r>
  <r>
    <n v="1324"/>
    <s v="CA-2017-162635"/>
    <d v="2017-09-10T00:00:00"/>
    <d v="2017-10-10T00:00:00"/>
    <x v="2"/>
    <s v="EB-14170"/>
    <x v="432"/>
    <x v="0"/>
    <s v="United States"/>
    <s v="Wilmington"/>
    <x v="3"/>
    <n v="28403"/>
    <x v="0"/>
    <s v="OFF-PA-10002659"/>
    <x v="1"/>
    <x v="10"/>
    <s v="Avoid Verbal Orders Carbonless Minifold Book"/>
    <n v="10.816000000000001"/>
    <n v="4"/>
    <x v="2"/>
    <n v="3.5152000000000001"/>
    <x v="4"/>
    <x v="3"/>
  </r>
  <r>
    <n v="1325"/>
    <s v="CA-2014-107153"/>
    <s v="9/28/2014"/>
    <d v="2014-03-10T00:00:00"/>
    <x v="1"/>
    <s v="GZ-14545"/>
    <x v="433"/>
    <x v="1"/>
    <s v="United States"/>
    <s v="Lawrence"/>
    <x v="31"/>
    <n v="1841"/>
    <x v="3"/>
    <s v="OFF-ST-10001321"/>
    <x v="1"/>
    <x v="4"/>
    <s v="Decoflex Hanging Personal Folder File, Blue"/>
    <n v="46.26"/>
    <n v="3"/>
    <x v="0"/>
    <n v="12.4902"/>
    <x v="3"/>
    <x v="4"/>
  </r>
  <r>
    <n v="1326"/>
    <s v="US-2014-117058"/>
    <s v="5/27/2014"/>
    <s v="5/30/2014"/>
    <x v="2"/>
    <s v="LE-16810"/>
    <x v="97"/>
    <x v="0"/>
    <s v="United States"/>
    <s v="Chicago"/>
    <x v="10"/>
    <n v="60653"/>
    <x v="2"/>
    <s v="OFF-BI-10004139"/>
    <x v="1"/>
    <x v="8"/>
    <s v="Fellowes Presentation Covers for Comb Binding Machines"/>
    <n v="17.46"/>
    <n v="6"/>
    <x v="3"/>
    <n v="-30.555"/>
    <x v="3"/>
    <x v="4"/>
  </r>
  <r>
    <n v="1327"/>
    <s v="CA-2015-120439"/>
    <s v="6/14/2015"/>
    <s v="6/18/2015"/>
    <x v="1"/>
    <s v="AD-10180"/>
    <x v="57"/>
    <x v="2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x v="2"/>
    <n v="5.1071999999999997"/>
    <x v="3"/>
    <x v="4"/>
  </r>
  <r>
    <n v="1328"/>
    <s v="CA-2016-128258"/>
    <s v="3/30/2016"/>
    <d v="2016-01-04T00:00:00"/>
    <x v="2"/>
    <s v="CP-12085"/>
    <x v="434"/>
    <x v="1"/>
    <s v="United States"/>
    <s v="Norwich"/>
    <x v="29"/>
    <n v="6360"/>
    <x v="3"/>
    <s v="OFF-PA-10004156"/>
    <x v="1"/>
    <x v="10"/>
    <s v="Xerox 188"/>
    <n v="11.34"/>
    <n v="1"/>
    <x v="0"/>
    <n v="5.5566000000000004"/>
    <x v="3"/>
    <x v="4"/>
  </r>
  <r>
    <n v="1329"/>
    <s v="CA-2017-106033"/>
    <s v="10/15/2017"/>
    <s v="10/18/2017"/>
    <x v="0"/>
    <s v="FG-14260"/>
    <x v="435"/>
    <x v="2"/>
    <s v="United States"/>
    <s v="San Francisco"/>
    <x v="1"/>
    <n v="94110"/>
    <x v="1"/>
    <s v="OFF-AR-10002818"/>
    <x v="1"/>
    <x v="6"/>
    <s v="Panasonic KP-310 Heavy-Duty Electric Pencil Sharpener"/>
    <n v="87.92"/>
    <n v="4"/>
    <x v="0"/>
    <n v="26.376000000000001"/>
    <x v="3"/>
    <x v="4"/>
  </r>
  <r>
    <n v="1330"/>
    <s v="CA-2016-142762"/>
    <s v="5/23/2016"/>
    <s v="5/27/2016"/>
    <x v="1"/>
    <s v="LD-17005"/>
    <x v="436"/>
    <x v="0"/>
    <s v="United States"/>
    <s v="San Francisco"/>
    <x v="1"/>
    <n v="94109"/>
    <x v="1"/>
    <s v="FUR-FU-10003691"/>
    <x v="0"/>
    <x v="5"/>
    <s v="Eldon Image Series Desk Accessories, Ebony"/>
    <n v="37.049999999999997"/>
    <n v="3"/>
    <x v="0"/>
    <n v="16.302"/>
    <x v="3"/>
    <x v="4"/>
  </r>
  <r>
    <n v="1331"/>
    <s v="CA-2017-127705"/>
    <d v="2017-02-06T00:00:00"/>
    <d v="2017-06-06T00:00:00"/>
    <x v="1"/>
    <s v="AB-10255"/>
    <x v="437"/>
    <x v="2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x v="10"/>
    <n v="-0.64349999999999996"/>
    <x v="4"/>
    <x v="11"/>
  </r>
  <r>
    <n v="1332"/>
    <s v="CA-2017-127705"/>
    <d v="2017-02-06T00:00:00"/>
    <d v="2017-06-06T00:00:00"/>
    <x v="1"/>
    <s v="AB-10255"/>
    <x v="437"/>
    <x v="2"/>
    <s v="United States"/>
    <s v="Lorain"/>
    <x v="24"/>
    <n v="44052"/>
    <x v="3"/>
    <s v="OFF-ST-10004507"/>
    <x v="1"/>
    <x v="4"/>
    <s v="Advantus Rolling Storage Box"/>
    <n v="27.44"/>
    <n v="2"/>
    <x v="2"/>
    <n v="2.4009999999999998"/>
    <x v="4"/>
    <x v="11"/>
  </r>
  <r>
    <n v="1333"/>
    <s v="CA-2014-122567"/>
    <s v="2/16/2014"/>
    <s v="2/21/2014"/>
    <x v="1"/>
    <s v="MN-17935"/>
    <x v="438"/>
    <x v="0"/>
    <s v="United States"/>
    <s v="Dallas"/>
    <x v="5"/>
    <n v="75220"/>
    <x v="2"/>
    <s v="OFF-BI-10002012"/>
    <x v="1"/>
    <x v="8"/>
    <s v="Wilson Jones Easy Flow II Sheet Lifters"/>
    <n v="1.08"/>
    <n v="3"/>
    <x v="3"/>
    <n v="-1.728"/>
    <x v="3"/>
    <x v="4"/>
  </r>
  <r>
    <n v="1334"/>
    <s v="CA-2014-122567"/>
    <s v="2/16/2014"/>
    <s v="2/21/2014"/>
    <x v="1"/>
    <s v="MN-17935"/>
    <x v="438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6"/>
    <n v="2"/>
    <x v="3"/>
    <n v="-13.93"/>
    <x v="3"/>
    <x v="4"/>
  </r>
  <r>
    <n v="1335"/>
    <s v="CA-2014-121664"/>
    <d v="2014-06-05T00:00:00"/>
    <d v="2014-10-05T00:00:00"/>
    <x v="1"/>
    <s v="HP-14815"/>
    <x v="6"/>
    <x v="2"/>
    <s v="United States"/>
    <s v="Los Angeles"/>
    <x v="1"/>
    <n v="90049"/>
    <x v="1"/>
    <s v="OFF-BI-10003684"/>
    <x v="1"/>
    <x v="8"/>
    <s v="Wilson Jones Legal Size Ring Binders"/>
    <n v="140.73599999999999"/>
    <n v="8"/>
    <x v="2"/>
    <n v="52.776000000000003"/>
    <x v="2"/>
    <x v="9"/>
  </r>
  <r>
    <n v="1336"/>
    <s v="CA-2016-122133"/>
    <s v="5/16/2016"/>
    <s v="5/23/2016"/>
    <x v="1"/>
    <s v="JR-15670"/>
    <x v="439"/>
    <x v="0"/>
    <s v="United States"/>
    <s v="Middletown"/>
    <x v="29"/>
    <n v="6457"/>
    <x v="3"/>
    <s v="OFF-ST-10002574"/>
    <x v="1"/>
    <x v="4"/>
    <s v="SAFCO Commercial Wire Shelving, Black"/>
    <n v="552.55999999999995"/>
    <n v="4"/>
    <x v="0"/>
    <n v="0"/>
    <x v="3"/>
    <x v="4"/>
  </r>
  <r>
    <n v="1337"/>
    <s v="US-2017-123281"/>
    <d v="2017-02-04T00:00:00"/>
    <d v="2017-07-04T00:00:00"/>
    <x v="1"/>
    <s v="JF-15190"/>
    <x v="440"/>
    <x v="0"/>
    <s v="United States"/>
    <s v="Los Angeles"/>
    <x v="1"/>
    <n v="90008"/>
    <x v="1"/>
    <s v="FUR-FU-10003724"/>
    <x v="0"/>
    <x v="5"/>
    <s v="Westinghouse Clip-On Gooseneck Lamps"/>
    <n v="25.11"/>
    <n v="3"/>
    <x v="0"/>
    <n v="6.5286"/>
    <x v="4"/>
    <x v="11"/>
  </r>
  <r>
    <n v="1338"/>
    <s v="CA-2017-100524"/>
    <s v="3/31/2017"/>
    <d v="2017-02-04T00:00:00"/>
    <x v="0"/>
    <s v="CM-12115"/>
    <x v="441"/>
    <x v="0"/>
    <s v="United States"/>
    <s v="New York City"/>
    <x v="15"/>
    <n v="10011"/>
    <x v="3"/>
    <s v="FUR-FU-10004018"/>
    <x v="0"/>
    <x v="5"/>
    <s v="Tensor Computer Mounted Lamp"/>
    <n v="29.78"/>
    <n v="2"/>
    <x v="0"/>
    <n v="8.0405999999999995"/>
    <x v="3"/>
    <x v="4"/>
  </r>
  <r>
    <n v="1339"/>
    <s v="CA-2017-100524"/>
    <s v="3/31/2017"/>
    <d v="2017-02-04T00:00:00"/>
    <x v="0"/>
    <s v="CM-12115"/>
    <x v="441"/>
    <x v="0"/>
    <s v="United States"/>
    <s v="New York City"/>
    <x v="15"/>
    <n v="10011"/>
    <x v="3"/>
    <s v="TEC-PH-10002549"/>
    <x v="2"/>
    <x v="7"/>
    <s v="Polycom SoundPoint IP 450 VoIP phone"/>
    <n v="677.58"/>
    <n v="3"/>
    <x v="0"/>
    <n v="176.17080000000001"/>
    <x v="3"/>
    <x v="4"/>
  </r>
  <r>
    <n v="1340"/>
    <s v="CA-2017-100524"/>
    <s v="3/31/2017"/>
    <d v="2017-02-04T00:00:00"/>
    <x v="0"/>
    <s v="CM-12115"/>
    <x v="441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x v="0"/>
    <n v="36.019199999999998"/>
    <x v="3"/>
    <x v="4"/>
  </r>
  <r>
    <n v="1341"/>
    <s v="CA-2017-113481"/>
    <d v="2017-02-01T00:00:00"/>
    <d v="2017-04-01T00:00:00"/>
    <x v="2"/>
    <s v="AS-10045"/>
    <x v="442"/>
    <x v="1"/>
    <s v="United States"/>
    <s v="Jacksonville"/>
    <x v="3"/>
    <n v="28540"/>
    <x v="0"/>
    <s v="TEC-MA-10002178"/>
    <x v="2"/>
    <x v="15"/>
    <s v="Cisco CP-7937G Unified IP Conference Station Phone"/>
    <n v="695.7"/>
    <n v="2"/>
    <x v="5"/>
    <n v="-27.827999999999999"/>
    <x v="4"/>
    <x v="11"/>
  </r>
  <r>
    <n v="1342"/>
    <s v="CA-2017-113481"/>
    <d v="2017-02-01T00:00:00"/>
    <d v="2017-04-01T00:00:00"/>
    <x v="2"/>
    <s v="AS-10045"/>
    <x v="442"/>
    <x v="1"/>
    <s v="United States"/>
    <s v="Jacksonville"/>
    <x v="3"/>
    <n v="28540"/>
    <x v="0"/>
    <s v="OFF-BI-10003694"/>
    <x v="1"/>
    <x v="8"/>
    <s v="Avery 3 1/2&quot; Diskette Storage Pages, 10/Pack"/>
    <n v="15.66"/>
    <n v="5"/>
    <x v="6"/>
    <n v="-12.528"/>
    <x v="4"/>
    <x v="11"/>
  </r>
  <r>
    <n v="1343"/>
    <s v="CA-2017-113481"/>
    <d v="2017-02-01T00:00:00"/>
    <d v="2017-04-01T00:00:00"/>
    <x v="2"/>
    <s v="AS-10045"/>
    <x v="442"/>
    <x v="1"/>
    <s v="United States"/>
    <s v="Jacksonville"/>
    <x v="3"/>
    <n v="28540"/>
    <x v="0"/>
    <s v="OFF-BI-10000474"/>
    <x v="1"/>
    <x v="8"/>
    <s v="Avery Recycled Flexi-View Covers for Binding Systems"/>
    <n v="28.853999999999999"/>
    <n v="6"/>
    <x v="6"/>
    <n v="-21.159600000000001"/>
    <x v="4"/>
    <x v="11"/>
  </r>
  <r>
    <n v="1344"/>
    <s v="CA-2015-131758"/>
    <s v="5/28/2015"/>
    <d v="2015-01-06T00:00:00"/>
    <x v="1"/>
    <s v="KB-16315"/>
    <x v="41"/>
    <x v="0"/>
    <s v="United States"/>
    <s v="Freeport"/>
    <x v="15"/>
    <n v="11520"/>
    <x v="3"/>
    <s v="OFF-AR-10000411"/>
    <x v="1"/>
    <x v="6"/>
    <s v="Boston 16701 Slimline Battery Pencil Sharpener"/>
    <n v="47.82"/>
    <n v="3"/>
    <x v="0"/>
    <n v="14.346"/>
    <x v="3"/>
    <x v="4"/>
  </r>
  <r>
    <n v="1345"/>
    <s v="CA-2015-131758"/>
    <s v="5/28/2015"/>
    <d v="2015-01-06T00:00:00"/>
    <x v="1"/>
    <s v="KB-16315"/>
    <x v="41"/>
    <x v="0"/>
    <s v="United States"/>
    <s v="Freeport"/>
    <x v="15"/>
    <n v="11520"/>
    <x v="3"/>
    <s v="OFF-LA-10000262"/>
    <x v="1"/>
    <x v="2"/>
    <s v="Avery 494"/>
    <n v="13.05"/>
    <n v="5"/>
    <x v="0"/>
    <n v="6.0030000000000001"/>
    <x v="3"/>
    <x v="4"/>
  </r>
  <r>
    <n v="1346"/>
    <s v="CA-2014-118339"/>
    <s v="3/17/2014"/>
    <s v="3/24/2014"/>
    <x v="1"/>
    <s v="BN-11515"/>
    <x v="202"/>
    <x v="0"/>
    <s v="United States"/>
    <s v="Lakeville"/>
    <x v="11"/>
    <n v="55044"/>
    <x v="2"/>
    <s v="OFF-AP-10001154"/>
    <x v="1"/>
    <x v="9"/>
    <s v="Bionaire Personal Warm Mist Humidifier/Vaporizer"/>
    <n v="93.78"/>
    <n v="2"/>
    <x v="0"/>
    <n v="36.574199999999998"/>
    <x v="3"/>
    <x v="4"/>
  </r>
  <r>
    <n v="1347"/>
    <s v="CA-2014-118339"/>
    <s v="3/17/2014"/>
    <s v="3/24/2014"/>
    <x v="1"/>
    <s v="BN-11515"/>
    <x v="202"/>
    <x v="0"/>
    <s v="United States"/>
    <s v="Lakeville"/>
    <x v="11"/>
    <n v="55044"/>
    <x v="2"/>
    <s v="OFF-PA-10000466"/>
    <x v="1"/>
    <x v="10"/>
    <s v="Memo Book, 100 Message Capacity, 5 3/8” x 11”"/>
    <n v="47.18"/>
    <n v="7"/>
    <x v="0"/>
    <n v="23.59"/>
    <x v="3"/>
    <x v="4"/>
  </r>
  <r>
    <n v="1348"/>
    <s v="CA-2014-118339"/>
    <s v="3/17/2014"/>
    <s v="3/24/2014"/>
    <x v="1"/>
    <s v="BN-11515"/>
    <x v="202"/>
    <x v="0"/>
    <s v="United States"/>
    <s v="Lakeville"/>
    <x v="11"/>
    <n v="55044"/>
    <x v="2"/>
    <s v="OFF-AR-10003829"/>
    <x v="1"/>
    <x v="6"/>
    <s v="Newell 35"/>
    <n v="19.68"/>
    <n v="6"/>
    <x v="0"/>
    <n v="5.7072000000000003"/>
    <x v="3"/>
    <x v="4"/>
  </r>
  <r>
    <n v="1349"/>
    <s v="CA-2014-118339"/>
    <s v="3/17/2014"/>
    <s v="3/24/2014"/>
    <x v="1"/>
    <s v="BN-11515"/>
    <x v="202"/>
    <x v="0"/>
    <s v="United States"/>
    <s v="Lakeville"/>
    <x v="11"/>
    <n v="55044"/>
    <x v="2"/>
    <s v="OFF-BI-10001758"/>
    <x v="1"/>
    <x v="8"/>
    <s v="Wilson Jones 14 Line Acrylic Coated Pressboard Data Binders"/>
    <n v="53.4"/>
    <n v="10"/>
    <x v="0"/>
    <n v="25.097999999999999"/>
    <x v="3"/>
    <x v="4"/>
  </r>
  <r>
    <n v="1350"/>
    <s v="CA-2014-118339"/>
    <s v="3/17/2014"/>
    <s v="3/24/2014"/>
    <x v="1"/>
    <s v="BN-11515"/>
    <x v="202"/>
    <x v="0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x v="0"/>
    <n v="17.2224"/>
    <x v="3"/>
    <x v="4"/>
  </r>
  <r>
    <n v="1351"/>
    <s v="CA-2014-153976"/>
    <d v="2014-03-10T00:00:00"/>
    <d v="2014-08-10T00:00:00"/>
    <x v="0"/>
    <s v="BP-11290"/>
    <x v="443"/>
    <x v="0"/>
    <s v="United States"/>
    <s v="Evanston"/>
    <x v="10"/>
    <n v="60201"/>
    <x v="2"/>
    <s v="FUR-CH-10002880"/>
    <x v="0"/>
    <x v="1"/>
    <s v="Global High-Back Leather Tilter, Burgundy"/>
    <n v="258.279"/>
    <n v="3"/>
    <x v="4"/>
    <n v="-70.104299999999995"/>
    <x v="2"/>
    <x v="8"/>
  </r>
  <r>
    <n v="1352"/>
    <s v="CA-2016-162901"/>
    <s v="3/28/2016"/>
    <s v="3/31/2016"/>
    <x v="2"/>
    <s v="AS-10045"/>
    <x v="442"/>
    <x v="1"/>
    <s v="United States"/>
    <s v="Arlington"/>
    <x v="17"/>
    <n v="22204"/>
    <x v="0"/>
    <s v="OFF-ST-10000649"/>
    <x v="1"/>
    <x v="4"/>
    <s v="Hanging Personal Folder File"/>
    <n v="31.4"/>
    <n v="2"/>
    <x v="0"/>
    <n v="7.85"/>
    <x v="3"/>
    <x v="4"/>
  </r>
  <r>
    <n v="1353"/>
    <s v="CA-2017-162978"/>
    <d v="2017-04-05T00:00:00"/>
    <d v="2017-09-05T00:00:00"/>
    <x v="1"/>
    <s v="LW-16990"/>
    <x v="352"/>
    <x v="1"/>
    <s v="United States"/>
    <s v="San Francisco"/>
    <x v="1"/>
    <n v="94109"/>
    <x v="1"/>
    <s v="TEC-PH-10003092"/>
    <x v="2"/>
    <x v="7"/>
    <s v="Motorola L804"/>
    <n v="183.96"/>
    <n v="5"/>
    <x v="2"/>
    <n v="20.695499999999999"/>
    <x v="4"/>
    <x v="7"/>
  </r>
  <r>
    <n v="1354"/>
    <s v="CA-2017-162978"/>
    <d v="2017-04-05T00:00:00"/>
    <d v="2017-09-05T00:00:00"/>
    <x v="1"/>
    <s v="LW-16990"/>
    <x v="352"/>
    <x v="1"/>
    <s v="United States"/>
    <s v="San Francisco"/>
    <x v="1"/>
    <n v="94109"/>
    <x v="1"/>
    <s v="OFF-PA-10002250"/>
    <x v="1"/>
    <x v="10"/>
    <s v="Things To Do Today Pad"/>
    <n v="17.61"/>
    <n v="3"/>
    <x v="0"/>
    <n v="8.4527999999999999"/>
    <x v="4"/>
    <x v="7"/>
  </r>
  <r>
    <n v="1355"/>
    <s v="CA-2017-162978"/>
    <d v="2017-04-05T00:00:00"/>
    <d v="2017-09-05T00:00:00"/>
    <x v="1"/>
    <s v="LW-16990"/>
    <x v="352"/>
    <x v="1"/>
    <s v="United States"/>
    <s v="San Francisco"/>
    <x v="1"/>
    <n v="94109"/>
    <x v="1"/>
    <s v="FUR-TA-10003473"/>
    <x v="0"/>
    <x v="3"/>
    <s v="Bretford Rectangular Conference Table Tops"/>
    <n v="300.904"/>
    <n v="1"/>
    <x v="2"/>
    <n v="11.283899999999999"/>
    <x v="4"/>
    <x v="7"/>
  </r>
  <r>
    <n v="1356"/>
    <s v="US-2014-160444"/>
    <d v="2014-05-07T00:00:00"/>
    <d v="2014-05-07T00:00:00"/>
    <x v="3"/>
    <s v="DC-12850"/>
    <x v="419"/>
    <x v="0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x v="2"/>
    <n v="-44.155200000000001"/>
    <x v="2"/>
    <x v="5"/>
  </r>
  <r>
    <n v="1357"/>
    <s v="US-2014-160444"/>
    <d v="2014-05-07T00:00:00"/>
    <d v="2014-05-07T00:00:00"/>
    <x v="3"/>
    <s v="DC-12850"/>
    <x v="419"/>
    <x v="0"/>
    <s v="United States"/>
    <s v="Houston"/>
    <x v="5"/>
    <n v="77036"/>
    <x v="2"/>
    <s v="OFF-ST-10000563"/>
    <x v="1"/>
    <x v="4"/>
    <s v="Fellowes Bankers Box Stor/Drawer Steel Plus"/>
    <n v="281.42399999999998"/>
    <n v="11"/>
    <x v="2"/>
    <n v="-35.177999999999997"/>
    <x v="2"/>
    <x v="5"/>
  </r>
  <r>
    <n v="1358"/>
    <s v="CA-2016-145247"/>
    <d v="2016-05-05T00:00:00"/>
    <d v="2016-07-05T00:00:00"/>
    <x v="2"/>
    <s v="ND-18370"/>
    <x v="444"/>
    <x v="0"/>
    <s v="United States"/>
    <s v="Louisville"/>
    <x v="0"/>
    <n v="40214"/>
    <x v="0"/>
    <s v="OFF-PA-10003641"/>
    <x v="1"/>
    <x v="10"/>
    <s v="Xerox 1909"/>
    <n v="79.14"/>
    <n v="3"/>
    <x v="0"/>
    <n v="36.404400000000003"/>
    <x v="0"/>
    <x v="5"/>
  </r>
  <r>
    <n v="1359"/>
    <s v="CA-2017-160045"/>
    <s v="4/26/2017"/>
    <s v="4/27/2017"/>
    <x v="2"/>
    <s v="LB-16735"/>
    <x v="445"/>
    <x v="0"/>
    <s v="United States"/>
    <s v="Fort Worth"/>
    <x v="5"/>
    <n v="76106"/>
    <x v="2"/>
    <s v="FUR-FU-10000010"/>
    <x v="0"/>
    <x v="5"/>
    <s v="DAX Value U-Channel Document Frames, Easel Back"/>
    <n v="1.988"/>
    <n v="1"/>
    <x v="7"/>
    <n v="-1.4413"/>
    <x v="3"/>
    <x v="4"/>
  </r>
  <r>
    <n v="1360"/>
    <s v="US-2014-151925"/>
    <s v="9/26/2014"/>
    <d v="2014-01-10T00:00:00"/>
    <x v="0"/>
    <s v="KT-16465"/>
    <x v="446"/>
    <x v="0"/>
    <s v="United States"/>
    <s v="Los Angeles"/>
    <x v="1"/>
    <n v="90049"/>
    <x v="1"/>
    <s v="FUR-CH-10002961"/>
    <x v="0"/>
    <x v="1"/>
    <s v="Leather Task Chair, Black"/>
    <n v="145.56800000000001"/>
    <n v="2"/>
    <x v="2"/>
    <n v="0"/>
    <x v="3"/>
    <x v="4"/>
  </r>
  <r>
    <n v="1361"/>
    <s v="CA-2017-125199"/>
    <s v="10/19/2017"/>
    <s v="10/25/2017"/>
    <x v="1"/>
    <s v="HM-14860"/>
    <x v="447"/>
    <x v="1"/>
    <s v="United States"/>
    <s v="Philadelphia"/>
    <x v="9"/>
    <n v="19120"/>
    <x v="3"/>
    <s v="OFF-AR-10002956"/>
    <x v="1"/>
    <x v="6"/>
    <s v="Boston 16801 Nautilus Battery Pencil Sharpener"/>
    <n v="123.256"/>
    <n v="7"/>
    <x v="2"/>
    <n v="9.2441999999999993"/>
    <x v="3"/>
    <x v="4"/>
  </r>
  <r>
    <n v="1362"/>
    <s v="CA-2017-125199"/>
    <s v="10/19/2017"/>
    <s v="10/25/2017"/>
    <x v="1"/>
    <s v="HM-14860"/>
    <x v="447"/>
    <x v="1"/>
    <s v="United States"/>
    <s v="Philadelphia"/>
    <x v="9"/>
    <n v="19120"/>
    <x v="3"/>
    <s v="OFF-PA-10004041"/>
    <x v="1"/>
    <x v="10"/>
    <s v="It's Hot Message Books with Stickers, 2 3/4&quot; x 5&quot;"/>
    <n v="23.68"/>
    <n v="4"/>
    <x v="2"/>
    <n v="7.4"/>
    <x v="3"/>
    <x v="4"/>
  </r>
  <r>
    <n v="1363"/>
    <s v="CA-2017-125199"/>
    <s v="10/19/2017"/>
    <s v="10/25/2017"/>
    <x v="1"/>
    <s v="HM-14860"/>
    <x v="447"/>
    <x v="1"/>
    <s v="United States"/>
    <s v="Philadelphia"/>
    <x v="9"/>
    <n v="19120"/>
    <x v="3"/>
    <s v="TEC-PH-10001336"/>
    <x v="2"/>
    <x v="7"/>
    <s v="Digium D40 VoIP phone"/>
    <n v="309.57600000000002"/>
    <n v="4"/>
    <x v="10"/>
    <n v="-56.755600000000001"/>
    <x v="3"/>
    <x v="4"/>
  </r>
  <r>
    <n v="1364"/>
    <s v="US-2017-155425"/>
    <d v="2017-10-11T00:00:00"/>
    <d v="2017-11-11T00:00:00"/>
    <x v="2"/>
    <s v="AB-10600"/>
    <x v="448"/>
    <x v="1"/>
    <s v="United States"/>
    <s v="Tucson"/>
    <x v="16"/>
    <n v="85705"/>
    <x v="1"/>
    <s v="OFF-BI-10001036"/>
    <x v="1"/>
    <x v="8"/>
    <s v="Cardinal EasyOpen D-Ring Binders"/>
    <n v="38.387999999999998"/>
    <n v="14"/>
    <x v="6"/>
    <n v="-25.591999999999999"/>
    <x v="4"/>
    <x v="6"/>
  </r>
  <r>
    <n v="1365"/>
    <s v="US-2017-155425"/>
    <d v="2017-10-11T00:00:00"/>
    <d v="2017-11-11T00:00:00"/>
    <x v="2"/>
    <s v="AB-10600"/>
    <x v="448"/>
    <x v="1"/>
    <s v="United States"/>
    <s v="Tucson"/>
    <x v="16"/>
    <n v="85705"/>
    <x v="1"/>
    <s v="TEC-MA-10003183"/>
    <x v="2"/>
    <x v="15"/>
    <s v="DYMO CardScan Personal V9 Business Card Scanner"/>
    <n v="95.994"/>
    <n v="2"/>
    <x v="6"/>
    <n v="-63.996000000000002"/>
    <x v="4"/>
    <x v="6"/>
  </r>
  <r>
    <n v="1366"/>
    <s v="US-2017-155425"/>
    <d v="2017-10-11T00:00:00"/>
    <d v="2017-11-11T00:00:00"/>
    <x v="2"/>
    <s v="AB-10600"/>
    <x v="448"/>
    <x v="1"/>
    <s v="United States"/>
    <s v="Tucson"/>
    <x v="16"/>
    <n v="85705"/>
    <x v="1"/>
    <s v="TEC-AC-10001314"/>
    <x v="2"/>
    <x v="11"/>
    <s v="Case Logic 2.4GHz Wireless Keyboard"/>
    <n v="239.952"/>
    <n v="6"/>
    <x v="2"/>
    <n v="-35.992800000000003"/>
    <x v="4"/>
    <x v="6"/>
  </r>
  <r>
    <n v="1367"/>
    <s v="US-2017-155425"/>
    <d v="2017-10-11T00:00:00"/>
    <d v="2017-11-11T00:00:00"/>
    <x v="2"/>
    <s v="AB-10600"/>
    <x v="448"/>
    <x v="1"/>
    <s v="United States"/>
    <s v="Tucson"/>
    <x v="16"/>
    <n v="85705"/>
    <x v="1"/>
    <s v="TEC-PH-10002563"/>
    <x v="2"/>
    <x v="7"/>
    <s v="Adtran 1202752G1"/>
    <n v="201.584"/>
    <n v="2"/>
    <x v="2"/>
    <n v="15.1188"/>
    <x v="4"/>
    <x v="6"/>
  </r>
  <r>
    <n v="1368"/>
    <s v="US-2017-155425"/>
    <d v="2017-10-11T00:00:00"/>
    <d v="2017-11-11T00:00:00"/>
    <x v="2"/>
    <s v="AB-10600"/>
    <x v="448"/>
    <x v="1"/>
    <s v="United States"/>
    <s v="Tucson"/>
    <x v="16"/>
    <n v="85705"/>
    <x v="1"/>
    <s v="FUR-CH-10003312"/>
    <x v="0"/>
    <x v="1"/>
    <s v="Hon 2090 “Pillow Soft” Series Mid Back Swivel/Tilt Chairs"/>
    <n v="899.13599999999997"/>
    <n v="4"/>
    <x v="2"/>
    <n v="-146.1096"/>
    <x v="4"/>
    <x v="6"/>
  </r>
  <r>
    <n v="1369"/>
    <s v="CA-2017-133249"/>
    <d v="2017-08-07T00:00:00"/>
    <d v="2017-11-07T00:00:00"/>
    <x v="2"/>
    <s v="SZ-20035"/>
    <x v="449"/>
    <x v="2"/>
    <s v="United States"/>
    <s v="Pico Rivera"/>
    <x v="1"/>
    <n v="90660"/>
    <x v="1"/>
    <s v="FUR-FU-10001588"/>
    <x v="0"/>
    <x v="5"/>
    <s v="Deflect-o SuperTray Unbreakable Stackable Tray, Letter, Black"/>
    <n v="145.9"/>
    <n v="5"/>
    <x v="0"/>
    <n v="62.737000000000002"/>
    <x v="4"/>
    <x v="0"/>
  </r>
  <r>
    <n v="1370"/>
    <s v="US-2015-103471"/>
    <s v="12/24/2015"/>
    <s v="12/28/2015"/>
    <x v="1"/>
    <s v="JR-15670"/>
    <x v="439"/>
    <x v="0"/>
    <s v="United States"/>
    <s v="Colorado Springs"/>
    <x v="22"/>
    <n v="80906"/>
    <x v="1"/>
    <s v="FUR-BO-10002613"/>
    <x v="0"/>
    <x v="0"/>
    <s v="Atlantic Metals Mobile 4-Shelf Bookcases, Custom Colors"/>
    <n v="590.05799999999999"/>
    <n v="7"/>
    <x v="6"/>
    <n v="-786.74400000000003"/>
    <x v="3"/>
    <x v="4"/>
  </r>
  <r>
    <n v="1371"/>
    <s v="US-2015-103471"/>
    <s v="12/24/2015"/>
    <s v="12/28/2015"/>
    <x v="1"/>
    <s v="JR-15670"/>
    <x v="439"/>
    <x v="0"/>
    <s v="United States"/>
    <s v="Colorado Springs"/>
    <x v="22"/>
    <n v="80906"/>
    <x v="1"/>
    <s v="OFF-AR-10003405"/>
    <x v="1"/>
    <x v="6"/>
    <s v="Dixon My First Ticonderoga Pencil, #2"/>
    <n v="14.04"/>
    <n v="3"/>
    <x v="2"/>
    <n v="1.5794999999999999"/>
    <x v="3"/>
    <x v="4"/>
  </r>
  <r>
    <n v="1372"/>
    <s v="CA-2017-136672"/>
    <d v="2017-07-03T00:00:00"/>
    <d v="2017-12-03T00:00:00"/>
    <x v="1"/>
    <s v="MG-17890"/>
    <x v="450"/>
    <x v="2"/>
    <s v="United States"/>
    <s v="Clinton"/>
    <x v="39"/>
    <n v="20735"/>
    <x v="3"/>
    <s v="TEC-AC-10004510"/>
    <x v="2"/>
    <x v="11"/>
    <s v="Logitech Desktop MK120 Mouse and keyboard Combo"/>
    <n v="49.08"/>
    <n v="3"/>
    <x v="0"/>
    <n v="4.9080000000000004"/>
    <x v="4"/>
    <x v="12"/>
  </r>
  <r>
    <n v="1373"/>
    <s v="US-2014-157021"/>
    <d v="2014-01-04T00:00:00"/>
    <d v="2014-06-04T00:00:00"/>
    <x v="0"/>
    <s v="KM-16720"/>
    <x v="27"/>
    <x v="0"/>
    <s v="United States"/>
    <s v="Vallejo"/>
    <x v="1"/>
    <n v="94591"/>
    <x v="1"/>
    <s v="OFF-LA-10002312"/>
    <x v="1"/>
    <x v="2"/>
    <s v="Avery 490"/>
    <n v="29.6"/>
    <n v="2"/>
    <x v="0"/>
    <n v="14.8"/>
    <x v="2"/>
    <x v="10"/>
  </r>
  <r>
    <n v="1374"/>
    <s v="US-2014-157021"/>
    <d v="2014-01-04T00:00:00"/>
    <d v="2014-06-04T00:00:00"/>
    <x v="0"/>
    <s v="KM-16720"/>
    <x v="27"/>
    <x v="0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x v="2"/>
    <n v="5.5536000000000003"/>
    <x v="2"/>
    <x v="10"/>
  </r>
  <r>
    <n v="1375"/>
    <s v="CA-2015-120362"/>
    <s v="9/14/2015"/>
    <s v="9/19/2015"/>
    <x v="1"/>
    <s v="CA-12265"/>
    <x v="244"/>
    <x v="0"/>
    <s v="United States"/>
    <s v="Provo"/>
    <x v="7"/>
    <n v="84604"/>
    <x v="1"/>
    <s v="FUR-TA-10003008"/>
    <x v="0"/>
    <x v="3"/>
    <s v="Lesro Round Back Collection Coffee Table, End Table"/>
    <n v="912.75"/>
    <n v="5"/>
    <x v="0"/>
    <n v="118.6575"/>
    <x v="3"/>
    <x v="4"/>
  </r>
  <r>
    <n v="1376"/>
    <s v="CA-2014-126361"/>
    <d v="2014-04-08T00:00:00"/>
    <d v="2014-09-08T00:00:00"/>
    <x v="0"/>
    <s v="VD-21670"/>
    <x v="104"/>
    <x v="0"/>
    <s v="United States"/>
    <s v="Pleasant Grove"/>
    <x v="7"/>
    <n v="84062"/>
    <x v="1"/>
    <s v="OFF-AP-10003590"/>
    <x v="1"/>
    <x v="9"/>
    <s v="Hoover WindTunnel Plus Canister Vacuum"/>
    <n v="1089.75"/>
    <n v="3"/>
    <x v="0"/>
    <n v="305.13"/>
    <x v="2"/>
    <x v="7"/>
  </r>
  <r>
    <n v="1377"/>
    <s v="CA-2014-126361"/>
    <d v="2014-04-08T00:00:00"/>
    <d v="2014-09-08T00:00:00"/>
    <x v="0"/>
    <s v="VD-21670"/>
    <x v="104"/>
    <x v="0"/>
    <s v="United States"/>
    <s v="Pleasant Grove"/>
    <x v="7"/>
    <n v="84062"/>
    <x v="1"/>
    <s v="OFF-PA-10000806"/>
    <x v="1"/>
    <x v="10"/>
    <s v="Xerox 1934"/>
    <n v="447.84"/>
    <n v="8"/>
    <x v="0"/>
    <n v="219.44159999999999"/>
    <x v="2"/>
    <x v="7"/>
  </r>
  <r>
    <n v="1378"/>
    <s v="CA-2014-126361"/>
    <d v="2014-04-08T00:00:00"/>
    <d v="2014-09-08T00:00:00"/>
    <x v="0"/>
    <s v="VD-21670"/>
    <x v="104"/>
    <x v="0"/>
    <s v="United States"/>
    <s v="Pleasant Grove"/>
    <x v="7"/>
    <n v="84062"/>
    <x v="1"/>
    <s v="OFF-AR-10000896"/>
    <x v="1"/>
    <x v="6"/>
    <s v="Newell 329"/>
    <n v="16.399999999999999"/>
    <n v="5"/>
    <x v="0"/>
    <n v="4.2640000000000002"/>
    <x v="2"/>
    <x v="7"/>
  </r>
  <r>
    <n v="1379"/>
    <s v="CA-2014-126361"/>
    <d v="2014-04-08T00:00:00"/>
    <d v="2014-09-08T00:00:00"/>
    <x v="0"/>
    <s v="VD-21670"/>
    <x v="104"/>
    <x v="0"/>
    <s v="United States"/>
    <s v="Pleasant Grove"/>
    <x v="7"/>
    <n v="84062"/>
    <x v="1"/>
    <s v="TEC-PH-10002310"/>
    <x v="2"/>
    <x v="7"/>
    <s v="Panasonic KX T7731-B Digital phone"/>
    <n v="399.96"/>
    <n v="5"/>
    <x v="2"/>
    <n v="34.996499999999997"/>
    <x v="2"/>
    <x v="7"/>
  </r>
  <r>
    <n v="1380"/>
    <s v="CA-2014-126361"/>
    <d v="2014-04-08T00:00:00"/>
    <d v="2014-09-08T00:00:00"/>
    <x v="0"/>
    <s v="VD-21670"/>
    <x v="104"/>
    <x v="0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x v="0"/>
    <n v="7.9450000000000003"/>
    <x v="2"/>
    <x v="7"/>
  </r>
  <r>
    <n v="1381"/>
    <s v="CA-2014-126361"/>
    <d v="2014-04-08T00:00:00"/>
    <d v="2014-09-08T00:00:00"/>
    <x v="0"/>
    <s v="VD-21670"/>
    <x v="104"/>
    <x v="0"/>
    <s v="United States"/>
    <s v="Pleasant Grove"/>
    <x v="7"/>
    <n v="84062"/>
    <x v="1"/>
    <s v="OFF-BI-10002852"/>
    <x v="1"/>
    <x v="8"/>
    <s v="Ibico Standard Transparent Covers"/>
    <n v="13.183999999999999"/>
    <n v="1"/>
    <x v="2"/>
    <n v="4.7792000000000003"/>
    <x v="2"/>
    <x v="7"/>
  </r>
  <r>
    <n v="1382"/>
    <s v="US-2016-100566"/>
    <d v="2016-03-09T00:00:00"/>
    <d v="2016-09-09T00:00:00"/>
    <x v="1"/>
    <s v="JK-16120"/>
    <x v="451"/>
    <x v="2"/>
    <s v="United States"/>
    <s v="Aurora"/>
    <x v="10"/>
    <n v="60505"/>
    <x v="2"/>
    <s v="FUR-FU-10003394"/>
    <x v="0"/>
    <x v="5"/>
    <s v="Tenex &quot;The Solids&quot; Textured Chair Mats"/>
    <n v="83.951999999999998"/>
    <n v="3"/>
    <x v="7"/>
    <n v="-90.248400000000004"/>
    <x v="0"/>
    <x v="8"/>
  </r>
  <r>
    <n v="1383"/>
    <s v="US-2016-108504"/>
    <d v="2016-05-02T00:00:00"/>
    <d v="2016-05-02T00:00:00"/>
    <x v="3"/>
    <s v="PP-18955"/>
    <x v="452"/>
    <x v="2"/>
    <s v="United States"/>
    <s v="Smyrna"/>
    <x v="32"/>
    <n v="30080"/>
    <x v="0"/>
    <s v="OFF-ST-10002344"/>
    <x v="1"/>
    <x v="4"/>
    <s v="Carina 42&quot;Hx23 3/4&quot;W Media Storage Unit"/>
    <n v="80.98"/>
    <n v="1"/>
    <x v="0"/>
    <n v="1.6195999999999999"/>
    <x v="0"/>
    <x v="5"/>
  </r>
  <r>
    <n v="1384"/>
    <s v="US-2016-108504"/>
    <d v="2016-05-02T00:00:00"/>
    <d v="2016-05-02T00:00:00"/>
    <x v="3"/>
    <s v="PP-18955"/>
    <x v="452"/>
    <x v="2"/>
    <s v="United States"/>
    <s v="Smyrna"/>
    <x v="32"/>
    <n v="30080"/>
    <x v="0"/>
    <s v="OFF-PA-10001289"/>
    <x v="1"/>
    <x v="10"/>
    <s v="White Computer Printout Paper by Universal"/>
    <n v="348.84"/>
    <n v="9"/>
    <x v="0"/>
    <n v="170.9316"/>
    <x v="0"/>
    <x v="5"/>
  </r>
  <r>
    <n v="1385"/>
    <s v="US-2016-108504"/>
    <d v="2016-05-02T00:00:00"/>
    <d v="2016-05-02T00:00:00"/>
    <x v="3"/>
    <s v="PP-18955"/>
    <x v="452"/>
    <x v="2"/>
    <s v="United States"/>
    <s v="Smyrna"/>
    <x v="32"/>
    <n v="30080"/>
    <x v="0"/>
    <s v="OFF-FA-10000053"/>
    <x v="1"/>
    <x v="13"/>
    <s v="Revere Boxed Rubber Bands by Revere"/>
    <n v="9.4499999999999993"/>
    <n v="5"/>
    <x v="0"/>
    <n v="0.189"/>
    <x v="0"/>
    <x v="5"/>
  </r>
  <r>
    <n v="1386"/>
    <s v="US-2016-108504"/>
    <d v="2016-05-02T00:00:00"/>
    <d v="2016-05-02T00:00:00"/>
    <x v="3"/>
    <s v="PP-18955"/>
    <x v="452"/>
    <x v="2"/>
    <s v="United States"/>
    <s v="Smyrna"/>
    <x v="32"/>
    <n v="30080"/>
    <x v="0"/>
    <s v="FUR-FU-10004091"/>
    <x v="0"/>
    <x v="5"/>
    <s v="Eldon 200 Class Desk Accessories, Black"/>
    <n v="18.84"/>
    <n v="3"/>
    <x v="0"/>
    <n v="7.1592000000000002"/>
    <x v="0"/>
    <x v="5"/>
  </r>
  <r>
    <n v="1387"/>
    <s v="US-2016-108504"/>
    <d v="2016-05-02T00:00:00"/>
    <d v="2016-05-02T00:00:00"/>
    <x v="3"/>
    <s v="PP-18955"/>
    <x v="452"/>
    <x v="2"/>
    <s v="United States"/>
    <s v="Smyrna"/>
    <x v="32"/>
    <n v="30080"/>
    <x v="0"/>
    <s v="FUR-BO-10004015"/>
    <x v="0"/>
    <x v="0"/>
    <s v="Bush Andora Bookcase, Maple/Graphite Gray Finish"/>
    <n v="239.98"/>
    <n v="2"/>
    <x v="0"/>
    <n v="52.7956"/>
    <x v="0"/>
    <x v="5"/>
  </r>
  <r>
    <n v="1388"/>
    <s v="US-2016-108504"/>
    <d v="2016-05-02T00:00:00"/>
    <d v="2016-05-02T00:00:00"/>
    <x v="3"/>
    <s v="PP-18955"/>
    <x v="452"/>
    <x v="2"/>
    <s v="United States"/>
    <s v="Smyrna"/>
    <x v="32"/>
    <n v="30080"/>
    <x v="0"/>
    <s v="OFF-EN-10003001"/>
    <x v="1"/>
    <x v="12"/>
    <s v="Ames Color-File Green Diamond Border X-ray Mailers"/>
    <n v="167.96"/>
    <n v="2"/>
    <x v="0"/>
    <n v="78.941199999999995"/>
    <x v="0"/>
    <x v="5"/>
  </r>
  <r>
    <n v="1389"/>
    <s v="US-2016-108504"/>
    <d v="2016-05-02T00:00:00"/>
    <d v="2016-05-02T00:00:00"/>
    <x v="3"/>
    <s v="PP-18955"/>
    <x v="452"/>
    <x v="2"/>
    <s v="United States"/>
    <s v="Smyrna"/>
    <x v="32"/>
    <n v="30080"/>
    <x v="0"/>
    <s v="TEC-PH-10000215"/>
    <x v="2"/>
    <x v="7"/>
    <s v="Plantronics Cordless Phone Headset with In-line Volume - M214C"/>
    <n v="104.85"/>
    <n v="3"/>
    <x v="0"/>
    <n v="28.3095"/>
    <x v="0"/>
    <x v="5"/>
  </r>
  <r>
    <n v="1390"/>
    <s v="US-2016-108504"/>
    <d v="2016-05-02T00:00:00"/>
    <d v="2016-05-02T00:00:00"/>
    <x v="3"/>
    <s v="PP-18955"/>
    <x v="452"/>
    <x v="2"/>
    <s v="United States"/>
    <s v="Smyrna"/>
    <x v="32"/>
    <n v="30080"/>
    <x v="0"/>
    <s v="TEC-PH-10003645"/>
    <x v="2"/>
    <x v="7"/>
    <s v="Aastra 57i VoIP phone"/>
    <n v="484.83"/>
    <n v="3"/>
    <x v="0"/>
    <n v="126.0558"/>
    <x v="0"/>
    <x v="5"/>
  </r>
  <r>
    <n v="1391"/>
    <s v="US-2016-108504"/>
    <d v="2016-05-02T00:00:00"/>
    <d v="2016-05-02T00:00:00"/>
    <x v="3"/>
    <s v="PP-18955"/>
    <x v="452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x v="0"/>
    <n v="60.255299999999998"/>
    <x v="0"/>
    <x v="5"/>
  </r>
  <r>
    <n v="1392"/>
    <s v="US-2016-108504"/>
    <d v="2016-05-02T00:00:00"/>
    <d v="2016-05-02T00:00:00"/>
    <x v="3"/>
    <s v="PP-18955"/>
    <x v="452"/>
    <x v="2"/>
    <s v="United States"/>
    <s v="Smyrna"/>
    <x v="32"/>
    <n v="30080"/>
    <x v="0"/>
    <s v="OFF-ST-10004804"/>
    <x v="1"/>
    <x v="4"/>
    <s v="Belkin 19&quot; Vented Equipment Shelf, Black"/>
    <n v="154.44"/>
    <n v="3"/>
    <x v="0"/>
    <n v="1.5444"/>
    <x v="0"/>
    <x v="5"/>
  </r>
  <r>
    <n v="1393"/>
    <s v="US-2016-108504"/>
    <d v="2016-05-02T00:00:00"/>
    <d v="2016-05-02T00:00:00"/>
    <x v="3"/>
    <s v="PP-18955"/>
    <x v="452"/>
    <x v="2"/>
    <s v="United States"/>
    <s v="Smyrna"/>
    <x v="32"/>
    <n v="30080"/>
    <x v="0"/>
    <s v="OFF-PA-10003892"/>
    <x v="1"/>
    <x v="10"/>
    <s v="Xerox 1943"/>
    <n v="342.37"/>
    <n v="7"/>
    <x v="0"/>
    <n v="160.91390000000001"/>
    <x v="0"/>
    <x v="5"/>
  </r>
  <r>
    <n v="1394"/>
    <s v="CA-2017-124828"/>
    <d v="2017-03-07T00:00:00"/>
    <d v="2017-04-07T00:00:00"/>
    <x v="2"/>
    <s v="YS-21880"/>
    <x v="453"/>
    <x v="1"/>
    <s v="United States"/>
    <s v="Burlington"/>
    <x v="3"/>
    <n v="27217"/>
    <x v="0"/>
    <s v="OFF-AR-10003514"/>
    <x v="1"/>
    <x v="6"/>
    <s v="4009 Highlighters by Sanford"/>
    <n v="9.5519999999999996"/>
    <n v="3"/>
    <x v="2"/>
    <n v="1.5522"/>
    <x v="4"/>
    <x v="8"/>
  </r>
  <r>
    <n v="1395"/>
    <s v="US-2017-117247"/>
    <d v="2017-09-10T00:00:00"/>
    <s v="10/14/2017"/>
    <x v="1"/>
    <s v="CK-12760"/>
    <x v="316"/>
    <x v="1"/>
    <s v="United States"/>
    <s v="Aurora"/>
    <x v="10"/>
    <n v="60505"/>
    <x v="2"/>
    <s v="FUR-TA-10002958"/>
    <x v="0"/>
    <x v="3"/>
    <s v="Bevis Oval Conference Table, Walnut"/>
    <n v="652.45000000000005"/>
    <n v="5"/>
    <x v="5"/>
    <n v="-430.61700000000002"/>
    <x v="4"/>
    <x v="3"/>
  </r>
  <r>
    <n v="1396"/>
    <s v="US-2017-117247"/>
    <d v="2017-09-10T00:00:00"/>
    <s v="10/14/2017"/>
    <x v="1"/>
    <s v="CK-12760"/>
    <x v="316"/>
    <x v="1"/>
    <s v="United States"/>
    <s v="Aurora"/>
    <x v="10"/>
    <n v="60505"/>
    <x v="2"/>
    <s v="FUR-TA-10001676"/>
    <x v="0"/>
    <x v="3"/>
    <s v="Hon 61000 Series Interactive Training Tables"/>
    <n v="66.644999999999996"/>
    <n v="3"/>
    <x v="5"/>
    <n v="-42.652799999999999"/>
    <x v="4"/>
    <x v="3"/>
  </r>
  <r>
    <n v="1397"/>
    <s v="CA-2016-124485"/>
    <s v="11/24/2016"/>
    <s v="11/26/2016"/>
    <x v="2"/>
    <s v="NC-18340"/>
    <x v="396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x v="2"/>
    <n v="6.0255999999999998"/>
    <x v="3"/>
    <x v="4"/>
  </r>
  <r>
    <n v="1398"/>
    <s v="CA-2016-124485"/>
    <s v="11/24/2016"/>
    <s v="11/26/2016"/>
    <x v="2"/>
    <s v="NC-18340"/>
    <x v="396"/>
    <x v="0"/>
    <s v="United States"/>
    <s v="New York City"/>
    <x v="15"/>
    <n v="10035"/>
    <x v="3"/>
    <s v="OFF-PA-10004971"/>
    <x v="1"/>
    <x v="10"/>
    <s v="Xerox 196"/>
    <n v="11.56"/>
    <n v="2"/>
    <x v="0"/>
    <n v="5.6643999999999997"/>
    <x v="3"/>
    <x v="4"/>
  </r>
  <r>
    <n v="1399"/>
    <s v="CA-2016-124485"/>
    <s v="11/24/2016"/>
    <s v="11/26/2016"/>
    <x v="2"/>
    <s v="NC-18340"/>
    <x v="396"/>
    <x v="0"/>
    <s v="United States"/>
    <s v="New York City"/>
    <x v="15"/>
    <n v="10035"/>
    <x v="3"/>
    <s v="TEC-AC-10002323"/>
    <x v="2"/>
    <x v="11"/>
    <s v="SanDisk Ultra 32 GB MicroSDHC Class 10 Memory Card"/>
    <n v="88.4"/>
    <n v="4"/>
    <x v="0"/>
    <n v="11.492000000000001"/>
    <x v="3"/>
    <x v="4"/>
  </r>
  <r>
    <n v="1400"/>
    <s v="CA-2016-124485"/>
    <s v="11/24/2016"/>
    <s v="11/26/2016"/>
    <x v="2"/>
    <s v="NC-18340"/>
    <x v="396"/>
    <x v="0"/>
    <s v="United States"/>
    <s v="New York City"/>
    <x v="15"/>
    <n v="10035"/>
    <x v="3"/>
    <s v="OFF-PA-10004888"/>
    <x v="1"/>
    <x v="10"/>
    <s v="Xerox 217"/>
    <n v="6.48"/>
    <n v="1"/>
    <x v="0"/>
    <n v="3.1103999999999998"/>
    <x v="3"/>
    <x v="4"/>
  </r>
  <r>
    <n v="1401"/>
    <s v="CA-2016-159212"/>
    <d v="2016-01-11T00:00:00"/>
    <d v="2016-05-11T00:00:00"/>
    <x v="1"/>
    <s v="KM-16375"/>
    <x v="454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x v="0"/>
    <n v="6.1040000000000001"/>
    <x v="0"/>
    <x v="10"/>
  </r>
  <r>
    <n v="1402"/>
    <s v="CA-2016-159212"/>
    <d v="2016-01-11T00:00:00"/>
    <d v="2016-05-11T00:00:00"/>
    <x v="1"/>
    <s v="KM-16375"/>
    <x v="454"/>
    <x v="2"/>
    <s v="United States"/>
    <s v="Salem"/>
    <x v="17"/>
    <n v="24153"/>
    <x v="0"/>
    <s v="OFF-EN-10002230"/>
    <x v="1"/>
    <x v="12"/>
    <s v="Airmail Envelopes"/>
    <n v="251.79"/>
    <n v="3"/>
    <x v="0"/>
    <n v="118.3413"/>
    <x v="0"/>
    <x v="10"/>
  </r>
  <r>
    <n v="1403"/>
    <s v="US-2016-161396"/>
    <s v="4/19/2016"/>
    <s v="4/25/2016"/>
    <x v="1"/>
    <s v="GM-14455"/>
    <x v="39"/>
    <x v="2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x v="10"/>
    <n v="-58.133200000000002"/>
    <x v="3"/>
    <x v="4"/>
  </r>
  <r>
    <n v="1404"/>
    <s v="US-2016-161396"/>
    <s v="4/19/2016"/>
    <s v="4/25/2016"/>
    <x v="1"/>
    <s v="GM-14455"/>
    <x v="39"/>
    <x v="2"/>
    <s v="United States"/>
    <s v="Columbus"/>
    <x v="24"/>
    <n v="43229"/>
    <x v="3"/>
    <s v="OFF-PA-10000418"/>
    <x v="1"/>
    <x v="10"/>
    <s v="Xerox 189"/>
    <n v="419.4"/>
    <n v="5"/>
    <x v="2"/>
    <n v="146.79"/>
    <x v="3"/>
    <x v="4"/>
  </r>
  <r>
    <n v="1405"/>
    <s v="US-2014-118486"/>
    <d v="2014-06-04T00:00:00"/>
    <d v="2014-08-04T00:00:00"/>
    <x v="2"/>
    <s v="SD-20485"/>
    <x v="174"/>
    <x v="2"/>
    <s v="United States"/>
    <s v="Philadelphia"/>
    <x v="9"/>
    <n v="19143"/>
    <x v="3"/>
    <s v="OFF-SU-10004498"/>
    <x v="1"/>
    <x v="14"/>
    <s v="Martin-Yale Premier Letter Opener"/>
    <n v="10.304"/>
    <n v="1"/>
    <x v="2"/>
    <n v="-2.1896"/>
    <x v="2"/>
    <x v="9"/>
  </r>
  <r>
    <n v="1406"/>
    <s v="US-2014-118486"/>
    <d v="2014-06-04T00:00:00"/>
    <d v="2014-08-04T00:00:00"/>
    <x v="2"/>
    <s v="SD-20485"/>
    <x v="174"/>
    <x v="2"/>
    <s v="United States"/>
    <s v="Philadelphia"/>
    <x v="9"/>
    <n v="19143"/>
    <x v="3"/>
    <s v="FUR-TA-10001039"/>
    <x v="0"/>
    <x v="3"/>
    <s v="KI Adjustable-Height Table"/>
    <n v="154.76400000000001"/>
    <n v="3"/>
    <x v="10"/>
    <n v="-36.111600000000003"/>
    <x v="2"/>
    <x v="9"/>
  </r>
  <r>
    <n v="1407"/>
    <s v="US-2014-118486"/>
    <d v="2014-06-04T00:00:00"/>
    <d v="2014-08-04T00:00:00"/>
    <x v="2"/>
    <s v="SD-20485"/>
    <x v="174"/>
    <x v="2"/>
    <s v="United States"/>
    <s v="Philadelphia"/>
    <x v="9"/>
    <n v="19143"/>
    <x v="3"/>
    <s v="TEC-AC-10004659"/>
    <x v="2"/>
    <x v="11"/>
    <s v="Imation Secure+ Hardware Encrypted USB 2.0 Flash Drive; 16GB"/>
    <n v="116.78400000000001"/>
    <n v="2"/>
    <x v="2"/>
    <n v="21.896999999999998"/>
    <x v="2"/>
    <x v="9"/>
  </r>
  <r>
    <n v="1408"/>
    <s v="CA-2016-130407"/>
    <d v="2016-02-09T00:00:00"/>
    <d v="2016-06-09T00:00:00"/>
    <x v="1"/>
    <s v="KD-16270"/>
    <x v="30"/>
    <x v="0"/>
    <s v="United States"/>
    <s v="New York City"/>
    <x v="15"/>
    <n v="10024"/>
    <x v="3"/>
    <s v="OFF-AR-10002240"/>
    <x v="1"/>
    <x v="6"/>
    <s v="Panasonic KP-150 Electric Pencil Sharpener"/>
    <n v="75.48"/>
    <n v="2"/>
    <x v="0"/>
    <n v="19.6248"/>
    <x v="0"/>
    <x v="11"/>
  </r>
  <r>
    <n v="1409"/>
    <s v="CA-2016-130407"/>
    <d v="2016-02-09T00:00:00"/>
    <d v="2016-06-09T00:00:00"/>
    <x v="1"/>
    <s v="KD-16270"/>
    <x v="30"/>
    <x v="0"/>
    <s v="United States"/>
    <s v="New York City"/>
    <x v="15"/>
    <n v="10024"/>
    <x v="3"/>
    <s v="FUR-FU-10001967"/>
    <x v="0"/>
    <x v="5"/>
    <s v="Telescoping Adjustable Floor Lamp"/>
    <n v="39.979999999999997"/>
    <n v="2"/>
    <x v="0"/>
    <n v="9.9949999999999992"/>
    <x v="0"/>
    <x v="11"/>
  </r>
  <r>
    <n v="1410"/>
    <s v="US-2016-122245"/>
    <s v="9/25/2016"/>
    <s v="9/30/2016"/>
    <x v="1"/>
    <s v="AB-10105"/>
    <x v="455"/>
    <x v="0"/>
    <s v="United States"/>
    <s v="Phoenix"/>
    <x v="16"/>
    <n v="85023"/>
    <x v="1"/>
    <s v="FUR-TA-10002356"/>
    <x v="0"/>
    <x v="3"/>
    <s v="Bevis Boat-Shaped Conference Table"/>
    <n v="393.16500000000002"/>
    <n v="3"/>
    <x v="5"/>
    <n v="-204.44579999999999"/>
    <x v="3"/>
    <x v="4"/>
  </r>
  <r>
    <n v="1411"/>
    <s v="CA-2017-105144"/>
    <d v="2017-04-11T00:00:00"/>
    <d v="2017-11-11T00:00:00"/>
    <x v="1"/>
    <s v="SZ-20035"/>
    <x v="449"/>
    <x v="2"/>
    <s v="United States"/>
    <s v="Grand Prairie"/>
    <x v="5"/>
    <n v="75051"/>
    <x v="2"/>
    <s v="OFF-LA-10003923"/>
    <x v="1"/>
    <x v="2"/>
    <s v="Alphabetical Labels for Top Tab Filing"/>
    <n v="23.68"/>
    <n v="2"/>
    <x v="2"/>
    <n v="8.8800000000000008"/>
    <x v="4"/>
    <x v="7"/>
  </r>
  <r>
    <n v="1412"/>
    <s v="CA-2016-136329"/>
    <d v="2016-09-07T00:00:00"/>
    <s v="7/13/2016"/>
    <x v="1"/>
    <s v="JD-15895"/>
    <x v="63"/>
    <x v="1"/>
    <s v="United States"/>
    <s v="New York City"/>
    <x v="15"/>
    <n v="10035"/>
    <x v="3"/>
    <s v="FUR-CH-10002335"/>
    <x v="0"/>
    <x v="1"/>
    <s v="Hon GuestStacker Chair"/>
    <n v="408.00599999999997"/>
    <n v="2"/>
    <x v="9"/>
    <n v="72.534400000000005"/>
    <x v="0"/>
    <x v="3"/>
  </r>
  <r>
    <n v="1413"/>
    <s v="CA-2016-136329"/>
    <d v="2016-09-07T00:00:00"/>
    <s v="7/13/2016"/>
    <x v="1"/>
    <s v="JD-15895"/>
    <x v="63"/>
    <x v="1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x v="0"/>
    <n v="14.8752"/>
    <x v="0"/>
    <x v="3"/>
  </r>
  <r>
    <n v="1414"/>
    <s v="CA-2014-146640"/>
    <s v="6/30/2014"/>
    <d v="2014-05-07T00:00:00"/>
    <x v="1"/>
    <s v="HA-14905"/>
    <x v="456"/>
    <x v="0"/>
    <s v="United States"/>
    <s v="New York City"/>
    <x v="15"/>
    <n v="10024"/>
    <x v="3"/>
    <s v="OFF-BI-10002867"/>
    <x v="1"/>
    <x v="8"/>
    <s v="GBC Recycled Regency Composition Covers"/>
    <n v="334.76799999999997"/>
    <n v="7"/>
    <x v="2"/>
    <n v="108.7996"/>
    <x v="3"/>
    <x v="4"/>
  </r>
  <r>
    <n v="1415"/>
    <s v="CA-2017-115994"/>
    <s v="1/28/2017"/>
    <s v="1/31/2017"/>
    <x v="0"/>
    <s v="BT-11305"/>
    <x v="457"/>
    <x v="2"/>
    <s v="United States"/>
    <s v="Costa Mesa"/>
    <x v="1"/>
    <n v="92627"/>
    <x v="1"/>
    <s v="TEC-AC-10000580"/>
    <x v="2"/>
    <x v="11"/>
    <s v="Logitech G13 Programmable Gameboard with LCD Display"/>
    <n v="239.97"/>
    <n v="3"/>
    <x v="0"/>
    <n v="26.396699999999999"/>
    <x v="3"/>
    <x v="4"/>
  </r>
  <r>
    <n v="1416"/>
    <s v="CA-2017-115994"/>
    <s v="1/28/2017"/>
    <s v="1/31/2017"/>
    <x v="0"/>
    <s v="BT-11305"/>
    <x v="457"/>
    <x v="2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x v="0"/>
    <n v="12.8316"/>
    <x v="3"/>
    <x v="4"/>
  </r>
  <r>
    <n v="1417"/>
    <s v="CA-2015-126697"/>
    <s v="9/21/2015"/>
    <s v="9/24/2015"/>
    <x v="2"/>
    <s v="SV-20815"/>
    <x v="458"/>
    <x v="1"/>
    <s v="United States"/>
    <s v="Houston"/>
    <x v="5"/>
    <n v="77041"/>
    <x v="2"/>
    <s v="TEC-PH-10002922"/>
    <x v="2"/>
    <x v="7"/>
    <s v="ShoreTel ShorePhone IP 230 VoIP phone"/>
    <n v="946.34400000000005"/>
    <n v="7"/>
    <x v="2"/>
    <n v="118.29300000000001"/>
    <x v="3"/>
    <x v="4"/>
  </r>
  <r>
    <n v="1418"/>
    <s v="CA-2015-126697"/>
    <s v="9/21/2015"/>
    <s v="9/24/2015"/>
    <x v="2"/>
    <s v="SV-20815"/>
    <x v="458"/>
    <x v="1"/>
    <s v="United States"/>
    <s v="Houston"/>
    <x v="5"/>
    <n v="77041"/>
    <x v="2"/>
    <s v="TEC-AC-10004353"/>
    <x v="2"/>
    <x v="11"/>
    <s v="Hypercom P1300 Pinpad"/>
    <n v="151.19999999999999"/>
    <n v="3"/>
    <x v="2"/>
    <n v="32.130000000000003"/>
    <x v="3"/>
    <x v="4"/>
  </r>
  <r>
    <n v="1419"/>
    <s v="CA-2015-126697"/>
    <s v="9/21/2015"/>
    <s v="9/24/2015"/>
    <x v="2"/>
    <s v="SV-20815"/>
    <x v="458"/>
    <x v="1"/>
    <s v="United States"/>
    <s v="Houston"/>
    <x v="5"/>
    <n v="77041"/>
    <x v="2"/>
    <s v="FUR-FU-10001706"/>
    <x v="0"/>
    <x v="5"/>
    <s v="Longer-Life Soft White Bulbs"/>
    <n v="4.9279999999999999"/>
    <n v="4"/>
    <x v="7"/>
    <n v="-1.4783999999999999"/>
    <x v="3"/>
    <x v="4"/>
  </r>
  <r>
    <n v="1420"/>
    <s v="CA-2015-124800"/>
    <s v="9/26/2015"/>
    <s v="9/30/2015"/>
    <x v="1"/>
    <s v="RW-19540"/>
    <x v="459"/>
    <x v="1"/>
    <s v="United States"/>
    <s v="Mesa"/>
    <x v="16"/>
    <n v="85204"/>
    <x v="1"/>
    <s v="OFF-PA-10000501"/>
    <x v="1"/>
    <x v="10"/>
    <s v="Petty Cash Envelope"/>
    <n v="86.272000000000006"/>
    <n v="4"/>
    <x v="2"/>
    <n v="31.273599999999998"/>
    <x v="3"/>
    <x v="4"/>
  </r>
  <r>
    <n v="1421"/>
    <s v="CA-2015-124800"/>
    <s v="9/26/2015"/>
    <s v="9/30/2015"/>
    <x v="1"/>
    <s v="RW-19540"/>
    <x v="459"/>
    <x v="1"/>
    <s v="United States"/>
    <s v="Mesa"/>
    <x v="16"/>
    <n v="85204"/>
    <x v="1"/>
    <s v="OFF-BI-10000778"/>
    <x v="1"/>
    <x v="8"/>
    <s v="GBC VeloBinder Electric Binding Machine"/>
    <n v="72.587999999999994"/>
    <n v="2"/>
    <x v="6"/>
    <n v="-48.392000000000003"/>
    <x v="3"/>
    <x v="4"/>
  </r>
  <r>
    <n v="1422"/>
    <s v="CA-2015-124800"/>
    <s v="9/26/2015"/>
    <s v="9/30/2015"/>
    <x v="1"/>
    <s v="RW-19540"/>
    <x v="459"/>
    <x v="1"/>
    <s v="United States"/>
    <s v="Mesa"/>
    <x v="16"/>
    <n v="85204"/>
    <x v="1"/>
    <s v="OFF-AP-10004980"/>
    <x v="1"/>
    <x v="9"/>
    <s v="3M Replacement Filter for Office Air Cleaner for 20' x 33' Room"/>
    <n v="60.671999999999997"/>
    <n v="2"/>
    <x v="2"/>
    <n v="14.409599999999999"/>
    <x v="3"/>
    <x v="4"/>
  </r>
  <r>
    <n v="1423"/>
    <s v="CA-2015-124800"/>
    <s v="9/26/2015"/>
    <s v="9/30/2015"/>
    <x v="1"/>
    <s v="RW-19540"/>
    <x v="459"/>
    <x v="1"/>
    <s v="United States"/>
    <s v="Mesa"/>
    <x v="16"/>
    <n v="85204"/>
    <x v="1"/>
    <s v="OFF-BI-10003984"/>
    <x v="1"/>
    <x v="8"/>
    <s v="Lock-Up Easel 'Spel-Binder'"/>
    <n v="77.031000000000006"/>
    <n v="9"/>
    <x v="6"/>
    <n v="-59.057099999999998"/>
    <x v="3"/>
    <x v="4"/>
  </r>
  <r>
    <n v="1424"/>
    <s v="CA-2015-124800"/>
    <s v="9/26/2015"/>
    <s v="9/30/2015"/>
    <x v="1"/>
    <s v="RW-19540"/>
    <x v="459"/>
    <x v="1"/>
    <s v="United States"/>
    <s v="Mesa"/>
    <x v="16"/>
    <n v="85204"/>
    <x v="1"/>
    <s v="OFF-ST-10000798"/>
    <x v="1"/>
    <x v="4"/>
    <s v="2300 Heavy-Duty Transfer File Systems by Perma"/>
    <n v="119.904"/>
    <n v="6"/>
    <x v="2"/>
    <n v="-1.4987999999999999"/>
    <x v="3"/>
    <x v="4"/>
  </r>
  <r>
    <n v="1425"/>
    <s v="CA-2015-124800"/>
    <s v="9/26/2015"/>
    <s v="9/30/2015"/>
    <x v="1"/>
    <s v="RW-19540"/>
    <x v="459"/>
    <x v="1"/>
    <s v="United States"/>
    <s v="Mesa"/>
    <x v="16"/>
    <n v="85204"/>
    <x v="1"/>
    <s v="TEC-PH-10001750"/>
    <x v="2"/>
    <x v="7"/>
    <s v="Samsung Rugby III"/>
    <n v="263.95999999999998"/>
    <n v="5"/>
    <x v="2"/>
    <n v="23.096499999999999"/>
    <x v="3"/>
    <x v="4"/>
  </r>
  <r>
    <n v="1426"/>
    <s v="CA-2015-124800"/>
    <s v="9/26/2015"/>
    <s v="9/30/2015"/>
    <x v="1"/>
    <s v="RW-19540"/>
    <x v="459"/>
    <x v="1"/>
    <s v="United States"/>
    <s v="Mesa"/>
    <x v="16"/>
    <n v="85204"/>
    <x v="1"/>
    <s v="OFF-ST-10002743"/>
    <x v="1"/>
    <x v="4"/>
    <s v="SAFCO Boltless Steel Shelving"/>
    <n v="363.64800000000002"/>
    <n v="4"/>
    <x v="2"/>
    <n v="-86.366399999999999"/>
    <x v="3"/>
    <x v="4"/>
  </r>
  <r>
    <n v="1427"/>
    <s v="US-2015-164448"/>
    <s v="10/31/2015"/>
    <d v="2015-04-11T00:00:00"/>
    <x v="0"/>
    <s v="DK-12835"/>
    <x v="460"/>
    <x v="1"/>
    <s v="United States"/>
    <s v="Salinas"/>
    <x v="1"/>
    <n v="93905"/>
    <x v="1"/>
    <s v="OFF-BI-10002949"/>
    <x v="1"/>
    <x v="8"/>
    <s v="Prestige Round Ring Binders"/>
    <n v="9.7279999999999998"/>
    <n v="2"/>
    <x v="2"/>
    <n v="3.2831999999999999"/>
    <x v="3"/>
    <x v="4"/>
  </r>
  <r>
    <n v="1428"/>
    <s v="US-2015-164448"/>
    <s v="10/31/2015"/>
    <d v="2015-04-11T00:00:00"/>
    <x v="0"/>
    <s v="DK-12835"/>
    <x v="460"/>
    <x v="1"/>
    <s v="United States"/>
    <s v="Salinas"/>
    <x v="1"/>
    <n v="93905"/>
    <x v="1"/>
    <s v="OFF-EN-10002600"/>
    <x v="1"/>
    <x v="12"/>
    <s v="Redi-Strip #10 Envelopes, 4 1/8 x 9 1/2"/>
    <n v="14.75"/>
    <n v="5"/>
    <x v="0"/>
    <n v="7.08"/>
    <x v="3"/>
    <x v="4"/>
  </r>
  <r>
    <n v="1429"/>
    <s v="US-2015-164448"/>
    <s v="10/31/2015"/>
    <d v="2015-04-11T00:00:00"/>
    <x v="0"/>
    <s v="DK-12835"/>
    <x v="460"/>
    <x v="1"/>
    <s v="United States"/>
    <s v="Salinas"/>
    <x v="1"/>
    <n v="93905"/>
    <x v="1"/>
    <s v="OFF-BI-10003708"/>
    <x v="1"/>
    <x v="8"/>
    <s v="Acco Four Pocket Poly Ring Binder with Label Holder, Smoke, 1&quot;"/>
    <n v="29.8"/>
    <n v="5"/>
    <x v="2"/>
    <n v="9.3125"/>
    <x v="3"/>
    <x v="4"/>
  </r>
  <r>
    <n v="1430"/>
    <s v="US-2015-164448"/>
    <s v="10/31/2015"/>
    <d v="2015-04-11T00:00:00"/>
    <x v="0"/>
    <s v="DK-12835"/>
    <x v="460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x v="0"/>
    <n v="196.61320000000001"/>
    <x v="3"/>
    <x v="4"/>
  </r>
  <r>
    <n v="1431"/>
    <s v="CA-2017-122700"/>
    <s v="11/26/2017"/>
    <s v="11/30/2017"/>
    <x v="1"/>
    <s v="LT-17110"/>
    <x v="299"/>
    <x v="0"/>
    <s v="United States"/>
    <s v="Columbus"/>
    <x v="24"/>
    <n v="43229"/>
    <x v="3"/>
    <s v="TEC-PH-10003092"/>
    <x v="2"/>
    <x v="7"/>
    <s v="Motorola L804"/>
    <n v="220.75200000000001"/>
    <n v="8"/>
    <x v="10"/>
    <n v="-40.471200000000003"/>
    <x v="3"/>
    <x v="4"/>
  </r>
  <r>
    <n v="1432"/>
    <s v="CA-2014-120768"/>
    <s v="12/19/2014"/>
    <s v="12/21/2014"/>
    <x v="0"/>
    <s v="IM-15070"/>
    <x v="5"/>
    <x v="0"/>
    <s v="United States"/>
    <s v="Florence"/>
    <x v="19"/>
    <n v="35630"/>
    <x v="0"/>
    <s v="OFF-BI-10001191"/>
    <x v="1"/>
    <x v="8"/>
    <s v="Canvas Sectional Post Binders"/>
    <n v="152.76"/>
    <n v="6"/>
    <x v="0"/>
    <n v="74.852400000000003"/>
    <x v="3"/>
    <x v="4"/>
  </r>
  <r>
    <n v="1433"/>
    <s v="CA-2014-120768"/>
    <s v="12/19/2014"/>
    <s v="12/21/2014"/>
    <x v="0"/>
    <s v="IM-15070"/>
    <x v="5"/>
    <x v="0"/>
    <s v="United States"/>
    <s v="Florence"/>
    <x v="19"/>
    <n v="35630"/>
    <x v="0"/>
    <s v="OFF-SU-10004115"/>
    <x v="1"/>
    <x v="14"/>
    <s v="Acme Stainless Steel Office Snips"/>
    <n v="7.27"/>
    <n v="1"/>
    <x v="0"/>
    <n v="1.9629000000000001"/>
    <x v="3"/>
    <x v="4"/>
  </r>
  <r>
    <n v="1434"/>
    <s v="CA-2014-120768"/>
    <s v="12/19/2014"/>
    <s v="12/21/2014"/>
    <x v="0"/>
    <s v="IM-15070"/>
    <x v="5"/>
    <x v="0"/>
    <s v="United States"/>
    <s v="Florence"/>
    <x v="19"/>
    <n v="35630"/>
    <x v="0"/>
    <s v="FUR-CH-10000513"/>
    <x v="0"/>
    <x v="1"/>
    <s v="High-Back Leather Manager's Chair"/>
    <n v="1819.86"/>
    <n v="14"/>
    <x v="0"/>
    <n v="163.78739999999999"/>
    <x v="3"/>
    <x v="4"/>
  </r>
  <r>
    <n v="1435"/>
    <s v="US-2016-153129"/>
    <s v="12/26/2016"/>
    <s v="12/30/2016"/>
    <x v="1"/>
    <s v="FP-14320"/>
    <x v="224"/>
    <x v="0"/>
    <s v="United States"/>
    <s v="Seattle"/>
    <x v="4"/>
    <n v="98105"/>
    <x v="1"/>
    <s v="OFF-PA-10003673"/>
    <x v="1"/>
    <x v="10"/>
    <s v="Strathmore Photo Mount Cards"/>
    <n v="33.9"/>
    <n v="5"/>
    <x v="0"/>
    <n v="15.593999999999999"/>
    <x v="3"/>
    <x v="4"/>
  </r>
  <r>
    <n v="1436"/>
    <s v="CA-2017-106852"/>
    <s v="6/20/2017"/>
    <s v="6/27/2017"/>
    <x v="1"/>
    <s v="ST-20530"/>
    <x v="461"/>
    <x v="0"/>
    <s v="United States"/>
    <s v="Parma"/>
    <x v="24"/>
    <n v="44134"/>
    <x v="3"/>
    <s v="OFF-PA-10001639"/>
    <x v="1"/>
    <x v="10"/>
    <s v="Xerox 203"/>
    <n v="31.103999999999999"/>
    <n v="6"/>
    <x v="2"/>
    <n v="10.8864"/>
    <x v="3"/>
    <x v="4"/>
  </r>
  <r>
    <n v="1437"/>
    <s v="CA-2017-106852"/>
    <s v="6/20/2017"/>
    <s v="6/27/2017"/>
    <x v="1"/>
    <s v="ST-20530"/>
    <x v="461"/>
    <x v="0"/>
    <s v="United States"/>
    <s v="Parma"/>
    <x v="24"/>
    <n v="44134"/>
    <x v="3"/>
    <s v="OFF-AR-10003829"/>
    <x v="1"/>
    <x v="6"/>
    <s v="Newell 35"/>
    <n v="5.2480000000000002"/>
    <n v="2"/>
    <x v="2"/>
    <n v="0.59040000000000004"/>
    <x v="3"/>
    <x v="4"/>
  </r>
  <r>
    <n v="1438"/>
    <s v="CA-2015-139731"/>
    <s v="10/15/2015"/>
    <s v="10/15/2015"/>
    <x v="3"/>
    <s v="JE-15745"/>
    <x v="32"/>
    <x v="0"/>
    <s v="United States"/>
    <s v="Amarillo"/>
    <x v="5"/>
    <n v="79109"/>
    <x v="2"/>
    <s v="TEC-AC-10004975"/>
    <x v="2"/>
    <x v="11"/>
    <s v="Plantronics Audio 995 Wireless Stereo Headset"/>
    <n v="263.88"/>
    <n v="3"/>
    <x v="2"/>
    <n v="42.880499999999998"/>
    <x v="3"/>
    <x v="4"/>
  </r>
  <r>
    <n v="1439"/>
    <s v="CA-2015-139731"/>
    <s v="10/15/2015"/>
    <s v="10/15/2015"/>
    <x v="3"/>
    <s v="JE-15745"/>
    <x v="32"/>
    <x v="0"/>
    <s v="United States"/>
    <s v="Amarillo"/>
    <x v="5"/>
    <n v="79109"/>
    <x v="2"/>
    <s v="FUR-CH-10002024"/>
    <x v="0"/>
    <x v="1"/>
    <s v="HON 5400 Series Task Chairs for Big and Tall"/>
    <n v="2453.4299999999998"/>
    <n v="5"/>
    <x v="4"/>
    <n v="-350.49"/>
    <x v="3"/>
    <x v="4"/>
  </r>
  <r>
    <n v="1440"/>
    <s v="CA-2017-122735"/>
    <d v="2017-12-04T00:00:00"/>
    <s v="4/15/2017"/>
    <x v="0"/>
    <s v="BD-11320"/>
    <x v="217"/>
    <x v="0"/>
    <s v="United States"/>
    <s v="Providence"/>
    <x v="34"/>
    <n v="2908"/>
    <x v="3"/>
    <s v="OFF-BI-10004364"/>
    <x v="1"/>
    <x v="8"/>
    <s v="Storex Dura Pro Binders"/>
    <n v="29.7"/>
    <n v="5"/>
    <x v="0"/>
    <n v="13.365"/>
    <x v="4"/>
    <x v="1"/>
  </r>
  <r>
    <n v="1441"/>
    <s v="CA-2017-122735"/>
    <d v="2017-12-04T00:00:00"/>
    <s v="4/15/2017"/>
    <x v="0"/>
    <s v="BD-11320"/>
    <x v="217"/>
    <x v="0"/>
    <s v="United States"/>
    <s v="Providence"/>
    <x v="34"/>
    <n v="2908"/>
    <x v="3"/>
    <s v="OFF-PA-10001712"/>
    <x v="1"/>
    <x v="10"/>
    <s v="Xerox 1948"/>
    <n v="39.96"/>
    <n v="4"/>
    <x v="0"/>
    <n v="17.981999999999999"/>
    <x v="4"/>
    <x v="1"/>
  </r>
  <r>
    <n v="1442"/>
    <s v="CA-2017-128160"/>
    <s v="12/19/2017"/>
    <s v="12/24/2017"/>
    <x v="0"/>
    <s v="MM-17920"/>
    <x v="462"/>
    <x v="0"/>
    <s v="United States"/>
    <s v="San Francisco"/>
    <x v="1"/>
    <n v="94110"/>
    <x v="1"/>
    <s v="OFF-BI-10001510"/>
    <x v="1"/>
    <x v="8"/>
    <s v="Deluxe Heavy-Duty Vinyl Round Ring Binder"/>
    <n v="36.671999999999997"/>
    <n v="2"/>
    <x v="2"/>
    <n v="11.46"/>
    <x v="3"/>
    <x v="4"/>
  </r>
  <r>
    <n v="1443"/>
    <s v="CA-2017-117695"/>
    <d v="2017-05-08T00:00:00"/>
    <d v="2017-08-08T00:00:00"/>
    <x v="2"/>
    <s v="PW-19030"/>
    <x v="463"/>
    <x v="1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x v="0"/>
    <n v="6.3296000000000001"/>
    <x v="4"/>
    <x v="5"/>
  </r>
  <r>
    <n v="1444"/>
    <s v="CA-2015-166135"/>
    <d v="2015-01-10T00:00:00"/>
    <d v="2015-06-10T00:00:00"/>
    <x v="1"/>
    <s v="SC-20440"/>
    <x v="464"/>
    <x v="1"/>
    <s v="United States"/>
    <s v="Aurora"/>
    <x v="22"/>
    <n v="80013"/>
    <x v="1"/>
    <s v="OFF-ST-10002974"/>
    <x v="1"/>
    <x v="4"/>
    <s v="Trav-L-File Heavy-Duty Shuttle II, Black"/>
    <n v="139.42400000000001"/>
    <n v="4"/>
    <x v="2"/>
    <n v="17.428000000000001"/>
    <x v="1"/>
    <x v="10"/>
  </r>
  <r>
    <n v="1445"/>
    <s v="CA-2016-133725"/>
    <s v="5/23/2016"/>
    <s v="5/28/2016"/>
    <x v="1"/>
    <s v="KL-16645"/>
    <x v="107"/>
    <x v="0"/>
    <s v="United States"/>
    <s v="Chicago"/>
    <x v="10"/>
    <n v="60623"/>
    <x v="2"/>
    <s v="TEC-PH-10004165"/>
    <x v="2"/>
    <x v="7"/>
    <s v="Mitel MiVoice 5330e IP Phone"/>
    <n v="1979.9280000000001"/>
    <n v="9"/>
    <x v="2"/>
    <n v="148.49459999999999"/>
    <x v="3"/>
    <x v="4"/>
  </r>
  <r>
    <n v="1446"/>
    <s v="CA-2017-102337"/>
    <s v="6/13/2017"/>
    <s v="6/16/2017"/>
    <x v="2"/>
    <s v="SD-20485"/>
    <x v="174"/>
    <x v="2"/>
    <s v="United States"/>
    <s v="Chicago"/>
    <x v="10"/>
    <n v="60653"/>
    <x v="2"/>
    <s v="OFF-ST-10004804"/>
    <x v="1"/>
    <x v="4"/>
    <s v="Belkin 19&quot; Vented Equipment Shelf, Black"/>
    <n v="164.73599999999999"/>
    <n v="4"/>
    <x v="2"/>
    <n v="-39.1248"/>
    <x v="3"/>
    <x v="4"/>
  </r>
  <r>
    <n v="1447"/>
    <s v="CA-2017-102337"/>
    <s v="6/13/2017"/>
    <s v="6/16/2017"/>
    <x v="2"/>
    <s v="SD-20485"/>
    <x v="174"/>
    <x v="2"/>
    <s v="United States"/>
    <s v="Chicago"/>
    <x v="10"/>
    <n v="60653"/>
    <x v="2"/>
    <s v="FUR-CH-10004289"/>
    <x v="0"/>
    <x v="1"/>
    <s v="Global Super Steno Chair"/>
    <n v="470.30200000000002"/>
    <n v="7"/>
    <x v="4"/>
    <n v="-87.341800000000006"/>
    <x v="3"/>
    <x v="4"/>
  </r>
  <r>
    <n v="1448"/>
    <s v="CA-2017-102337"/>
    <s v="6/13/2017"/>
    <s v="6/16/2017"/>
    <x v="2"/>
    <s v="SD-20485"/>
    <x v="174"/>
    <x v="2"/>
    <s v="United States"/>
    <s v="Chicago"/>
    <x v="10"/>
    <n v="60653"/>
    <x v="2"/>
    <s v="TEC-PH-10002564"/>
    <x v="2"/>
    <x v="7"/>
    <s v="OtterBox Defender Series Case - Samsung Galaxy S4"/>
    <n v="47.984000000000002"/>
    <n v="2"/>
    <x v="2"/>
    <n v="5.9980000000000002"/>
    <x v="3"/>
    <x v="4"/>
  </r>
  <r>
    <n v="1449"/>
    <s v="US-2014-112564"/>
    <s v="4/23/2014"/>
    <s v="4/24/2014"/>
    <x v="2"/>
    <s v="TS-21160"/>
    <x v="378"/>
    <x v="1"/>
    <s v="United States"/>
    <s v="Philadelphia"/>
    <x v="9"/>
    <n v="19134"/>
    <x v="3"/>
    <s v="OFF-BI-10004876"/>
    <x v="1"/>
    <x v="8"/>
    <s v="Wilson Jones Suede Grain Vinyl Binders"/>
    <n v="2.5019999999999998"/>
    <n v="3"/>
    <x v="6"/>
    <n v="-1.7514000000000001"/>
    <x v="3"/>
    <x v="4"/>
  </r>
  <r>
    <n v="1450"/>
    <s v="CA-2015-145821"/>
    <d v="2015-01-05T00:00:00"/>
    <d v="2015-07-05T00:00:00"/>
    <x v="1"/>
    <s v="JB-15400"/>
    <x v="80"/>
    <x v="1"/>
    <s v="United States"/>
    <s v="Los Angeles"/>
    <x v="1"/>
    <n v="90008"/>
    <x v="1"/>
    <s v="TEC-PH-10004348"/>
    <x v="2"/>
    <x v="7"/>
    <s v="OtterBox Defender Series Case - iPhone 5c"/>
    <n v="88.751999999999995"/>
    <n v="3"/>
    <x v="2"/>
    <n v="11.093999999999999"/>
    <x v="1"/>
    <x v="10"/>
  </r>
  <r>
    <n v="1451"/>
    <s v="US-2015-160150"/>
    <s v="7/19/2015"/>
    <s v="7/20/2015"/>
    <x v="2"/>
    <s v="TS-21085"/>
    <x v="465"/>
    <x v="0"/>
    <s v="United States"/>
    <s v="Phoenix"/>
    <x v="16"/>
    <n v="85023"/>
    <x v="1"/>
    <s v="OFF-BI-10004352"/>
    <x v="1"/>
    <x v="8"/>
    <s v="Wilson Jones DublLock D-Ring Binders"/>
    <n v="2.0249999999999999"/>
    <n v="1"/>
    <x v="6"/>
    <n v="-1.35"/>
    <x v="3"/>
    <x v="4"/>
  </r>
  <r>
    <n v="1452"/>
    <s v="CA-2016-133711"/>
    <s v="11/26/2016"/>
    <s v="11/29/2016"/>
    <x v="2"/>
    <s v="MC-17425"/>
    <x v="466"/>
    <x v="1"/>
    <s v="United States"/>
    <s v="Mobile"/>
    <x v="19"/>
    <n v="36608"/>
    <x v="0"/>
    <s v="OFF-PA-10001685"/>
    <x v="1"/>
    <x v="10"/>
    <s v="Easy-staple paper"/>
    <n v="70.98"/>
    <n v="7"/>
    <x v="0"/>
    <n v="34.780200000000001"/>
    <x v="3"/>
    <x v="4"/>
  </r>
  <r>
    <n v="1453"/>
    <s v="CA-2016-133711"/>
    <s v="11/26/2016"/>
    <s v="11/29/2016"/>
    <x v="2"/>
    <s v="MC-17425"/>
    <x v="466"/>
    <x v="1"/>
    <s v="United States"/>
    <s v="Mobile"/>
    <x v="19"/>
    <n v="36608"/>
    <x v="0"/>
    <s v="OFF-BI-10000666"/>
    <x v="1"/>
    <x v="8"/>
    <s v="Surelock Post Binders"/>
    <n v="91.68"/>
    <n v="3"/>
    <x v="0"/>
    <n v="45.84"/>
    <x v="3"/>
    <x v="4"/>
  </r>
  <r>
    <n v="1454"/>
    <s v="CA-2016-133711"/>
    <s v="11/26/2016"/>
    <s v="11/29/2016"/>
    <x v="2"/>
    <s v="MC-17425"/>
    <x v="466"/>
    <x v="1"/>
    <s v="United States"/>
    <s v="Mobile"/>
    <x v="19"/>
    <n v="36608"/>
    <x v="0"/>
    <s v="OFF-BI-10004352"/>
    <x v="1"/>
    <x v="8"/>
    <s v="Wilson Jones DublLock D-Ring Binders"/>
    <n v="33.75"/>
    <n v="5"/>
    <x v="0"/>
    <n v="16.875"/>
    <x v="3"/>
    <x v="4"/>
  </r>
  <r>
    <n v="1455"/>
    <s v="CA-2016-133711"/>
    <s v="11/26/2016"/>
    <s v="11/29/2016"/>
    <x v="2"/>
    <s v="MC-17425"/>
    <x v="466"/>
    <x v="1"/>
    <s v="United States"/>
    <s v="Mobile"/>
    <x v="19"/>
    <n v="36608"/>
    <x v="0"/>
    <s v="TEC-MA-10000010"/>
    <x v="2"/>
    <x v="15"/>
    <s v="Hewlett-Packard Deskjet 3050a All-in-One Color Inkjet Printer"/>
    <n v="3040"/>
    <n v="8"/>
    <x v="0"/>
    <n v="1459.2"/>
    <x v="3"/>
    <x v="4"/>
  </r>
  <r>
    <n v="1456"/>
    <s v="CA-2017-148474"/>
    <d v="2017-12-06T00:00:00"/>
    <s v="6/19/2017"/>
    <x v="1"/>
    <s v="ME-17320"/>
    <x v="467"/>
    <x v="2"/>
    <s v="United States"/>
    <s v="Columbus"/>
    <x v="32"/>
    <n v="31907"/>
    <x v="0"/>
    <s v="OFF-BI-10000977"/>
    <x v="1"/>
    <x v="8"/>
    <s v="Ibico Plastic Spiral Binding Combs"/>
    <n v="91.2"/>
    <n v="3"/>
    <x v="0"/>
    <n v="41.951999999999998"/>
    <x v="4"/>
    <x v="1"/>
  </r>
  <r>
    <n v="1457"/>
    <s v="CA-2017-148474"/>
    <d v="2017-12-06T00:00:00"/>
    <s v="6/19/2017"/>
    <x v="1"/>
    <s v="ME-17320"/>
    <x v="467"/>
    <x v="2"/>
    <s v="United States"/>
    <s v="Columbus"/>
    <x v="32"/>
    <n v="31907"/>
    <x v="0"/>
    <s v="FUR-TA-10002530"/>
    <x v="0"/>
    <x v="3"/>
    <s v="Iceberg OfficeWorks 42&quot; Round Tables"/>
    <n v="452.94"/>
    <n v="3"/>
    <x v="0"/>
    <n v="67.941000000000003"/>
    <x v="4"/>
    <x v="1"/>
  </r>
  <r>
    <n v="1458"/>
    <s v="CA-2015-111297"/>
    <s v="8/17/2015"/>
    <s v="8/21/2015"/>
    <x v="1"/>
    <s v="SC-20440"/>
    <x v="464"/>
    <x v="1"/>
    <s v="United States"/>
    <s v="New Bedford"/>
    <x v="31"/>
    <n v="2740"/>
    <x v="3"/>
    <s v="OFF-BI-10002412"/>
    <x v="1"/>
    <x v="8"/>
    <s v="Wilson Jones “Snap” Scratch Pad Binder Tool for Ring Binders"/>
    <n v="52.2"/>
    <n v="9"/>
    <x v="0"/>
    <n v="23.49"/>
    <x v="3"/>
    <x v="4"/>
  </r>
  <r>
    <n v="1459"/>
    <s v="CA-2016-123722"/>
    <s v="9/25/2016"/>
    <d v="2016-01-10T00:00:00"/>
    <x v="1"/>
    <s v="NH-18610"/>
    <x v="468"/>
    <x v="1"/>
    <s v="United States"/>
    <s v="Irving"/>
    <x v="5"/>
    <n v="75061"/>
    <x v="2"/>
    <s v="OFF-LA-10001569"/>
    <x v="1"/>
    <x v="2"/>
    <s v="Avery 499"/>
    <n v="15.936"/>
    <n v="4"/>
    <x v="2"/>
    <n v="5.1791999999999998"/>
    <x v="3"/>
    <x v="4"/>
  </r>
  <r>
    <n v="1460"/>
    <s v="CA-2014-155271"/>
    <d v="2014-04-05T00:00:00"/>
    <d v="2014-04-05T00:00:00"/>
    <x v="3"/>
    <s v="AA-10480"/>
    <x v="4"/>
    <x v="0"/>
    <s v="United States"/>
    <s v="Middletown"/>
    <x v="29"/>
    <n v="6457"/>
    <x v="3"/>
    <s v="FUR-FU-10001473"/>
    <x v="0"/>
    <x v="5"/>
    <s v="DAX Wood Document Frame"/>
    <n v="27.46"/>
    <n v="2"/>
    <x v="0"/>
    <n v="9.8856000000000002"/>
    <x v="2"/>
    <x v="7"/>
  </r>
  <r>
    <n v="1461"/>
    <s v="CA-2015-119907"/>
    <d v="2015-01-12T00:00:00"/>
    <d v="2015-08-12T00:00:00"/>
    <x v="1"/>
    <s v="LC-17140"/>
    <x v="95"/>
    <x v="0"/>
    <s v="United States"/>
    <s v="Seattle"/>
    <x v="4"/>
    <n v="98103"/>
    <x v="1"/>
    <s v="OFF-BI-10001765"/>
    <x v="1"/>
    <x v="8"/>
    <s v="Wilson Jones Heavy-Duty Casebound Ring Binders with Metal Hinges"/>
    <n v="55.423999999999999"/>
    <n v="2"/>
    <x v="2"/>
    <n v="19.398399999999999"/>
    <x v="1"/>
    <x v="10"/>
  </r>
  <r>
    <n v="1462"/>
    <s v="US-2016-128902"/>
    <d v="2016-11-03T00:00:00"/>
    <s v="3/15/2016"/>
    <x v="1"/>
    <s v="MB-18085"/>
    <x v="469"/>
    <x v="0"/>
    <s v="United States"/>
    <s v="Vineland"/>
    <x v="30"/>
    <n v="8360"/>
    <x v="3"/>
    <s v="FUR-TA-10001095"/>
    <x v="0"/>
    <x v="3"/>
    <s v="Chromcraft Round Conference Tables"/>
    <n v="244.006"/>
    <n v="2"/>
    <x v="4"/>
    <n v="-31.372199999999999"/>
    <x v="0"/>
    <x v="2"/>
  </r>
  <r>
    <n v="1463"/>
    <s v="CA-2016-152289"/>
    <s v="8/26/2016"/>
    <s v="8/28/2016"/>
    <x v="2"/>
    <s v="LC-16930"/>
    <x v="18"/>
    <x v="1"/>
    <s v="United States"/>
    <s v="Pasadena"/>
    <x v="5"/>
    <n v="77506"/>
    <x v="2"/>
    <s v="TEC-AC-10004571"/>
    <x v="2"/>
    <x v="11"/>
    <s v="Logitech G700s Rechargeable Gaming Mouse"/>
    <n v="159.98400000000001"/>
    <n v="2"/>
    <x v="2"/>
    <n v="43.995600000000003"/>
    <x v="3"/>
    <x v="4"/>
  </r>
  <r>
    <n v="1464"/>
    <s v="CA-2016-152289"/>
    <s v="8/26/2016"/>
    <s v="8/28/2016"/>
    <x v="2"/>
    <s v="LC-16930"/>
    <x v="18"/>
    <x v="1"/>
    <s v="United States"/>
    <s v="Pasadena"/>
    <x v="5"/>
    <n v="77506"/>
    <x v="2"/>
    <s v="FUR-CH-10002126"/>
    <x v="0"/>
    <x v="1"/>
    <s v="Hon Deluxe Fabric Upholstered Stacking Chairs"/>
    <n v="1024.7159999999999"/>
    <n v="6"/>
    <x v="4"/>
    <n v="-29.2776"/>
    <x v="3"/>
    <x v="4"/>
  </r>
  <r>
    <n v="1465"/>
    <s v="US-2016-104794"/>
    <s v="12/16/2016"/>
    <s v="12/19/2016"/>
    <x v="2"/>
    <s v="KD-16495"/>
    <x v="470"/>
    <x v="1"/>
    <s v="United States"/>
    <s v="New York City"/>
    <x v="15"/>
    <n v="10009"/>
    <x v="3"/>
    <s v="OFF-FA-10001754"/>
    <x v="1"/>
    <x v="13"/>
    <s v="Stockwell Gold Paper Clips"/>
    <n v="3.68"/>
    <n v="2"/>
    <x v="0"/>
    <n v="1.8031999999999999"/>
    <x v="3"/>
    <x v="4"/>
  </r>
  <r>
    <n v="1466"/>
    <s v="CA-2014-151708"/>
    <d v="2014-08-08T00:00:00"/>
    <s v="8/14/2014"/>
    <x v="1"/>
    <s v="MB-17305"/>
    <x v="93"/>
    <x v="0"/>
    <s v="United States"/>
    <s v="Glendale"/>
    <x v="16"/>
    <n v="85301"/>
    <x v="1"/>
    <s v="FUR-FU-10001602"/>
    <x v="0"/>
    <x v="5"/>
    <s v="Eldon Delta Triangular Chair Mat, 52&quot; x 58&quot;, Clear"/>
    <n v="121.376"/>
    <n v="4"/>
    <x v="2"/>
    <n v="-3.0344000000000002"/>
    <x v="2"/>
    <x v="0"/>
  </r>
  <r>
    <n v="1467"/>
    <s v="CA-2014-151708"/>
    <d v="2014-08-08T00:00:00"/>
    <s v="8/14/2014"/>
    <x v="1"/>
    <s v="MB-17305"/>
    <x v="93"/>
    <x v="0"/>
    <s v="United States"/>
    <s v="Glendale"/>
    <x v="16"/>
    <n v="85301"/>
    <x v="1"/>
    <s v="TEC-AC-10001767"/>
    <x v="2"/>
    <x v="11"/>
    <s v="SanDisk Ultra 64 GB MicroSDHC Class 10 Memory Card"/>
    <n v="95.975999999999999"/>
    <n v="3"/>
    <x v="2"/>
    <n v="-10.7973"/>
    <x v="2"/>
    <x v="0"/>
  </r>
  <r>
    <n v="1468"/>
    <s v="CA-2015-100769"/>
    <s v="5/16/2015"/>
    <s v="5/16/2015"/>
    <x v="3"/>
    <s v="TH-21550"/>
    <x v="274"/>
    <x v="2"/>
    <s v="United States"/>
    <s v="Jacksonville"/>
    <x v="2"/>
    <n v="32216"/>
    <x v="0"/>
    <s v="TEC-AC-10002402"/>
    <x v="2"/>
    <x v="11"/>
    <s v="Razer Kraken PRO Over Ear PC and Music Headset"/>
    <n v="255.96799999999999"/>
    <n v="4"/>
    <x v="2"/>
    <n v="31.995999999999999"/>
    <x v="3"/>
    <x v="4"/>
  </r>
  <r>
    <n v="1469"/>
    <s v="CA-2017-139199"/>
    <d v="2017-09-12T00:00:00"/>
    <s v="12/13/2017"/>
    <x v="1"/>
    <s v="DK-12835"/>
    <x v="460"/>
    <x v="1"/>
    <s v="United States"/>
    <s v="Detroit"/>
    <x v="12"/>
    <n v="48234"/>
    <x v="2"/>
    <s v="FUR-CH-10000847"/>
    <x v="0"/>
    <x v="1"/>
    <s v="Global Executive Mid-Back Manager's Chair"/>
    <n v="872.94"/>
    <n v="3"/>
    <x v="0"/>
    <n v="226.96440000000001"/>
    <x v="4"/>
    <x v="3"/>
  </r>
  <r>
    <n v="1470"/>
    <s v="CA-2017-139199"/>
    <d v="2017-09-12T00:00:00"/>
    <s v="12/13/2017"/>
    <x v="1"/>
    <s v="DK-12835"/>
    <x v="460"/>
    <x v="1"/>
    <s v="United States"/>
    <s v="Detroit"/>
    <x v="12"/>
    <n v="48234"/>
    <x v="2"/>
    <s v="OFF-BI-10003982"/>
    <x v="1"/>
    <x v="8"/>
    <s v="Wilson Jones Century Plastic Molded Ring Binders"/>
    <n v="41.54"/>
    <n v="2"/>
    <x v="0"/>
    <n v="19.523800000000001"/>
    <x v="4"/>
    <x v="3"/>
  </r>
  <r>
    <n v="1471"/>
    <s v="CA-2017-139199"/>
    <d v="2017-09-12T00:00:00"/>
    <s v="12/13/2017"/>
    <x v="1"/>
    <s v="DK-12835"/>
    <x v="460"/>
    <x v="1"/>
    <s v="United States"/>
    <s v="Detroit"/>
    <x v="12"/>
    <n v="48234"/>
    <x v="2"/>
    <s v="OFF-PA-10001293"/>
    <x v="1"/>
    <x v="10"/>
    <s v="Xerox 1946"/>
    <n v="12.96"/>
    <n v="2"/>
    <x v="0"/>
    <n v="6.2207999999999997"/>
    <x v="4"/>
    <x v="3"/>
  </r>
  <r>
    <n v="1472"/>
    <s v="US-2015-161466"/>
    <s v="9/24/2015"/>
    <s v="9/27/2015"/>
    <x v="0"/>
    <s v="ON-18715"/>
    <x v="21"/>
    <x v="1"/>
    <s v="United States"/>
    <s v="Philadelphia"/>
    <x v="9"/>
    <n v="19120"/>
    <x v="3"/>
    <s v="OFF-AR-10000634"/>
    <x v="1"/>
    <x v="6"/>
    <s v="Newell 320"/>
    <n v="6.8479999999999999"/>
    <n v="2"/>
    <x v="2"/>
    <n v="0.59919999999999995"/>
    <x v="3"/>
    <x v="4"/>
  </r>
  <r>
    <n v="1473"/>
    <s v="CA-2017-164959"/>
    <d v="2017-11-07T00:00:00"/>
    <s v="7/15/2017"/>
    <x v="1"/>
    <s v="KN-16390"/>
    <x v="471"/>
    <x v="1"/>
    <s v="United States"/>
    <s v="Los Angeles"/>
    <x v="1"/>
    <n v="90004"/>
    <x v="1"/>
    <s v="OFF-LA-10004272"/>
    <x v="1"/>
    <x v="2"/>
    <s v="Avery 482"/>
    <n v="8.67"/>
    <n v="3"/>
    <x v="0"/>
    <n v="4.0749000000000004"/>
    <x v="4"/>
    <x v="2"/>
  </r>
  <r>
    <n v="1474"/>
    <s v="US-2015-105676"/>
    <d v="2015-01-12T00:00:00"/>
    <d v="2015-02-12T00:00:00"/>
    <x v="3"/>
    <s v="NM-18520"/>
    <x v="392"/>
    <x v="0"/>
    <s v="United States"/>
    <s v="Houston"/>
    <x v="5"/>
    <n v="77036"/>
    <x v="2"/>
    <s v="FUR-FU-10004270"/>
    <x v="0"/>
    <x v="5"/>
    <s v="Eldon Image Series Desk Accessories, Burgundy"/>
    <n v="6.6879999999999997"/>
    <n v="4"/>
    <x v="7"/>
    <n v="-4.0128000000000004"/>
    <x v="1"/>
    <x v="10"/>
  </r>
  <r>
    <n v="1475"/>
    <s v="CA-2016-113138"/>
    <s v="11/19/2016"/>
    <s v="11/25/2016"/>
    <x v="1"/>
    <s v="NP-18685"/>
    <x v="472"/>
    <x v="2"/>
    <s v="United States"/>
    <s v="Niagara Falls"/>
    <x v="15"/>
    <n v="14304"/>
    <x v="3"/>
    <s v="OFF-AR-10003770"/>
    <x v="1"/>
    <x v="6"/>
    <s v="Newell 340"/>
    <n v="17.28"/>
    <n v="6"/>
    <x v="0"/>
    <n v="5.0111999999999997"/>
    <x v="3"/>
    <x v="4"/>
  </r>
  <r>
    <n v="1476"/>
    <s v="CA-2016-113138"/>
    <s v="11/19/2016"/>
    <s v="11/25/2016"/>
    <x v="1"/>
    <s v="NP-18685"/>
    <x v="472"/>
    <x v="2"/>
    <s v="United States"/>
    <s v="Niagara Falls"/>
    <x v="15"/>
    <n v="14304"/>
    <x v="3"/>
    <s v="OFF-BI-10000320"/>
    <x v="1"/>
    <x v="8"/>
    <s v="GBC Plastic Binding Combs"/>
    <n v="17.712"/>
    <n v="3"/>
    <x v="2"/>
    <n v="6.4206000000000003"/>
    <x v="3"/>
    <x v="4"/>
  </r>
  <r>
    <n v="1477"/>
    <s v="US-2017-104955"/>
    <s v="3/19/2017"/>
    <s v="3/24/2017"/>
    <x v="1"/>
    <s v="CG-12040"/>
    <x v="344"/>
    <x v="2"/>
    <s v="United States"/>
    <s v="New York City"/>
    <x v="15"/>
    <n v="10024"/>
    <x v="3"/>
    <s v="OFF-LA-10003121"/>
    <x v="1"/>
    <x v="2"/>
    <s v="Avery 506"/>
    <n v="28.91"/>
    <n v="7"/>
    <x v="0"/>
    <n v="13.2986"/>
    <x v="3"/>
    <x v="4"/>
  </r>
  <r>
    <n v="1478"/>
    <s v="CA-2016-121958"/>
    <s v="11/13/2016"/>
    <s v="11/17/2016"/>
    <x v="1"/>
    <s v="CS-12505"/>
    <x v="473"/>
    <x v="0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x v="2"/>
    <n v="5.8653000000000004"/>
    <x v="3"/>
    <x v="4"/>
  </r>
  <r>
    <n v="1479"/>
    <s v="CA-2017-121468"/>
    <s v="11/19/2017"/>
    <s v="11/20/2017"/>
    <x v="2"/>
    <s v="KD-16345"/>
    <x v="44"/>
    <x v="0"/>
    <s v="United States"/>
    <s v="Westminster"/>
    <x v="1"/>
    <n v="92683"/>
    <x v="1"/>
    <s v="TEC-PH-10000376"/>
    <x v="2"/>
    <x v="7"/>
    <s v="Square Credit Card Reader"/>
    <n v="31.968"/>
    <n v="4"/>
    <x v="2"/>
    <n v="2.3976000000000002"/>
    <x v="3"/>
    <x v="4"/>
  </r>
  <r>
    <n v="1480"/>
    <s v="US-2016-108455"/>
    <d v="2016-02-12T00:00:00"/>
    <d v="2016-08-12T00:00:00"/>
    <x v="1"/>
    <s v="MK-18160"/>
    <x v="177"/>
    <x v="0"/>
    <s v="United States"/>
    <s v="San Francisco"/>
    <x v="1"/>
    <n v="94122"/>
    <x v="1"/>
    <s v="OFF-PA-10002262"/>
    <x v="1"/>
    <x v="10"/>
    <s v="Xerox 192"/>
    <n v="25.92"/>
    <n v="4"/>
    <x v="0"/>
    <n v="12.441599999999999"/>
    <x v="0"/>
    <x v="11"/>
  </r>
  <r>
    <n v="1481"/>
    <s v="US-2016-108455"/>
    <d v="2016-02-12T00:00:00"/>
    <d v="2016-08-12T00:00:00"/>
    <x v="1"/>
    <s v="MK-18160"/>
    <x v="177"/>
    <x v="0"/>
    <s v="United States"/>
    <s v="San Francisco"/>
    <x v="1"/>
    <n v="94122"/>
    <x v="1"/>
    <s v="OFF-PA-10002464"/>
    <x v="1"/>
    <x v="10"/>
    <s v="HP Office Recycled Paper (20Lb. and 87 Bright)"/>
    <n v="40.46"/>
    <n v="7"/>
    <x v="0"/>
    <n v="19.825399999999998"/>
    <x v="0"/>
    <x v="11"/>
  </r>
  <r>
    <n v="1482"/>
    <s v="US-2016-108455"/>
    <d v="2016-02-12T00:00:00"/>
    <d v="2016-08-12T00:00:00"/>
    <x v="1"/>
    <s v="MK-18160"/>
    <x v="177"/>
    <x v="0"/>
    <s v="United States"/>
    <s v="San Francisco"/>
    <x v="1"/>
    <n v="94122"/>
    <x v="1"/>
    <s v="OFF-ST-10002214"/>
    <x v="1"/>
    <x v="4"/>
    <s v="X-Rack File for Hanging Folders"/>
    <n v="33.869999999999997"/>
    <n v="3"/>
    <x v="0"/>
    <n v="8.8062000000000005"/>
    <x v="0"/>
    <x v="11"/>
  </r>
  <r>
    <n v="1483"/>
    <s v="CA-2017-101210"/>
    <s v="8/25/2017"/>
    <s v="8/28/2017"/>
    <x v="0"/>
    <s v="DW-13540"/>
    <x v="386"/>
    <x v="0"/>
    <s v="United States"/>
    <s v="Jackson"/>
    <x v="18"/>
    <n v="38301"/>
    <x v="0"/>
    <s v="OFF-AR-10003560"/>
    <x v="1"/>
    <x v="6"/>
    <s v="Zebra Zazzle Fluorescent Highlighters"/>
    <n v="9.7279999999999998"/>
    <n v="2"/>
    <x v="2"/>
    <n v="1.7023999999999999"/>
    <x v="3"/>
    <x v="4"/>
  </r>
  <r>
    <n v="1484"/>
    <s v="CA-2017-101210"/>
    <s v="8/25/2017"/>
    <s v="8/28/2017"/>
    <x v="0"/>
    <s v="DW-13540"/>
    <x v="386"/>
    <x v="0"/>
    <s v="United States"/>
    <s v="Jackson"/>
    <x v="18"/>
    <n v="38301"/>
    <x v="0"/>
    <s v="OFF-PA-10000130"/>
    <x v="1"/>
    <x v="10"/>
    <s v="Xerox 199"/>
    <n v="3.4239999999999999"/>
    <n v="1"/>
    <x v="2"/>
    <n v="1.07"/>
    <x v="3"/>
    <x v="4"/>
  </r>
  <r>
    <n v="1485"/>
    <s v="US-2016-108098"/>
    <s v="10/14/2016"/>
    <s v="10/18/2016"/>
    <x v="1"/>
    <s v="CP-12340"/>
    <x v="291"/>
    <x v="1"/>
    <s v="United States"/>
    <s v="Seattle"/>
    <x v="4"/>
    <n v="98115"/>
    <x v="1"/>
    <s v="TEC-AC-10000865"/>
    <x v="2"/>
    <x v="11"/>
    <s v="WD My Passport Ultra 500GB Portable External Hard Drive"/>
    <n v="177"/>
    <n v="3"/>
    <x v="0"/>
    <n v="30.09"/>
    <x v="3"/>
    <x v="4"/>
  </r>
  <r>
    <n v="1486"/>
    <s v="CA-2014-119032"/>
    <s v="11/27/2014"/>
    <d v="2014-03-12T00:00:00"/>
    <x v="1"/>
    <s v="MS-17770"/>
    <x v="474"/>
    <x v="0"/>
    <s v="United States"/>
    <s v="New York City"/>
    <x v="15"/>
    <n v="10035"/>
    <x v="3"/>
    <s v="OFF-FA-10003021"/>
    <x v="1"/>
    <x v="13"/>
    <s v="Staples"/>
    <n v="3.76"/>
    <n v="2"/>
    <x v="0"/>
    <n v="1.3160000000000001"/>
    <x v="3"/>
    <x v="4"/>
  </r>
  <r>
    <n v="1487"/>
    <s v="CA-2015-140410"/>
    <d v="2015-03-11T00:00:00"/>
    <d v="2015-07-11T00:00:00"/>
    <x v="1"/>
    <s v="CM-12655"/>
    <x v="475"/>
    <x v="2"/>
    <s v="United States"/>
    <s v="Los Angeles"/>
    <x v="1"/>
    <n v="90008"/>
    <x v="1"/>
    <s v="TEC-PH-10003580"/>
    <x v="2"/>
    <x v="7"/>
    <s v="Cisco IP Phone 7961G-GE VoIP phone"/>
    <n v="1212.848"/>
    <n v="7"/>
    <x v="2"/>
    <n v="106.1242"/>
    <x v="1"/>
    <x v="8"/>
  </r>
  <r>
    <n v="1488"/>
    <s v="CA-2015-140410"/>
    <d v="2015-03-11T00:00:00"/>
    <d v="2015-07-11T00:00:00"/>
    <x v="1"/>
    <s v="CM-12655"/>
    <x v="475"/>
    <x v="2"/>
    <s v="United States"/>
    <s v="Los Angeles"/>
    <x v="1"/>
    <n v="90008"/>
    <x v="1"/>
    <s v="TEC-AC-10001109"/>
    <x v="2"/>
    <x v="11"/>
    <s v="Logitech Trackman Marble Mouse"/>
    <n v="89.97"/>
    <n v="3"/>
    <x v="0"/>
    <n v="37.787399999999998"/>
    <x v="1"/>
    <x v="8"/>
  </r>
  <r>
    <n v="1489"/>
    <s v="CA-2015-140410"/>
    <d v="2015-03-11T00:00:00"/>
    <d v="2015-07-11T00:00:00"/>
    <x v="1"/>
    <s v="CM-12655"/>
    <x v="475"/>
    <x v="2"/>
    <s v="United States"/>
    <s v="Los Angeles"/>
    <x v="1"/>
    <n v="90008"/>
    <x v="1"/>
    <s v="FUR-FU-10003347"/>
    <x v="0"/>
    <x v="5"/>
    <s v="Coloredge Poster Frame"/>
    <n v="42.6"/>
    <n v="3"/>
    <x v="0"/>
    <n v="16.614000000000001"/>
    <x v="1"/>
    <x v="8"/>
  </r>
  <r>
    <n v="1490"/>
    <s v="CA-2014-136280"/>
    <s v="11/29/2014"/>
    <d v="2014-06-12T00:00:00"/>
    <x v="1"/>
    <s v="Co-12640"/>
    <x v="476"/>
    <x v="0"/>
    <s v="United States"/>
    <s v="Philadelphia"/>
    <x v="9"/>
    <n v="19143"/>
    <x v="3"/>
    <s v="OFF-LA-10000452"/>
    <x v="1"/>
    <x v="2"/>
    <s v="Avery 488"/>
    <n v="5.04"/>
    <n v="2"/>
    <x v="2"/>
    <n v="1.764"/>
    <x v="3"/>
    <x v="4"/>
  </r>
  <r>
    <n v="1491"/>
    <s v="CA-2017-151911"/>
    <s v="4/30/2017"/>
    <d v="2017-05-05T00:00:00"/>
    <x v="0"/>
    <s v="DL-13495"/>
    <x v="393"/>
    <x v="1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x v="0"/>
    <n v="28.332000000000001"/>
    <x v="3"/>
    <x v="4"/>
  </r>
  <r>
    <n v="1492"/>
    <s v="CA-2017-166436"/>
    <s v="11/24/2017"/>
    <s v="11/28/2017"/>
    <x v="1"/>
    <s v="TS-21370"/>
    <x v="477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x v="0"/>
    <n v="2.8812000000000002"/>
    <x v="3"/>
    <x v="4"/>
  </r>
  <r>
    <n v="1493"/>
    <s v="CA-2017-166436"/>
    <s v="11/24/2017"/>
    <s v="11/28/2017"/>
    <x v="1"/>
    <s v="TS-21370"/>
    <x v="477"/>
    <x v="1"/>
    <s v="United States"/>
    <s v="New York City"/>
    <x v="15"/>
    <n v="10035"/>
    <x v="3"/>
    <s v="FUR-CH-10000785"/>
    <x v="0"/>
    <x v="1"/>
    <s v="Global Ergonomic Managers Chair"/>
    <n v="977.29200000000003"/>
    <n v="6"/>
    <x v="9"/>
    <n v="173.74080000000001"/>
    <x v="3"/>
    <x v="4"/>
  </r>
  <r>
    <n v="1494"/>
    <s v="CA-2017-139661"/>
    <s v="10/30/2017"/>
    <d v="2017-03-11T00:00:00"/>
    <x v="1"/>
    <s v="JW-15220"/>
    <x v="478"/>
    <x v="1"/>
    <s v="United States"/>
    <s v="Vancouver"/>
    <x v="4"/>
    <n v="98661"/>
    <x v="1"/>
    <s v="FUR-FU-10002885"/>
    <x v="0"/>
    <x v="5"/>
    <s v="Magna Visual Magnetic Picture Hangers"/>
    <n v="9.64"/>
    <n v="2"/>
    <x v="0"/>
    <n v="3.6631999999999998"/>
    <x v="3"/>
    <x v="4"/>
  </r>
  <r>
    <n v="1495"/>
    <s v="CA-2014-123925"/>
    <s v="12/17/2014"/>
    <s v="12/19/2014"/>
    <x v="0"/>
    <s v="RF-19840"/>
    <x v="167"/>
    <x v="0"/>
    <s v="United States"/>
    <s v="Columbus"/>
    <x v="32"/>
    <n v="31907"/>
    <x v="0"/>
    <s v="OFF-AR-10002952"/>
    <x v="1"/>
    <x v="6"/>
    <s v="Stanley Contemporary Battery Pencil Sharpeners"/>
    <n v="40.049999999999997"/>
    <n v="3"/>
    <x v="0"/>
    <n v="11.214"/>
    <x v="3"/>
    <x v="4"/>
  </r>
  <r>
    <n v="1496"/>
    <s v="CA-2017-152485"/>
    <d v="2017-04-09T00:00:00"/>
    <d v="2017-08-09T00:00:00"/>
    <x v="1"/>
    <s v="JD-15790"/>
    <x v="479"/>
    <x v="0"/>
    <s v="United States"/>
    <s v="Coppell"/>
    <x v="5"/>
    <n v="75019"/>
    <x v="2"/>
    <s v="OFF-AR-10003759"/>
    <x v="1"/>
    <x v="6"/>
    <s v="Crayola Anti Dust Chalk, 12/Pack"/>
    <n v="10.192"/>
    <n v="7"/>
    <x v="2"/>
    <n v="3.1850000000000001"/>
    <x v="4"/>
    <x v="7"/>
  </r>
  <r>
    <n v="1497"/>
    <s v="CA-2017-152485"/>
    <d v="2017-04-09T00:00:00"/>
    <d v="2017-08-09T00:00:00"/>
    <x v="1"/>
    <s v="JD-15790"/>
    <x v="479"/>
    <x v="0"/>
    <s v="United States"/>
    <s v="Coppell"/>
    <x v="5"/>
    <n v="75019"/>
    <x v="2"/>
    <s v="OFF-ST-10004950"/>
    <x v="1"/>
    <x v="4"/>
    <s v="Acco Perma 3000 Stacking Storage Drawers"/>
    <n v="16.783999999999999"/>
    <n v="1"/>
    <x v="2"/>
    <n v="-0.20979999999999999"/>
    <x v="4"/>
    <x v="7"/>
  </r>
  <r>
    <n v="1498"/>
    <s v="CA-2017-152485"/>
    <d v="2017-04-09T00:00:00"/>
    <d v="2017-08-09T00:00:00"/>
    <x v="1"/>
    <s v="JD-15790"/>
    <x v="479"/>
    <x v="0"/>
    <s v="United States"/>
    <s v="Coppell"/>
    <x v="5"/>
    <n v="75019"/>
    <x v="2"/>
    <s v="OFF-AR-10001940"/>
    <x v="1"/>
    <x v="6"/>
    <s v="Sanford Colorific Eraseable Coloring Pencils, 12 Count"/>
    <n v="13.12"/>
    <n v="5"/>
    <x v="2"/>
    <n v="3.7719999999999998"/>
    <x v="4"/>
    <x v="7"/>
  </r>
  <r>
    <n v="1499"/>
    <s v="CA-2016-141586"/>
    <s v="10/17/2016"/>
    <s v="10/20/2016"/>
    <x v="2"/>
    <s v="NK-18490"/>
    <x v="71"/>
    <x v="2"/>
    <s v="United States"/>
    <s v="San Francisco"/>
    <x v="1"/>
    <n v="94122"/>
    <x v="1"/>
    <s v="OFF-BI-10003981"/>
    <x v="1"/>
    <x v="8"/>
    <s v="Avery Durable Plastic 1&quot; Binders"/>
    <n v="18.16"/>
    <n v="5"/>
    <x v="2"/>
    <n v="6.5830000000000002"/>
    <x v="3"/>
    <x v="4"/>
  </r>
  <r>
    <n v="1500"/>
    <s v="CA-2017-130386"/>
    <d v="2017-12-11T00:00:00"/>
    <s v="11/18/2017"/>
    <x v="1"/>
    <s v="NG-18430"/>
    <x v="159"/>
    <x v="0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x v="2"/>
    <n v="5.8202999999999996"/>
    <x v="4"/>
    <x v="1"/>
  </r>
  <r>
    <n v="1501"/>
    <s v="CA-2017-130386"/>
    <d v="2017-12-11T00:00:00"/>
    <s v="11/18/2017"/>
    <x v="1"/>
    <s v="NG-18430"/>
    <x v="159"/>
    <x v="0"/>
    <s v="United States"/>
    <s v="Austin"/>
    <x v="5"/>
    <n v="78745"/>
    <x v="2"/>
    <s v="OFF-PA-10003823"/>
    <x v="1"/>
    <x v="10"/>
    <s v="Xerox 197"/>
    <n v="223.05600000000001"/>
    <n v="9"/>
    <x v="2"/>
    <n v="69.704999999999998"/>
    <x v="4"/>
    <x v="1"/>
  </r>
  <r>
    <n v="1502"/>
    <s v="CA-2017-130386"/>
    <d v="2017-12-11T00:00:00"/>
    <s v="11/18/2017"/>
    <x v="1"/>
    <s v="NG-18430"/>
    <x v="159"/>
    <x v="0"/>
    <s v="United States"/>
    <s v="Austin"/>
    <x v="5"/>
    <n v="78745"/>
    <x v="2"/>
    <s v="OFF-ST-10003716"/>
    <x v="1"/>
    <x v="4"/>
    <s v="Tennsco Double-Tier Lockers"/>
    <n v="540.048"/>
    <n v="3"/>
    <x v="2"/>
    <n v="-47.254199999999997"/>
    <x v="4"/>
    <x v="1"/>
  </r>
  <r>
    <n v="1503"/>
    <s v="CA-2016-100468"/>
    <s v="11/24/2016"/>
    <d v="2016-01-12T00:00:00"/>
    <x v="1"/>
    <s v="AT-10435"/>
    <x v="401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x v="2"/>
    <n v="3.3519999999999999"/>
    <x v="3"/>
    <x v="4"/>
  </r>
  <r>
    <n v="1504"/>
    <s v="CA-2016-100468"/>
    <s v="11/24/2016"/>
    <d v="2016-01-12T00:00:00"/>
    <x v="1"/>
    <s v="AT-10435"/>
    <x v="401"/>
    <x v="2"/>
    <s v="United States"/>
    <s v="Los Angeles"/>
    <x v="1"/>
    <n v="90045"/>
    <x v="1"/>
    <s v="FUR-FU-10000010"/>
    <x v="0"/>
    <x v="5"/>
    <s v="DAX Value U-Channel Document Frames, Easel Back"/>
    <n v="9.94"/>
    <n v="2"/>
    <x v="0"/>
    <n v="3.0813999999999999"/>
    <x v="3"/>
    <x v="4"/>
  </r>
  <r>
    <n v="1505"/>
    <s v="CA-2015-153388"/>
    <d v="2015-01-08T00:00:00"/>
    <d v="2015-07-08T00:00:00"/>
    <x v="1"/>
    <s v="PC-19000"/>
    <x v="480"/>
    <x v="2"/>
    <s v="United States"/>
    <s v="Los Angeles"/>
    <x v="1"/>
    <n v="90004"/>
    <x v="1"/>
    <s v="OFF-AR-10001868"/>
    <x v="1"/>
    <x v="6"/>
    <s v="Prang Dustless Chalk Sticks"/>
    <n v="6.72"/>
    <n v="4"/>
    <x v="0"/>
    <n v="3.36"/>
    <x v="1"/>
    <x v="10"/>
  </r>
  <r>
    <n v="1506"/>
    <s v="CA-2015-153388"/>
    <d v="2015-01-08T00:00:00"/>
    <d v="2015-07-08T00:00:00"/>
    <x v="1"/>
    <s v="PC-19000"/>
    <x v="480"/>
    <x v="2"/>
    <s v="United States"/>
    <s v="Los Angeles"/>
    <x v="1"/>
    <n v="90004"/>
    <x v="1"/>
    <s v="FUR-TA-10003715"/>
    <x v="0"/>
    <x v="3"/>
    <s v="Hon 2111 Invitation Series Corner Table"/>
    <n v="1004.976"/>
    <n v="6"/>
    <x v="2"/>
    <n v="-175.8708"/>
    <x v="1"/>
    <x v="10"/>
  </r>
  <r>
    <n v="1507"/>
    <s v="CA-2017-154935"/>
    <s v="12/24/2017"/>
    <s v="12/29/2017"/>
    <x v="1"/>
    <s v="AR-10540"/>
    <x v="481"/>
    <x v="0"/>
    <s v="United States"/>
    <s v="New York City"/>
    <x v="15"/>
    <n v="10024"/>
    <x v="3"/>
    <s v="OFF-BI-10003708"/>
    <x v="1"/>
    <x v="8"/>
    <s v="Acco Four Pocket Poly Ring Binder with Label Holder, Smoke, 1&quot;"/>
    <n v="17.88"/>
    <n v="3"/>
    <x v="2"/>
    <n v="5.5875000000000004"/>
    <x v="3"/>
    <x v="4"/>
  </r>
  <r>
    <n v="1508"/>
    <s v="CA-2016-134208"/>
    <s v="9/17/2016"/>
    <s v="9/23/2016"/>
    <x v="1"/>
    <s v="CS-12505"/>
    <x v="473"/>
    <x v="0"/>
    <s v="United States"/>
    <s v="Columbus"/>
    <x v="32"/>
    <n v="31907"/>
    <x v="0"/>
    <s v="TEC-MA-10004458"/>
    <x v="2"/>
    <x v="15"/>
    <s v="Lexmark X 9575 Professional All-in-One Color Printer"/>
    <n v="396"/>
    <n v="4"/>
    <x v="0"/>
    <n v="190.08"/>
    <x v="3"/>
    <x v="4"/>
  </r>
  <r>
    <n v="1509"/>
    <s v="CA-2017-108294"/>
    <d v="2017-10-12T00:00:00"/>
    <d v="2017-10-12T00:00:00"/>
    <x v="3"/>
    <s v="LS-16975"/>
    <x v="60"/>
    <x v="2"/>
    <s v="United States"/>
    <s v="Omaha"/>
    <x v="8"/>
    <n v="68104"/>
    <x v="2"/>
    <s v="OFF-BI-10004965"/>
    <x v="1"/>
    <x v="8"/>
    <s v="Ibico Covers for Plastic or Wire Binding Elements"/>
    <n v="34.5"/>
    <n v="3"/>
    <x v="0"/>
    <n v="15.525"/>
    <x v="4"/>
    <x v="6"/>
  </r>
  <r>
    <n v="1510"/>
    <s v="CA-2017-103611"/>
    <d v="2017-12-09T00:00:00"/>
    <s v="9/15/2017"/>
    <x v="2"/>
    <s v="JM-15535"/>
    <x v="341"/>
    <x v="0"/>
    <s v="United States"/>
    <s v="Los Angeles"/>
    <x v="1"/>
    <n v="90036"/>
    <x v="1"/>
    <s v="FUR-FU-10004270"/>
    <x v="0"/>
    <x v="5"/>
    <s v="Eldon Image Series Desk Accessories, Burgundy"/>
    <n v="8.36"/>
    <n v="2"/>
    <x v="0"/>
    <n v="3.0095999999999998"/>
    <x v="4"/>
    <x v="1"/>
  </r>
  <r>
    <n v="1511"/>
    <s v="CA-2017-100384"/>
    <s v="6/24/2017"/>
    <d v="2017-01-07T00:00:00"/>
    <x v="1"/>
    <s v="NH-18610"/>
    <x v="468"/>
    <x v="1"/>
    <s v="United States"/>
    <s v="Pomona"/>
    <x v="1"/>
    <n v="91767"/>
    <x v="1"/>
    <s v="OFF-AR-10002135"/>
    <x v="1"/>
    <x v="6"/>
    <s v="Boston Heavy-Duty Trimline Electric Pencil Sharpeners"/>
    <n v="385.6"/>
    <n v="8"/>
    <x v="0"/>
    <n v="111.824"/>
    <x v="3"/>
    <x v="4"/>
  </r>
  <r>
    <n v="1512"/>
    <s v="CA-2017-100384"/>
    <s v="6/24/2017"/>
    <d v="2017-01-07T00:00:00"/>
    <x v="1"/>
    <s v="NH-18610"/>
    <x v="468"/>
    <x v="1"/>
    <s v="United States"/>
    <s v="Pomona"/>
    <x v="1"/>
    <n v="91767"/>
    <x v="1"/>
    <s v="OFF-AR-10003514"/>
    <x v="1"/>
    <x v="6"/>
    <s v="4009 Highlighters by Sanford"/>
    <n v="35.82"/>
    <n v="9"/>
    <x v="0"/>
    <n v="11.820600000000001"/>
    <x v="3"/>
    <x v="4"/>
  </r>
  <r>
    <n v="1513"/>
    <s v="CA-2017-112809"/>
    <s v="8/18/2017"/>
    <s v="8/22/2017"/>
    <x v="1"/>
    <s v="RA-19915"/>
    <x v="154"/>
    <x v="0"/>
    <s v="United States"/>
    <s v="Dallas"/>
    <x v="5"/>
    <n v="75220"/>
    <x v="2"/>
    <s v="OFF-ST-10002276"/>
    <x v="1"/>
    <x v="4"/>
    <s v="Safco Steel Mobile File Cart"/>
    <n v="200.06399999999999"/>
    <n v="3"/>
    <x v="2"/>
    <n v="12.504"/>
    <x v="3"/>
    <x v="4"/>
  </r>
  <r>
    <n v="1514"/>
    <s v="CA-2017-112809"/>
    <s v="8/18/2017"/>
    <s v="8/22/2017"/>
    <x v="1"/>
    <s v="RA-19915"/>
    <x v="154"/>
    <x v="0"/>
    <s v="United States"/>
    <s v="Dallas"/>
    <x v="5"/>
    <n v="75220"/>
    <x v="2"/>
    <s v="OFF-BI-10001098"/>
    <x v="1"/>
    <x v="8"/>
    <s v="Acco D-Ring Binder w/DublLock"/>
    <n v="21.38"/>
    <n v="5"/>
    <x v="3"/>
    <n v="-33.139000000000003"/>
    <x v="3"/>
    <x v="4"/>
  </r>
  <r>
    <n v="1515"/>
    <s v="CA-2017-112809"/>
    <s v="8/18/2017"/>
    <s v="8/22/2017"/>
    <x v="1"/>
    <s v="RA-19915"/>
    <x v="154"/>
    <x v="0"/>
    <s v="United States"/>
    <s v="Dallas"/>
    <x v="5"/>
    <n v="75220"/>
    <x v="2"/>
    <s v="OFF-BI-10001636"/>
    <x v="1"/>
    <x v="8"/>
    <s v="Ibico Plastic and Wire Spiral Binding Combs"/>
    <n v="6.7439999999999998"/>
    <n v="4"/>
    <x v="3"/>
    <n v="-11.4648"/>
    <x v="3"/>
    <x v="4"/>
  </r>
  <r>
    <n v="1516"/>
    <s v="US-2017-160759"/>
    <d v="2017-11-12T00:00:00"/>
    <s v="12/17/2017"/>
    <x v="1"/>
    <s v="AI-10855"/>
    <x v="482"/>
    <x v="0"/>
    <s v="United States"/>
    <s v="Philadelphia"/>
    <x v="9"/>
    <n v="19120"/>
    <x v="3"/>
    <s v="FUR-CH-10002961"/>
    <x v="0"/>
    <x v="1"/>
    <s v="Leather Task Chair, Black"/>
    <n v="63.686"/>
    <n v="1"/>
    <x v="4"/>
    <n v="-9.0980000000000008"/>
    <x v="4"/>
    <x v="2"/>
  </r>
  <r>
    <n v="1517"/>
    <s v="CA-2017-148446"/>
    <d v="2017-10-12T00:00:00"/>
    <s v="12/14/2017"/>
    <x v="0"/>
    <s v="MC-17845"/>
    <x v="266"/>
    <x v="0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x v="0"/>
    <n v="116.872"/>
    <x v="4"/>
    <x v="6"/>
  </r>
  <r>
    <n v="1518"/>
    <s v="CA-2014-111059"/>
    <d v="2014-03-02T00:00:00"/>
    <d v="2014-06-02T00:00:00"/>
    <x v="0"/>
    <s v="TB-21400"/>
    <x v="483"/>
    <x v="0"/>
    <s v="United States"/>
    <s v="Seattle"/>
    <x v="4"/>
    <n v="98105"/>
    <x v="1"/>
    <s v="OFF-BI-10004593"/>
    <x v="1"/>
    <x v="8"/>
    <s v="Ibico Laser Imprintable Binding System Covers"/>
    <n v="83.84"/>
    <n v="2"/>
    <x v="2"/>
    <n v="27.248000000000001"/>
    <x v="2"/>
    <x v="8"/>
  </r>
  <r>
    <n v="1519"/>
    <s v="CA-2014-111059"/>
    <d v="2014-03-02T00:00:00"/>
    <d v="2014-06-02T00:00:00"/>
    <x v="0"/>
    <s v="TB-21400"/>
    <x v="483"/>
    <x v="0"/>
    <s v="United States"/>
    <s v="Seattle"/>
    <x v="4"/>
    <n v="98105"/>
    <x v="1"/>
    <s v="OFF-BI-10002827"/>
    <x v="1"/>
    <x v="8"/>
    <s v="Avery Durable Poly Binders"/>
    <n v="13.272"/>
    <n v="3"/>
    <x v="2"/>
    <n v="4.3133999999999997"/>
    <x v="2"/>
    <x v="8"/>
  </r>
  <r>
    <n v="1520"/>
    <s v="CA-2017-116204"/>
    <d v="2017-11-02T00:00:00"/>
    <s v="2/14/2017"/>
    <x v="0"/>
    <s v="VW-21775"/>
    <x v="100"/>
    <x v="1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x v="2"/>
    <n v="7.7343000000000002"/>
    <x v="4"/>
    <x v="2"/>
  </r>
  <r>
    <n v="1521"/>
    <s v="CA-2017-109946"/>
    <s v="4/16/2017"/>
    <s v="4/21/2017"/>
    <x v="1"/>
    <s v="PL-18925"/>
    <x v="484"/>
    <x v="2"/>
    <s v="United States"/>
    <s v="Chicago"/>
    <x v="10"/>
    <n v="60610"/>
    <x v="2"/>
    <s v="OFF-AR-10001419"/>
    <x v="1"/>
    <x v="6"/>
    <s v="Newell 325"/>
    <n v="16.52"/>
    <n v="5"/>
    <x v="2"/>
    <n v="2.0649999999999999"/>
    <x v="3"/>
    <x v="4"/>
  </r>
  <r>
    <n v="1522"/>
    <s v="CA-2015-144806"/>
    <d v="2015-06-12T00:00:00"/>
    <d v="2015-11-12T00:00:00"/>
    <x v="1"/>
    <s v="GH-14425"/>
    <x v="485"/>
    <x v="0"/>
    <s v="United States"/>
    <s v="Tucson"/>
    <x v="16"/>
    <n v="85705"/>
    <x v="1"/>
    <s v="FUR-FU-10002253"/>
    <x v="0"/>
    <x v="5"/>
    <s v="Howard Miller 13&quot; Diameter Pewter Finish Round Wall Clock"/>
    <n v="206.11199999999999"/>
    <n v="6"/>
    <x v="2"/>
    <n v="48.951599999999999"/>
    <x v="1"/>
    <x v="9"/>
  </r>
  <r>
    <n v="1523"/>
    <s v="CA-2015-144806"/>
    <d v="2015-06-12T00:00:00"/>
    <d v="2015-11-12T00:00:00"/>
    <x v="1"/>
    <s v="GH-14425"/>
    <x v="485"/>
    <x v="0"/>
    <s v="United States"/>
    <s v="Tucson"/>
    <x v="16"/>
    <n v="85705"/>
    <x v="1"/>
    <s v="OFF-PA-10002586"/>
    <x v="1"/>
    <x v="10"/>
    <s v="Xerox 1970"/>
    <n v="19.920000000000002"/>
    <n v="5"/>
    <x v="2"/>
    <n v="6.7229999999999999"/>
    <x v="1"/>
    <x v="9"/>
  </r>
  <r>
    <n v="1524"/>
    <s v="CA-2015-144806"/>
    <d v="2015-06-12T00:00:00"/>
    <d v="2015-11-12T00:00:00"/>
    <x v="1"/>
    <s v="GH-14425"/>
    <x v="485"/>
    <x v="0"/>
    <s v="United States"/>
    <s v="Tucson"/>
    <x v="16"/>
    <n v="85705"/>
    <x v="1"/>
    <s v="OFF-PA-10003039"/>
    <x v="1"/>
    <x v="10"/>
    <s v="Xerox 1960"/>
    <n v="198.27199999999999"/>
    <n v="8"/>
    <x v="2"/>
    <n v="61.96"/>
    <x v="1"/>
    <x v="9"/>
  </r>
  <r>
    <n v="1525"/>
    <s v="CA-2015-144806"/>
    <d v="2015-06-12T00:00:00"/>
    <d v="2015-11-12T00:00:00"/>
    <x v="1"/>
    <s v="GH-14425"/>
    <x v="485"/>
    <x v="0"/>
    <s v="United States"/>
    <s v="Tucson"/>
    <x v="16"/>
    <n v="85705"/>
    <x v="1"/>
    <s v="OFF-ST-10004804"/>
    <x v="1"/>
    <x v="4"/>
    <s v="Belkin 19&quot; Vented Equipment Shelf, Black"/>
    <n v="247.10400000000001"/>
    <n v="6"/>
    <x v="2"/>
    <n v="-58.687199999999997"/>
    <x v="1"/>
    <x v="9"/>
  </r>
  <r>
    <n v="1526"/>
    <s v="CA-2015-144806"/>
    <d v="2015-06-12T00:00:00"/>
    <d v="2015-11-12T00:00:00"/>
    <x v="1"/>
    <s v="GH-14425"/>
    <x v="485"/>
    <x v="0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x v="2"/>
    <n v="9.7091999999999992"/>
    <x v="1"/>
    <x v="9"/>
  </r>
  <r>
    <n v="1527"/>
    <s v="CA-2016-122392"/>
    <s v="7/22/2016"/>
    <s v="7/27/2016"/>
    <x v="1"/>
    <s v="CJ-12010"/>
    <x v="170"/>
    <x v="0"/>
    <s v="United States"/>
    <s v="Allentown"/>
    <x v="9"/>
    <n v="18103"/>
    <x v="3"/>
    <s v="OFF-AR-10002221"/>
    <x v="1"/>
    <x v="6"/>
    <s v="12 Colored Short Pencils"/>
    <n v="4.16"/>
    <n v="2"/>
    <x v="2"/>
    <n v="0.36399999999999999"/>
    <x v="3"/>
    <x v="4"/>
  </r>
  <r>
    <n v="1528"/>
    <s v="CA-2016-122392"/>
    <s v="7/22/2016"/>
    <s v="7/27/2016"/>
    <x v="1"/>
    <s v="CJ-12010"/>
    <x v="170"/>
    <x v="0"/>
    <s v="United States"/>
    <s v="Allentown"/>
    <x v="9"/>
    <n v="18103"/>
    <x v="3"/>
    <s v="FUR-FU-10002456"/>
    <x v="0"/>
    <x v="5"/>
    <s v="Master Caster Door Stop, Large Neon Orange"/>
    <n v="11.648"/>
    <n v="2"/>
    <x v="2"/>
    <n v="3.3488000000000002"/>
    <x v="3"/>
    <x v="4"/>
  </r>
  <r>
    <n v="1529"/>
    <s v="CA-2015-148432"/>
    <d v="2015-07-11T00:00:00"/>
    <d v="2015-10-11T00:00:00"/>
    <x v="0"/>
    <s v="MC-18130"/>
    <x v="305"/>
    <x v="1"/>
    <s v="United States"/>
    <s v="Newark"/>
    <x v="13"/>
    <n v="19711"/>
    <x v="3"/>
    <s v="OFF-FA-10004968"/>
    <x v="1"/>
    <x v="13"/>
    <s v="Rubber Band Ball"/>
    <n v="26.18"/>
    <n v="7"/>
    <x v="0"/>
    <n v="0.52359999999999995"/>
    <x v="1"/>
    <x v="12"/>
  </r>
  <r>
    <n v="1530"/>
    <s v="CA-2015-148432"/>
    <d v="2015-07-11T00:00:00"/>
    <d v="2015-10-11T00:00:00"/>
    <x v="0"/>
    <s v="MC-18130"/>
    <x v="305"/>
    <x v="1"/>
    <s v="United States"/>
    <s v="Newark"/>
    <x v="13"/>
    <n v="19711"/>
    <x v="3"/>
    <s v="OFF-PA-10001274"/>
    <x v="1"/>
    <x v="10"/>
    <s v="Loose Memo Sheets"/>
    <n v="7.3"/>
    <n v="2"/>
    <x v="0"/>
    <n v="3.431"/>
    <x v="1"/>
    <x v="12"/>
  </r>
  <r>
    <n v="1531"/>
    <s v="CA-2015-103793"/>
    <s v="3/26/2015"/>
    <s v="3/31/2015"/>
    <x v="1"/>
    <s v="BV-11245"/>
    <x v="296"/>
    <x v="1"/>
    <s v="United States"/>
    <s v="Miami"/>
    <x v="2"/>
    <n v="33142"/>
    <x v="0"/>
    <s v="OFF-PA-10001125"/>
    <x v="1"/>
    <x v="10"/>
    <s v="Xerox 1988"/>
    <n v="74.352000000000004"/>
    <n v="3"/>
    <x v="2"/>
    <n v="23.234999999999999"/>
    <x v="3"/>
    <x v="4"/>
  </r>
  <r>
    <n v="1532"/>
    <s v="CA-2017-159884"/>
    <s v="8/31/2017"/>
    <d v="2017-05-09T00:00:00"/>
    <x v="1"/>
    <s v="JF-15490"/>
    <x v="223"/>
    <x v="0"/>
    <s v="United States"/>
    <s v="Tempe"/>
    <x v="16"/>
    <n v="85281"/>
    <x v="1"/>
    <s v="OFF-ST-10000344"/>
    <x v="1"/>
    <x v="4"/>
    <s v="Neat Ideas Personal Hanging Folder Files, Black"/>
    <n v="10.744"/>
    <n v="1"/>
    <x v="2"/>
    <n v="0.80579999999999996"/>
    <x v="3"/>
    <x v="4"/>
  </r>
  <r>
    <n v="1533"/>
    <s v="CA-2017-159884"/>
    <s v="8/31/2017"/>
    <d v="2017-05-09T00:00:00"/>
    <x v="1"/>
    <s v="JF-15490"/>
    <x v="223"/>
    <x v="0"/>
    <s v="United States"/>
    <s v="Tempe"/>
    <x v="16"/>
    <n v="85281"/>
    <x v="1"/>
    <s v="OFF-FA-10000585"/>
    <x v="1"/>
    <x v="13"/>
    <s v="OIC Bulk Pack Metal Binder Clips"/>
    <n v="8.3759999999999994"/>
    <n v="3"/>
    <x v="2"/>
    <n v="2.7222"/>
    <x v="3"/>
    <x v="4"/>
  </r>
  <r>
    <n v="1534"/>
    <s v="CA-2016-139885"/>
    <d v="2016-04-12T00:00:00"/>
    <d v="2016-08-12T00:00:00"/>
    <x v="1"/>
    <s v="EB-13840"/>
    <x v="225"/>
    <x v="1"/>
    <s v="United States"/>
    <s v="New York City"/>
    <x v="15"/>
    <n v="10035"/>
    <x v="3"/>
    <s v="OFF-ST-10003324"/>
    <x v="1"/>
    <x v="4"/>
    <s v="Belkin OmniView SE Rackmount Kit"/>
    <n v="212.88"/>
    <n v="6"/>
    <x v="0"/>
    <n v="0"/>
    <x v="0"/>
    <x v="7"/>
  </r>
  <r>
    <n v="1535"/>
    <s v="CA-2017-124086"/>
    <d v="2017-10-02T00:00:00"/>
    <s v="2/14/2017"/>
    <x v="1"/>
    <s v="MP-18175"/>
    <x v="486"/>
    <x v="2"/>
    <s v="United States"/>
    <s v="Laguna Niguel"/>
    <x v="1"/>
    <n v="92677"/>
    <x v="1"/>
    <s v="FUR-BO-10004015"/>
    <x v="0"/>
    <x v="0"/>
    <s v="Bush Andora Bookcase, Maple/Graphite Gray Finish"/>
    <n v="203.983"/>
    <n v="2"/>
    <x v="11"/>
    <n v="16.7986"/>
    <x v="4"/>
    <x v="6"/>
  </r>
  <r>
    <n v="1536"/>
    <s v="CA-2016-112389"/>
    <s v="10/29/2016"/>
    <d v="2016-02-11T00:00:00"/>
    <x v="1"/>
    <s v="JM-15655"/>
    <x v="487"/>
    <x v="1"/>
    <s v="United States"/>
    <s v="Bridgeton"/>
    <x v="30"/>
    <n v="8302"/>
    <x v="3"/>
    <s v="OFF-ST-10000419"/>
    <x v="1"/>
    <x v="4"/>
    <s v="Rogers Jumbo File, Granite"/>
    <n v="40.74"/>
    <n v="3"/>
    <x v="0"/>
    <n v="0.40739999999999998"/>
    <x v="3"/>
    <x v="4"/>
  </r>
  <r>
    <n v="1537"/>
    <s v="CA-2016-112389"/>
    <s v="10/29/2016"/>
    <d v="2016-02-11T00:00:00"/>
    <x v="1"/>
    <s v="JM-15655"/>
    <x v="487"/>
    <x v="1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x v="0"/>
    <n v="3.0341999999999998"/>
    <x v="3"/>
    <x v="4"/>
  </r>
  <r>
    <n v="1538"/>
    <s v="CA-2017-121888"/>
    <s v="9/15/2017"/>
    <s v="9/17/2017"/>
    <x v="0"/>
    <s v="CL-11890"/>
    <x v="488"/>
    <x v="0"/>
    <s v="United States"/>
    <s v="Everett"/>
    <x v="31"/>
    <n v="2149"/>
    <x v="3"/>
    <s v="TEC-PH-10000439"/>
    <x v="2"/>
    <x v="7"/>
    <s v="GE DSL Phone Line Filter"/>
    <n v="39.99"/>
    <n v="1"/>
    <x v="0"/>
    <n v="11.597099999999999"/>
    <x v="3"/>
    <x v="4"/>
  </r>
  <r>
    <n v="1539"/>
    <s v="CA-2017-121888"/>
    <s v="9/15/2017"/>
    <s v="9/17/2017"/>
    <x v="0"/>
    <s v="CL-11890"/>
    <x v="488"/>
    <x v="0"/>
    <s v="United States"/>
    <s v="Everett"/>
    <x v="31"/>
    <n v="2149"/>
    <x v="3"/>
    <s v="OFF-AR-10003478"/>
    <x v="1"/>
    <x v="6"/>
    <s v="Avery Hi-Liter EverBold Pen Style Fluorescent Highlighters, 4/Pack"/>
    <n v="16.28"/>
    <n v="2"/>
    <x v="0"/>
    <n v="6.5119999999999996"/>
    <x v="3"/>
    <x v="4"/>
  </r>
  <r>
    <n v="1540"/>
    <s v="CA-2017-121888"/>
    <s v="9/15/2017"/>
    <s v="9/17/2017"/>
    <x v="0"/>
    <s v="CL-11890"/>
    <x v="488"/>
    <x v="0"/>
    <s v="United States"/>
    <s v="Everett"/>
    <x v="31"/>
    <n v="2149"/>
    <x v="3"/>
    <s v="FUR-BO-10002545"/>
    <x v="0"/>
    <x v="0"/>
    <s v="Atlantic Metals Mobile 3-Shelf Bookcases, Custom Colors"/>
    <n v="782.94"/>
    <n v="3"/>
    <x v="0"/>
    <n v="203.56440000000001"/>
    <x v="3"/>
    <x v="4"/>
  </r>
  <r>
    <n v="1541"/>
    <s v="CA-2017-121888"/>
    <s v="9/15/2017"/>
    <s v="9/17/2017"/>
    <x v="0"/>
    <s v="CL-11890"/>
    <x v="488"/>
    <x v="0"/>
    <s v="United States"/>
    <s v="Everett"/>
    <x v="31"/>
    <n v="2149"/>
    <x v="3"/>
    <s v="OFF-BI-10001765"/>
    <x v="1"/>
    <x v="8"/>
    <s v="Wilson Jones Heavy-Duty Casebound Ring Binders with Metal Hinges"/>
    <n v="242.48"/>
    <n v="7"/>
    <x v="0"/>
    <n v="116.3904"/>
    <x v="3"/>
    <x v="4"/>
  </r>
  <r>
    <n v="1542"/>
    <s v="CA-2014-166884"/>
    <d v="2014-11-03T00:00:00"/>
    <s v="3/16/2014"/>
    <x v="0"/>
    <s v="CK-12205"/>
    <x v="237"/>
    <x v="0"/>
    <s v="United States"/>
    <s v="Columbus"/>
    <x v="24"/>
    <n v="43229"/>
    <x v="3"/>
    <s v="FUR-FU-10003981"/>
    <x v="0"/>
    <x v="5"/>
    <s v="Eldon Wave Desk Accessories"/>
    <n v="8.32"/>
    <n v="5"/>
    <x v="2"/>
    <n v="2.2879999999999998"/>
    <x v="2"/>
    <x v="2"/>
  </r>
  <r>
    <n v="1543"/>
    <s v="CA-2014-166884"/>
    <d v="2014-11-03T00:00:00"/>
    <s v="3/16/2014"/>
    <x v="0"/>
    <s v="CK-12205"/>
    <x v="237"/>
    <x v="0"/>
    <s v="United States"/>
    <s v="Columbus"/>
    <x v="24"/>
    <n v="43229"/>
    <x v="3"/>
    <s v="OFF-FA-10001561"/>
    <x v="1"/>
    <x v="13"/>
    <s v="Stockwell Push Pins"/>
    <n v="10.464"/>
    <n v="6"/>
    <x v="2"/>
    <n v="1.7003999999999999"/>
    <x v="2"/>
    <x v="2"/>
  </r>
  <r>
    <n v="1544"/>
    <s v="CA-2014-107181"/>
    <d v="2014-04-02T00:00:00"/>
    <d v="2014-08-02T00:00:00"/>
    <x v="1"/>
    <s v="DB-13270"/>
    <x v="489"/>
    <x v="2"/>
    <s v="United States"/>
    <s v="San Diego"/>
    <x v="1"/>
    <n v="92024"/>
    <x v="1"/>
    <s v="OFF-BI-10004230"/>
    <x v="1"/>
    <x v="8"/>
    <s v="GBC Recycled Grain Textured Covers"/>
    <n v="82.896000000000001"/>
    <n v="3"/>
    <x v="2"/>
    <n v="29.0136"/>
    <x v="2"/>
    <x v="7"/>
  </r>
  <r>
    <n v="1545"/>
    <s v="CA-2014-107181"/>
    <d v="2014-04-02T00:00:00"/>
    <d v="2014-08-02T00:00:00"/>
    <x v="1"/>
    <s v="DB-13270"/>
    <x v="489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x v="0"/>
    <n v="16.0928"/>
    <x v="2"/>
    <x v="7"/>
  </r>
  <r>
    <n v="1546"/>
    <s v="CA-2014-150245"/>
    <s v="12/31/2014"/>
    <d v="2015-04-01T00:00:00"/>
    <x v="0"/>
    <s v="PC-18745"/>
    <x v="331"/>
    <x v="1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x v="2"/>
    <n v="196.68600000000001"/>
    <x v="3"/>
    <x v="4"/>
  </r>
  <r>
    <n v="1547"/>
    <s v="CA-2015-111395"/>
    <s v="11/23/2015"/>
    <s v="11/27/2015"/>
    <x v="1"/>
    <s v="VB-21745"/>
    <x v="146"/>
    <x v="1"/>
    <s v="United States"/>
    <s v="San Antonio"/>
    <x v="5"/>
    <n v="78207"/>
    <x v="2"/>
    <s v="OFF-PA-10000994"/>
    <x v="1"/>
    <x v="10"/>
    <s v="Xerox 1915"/>
    <n v="335.52"/>
    <n v="4"/>
    <x v="2"/>
    <n v="117.432"/>
    <x v="3"/>
    <x v="4"/>
  </r>
  <r>
    <n v="1548"/>
    <s v="CA-2015-111395"/>
    <s v="11/23/2015"/>
    <s v="11/27/2015"/>
    <x v="1"/>
    <s v="VB-21745"/>
    <x v="146"/>
    <x v="1"/>
    <s v="United States"/>
    <s v="San Antonio"/>
    <x v="5"/>
    <n v="78207"/>
    <x v="2"/>
    <s v="OFF-BI-10002867"/>
    <x v="1"/>
    <x v="8"/>
    <s v="GBC Recycled Regency Composition Covers"/>
    <n v="23.911999999999999"/>
    <n v="2"/>
    <x v="3"/>
    <n v="-40.650399999999998"/>
    <x v="3"/>
    <x v="4"/>
  </r>
  <r>
    <n v="1549"/>
    <s v="CA-2015-111395"/>
    <s v="11/23/2015"/>
    <s v="11/27/2015"/>
    <x v="1"/>
    <s v="VB-21745"/>
    <x v="146"/>
    <x v="1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x v="2"/>
    <n v="2.3673999999999999"/>
    <x v="3"/>
    <x v="4"/>
  </r>
  <r>
    <n v="1550"/>
    <s v="CA-2014-134278"/>
    <d v="2014-06-07T00:00:00"/>
    <d v="2014-08-07T00:00:00"/>
    <x v="2"/>
    <s v="EP-13915"/>
    <x v="212"/>
    <x v="0"/>
    <s v="United States"/>
    <s v="New York City"/>
    <x v="15"/>
    <n v="10011"/>
    <x v="3"/>
    <s v="TEC-CO-10001046"/>
    <x v="2"/>
    <x v="16"/>
    <s v="Canon Imageclass D680 Copier / Fax"/>
    <n v="559.99199999999996"/>
    <n v="1"/>
    <x v="2"/>
    <n v="174.9975"/>
    <x v="2"/>
    <x v="9"/>
  </r>
  <r>
    <n v="1551"/>
    <s v="US-2017-124926"/>
    <s v="11/13/2017"/>
    <s v="11/18/2017"/>
    <x v="0"/>
    <s v="ME-17320"/>
    <x v="467"/>
    <x v="2"/>
    <s v="United States"/>
    <s v="Houston"/>
    <x v="5"/>
    <n v="77095"/>
    <x v="2"/>
    <s v="OFF-AP-10004868"/>
    <x v="1"/>
    <x v="9"/>
    <s v="Hoover Commercial Soft Guard Upright Vacuum And Disposable Filtration Bags"/>
    <n v="9.3239999999999998"/>
    <n v="6"/>
    <x v="3"/>
    <n v="-24.708600000000001"/>
    <x v="3"/>
    <x v="4"/>
  </r>
  <r>
    <n v="1552"/>
    <s v="CA-2016-159345"/>
    <s v="6/17/2016"/>
    <s v="6/22/2016"/>
    <x v="1"/>
    <s v="IG-15085"/>
    <x v="490"/>
    <x v="0"/>
    <s v="United States"/>
    <s v="San Diego"/>
    <x v="1"/>
    <n v="92024"/>
    <x v="1"/>
    <s v="OFF-PA-10000806"/>
    <x v="1"/>
    <x v="10"/>
    <s v="Xerox 1934"/>
    <n v="111.96"/>
    <n v="2"/>
    <x v="0"/>
    <n v="54.860399999999998"/>
    <x v="3"/>
    <x v="4"/>
  </r>
  <r>
    <n v="1553"/>
    <s v="CA-2014-130274"/>
    <d v="2014-03-05T00:00:00"/>
    <d v="2014-05-05T00:00:00"/>
    <x v="2"/>
    <s v="JS-15940"/>
    <x v="185"/>
    <x v="2"/>
    <s v="United States"/>
    <s v="Appleton"/>
    <x v="6"/>
    <n v="54915"/>
    <x v="2"/>
    <s v="OFF-LA-10002195"/>
    <x v="1"/>
    <x v="2"/>
    <s v="Avery 481"/>
    <n v="21.56"/>
    <n v="7"/>
    <x v="0"/>
    <n v="10.348800000000001"/>
    <x v="2"/>
    <x v="8"/>
  </r>
  <r>
    <n v="1554"/>
    <s v="CA-2017-158386"/>
    <s v="10/16/2017"/>
    <s v="10/21/2017"/>
    <x v="1"/>
    <s v="BO-11425"/>
    <x v="491"/>
    <x v="0"/>
    <s v="United States"/>
    <s v="Richmond"/>
    <x v="0"/>
    <n v="40475"/>
    <x v="0"/>
    <s v="OFF-BI-10003719"/>
    <x v="1"/>
    <x v="8"/>
    <s v="Large Capacity Hanging Post Binders"/>
    <n v="124.75"/>
    <n v="5"/>
    <x v="0"/>
    <n v="57.384999999999998"/>
    <x v="3"/>
    <x v="4"/>
  </r>
  <r>
    <n v="1555"/>
    <s v="CA-2015-111507"/>
    <d v="2015-06-02T00:00:00"/>
    <s v="2/13/2015"/>
    <x v="1"/>
    <s v="VW-21775"/>
    <x v="100"/>
    <x v="1"/>
    <s v="United States"/>
    <s v="Bellevue"/>
    <x v="4"/>
    <n v="98006"/>
    <x v="1"/>
    <s v="OFF-AR-10001315"/>
    <x v="1"/>
    <x v="6"/>
    <s v="Newell 310"/>
    <n v="5.28"/>
    <n v="3"/>
    <x v="0"/>
    <n v="1.5311999999999999"/>
    <x v="1"/>
    <x v="9"/>
  </r>
  <r>
    <n v="1556"/>
    <s v="CA-2017-120761"/>
    <d v="2017-04-09T00:00:00"/>
    <d v="2017-08-09T00:00:00"/>
    <x v="1"/>
    <s v="AB-10150"/>
    <x v="492"/>
    <x v="0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x v="0"/>
    <n v="39.5428"/>
    <x v="4"/>
    <x v="7"/>
  </r>
  <r>
    <n v="1557"/>
    <s v="CA-2016-109176"/>
    <d v="2016-09-05T00:00:00"/>
    <s v="5/15/2016"/>
    <x v="1"/>
    <s v="JW-16075"/>
    <x v="493"/>
    <x v="0"/>
    <s v="United States"/>
    <s v="Philadelphia"/>
    <x v="9"/>
    <n v="19140"/>
    <x v="3"/>
    <s v="OFF-EN-10003134"/>
    <x v="1"/>
    <x v="12"/>
    <s v="Staple envelope"/>
    <n v="9.3439999999999994"/>
    <n v="1"/>
    <x v="2"/>
    <n v="3.504"/>
    <x v="0"/>
    <x v="3"/>
  </r>
  <r>
    <n v="1558"/>
    <s v="CA-2016-109176"/>
    <d v="2016-09-05T00:00:00"/>
    <s v="5/15/2016"/>
    <x v="1"/>
    <s v="JW-16075"/>
    <x v="493"/>
    <x v="0"/>
    <s v="United States"/>
    <s v="Philadelphia"/>
    <x v="9"/>
    <n v="19140"/>
    <x v="3"/>
    <s v="OFF-AR-10001955"/>
    <x v="1"/>
    <x v="6"/>
    <s v="Newell 319"/>
    <n v="79.36"/>
    <n v="5"/>
    <x v="2"/>
    <n v="9.92"/>
    <x v="0"/>
    <x v="3"/>
  </r>
  <r>
    <n v="1559"/>
    <s v="CA-2015-112116"/>
    <s v="3/16/2015"/>
    <s v="3/18/2015"/>
    <x v="0"/>
    <s v="JE-15475"/>
    <x v="188"/>
    <x v="0"/>
    <s v="United States"/>
    <s v="Seattle"/>
    <x v="4"/>
    <n v="98103"/>
    <x v="1"/>
    <s v="FUR-TA-10001039"/>
    <x v="0"/>
    <x v="3"/>
    <s v="KI Adjustable-Height Table"/>
    <n v="171.96"/>
    <n v="2"/>
    <x v="0"/>
    <n v="44.709600000000002"/>
    <x v="3"/>
    <x v="4"/>
  </r>
  <r>
    <n v="1560"/>
    <s v="CA-2016-126809"/>
    <d v="2016-09-04T00:00:00"/>
    <s v="4/13/2016"/>
    <x v="1"/>
    <s v="EB-13750"/>
    <x v="494"/>
    <x v="1"/>
    <s v="United States"/>
    <s v="Seattle"/>
    <x v="4"/>
    <n v="98103"/>
    <x v="1"/>
    <s v="OFF-BI-10003712"/>
    <x v="1"/>
    <x v="8"/>
    <s v="Acco Pressboard Covers with Storage Hooks, 14 7/8&quot; x 11&quot;, Light Blue"/>
    <n v="35.351999999999997"/>
    <n v="9"/>
    <x v="2"/>
    <n v="12.815099999999999"/>
    <x v="0"/>
    <x v="3"/>
  </r>
  <r>
    <n v="1561"/>
    <s v="CA-2014-105172"/>
    <d v="2014-04-04T00:00:00"/>
    <d v="2014-09-04T00:00:00"/>
    <x v="1"/>
    <s v="PK-18910"/>
    <x v="324"/>
    <x v="2"/>
    <s v="United States"/>
    <s v="San Francisco"/>
    <x v="1"/>
    <n v="94109"/>
    <x v="1"/>
    <s v="OFF-LA-10001641"/>
    <x v="1"/>
    <x v="2"/>
    <s v="Avery 518"/>
    <n v="18.899999999999999"/>
    <n v="6"/>
    <x v="0"/>
    <n v="9.0719999999999992"/>
    <x v="2"/>
    <x v="7"/>
  </r>
  <r>
    <n v="1562"/>
    <s v="CA-2017-107293"/>
    <d v="2017-05-09T00:00:00"/>
    <d v="2017-06-09T00:00:00"/>
    <x v="2"/>
    <s v="CS-12400"/>
    <x v="37"/>
    <x v="2"/>
    <s v="United States"/>
    <s v="Seattle"/>
    <x v="4"/>
    <n v="98115"/>
    <x v="1"/>
    <s v="OFF-AR-10003732"/>
    <x v="1"/>
    <x v="6"/>
    <s v="Newell 333"/>
    <n v="2.78"/>
    <n v="1"/>
    <x v="0"/>
    <n v="0.7228"/>
    <x v="4"/>
    <x v="5"/>
  </r>
  <r>
    <n v="1563"/>
    <s v="US-2017-102890"/>
    <s v="6/30/2017"/>
    <s v="6/30/2017"/>
    <x v="3"/>
    <s v="SG-20470"/>
    <x v="495"/>
    <x v="0"/>
    <s v="United States"/>
    <s v="New York City"/>
    <x v="15"/>
    <n v="10011"/>
    <x v="3"/>
    <s v="FUR-TA-10000577"/>
    <x v="0"/>
    <x v="3"/>
    <s v="Bretford CR4500 Series Slim Rectangular Table"/>
    <n v="1044.6300000000001"/>
    <n v="5"/>
    <x v="10"/>
    <n v="-295.9785"/>
    <x v="3"/>
    <x v="4"/>
  </r>
  <r>
    <n v="1564"/>
    <s v="CA-2015-158554"/>
    <d v="2015-09-11T00:00:00"/>
    <d v="2015-09-11T00:00:00"/>
    <x v="3"/>
    <s v="CM-12190"/>
    <x v="496"/>
    <x v="0"/>
    <s v="United States"/>
    <s v="Philadelphia"/>
    <x v="9"/>
    <n v="19134"/>
    <x v="3"/>
    <s v="OFF-PA-10004000"/>
    <x v="1"/>
    <x v="10"/>
    <s v="While You Were Out Pads, 50 per Pad, 4 x 5 1/4, Green Cycle"/>
    <n v="11.352"/>
    <n v="3"/>
    <x v="2"/>
    <n v="4.1151"/>
    <x v="1"/>
    <x v="3"/>
  </r>
  <r>
    <n v="1565"/>
    <s v="CA-2014-116239"/>
    <d v="2014-04-03T00:00:00"/>
    <d v="2014-04-03T00:00:00"/>
    <x v="3"/>
    <s v="CL-12565"/>
    <x v="52"/>
    <x v="0"/>
    <s v="United States"/>
    <s v="Columbia"/>
    <x v="20"/>
    <n v="29203"/>
    <x v="0"/>
    <s v="OFF-ST-10001370"/>
    <x v="1"/>
    <x v="4"/>
    <s v="Sensible Storage WireTech Storage Systems"/>
    <n v="354.9"/>
    <n v="5"/>
    <x v="0"/>
    <n v="17.745000000000001"/>
    <x v="2"/>
    <x v="7"/>
  </r>
  <r>
    <n v="1566"/>
    <s v="CA-2015-132101"/>
    <s v="3/19/2015"/>
    <s v="3/25/2015"/>
    <x v="1"/>
    <s v="JO-15550"/>
    <x v="270"/>
    <x v="2"/>
    <s v="United States"/>
    <s v="Seattle"/>
    <x v="4"/>
    <n v="98105"/>
    <x v="1"/>
    <s v="TEC-PH-10004539"/>
    <x v="2"/>
    <x v="7"/>
    <s v="Wireless Extenders zBoost YX545 SOHO Signal Booster"/>
    <n v="453.57600000000002"/>
    <n v="3"/>
    <x v="2"/>
    <n v="39.687899999999999"/>
    <x v="3"/>
    <x v="4"/>
  </r>
  <r>
    <n v="1567"/>
    <s v="CA-2015-129112"/>
    <s v="11/29/2015"/>
    <s v="11/30/2015"/>
    <x v="2"/>
    <s v="AW-10840"/>
    <x v="497"/>
    <x v="0"/>
    <s v="United States"/>
    <s v="Allen"/>
    <x v="5"/>
    <n v="75002"/>
    <x v="2"/>
    <s v="TEC-AC-10003038"/>
    <x v="2"/>
    <x v="11"/>
    <s v="Kingston Digital DataTraveler 16GB USB 2.0"/>
    <n v="21.48"/>
    <n v="3"/>
    <x v="2"/>
    <n v="-0.26850000000000002"/>
    <x v="3"/>
    <x v="4"/>
  </r>
  <r>
    <n v="1568"/>
    <s v="CA-2015-129112"/>
    <s v="11/29/2015"/>
    <s v="11/30/2015"/>
    <x v="2"/>
    <s v="AW-10840"/>
    <x v="497"/>
    <x v="0"/>
    <s v="United States"/>
    <s v="Allen"/>
    <x v="5"/>
    <n v="75002"/>
    <x v="2"/>
    <s v="OFF-BI-10000088"/>
    <x v="1"/>
    <x v="8"/>
    <s v="GBC Imprintable Covers"/>
    <n v="8.7840000000000007"/>
    <n v="4"/>
    <x v="3"/>
    <n v="-13.6152"/>
    <x v="3"/>
    <x v="4"/>
  </r>
  <r>
    <n v="1569"/>
    <s v="US-2017-152002"/>
    <d v="2017-11-06T00:00:00"/>
    <d v="2017-11-06T00:00:00"/>
    <x v="3"/>
    <s v="DV-13465"/>
    <x v="231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x v="0"/>
    <n v="60.255299999999998"/>
    <x v="4"/>
    <x v="2"/>
  </r>
  <r>
    <n v="1570"/>
    <s v="CA-2017-165029"/>
    <s v="11/26/2017"/>
    <s v="11/30/2017"/>
    <x v="1"/>
    <s v="AH-10075"/>
    <x v="340"/>
    <x v="1"/>
    <s v="United States"/>
    <s v="Atlanta"/>
    <x v="32"/>
    <n v="30318"/>
    <x v="0"/>
    <s v="OFF-AR-10003504"/>
    <x v="1"/>
    <x v="6"/>
    <s v="Newell 347"/>
    <n v="12.84"/>
    <n v="3"/>
    <x v="0"/>
    <n v="3.7235999999999998"/>
    <x v="3"/>
    <x v="4"/>
  </r>
  <r>
    <n v="1571"/>
    <s v="US-2014-157385"/>
    <s v="11/23/2014"/>
    <s v="11/25/2014"/>
    <x v="2"/>
    <s v="SC-20095"/>
    <x v="183"/>
    <x v="0"/>
    <s v="United States"/>
    <s v="Los Angeles"/>
    <x v="1"/>
    <n v="90004"/>
    <x v="1"/>
    <s v="FUR-CH-10000863"/>
    <x v="0"/>
    <x v="1"/>
    <s v="Novimex Swivel Fabric Task Chair"/>
    <n v="603.91999999999996"/>
    <n v="5"/>
    <x v="2"/>
    <n v="-67.941000000000003"/>
    <x v="3"/>
    <x v="4"/>
  </r>
  <r>
    <n v="1572"/>
    <s v="US-2014-157385"/>
    <s v="11/23/2014"/>
    <s v="11/25/2014"/>
    <x v="2"/>
    <s v="SC-20095"/>
    <x v="183"/>
    <x v="0"/>
    <s v="United States"/>
    <s v="Los Angeles"/>
    <x v="1"/>
    <n v="90004"/>
    <x v="1"/>
    <s v="OFF-EN-10003160"/>
    <x v="1"/>
    <x v="12"/>
    <s v="Pastel Pink Envelopes"/>
    <n v="21.84"/>
    <n v="3"/>
    <x v="0"/>
    <n v="10.4832"/>
    <x v="3"/>
    <x v="4"/>
  </r>
  <r>
    <n v="1573"/>
    <s v="US-2014-157385"/>
    <s v="11/23/2014"/>
    <s v="11/25/2014"/>
    <x v="2"/>
    <s v="SC-20095"/>
    <x v="183"/>
    <x v="0"/>
    <s v="United States"/>
    <s v="Los Angeles"/>
    <x v="1"/>
    <n v="90004"/>
    <x v="1"/>
    <s v="TEC-AC-10003280"/>
    <x v="2"/>
    <x v="11"/>
    <s v="Belkin F8E887 USB Wired Ergonomic Keyboard"/>
    <n v="29.99"/>
    <n v="1"/>
    <x v="0"/>
    <n v="6.2979000000000003"/>
    <x v="3"/>
    <x v="4"/>
  </r>
  <r>
    <n v="1574"/>
    <s v="US-2014-157385"/>
    <s v="11/23/2014"/>
    <s v="11/25/2014"/>
    <x v="2"/>
    <s v="SC-20095"/>
    <x v="183"/>
    <x v="0"/>
    <s v="United States"/>
    <s v="Los Angeles"/>
    <x v="1"/>
    <n v="90004"/>
    <x v="1"/>
    <s v="FUR-CH-10000595"/>
    <x v="0"/>
    <x v="1"/>
    <s v="Safco Contoured Stacking Chairs"/>
    <n v="381.44"/>
    <n v="2"/>
    <x v="2"/>
    <n v="23.84"/>
    <x v="3"/>
    <x v="4"/>
  </r>
  <r>
    <n v="1575"/>
    <s v="CA-2014-101602"/>
    <s v="12/15/2014"/>
    <s v="12/18/2014"/>
    <x v="2"/>
    <s v="MC-18100"/>
    <x v="498"/>
    <x v="0"/>
    <s v="United States"/>
    <s v="El Paso"/>
    <x v="5"/>
    <n v="79907"/>
    <x v="2"/>
    <s v="TEC-PH-10000169"/>
    <x v="2"/>
    <x v="7"/>
    <s v="ARKON Windshield Dashboard Air Vent Car Mount Holder"/>
    <n v="40.68"/>
    <n v="3"/>
    <x v="2"/>
    <n v="-9.1530000000000005"/>
    <x v="3"/>
    <x v="4"/>
  </r>
  <r>
    <n v="1576"/>
    <s v="CA-2014-101602"/>
    <s v="12/15/2014"/>
    <s v="12/18/2014"/>
    <x v="2"/>
    <s v="MC-18100"/>
    <x v="498"/>
    <x v="0"/>
    <s v="United States"/>
    <s v="El Paso"/>
    <x v="5"/>
    <n v="79907"/>
    <x v="2"/>
    <s v="FUR-CH-10004675"/>
    <x v="0"/>
    <x v="1"/>
    <s v="Lifetime Advantage Folding Chairs, 4/Carton"/>
    <n v="763.28"/>
    <n v="5"/>
    <x v="4"/>
    <n v="-21.808"/>
    <x v="3"/>
    <x v="4"/>
  </r>
  <r>
    <n v="1577"/>
    <s v="CA-2016-109057"/>
    <s v="4/22/2016"/>
    <s v="4/27/2016"/>
    <x v="1"/>
    <s v="TT-21460"/>
    <x v="499"/>
    <x v="2"/>
    <s v="United States"/>
    <s v="Aurora"/>
    <x v="10"/>
    <n v="60505"/>
    <x v="2"/>
    <s v="OFF-ST-10002406"/>
    <x v="1"/>
    <x v="4"/>
    <s v="Pizazz Global Quick File"/>
    <n v="23.952000000000002"/>
    <n v="2"/>
    <x v="2"/>
    <n v="2.3952"/>
    <x v="3"/>
    <x v="4"/>
  </r>
  <r>
    <n v="1578"/>
    <s v="CA-2016-154403"/>
    <s v="5/23/2016"/>
    <s v="5/27/2016"/>
    <x v="1"/>
    <s v="AP-10720"/>
    <x v="399"/>
    <x v="2"/>
    <s v="United States"/>
    <s v="Florence"/>
    <x v="19"/>
    <n v="35630"/>
    <x v="0"/>
    <s v="OFF-PA-10001526"/>
    <x v="1"/>
    <x v="10"/>
    <s v="Xerox 1949"/>
    <n v="4.9800000000000004"/>
    <n v="1"/>
    <x v="0"/>
    <n v="2.4401999999999999"/>
    <x v="3"/>
    <x v="4"/>
  </r>
  <r>
    <n v="1579"/>
    <s v="CA-2016-102456"/>
    <s v="2/27/2016"/>
    <d v="2016-01-03T00:00:00"/>
    <x v="2"/>
    <s v="DL-12865"/>
    <x v="297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x v="0"/>
    <n v="49.555199999999999"/>
    <x v="3"/>
    <x v="4"/>
  </r>
  <r>
    <n v="1580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TEC-PH-10003012"/>
    <x v="2"/>
    <x v="7"/>
    <s v="Nortel Meridian M3904 Professional Digital phone"/>
    <n v="307.98"/>
    <n v="2"/>
    <x v="0"/>
    <n v="89.3142"/>
    <x v="1"/>
    <x v="3"/>
  </r>
  <r>
    <n v="1581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FUR-TA-10002607"/>
    <x v="0"/>
    <x v="3"/>
    <s v="KI Conference Tables"/>
    <n v="382.80599999999998"/>
    <n v="9"/>
    <x v="10"/>
    <n v="-153.1224"/>
    <x v="1"/>
    <x v="3"/>
  </r>
  <r>
    <n v="1582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OFF-ST-10000642"/>
    <x v="1"/>
    <x v="4"/>
    <s v="Tennsco Lockers, Gray"/>
    <n v="41.96"/>
    <n v="2"/>
    <x v="0"/>
    <n v="2.9371999999999998"/>
    <x v="1"/>
    <x v="3"/>
  </r>
  <r>
    <n v="1583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OFF-BI-10000545"/>
    <x v="1"/>
    <x v="8"/>
    <s v="GBC Ibimaster 500 Manual ProClick Binding System"/>
    <n v="1217.568"/>
    <n v="2"/>
    <x v="2"/>
    <n v="456.58800000000002"/>
    <x v="1"/>
    <x v="3"/>
  </r>
  <r>
    <n v="1584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FUR-FU-10002157"/>
    <x v="0"/>
    <x v="5"/>
    <s v="Artistic Insta-Plaque"/>
    <n v="47.04"/>
    <n v="3"/>
    <x v="0"/>
    <n v="18.345600000000001"/>
    <x v="1"/>
    <x v="3"/>
  </r>
  <r>
    <n v="1585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FUR-FU-10001706"/>
    <x v="0"/>
    <x v="5"/>
    <s v="Longer-Life Soft White Bulbs"/>
    <n v="6.16"/>
    <n v="2"/>
    <x v="0"/>
    <n v="2.9567999999999999"/>
    <x v="1"/>
    <x v="3"/>
  </r>
  <r>
    <n v="1586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TEC-PH-10000984"/>
    <x v="2"/>
    <x v="7"/>
    <s v="Panasonic KX-TG9471B"/>
    <n v="979.95"/>
    <n v="5"/>
    <x v="0"/>
    <n v="274.38600000000002"/>
    <x v="1"/>
    <x v="3"/>
  </r>
  <r>
    <n v="1587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OFF-PA-10001357"/>
    <x v="1"/>
    <x v="10"/>
    <s v="Xerox 1886"/>
    <n v="143.69999999999999"/>
    <n v="3"/>
    <x v="0"/>
    <n v="68.975999999999999"/>
    <x v="1"/>
    <x v="3"/>
  </r>
  <r>
    <n v="1588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OFF-FA-10000992"/>
    <x v="1"/>
    <x v="13"/>
    <s v="Acco Clips to Go Binder Clips, 24 Clips in Two Sizes"/>
    <n v="10.65"/>
    <n v="3"/>
    <x v="0"/>
    <n v="5.0054999999999996"/>
    <x v="1"/>
    <x v="3"/>
  </r>
  <r>
    <n v="1589"/>
    <s v="CA-2015-131338"/>
    <d v="2015-09-08T00:00:00"/>
    <d v="2015-12-08T00:00:00"/>
    <x v="2"/>
    <s v="NP-18325"/>
    <x v="268"/>
    <x v="0"/>
    <s v="United States"/>
    <s v="New York City"/>
    <x v="15"/>
    <n v="10024"/>
    <x v="3"/>
    <s v="TEC-AC-10002600"/>
    <x v="2"/>
    <x v="11"/>
    <s v="Belkin QODE FastFit Bluetooth Keyboard"/>
    <n v="247.8"/>
    <n v="4"/>
    <x v="0"/>
    <n v="34.692"/>
    <x v="1"/>
    <x v="3"/>
  </r>
  <r>
    <n v="1590"/>
    <s v="CA-2016-109911"/>
    <d v="2016-12-05T00:00:00"/>
    <s v="5/16/2016"/>
    <x v="1"/>
    <s v="VG-21805"/>
    <x v="500"/>
    <x v="1"/>
    <s v="United States"/>
    <s v="Virginia Beach"/>
    <x v="17"/>
    <n v="23464"/>
    <x v="0"/>
    <s v="OFF-AR-10001662"/>
    <x v="1"/>
    <x v="6"/>
    <s v="Rogers Handheld Barrel Pencil Sharpener"/>
    <n v="10.96"/>
    <n v="4"/>
    <x v="0"/>
    <n v="2.9592000000000001"/>
    <x v="0"/>
    <x v="1"/>
  </r>
  <r>
    <n v="1591"/>
    <s v="US-2016-132423"/>
    <s v="4/15/2016"/>
    <s v="4/19/2016"/>
    <x v="1"/>
    <s v="MY-18295"/>
    <x v="501"/>
    <x v="1"/>
    <s v="United States"/>
    <s v="Grapevine"/>
    <x v="5"/>
    <n v="76051"/>
    <x v="2"/>
    <s v="OFF-AR-10001221"/>
    <x v="1"/>
    <x v="6"/>
    <s v="Dixon Ticonderoga Erasable Colored Pencil Set, 12-Color"/>
    <n v="33.488"/>
    <n v="7"/>
    <x v="2"/>
    <n v="5.8604000000000003"/>
    <x v="3"/>
    <x v="4"/>
  </r>
  <r>
    <n v="1592"/>
    <s v="US-2016-132423"/>
    <s v="4/15/2016"/>
    <s v="4/19/2016"/>
    <x v="1"/>
    <s v="MY-18295"/>
    <x v="501"/>
    <x v="1"/>
    <s v="United States"/>
    <s v="Grapevine"/>
    <x v="5"/>
    <n v="76051"/>
    <x v="2"/>
    <s v="OFF-FA-10002988"/>
    <x v="1"/>
    <x v="13"/>
    <s v="Ideal Clamps"/>
    <n v="8.0399999999999991"/>
    <n v="5"/>
    <x v="2"/>
    <n v="2.9144999999999999"/>
    <x v="3"/>
    <x v="4"/>
  </r>
  <r>
    <n v="1593"/>
    <s v="CA-2015-122826"/>
    <s v="6/23/2015"/>
    <s v="6/25/2015"/>
    <x v="0"/>
    <s v="RD-19480"/>
    <x v="502"/>
    <x v="0"/>
    <s v="United States"/>
    <s v="Olympia"/>
    <x v="4"/>
    <n v="98502"/>
    <x v="1"/>
    <s v="TEC-PH-10004830"/>
    <x v="2"/>
    <x v="7"/>
    <s v="Pyle PRT45 Retro Home Telephone"/>
    <n v="201.56800000000001"/>
    <n v="4"/>
    <x v="2"/>
    <n v="22.676400000000001"/>
    <x v="3"/>
    <x v="4"/>
  </r>
  <r>
    <n v="1594"/>
    <s v="CA-2014-117317"/>
    <s v="10/19/2014"/>
    <s v="10/19/2014"/>
    <x v="3"/>
    <s v="JF-15490"/>
    <x v="223"/>
    <x v="0"/>
    <s v="United States"/>
    <s v="Los Angeles"/>
    <x v="1"/>
    <n v="90032"/>
    <x v="1"/>
    <s v="OFF-PA-10004519"/>
    <x v="1"/>
    <x v="10"/>
    <s v="Spiral Phone Message Books with Labels by Adams"/>
    <n v="13.44"/>
    <n v="3"/>
    <x v="0"/>
    <n v="6.5856000000000003"/>
    <x v="3"/>
    <x v="4"/>
  </r>
  <r>
    <n v="1595"/>
    <s v="CA-2015-118423"/>
    <s v="3/24/2015"/>
    <s v="3/27/2015"/>
    <x v="2"/>
    <s v="DP-13390"/>
    <x v="503"/>
    <x v="2"/>
    <s v="United States"/>
    <s v="Peoria"/>
    <x v="10"/>
    <n v="61604"/>
    <x v="2"/>
    <s v="FUR-BO-10000362"/>
    <x v="0"/>
    <x v="0"/>
    <s v="Sauder Inglewood Library Bookcases"/>
    <n v="359.05799999999999"/>
    <n v="3"/>
    <x v="4"/>
    <n v="-35.905799999999999"/>
    <x v="3"/>
    <x v="4"/>
  </r>
  <r>
    <n v="1596"/>
    <s v="CA-2017-149181"/>
    <d v="2017-08-05T00:00:00"/>
    <d v="2017-12-05T00:00:00"/>
    <x v="1"/>
    <s v="MD-17350"/>
    <x v="198"/>
    <x v="0"/>
    <s v="United States"/>
    <s v="Columbus"/>
    <x v="24"/>
    <n v="43229"/>
    <x v="3"/>
    <s v="FUR-CH-10004540"/>
    <x v="0"/>
    <x v="1"/>
    <s v="Global Chrome Stack Chair"/>
    <n v="47.991999999999997"/>
    <n v="2"/>
    <x v="4"/>
    <n v="-2.0568"/>
    <x v="4"/>
    <x v="0"/>
  </r>
  <r>
    <n v="1597"/>
    <s v="CA-2017-132234"/>
    <s v="10/16/2017"/>
    <s v="10/18/2017"/>
    <x v="2"/>
    <s v="MY-17380"/>
    <x v="199"/>
    <x v="1"/>
    <s v="United States"/>
    <s v="New York City"/>
    <x v="15"/>
    <n v="10011"/>
    <x v="3"/>
    <s v="FUR-FU-10001290"/>
    <x v="0"/>
    <x v="5"/>
    <s v="Executive Impressions Supervisor Wall Clock"/>
    <n v="547.29999999999995"/>
    <n v="13"/>
    <x v="0"/>
    <n v="175.136"/>
    <x v="3"/>
    <x v="4"/>
  </r>
  <r>
    <n v="1598"/>
    <s v="CA-2017-158876"/>
    <s v="11/19/2017"/>
    <s v="11/21/2017"/>
    <x v="0"/>
    <s v="AB-10150"/>
    <x v="492"/>
    <x v="0"/>
    <s v="United States"/>
    <s v="Carrollton"/>
    <x v="5"/>
    <n v="75007"/>
    <x v="2"/>
    <s v="OFF-PA-10000308"/>
    <x v="1"/>
    <x v="10"/>
    <s v="Xerox 1901"/>
    <n v="16.896000000000001"/>
    <n v="4"/>
    <x v="2"/>
    <n v="5.28"/>
    <x v="3"/>
    <x v="4"/>
  </r>
  <r>
    <n v="1599"/>
    <s v="CA-2017-158876"/>
    <s v="11/19/2017"/>
    <s v="11/21/2017"/>
    <x v="0"/>
    <s v="AB-10150"/>
    <x v="492"/>
    <x v="0"/>
    <s v="United States"/>
    <s v="Carrollton"/>
    <x v="5"/>
    <n v="75007"/>
    <x v="2"/>
    <s v="OFF-SU-10001165"/>
    <x v="1"/>
    <x v="14"/>
    <s v="Acme Elite Stainless Steel Scissors"/>
    <n v="6.6719999999999997"/>
    <n v="1"/>
    <x v="2"/>
    <n v="0.50039999999999996"/>
    <x v="3"/>
    <x v="4"/>
  </r>
  <r>
    <n v="1600"/>
    <s v="CA-2017-158876"/>
    <s v="11/19/2017"/>
    <s v="11/21/2017"/>
    <x v="0"/>
    <s v="AB-10150"/>
    <x v="492"/>
    <x v="0"/>
    <s v="United States"/>
    <s v="Carrollton"/>
    <x v="5"/>
    <n v="75007"/>
    <x v="2"/>
    <s v="OFF-AR-10003373"/>
    <x v="1"/>
    <x v="6"/>
    <s v="Boston School Pro Electric Pencil Sharpener, 1670"/>
    <n v="99.135999999999996"/>
    <n v="4"/>
    <x v="2"/>
    <n v="8.6744000000000003"/>
    <x v="3"/>
    <x v="4"/>
  </r>
  <r>
    <n v="1601"/>
    <s v="CA-2017-158876"/>
    <s v="11/19/2017"/>
    <s v="11/21/2017"/>
    <x v="0"/>
    <s v="AB-10150"/>
    <x v="492"/>
    <x v="0"/>
    <s v="United States"/>
    <s v="Carrollton"/>
    <x v="5"/>
    <n v="75007"/>
    <x v="2"/>
    <s v="FUR-FU-10001967"/>
    <x v="0"/>
    <x v="5"/>
    <s v="Telescoping Adjustable Floor Lamp"/>
    <n v="15.992000000000001"/>
    <n v="2"/>
    <x v="7"/>
    <n v="-13.993"/>
    <x v="3"/>
    <x v="4"/>
  </r>
  <r>
    <n v="1602"/>
    <s v="CA-2016-164672"/>
    <d v="2016-08-05T00:00:00"/>
    <s v="5/13/2016"/>
    <x v="0"/>
    <s v="GB-14530"/>
    <x v="334"/>
    <x v="1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x v="0"/>
    <n v="42.392000000000003"/>
    <x v="0"/>
    <x v="0"/>
  </r>
  <r>
    <n v="1603"/>
    <s v="US-2016-132857"/>
    <d v="2016-11-12T00:00:00"/>
    <s v="12/17/2016"/>
    <x v="1"/>
    <s v="CA-12775"/>
    <x v="222"/>
    <x v="0"/>
    <s v="United States"/>
    <s v="Smyrna"/>
    <x v="18"/>
    <n v="37167"/>
    <x v="0"/>
    <s v="OFF-AR-10003251"/>
    <x v="1"/>
    <x v="6"/>
    <s v="Prang Drawing Pencil Set"/>
    <n v="6.6719999999999997"/>
    <n v="3"/>
    <x v="2"/>
    <n v="1.6679999999999999"/>
    <x v="0"/>
    <x v="2"/>
  </r>
  <r>
    <n v="1604"/>
    <s v="CA-2017-116645"/>
    <s v="11/30/2017"/>
    <d v="2017-04-12T00:00:00"/>
    <x v="1"/>
    <s v="ME-17725"/>
    <x v="250"/>
    <x v="0"/>
    <s v="United States"/>
    <s v="Newark"/>
    <x v="13"/>
    <n v="19711"/>
    <x v="3"/>
    <s v="OFF-AR-10001044"/>
    <x v="1"/>
    <x v="6"/>
    <s v="BOSTON Ranger #55 Pencil Sharpener, Black"/>
    <n v="155.94"/>
    <n v="6"/>
    <x v="0"/>
    <n v="45.2226"/>
    <x v="3"/>
    <x v="4"/>
  </r>
  <r>
    <n v="1605"/>
    <s v="US-2016-115819"/>
    <s v="4/19/2016"/>
    <s v="4/24/2016"/>
    <x v="0"/>
    <s v="JO-15280"/>
    <x v="123"/>
    <x v="0"/>
    <s v="United States"/>
    <s v="Los Angeles"/>
    <x v="1"/>
    <n v="90049"/>
    <x v="1"/>
    <s v="TEC-PH-10004700"/>
    <x v="2"/>
    <x v="7"/>
    <s v="PowerGen Dual USB Car Charger"/>
    <n v="39.96"/>
    <n v="5"/>
    <x v="2"/>
    <n v="12.987"/>
    <x v="3"/>
    <x v="4"/>
  </r>
  <r>
    <n v="1606"/>
    <s v="US-2016-115819"/>
    <s v="4/19/2016"/>
    <s v="4/24/2016"/>
    <x v="0"/>
    <s v="JO-15280"/>
    <x v="123"/>
    <x v="0"/>
    <s v="United States"/>
    <s v="Los Angeles"/>
    <x v="1"/>
    <n v="90049"/>
    <x v="1"/>
    <s v="OFF-AR-10000823"/>
    <x v="1"/>
    <x v="6"/>
    <s v="Newell 307"/>
    <n v="5.46"/>
    <n v="3"/>
    <x v="0"/>
    <n v="1.5287999999999999"/>
    <x v="3"/>
    <x v="4"/>
  </r>
  <r>
    <n v="1607"/>
    <s v="US-2016-115819"/>
    <s v="4/19/2016"/>
    <s v="4/24/2016"/>
    <x v="0"/>
    <s v="JO-15280"/>
    <x v="123"/>
    <x v="0"/>
    <s v="United States"/>
    <s v="Los Angeles"/>
    <x v="1"/>
    <n v="90049"/>
    <x v="1"/>
    <s v="OFF-AR-10004456"/>
    <x v="1"/>
    <x v="6"/>
    <s v="Panasonic KP-4ABK Battery-Operated Pencil Sharpener"/>
    <n v="73.2"/>
    <n v="5"/>
    <x v="0"/>
    <n v="21.228000000000002"/>
    <x v="3"/>
    <x v="4"/>
  </r>
  <r>
    <n v="1608"/>
    <s v="US-2016-115819"/>
    <s v="4/19/2016"/>
    <s v="4/24/2016"/>
    <x v="0"/>
    <s v="JO-15280"/>
    <x v="123"/>
    <x v="0"/>
    <s v="United States"/>
    <s v="Los Angeles"/>
    <x v="1"/>
    <n v="90049"/>
    <x v="1"/>
    <s v="OFF-BI-10000050"/>
    <x v="1"/>
    <x v="8"/>
    <s v="Angle-D Binders with Locking Rings, Label Holders"/>
    <n v="5.84"/>
    <n v="1"/>
    <x v="2"/>
    <n v="1.9710000000000001"/>
    <x v="3"/>
    <x v="4"/>
  </r>
  <r>
    <n v="1609"/>
    <s v="US-2016-115819"/>
    <s v="4/19/2016"/>
    <s v="4/24/2016"/>
    <x v="0"/>
    <s v="JO-15280"/>
    <x v="123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x v="0"/>
    <n v="10.224"/>
    <x v="3"/>
    <x v="4"/>
  </r>
  <r>
    <n v="1610"/>
    <s v="US-2016-115819"/>
    <s v="4/19/2016"/>
    <s v="4/24/2016"/>
    <x v="0"/>
    <s v="JO-15280"/>
    <x v="123"/>
    <x v="0"/>
    <s v="United States"/>
    <s v="Los Angeles"/>
    <x v="1"/>
    <n v="90049"/>
    <x v="1"/>
    <s v="OFF-BI-10000591"/>
    <x v="1"/>
    <x v="8"/>
    <s v="Avery Binder Labels"/>
    <n v="9.3360000000000003"/>
    <n v="3"/>
    <x v="2"/>
    <n v="3.2675999999999998"/>
    <x v="3"/>
    <x v="4"/>
  </r>
  <r>
    <n v="1611"/>
    <s v="CA-2014-156349"/>
    <s v="5/26/2014"/>
    <s v="5/30/2014"/>
    <x v="1"/>
    <s v="ML-17395"/>
    <x v="504"/>
    <x v="1"/>
    <s v="United States"/>
    <s v="Los Angeles"/>
    <x v="1"/>
    <n v="90008"/>
    <x v="1"/>
    <s v="FUR-BO-10000362"/>
    <x v="0"/>
    <x v="0"/>
    <s v="Sauder Inglewood Library Bookcases"/>
    <n v="290.666"/>
    <n v="2"/>
    <x v="11"/>
    <n v="27.3568"/>
    <x v="3"/>
    <x v="4"/>
  </r>
  <r>
    <n v="1612"/>
    <s v="CA-2014-156349"/>
    <s v="5/26/2014"/>
    <s v="5/30/2014"/>
    <x v="1"/>
    <s v="ML-17395"/>
    <x v="504"/>
    <x v="1"/>
    <s v="United States"/>
    <s v="Los Angeles"/>
    <x v="1"/>
    <n v="90008"/>
    <x v="1"/>
    <s v="TEC-PH-10000441"/>
    <x v="2"/>
    <x v="7"/>
    <s v="VTech DS6151"/>
    <n v="201.584"/>
    <n v="2"/>
    <x v="2"/>
    <n v="20.1584"/>
    <x v="3"/>
    <x v="4"/>
  </r>
  <r>
    <n v="1613"/>
    <s v="CA-2014-156349"/>
    <s v="5/26/2014"/>
    <s v="5/30/2014"/>
    <x v="1"/>
    <s v="ML-17395"/>
    <x v="504"/>
    <x v="1"/>
    <s v="United States"/>
    <s v="Los Angeles"/>
    <x v="1"/>
    <n v="90008"/>
    <x v="1"/>
    <s v="TEC-PH-10002726"/>
    <x v="2"/>
    <x v="7"/>
    <s v="netTALK DUO VoIP Telephone Service"/>
    <n v="83.983999999999995"/>
    <n v="2"/>
    <x v="2"/>
    <n v="31.494"/>
    <x v="3"/>
    <x v="4"/>
  </r>
  <r>
    <n v="1614"/>
    <s v="CA-2017-138380"/>
    <s v="12/21/2017"/>
    <s v="12/25/2017"/>
    <x v="1"/>
    <s v="YS-21880"/>
    <x v="453"/>
    <x v="1"/>
    <s v="United States"/>
    <s v="Oakland"/>
    <x v="1"/>
    <n v="94601"/>
    <x v="1"/>
    <s v="OFF-ST-10003306"/>
    <x v="1"/>
    <x v="4"/>
    <s v="Letter Size Cart"/>
    <n v="1000.02"/>
    <n v="7"/>
    <x v="0"/>
    <n v="290.00580000000002"/>
    <x v="3"/>
    <x v="4"/>
  </r>
  <r>
    <n v="1615"/>
    <s v="US-2016-113509"/>
    <s v="3/15/2016"/>
    <s v="3/19/2016"/>
    <x v="1"/>
    <s v="PL-18925"/>
    <x v="484"/>
    <x v="2"/>
    <s v="United States"/>
    <s v="Philadelphia"/>
    <x v="9"/>
    <n v="19143"/>
    <x v="3"/>
    <s v="TEC-AC-10004855"/>
    <x v="2"/>
    <x v="11"/>
    <s v="V7 USB Numeric Keypad"/>
    <n v="83.975999999999999"/>
    <n v="3"/>
    <x v="2"/>
    <n v="-13.646100000000001"/>
    <x v="3"/>
    <x v="4"/>
  </r>
  <r>
    <n v="1616"/>
    <s v="CA-2015-130022"/>
    <d v="2015-10-08T00:00:00"/>
    <s v="8/16/2015"/>
    <x v="1"/>
    <s v="JK-16120"/>
    <x v="451"/>
    <x v="2"/>
    <s v="United States"/>
    <s v="Eagan"/>
    <x v="11"/>
    <n v="55122"/>
    <x v="2"/>
    <s v="OFF-LA-10002787"/>
    <x v="1"/>
    <x v="2"/>
    <s v="Avery 480"/>
    <n v="3.75"/>
    <n v="1"/>
    <x v="0"/>
    <n v="1.8"/>
    <x v="1"/>
    <x v="6"/>
  </r>
  <r>
    <n v="1617"/>
    <s v="CA-2015-130022"/>
    <d v="2015-10-08T00:00:00"/>
    <s v="8/16/2015"/>
    <x v="1"/>
    <s v="JK-16120"/>
    <x v="451"/>
    <x v="2"/>
    <s v="United States"/>
    <s v="Eagan"/>
    <x v="11"/>
    <n v="55122"/>
    <x v="2"/>
    <s v="OFF-LA-10002043"/>
    <x v="1"/>
    <x v="2"/>
    <s v="Avery 489"/>
    <n v="41.4"/>
    <n v="4"/>
    <x v="0"/>
    <n v="19.872"/>
    <x v="1"/>
    <x v="6"/>
  </r>
  <r>
    <n v="1618"/>
    <s v="CA-2015-130022"/>
    <d v="2015-10-08T00:00:00"/>
    <s v="8/16/2015"/>
    <x v="1"/>
    <s v="JK-16120"/>
    <x v="451"/>
    <x v="2"/>
    <s v="United States"/>
    <s v="Eagan"/>
    <x v="11"/>
    <n v="55122"/>
    <x v="2"/>
    <s v="OFF-AR-10001915"/>
    <x v="1"/>
    <x v="6"/>
    <s v="Peel-Off China Markers"/>
    <n v="29.79"/>
    <n v="3"/>
    <x v="0"/>
    <n v="12.511799999999999"/>
    <x v="1"/>
    <x v="6"/>
  </r>
  <r>
    <n v="1619"/>
    <s v="US-2016-118780"/>
    <d v="2016-10-09T00:00:00"/>
    <s v="9/14/2016"/>
    <x v="0"/>
    <s v="PN-18775"/>
    <x v="43"/>
    <x v="2"/>
    <s v="United States"/>
    <s v="New York City"/>
    <x v="15"/>
    <n v="10011"/>
    <x v="3"/>
    <s v="OFF-ST-10000352"/>
    <x v="1"/>
    <x v="4"/>
    <s v="Acco Perma 2700 Stacking Storage Drawers"/>
    <n v="59.48"/>
    <n v="2"/>
    <x v="0"/>
    <n v="8.9220000000000006"/>
    <x v="0"/>
    <x v="6"/>
  </r>
  <r>
    <n v="1620"/>
    <s v="US-2016-118780"/>
    <d v="2016-10-09T00:00:00"/>
    <s v="9/14/2016"/>
    <x v="0"/>
    <s v="PN-18775"/>
    <x v="43"/>
    <x v="2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x v="0"/>
    <n v="3.0773999999999999"/>
    <x v="0"/>
    <x v="6"/>
  </r>
  <r>
    <n v="1621"/>
    <s v="CA-2017-108560"/>
    <d v="2017-08-07T00:00:00"/>
    <s v="7/15/2017"/>
    <x v="1"/>
    <s v="JC-15385"/>
    <x v="505"/>
    <x v="0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x v="0"/>
    <n v="99.23"/>
    <x v="4"/>
    <x v="0"/>
  </r>
  <r>
    <n v="1622"/>
    <s v="CA-2017-108560"/>
    <d v="2017-08-07T00:00:00"/>
    <s v="7/15/2017"/>
    <x v="1"/>
    <s v="JC-15385"/>
    <x v="505"/>
    <x v="0"/>
    <s v="United States"/>
    <s v="Kent"/>
    <x v="4"/>
    <n v="98031"/>
    <x v="1"/>
    <s v="OFF-LA-10003930"/>
    <x v="1"/>
    <x v="2"/>
    <s v="Dot Matrix Printer Tape Reel Labels, White, 5000/Box"/>
    <n v="786.48"/>
    <n v="8"/>
    <x v="0"/>
    <n v="385.37520000000001"/>
    <x v="4"/>
    <x v="0"/>
  </r>
  <r>
    <n v="1623"/>
    <s v="CA-2017-108560"/>
    <d v="2017-08-07T00:00:00"/>
    <s v="7/15/2017"/>
    <x v="1"/>
    <s v="JC-15385"/>
    <x v="505"/>
    <x v="0"/>
    <s v="United States"/>
    <s v="Kent"/>
    <x v="4"/>
    <n v="98031"/>
    <x v="1"/>
    <s v="OFF-BI-10001107"/>
    <x v="1"/>
    <x v="8"/>
    <s v="GBC White Gloss Covers, Plain Front"/>
    <n v="23.167999999999999"/>
    <n v="2"/>
    <x v="2"/>
    <n v="7.8192000000000004"/>
    <x v="4"/>
    <x v="0"/>
  </r>
  <r>
    <n v="1624"/>
    <s v="CA-2017-108560"/>
    <d v="2017-08-07T00:00:00"/>
    <s v="7/15/2017"/>
    <x v="1"/>
    <s v="JC-15385"/>
    <x v="505"/>
    <x v="0"/>
    <s v="United States"/>
    <s v="Kent"/>
    <x v="4"/>
    <n v="98031"/>
    <x v="1"/>
    <s v="TEC-AC-10003063"/>
    <x v="2"/>
    <x v="11"/>
    <s v="Micro Innovations USB RF Wireless Keyboard with Mouse"/>
    <n v="50"/>
    <n v="2"/>
    <x v="0"/>
    <n v="10.5"/>
    <x v="4"/>
    <x v="0"/>
  </r>
  <r>
    <n v="1625"/>
    <s v="CA-2015-157084"/>
    <s v="12/19/2015"/>
    <s v="12/24/2015"/>
    <x v="1"/>
    <s v="JG-15160"/>
    <x v="506"/>
    <x v="0"/>
    <s v="United States"/>
    <s v="Los Angeles"/>
    <x v="1"/>
    <n v="90049"/>
    <x v="1"/>
    <s v="TEC-PH-10002922"/>
    <x v="2"/>
    <x v="7"/>
    <s v="ShoreTel ShorePhone IP 230 VoIP phone"/>
    <n v="675.96"/>
    <n v="5"/>
    <x v="2"/>
    <n v="84.495000000000005"/>
    <x v="3"/>
    <x v="4"/>
  </r>
  <r>
    <n v="1626"/>
    <s v="CA-2015-157084"/>
    <s v="12/19/2015"/>
    <s v="12/24/2015"/>
    <x v="1"/>
    <s v="JG-15160"/>
    <x v="506"/>
    <x v="0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x v="0"/>
    <n v="556.97400000000005"/>
    <x v="3"/>
    <x v="4"/>
  </r>
  <r>
    <n v="1627"/>
    <s v="CA-2015-164539"/>
    <s v="11/16/2015"/>
    <s v="11/22/2015"/>
    <x v="1"/>
    <s v="PO-19180"/>
    <x v="178"/>
    <x v="2"/>
    <s v="United States"/>
    <s v="New York City"/>
    <x v="15"/>
    <n v="10011"/>
    <x v="3"/>
    <s v="OFF-AP-10002457"/>
    <x v="1"/>
    <x v="9"/>
    <s v="Eureka The Boss Plus 12-Amp Hard Box Upright Vacuum, Red"/>
    <n v="523.25"/>
    <n v="5"/>
    <x v="0"/>
    <n v="141.2775"/>
    <x v="3"/>
    <x v="4"/>
  </r>
  <r>
    <n v="1628"/>
    <s v="CA-2015-143119"/>
    <s v="9/24/2015"/>
    <s v="9/30/2015"/>
    <x v="1"/>
    <s v="MC-17275"/>
    <x v="507"/>
    <x v="0"/>
    <s v="United States"/>
    <s v="Lafayette"/>
    <x v="28"/>
    <n v="70506"/>
    <x v="0"/>
    <s v="FUR-CH-10001270"/>
    <x v="0"/>
    <x v="1"/>
    <s v="Harbour Creations Steel Folding Chair"/>
    <n v="517.5"/>
    <n v="6"/>
    <x v="0"/>
    <n v="155.25"/>
    <x v="3"/>
    <x v="4"/>
  </r>
  <r>
    <n v="1629"/>
    <s v="CA-2017-101049"/>
    <s v="6/21/2017"/>
    <s v="6/25/2017"/>
    <x v="0"/>
    <s v="AS-10240"/>
    <x v="238"/>
    <x v="0"/>
    <s v="United States"/>
    <s v="Cleveland"/>
    <x v="24"/>
    <n v="44105"/>
    <x v="3"/>
    <s v="FUR-FU-10004415"/>
    <x v="0"/>
    <x v="5"/>
    <s v="Stacking Tray, Side-Loading, Legal, Smoke"/>
    <n v="17.920000000000002"/>
    <n v="5"/>
    <x v="2"/>
    <n v="2.464"/>
    <x v="3"/>
    <x v="4"/>
  </r>
  <r>
    <n v="1630"/>
    <s v="CA-2017-101049"/>
    <s v="6/21/2017"/>
    <s v="6/25/2017"/>
    <x v="0"/>
    <s v="AS-10240"/>
    <x v="238"/>
    <x v="0"/>
    <s v="United States"/>
    <s v="Cleveland"/>
    <x v="24"/>
    <n v="44105"/>
    <x v="3"/>
    <s v="OFF-BI-10001510"/>
    <x v="1"/>
    <x v="8"/>
    <s v="Deluxe Heavy-Duty Vinyl Round Ring Binder"/>
    <n v="41.256"/>
    <n v="6"/>
    <x v="6"/>
    <n v="-34.380000000000003"/>
    <x v="3"/>
    <x v="4"/>
  </r>
  <r>
    <n v="1631"/>
    <s v="CA-2016-106530"/>
    <d v="2016-08-05T00:00:00"/>
    <d v="2016-08-05T00:00:00"/>
    <x v="3"/>
    <s v="CL-12565"/>
    <x v="52"/>
    <x v="0"/>
    <s v="United States"/>
    <s v="Cleveland"/>
    <x v="24"/>
    <n v="44105"/>
    <x v="3"/>
    <s v="OFF-ST-10002011"/>
    <x v="1"/>
    <x v="4"/>
    <s v="Smead Adjustable Mobile File Trolley with Lockable Top"/>
    <n v="1006.056"/>
    <n v="3"/>
    <x v="2"/>
    <n v="88.029899999999998"/>
    <x v="0"/>
    <x v="0"/>
  </r>
  <r>
    <n v="1632"/>
    <s v="CA-2016-106530"/>
    <d v="2016-08-05T00:00:00"/>
    <d v="2016-08-05T00:00:00"/>
    <x v="3"/>
    <s v="CL-12565"/>
    <x v="52"/>
    <x v="0"/>
    <s v="United States"/>
    <s v="Cleveland"/>
    <x v="24"/>
    <n v="44105"/>
    <x v="3"/>
    <s v="OFF-PA-10002986"/>
    <x v="1"/>
    <x v="10"/>
    <s v="Xerox 1898"/>
    <n v="10.688000000000001"/>
    <n v="2"/>
    <x v="2"/>
    <n v="3.7408000000000001"/>
    <x v="0"/>
    <x v="0"/>
  </r>
  <r>
    <n v="1633"/>
    <s v="CA-2016-106530"/>
    <d v="2016-08-05T00:00:00"/>
    <d v="2016-08-05T00:00:00"/>
    <x v="3"/>
    <s v="CL-12565"/>
    <x v="52"/>
    <x v="0"/>
    <s v="United States"/>
    <s v="Cleveland"/>
    <x v="24"/>
    <n v="44105"/>
    <x v="3"/>
    <s v="OFF-PA-10004451"/>
    <x v="1"/>
    <x v="10"/>
    <s v="Xerox 222"/>
    <n v="10.368"/>
    <n v="2"/>
    <x v="2"/>
    <n v="3.6288"/>
    <x v="0"/>
    <x v="0"/>
  </r>
  <r>
    <n v="1634"/>
    <s v="CA-2016-106530"/>
    <d v="2016-08-05T00:00:00"/>
    <d v="2016-08-05T00:00:00"/>
    <x v="3"/>
    <s v="CL-12565"/>
    <x v="52"/>
    <x v="0"/>
    <s v="United States"/>
    <s v="Cleveland"/>
    <x v="24"/>
    <n v="44105"/>
    <x v="3"/>
    <s v="OFF-ST-10000649"/>
    <x v="1"/>
    <x v="4"/>
    <s v="Hanging Personal Folder File"/>
    <n v="25.12"/>
    <n v="2"/>
    <x v="2"/>
    <n v="1.57"/>
    <x v="0"/>
    <x v="0"/>
  </r>
  <r>
    <n v="1635"/>
    <s v="CA-2016-106530"/>
    <d v="2016-08-05T00:00:00"/>
    <d v="2016-08-05T00:00:00"/>
    <x v="3"/>
    <s v="CL-12565"/>
    <x v="52"/>
    <x v="0"/>
    <s v="United States"/>
    <s v="Cleveland"/>
    <x v="24"/>
    <n v="44105"/>
    <x v="3"/>
    <s v="TEC-AC-10001465"/>
    <x v="2"/>
    <x v="11"/>
    <s v="SanDisk Cruzer 64 GB USB Flash Drive"/>
    <n v="58.112000000000002"/>
    <n v="2"/>
    <x v="2"/>
    <n v="7.2640000000000002"/>
    <x v="0"/>
    <x v="0"/>
  </r>
  <r>
    <n v="1636"/>
    <s v="CA-2014-168984"/>
    <s v="11/26/2014"/>
    <d v="2014-02-12T00:00:00"/>
    <x v="1"/>
    <s v="NW-18400"/>
    <x v="508"/>
    <x v="0"/>
    <s v="United States"/>
    <s v="Tigard"/>
    <x v="21"/>
    <n v="97224"/>
    <x v="1"/>
    <s v="OFF-PA-10001166"/>
    <x v="1"/>
    <x v="10"/>
    <s v="Xerox 2"/>
    <n v="15.552"/>
    <n v="3"/>
    <x v="2"/>
    <n v="5.4432"/>
    <x v="3"/>
    <x v="4"/>
  </r>
  <r>
    <n v="1637"/>
    <s v="CA-2014-168984"/>
    <s v="11/26/2014"/>
    <d v="2014-02-12T00:00:00"/>
    <x v="1"/>
    <s v="NW-18400"/>
    <x v="508"/>
    <x v="0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x v="2"/>
    <n v="-167.27"/>
    <x v="3"/>
    <x v="4"/>
  </r>
  <r>
    <n v="1638"/>
    <s v="CA-2014-168984"/>
    <s v="11/26/2014"/>
    <d v="2014-02-12T00:00:00"/>
    <x v="1"/>
    <s v="NW-18400"/>
    <x v="508"/>
    <x v="0"/>
    <s v="United States"/>
    <s v="Tigard"/>
    <x v="21"/>
    <n v="97224"/>
    <x v="1"/>
    <s v="TEC-PH-10000038"/>
    <x v="2"/>
    <x v="7"/>
    <s v="Jawbone MINI JAMBOX Wireless Bluetooth Speaker"/>
    <n v="438.33600000000001"/>
    <n v="4"/>
    <x v="2"/>
    <n v="-87.667199999999994"/>
    <x v="3"/>
    <x v="4"/>
  </r>
  <r>
    <n v="1639"/>
    <s v="CA-2016-157266"/>
    <s v="5/26/2016"/>
    <d v="2016-01-06T00:00:00"/>
    <x v="1"/>
    <s v="TB-21280"/>
    <x v="509"/>
    <x v="0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x v="0"/>
    <n v="9.3312000000000008"/>
    <x v="3"/>
    <x v="4"/>
  </r>
  <r>
    <n v="1640"/>
    <s v="CA-2016-157266"/>
    <s v="5/26/2016"/>
    <d v="2016-01-06T00:00:00"/>
    <x v="1"/>
    <s v="TB-21280"/>
    <x v="509"/>
    <x v="0"/>
    <s v="United States"/>
    <s v="Washington"/>
    <x v="40"/>
    <n v="20016"/>
    <x v="3"/>
    <s v="OFF-BI-10004728"/>
    <x v="1"/>
    <x v="8"/>
    <s v="Wilson Jones Turn Tabs Binder Tool for Ring Binders"/>
    <n v="9.64"/>
    <n v="2"/>
    <x v="0"/>
    <n v="4.4344000000000001"/>
    <x v="3"/>
    <x v="4"/>
  </r>
  <r>
    <n v="1641"/>
    <s v="CA-2016-157266"/>
    <s v="5/26/2016"/>
    <d v="2016-01-06T00:00:00"/>
    <x v="1"/>
    <s v="TB-21280"/>
    <x v="509"/>
    <x v="0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x v="0"/>
    <n v="5.8419999999999996"/>
    <x v="3"/>
    <x v="4"/>
  </r>
  <r>
    <n v="1642"/>
    <s v="CA-2016-157266"/>
    <s v="5/26/2016"/>
    <d v="2016-01-06T00:00:00"/>
    <x v="1"/>
    <s v="TB-21280"/>
    <x v="509"/>
    <x v="0"/>
    <s v="United States"/>
    <s v="Washington"/>
    <x v="40"/>
    <n v="20016"/>
    <x v="3"/>
    <s v="FUR-FU-10000629"/>
    <x v="0"/>
    <x v="5"/>
    <s v="9-3/4 Diameter Round Wall Clock"/>
    <n v="41.37"/>
    <n v="3"/>
    <x v="0"/>
    <n v="17.375399999999999"/>
    <x v="3"/>
    <x v="4"/>
  </r>
  <r>
    <n v="1643"/>
    <s v="US-2014-134712"/>
    <s v="11/29/2014"/>
    <d v="2014-04-12T00:00:00"/>
    <x v="1"/>
    <s v="BS-11380"/>
    <x v="510"/>
    <x v="1"/>
    <s v="United States"/>
    <s v="Skokie"/>
    <x v="10"/>
    <n v="60076"/>
    <x v="2"/>
    <s v="OFF-FA-10003112"/>
    <x v="1"/>
    <x v="13"/>
    <s v="Staples"/>
    <n v="12.624000000000001"/>
    <n v="2"/>
    <x v="2"/>
    <n v="3.9449999999999998"/>
    <x v="3"/>
    <x v="4"/>
  </r>
  <r>
    <n v="1644"/>
    <s v="CA-2015-111829"/>
    <s v="3/19/2015"/>
    <s v="3/20/2015"/>
    <x v="2"/>
    <s v="FH-14365"/>
    <x v="92"/>
    <x v="1"/>
    <s v="United States"/>
    <s v="Seattle"/>
    <x v="4"/>
    <n v="98115"/>
    <x v="1"/>
    <s v="OFF-ST-10000142"/>
    <x v="1"/>
    <x v="4"/>
    <s v="Deluxe Rollaway Locking File with Drawer"/>
    <n v="1247.6400000000001"/>
    <n v="3"/>
    <x v="0"/>
    <n v="349.33920000000001"/>
    <x v="3"/>
    <x v="4"/>
  </r>
  <r>
    <n v="1645"/>
    <s v="CA-2015-111829"/>
    <s v="3/19/2015"/>
    <s v="3/20/2015"/>
    <x v="2"/>
    <s v="FH-14365"/>
    <x v="92"/>
    <x v="1"/>
    <s v="United States"/>
    <s v="Seattle"/>
    <x v="4"/>
    <n v="98115"/>
    <x v="1"/>
    <s v="TEC-CO-10001766"/>
    <x v="2"/>
    <x v="16"/>
    <s v="Canon PC940 Copier"/>
    <n v="3149.93"/>
    <n v="7"/>
    <x v="0"/>
    <n v="1480.4671000000001"/>
    <x v="3"/>
    <x v="4"/>
  </r>
  <r>
    <n v="1646"/>
    <s v="CA-2015-111829"/>
    <s v="3/19/2015"/>
    <s v="3/20/2015"/>
    <x v="2"/>
    <s v="FH-14365"/>
    <x v="92"/>
    <x v="1"/>
    <s v="United States"/>
    <s v="Seattle"/>
    <x v="4"/>
    <n v="98115"/>
    <x v="1"/>
    <s v="OFF-PA-10004359"/>
    <x v="1"/>
    <x v="10"/>
    <s v="Multicolor Computer Printout Paper"/>
    <n v="209.7"/>
    <n v="2"/>
    <x v="0"/>
    <n v="100.65600000000001"/>
    <x v="3"/>
    <x v="4"/>
  </r>
  <r>
    <n v="1647"/>
    <s v="CA-2015-105221"/>
    <d v="2015-01-11T00:00:00"/>
    <d v="2015-03-11T00:00:00"/>
    <x v="2"/>
    <s v="VM-21685"/>
    <x v="91"/>
    <x v="2"/>
    <s v="United States"/>
    <s v="Philadelphia"/>
    <x v="9"/>
    <n v="19140"/>
    <x v="3"/>
    <s v="TEC-AC-10002323"/>
    <x v="2"/>
    <x v="11"/>
    <s v="SanDisk Ultra 32 GB MicroSDHC Class 10 Memory Card"/>
    <n v="35.36"/>
    <n v="2"/>
    <x v="2"/>
    <n v="-3.0939999999999999"/>
    <x v="1"/>
    <x v="10"/>
  </r>
  <r>
    <n v="1648"/>
    <s v="CA-2015-105221"/>
    <d v="2015-01-11T00:00:00"/>
    <d v="2015-03-11T00:00:00"/>
    <x v="2"/>
    <s v="VM-21685"/>
    <x v="91"/>
    <x v="2"/>
    <s v="United States"/>
    <s v="Philadelphia"/>
    <x v="9"/>
    <n v="19140"/>
    <x v="3"/>
    <s v="OFF-FA-10001135"/>
    <x v="1"/>
    <x v="13"/>
    <s v="Brites Rubber Bands, 1 1/2 oz. Box"/>
    <n v="3.1680000000000001"/>
    <n v="2"/>
    <x v="2"/>
    <n v="-0.71279999999999999"/>
    <x v="1"/>
    <x v="10"/>
  </r>
  <r>
    <n v="1649"/>
    <s v="CA-2015-120341"/>
    <s v="9/26/2015"/>
    <s v="9/29/2015"/>
    <x v="0"/>
    <s v="SF-20200"/>
    <x v="227"/>
    <x v="0"/>
    <s v="United States"/>
    <s v="Philadelphia"/>
    <x v="9"/>
    <n v="19143"/>
    <x v="3"/>
    <s v="OFF-BI-10004224"/>
    <x v="1"/>
    <x v="8"/>
    <s v="Catalog Binders with Expanding Posts"/>
    <n v="121.104"/>
    <n v="6"/>
    <x v="6"/>
    <n v="-100.92"/>
    <x v="3"/>
    <x v="4"/>
  </r>
  <r>
    <n v="1650"/>
    <s v="CA-2015-120341"/>
    <s v="9/26/2015"/>
    <s v="9/29/2015"/>
    <x v="0"/>
    <s v="SF-20200"/>
    <x v="227"/>
    <x v="0"/>
    <s v="United States"/>
    <s v="Philadelphia"/>
    <x v="9"/>
    <n v="19143"/>
    <x v="3"/>
    <s v="TEC-PH-10003357"/>
    <x v="2"/>
    <x v="7"/>
    <s v="Grandstream GXP2100 Mainstream Business Phone"/>
    <n v="45.893999999999998"/>
    <n v="1"/>
    <x v="10"/>
    <n v="-9.1788000000000007"/>
    <x v="3"/>
    <x v="4"/>
  </r>
  <r>
    <n v="1651"/>
    <s v="CA-2014-135699"/>
    <s v="8/29/2014"/>
    <s v="8/29/2014"/>
    <x v="3"/>
    <s v="HH-15010"/>
    <x v="511"/>
    <x v="1"/>
    <s v="United States"/>
    <s v="San Francisco"/>
    <x v="1"/>
    <n v="94110"/>
    <x v="1"/>
    <s v="OFF-PA-10004475"/>
    <x v="1"/>
    <x v="10"/>
    <s v="Xerox 1940"/>
    <n v="109.92"/>
    <n v="2"/>
    <x v="0"/>
    <n v="53.860799999999998"/>
    <x v="3"/>
    <x v="4"/>
  </r>
  <r>
    <n v="1652"/>
    <s v="CA-2014-135699"/>
    <s v="8/29/2014"/>
    <s v="8/29/2014"/>
    <x v="3"/>
    <s v="HH-15010"/>
    <x v="511"/>
    <x v="1"/>
    <s v="United States"/>
    <s v="San Francisco"/>
    <x v="1"/>
    <n v="94110"/>
    <x v="1"/>
    <s v="OFF-PA-10003001"/>
    <x v="1"/>
    <x v="10"/>
    <s v="Xerox 1986"/>
    <n v="13.36"/>
    <n v="2"/>
    <x v="0"/>
    <n v="6.4127999999999998"/>
    <x v="3"/>
    <x v="4"/>
  </r>
  <r>
    <n v="1653"/>
    <s v="US-2017-132444"/>
    <s v="11/18/2017"/>
    <s v="11/21/2017"/>
    <x v="2"/>
    <s v="CD-12280"/>
    <x v="512"/>
    <x v="0"/>
    <s v="United States"/>
    <s v="Seattle"/>
    <x v="4"/>
    <n v="98105"/>
    <x v="1"/>
    <s v="OFF-ST-10003442"/>
    <x v="1"/>
    <x v="4"/>
    <s v="Eldon Portable Mobile Manager"/>
    <n v="169.68"/>
    <n v="6"/>
    <x v="0"/>
    <n v="45.813600000000001"/>
    <x v="3"/>
    <x v="4"/>
  </r>
  <r>
    <n v="1654"/>
    <s v="US-2017-132444"/>
    <s v="11/18/2017"/>
    <s v="11/21/2017"/>
    <x v="2"/>
    <s v="CD-12280"/>
    <x v="512"/>
    <x v="0"/>
    <s v="United States"/>
    <s v="Seattle"/>
    <x v="4"/>
    <n v="98105"/>
    <x v="1"/>
    <s v="TEC-AC-10003832"/>
    <x v="2"/>
    <x v="11"/>
    <s v="Imation 16GB Mini TravelDrive USB 2.0 Flash Drive"/>
    <n v="132.52000000000001"/>
    <n v="4"/>
    <x v="0"/>
    <n v="54.333199999999998"/>
    <x v="3"/>
    <x v="4"/>
  </r>
  <r>
    <n v="1655"/>
    <s v="US-2017-132444"/>
    <s v="11/18/2017"/>
    <s v="11/21/2017"/>
    <x v="2"/>
    <s v="CD-12280"/>
    <x v="512"/>
    <x v="0"/>
    <s v="United States"/>
    <s v="Seattle"/>
    <x v="4"/>
    <n v="98105"/>
    <x v="1"/>
    <s v="OFF-FA-10000611"/>
    <x v="1"/>
    <x v="13"/>
    <s v="Binder Clips by OIC"/>
    <n v="2.96"/>
    <n v="2"/>
    <x v="0"/>
    <n v="1.4208000000000001"/>
    <x v="3"/>
    <x v="4"/>
  </r>
  <r>
    <n v="1656"/>
    <s v="US-2017-132444"/>
    <s v="11/18/2017"/>
    <s v="11/21/2017"/>
    <x v="2"/>
    <s v="CD-12280"/>
    <x v="512"/>
    <x v="0"/>
    <s v="United States"/>
    <s v="Seattle"/>
    <x v="4"/>
    <n v="98105"/>
    <x v="1"/>
    <s v="OFF-BI-10001116"/>
    <x v="1"/>
    <x v="8"/>
    <s v="Wilson Jones 1&quot; Hanging DublLock Ring Binders"/>
    <n v="8.4480000000000004"/>
    <n v="2"/>
    <x v="2"/>
    <n v="2.9567999999999999"/>
    <x v="3"/>
    <x v="4"/>
  </r>
  <r>
    <n v="1657"/>
    <s v="US-2017-132444"/>
    <s v="11/18/2017"/>
    <s v="11/21/2017"/>
    <x v="2"/>
    <s v="CD-12280"/>
    <x v="512"/>
    <x v="0"/>
    <s v="United States"/>
    <s v="Seattle"/>
    <x v="4"/>
    <n v="98105"/>
    <x v="1"/>
    <s v="OFF-ST-10000563"/>
    <x v="1"/>
    <x v="4"/>
    <s v="Fellowes Bankers Box Stor/Drawer Steel Plus"/>
    <n v="95.94"/>
    <n v="3"/>
    <x v="0"/>
    <n v="9.5939999999999994"/>
    <x v="3"/>
    <x v="4"/>
  </r>
  <r>
    <n v="1658"/>
    <s v="CA-2014-127159"/>
    <d v="2014-12-05T00:00:00"/>
    <s v="5/15/2014"/>
    <x v="2"/>
    <s v="HL-15040"/>
    <x v="332"/>
    <x v="0"/>
    <s v="United States"/>
    <s v="Milwaukee"/>
    <x v="6"/>
    <n v="53209"/>
    <x v="2"/>
    <s v="FUR-FU-10000010"/>
    <x v="0"/>
    <x v="5"/>
    <s v="DAX Value U-Channel Document Frames, Easel Back"/>
    <n v="34.79"/>
    <n v="7"/>
    <x v="0"/>
    <n v="10.7849"/>
    <x v="2"/>
    <x v="1"/>
  </r>
  <r>
    <n v="1659"/>
    <s v="CA-2017-161809"/>
    <s v="1/20/2017"/>
    <s v="1/26/2017"/>
    <x v="1"/>
    <s v="TH-21100"/>
    <x v="513"/>
    <x v="0"/>
    <s v="United States"/>
    <s v="Los Angeles"/>
    <x v="1"/>
    <n v="90045"/>
    <x v="1"/>
    <s v="TEC-PH-10004922"/>
    <x v="2"/>
    <x v="7"/>
    <s v="RCA Visys Integrated PBX 8-Line Router"/>
    <n v="160.77600000000001"/>
    <n v="3"/>
    <x v="2"/>
    <n v="10.048500000000001"/>
    <x v="3"/>
    <x v="4"/>
  </r>
  <r>
    <n v="1660"/>
    <s v="CA-2017-127285"/>
    <s v="10/30/2017"/>
    <d v="2017-06-11T00:00:00"/>
    <x v="1"/>
    <s v="MM-18055"/>
    <x v="514"/>
    <x v="0"/>
    <s v="United States"/>
    <s v="Seattle"/>
    <x v="4"/>
    <n v="98115"/>
    <x v="1"/>
    <s v="OFF-BI-10004330"/>
    <x v="1"/>
    <x v="8"/>
    <s v="GBC Velobind Prepunched Cover Sets, Regency Series"/>
    <n v="88.751999999999995"/>
    <n v="3"/>
    <x v="2"/>
    <n v="27.734999999999999"/>
    <x v="3"/>
    <x v="4"/>
  </r>
  <r>
    <n v="1661"/>
    <s v="CA-2017-127285"/>
    <s v="10/30/2017"/>
    <d v="2017-06-11T00:00:00"/>
    <x v="1"/>
    <s v="MM-18055"/>
    <x v="514"/>
    <x v="0"/>
    <s v="United States"/>
    <s v="Seattle"/>
    <x v="4"/>
    <n v="98115"/>
    <x v="1"/>
    <s v="OFF-BI-10002072"/>
    <x v="1"/>
    <x v="8"/>
    <s v="Cardinal Slant-D Ring Binders"/>
    <n v="13.904"/>
    <n v="2"/>
    <x v="2"/>
    <n v="5.2140000000000004"/>
    <x v="3"/>
    <x v="4"/>
  </r>
  <r>
    <n v="1662"/>
    <s v="CA-2017-144526"/>
    <s v="4/30/2017"/>
    <d v="2017-06-05T00:00:00"/>
    <x v="1"/>
    <s v="QJ-19255"/>
    <x v="425"/>
    <x v="1"/>
    <s v="United States"/>
    <s v="Philadelphia"/>
    <x v="9"/>
    <n v="19143"/>
    <x v="3"/>
    <s v="TEC-PH-10002549"/>
    <x v="2"/>
    <x v="7"/>
    <s v="Polycom SoundPoint IP 450 VoIP phone"/>
    <n v="677.58"/>
    <n v="5"/>
    <x v="10"/>
    <n v="-158.102"/>
    <x v="3"/>
    <x v="4"/>
  </r>
  <r>
    <n v="1663"/>
    <s v="CA-2017-144526"/>
    <s v="4/30/2017"/>
    <d v="2017-06-05T00:00:00"/>
    <x v="1"/>
    <s v="QJ-19255"/>
    <x v="425"/>
    <x v="1"/>
    <s v="United States"/>
    <s v="Philadelphia"/>
    <x v="9"/>
    <n v="19143"/>
    <x v="3"/>
    <s v="OFF-BI-10002353"/>
    <x v="1"/>
    <x v="8"/>
    <s v="GBC VeloBind Cover Sets"/>
    <n v="13.896000000000001"/>
    <n v="3"/>
    <x v="6"/>
    <n v="-9.2639999999999993"/>
    <x v="3"/>
    <x v="4"/>
  </r>
  <r>
    <n v="1664"/>
    <s v="CA-2016-128531"/>
    <s v="11/24/2016"/>
    <s v="11/26/2016"/>
    <x v="0"/>
    <s v="NS-18505"/>
    <x v="515"/>
    <x v="0"/>
    <s v="United States"/>
    <s v="Dallas"/>
    <x v="5"/>
    <n v="75217"/>
    <x v="2"/>
    <s v="OFF-ST-10001325"/>
    <x v="1"/>
    <x v="4"/>
    <s v="Sterilite Officeware Hinged File Box"/>
    <n v="41.92"/>
    <n v="5"/>
    <x v="2"/>
    <n v="3.6680000000000001"/>
    <x v="3"/>
    <x v="4"/>
  </r>
  <r>
    <n v="1665"/>
    <s v="CA-2016-128531"/>
    <s v="11/24/2016"/>
    <s v="11/26/2016"/>
    <x v="0"/>
    <s v="NS-18505"/>
    <x v="515"/>
    <x v="0"/>
    <s v="United States"/>
    <s v="Dallas"/>
    <x v="5"/>
    <n v="75217"/>
    <x v="2"/>
    <s v="TEC-AC-10002049"/>
    <x v="2"/>
    <x v="11"/>
    <s v="Logitech G19 Programmable Gaming Keyboard"/>
    <n v="297.57600000000002"/>
    <n v="3"/>
    <x v="2"/>
    <n v="-7.4394"/>
    <x v="3"/>
    <x v="4"/>
  </r>
  <r>
    <n v="1666"/>
    <s v="CA-2016-128531"/>
    <s v="11/24/2016"/>
    <s v="11/26/2016"/>
    <x v="0"/>
    <s v="NS-18505"/>
    <x v="515"/>
    <x v="0"/>
    <s v="United States"/>
    <s v="Dallas"/>
    <x v="5"/>
    <n v="75217"/>
    <x v="2"/>
    <s v="OFF-FA-10002676"/>
    <x v="1"/>
    <x v="13"/>
    <s v="Colored Push Pins"/>
    <n v="4.3440000000000003"/>
    <n v="3"/>
    <x v="2"/>
    <n v="0.86880000000000002"/>
    <x v="3"/>
    <x v="4"/>
  </r>
  <r>
    <n v="1667"/>
    <s v="CA-2016-128531"/>
    <s v="11/24/2016"/>
    <s v="11/26/2016"/>
    <x v="0"/>
    <s v="NS-18505"/>
    <x v="515"/>
    <x v="0"/>
    <s v="United States"/>
    <s v="Dallas"/>
    <x v="5"/>
    <n v="75217"/>
    <x v="2"/>
    <s v="TEC-AC-10003023"/>
    <x v="2"/>
    <x v="11"/>
    <s v="Logitech G105 Gaming Keyboard"/>
    <n v="94.992000000000004"/>
    <n v="2"/>
    <x v="2"/>
    <n v="-2.3748"/>
    <x v="3"/>
    <x v="4"/>
  </r>
  <r>
    <n v="1668"/>
    <s v="CA-2016-128531"/>
    <s v="11/24/2016"/>
    <s v="11/26/2016"/>
    <x v="0"/>
    <s v="NS-18505"/>
    <x v="515"/>
    <x v="0"/>
    <s v="United States"/>
    <s v="Dallas"/>
    <x v="5"/>
    <n v="75217"/>
    <x v="2"/>
    <s v="OFF-PA-10000167"/>
    <x v="1"/>
    <x v="10"/>
    <s v="Xerox 1925"/>
    <n v="74.352000000000004"/>
    <n v="3"/>
    <x v="2"/>
    <n v="23.234999999999999"/>
    <x v="3"/>
    <x v="4"/>
  </r>
  <r>
    <n v="1669"/>
    <s v="CA-2016-128531"/>
    <s v="11/24/2016"/>
    <s v="11/26/2016"/>
    <x v="0"/>
    <s v="NS-18505"/>
    <x v="515"/>
    <x v="0"/>
    <s v="United States"/>
    <s v="Dallas"/>
    <x v="5"/>
    <n v="75217"/>
    <x v="2"/>
    <s v="OFF-AR-10003405"/>
    <x v="1"/>
    <x v="6"/>
    <s v="Dixon My First Ticonderoga Pencil, #2"/>
    <n v="14.04"/>
    <n v="3"/>
    <x v="2"/>
    <n v="1.5794999999999999"/>
    <x v="3"/>
    <x v="4"/>
  </r>
  <r>
    <n v="1670"/>
    <s v="US-2015-157154"/>
    <d v="2015-10-01T00:00:00"/>
    <s v="1/15/2015"/>
    <x v="1"/>
    <s v="MM-17920"/>
    <x v="462"/>
    <x v="0"/>
    <s v="United States"/>
    <s v="New York City"/>
    <x v="15"/>
    <n v="10011"/>
    <x v="3"/>
    <s v="FUR-TA-10001889"/>
    <x v="0"/>
    <x v="3"/>
    <s v="Bush Advantage Collection Racetrack Conference Table"/>
    <n v="1018.104"/>
    <n v="4"/>
    <x v="10"/>
    <n v="-373.3048"/>
    <x v="1"/>
    <x v="6"/>
  </r>
  <r>
    <n v="1671"/>
    <s v="CA-2017-159457"/>
    <s v="10/19/2017"/>
    <s v="10/26/2017"/>
    <x v="1"/>
    <s v="RD-19480"/>
    <x v="502"/>
    <x v="0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x v="2"/>
    <n v="5.2125000000000004"/>
    <x v="3"/>
    <x v="4"/>
  </r>
  <r>
    <n v="1672"/>
    <s v="CA-2016-107615"/>
    <s v="3/22/2016"/>
    <s v="3/25/2016"/>
    <x v="2"/>
    <s v="RB-19645"/>
    <x v="516"/>
    <x v="1"/>
    <s v="United States"/>
    <s v="North Las Vegas"/>
    <x v="33"/>
    <n v="89031"/>
    <x v="1"/>
    <s v="TEC-AC-10001013"/>
    <x v="2"/>
    <x v="11"/>
    <s v="Logitech ClearChat Comfort/USB Headset H390"/>
    <n v="58.58"/>
    <n v="2"/>
    <x v="0"/>
    <n v="19.331399999999999"/>
    <x v="3"/>
    <x v="4"/>
  </r>
  <r>
    <n v="1673"/>
    <s v="CA-2017-111647"/>
    <d v="2017-03-07T00:00:00"/>
    <d v="2017-07-07T00:00:00"/>
    <x v="1"/>
    <s v="RD-19585"/>
    <x v="361"/>
    <x v="0"/>
    <s v="United States"/>
    <s v="Plano"/>
    <x v="5"/>
    <n v="75023"/>
    <x v="2"/>
    <s v="TEC-PH-10002726"/>
    <x v="2"/>
    <x v="7"/>
    <s v="netTALK DUO VoIP Telephone Service"/>
    <n v="167.96799999999999"/>
    <n v="4"/>
    <x v="2"/>
    <n v="62.988"/>
    <x v="4"/>
    <x v="8"/>
  </r>
  <r>
    <n v="1674"/>
    <s v="CA-2015-150560"/>
    <d v="2015-11-12T00:00:00"/>
    <d v="2015-12-12T00:00:00"/>
    <x v="2"/>
    <s v="SW-20455"/>
    <x v="517"/>
    <x v="0"/>
    <s v="United States"/>
    <s v="Suffolk"/>
    <x v="17"/>
    <n v="23434"/>
    <x v="0"/>
    <s v="OFF-LA-10003930"/>
    <x v="1"/>
    <x v="2"/>
    <s v="Dot Matrix Printer Tape Reel Labels, White, 5000/Box"/>
    <n v="196.62"/>
    <n v="2"/>
    <x v="0"/>
    <n v="96.343800000000002"/>
    <x v="1"/>
    <x v="2"/>
  </r>
  <r>
    <n v="1675"/>
    <s v="CA-2015-143077"/>
    <s v="9/17/2015"/>
    <s v="9/21/2015"/>
    <x v="1"/>
    <s v="SF-20965"/>
    <x v="245"/>
    <x v="1"/>
    <s v="United States"/>
    <s v="Houston"/>
    <x v="5"/>
    <n v="77041"/>
    <x v="2"/>
    <s v="FUR-FU-10003535"/>
    <x v="0"/>
    <x v="5"/>
    <s v="Howard Miller Distant Time Traveler Alarm Clock"/>
    <n v="21.936"/>
    <n v="2"/>
    <x v="7"/>
    <n v="-10.419600000000001"/>
    <x v="3"/>
    <x v="4"/>
  </r>
  <r>
    <n v="1676"/>
    <s v="CA-2015-143077"/>
    <s v="9/17/2015"/>
    <s v="9/21/2015"/>
    <x v="1"/>
    <s v="SF-20965"/>
    <x v="245"/>
    <x v="1"/>
    <s v="United States"/>
    <s v="Houston"/>
    <x v="5"/>
    <n v="77041"/>
    <x v="2"/>
    <s v="OFF-BI-10000088"/>
    <x v="1"/>
    <x v="8"/>
    <s v="GBC Imprintable Covers"/>
    <n v="6.5880000000000001"/>
    <n v="3"/>
    <x v="3"/>
    <n v="-10.211399999999999"/>
    <x v="3"/>
    <x v="4"/>
  </r>
  <r>
    <n v="1677"/>
    <s v="CA-2016-122728"/>
    <s v="5/18/2016"/>
    <s v="5/24/2016"/>
    <x v="1"/>
    <s v="EB-13930"/>
    <x v="518"/>
    <x v="0"/>
    <s v="United States"/>
    <s v="San Francisco"/>
    <x v="1"/>
    <n v="94110"/>
    <x v="1"/>
    <s v="OFF-ST-10000604"/>
    <x v="1"/>
    <x v="4"/>
    <s v="Home/Office Personal File Carts"/>
    <n v="104.28"/>
    <n v="3"/>
    <x v="0"/>
    <n v="26.07"/>
    <x v="3"/>
    <x v="4"/>
  </r>
  <r>
    <n v="1678"/>
    <s v="CA-2016-122728"/>
    <s v="5/18/2016"/>
    <s v="5/24/2016"/>
    <x v="1"/>
    <s v="EB-13930"/>
    <x v="518"/>
    <x v="0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x v="0"/>
    <n v="8.7905999999999995"/>
    <x v="3"/>
    <x v="4"/>
  </r>
  <r>
    <n v="1679"/>
    <s v="CA-2014-122882"/>
    <d v="2014-07-09T00:00:00"/>
    <s v="9/13/2014"/>
    <x v="1"/>
    <s v="SB-20290"/>
    <x v="115"/>
    <x v="1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x v="2"/>
    <n v="-14.5764"/>
    <x v="2"/>
    <x v="12"/>
  </r>
  <r>
    <n v="1680"/>
    <s v="CA-2014-122882"/>
    <d v="2014-07-09T00:00:00"/>
    <s v="9/13/2014"/>
    <x v="1"/>
    <s v="SB-20290"/>
    <x v="115"/>
    <x v="1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x v="10"/>
    <n v="4.3175999999999997"/>
    <x v="2"/>
    <x v="12"/>
  </r>
  <r>
    <n v="1681"/>
    <s v="CA-2014-122882"/>
    <d v="2014-07-09T00:00:00"/>
    <s v="9/13/2014"/>
    <x v="1"/>
    <s v="SB-20290"/>
    <x v="115"/>
    <x v="1"/>
    <s v="United States"/>
    <s v="Philadelphia"/>
    <x v="9"/>
    <n v="19134"/>
    <x v="3"/>
    <s v="FUR-FU-10000758"/>
    <x v="0"/>
    <x v="5"/>
    <s v="DAX Natural Wood-Tone Poster Frame"/>
    <n v="42.368000000000002"/>
    <n v="2"/>
    <x v="2"/>
    <n v="8.4735999999999994"/>
    <x v="2"/>
    <x v="12"/>
  </r>
  <r>
    <n v="1682"/>
    <s v="CA-2014-122882"/>
    <d v="2014-07-09T00:00:00"/>
    <s v="9/13/2014"/>
    <x v="1"/>
    <s v="SB-20290"/>
    <x v="115"/>
    <x v="1"/>
    <s v="United States"/>
    <s v="Philadelphia"/>
    <x v="9"/>
    <n v="19134"/>
    <x v="3"/>
    <s v="TEC-MA-10004679"/>
    <x v="2"/>
    <x v="15"/>
    <s v="StarTech.com 10/100 VDSL2 Ethernet Extender Kit"/>
    <n v="399.54"/>
    <n v="4"/>
    <x v="6"/>
    <n v="-559.35599999999999"/>
    <x v="2"/>
    <x v="12"/>
  </r>
  <r>
    <n v="1683"/>
    <s v="US-2016-101497"/>
    <s v="9/29/2016"/>
    <d v="2016-01-10T00:00:00"/>
    <x v="0"/>
    <s v="PS-18760"/>
    <x v="519"/>
    <x v="0"/>
    <s v="United States"/>
    <s v="Los Angeles"/>
    <x v="1"/>
    <n v="90008"/>
    <x v="1"/>
    <s v="OFF-PA-10000176"/>
    <x v="1"/>
    <x v="10"/>
    <s v="Xerox 1887"/>
    <n v="18.97"/>
    <n v="1"/>
    <x v="0"/>
    <n v="9.1056000000000008"/>
    <x v="3"/>
    <x v="4"/>
  </r>
  <r>
    <n v="1684"/>
    <s v="CA-2016-147585"/>
    <d v="2016-07-11T00:00:00"/>
    <d v="2016-12-11T00:00:00"/>
    <x v="1"/>
    <s v="CB-12535"/>
    <x v="118"/>
    <x v="1"/>
    <s v="United States"/>
    <s v="San Francisco"/>
    <x v="1"/>
    <n v="94110"/>
    <x v="1"/>
    <s v="FUR-FU-10002597"/>
    <x v="0"/>
    <x v="5"/>
    <s v="C-Line Magnetic Cubicle Keepers, Clear Polypropylene"/>
    <n v="14.82"/>
    <n v="3"/>
    <x v="0"/>
    <n v="6.2244000000000002"/>
    <x v="0"/>
    <x v="12"/>
  </r>
  <r>
    <n v="1685"/>
    <s v="CA-2017-149489"/>
    <s v="4/24/2017"/>
    <s v="4/27/2017"/>
    <x v="2"/>
    <s v="DK-12835"/>
    <x v="460"/>
    <x v="1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x v="2"/>
    <n v="12.41"/>
    <x v="3"/>
    <x v="4"/>
  </r>
  <r>
    <n v="1686"/>
    <s v="CA-2017-149489"/>
    <s v="4/24/2017"/>
    <s v="4/27/2017"/>
    <x v="2"/>
    <s v="DK-12835"/>
    <x v="460"/>
    <x v="1"/>
    <s v="United States"/>
    <s v="Philadelphia"/>
    <x v="9"/>
    <n v="19143"/>
    <x v="3"/>
    <s v="OFF-BI-10002813"/>
    <x v="1"/>
    <x v="8"/>
    <s v="Avery Reinforcements for Hole-Punch Pages"/>
    <n v="1.1879999999999999"/>
    <n v="2"/>
    <x v="6"/>
    <n v="-0.99"/>
    <x v="3"/>
    <x v="4"/>
  </r>
  <r>
    <n v="1687"/>
    <s v="CA-2017-149489"/>
    <s v="4/24/2017"/>
    <s v="4/27/2017"/>
    <x v="2"/>
    <s v="DK-12835"/>
    <x v="460"/>
    <x v="1"/>
    <s v="United States"/>
    <s v="Philadelphia"/>
    <x v="9"/>
    <n v="19143"/>
    <x v="3"/>
    <s v="OFF-BI-10002414"/>
    <x v="1"/>
    <x v="8"/>
    <s v="GBC ProClick Spines for 32-Hole Punch"/>
    <n v="7.5179999999999998"/>
    <n v="2"/>
    <x v="6"/>
    <n v="-5.7637999999999998"/>
    <x v="3"/>
    <x v="4"/>
  </r>
  <r>
    <n v="1688"/>
    <s v="CA-2017-143798"/>
    <d v="2017-10-12T00:00:00"/>
    <d v="2017-12-12T00:00:00"/>
    <x v="2"/>
    <s v="AW-10840"/>
    <x v="497"/>
    <x v="0"/>
    <s v="United States"/>
    <s v="Philadelphia"/>
    <x v="9"/>
    <n v="19140"/>
    <x v="3"/>
    <s v="OFF-PA-10000788"/>
    <x v="1"/>
    <x v="10"/>
    <s v="Xerox 210"/>
    <n v="10.368"/>
    <n v="2"/>
    <x v="2"/>
    <n v="3.6288"/>
    <x v="4"/>
    <x v="6"/>
  </r>
  <r>
    <n v="1689"/>
    <s v="CA-2017-143798"/>
    <d v="2017-10-12T00:00:00"/>
    <d v="2017-12-12T00:00:00"/>
    <x v="2"/>
    <s v="AW-10840"/>
    <x v="497"/>
    <x v="0"/>
    <s v="United States"/>
    <s v="Philadelphia"/>
    <x v="9"/>
    <n v="19140"/>
    <x v="3"/>
    <s v="FUR-FU-10004306"/>
    <x v="0"/>
    <x v="5"/>
    <s v="Electrix Halogen Magnifier Lamp"/>
    <n v="310.88"/>
    <n v="2"/>
    <x v="2"/>
    <n v="23.315999999999999"/>
    <x v="4"/>
    <x v="6"/>
  </r>
  <r>
    <n v="1690"/>
    <s v="CA-2014-142839"/>
    <s v="8/16/2014"/>
    <s v="8/20/2014"/>
    <x v="1"/>
    <s v="TS-21610"/>
    <x v="59"/>
    <x v="0"/>
    <s v="United States"/>
    <s v="Philadelphia"/>
    <x v="9"/>
    <n v="19143"/>
    <x v="3"/>
    <s v="FUR-TA-10001539"/>
    <x v="0"/>
    <x v="3"/>
    <s v="Chromcraft Rectangular Conference Tables"/>
    <n v="853.09199999999998"/>
    <n v="6"/>
    <x v="10"/>
    <n v="-227.49119999999999"/>
    <x v="3"/>
    <x v="4"/>
  </r>
  <r>
    <n v="1691"/>
    <s v="CA-2017-129833"/>
    <d v="2017-09-12T00:00:00"/>
    <s v="12/15/2017"/>
    <x v="1"/>
    <s v="HF-14995"/>
    <x v="520"/>
    <x v="0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x v="0"/>
    <n v="15.387"/>
    <x v="4"/>
    <x v="3"/>
  </r>
  <r>
    <n v="1692"/>
    <s v="CA-2017-129833"/>
    <d v="2017-09-12T00:00:00"/>
    <s v="12/15/2017"/>
    <x v="1"/>
    <s v="HF-14995"/>
    <x v="520"/>
    <x v="0"/>
    <s v="United States"/>
    <s v="Indianapolis"/>
    <x v="14"/>
    <n v="46203"/>
    <x v="2"/>
    <s v="OFF-BI-10004182"/>
    <x v="1"/>
    <x v="8"/>
    <s v="Economy Binders"/>
    <n v="10.4"/>
    <n v="5"/>
    <x v="0"/>
    <n v="5.0960000000000001"/>
    <x v="4"/>
    <x v="3"/>
  </r>
  <r>
    <n v="1693"/>
    <s v="US-2016-154361"/>
    <s v="3/14/2016"/>
    <s v="3/19/2016"/>
    <x v="1"/>
    <s v="HZ-14950"/>
    <x v="521"/>
    <x v="0"/>
    <s v="United States"/>
    <s v="Columbus"/>
    <x v="24"/>
    <n v="43229"/>
    <x v="3"/>
    <s v="FUR-FU-10004020"/>
    <x v="0"/>
    <x v="5"/>
    <s v="Advantus Panel Wall Acrylic Frame"/>
    <n v="21.88"/>
    <n v="5"/>
    <x v="2"/>
    <n v="6.2904999999999998"/>
    <x v="3"/>
    <x v="4"/>
  </r>
  <r>
    <n v="1694"/>
    <s v="US-2016-158708"/>
    <s v="6/26/2016"/>
    <s v="6/29/2016"/>
    <x v="0"/>
    <s v="AB-10255"/>
    <x v="437"/>
    <x v="2"/>
    <s v="United States"/>
    <s v="Plano"/>
    <x v="5"/>
    <n v="75023"/>
    <x v="2"/>
    <s v="TEC-AC-10003133"/>
    <x v="2"/>
    <x v="11"/>
    <s v="Memorex Mini Travel Drive 4 GB USB 2.0 Flash Drive"/>
    <n v="13.616"/>
    <n v="2"/>
    <x v="2"/>
    <n v="3.5741999999999998"/>
    <x v="3"/>
    <x v="4"/>
  </r>
  <r>
    <n v="1695"/>
    <s v="CA-2015-156335"/>
    <s v="9/25/2015"/>
    <s v="9/28/2015"/>
    <x v="0"/>
    <s v="PO-19195"/>
    <x v="285"/>
    <x v="2"/>
    <s v="United States"/>
    <s v="Bayonne"/>
    <x v="30"/>
    <n v="7002"/>
    <x v="3"/>
    <s v="TEC-AC-10002006"/>
    <x v="2"/>
    <x v="11"/>
    <s v="Memorex Micro Travel Drive 16 GB"/>
    <n v="63.96"/>
    <n v="4"/>
    <x v="0"/>
    <n v="19.8276"/>
    <x v="3"/>
    <x v="4"/>
  </r>
  <r>
    <n v="1696"/>
    <s v="CA-2015-156335"/>
    <s v="9/25/2015"/>
    <s v="9/28/2015"/>
    <x v="0"/>
    <s v="PO-19195"/>
    <x v="285"/>
    <x v="2"/>
    <s v="United States"/>
    <s v="Bayonne"/>
    <x v="30"/>
    <n v="7002"/>
    <x v="3"/>
    <s v="OFF-BI-10003314"/>
    <x v="1"/>
    <x v="8"/>
    <s v="Tuff Stuff Recycled Round Ring Binders"/>
    <n v="14.46"/>
    <n v="3"/>
    <x v="0"/>
    <n v="7.0853999999999999"/>
    <x v="3"/>
    <x v="4"/>
  </r>
  <r>
    <n v="1697"/>
    <s v="CA-2015-156335"/>
    <s v="9/25/2015"/>
    <s v="9/28/2015"/>
    <x v="0"/>
    <s v="PO-19195"/>
    <x v="285"/>
    <x v="2"/>
    <s v="United States"/>
    <s v="Bayonne"/>
    <x v="30"/>
    <n v="7002"/>
    <x v="3"/>
    <s v="TEC-PH-10002726"/>
    <x v="2"/>
    <x v="7"/>
    <s v="netTALK DUO VoIP Telephone Service"/>
    <n v="104.98"/>
    <n v="2"/>
    <x v="0"/>
    <n v="52.49"/>
    <x v="3"/>
    <x v="4"/>
  </r>
  <r>
    <n v="1698"/>
    <s v="CA-2015-148376"/>
    <s v="12/27/2015"/>
    <s v="12/31/2015"/>
    <x v="1"/>
    <s v="AG-10900"/>
    <x v="151"/>
    <x v="0"/>
    <s v="United States"/>
    <s v="Los Angeles"/>
    <x v="1"/>
    <n v="90008"/>
    <x v="1"/>
    <s v="OFF-AP-10000240"/>
    <x v="1"/>
    <x v="9"/>
    <s v="Belkin F9G930V10-GRY 9 Outlet Surge"/>
    <n v="106.96"/>
    <n v="2"/>
    <x v="0"/>
    <n v="31.0184"/>
    <x v="3"/>
    <x v="4"/>
  </r>
  <r>
    <n v="1699"/>
    <s v="CA-2015-148376"/>
    <s v="12/27/2015"/>
    <s v="12/31/2015"/>
    <x v="1"/>
    <s v="AG-10900"/>
    <x v="151"/>
    <x v="0"/>
    <s v="United States"/>
    <s v="Los Angeles"/>
    <x v="1"/>
    <n v="90008"/>
    <x v="1"/>
    <s v="OFF-LA-10002381"/>
    <x v="1"/>
    <x v="2"/>
    <s v="Avery 497"/>
    <n v="21.56"/>
    <n v="7"/>
    <x v="0"/>
    <n v="10.348800000000001"/>
    <x v="3"/>
    <x v="4"/>
  </r>
  <r>
    <n v="1700"/>
    <s v="CA-2014-135657"/>
    <d v="2014-03-06T00:00:00"/>
    <d v="2014-07-06T00:00:00"/>
    <x v="0"/>
    <s v="SC-20725"/>
    <x v="56"/>
    <x v="0"/>
    <s v="United States"/>
    <s v="Seattle"/>
    <x v="4"/>
    <n v="98115"/>
    <x v="1"/>
    <s v="FUR-TA-10004086"/>
    <x v="0"/>
    <x v="3"/>
    <s v="KI Adjustable-Height Table"/>
    <n v="515.88"/>
    <n v="6"/>
    <x v="0"/>
    <n v="113.4936"/>
    <x v="2"/>
    <x v="8"/>
  </r>
  <r>
    <n v="1701"/>
    <s v="CA-2015-114069"/>
    <s v="7/13/2015"/>
    <s v="7/15/2015"/>
    <x v="0"/>
    <s v="ND-18370"/>
    <x v="444"/>
    <x v="0"/>
    <s v="United States"/>
    <s v="New York City"/>
    <x v="15"/>
    <n v="10035"/>
    <x v="3"/>
    <s v="OFF-BI-10000320"/>
    <x v="1"/>
    <x v="8"/>
    <s v="GBC Plastic Binding Combs"/>
    <n v="11.808"/>
    <n v="2"/>
    <x v="2"/>
    <n v="4.2804000000000002"/>
    <x v="3"/>
    <x v="4"/>
  </r>
  <r>
    <n v="1702"/>
    <s v="CA-2015-114069"/>
    <s v="7/13/2015"/>
    <s v="7/15/2015"/>
    <x v="0"/>
    <s v="ND-18370"/>
    <x v="444"/>
    <x v="0"/>
    <s v="United States"/>
    <s v="New York City"/>
    <x v="15"/>
    <n v="10035"/>
    <x v="3"/>
    <s v="FUR-CH-10000595"/>
    <x v="0"/>
    <x v="1"/>
    <s v="Safco Contoured Stacking Chairs"/>
    <n v="1931.04"/>
    <n v="9"/>
    <x v="9"/>
    <n v="321.83999999999997"/>
    <x v="3"/>
    <x v="4"/>
  </r>
  <r>
    <n v="1703"/>
    <s v="CA-2015-114069"/>
    <s v="7/13/2015"/>
    <s v="7/15/2015"/>
    <x v="0"/>
    <s v="ND-18370"/>
    <x v="444"/>
    <x v="0"/>
    <s v="United States"/>
    <s v="New York City"/>
    <x v="15"/>
    <n v="10035"/>
    <x v="3"/>
    <s v="OFF-PA-10000349"/>
    <x v="1"/>
    <x v="10"/>
    <s v="Easy-staple paper"/>
    <n v="9.9600000000000009"/>
    <n v="2"/>
    <x v="0"/>
    <n v="4.6811999999999996"/>
    <x v="3"/>
    <x v="4"/>
  </r>
  <r>
    <n v="1704"/>
    <s v="CA-2014-139857"/>
    <d v="2014-02-02T00:00:00"/>
    <d v="2014-06-02T00:00:00"/>
    <x v="1"/>
    <s v="CD-12790"/>
    <x v="522"/>
    <x v="2"/>
    <s v="United States"/>
    <s v="San Diego"/>
    <x v="1"/>
    <n v="92037"/>
    <x v="1"/>
    <s v="OFF-FA-10001843"/>
    <x v="1"/>
    <x v="13"/>
    <s v="Staples"/>
    <n v="12.35"/>
    <n v="5"/>
    <x v="0"/>
    <n v="5.8045"/>
    <x v="2"/>
    <x v="11"/>
  </r>
  <r>
    <n v="1705"/>
    <s v="CA-2016-106306"/>
    <d v="2016-08-03T00:00:00"/>
    <d v="2016-08-03T00:00:00"/>
    <x v="3"/>
    <s v="PG-18820"/>
    <x v="310"/>
    <x v="0"/>
    <s v="United States"/>
    <s v="Glendale"/>
    <x v="16"/>
    <n v="85301"/>
    <x v="1"/>
    <s v="OFF-BI-10003676"/>
    <x v="1"/>
    <x v="8"/>
    <s v="GBC Standard Recycled Report Covers, Clear Plastic Sheets"/>
    <n v="9.702"/>
    <n v="3"/>
    <x v="6"/>
    <n v="-7.1147999999999998"/>
    <x v="0"/>
    <x v="0"/>
  </r>
  <r>
    <n v="1706"/>
    <s v="CA-2015-100545"/>
    <s v="11/22/2015"/>
    <s v="11/26/2015"/>
    <x v="1"/>
    <s v="IM-15070"/>
    <x v="5"/>
    <x v="0"/>
    <s v="United States"/>
    <s v="Philadelphia"/>
    <x v="9"/>
    <n v="19120"/>
    <x v="3"/>
    <s v="OFF-BI-10003638"/>
    <x v="1"/>
    <x v="8"/>
    <s v="GBC Durable Plastic Covers"/>
    <n v="11.61"/>
    <n v="2"/>
    <x v="6"/>
    <n v="-9.2880000000000003"/>
    <x v="3"/>
    <x v="4"/>
  </r>
  <r>
    <n v="1707"/>
    <s v="CA-2017-123491"/>
    <s v="10/30/2017"/>
    <d v="2017-05-11T00:00:00"/>
    <x v="1"/>
    <s v="JK-15205"/>
    <x v="523"/>
    <x v="0"/>
    <s v="United States"/>
    <s v="San Francisco"/>
    <x v="1"/>
    <n v="94122"/>
    <x v="1"/>
    <s v="OFF-LA-10003077"/>
    <x v="1"/>
    <x v="2"/>
    <s v="Avery 500"/>
    <n v="43.86"/>
    <n v="6"/>
    <x v="0"/>
    <n v="20.6142"/>
    <x v="3"/>
    <x v="4"/>
  </r>
  <r>
    <n v="1708"/>
    <s v="CA-2017-123491"/>
    <s v="10/30/2017"/>
    <d v="2017-05-11T00:00:00"/>
    <x v="1"/>
    <s v="JK-15205"/>
    <x v="523"/>
    <x v="0"/>
    <s v="United States"/>
    <s v="San Francisco"/>
    <x v="1"/>
    <n v="94122"/>
    <x v="1"/>
    <s v="TEC-PH-10003505"/>
    <x v="2"/>
    <x v="7"/>
    <s v="Geemarc AmpliPOWER60"/>
    <n v="148.47999999999999"/>
    <n v="2"/>
    <x v="2"/>
    <n v="16.704000000000001"/>
    <x v="3"/>
    <x v="4"/>
  </r>
  <r>
    <n v="1709"/>
    <s v="CA-2017-123491"/>
    <s v="10/30/2017"/>
    <d v="2017-05-11T00:00:00"/>
    <x v="1"/>
    <s v="JK-15205"/>
    <x v="523"/>
    <x v="0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x v="0"/>
    <n v="3.71"/>
    <x v="3"/>
    <x v="4"/>
  </r>
  <r>
    <n v="1710"/>
    <s v="CA-2017-123491"/>
    <s v="10/30/2017"/>
    <d v="2017-05-11T00:00:00"/>
    <x v="1"/>
    <s v="JK-15205"/>
    <x v="523"/>
    <x v="0"/>
    <s v="United States"/>
    <s v="San Francisco"/>
    <x v="1"/>
    <n v="94122"/>
    <x v="1"/>
    <s v="FUR-CH-10003061"/>
    <x v="0"/>
    <x v="1"/>
    <s v="Global Leather Task Chair, Black"/>
    <n v="71.992000000000004"/>
    <n v="1"/>
    <x v="2"/>
    <n v="-0.89990000000000003"/>
    <x v="3"/>
    <x v="4"/>
  </r>
  <r>
    <n v="1711"/>
    <s v="CA-2017-123491"/>
    <s v="10/30/2017"/>
    <d v="2017-05-11T00:00:00"/>
    <x v="1"/>
    <s v="JK-15205"/>
    <x v="523"/>
    <x v="0"/>
    <s v="United States"/>
    <s v="San Francisco"/>
    <x v="1"/>
    <n v="94122"/>
    <x v="1"/>
    <s v="OFF-AR-10003514"/>
    <x v="1"/>
    <x v="6"/>
    <s v="4009 Highlighters by Sanford"/>
    <n v="19.899999999999999"/>
    <n v="5"/>
    <x v="0"/>
    <n v="6.5670000000000002"/>
    <x v="3"/>
    <x v="4"/>
  </r>
  <r>
    <n v="1712"/>
    <s v="CA-2017-123491"/>
    <s v="10/30/2017"/>
    <d v="2017-05-11T00:00:00"/>
    <x v="1"/>
    <s v="JK-15205"/>
    <x v="523"/>
    <x v="0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x v="0"/>
    <n v="510.63600000000002"/>
    <x v="3"/>
    <x v="4"/>
  </r>
  <r>
    <n v="1713"/>
    <s v="CA-2015-145401"/>
    <s v="1/30/2015"/>
    <d v="2015-04-02T00:00:00"/>
    <x v="1"/>
    <s v="JP-15520"/>
    <x v="187"/>
    <x v="0"/>
    <s v="United States"/>
    <s v="Houston"/>
    <x v="5"/>
    <n v="77070"/>
    <x v="2"/>
    <s v="OFF-PA-10004405"/>
    <x v="1"/>
    <x v="10"/>
    <s v="Rediform Voice Mail Log Books"/>
    <n v="14.304"/>
    <n v="6"/>
    <x v="2"/>
    <n v="5.0064000000000002"/>
    <x v="3"/>
    <x v="4"/>
  </r>
  <r>
    <n v="1714"/>
    <s v="US-2017-124968"/>
    <d v="2017-08-09T00:00:00"/>
    <s v="9/13/2017"/>
    <x v="0"/>
    <s v="MM-18055"/>
    <x v="514"/>
    <x v="0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x v="5"/>
    <n v="-566.5625"/>
    <x v="4"/>
    <x v="0"/>
  </r>
  <r>
    <n v="1715"/>
    <s v="CA-2017-104003"/>
    <d v="2017-07-10T00:00:00"/>
    <s v="10/13/2017"/>
    <x v="1"/>
    <s v="DC-13285"/>
    <x v="290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x v="11"/>
    <n v="-14.478400000000001"/>
    <x v="4"/>
    <x v="12"/>
  </r>
  <r>
    <n v="1716"/>
    <s v="CA-2016-154788"/>
    <s v="4/30/2016"/>
    <d v="2016-04-05T00:00:00"/>
    <x v="1"/>
    <s v="JL-15835"/>
    <x v="252"/>
    <x v="0"/>
    <s v="United States"/>
    <s v="New York City"/>
    <x v="15"/>
    <n v="10011"/>
    <x v="3"/>
    <s v="OFF-BI-10003314"/>
    <x v="1"/>
    <x v="8"/>
    <s v="Tuff Stuff Recycled Round Ring Binders"/>
    <n v="7.7119999999999997"/>
    <n v="2"/>
    <x v="2"/>
    <n v="2.7955999999999999"/>
    <x v="3"/>
    <x v="4"/>
  </r>
  <r>
    <n v="1717"/>
    <s v="CA-2016-169943"/>
    <s v="5/19/2016"/>
    <s v="5/24/2016"/>
    <x v="1"/>
    <s v="BN-11515"/>
    <x v="202"/>
    <x v="0"/>
    <s v="United States"/>
    <s v="New York City"/>
    <x v="15"/>
    <n v="10011"/>
    <x v="3"/>
    <s v="OFF-AP-10001563"/>
    <x v="1"/>
    <x v="9"/>
    <s v="Belkin Premiere Surge Master II 8-outlet surge protector"/>
    <n v="242.9"/>
    <n v="5"/>
    <x v="0"/>
    <n v="70.441000000000003"/>
    <x v="3"/>
    <x v="4"/>
  </r>
  <r>
    <n v="1718"/>
    <s v="CA-2016-169943"/>
    <s v="5/19/2016"/>
    <s v="5/24/2016"/>
    <x v="1"/>
    <s v="BN-11515"/>
    <x v="202"/>
    <x v="0"/>
    <s v="United States"/>
    <s v="New York City"/>
    <x v="15"/>
    <n v="10011"/>
    <x v="3"/>
    <s v="OFF-ST-10004123"/>
    <x v="1"/>
    <x v="4"/>
    <s v="Safco Industrial Wire Shelving System"/>
    <n v="454.9"/>
    <n v="5"/>
    <x v="0"/>
    <n v="0"/>
    <x v="3"/>
    <x v="4"/>
  </r>
  <r>
    <n v="1719"/>
    <s v="CA-2016-169943"/>
    <s v="5/19/2016"/>
    <s v="5/24/2016"/>
    <x v="1"/>
    <s v="BN-11515"/>
    <x v="202"/>
    <x v="0"/>
    <s v="United States"/>
    <s v="New York City"/>
    <x v="15"/>
    <n v="10011"/>
    <x v="3"/>
    <s v="FUR-FU-10002088"/>
    <x v="0"/>
    <x v="5"/>
    <s v="Nu-Dell Float Frame 11 x 14 1/2"/>
    <n v="35.92"/>
    <n v="4"/>
    <x v="0"/>
    <n v="15.086399999999999"/>
    <x v="3"/>
    <x v="4"/>
  </r>
  <r>
    <n v="1720"/>
    <s v="CA-2016-169943"/>
    <s v="5/19/2016"/>
    <s v="5/24/2016"/>
    <x v="1"/>
    <s v="BN-11515"/>
    <x v="202"/>
    <x v="0"/>
    <s v="United States"/>
    <s v="New York City"/>
    <x v="15"/>
    <n v="10011"/>
    <x v="3"/>
    <s v="FUR-FU-10000010"/>
    <x v="0"/>
    <x v="5"/>
    <s v="DAX Value U-Channel Document Frames, Easel Back"/>
    <n v="39.76"/>
    <n v="8"/>
    <x v="0"/>
    <n v="12.3256"/>
    <x v="3"/>
    <x v="4"/>
  </r>
  <r>
    <n v="1721"/>
    <s v="CA-2016-169943"/>
    <s v="5/19/2016"/>
    <s v="5/24/2016"/>
    <x v="1"/>
    <s v="BN-11515"/>
    <x v="202"/>
    <x v="0"/>
    <s v="United States"/>
    <s v="New York City"/>
    <x v="15"/>
    <n v="10011"/>
    <x v="3"/>
    <s v="OFF-BI-10002824"/>
    <x v="1"/>
    <x v="8"/>
    <s v="Recycled Easel Ring Binders"/>
    <n v="47.744"/>
    <n v="4"/>
    <x v="2"/>
    <n v="14.92"/>
    <x v="3"/>
    <x v="4"/>
  </r>
  <r>
    <n v="1722"/>
    <s v="US-2015-123218"/>
    <s v="12/20/2015"/>
    <s v="12/25/2015"/>
    <x v="1"/>
    <s v="KD-16345"/>
    <x v="44"/>
    <x v="0"/>
    <s v="United States"/>
    <s v="Chicago"/>
    <x v="10"/>
    <n v="60623"/>
    <x v="2"/>
    <s v="TEC-PH-10001061"/>
    <x v="2"/>
    <x v="7"/>
    <s v="Apple iPhone 5C"/>
    <n v="159.98400000000001"/>
    <n v="2"/>
    <x v="2"/>
    <n v="11.998799999999999"/>
    <x v="3"/>
    <x v="4"/>
  </r>
  <r>
    <n v="1723"/>
    <s v="US-2015-123218"/>
    <s v="12/20/2015"/>
    <s v="12/25/2015"/>
    <x v="1"/>
    <s v="KD-16345"/>
    <x v="44"/>
    <x v="0"/>
    <s v="United States"/>
    <s v="Chicago"/>
    <x v="10"/>
    <n v="60623"/>
    <x v="2"/>
    <s v="TEC-AC-10000736"/>
    <x v="2"/>
    <x v="11"/>
    <s v="Logitech G600 MMO Gaming Mouse"/>
    <n v="255.96799999999999"/>
    <n v="4"/>
    <x v="2"/>
    <n v="51.193600000000004"/>
    <x v="3"/>
    <x v="4"/>
  </r>
  <r>
    <n v="1724"/>
    <s v="US-2015-123218"/>
    <s v="12/20/2015"/>
    <s v="12/25/2015"/>
    <x v="1"/>
    <s v="KD-16345"/>
    <x v="44"/>
    <x v="0"/>
    <s v="United States"/>
    <s v="Chicago"/>
    <x v="10"/>
    <n v="60623"/>
    <x v="2"/>
    <s v="FUR-BO-10003966"/>
    <x v="0"/>
    <x v="0"/>
    <s v="Sauder Facets Collection Library, Sky Alder Finish"/>
    <n v="359.05799999999999"/>
    <n v="3"/>
    <x v="4"/>
    <n v="-71.811599999999999"/>
    <x v="3"/>
    <x v="4"/>
  </r>
  <r>
    <n v="1725"/>
    <s v="CA-2015-127453"/>
    <s v="12/19/2015"/>
    <s v="12/20/2015"/>
    <x v="2"/>
    <s v="JK-15370"/>
    <x v="271"/>
    <x v="0"/>
    <s v="United States"/>
    <s v="Philadelphia"/>
    <x v="9"/>
    <n v="19143"/>
    <x v="3"/>
    <s v="OFF-AP-10000828"/>
    <x v="1"/>
    <x v="9"/>
    <s v="Avanti 4.4 Cu. Ft. Refrigerator"/>
    <n v="434.35199999999998"/>
    <n v="3"/>
    <x v="2"/>
    <n v="43.435200000000002"/>
    <x v="3"/>
    <x v="4"/>
  </r>
  <r>
    <n v="1726"/>
    <s v="CA-2015-127453"/>
    <s v="12/19/2015"/>
    <s v="12/20/2015"/>
    <x v="2"/>
    <s v="JK-15370"/>
    <x v="271"/>
    <x v="0"/>
    <s v="United States"/>
    <s v="Philadelphia"/>
    <x v="9"/>
    <n v="19143"/>
    <x v="3"/>
    <s v="OFF-AP-10002906"/>
    <x v="1"/>
    <x v="9"/>
    <s v="Hoover Replacement Belt for Commercial Guardsman Heavy-Duty Upright Vacuum"/>
    <n v="3.552"/>
    <n v="2"/>
    <x v="2"/>
    <n v="0.44400000000000001"/>
    <x v="3"/>
    <x v="4"/>
  </r>
  <r>
    <n v="1727"/>
    <s v="CA-2015-127453"/>
    <s v="12/19/2015"/>
    <s v="12/20/2015"/>
    <x v="2"/>
    <s v="JK-15370"/>
    <x v="271"/>
    <x v="0"/>
    <s v="United States"/>
    <s v="Philadelphia"/>
    <x v="9"/>
    <n v="19143"/>
    <x v="3"/>
    <s v="OFF-AP-10003860"/>
    <x v="1"/>
    <x v="9"/>
    <s v="Fellowes Advanced 8 Outlet Surge Suppressor with Phone/Fax Protection"/>
    <n v="88.831999999999994"/>
    <n v="4"/>
    <x v="2"/>
    <n v="7.7728000000000002"/>
    <x v="3"/>
    <x v="4"/>
  </r>
  <r>
    <n v="1728"/>
    <s v="US-2017-164056"/>
    <s v="4/29/2017"/>
    <d v="2017-04-05T00:00:00"/>
    <x v="0"/>
    <s v="FM-14215"/>
    <x v="524"/>
    <x v="1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x v="10"/>
    <n v="-69.89"/>
    <x v="3"/>
    <x v="4"/>
  </r>
  <r>
    <n v="1729"/>
    <s v="CA-2016-106894"/>
    <d v="2016-07-02T00:00:00"/>
    <d v="2016-07-02T00:00:00"/>
    <x v="3"/>
    <s v="CA-12265"/>
    <x v="244"/>
    <x v="0"/>
    <s v="United States"/>
    <s v="Springfield"/>
    <x v="17"/>
    <n v="22153"/>
    <x v="0"/>
    <s v="TEC-AC-10003063"/>
    <x v="2"/>
    <x v="11"/>
    <s v="Micro Innovations USB RF Wireless Keyboard with Mouse"/>
    <n v="100"/>
    <n v="4"/>
    <x v="0"/>
    <n v="21"/>
    <x v="0"/>
    <x v="12"/>
  </r>
  <r>
    <n v="1730"/>
    <s v="CA-2016-106894"/>
    <d v="2016-07-02T00:00:00"/>
    <d v="2016-07-02T00:00:00"/>
    <x v="3"/>
    <s v="CA-12265"/>
    <x v="244"/>
    <x v="0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x v="0"/>
    <n v="3.6017999999999999"/>
    <x v="0"/>
    <x v="12"/>
  </r>
  <r>
    <n v="1731"/>
    <s v="CA-2014-125136"/>
    <s v="9/28/2014"/>
    <d v="2014-03-10T00:00:00"/>
    <x v="1"/>
    <s v="KD-16495"/>
    <x v="470"/>
    <x v="1"/>
    <s v="United States"/>
    <s v="Fayetteville"/>
    <x v="3"/>
    <n v="28314"/>
    <x v="0"/>
    <s v="OFF-PA-10001457"/>
    <x v="1"/>
    <x v="10"/>
    <s v="White GlueTop Scratch Pads"/>
    <n v="96.256"/>
    <n v="8"/>
    <x v="2"/>
    <n v="31.283200000000001"/>
    <x v="3"/>
    <x v="4"/>
  </r>
  <r>
    <n v="1732"/>
    <s v="CA-2014-125136"/>
    <s v="9/28/2014"/>
    <d v="2014-03-10T00:00:00"/>
    <x v="1"/>
    <s v="KD-16495"/>
    <x v="470"/>
    <x v="1"/>
    <s v="United States"/>
    <s v="Fayetteville"/>
    <x v="3"/>
    <n v="28314"/>
    <x v="0"/>
    <s v="OFF-PA-10001804"/>
    <x v="1"/>
    <x v="10"/>
    <s v="Xerox 195"/>
    <n v="10.688000000000001"/>
    <n v="2"/>
    <x v="2"/>
    <n v="3.7408000000000001"/>
    <x v="3"/>
    <x v="4"/>
  </r>
  <r>
    <n v="1733"/>
    <s v="US-2016-131149"/>
    <d v="2016-10-07T00:00:00"/>
    <s v="7/14/2016"/>
    <x v="1"/>
    <s v="LH-17155"/>
    <x v="109"/>
    <x v="0"/>
    <s v="United States"/>
    <s v="Dallas"/>
    <x v="5"/>
    <n v="75081"/>
    <x v="2"/>
    <s v="OFF-ST-10000689"/>
    <x v="1"/>
    <x v="4"/>
    <s v="Fellowes Strictly Business Drawer File, Letter/Legal Size"/>
    <n v="338.04"/>
    <n v="3"/>
    <x v="2"/>
    <n v="-33.804000000000002"/>
    <x v="0"/>
    <x v="6"/>
  </r>
  <r>
    <n v="1734"/>
    <s v="US-2016-131149"/>
    <d v="2016-10-07T00:00:00"/>
    <s v="7/14/2016"/>
    <x v="1"/>
    <s v="LH-17155"/>
    <x v="109"/>
    <x v="0"/>
    <s v="United States"/>
    <s v="Dallas"/>
    <x v="5"/>
    <n v="75081"/>
    <x v="2"/>
    <s v="OFF-AR-10002135"/>
    <x v="1"/>
    <x v="6"/>
    <s v="Boston Heavy-Duty Trimline Electric Pencil Sharpeners"/>
    <n v="154.24"/>
    <n v="4"/>
    <x v="2"/>
    <n v="17.352"/>
    <x v="0"/>
    <x v="6"/>
  </r>
  <r>
    <n v="1735"/>
    <s v="CA-2017-101483"/>
    <s v="7/29/2017"/>
    <d v="2017-01-08T00:00:00"/>
    <x v="0"/>
    <s v="AG-10675"/>
    <x v="165"/>
    <x v="0"/>
    <s v="United States"/>
    <s v="Jacksonville"/>
    <x v="3"/>
    <n v="28540"/>
    <x v="0"/>
    <s v="OFF-AP-10002082"/>
    <x v="1"/>
    <x v="9"/>
    <s v="Holmes HEPA Air Purifier"/>
    <n v="34.847999999999999"/>
    <n v="2"/>
    <x v="2"/>
    <n v="6.5339999999999998"/>
    <x v="3"/>
    <x v="4"/>
  </r>
  <r>
    <n v="1736"/>
    <s v="CA-2017-101483"/>
    <s v="7/29/2017"/>
    <d v="2017-01-08T00:00:00"/>
    <x v="0"/>
    <s v="AG-10675"/>
    <x v="165"/>
    <x v="0"/>
    <s v="United States"/>
    <s v="Jacksonville"/>
    <x v="3"/>
    <n v="28540"/>
    <x v="0"/>
    <s v="TEC-PH-10003442"/>
    <x v="2"/>
    <x v="7"/>
    <s v="Samsung Replacement EH64AVFWE Premium Headset"/>
    <n v="22"/>
    <n v="5"/>
    <x v="2"/>
    <n v="1.375"/>
    <x v="3"/>
    <x v="4"/>
  </r>
  <r>
    <n v="1737"/>
    <s v="CA-2017-101483"/>
    <s v="7/29/2017"/>
    <d v="2017-01-08T00:00:00"/>
    <x v="0"/>
    <s v="AG-10675"/>
    <x v="165"/>
    <x v="0"/>
    <s v="United States"/>
    <s v="Jacksonville"/>
    <x v="3"/>
    <n v="28540"/>
    <x v="0"/>
    <s v="OFF-AR-10002833"/>
    <x v="1"/>
    <x v="6"/>
    <s v="Newell 322"/>
    <n v="4.3680000000000003"/>
    <n v="3"/>
    <x v="2"/>
    <n v="0.38219999999999998"/>
    <x v="3"/>
    <x v="4"/>
  </r>
  <r>
    <n v="1738"/>
    <s v="CA-2015-130204"/>
    <d v="2015-03-09T00:00:00"/>
    <d v="2015-09-09T00:00:00"/>
    <x v="1"/>
    <s v="DB-13120"/>
    <x v="106"/>
    <x v="1"/>
    <s v="United States"/>
    <s v="San Francisco"/>
    <x v="1"/>
    <n v="94122"/>
    <x v="1"/>
    <s v="OFF-ST-10001325"/>
    <x v="1"/>
    <x v="4"/>
    <s v="Sterilite Officeware Hinged File Box"/>
    <n v="31.44"/>
    <n v="3"/>
    <x v="0"/>
    <n v="8.4887999999999995"/>
    <x v="1"/>
    <x v="8"/>
  </r>
  <r>
    <n v="1739"/>
    <s v="CA-2015-130204"/>
    <d v="2015-03-09T00:00:00"/>
    <d v="2015-09-09T00:00:00"/>
    <x v="1"/>
    <s v="DB-13120"/>
    <x v="106"/>
    <x v="1"/>
    <s v="United States"/>
    <s v="San Francisco"/>
    <x v="1"/>
    <n v="94122"/>
    <x v="1"/>
    <s v="TEC-AC-10003038"/>
    <x v="2"/>
    <x v="11"/>
    <s v="Kingston Digital DataTraveler 16GB USB 2.0"/>
    <n v="17.899999999999999"/>
    <n v="2"/>
    <x v="0"/>
    <n v="3.4009999999999998"/>
    <x v="1"/>
    <x v="8"/>
  </r>
  <r>
    <n v="1740"/>
    <s v="CA-2015-130204"/>
    <d v="2015-03-09T00:00:00"/>
    <d v="2015-09-09T00:00:00"/>
    <x v="1"/>
    <s v="DB-13120"/>
    <x v="106"/>
    <x v="1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x v="0"/>
    <n v="46.601999999999997"/>
    <x v="1"/>
    <x v="8"/>
  </r>
  <r>
    <n v="1741"/>
    <s v="CA-2014-110527"/>
    <d v="2014-09-08T00:00:00"/>
    <s v="8/16/2014"/>
    <x v="1"/>
    <s v="ED-13885"/>
    <x v="525"/>
    <x v="2"/>
    <s v="United States"/>
    <s v="San Diego"/>
    <x v="1"/>
    <n v="92037"/>
    <x v="1"/>
    <s v="OFF-LA-10000262"/>
    <x v="1"/>
    <x v="2"/>
    <s v="Avery 494"/>
    <n v="20.88"/>
    <n v="8"/>
    <x v="0"/>
    <n v="9.6047999999999991"/>
    <x v="2"/>
    <x v="3"/>
  </r>
  <r>
    <n v="1742"/>
    <s v="CA-2017-152807"/>
    <s v="10/30/2017"/>
    <d v="2017-03-11T00:00:00"/>
    <x v="1"/>
    <s v="MC-18100"/>
    <x v="498"/>
    <x v="0"/>
    <s v="United States"/>
    <s v="Philadelphia"/>
    <x v="9"/>
    <n v="19140"/>
    <x v="3"/>
    <s v="OFF-PA-10004355"/>
    <x v="1"/>
    <x v="10"/>
    <s v="Xerox 231"/>
    <n v="20.736000000000001"/>
    <n v="4"/>
    <x v="2"/>
    <n v="7.2576000000000001"/>
    <x v="3"/>
    <x v="4"/>
  </r>
  <r>
    <n v="1743"/>
    <s v="CA-2017-152807"/>
    <s v="10/30/2017"/>
    <d v="2017-03-11T00:00:00"/>
    <x v="1"/>
    <s v="MC-18100"/>
    <x v="498"/>
    <x v="0"/>
    <s v="United States"/>
    <s v="Philadelphia"/>
    <x v="9"/>
    <n v="19140"/>
    <x v="3"/>
    <s v="FUR-FU-10004415"/>
    <x v="0"/>
    <x v="5"/>
    <s v="Stacking Tray, Side-Loading, Legal, Smoke"/>
    <n v="7.1680000000000001"/>
    <n v="2"/>
    <x v="2"/>
    <n v="0.98560000000000003"/>
    <x v="3"/>
    <x v="4"/>
  </r>
  <r>
    <n v="1744"/>
    <s v="CA-2017-152807"/>
    <s v="10/30/2017"/>
    <d v="2017-03-11T00:00:00"/>
    <x v="1"/>
    <s v="MC-18100"/>
    <x v="498"/>
    <x v="0"/>
    <s v="United States"/>
    <s v="Philadelphia"/>
    <x v="9"/>
    <n v="19140"/>
    <x v="3"/>
    <s v="OFF-ST-10002486"/>
    <x v="1"/>
    <x v="4"/>
    <s v="Eldon Shelf Savers Cubes and Bins"/>
    <n v="11.167999999999999"/>
    <n v="2"/>
    <x v="2"/>
    <n v="-2.5127999999999999"/>
    <x v="3"/>
    <x v="4"/>
  </r>
  <r>
    <n v="1745"/>
    <s v="CA-2017-152807"/>
    <s v="10/30/2017"/>
    <d v="2017-03-11T00:00:00"/>
    <x v="1"/>
    <s v="MC-18100"/>
    <x v="498"/>
    <x v="0"/>
    <s v="United States"/>
    <s v="Philadelphia"/>
    <x v="9"/>
    <n v="19140"/>
    <x v="3"/>
    <s v="TEC-AC-10001142"/>
    <x v="2"/>
    <x v="11"/>
    <s v="First Data FD10 PIN Pad"/>
    <n v="442.4"/>
    <n v="7"/>
    <x v="2"/>
    <n v="-55.3"/>
    <x v="3"/>
    <x v="4"/>
  </r>
  <r>
    <n v="1746"/>
    <s v="CA-2014-133270"/>
    <d v="2014-06-06T00:00:00"/>
    <d v="2014-09-06T00:00:00"/>
    <x v="2"/>
    <s v="BM-11785"/>
    <x v="298"/>
    <x v="0"/>
    <s v="United States"/>
    <s v="Rochester"/>
    <x v="15"/>
    <n v="14609"/>
    <x v="3"/>
    <s v="OFF-AR-10002656"/>
    <x v="1"/>
    <x v="6"/>
    <s v="Sanford Liquid Accent Highlighters"/>
    <n v="13.36"/>
    <n v="2"/>
    <x v="0"/>
    <n v="4.9432"/>
    <x v="2"/>
    <x v="9"/>
  </r>
  <r>
    <n v="1747"/>
    <s v="CA-2016-155670"/>
    <s v="8/13/2016"/>
    <s v="8/17/2016"/>
    <x v="0"/>
    <s v="EM-14065"/>
    <x v="191"/>
    <x v="0"/>
    <s v="United States"/>
    <s v="Jacksonville"/>
    <x v="3"/>
    <n v="28540"/>
    <x v="0"/>
    <s v="OFF-BI-10000138"/>
    <x v="1"/>
    <x v="8"/>
    <s v="Acco Translucent Poly Ring Binders"/>
    <n v="11.231999999999999"/>
    <n v="8"/>
    <x v="6"/>
    <n v="-8.2368000000000006"/>
    <x v="3"/>
    <x v="4"/>
  </r>
  <r>
    <n v="1748"/>
    <s v="CA-2016-155670"/>
    <s v="8/13/2016"/>
    <s v="8/17/2016"/>
    <x v="0"/>
    <s v="EM-14065"/>
    <x v="191"/>
    <x v="0"/>
    <s v="United States"/>
    <s v="Jacksonville"/>
    <x v="3"/>
    <n v="28540"/>
    <x v="0"/>
    <s v="OFF-PA-10004947"/>
    <x v="1"/>
    <x v="10"/>
    <s v="Easy-staple paper"/>
    <n v="10.272"/>
    <n v="3"/>
    <x v="2"/>
    <n v="3.21"/>
    <x v="3"/>
    <x v="4"/>
  </r>
  <r>
    <n v="1749"/>
    <s v="US-2014-157406"/>
    <s v="4/25/2014"/>
    <s v="4/29/2014"/>
    <x v="1"/>
    <s v="DA-13450"/>
    <x v="526"/>
    <x v="2"/>
    <s v="United States"/>
    <s v="Houston"/>
    <x v="5"/>
    <n v="77095"/>
    <x v="2"/>
    <s v="OFF-PA-10003543"/>
    <x v="1"/>
    <x v="10"/>
    <s v="Xerox 1985"/>
    <n v="10.368"/>
    <n v="2"/>
    <x v="2"/>
    <n v="3.6288"/>
    <x v="3"/>
    <x v="4"/>
  </r>
  <r>
    <n v="1750"/>
    <s v="US-2014-157406"/>
    <s v="4/25/2014"/>
    <s v="4/29/2014"/>
    <x v="1"/>
    <s v="DA-13450"/>
    <x v="526"/>
    <x v="2"/>
    <s v="United States"/>
    <s v="Houston"/>
    <x v="5"/>
    <n v="77095"/>
    <x v="2"/>
    <s v="OFF-AR-10002221"/>
    <x v="1"/>
    <x v="6"/>
    <s v="12 Colored Short Pencils"/>
    <n v="6.24"/>
    <n v="3"/>
    <x v="2"/>
    <n v="0.54600000000000004"/>
    <x v="3"/>
    <x v="4"/>
  </r>
  <r>
    <n v="1751"/>
    <s v="CA-2015-139094"/>
    <s v="11/22/2015"/>
    <s v="11/27/2015"/>
    <x v="1"/>
    <s v="MO-17800"/>
    <x v="246"/>
    <x v="2"/>
    <s v="United States"/>
    <s v="San Antonio"/>
    <x v="5"/>
    <n v="78207"/>
    <x v="2"/>
    <s v="FUR-TA-10004607"/>
    <x v="0"/>
    <x v="3"/>
    <s v="Hon 2111 Invitation Series Straight Table"/>
    <n v="206.96199999999999"/>
    <n v="2"/>
    <x v="4"/>
    <n v="-32.522599999999997"/>
    <x v="3"/>
    <x v="4"/>
  </r>
  <r>
    <n v="1752"/>
    <s v="CA-2017-168837"/>
    <s v="10/14/2017"/>
    <s v="10/17/2017"/>
    <x v="2"/>
    <s v="JW-15955"/>
    <x v="527"/>
    <x v="0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x v="0"/>
    <n v="3.6894"/>
    <x v="3"/>
    <x v="4"/>
  </r>
  <r>
    <n v="1753"/>
    <s v="CA-2017-116715"/>
    <d v="2017-02-12T00:00:00"/>
    <d v="2017-05-12T00:00:00"/>
    <x v="2"/>
    <s v="VW-21775"/>
    <x v="100"/>
    <x v="1"/>
    <s v="United States"/>
    <s v="San Francisco"/>
    <x v="1"/>
    <n v="94122"/>
    <x v="1"/>
    <s v="OFF-ST-10004340"/>
    <x v="1"/>
    <x v="4"/>
    <s v="Fellowes Mobile File Cart, Black"/>
    <n v="559.62"/>
    <n v="9"/>
    <x v="0"/>
    <n v="151.09739999999999"/>
    <x v="4"/>
    <x v="11"/>
  </r>
  <r>
    <n v="1754"/>
    <s v="CA-2017-116715"/>
    <d v="2017-02-12T00:00:00"/>
    <d v="2017-05-12T00:00:00"/>
    <x v="2"/>
    <s v="VW-21775"/>
    <x v="100"/>
    <x v="1"/>
    <s v="United States"/>
    <s v="San Francisco"/>
    <x v="1"/>
    <n v="94122"/>
    <x v="1"/>
    <s v="OFF-PA-10004475"/>
    <x v="1"/>
    <x v="10"/>
    <s v="Xerox 1940"/>
    <n v="109.92"/>
    <n v="2"/>
    <x v="0"/>
    <n v="53.860799999999998"/>
    <x v="4"/>
    <x v="11"/>
  </r>
  <r>
    <n v="1755"/>
    <s v="CA-2017-116715"/>
    <d v="2017-02-12T00:00:00"/>
    <d v="2017-05-12T00:00:00"/>
    <x v="2"/>
    <s v="VW-21775"/>
    <x v="100"/>
    <x v="1"/>
    <s v="United States"/>
    <s v="San Francisco"/>
    <x v="1"/>
    <n v="94122"/>
    <x v="1"/>
    <s v="OFF-PA-10003893"/>
    <x v="1"/>
    <x v="10"/>
    <s v="Xerox 1962"/>
    <n v="8.56"/>
    <n v="2"/>
    <x v="0"/>
    <n v="3.8519999999999999"/>
    <x v="4"/>
    <x v="11"/>
  </r>
  <r>
    <n v="1756"/>
    <s v="CA-2015-135622"/>
    <d v="2015-08-12T00:00:00"/>
    <d v="2015-11-12T00:00:00"/>
    <x v="0"/>
    <s v="TT-21460"/>
    <x v="499"/>
    <x v="2"/>
    <s v="United States"/>
    <s v="Fort Worth"/>
    <x v="5"/>
    <n v="76106"/>
    <x v="2"/>
    <s v="OFF-PA-10000100"/>
    <x v="1"/>
    <x v="10"/>
    <s v="Xerox 1945"/>
    <n v="360.71199999999999"/>
    <n v="11"/>
    <x v="2"/>
    <n v="130.75810000000001"/>
    <x v="1"/>
    <x v="0"/>
  </r>
  <r>
    <n v="1757"/>
    <s v="CA-2015-135622"/>
    <d v="2015-08-12T00:00:00"/>
    <d v="2015-11-12T00:00:00"/>
    <x v="0"/>
    <s v="TT-21460"/>
    <x v="499"/>
    <x v="2"/>
    <s v="United States"/>
    <s v="Fort Worth"/>
    <x v="5"/>
    <n v="76106"/>
    <x v="2"/>
    <s v="TEC-PH-10001817"/>
    <x v="2"/>
    <x v="7"/>
    <s v="Wilson Electronics DB Pro Signal Booster"/>
    <n v="1718.4"/>
    <n v="6"/>
    <x v="2"/>
    <n v="150.36000000000001"/>
    <x v="1"/>
    <x v="0"/>
  </r>
  <r>
    <n v="1758"/>
    <s v="US-2015-107349"/>
    <s v="7/13/2015"/>
    <s v="7/15/2015"/>
    <x v="2"/>
    <s v="SL-20155"/>
    <x v="359"/>
    <x v="2"/>
    <s v="United States"/>
    <s v="Houston"/>
    <x v="5"/>
    <n v="77095"/>
    <x v="2"/>
    <s v="OFF-BI-10001765"/>
    <x v="1"/>
    <x v="8"/>
    <s v="Wilson Jones Heavy-Duty Casebound Ring Binders with Metal Hinges"/>
    <n v="41.567999999999998"/>
    <n v="6"/>
    <x v="3"/>
    <n v="-66.508799999999994"/>
    <x v="3"/>
    <x v="4"/>
  </r>
  <r>
    <n v="1759"/>
    <s v="CA-2014-139017"/>
    <d v="2014-11-05T00:00:00"/>
    <s v="5/17/2014"/>
    <x v="1"/>
    <s v="RM-19375"/>
    <x v="528"/>
    <x v="0"/>
    <s v="United States"/>
    <s v="Houston"/>
    <x v="5"/>
    <n v="77095"/>
    <x v="2"/>
    <s v="TEC-AC-10001013"/>
    <x v="2"/>
    <x v="11"/>
    <s v="Logitech ClearChat Comfort/USB Headset H390"/>
    <n v="46.863999999999997"/>
    <n v="2"/>
    <x v="2"/>
    <n v="7.6154000000000002"/>
    <x v="2"/>
    <x v="2"/>
  </r>
  <r>
    <n v="1760"/>
    <s v="CA-2014-141817"/>
    <d v="2014-05-01T00:00:00"/>
    <d v="2014-12-01T00:00:00"/>
    <x v="1"/>
    <s v="MB-18085"/>
    <x v="469"/>
    <x v="0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x v="2"/>
    <n v="4.8840000000000003"/>
    <x v="2"/>
    <x v="5"/>
  </r>
  <r>
    <n v="1761"/>
    <s v="CA-2015-130785"/>
    <d v="2015-05-09T00:00:00"/>
    <d v="2015-09-09T00:00:00"/>
    <x v="1"/>
    <s v="AG-10900"/>
    <x v="151"/>
    <x v="0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x v="11"/>
    <n v="-4.8391999999999999"/>
    <x v="1"/>
    <x v="5"/>
  </r>
  <r>
    <n v="1762"/>
    <s v="CA-2015-130785"/>
    <d v="2015-05-09T00:00:00"/>
    <d v="2015-09-09T00:00:00"/>
    <x v="1"/>
    <s v="AG-10900"/>
    <x v="151"/>
    <x v="0"/>
    <s v="United States"/>
    <s v="San Diego"/>
    <x v="1"/>
    <n v="92105"/>
    <x v="1"/>
    <s v="OFF-BI-10001900"/>
    <x v="1"/>
    <x v="8"/>
    <s v="DXL Angle-View Binders with Locking Rings, Black"/>
    <n v="28.751999999999999"/>
    <n v="6"/>
    <x v="2"/>
    <n v="9.7037999999999993"/>
    <x v="1"/>
    <x v="5"/>
  </r>
  <r>
    <n v="1763"/>
    <s v="CA-2015-130785"/>
    <d v="2015-05-09T00:00:00"/>
    <d v="2015-09-09T00:00:00"/>
    <x v="1"/>
    <s v="AG-10900"/>
    <x v="151"/>
    <x v="0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x v="11"/>
    <n v="-20.696400000000001"/>
    <x v="1"/>
    <x v="5"/>
  </r>
  <r>
    <n v="1764"/>
    <s v="CA-2016-110254"/>
    <d v="2016-04-08T00:00:00"/>
    <d v="2016-08-08T00:00:00"/>
    <x v="1"/>
    <s v="ML-17755"/>
    <x v="529"/>
    <x v="2"/>
    <s v="United States"/>
    <s v="Suffolk"/>
    <x v="17"/>
    <n v="23434"/>
    <x v="0"/>
    <s v="OFF-SU-10002573"/>
    <x v="1"/>
    <x v="14"/>
    <s v="Acme 10&quot; Easy Grip Assistive Scissors"/>
    <n v="35.06"/>
    <n v="2"/>
    <x v="0"/>
    <n v="10.518000000000001"/>
    <x v="0"/>
    <x v="7"/>
  </r>
  <r>
    <n v="1765"/>
    <s v="CA-2016-110254"/>
    <d v="2016-04-08T00:00:00"/>
    <d v="2016-08-08T00:00:00"/>
    <x v="1"/>
    <s v="ML-17755"/>
    <x v="529"/>
    <x v="2"/>
    <s v="United States"/>
    <s v="Suffolk"/>
    <x v="17"/>
    <n v="23434"/>
    <x v="0"/>
    <s v="OFF-LA-10004484"/>
    <x v="1"/>
    <x v="2"/>
    <s v="Avery 476"/>
    <n v="4.13"/>
    <n v="1"/>
    <x v="0"/>
    <n v="1.8997999999999999"/>
    <x v="0"/>
    <x v="7"/>
  </r>
  <r>
    <n v="1766"/>
    <s v="CA-2016-110254"/>
    <d v="2016-04-08T00:00:00"/>
    <d v="2016-08-08T00:00:00"/>
    <x v="1"/>
    <s v="ML-17755"/>
    <x v="529"/>
    <x v="2"/>
    <s v="United States"/>
    <s v="Suffolk"/>
    <x v="17"/>
    <n v="23434"/>
    <x v="0"/>
    <s v="FUR-FU-10001591"/>
    <x v="0"/>
    <x v="5"/>
    <s v="Advantus Panel Wall Certificate Holder - 8.5x11"/>
    <n v="109.8"/>
    <n v="9"/>
    <x v="0"/>
    <n v="46.116"/>
    <x v="0"/>
    <x v="7"/>
  </r>
  <r>
    <n v="1767"/>
    <s v="CA-2016-110254"/>
    <d v="2016-04-08T00:00:00"/>
    <d v="2016-08-08T00:00:00"/>
    <x v="1"/>
    <s v="ML-17755"/>
    <x v="529"/>
    <x v="2"/>
    <s v="United States"/>
    <s v="Suffolk"/>
    <x v="17"/>
    <n v="23434"/>
    <x v="0"/>
    <s v="OFF-LA-10002034"/>
    <x v="1"/>
    <x v="2"/>
    <s v="Avery 478"/>
    <n v="9.82"/>
    <n v="2"/>
    <x v="0"/>
    <n v="4.8117999999999999"/>
    <x v="0"/>
    <x v="7"/>
  </r>
  <r>
    <n v="1768"/>
    <s v="US-2014-158057"/>
    <s v="3/22/2014"/>
    <s v="3/26/2014"/>
    <x v="1"/>
    <s v="CC-12685"/>
    <x v="530"/>
    <x v="0"/>
    <s v="United States"/>
    <s v="Greensboro"/>
    <x v="3"/>
    <n v="27405"/>
    <x v="0"/>
    <s v="OFF-BI-10004410"/>
    <x v="1"/>
    <x v="8"/>
    <s v="C-Line Peel &amp; Stick Add-On Filing Pockets, 8-3/4 x 5-1/8, 10/Pack"/>
    <n v="7.6440000000000001"/>
    <n v="4"/>
    <x v="6"/>
    <n v="-5.8604000000000003"/>
    <x v="3"/>
    <x v="4"/>
  </r>
  <r>
    <n v="1769"/>
    <s v="US-2014-158057"/>
    <s v="3/22/2014"/>
    <s v="3/26/2014"/>
    <x v="1"/>
    <s v="CC-12685"/>
    <x v="530"/>
    <x v="0"/>
    <s v="United States"/>
    <s v="Greensboro"/>
    <x v="3"/>
    <n v="27405"/>
    <x v="0"/>
    <s v="OFF-BI-10002735"/>
    <x v="1"/>
    <x v="8"/>
    <s v="GBC Prestige Therm-A-Bind Covers"/>
    <n v="51.465000000000003"/>
    <n v="5"/>
    <x v="6"/>
    <n v="-39.456499999999998"/>
    <x v="3"/>
    <x v="4"/>
  </r>
  <r>
    <n v="1770"/>
    <s v="CA-2017-146024"/>
    <d v="2017-02-03T00:00:00"/>
    <d v="2017-08-03T00:00:00"/>
    <x v="1"/>
    <s v="SC-20770"/>
    <x v="34"/>
    <x v="1"/>
    <s v="United States"/>
    <s v="Dallas"/>
    <x v="5"/>
    <n v="75081"/>
    <x v="2"/>
    <s v="OFF-SU-10001935"/>
    <x v="1"/>
    <x v="14"/>
    <s v="Staple remover"/>
    <n v="6.976"/>
    <n v="4"/>
    <x v="2"/>
    <n v="-1.3952"/>
    <x v="4"/>
    <x v="11"/>
  </r>
  <r>
    <n v="1771"/>
    <s v="CA-2017-146024"/>
    <d v="2017-02-03T00:00:00"/>
    <d v="2017-08-03T00:00:00"/>
    <x v="1"/>
    <s v="SC-20770"/>
    <x v="34"/>
    <x v="1"/>
    <s v="United States"/>
    <s v="Dallas"/>
    <x v="5"/>
    <n v="75081"/>
    <x v="2"/>
    <s v="OFF-BI-10003291"/>
    <x v="1"/>
    <x v="8"/>
    <s v="Wilson Jones Leather-Like Binders with DublLock Round Rings"/>
    <n v="12.222"/>
    <n v="7"/>
    <x v="3"/>
    <n v="-20.1663"/>
    <x v="4"/>
    <x v="11"/>
  </r>
  <r>
    <n v="1772"/>
    <s v="CA-2016-129686"/>
    <s v="11/27/2016"/>
    <s v="11/29/2016"/>
    <x v="0"/>
    <s v="GG-14650"/>
    <x v="55"/>
    <x v="1"/>
    <s v="United States"/>
    <s v="Chicago"/>
    <x v="10"/>
    <n v="60623"/>
    <x v="2"/>
    <s v="OFF-ST-10004337"/>
    <x v="1"/>
    <x v="4"/>
    <s v="SAFCO Commercial Wire Shelving, 72h"/>
    <n v="97.983999999999995"/>
    <n v="2"/>
    <x v="2"/>
    <n v="-24.495999999999999"/>
    <x v="3"/>
    <x v="4"/>
  </r>
  <r>
    <n v="1773"/>
    <s v="CA-2016-129686"/>
    <s v="11/27/2016"/>
    <s v="11/29/2016"/>
    <x v="0"/>
    <s v="GG-14650"/>
    <x v="55"/>
    <x v="1"/>
    <s v="United States"/>
    <s v="Chicago"/>
    <x v="10"/>
    <n v="60623"/>
    <x v="2"/>
    <s v="TEC-AC-10001266"/>
    <x v="2"/>
    <x v="11"/>
    <s v="Memorex Micro Travel Drive 8 GB"/>
    <n v="62.4"/>
    <n v="6"/>
    <x v="2"/>
    <n v="19.5"/>
    <x v="3"/>
    <x v="4"/>
  </r>
  <r>
    <n v="1774"/>
    <s v="CA-2014-118976"/>
    <s v="4/28/2014"/>
    <d v="2014-03-05T00:00:00"/>
    <x v="1"/>
    <s v="MY-18295"/>
    <x v="501"/>
    <x v="1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x v="0"/>
    <n v="9.3870000000000005"/>
    <x v="3"/>
    <x v="4"/>
  </r>
  <r>
    <n v="1775"/>
    <s v="CA-2014-118976"/>
    <s v="4/28/2014"/>
    <d v="2014-03-05T00:00:00"/>
    <x v="1"/>
    <s v="MY-18295"/>
    <x v="501"/>
    <x v="1"/>
    <s v="United States"/>
    <s v="Baltimore"/>
    <x v="39"/>
    <n v="21215"/>
    <x v="3"/>
    <s v="OFF-ST-10000877"/>
    <x v="1"/>
    <x v="4"/>
    <s v="Recycled Steel Personal File for Standard File Folders"/>
    <n v="497.61"/>
    <n v="9"/>
    <x v="0"/>
    <n v="129.37860000000001"/>
    <x v="3"/>
    <x v="4"/>
  </r>
  <r>
    <n v="1776"/>
    <s v="CA-2014-118976"/>
    <s v="4/28/2014"/>
    <d v="2014-03-05T00:00:00"/>
    <x v="1"/>
    <s v="MY-18295"/>
    <x v="501"/>
    <x v="1"/>
    <s v="United States"/>
    <s v="Baltimore"/>
    <x v="39"/>
    <n v="21215"/>
    <x v="3"/>
    <s v="OFF-AR-10004752"/>
    <x v="1"/>
    <x v="6"/>
    <s v="Blackstonian Pencils"/>
    <n v="5.34"/>
    <n v="2"/>
    <x v="0"/>
    <n v="1.4952000000000001"/>
    <x v="3"/>
    <x v="4"/>
  </r>
  <r>
    <n v="1777"/>
    <s v="CA-2014-118976"/>
    <s v="4/28/2014"/>
    <d v="2014-03-05T00:00:00"/>
    <x v="1"/>
    <s v="MY-18295"/>
    <x v="501"/>
    <x v="1"/>
    <s v="United States"/>
    <s v="Baltimore"/>
    <x v="39"/>
    <n v="21215"/>
    <x v="3"/>
    <s v="OFF-LA-10000452"/>
    <x v="1"/>
    <x v="2"/>
    <s v="Avery 488"/>
    <n v="3.15"/>
    <n v="1"/>
    <x v="0"/>
    <n v="1.512"/>
    <x v="3"/>
    <x v="4"/>
  </r>
  <r>
    <n v="1778"/>
    <s v="CA-2015-105347"/>
    <s v="11/24/2015"/>
    <s v="11/28/2015"/>
    <x v="1"/>
    <s v="DP-13000"/>
    <x v="24"/>
    <x v="0"/>
    <s v="United States"/>
    <s v="Los Angeles"/>
    <x v="1"/>
    <n v="90004"/>
    <x v="1"/>
    <s v="OFF-PA-10000675"/>
    <x v="1"/>
    <x v="10"/>
    <s v="Xerox 1919"/>
    <n v="368.91"/>
    <n v="9"/>
    <x v="0"/>
    <n v="180.76589999999999"/>
    <x v="3"/>
    <x v="4"/>
  </r>
  <r>
    <n v="1779"/>
    <s v="CA-2015-105347"/>
    <s v="11/24/2015"/>
    <s v="11/28/2015"/>
    <x v="1"/>
    <s v="DP-13000"/>
    <x v="24"/>
    <x v="0"/>
    <s v="United States"/>
    <s v="Los Angeles"/>
    <x v="1"/>
    <n v="90004"/>
    <x v="1"/>
    <s v="OFF-AR-10003045"/>
    <x v="1"/>
    <x v="6"/>
    <s v="Prang Colored Pencils"/>
    <n v="14.7"/>
    <n v="5"/>
    <x v="0"/>
    <n v="6.6150000000000002"/>
    <x v="3"/>
    <x v="4"/>
  </r>
  <r>
    <n v="1780"/>
    <s v="CA-2016-124667"/>
    <d v="2016-11-11T00:00:00"/>
    <s v="11/16/2016"/>
    <x v="1"/>
    <s v="BD-11770"/>
    <x v="420"/>
    <x v="0"/>
    <s v="United States"/>
    <s v="New York City"/>
    <x v="15"/>
    <n v="10011"/>
    <x v="3"/>
    <s v="TEC-AC-10003447"/>
    <x v="2"/>
    <x v="11"/>
    <s v="Micropad Numeric Keypads"/>
    <n v="59.97"/>
    <n v="3"/>
    <x v="0"/>
    <n v="14.9925"/>
    <x v="0"/>
    <x v="2"/>
  </r>
  <r>
    <n v="1781"/>
    <s v="CA-2016-124667"/>
    <d v="2016-11-11T00:00:00"/>
    <s v="11/16/2016"/>
    <x v="1"/>
    <s v="BD-11770"/>
    <x v="420"/>
    <x v="0"/>
    <s v="United States"/>
    <s v="New York City"/>
    <x v="15"/>
    <n v="10011"/>
    <x v="3"/>
    <s v="OFF-ST-10002276"/>
    <x v="1"/>
    <x v="4"/>
    <s v="Safco Steel Mobile File Cart"/>
    <n v="83.36"/>
    <n v="1"/>
    <x v="0"/>
    <n v="20.84"/>
    <x v="0"/>
    <x v="2"/>
  </r>
  <r>
    <n v="1782"/>
    <s v="CA-2015-111094"/>
    <d v="2015-09-07T00:00:00"/>
    <s v="7/13/2015"/>
    <x v="1"/>
    <s v="CB-12535"/>
    <x v="118"/>
    <x v="1"/>
    <s v="United States"/>
    <s v="Franklin"/>
    <x v="31"/>
    <n v="2038"/>
    <x v="3"/>
    <s v="OFF-PA-10001609"/>
    <x v="1"/>
    <x v="10"/>
    <s v="Tops Wirebound Message Log Books"/>
    <n v="6.58"/>
    <n v="2"/>
    <x v="0"/>
    <n v="3.0268000000000002"/>
    <x v="1"/>
    <x v="3"/>
  </r>
  <r>
    <n v="1783"/>
    <s v="CA-2015-111094"/>
    <d v="2015-09-07T00:00:00"/>
    <s v="7/13/2015"/>
    <x v="1"/>
    <s v="CB-12535"/>
    <x v="118"/>
    <x v="1"/>
    <s v="United States"/>
    <s v="Franklin"/>
    <x v="31"/>
    <n v="2038"/>
    <x v="3"/>
    <s v="OFF-BI-10001597"/>
    <x v="1"/>
    <x v="8"/>
    <s v="Wilson Jones Ledger-Size, Piano-Hinge Binder, 2&quot;, Blue"/>
    <n v="122.94"/>
    <n v="3"/>
    <x v="0"/>
    <n v="59.011200000000002"/>
    <x v="1"/>
    <x v="3"/>
  </r>
  <r>
    <n v="1784"/>
    <s v="CA-2017-166317"/>
    <s v="9/22/2017"/>
    <s v="9/26/2017"/>
    <x v="1"/>
    <s v="JE-15610"/>
    <x v="531"/>
    <x v="1"/>
    <s v="United States"/>
    <s v="Milwaukee"/>
    <x v="6"/>
    <n v="53209"/>
    <x v="2"/>
    <s v="OFF-PA-10004475"/>
    <x v="1"/>
    <x v="10"/>
    <s v="Xerox 1940"/>
    <n v="219.84"/>
    <n v="4"/>
    <x v="0"/>
    <n v="107.7216"/>
    <x v="3"/>
    <x v="4"/>
  </r>
  <r>
    <n v="1785"/>
    <s v="CA-2017-166317"/>
    <s v="9/22/2017"/>
    <s v="9/26/2017"/>
    <x v="1"/>
    <s v="JE-15610"/>
    <x v="531"/>
    <x v="1"/>
    <s v="United States"/>
    <s v="Milwaukee"/>
    <x v="6"/>
    <n v="53209"/>
    <x v="2"/>
    <s v="TEC-AC-10004510"/>
    <x v="2"/>
    <x v="11"/>
    <s v="Logitech Desktop MK120 Mouse and keyboard Combo"/>
    <n v="98.16"/>
    <n v="6"/>
    <x v="0"/>
    <n v="9.8160000000000007"/>
    <x v="3"/>
    <x v="4"/>
  </r>
  <r>
    <n v="1786"/>
    <s v="CA-2017-166317"/>
    <s v="9/22/2017"/>
    <s v="9/26/2017"/>
    <x v="1"/>
    <s v="JE-15610"/>
    <x v="531"/>
    <x v="1"/>
    <s v="United States"/>
    <s v="Milwaukee"/>
    <x v="6"/>
    <n v="53209"/>
    <x v="2"/>
    <s v="OFF-BI-10002976"/>
    <x v="1"/>
    <x v="8"/>
    <s v="ACCOHIDE Binder by Acco"/>
    <n v="33.04"/>
    <n v="8"/>
    <x v="0"/>
    <n v="15.5288"/>
    <x v="3"/>
    <x v="4"/>
  </r>
  <r>
    <n v="1787"/>
    <s v="CA-2017-166317"/>
    <s v="9/22/2017"/>
    <s v="9/26/2017"/>
    <x v="1"/>
    <s v="JE-15610"/>
    <x v="531"/>
    <x v="1"/>
    <s v="United States"/>
    <s v="Milwaukee"/>
    <x v="6"/>
    <n v="53209"/>
    <x v="2"/>
    <s v="TEC-PH-10001615"/>
    <x v="2"/>
    <x v="7"/>
    <s v="AT&amp;T CL82213"/>
    <n v="86.97"/>
    <n v="3"/>
    <x v="0"/>
    <n v="25.221299999999999"/>
    <x v="3"/>
    <x v="4"/>
  </r>
  <r>
    <n v="1788"/>
    <s v="CA-2015-154326"/>
    <s v="2/15/2015"/>
    <s v="2/19/2015"/>
    <x v="1"/>
    <s v="RP-19855"/>
    <x v="532"/>
    <x v="1"/>
    <s v="United States"/>
    <s v="Kenosha"/>
    <x v="6"/>
    <n v="53142"/>
    <x v="2"/>
    <s v="TEC-PH-10001819"/>
    <x v="2"/>
    <x v="7"/>
    <s v="Innergie mMini Combo Duo USB Travel Charging Kit"/>
    <n v="134.97"/>
    <n v="3"/>
    <x v="0"/>
    <n v="64.785600000000002"/>
    <x v="3"/>
    <x v="4"/>
  </r>
  <r>
    <n v="1789"/>
    <s v="CA-2015-154326"/>
    <s v="2/15/2015"/>
    <s v="2/19/2015"/>
    <x v="1"/>
    <s v="RP-19855"/>
    <x v="532"/>
    <x v="1"/>
    <s v="United States"/>
    <s v="Kenosha"/>
    <x v="6"/>
    <n v="53142"/>
    <x v="2"/>
    <s v="TEC-PH-10000560"/>
    <x v="2"/>
    <x v="7"/>
    <s v="Samsung Galaxy S III - 16GB - pebble blue (T-Mobile)"/>
    <n v="699.98"/>
    <n v="2"/>
    <x v="0"/>
    <n v="195.99440000000001"/>
    <x v="3"/>
    <x v="4"/>
  </r>
  <r>
    <n v="1790"/>
    <s v="CA-2015-154326"/>
    <s v="2/15/2015"/>
    <s v="2/19/2015"/>
    <x v="1"/>
    <s v="RP-19855"/>
    <x v="532"/>
    <x v="1"/>
    <s v="United States"/>
    <s v="Kenosha"/>
    <x v="6"/>
    <n v="53142"/>
    <x v="2"/>
    <s v="TEC-AC-10004568"/>
    <x v="2"/>
    <x v="11"/>
    <s v="Maxell LTO Ultrium - 800 GB"/>
    <n v="139.94999999999999"/>
    <n v="5"/>
    <x v="0"/>
    <n v="26.590499999999999"/>
    <x v="3"/>
    <x v="4"/>
  </r>
  <r>
    <n v="1791"/>
    <s v="CA-2014-102008"/>
    <s v="9/30/2014"/>
    <d v="2014-04-10T00:00:00"/>
    <x v="1"/>
    <s v="RA-19915"/>
    <x v="154"/>
    <x v="0"/>
    <s v="United States"/>
    <s v="New York City"/>
    <x v="15"/>
    <n v="10011"/>
    <x v="3"/>
    <s v="OFF-PA-10004092"/>
    <x v="1"/>
    <x v="10"/>
    <s v="Tops Green Bar Computer Printout Paper"/>
    <n v="48.94"/>
    <n v="1"/>
    <x v="0"/>
    <n v="24.47"/>
    <x v="3"/>
    <x v="4"/>
  </r>
  <r>
    <n v="1792"/>
    <s v="CA-2014-120474"/>
    <d v="2014-01-12T00:00:00"/>
    <d v="2014-03-12T00:00:00"/>
    <x v="2"/>
    <s v="RP-19390"/>
    <x v="261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x v="0"/>
    <n v="673.88160000000005"/>
    <x v="2"/>
    <x v="10"/>
  </r>
  <r>
    <n v="1793"/>
    <s v="CA-2014-120474"/>
    <d v="2014-01-12T00:00:00"/>
    <d v="2014-03-12T00:00:00"/>
    <x v="2"/>
    <s v="RP-19390"/>
    <x v="261"/>
    <x v="0"/>
    <s v="United States"/>
    <s v="Madison"/>
    <x v="6"/>
    <n v="53711"/>
    <x v="2"/>
    <s v="OFF-AR-10000475"/>
    <x v="1"/>
    <x v="6"/>
    <s v="Hunt BOSTON Vista Battery-Operated Pencil Sharpener, Black"/>
    <n v="46.64"/>
    <n v="4"/>
    <x v="0"/>
    <n v="12.5928"/>
    <x v="2"/>
    <x v="10"/>
  </r>
  <r>
    <n v="1794"/>
    <s v="CA-2014-104773"/>
    <d v="2014-08-12T00:00:00"/>
    <s v="12/13/2014"/>
    <x v="1"/>
    <s v="TB-21175"/>
    <x v="533"/>
    <x v="1"/>
    <s v="United States"/>
    <s v="Houston"/>
    <x v="5"/>
    <n v="77041"/>
    <x v="2"/>
    <s v="OFF-ST-10000777"/>
    <x v="1"/>
    <x v="4"/>
    <s v="Companion Letter/Legal File, Black"/>
    <n v="60.415999999999997"/>
    <n v="2"/>
    <x v="2"/>
    <n v="6.0415999999999999"/>
    <x v="2"/>
    <x v="0"/>
  </r>
  <r>
    <n v="1795"/>
    <s v="CA-2016-140774"/>
    <d v="2016-05-09T00:00:00"/>
    <d v="2016-10-09T00:00:00"/>
    <x v="1"/>
    <s v="BE-11455"/>
    <x v="534"/>
    <x v="2"/>
    <s v="United States"/>
    <s v="Olathe"/>
    <x v="41"/>
    <n v="66062"/>
    <x v="2"/>
    <s v="OFF-AR-10004022"/>
    <x v="1"/>
    <x v="6"/>
    <s v="Panasonic KP-380BK Classic Electric Pencil Sharpener"/>
    <n v="107.94"/>
    <n v="3"/>
    <x v="0"/>
    <n v="26.984999999999999"/>
    <x v="0"/>
    <x v="5"/>
  </r>
  <r>
    <n v="1796"/>
    <s v="US-2017-139465"/>
    <s v="8/27/2017"/>
    <s v="8/30/2017"/>
    <x v="2"/>
    <s v="MR-17545"/>
    <x v="280"/>
    <x v="2"/>
    <s v="United States"/>
    <s v="New York City"/>
    <x v="15"/>
    <n v="10024"/>
    <x v="3"/>
    <s v="OFF-ST-10002352"/>
    <x v="1"/>
    <x v="4"/>
    <s v="Iris Project Case"/>
    <n v="63.84"/>
    <n v="8"/>
    <x v="0"/>
    <n v="16.598400000000002"/>
    <x v="3"/>
    <x v="4"/>
  </r>
  <r>
    <n v="1797"/>
    <s v="US-2017-139465"/>
    <s v="8/27/2017"/>
    <s v="8/30/2017"/>
    <x v="2"/>
    <s v="MR-17545"/>
    <x v="280"/>
    <x v="2"/>
    <s v="United States"/>
    <s v="New York City"/>
    <x v="15"/>
    <n v="10024"/>
    <x v="3"/>
    <s v="TEC-PH-10000455"/>
    <x v="2"/>
    <x v="7"/>
    <s v="GE 30522EE2"/>
    <n v="347.97"/>
    <n v="3"/>
    <x v="0"/>
    <n v="100.9113"/>
    <x v="3"/>
    <x v="4"/>
  </r>
  <r>
    <n v="1798"/>
    <s v="US-2017-139465"/>
    <s v="8/27/2017"/>
    <s v="8/30/2017"/>
    <x v="2"/>
    <s v="MR-17545"/>
    <x v="280"/>
    <x v="2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x v="2"/>
    <n v="11.565"/>
    <x v="3"/>
    <x v="4"/>
  </r>
  <r>
    <n v="1799"/>
    <s v="CA-2016-100965"/>
    <d v="2016-07-07T00:00:00"/>
    <d v="2016-11-07T00:00:00"/>
    <x v="1"/>
    <s v="RM-19375"/>
    <x v="528"/>
    <x v="0"/>
    <s v="United States"/>
    <s v="San Jose"/>
    <x v="1"/>
    <n v="95123"/>
    <x v="1"/>
    <s v="FUR-FU-10003039"/>
    <x v="0"/>
    <x v="5"/>
    <s v="Howard Miller 11-1/2&quot; Diameter Grantwood Wall Clock"/>
    <n v="215.65"/>
    <n v="5"/>
    <x v="0"/>
    <n v="73.320999999999998"/>
    <x v="0"/>
    <x v="12"/>
  </r>
  <r>
    <n v="1800"/>
    <s v="CA-2016-121034"/>
    <d v="2016-08-08T00:00:00"/>
    <d v="2016-10-08T00:00:00"/>
    <x v="0"/>
    <s v="JF-15565"/>
    <x v="535"/>
    <x v="0"/>
    <s v="United States"/>
    <s v="Dallas"/>
    <x v="5"/>
    <n v="75081"/>
    <x v="2"/>
    <s v="OFF-FA-10000585"/>
    <x v="1"/>
    <x v="13"/>
    <s v="OIC Bulk Pack Metal Binder Clips"/>
    <n v="11.167999999999999"/>
    <n v="4"/>
    <x v="2"/>
    <n v="3.6295999999999999"/>
    <x v="0"/>
    <x v="0"/>
  </r>
  <r>
    <n v="1801"/>
    <s v="CA-2016-121034"/>
    <d v="2016-08-08T00:00:00"/>
    <d v="2016-10-08T00:00:00"/>
    <x v="0"/>
    <s v="JF-15565"/>
    <x v="535"/>
    <x v="0"/>
    <s v="United States"/>
    <s v="Dallas"/>
    <x v="5"/>
    <n v="75081"/>
    <x v="2"/>
    <s v="OFF-PA-10001994"/>
    <x v="1"/>
    <x v="10"/>
    <s v="Ink Jet Note and Greeting Cards, 8-1/2&quot; x 5-1/2&quot; Card Size"/>
    <n v="53.951999999999998"/>
    <n v="3"/>
    <x v="2"/>
    <n v="17.534400000000002"/>
    <x v="0"/>
    <x v="0"/>
  </r>
  <r>
    <n v="1802"/>
    <s v="CA-2016-149461"/>
    <s v="11/13/2016"/>
    <s v="11/19/2016"/>
    <x v="1"/>
    <s v="AS-10135"/>
    <x v="216"/>
    <x v="2"/>
    <s v="United States"/>
    <s v="Auburn"/>
    <x v="4"/>
    <n v="98002"/>
    <x v="1"/>
    <s v="FUR-FU-10004270"/>
    <x v="0"/>
    <x v="5"/>
    <s v="Eldon Image Series Desk Accessories, Burgundy"/>
    <n v="4.18"/>
    <n v="1"/>
    <x v="0"/>
    <n v="1.5047999999999999"/>
    <x v="3"/>
    <x v="4"/>
  </r>
  <r>
    <n v="1803"/>
    <s v="CA-2017-158379"/>
    <s v="9/22/2017"/>
    <s v="9/26/2017"/>
    <x v="0"/>
    <s v="JA-15970"/>
    <x v="350"/>
    <x v="0"/>
    <s v="United States"/>
    <s v="Philadelphia"/>
    <x v="9"/>
    <n v="19134"/>
    <x v="3"/>
    <s v="OFF-BI-10002498"/>
    <x v="1"/>
    <x v="8"/>
    <s v="Clear Mylar Reinforcing Strips"/>
    <n v="5.6070000000000002"/>
    <n v="1"/>
    <x v="6"/>
    <n v="-4.2987000000000002"/>
    <x v="3"/>
    <x v="4"/>
  </r>
  <r>
    <n v="1804"/>
    <s v="CA-2017-158379"/>
    <s v="9/22/2017"/>
    <s v="9/26/2017"/>
    <x v="0"/>
    <s v="JA-15970"/>
    <x v="350"/>
    <x v="0"/>
    <s v="United States"/>
    <s v="Philadelphia"/>
    <x v="9"/>
    <n v="19134"/>
    <x v="3"/>
    <s v="OFF-SU-10002881"/>
    <x v="1"/>
    <x v="14"/>
    <s v="Martin Yale Chadless Opener Electric Letter Opener"/>
    <n v="4663.7359999999999"/>
    <n v="7"/>
    <x v="2"/>
    <n v="-1049.3406"/>
    <x v="3"/>
    <x v="4"/>
  </r>
  <r>
    <n v="1805"/>
    <s v="CA-2017-158379"/>
    <s v="9/22/2017"/>
    <s v="9/26/2017"/>
    <x v="0"/>
    <s v="JA-15970"/>
    <x v="350"/>
    <x v="0"/>
    <s v="United States"/>
    <s v="Philadelphia"/>
    <x v="9"/>
    <n v="19134"/>
    <x v="3"/>
    <s v="TEC-AC-10002926"/>
    <x v="2"/>
    <x v="11"/>
    <s v="Logitech Wireless Marathon Mouse M705"/>
    <n v="79.983999999999995"/>
    <n v="2"/>
    <x v="2"/>
    <n v="22.9954"/>
    <x v="3"/>
    <x v="4"/>
  </r>
  <r>
    <n v="1806"/>
    <s v="US-2016-116729"/>
    <s v="12/25/2016"/>
    <s v="12/28/2016"/>
    <x v="2"/>
    <s v="GK-14620"/>
    <x v="136"/>
    <x v="1"/>
    <s v="United States"/>
    <s v="Los Angeles"/>
    <x v="1"/>
    <n v="90049"/>
    <x v="1"/>
    <s v="TEC-PH-10002200"/>
    <x v="2"/>
    <x v="7"/>
    <s v="Samsung Galaxy Note 2"/>
    <n v="2575.944"/>
    <n v="7"/>
    <x v="2"/>
    <n v="257.59440000000001"/>
    <x v="3"/>
    <x v="4"/>
  </r>
  <r>
    <n v="1807"/>
    <s v="US-2016-116729"/>
    <s v="12/25/2016"/>
    <s v="12/28/2016"/>
    <x v="2"/>
    <s v="GK-14620"/>
    <x v="136"/>
    <x v="1"/>
    <s v="United States"/>
    <s v="Los Angeles"/>
    <x v="1"/>
    <n v="90049"/>
    <x v="1"/>
    <s v="OFF-PA-10002005"/>
    <x v="1"/>
    <x v="10"/>
    <s v="Xerox 225"/>
    <n v="45.36"/>
    <n v="7"/>
    <x v="0"/>
    <n v="21.7728"/>
    <x v="3"/>
    <x v="4"/>
  </r>
  <r>
    <n v="1808"/>
    <s v="US-2016-116729"/>
    <s v="12/25/2016"/>
    <s v="12/28/2016"/>
    <x v="2"/>
    <s v="GK-14620"/>
    <x v="136"/>
    <x v="1"/>
    <s v="United States"/>
    <s v="Los Angeles"/>
    <x v="1"/>
    <n v="90049"/>
    <x v="1"/>
    <s v="TEC-AC-10001465"/>
    <x v="2"/>
    <x v="11"/>
    <s v="SanDisk Cruzer 64 GB USB Flash Drive"/>
    <n v="254.24"/>
    <n v="7"/>
    <x v="0"/>
    <n v="76.272000000000006"/>
    <x v="3"/>
    <x v="4"/>
  </r>
  <r>
    <n v="1809"/>
    <s v="CA-2016-164938"/>
    <d v="2016-11-02T00:00:00"/>
    <s v="2/13/2016"/>
    <x v="2"/>
    <s v="PB-19210"/>
    <x v="536"/>
    <x v="1"/>
    <s v="United States"/>
    <s v="Tulsa"/>
    <x v="26"/>
    <n v="74133"/>
    <x v="2"/>
    <s v="TEC-PH-10004897"/>
    <x v="2"/>
    <x v="7"/>
    <s v="Mediabridge Sport Armband iPhone 5s"/>
    <n v="69.930000000000007"/>
    <n v="7"/>
    <x v="0"/>
    <n v="0.69930000000000003"/>
    <x v="0"/>
    <x v="2"/>
  </r>
  <r>
    <n v="1810"/>
    <s v="CA-2016-165484"/>
    <s v="10/23/2016"/>
    <s v="10/29/2016"/>
    <x v="1"/>
    <s v="HK-14890"/>
    <x v="96"/>
    <x v="1"/>
    <s v="United States"/>
    <s v="Chicago"/>
    <x v="10"/>
    <n v="60610"/>
    <x v="2"/>
    <s v="FUR-FU-10001196"/>
    <x v="0"/>
    <x v="5"/>
    <s v="DAX Cubicle Frames - 8x10"/>
    <n v="16.155999999999999"/>
    <n v="7"/>
    <x v="7"/>
    <n v="-12.117000000000001"/>
    <x v="3"/>
    <x v="4"/>
  </r>
  <r>
    <n v="1811"/>
    <s v="CA-2016-165484"/>
    <s v="10/23/2016"/>
    <s v="10/29/2016"/>
    <x v="1"/>
    <s v="HK-14890"/>
    <x v="96"/>
    <x v="1"/>
    <s v="United States"/>
    <s v="Chicago"/>
    <x v="10"/>
    <n v="60610"/>
    <x v="2"/>
    <s v="OFF-PA-10000595"/>
    <x v="1"/>
    <x v="10"/>
    <s v="Xerox 1929"/>
    <n v="54.816000000000003"/>
    <n v="3"/>
    <x v="2"/>
    <n v="17.815200000000001"/>
    <x v="3"/>
    <x v="4"/>
  </r>
  <r>
    <n v="1812"/>
    <s v="CA-2014-132612"/>
    <d v="2014-09-06T00:00:00"/>
    <d v="2014-11-06T00:00:00"/>
    <x v="0"/>
    <s v="FO-14305"/>
    <x v="383"/>
    <x v="0"/>
    <s v="United States"/>
    <s v="Harrisonburg"/>
    <x v="17"/>
    <n v="22801"/>
    <x v="0"/>
    <s v="FUR-TA-10004534"/>
    <x v="0"/>
    <x v="3"/>
    <s v="Bevis 44 x 96 Conference Tables"/>
    <n v="1441.3"/>
    <n v="7"/>
    <x v="0"/>
    <n v="245.02099999999999"/>
    <x v="2"/>
    <x v="3"/>
  </r>
  <r>
    <n v="1813"/>
    <s v="US-2017-161193"/>
    <s v="11/20/2017"/>
    <s v="11/26/2017"/>
    <x v="1"/>
    <s v="BT-11680"/>
    <x v="537"/>
    <x v="0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x v="2"/>
    <n v="28.13"/>
    <x v="3"/>
    <x v="4"/>
  </r>
  <r>
    <n v="1814"/>
    <s v="US-2017-161193"/>
    <s v="11/20/2017"/>
    <s v="11/26/2017"/>
    <x v="1"/>
    <s v="BT-11680"/>
    <x v="537"/>
    <x v="0"/>
    <s v="United States"/>
    <s v="Newark"/>
    <x v="24"/>
    <n v="43055"/>
    <x v="3"/>
    <s v="FUR-FU-10000206"/>
    <x v="0"/>
    <x v="5"/>
    <s v="GE General Purpose, Extra Long Life, Showcase &amp; Floodlight Incandescent Bulbs"/>
    <n v="4.6559999999999997"/>
    <n v="2"/>
    <x v="2"/>
    <n v="1.5713999999999999"/>
    <x v="3"/>
    <x v="4"/>
  </r>
  <r>
    <n v="1815"/>
    <s v="CA-2015-131597"/>
    <s v="9/14/2015"/>
    <s v="9/18/2015"/>
    <x v="1"/>
    <s v="SP-20620"/>
    <x v="407"/>
    <x v="1"/>
    <s v="United States"/>
    <s v="Los Angeles"/>
    <x v="1"/>
    <n v="90045"/>
    <x v="1"/>
    <s v="FUR-TA-10002607"/>
    <x v="0"/>
    <x v="3"/>
    <s v="KI Conference Tables"/>
    <n v="170.136"/>
    <n v="3"/>
    <x v="2"/>
    <n v="-8.5068000000000001"/>
    <x v="3"/>
    <x v="4"/>
  </r>
  <r>
    <n v="1816"/>
    <s v="CA-2015-164833"/>
    <d v="2015-04-06T00:00:00"/>
    <d v="2015-04-06T00:00:00"/>
    <x v="3"/>
    <s v="LL-16840"/>
    <x v="328"/>
    <x v="0"/>
    <s v="United States"/>
    <s v="Seattle"/>
    <x v="4"/>
    <n v="98105"/>
    <x v="1"/>
    <s v="OFF-LA-10000443"/>
    <x v="1"/>
    <x v="2"/>
    <s v="Avery 501"/>
    <n v="7.38"/>
    <n v="2"/>
    <x v="0"/>
    <n v="3.4685999999999999"/>
    <x v="1"/>
    <x v="7"/>
  </r>
  <r>
    <n v="1817"/>
    <s v="CA-2015-164833"/>
    <d v="2015-04-06T00:00:00"/>
    <d v="2015-04-06T00:00:00"/>
    <x v="3"/>
    <s v="LL-16840"/>
    <x v="328"/>
    <x v="0"/>
    <s v="United States"/>
    <s v="Seattle"/>
    <x v="4"/>
    <n v="98105"/>
    <x v="1"/>
    <s v="OFF-AR-10004685"/>
    <x v="1"/>
    <x v="6"/>
    <s v="Binney &amp; Smith Crayola Metallic Colored Pencils, 8-Color Set"/>
    <n v="9.26"/>
    <n v="2"/>
    <x v="0"/>
    <n v="3.0558000000000001"/>
    <x v="1"/>
    <x v="7"/>
  </r>
  <r>
    <n v="1818"/>
    <s v="CA-2015-125423"/>
    <s v="12/13/2015"/>
    <s v="12/15/2015"/>
    <x v="0"/>
    <s v="MC-17575"/>
    <x v="430"/>
    <x v="0"/>
    <s v="United States"/>
    <s v="Los Angeles"/>
    <x v="1"/>
    <n v="90036"/>
    <x v="1"/>
    <s v="OFF-LA-10001771"/>
    <x v="1"/>
    <x v="2"/>
    <s v="Avery 513"/>
    <n v="9.9600000000000009"/>
    <n v="2"/>
    <x v="0"/>
    <n v="4.5815999999999999"/>
    <x v="3"/>
    <x v="4"/>
  </r>
  <r>
    <n v="1819"/>
    <s v="US-2014-130379"/>
    <s v="5/25/2014"/>
    <s v="5/29/2014"/>
    <x v="1"/>
    <s v="JL-15235"/>
    <x v="538"/>
    <x v="0"/>
    <s v="United States"/>
    <s v="Chicago"/>
    <x v="10"/>
    <n v="60623"/>
    <x v="2"/>
    <s v="OFF-AP-10001394"/>
    <x v="1"/>
    <x v="9"/>
    <s v="Harmony Air Purifier"/>
    <n v="75.599999999999994"/>
    <n v="2"/>
    <x v="3"/>
    <n v="-166.32"/>
    <x v="3"/>
    <x v="4"/>
  </r>
  <r>
    <n v="1820"/>
    <s v="US-2014-130379"/>
    <s v="5/25/2014"/>
    <s v="5/29/2014"/>
    <x v="1"/>
    <s v="JL-15235"/>
    <x v="538"/>
    <x v="0"/>
    <s v="United States"/>
    <s v="Chicago"/>
    <x v="10"/>
    <n v="60623"/>
    <x v="2"/>
    <s v="FUR-FU-10002553"/>
    <x v="0"/>
    <x v="5"/>
    <s v="Electrix Incandescent Magnifying Lamp, Black"/>
    <n v="29.32"/>
    <n v="2"/>
    <x v="7"/>
    <n v="-24.189"/>
    <x v="3"/>
    <x v="4"/>
  </r>
  <r>
    <n v="1821"/>
    <s v="CA-2016-168956"/>
    <s v="2/16/2016"/>
    <s v="2/20/2016"/>
    <x v="1"/>
    <s v="EA-14035"/>
    <x v="105"/>
    <x v="1"/>
    <s v="United States"/>
    <s v="Chicago"/>
    <x v="10"/>
    <n v="60623"/>
    <x v="2"/>
    <s v="OFF-AP-10004233"/>
    <x v="1"/>
    <x v="9"/>
    <s v="Honeywell Enviracaire Portable Air Cleaner for up to 8 x 10 Room"/>
    <n v="92.063999999999993"/>
    <n v="6"/>
    <x v="3"/>
    <n v="-225.55680000000001"/>
    <x v="3"/>
    <x v="4"/>
  </r>
  <r>
    <n v="1822"/>
    <s v="CA-2016-168956"/>
    <s v="2/16/2016"/>
    <s v="2/20/2016"/>
    <x v="1"/>
    <s v="EA-14035"/>
    <x v="105"/>
    <x v="1"/>
    <s v="United States"/>
    <s v="Chicago"/>
    <x v="10"/>
    <n v="60623"/>
    <x v="2"/>
    <s v="OFF-FA-10000304"/>
    <x v="1"/>
    <x v="13"/>
    <s v="Advantus Push Pins"/>
    <n v="6.976"/>
    <n v="4"/>
    <x v="2"/>
    <n v="1.8311999999999999"/>
    <x v="3"/>
    <x v="4"/>
  </r>
  <r>
    <n v="1823"/>
    <s v="CA-2016-168956"/>
    <s v="2/16/2016"/>
    <s v="2/20/2016"/>
    <x v="1"/>
    <s v="EA-14035"/>
    <x v="105"/>
    <x v="1"/>
    <s v="United States"/>
    <s v="Chicago"/>
    <x v="10"/>
    <n v="60623"/>
    <x v="2"/>
    <s v="FUR-CH-10004754"/>
    <x v="0"/>
    <x v="1"/>
    <s v="Global Stack Chair with Arms, Black"/>
    <n v="62.957999999999998"/>
    <n v="3"/>
    <x v="4"/>
    <n v="-2.6981999999999999"/>
    <x v="3"/>
    <x v="4"/>
  </r>
  <r>
    <n v="1824"/>
    <s v="CA-2016-168956"/>
    <s v="2/16/2016"/>
    <s v="2/20/2016"/>
    <x v="1"/>
    <s v="EA-14035"/>
    <x v="105"/>
    <x v="1"/>
    <s v="United States"/>
    <s v="Chicago"/>
    <x v="10"/>
    <n v="60623"/>
    <x v="2"/>
    <s v="OFF-PA-10000809"/>
    <x v="1"/>
    <x v="10"/>
    <s v="Xerox 206"/>
    <n v="5.1840000000000002"/>
    <n v="1"/>
    <x v="2"/>
    <n v="1.8144"/>
    <x v="3"/>
    <x v="4"/>
  </r>
  <r>
    <n v="1825"/>
    <s v="CA-2016-167507"/>
    <s v="12/22/2016"/>
    <s v="12/28/2016"/>
    <x v="1"/>
    <s v="SA-20830"/>
    <x v="193"/>
    <x v="0"/>
    <s v="United States"/>
    <s v="Redmond"/>
    <x v="21"/>
    <n v="97756"/>
    <x v="1"/>
    <s v="OFF-BI-10003694"/>
    <x v="1"/>
    <x v="8"/>
    <s v="Avery 3 1/2&quot; Diskette Storage Pages, 10/Pack"/>
    <n v="31.32"/>
    <n v="10"/>
    <x v="6"/>
    <n v="-25.056000000000001"/>
    <x v="3"/>
    <x v="4"/>
  </r>
  <r>
    <n v="1826"/>
    <s v="CA-2016-167507"/>
    <s v="12/22/2016"/>
    <s v="12/28/2016"/>
    <x v="1"/>
    <s v="SA-20830"/>
    <x v="193"/>
    <x v="0"/>
    <s v="United States"/>
    <s v="Redmond"/>
    <x v="21"/>
    <n v="97756"/>
    <x v="1"/>
    <s v="FUR-FU-10001935"/>
    <x v="0"/>
    <x v="5"/>
    <s v="3M Hangers With Command Adhesive"/>
    <n v="11.84"/>
    <n v="4"/>
    <x v="2"/>
    <n v="3.1080000000000001"/>
    <x v="3"/>
    <x v="4"/>
  </r>
  <r>
    <n v="1827"/>
    <s v="CA-2016-167507"/>
    <s v="12/22/2016"/>
    <s v="12/28/2016"/>
    <x v="1"/>
    <s v="SA-20830"/>
    <x v="193"/>
    <x v="0"/>
    <s v="United States"/>
    <s v="Redmond"/>
    <x v="21"/>
    <n v="97756"/>
    <x v="1"/>
    <s v="FUR-FU-10002878"/>
    <x v="0"/>
    <x v="5"/>
    <s v="Seth Thomas 14&quot; Day/Date Wall Clock"/>
    <n v="22.783999999999999"/>
    <n v="1"/>
    <x v="2"/>
    <n v="4.8415999999999997"/>
    <x v="3"/>
    <x v="4"/>
  </r>
  <r>
    <n v="1828"/>
    <s v="CA-2016-109344"/>
    <d v="2016-08-02T00:00:00"/>
    <d v="2016-11-02T00:00:00"/>
    <x v="0"/>
    <s v="CH-12070"/>
    <x v="539"/>
    <x v="2"/>
    <s v="United States"/>
    <s v="Raleigh"/>
    <x v="3"/>
    <n v="27604"/>
    <x v="0"/>
    <s v="TEC-PH-10002624"/>
    <x v="2"/>
    <x v="7"/>
    <s v="Samsung Galaxy S4 Mini"/>
    <n v="1127.9760000000001"/>
    <n v="3"/>
    <x v="2"/>
    <n v="126.8973"/>
    <x v="0"/>
    <x v="0"/>
  </r>
  <r>
    <n v="1829"/>
    <s v="US-2015-140851"/>
    <s v="7/13/2015"/>
    <s v="7/15/2015"/>
    <x v="0"/>
    <s v="ND-18460"/>
    <x v="540"/>
    <x v="1"/>
    <s v="United States"/>
    <s v="Macon"/>
    <x v="32"/>
    <n v="31204"/>
    <x v="0"/>
    <s v="OFF-PA-10000019"/>
    <x v="1"/>
    <x v="10"/>
    <s v="Xerox 1931"/>
    <n v="38.880000000000003"/>
    <n v="6"/>
    <x v="0"/>
    <n v="18.662400000000002"/>
    <x v="3"/>
    <x v="4"/>
  </r>
  <r>
    <n v="1830"/>
    <s v="CA-2014-103373"/>
    <s v="5/18/2014"/>
    <s v="5/24/2014"/>
    <x v="1"/>
    <s v="BS-11755"/>
    <x v="94"/>
    <x v="0"/>
    <s v="United States"/>
    <s v="Cleveland"/>
    <x v="24"/>
    <n v="44105"/>
    <x v="3"/>
    <s v="TEC-PH-10002885"/>
    <x v="2"/>
    <x v="7"/>
    <s v="Apple iPhone 5"/>
    <n v="779.79600000000005"/>
    <n v="2"/>
    <x v="10"/>
    <n v="-168.95580000000001"/>
    <x v="3"/>
    <x v="4"/>
  </r>
  <r>
    <n v="1831"/>
    <s v="CA-2017-145884"/>
    <s v="10/21/2017"/>
    <s v="10/21/2017"/>
    <x v="3"/>
    <s v="SL-20155"/>
    <x v="359"/>
    <x v="2"/>
    <s v="United States"/>
    <s v="Muskogee"/>
    <x v="26"/>
    <n v="74403"/>
    <x v="2"/>
    <s v="TEC-PH-10000895"/>
    <x v="2"/>
    <x v="7"/>
    <s v="Polycom VVX 310 VoIP phone"/>
    <n v="1439.92"/>
    <n v="8"/>
    <x v="0"/>
    <n v="374.37920000000003"/>
    <x v="3"/>
    <x v="4"/>
  </r>
  <r>
    <n v="1832"/>
    <s v="CA-2017-145884"/>
    <s v="10/21/2017"/>
    <s v="10/21/2017"/>
    <x v="3"/>
    <s v="SL-20155"/>
    <x v="359"/>
    <x v="2"/>
    <s v="United States"/>
    <s v="Muskogee"/>
    <x v="26"/>
    <n v="74403"/>
    <x v="2"/>
    <s v="FUR-TA-10002356"/>
    <x v="0"/>
    <x v="3"/>
    <s v="Bevis Boat-Shaped Conference Table"/>
    <n v="262.11"/>
    <n v="1"/>
    <x v="0"/>
    <n v="62.906399999999998"/>
    <x v="3"/>
    <x v="4"/>
  </r>
  <r>
    <n v="1833"/>
    <s v="CA-2015-131422"/>
    <d v="2015-05-11T00:00:00"/>
    <d v="2015-09-11T00:00:00"/>
    <x v="1"/>
    <s v="GB-14530"/>
    <x v="334"/>
    <x v="1"/>
    <s v="United States"/>
    <s v="Monroe"/>
    <x v="3"/>
    <n v="28110"/>
    <x v="0"/>
    <s v="FUR-CH-10001270"/>
    <x v="0"/>
    <x v="1"/>
    <s v="Harbour Creations Steel Folding Chair"/>
    <n v="207"/>
    <n v="3"/>
    <x v="2"/>
    <n v="25.875"/>
    <x v="1"/>
    <x v="5"/>
  </r>
  <r>
    <n v="1834"/>
    <s v="CA-2017-162691"/>
    <d v="2017-01-08T00:00:00"/>
    <d v="2017-07-08T00:00:00"/>
    <x v="1"/>
    <s v="AS-10045"/>
    <x v="442"/>
    <x v="1"/>
    <s v="United States"/>
    <s v="Austin"/>
    <x v="5"/>
    <n v="78745"/>
    <x v="2"/>
    <s v="TEC-MA-10000488"/>
    <x v="2"/>
    <x v="15"/>
    <s v="Bady BDG101FRU Card Printer"/>
    <n v="1439.982"/>
    <n v="3"/>
    <x v="10"/>
    <n v="-263.99669999999998"/>
    <x v="4"/>
    <x v="10"/>
  </r>
  <r>
    <n v="1835"/>
    <s v="CA-2017-162691"/>
    <d v="2017-01-08T00:00:00"/>
    <d v="2017-07-08T00:00:00"/>
    <x v="1"/>
    <s v="AS-10045"/>
    <x v="442"/>
    <x v="1"/>
    <s v="United States"/>
    <s v="Austin"/>
    <x v="5"/>
    <n v="78745"/>
    <x v="2"/>
    <s v="OFF-PA-10003729"/>
    <x v="1"/>
    <x v="10"/>
    <s v="Xerox 1998"/>
    <n v="36.287999999999997"/>
    <n v="7"/>
    <x v="2"/>
    <n v="12.700799999999999"/>
    <x v="4"/>
    <x v="10"/>
  </r>
  <r>
    <n v="1836"/>
    <s v="CA-2014-141278"/>
    <s v="6/21/2014"/>
    <s v="6/24/2014"/>
    <x v="2"/>
    <s v="RM-19375"/>
    <x v="528"/>
    <x v="0"/>
    <s v="United States"/>
    <s v="Meriden"/>
    <x v="29"/>
    <n v="6450"/>
    <x v="3"/>
    <s v="OFF-AR-10003056"/>
    <x v="1"/>
    <x v="6"/>
    <s v="Newell 341"/>
    <n v="21.4"/>
    <n v="5"/>
    <x v="0"/>
    <n v="6.2060000000000004"/>
    <x v="3"/>
    <x v="4"/>
  </r>
  <r>
    <n v="1837"/>
    <s v="CA-2017-122693"/>
    <s v="2/19/2017"/>
    <s v="2/21/2017"/>
    <x v="0"/>
    <s v="NH-18610"/>
    <x v="468"/>
    <x v="1"/>
    <s v="United States"/>
    <s v="Roswell"/>
    <x v="32"/>
    <n v="30076"/>
    <x v="0"/>
    <s v="OFF-AP-10002518"/>
    <x v="1"/>
    <x v="9"/>
    <s v="Kensington 7 Outlet MasterPiece Power Center"/>
    <n v="1245.8599999999999"/>
    <n v="7"/>
    <x v="0"/>
    <n v="361.29939999999999"/>
    <x v="3"/>
    <x v="4"/>
  </r>
  <r>
    <n v="1838"/>
    <s v="CA-2014-117345"/>
    <d v="2014-01-08T00:00:00"/>
    <d v="2014-05-08T00:00:00"/>
    <x v="1"/>
    <s v="BF-10975"/>
    <x v="541"/>
    <x v="1"/>
    <s v="United States"/>
    <s v="Charlotte"/>
    <x v="3"/>
    <n v="28205"/>
    <x v="0"/>
    <s v="OFF-LA-10000240"/>
    <x v="1"/>
    <x v="2"/>
    <s v="Self-Adhesive Address Labels for Typewriters by Universal"/>
    <n v="17.544"/>
    <n v="3"/>
    <x v="2"/>
    <n v="5.9211"/>
    <x v="2"/>
    <x v="10"/>
  </r>
  <r>
    <n v="1839"/>
    <s v="CA-2014-117345"/>
    <d v="2014-01-08T00:00:00"/>
    <d v="2014-05-08T00:00:00"/>
    <x v="1"/>
    <s v="BF-10975"/>
    <x v="541"/>
    <x v="1"/>
    <s v="United States"/>
    <s v="Charlotte"/>
    <x v="3"/>
    <n v="28205"/>
    <x v="0"/>
    <s v="FUR-FU-10000629"/>
    <x v="0"/>
    <x v="5"/>
    <s v="9-3/4 Diameter Round Wall Clock"/>
    <n v="44.128"/>
    <n v="4"/>
    <x v="2"/>
    <n v="12.135199999999999"/>
    <x v="2"/>
    <x v="10"/>
  </r>
  <r>
    <n v="1840"/>
    <s v="CA-2014-117345"/>
    <d v="2014-01-08T00:00:00"/>
    <d v="2014-05-08T00:00:00"/>
    <x v="1"/>
    <s v="BF-10975"/>
    <x v="541"/>
    <x v="1"/>
    <s v="United States"/>
    <s v="Charlotte"/>
    <x v="3"/>
    <n v="28205"/>
    <x v="0"/>
    <s v="OFF-AP-10001005"/>
    <x v="1"/>
    <x v="9"/>
    <s v="Honeywell Quietcare HEPA Air Cleaner"/>
    <n v="62.92"/>
    <n v="1"/>
    <x v="2"/>
    <n v="10.224500000000001"/>
    <x v="2"/>
    <x v="10"/>
  </r>
  <r>
    <n v="1841"/>
    <s v="CA-2014-117345"/>
    <d v="2014-01-08T00:00:00"/>
    <d v="2014-05-08T00:00:00"/>
    <x v="1"/>
    <s v="BF-10975"/>
    <x v="541"/>
    <x v="1"/>
    <s v="United States"/>
    <s v="Charlotte"/>
    <x v="3"/>
    <n v="28205"/>
    <x v="0"/>
    <s v="OFF-PA-10002377"/>
    <x v="1"/>
    <x v="10"/>
    <s v="Xerox 1916"/>
    <n v="78.304000000000002"/>
    <n v="2"/>
    <x v="2"/>
    <n v="29.364000000000001"/>
    <x v="2"/>
    <x v="10"/>
  </r>
  <r>
    <n v="1842"/>
    <s v="CA-2016-157763"/>
    <s v="7/18/2016"/>
    <s v="7/23/2016"/>
    <x v="1"/>
    <s v="KH-16330"/>
    <x v="542"/>
    <x v="1"/>
    <s v="United States"/>
    <s v="Bowling Green"/>
    <x v="0"/>
    <n v="42104"/>
    <x v="0"/>
    <s v="FUR-CH-10000988"/>
    <x v="0"/>
    <x v="1"/>
    <s v="Hon Olson Stacker Stools"/>
    <n v="140.81"/>
    <n v="1"/>
    <x v="0"/>
    <n v="39.4268"/>
    <x v="3"/>
    <x v="4"/>
  </r>
  <r>
    <n v="1843"/>
    <s v="CA-2015-135391"/>
    <d v="2015-09-02T00:00:00"/>
    <d v="2015-11-02T00:00:00"/>
    <x v="0"/>
    <s v="FA-14230"/>
    <x v="135"/>
    <x v="1"/>
    <s v="United States"/>
    <s v="San Antonio"/>
    <x v="5"/>
    <n v="78207"/>
    <x v="2"/>
    <s v="OFF-LA-10001074"/>
    <x v="1"/>
    <x v="2"/>
    <s v="Round Specialty Laser Printer Labels"/>
    <n v="40.095999999999997"/>
    <n v="4"/>
    <x v="2"/>
    <n v="13.532400000000001"/>
    <x v="1"/>
    <x v="3"/>
  </r>
  <r>
    <n v="1844"/>
    <s v="CA-2015-135391"/>
    <d v="2015-09-02T00:00:00"/>
    <d v="2015-11-02T00:00:00"/>
    <x v="0"/>
    <s v="FA-14230"/>
    <x v="135"/>
    <x v="1"/>
    <s v="United States"/>
    <s v="San Antonio"/>
    <x v="5"/>
    <n v="78207"/>
    <x v="2"/>
    <s v="FUR-FU-10001986"/>
    <x v="0"/>
    <x v="5"/>
    <s v="Dana Fluorescent Magnifying Lamp, White, 36&quot;"/>
    <n v="40.783999999999999"/>
    <n v="2"/>
    <x v="7"/>
    <n v="-30.588000000000001"/>
    <x v="1"/>
    <x v="3"/>
  </r>
  <r>
    <n v="1845"/>
    <s v="US-2017-113852"/>
    <s v="7/29/2017"/>
    <d v="2017-02-08T00:00:00"/>
    <x v="1"/>
    <s v="GW-14605"/>
    <x v="543"/>
    <x v="0"/>
    <s v="United States"/>
    <s v="Seattle"/>
    <x v="4"/>
    <n v="98115"/>
    <x v="1"/>
    <s v="TEC-AC-10003027"/>
    <x v="2"/>
    <x v="11"/>
    <s v="Imation 8GB Mini TravelDrive USB 2.0 Flash Drive"/>
    <n v="90.57"/>
    <n v="3"/>
    <x v="0"/>
    <n v="11.774100000000001"/>
    <x v="3"/>
    <x v="4"/>
  </r>
  <r>
    <n v="1846"/>
    <s v="US-2017-158512"/>
    <d v="2017-12-01T00:00:00"/>
    <s v="1/17/2017"/>
    <x v="0"/>
    <s v="DA-13450"/>
    <x v="526"/>
    <x v="2"/>
    <s v="United States"/>
    <s v="Washington"/>
    <x v="40"/>
    <n v="20016"/>
    <x v="3"/>
    <s v="OFF-PA-10001804"/>
    <x v="1"/>
    <x v="10"/>
    <s v="Xerox 195"/>
    <n v="40.08"/>
    <n v="6"/>
    <x v="0"/>
    <n v="19.238399999999999"/>
    <x v="4"/>
    <x v="1"/>
  </r>
  <r>
    <n v="1847"/>
    <s v="US-2017-158512"/>
    <d v="2017-12-01T00:00:00"/>
    <s v="1/17/2017"/>
    <x v="0"/>
    <s v="DA-13450"/>
    <x v="526"/>
    <x v="2"/>
    <s v="United States"/>
    <s v="Washington"/>
    <x v="40"/>
    <n v="20016"/>
    <x v="3"/>
    <s v="FUR-FU-10004973"/>
    <x v="0"/>
    <x v="5"/>
    <s v="Flat Face Poster Frame"/>
    <n v="37.68"/>
    <n v="2"/>
    <x v="0"/>
    <n v="15.8256"/>
    <x v="4"/>
    <x v="1"/>
  </r>
  <r>
    <n v="1848"/>
    <s v="CA-2017-128370"/>
    <d v="2017-10-09T00:00:00"/>
    <d v="2017-10-09T00:00:00"/>
    <x v="3"/>
    <s v="FH-14275"/>
    <x v="395"/>
    <x v="1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x v="2"/>
    <n v="27.176400000000001"/>
    <x v="4"/>
    <x v="6"/>
  </r>
  <r>
    <n v="1849"/>
    <s v="CA-2017-128370"/>
    <d v="2017-10-09T00:00:00"/>
    <d v="2017-10-09T00:00:00"/>
    <x v="3"/>
    <s v="FH-14275"/>
    <x v="395"/>
    <x v="1"/>
    <s v="United States"/>
    <s v="Los Angeles"/>
    <x v="1"/>
    <n v="90004"/>
    <x v="1"/>
    <s v="OFF-BI-10004140"/>
    <x v="1"/>
    <x v="8"/>
    <s v="Avery Non-Stick Binders"/>
    <n v="7.1840000000000002"/>
    <n v="2"/>
    <x v="2"/>
    <n v="2.2450000000000001"/>
    <x v="4"/>
    <x v="6"/>
  </r>
  <r>
    <n v="1850"/>
    <s v="CA-2015-160472"/>
    <s v="7/20/2015"/>
    <s v="7/25/2015"/>
    <x v="0"/>
    <s v="RK-19300"/>
    <x v="343"/>
    <x v="0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x v="0"/>
    <n v="9.7327999999999992"/>
    <x v="3"/>
    <x v="4"/>
  </r>
  <r>
    <n v="1851"/>
    <s v="CA-2015-160472"/>
    <s v="7/20/2015"/>
    <s v="7/25/2015"/>
    <x v="0"/>
    <s v="RK-19300"/>
    <x v="343"/>
    <x v="0"/>
    <s v="United States"/>
    <s v="South Bend"/>
    <x v="14"/>
    <n v="46614"/>
    <x v="2"/>
    <s v="TEC-AC-10002253"/>
    <x v="2"/>
    <x v="11"/>
    <s v="Imation Bio 8GB USB Flash Drive Imation Corp"/>
    <n v="831.2"/>
    <n v="5"/>
    <x v="0"/>
    <n v="124.68"/>
    <x v="3"/>
    <x v="4"/>
  </r>
  <r>
    <n v="1852"/>
    <s v="CA-2015-160472"/>
    <s v="7/20/2015"/>
    <s v="7/25/2015"/>
    <x v="0"/>
    <s v="RK-19300"/>
    <x v="343"/>
    <x v="0"/>
    <s v="United States"/>
    <s v="South Bend"/>
    <x v="14"/>
    <n v="46614"/>
    <x v="2"/>
    <s v="OFF-PA-10000528"/>
    <x v="1"/>
    <x v="10"/>
    <s v="Xerox 1981"/>
    <n v="26.4"/>
    <n v="5"/>
    <x v="0"/>
    <n v="11.88"/>
    <x v="3"/>
    <x v="4"/>
  </r>
  <r>
    <n v="1853"/>
    <s v="CA-2015-160472"/>
    <s v="7/20/2015"/>
    <s v="7/25/2015"/>
    <x v="0"/>
    <s v="RK-19300"/>
    <x v="343"/>
    <x v="0"/>
    <s v="United States"/>
    <s v="South Bend"/>
    <x v="14"/>
    <n v="46614"/>
    <x v="2"/>
    <s v="OFF-EN-10000483"/>
    <x v="1"/>
    <x v="12"/>
    <s v="White Envelopes, White Envelopes with Clear Poly Window"/>
    <n v="106.75"/>
    <n v="7"/>
    <x v="0"/>
    <n v="49.104999999999997"/>
    <x v="3"/>
    <x v="4"/>
  </r>
  <r>
    <n v="1854"/>
    <s v="CA-2015-160472"/>
    <s v="7/20/2015"/>
    <s v="7/25/2015"/>
    <x v="0"/>
    <s v="RK-19300"/>
    <x v="343"/>
    <x v="0"/>
    <s v="United States"/>
    <s v="South Bend"/>
    <x v="14"/>
    <n v="46614"/>
    <x v="2"/>
    <s v="OFF-PA-10003129"/>
    <x v="1"/>
    <x v="10"/>
    <s v="Tops White Computer Printout Paper"/>
    <n v="97.82"/>
    <n v="2"/>
    <x v="0"/>
    <n v="45.9754"/>
    <x v="3"/>
    <x v="4"/>
  </r>
  <r>
    <n v="1855"/>
    <s v="CA-2015-160472"/>
    <s v="7/20/2015"/>
    <s v="7/25/2015"/>
    <x v="0"/>
    <s v="RK-19300"/>
    <x v="343"/>
    <x v="0"/>
    <s v="United States"/>
    <s v="South Bend"/>
    <x v="14"/>
    <n v="46614"/>
    <x v="2"/>
    <s v="OFF-ST-10003442"/>
    <x v="1"/>
    <x v="4"/>
    <s v="Eldon Portable Mobile Manager"/>
    <n v="141.4"/>
    <n v="5"/>
    <x v="0"/>
    <n v="38.177999999999997"/>
    <x v="3"/>
    <x v="4"/>
  </r>
  <r>
    <n v="1856"/>
    <s v="CA-2014-114643"/>
    <s v="6/13/2014"/>
    <s v="6/17/2014"/>
    <x v="1"/>
    <s v="FM-14215"/>
    <x v="524"/>
    <x v="1"/>
    <s v="United States"/>
    <s v="Los Angeles"/>
    <x v="1"/>
    <n v="90032"/>
    <x v="1"/>
    <s v="OFF-AR-10003631"/>
    <x v="1"/>
    <x v="6"/>
    <s v="Staples in misc. colors"/>
    <n v="14.52"/>
    <n v="3"/>
    <x v="0"/>
    <n v="4.7915999999999999"/>
    <x v="3"/>
    <x v="4"/>
  </r>
  <r>
    <n v="1857"/>
    <s v="US-2017-158218"/>
    <d v="2017-12-05T00:00:00"/>
    <s v="5/15/2017"/>
    <x v="0"/>
    <s v="AC-10420"/>
    <x v="141"/>
    <x v="1"/>
    <s v="United States"/>
    <s v="Houston"/>
    <x v="5"/>
    <n v="77041"/>
    <x v="2"/>
    <s v="OFF-ST-10000563"/>
    <x v="1"/>
    <x v="4"/>
    <s v="Fellowes Bankers Box Stor/Drawer Steel Plus"/>
    <n v="127.92"/>
    <n v="5"/>
    <x v="2"/>
    <n v="-15.99"/>
    <x v="4"/>
    <x v="1"/>
  </r>
  <r>
    <n v="1858"/>
    <s v="US-2017-158218"/>
    <d v="2017-12-05T00:00:00"/>
    <s v="5/15/2017"/>
    <x v="0"/>
    <s v="AC-10420"/>
    <x v="141"/>
    <x v="1"/>
    <s v="United States"/>
    <s v="Houston"/>
    <x v="5"/>
    <n v="77041"/>
    <x v="2"/>
    <s v="OFF-BI-10002133"/>
    <x v="1"/>
    <x v="8"/>
    <s v="Wilson Jones Elliptical Ring 3 1/2&quot; Capacity Binders, 800 sheets"/>
    <n v="34.24"/>
    <n v="4"/>
    <x v="3"/>
    <n v="-53.072000000000003"/>
    <x v="4"/>
    <x v="1"/>
  </r>
  <r>
    <n v="1859"/>
    <s v="CA-2015-121608"/>
    <d v="2015-03-09T00:00:00"/>
    <d v="2015-05-09T00:00:00"/>
    <x v="2"/>
    <s v="JB-15400"/>
    <x v="80"/>
    <x v="1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x v="0"/>
    <n v="60.552799999999998"/>
    <x v="1"/>
    <x v="8"/>
  </r>
  <r>
    <n v="1860"/>
    <s v="CA-2015-121608"/>
    <d v="2015-03-09T00:00:00"/>
    <d v="2015-05-09T00:00:00"/>
    <x v="2"/>
    <s v="JB-15400"/>
    <x v="80"/>
    <x v="1"/>
    <s v="United States"/>
    <s v="Bristol"/>
    <x v="29"/>
    <n v="6010"/>
    <x v="3"/>
    <s v="TEC-PH-10004959"/>
    <x v="2"/>
    <x v="7"/>
    <s v="Classic Ivory Antique Telephone ZL1810"/>
    <n v="100.49"/>
    <n v="1"/>
    <x v="0"/>
    <n v="25.122499999999999"/>
    <x v="1"/>
    <x v="8"/>
  </r>
  <r>
    <n v="1861"/>
    <s v="US-2017-121251"/>
    <s v="3/26/2017"/>
    <s v="3/27/2017"/>
    <x v="2"/>
    <s v="GM-14440"/>
    <x v="306"/>
    <x v="0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x v="2"/>
    <n v="-28.976400000000002"/>
    <x v="3"/>
    <x v="4"/>
  </r>
  <r>
    <n v="1862"/>
    <s v="US-2017-121251"/>
    <s v="3/26/2017"/>
    <s v="3/27/2017"/>
    <x v="2"/>
    <s v="GM-14440"/>
    <x v="306"/>
    <x v="0"/>
    <s v="United States"/>
    <s v="New York City"/>
    <x v="15"/>
    <n v="10009"/>
    <x v="3"/>
    <s v="TEC-PH-10004896"/>
    <x v="2"/>
    <x v="7"/>
    <s v="Nokia Lumia 521 (T-Mobile)"/>
    <n v="119.96"/>
    <n v="4"/>
    <x v="0"/>
    <n v="33.588799999999999"/>
    <x v="3"/>
    <x v="4"/>
  </r>
  <r>
    <n v="1863"/>
    <s v="CA-2014-151078"/>
    <d v="2014-12-11T00:00:00"/>
    <d v="2014-12-11T00:00:00"/>
    <x v="3"/>
    <s v="RF-19840"/>
    <x v="167"/>
    <x v="0"/>
    <s v="United States"/>
    <s v="San Antonio"/>
    <x v="5"/>
    <n v="78207"/>
    <x v="2"/>
    <s v="OFF-ST-10001328"/>
    <x v="1"/>
    <x v="4"/>
    <s v="Personal Filing Tote with Lid, Black/Gray"/>
    <n v="49.631999999999998"/>
    <n v="4"/>
    <x v="2"/>
    <n v="4.9631999999999996"/>
    <x v="2"/>
    <x v="1"/>
  </r>
  <r>
    <n v="1864"/>
    <s v="US-2016-100839"/>
    <s v="10/13/2016"/>
    <s v="10/17/2016"/>
    <x v="1"/>
    <s v="NC-18625"/>
    <x v="544"/>
    <x v="1"/>
    <s v="United States"/>
    <s v="Aurora"/>
    <x v="22"/>
    <n v="80013"/>
    <x v="1"/>
    <s v="FUR-TA-10004575"/>
    <x v="0"/>
    <x v="3"/>
    <s v="Hon 5100 Series Wood Tables"/>
    <n v="727.45"/>
    <n v="5"/>
    <x v="5"/>
    <n v="-465.56799999999998"/>
    <x v="3"/>
    <x v="4"/>
  </r>
  <r>
    <n v="1865"/>
    <s v="US-2016-100839"/>
    <s v="10/13/2016"/>
    <s v="10/17/2016"/>
    <x v="1"/>
    <s v="NC-18625"/>
    <x v="544"/>
    <x v="1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x v="2"/>
    <n v="4.3680000000000003"/>
    <x v="3"/>
    <x v="4"/>
  </r>
  <r>
    <n v="1866"/>
    <s v="US-2017-116659"/>
    <d v="2017-12-11T00:00:00"/>
    <d v="2017-12-11T00:00:00"/>
    <x v="3"/>
    <s v="NG-18355"/>
    <x v="243"/>
    <x v="1"/>
    <s v="United States"/>
    <s v="Newark"/>
    <x v="24"/>
    <n v="43055"/>
    <x v="3"/>
    <s v="TEC-PH-10002824"/>
    <x v="2"/>
    <x v="7"/>
    <s v="Jabra SPEAK 410 Multidevice Speakerphone"/>
    <n v="370.78199999999998"/>
    <n v="3"/>
    <x v="10"/>
    <n v="-92.695499999999996"/>
    <x v="4"/>
    <x v="1"/>
  </r>
  <r>
    <n v="1867"/>
    <s v="CA-2017-118857"/>
    <s v="4/15/2017"/>
    <s v="4/18/2017"/>
    <x v="2"/>
    <s v="AH-10075"/>
    <x v="340"/>
    <x v="1"/>
    <s v="United States"/>
    <s v="Henderson"/>
    <x v="33"/>
    <n v="89015"/>
    <x v="1"/>
    <s v="FUR-FU-10004460"/>
    <x v="0"/>
    <x v="5"/>
    <s v="Howard Miller 12&quot; Round Wall Clock"/>
    <n v="196.45"/>
    <n v="5"/>
    <x v="0"/>
    <n v="70.721999999999994"/>
    <x v="3"/>
    <x v="4"/>
  </r>
  <r>
    <n v="1868"/>
    <s v="CA-2015-127110"/>
    <s v="6/25/2015"/>
    <d v="2015-01-07T00:00:00"/>
    <x v="1"/>
    <s v="CH-12070"/>
    <x v="539"/>
    <x v="2"/>
    <s v="United States"/>
    <s v="Philadelphia"/>
    <x v="9"/>
    <n v="19143"/>
    <x v="3"/>
    <s v="OFF-PA-10003309"/>
    <x v="1"/>
    <x v="10"/>
    <s v="Xerox 211"/>
    <n v="31.103999999999999"/>
    <n v="6"/>
    <x v="2"/>
    <n v="10.8864"/>
    <x v="3"/>
    <x v="4"/>
  </r>
  <r>
    <n v="1869"/>
    <s v="CA-2015-127110"/>
    <s v="6/25/2015"/>
    <d v="2015-01-07T00:00:00"/>
    <x v="1"/>
    <s v="CH-12070"/>
    <x v="539"/>
    <x v="2"/>
    <s v="United States"/>
    <s v="Philadelphia"/>
    <x v="9"/>
    <n v="19143"/>
    <x v="3"/>
    <s v="OFF-ST-10002554"/>
    <x v="1"/>
    <x v="4"/>
    <s v="Tennsco Industrial Shelving"/>
    <n v="78.256"/>
    <n v="2"/>
    <x v="2"/>
    <n v="-17.607600000000001"/>
    <x v="3"/>
    <x v="4"/>
  </r>
  <r>
    <n v="1870"/>
    <s v="CA-2016-148201"/>
    <s v="8/26/2016"/>
    <s v="8/29/2016"/>
    <x v="0"/>
    <s v="CC-12145"/>
    <x v="230"/>
    <x v="0"/>
    <s v="United States"/>
    <s v="Seattle"/>
    <x v="4"/>
    <n v="98103"/>
    <x v="1"/>
    <s v="OFF-PA-10000019"/>
    <x v="1"/>
    <x v="10"/>
    <s v="Xerox 1931"/>
    <n v="6.48"/>
    <n v="1"/>
    <x v="0"/>
    <n v="3.1103999999999998"/>
    <x v="3"/>
    <x v="4"/>
  </r>
  <r>
    <n v="1871"/>
    <s v="CA-2014-116932"/>
    <s v="7/21/2014"/>
    <s v="7/25/2014"/>
    <x v="1"/>
    <s v="ME-18010"/>
    <x v="545"/>
    <x v="1"/>
    <s v="United States"/>
    <s v="San Francisco"/>
    <x v="1"/>
    <n v="94122"/>
    <x v="1"/>
    <s v="OFF-AR-10002067"/>
    <x v="1"/>
    <x v="6"/>
    <s v="Newell 334"/>
    <n v="99.2"/>
    <n v="5"/>
    <x v="0"/>
    <n v="25.792000000000002"/>
    <x v="3"/>
    <x v="4"/>
  </r>
  <r>
    <n v="1872"/>
    <s v="CA-2014-116932"/>
    <s v="7/21/2014"/>
    <s v="7/25/2014"/>
    <x v="1"/>
    <s v="ME-18010"/>
    <x v="545"/>
    <x v="1"/>
    <s v="United States"/>
    <s v="San Francisco"/>
    <x v="1"/>
    <n v="94122"/>
    <x v="1"/>
    <s v="FUR-CH-10001215"/>
    <x v="0"/>
    <x v="1"/>
    <s v="Global Troy Executive Leather Low-Back Tilter"/>
    <n v="801.56799999999998"/>
    <n v="2"/>
    <x v="2"/>
    <n v="50.097999999999999"/>
    <x v="3"/>
    <x v="4"/>
  </r>
  <r>
    <n v="1873"/>
    <s v="CA-2014-116932"/>
    <s v="7/21/2014"/>
    <s v="7/25/2014"/>
    <x v="1"/>
    <s v="ME-18010"/>
    <x v="545"/>
    <x v="1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x v="2"/>
    <n v="27.284800000000001"/>
    <x v="3"/>
    <x v="4"/>
  </r>
  <r>
    <n v="1874"/>
    <s v="CA-2017-142888"/>
    <s v="11/21/2017"/>
    <s v="11/25/2017"/>
    <x v="1"/>
    <s v="BP-11230"/>
    <x v="546"/>
    <x v="0"/>
    <s v="United States"/>
    <s v="Spokane"/>
    <x v="4"/>
    <n v="99207"/>
    <x v="1"/>
    <s v="FUR-TA-10004767"/>
    <x v="0"/>
    <x v="3"/>
    <s v="Safco Drafting Table"/>
    <n v="70.98"/>
    <n v="1"/>
    <x v="0"/>
    <n v="20.584199999999999"/>
    <x v="3"/>
    <x v="4"/>
  </r>
  <r>
    <n v="1875"/>
    <s v="CA-2014-147914"/>
    <d v="2014-04-06T00:00:00"/>
    <d v="2014-09-06T00:00:00"/>
    <x v="1"/>
    <s v="MP-17470"/>
    <x v="88"/>
    <x v="2"/>
    <s v="United States"/>
    <s v="Columbus"/>
    <x v="24"/>
    <n v="43229"/>
    <x v="3"/>
    <s v="OFF-PA-10001685"/>
    <x v="1"/>
    <x v="10"/>
    <s v="Easy-staple paper"/>
    <n v="16.224"/>
    <n v="2"/>
    <x v="2"/>
    <n v="5.8811999999999998"/>
    <x v="2"/>
    <x v="7"/>
  </r>
  <r>
    <n v="1876"/>
    <s v="US-2016-112977"/>
    <d v="2016-10-03T00:00:00"/>
    <s v="3/16/2016"/>
    <x v="1"/>
    <s v="CJ-12010"/>
    <x v="170"/>
    <x v="0"/>
    <s v="United States"/>
    <s v="Long Beach"/>
    <x v="15"/>
    <n v="11561"/>
    <x v="3"/>
    <s v="FUR-BO-10003272"/>
    <x v="0"/>
    <x v="0"/>
    <s v="O'Sullivan Living Dimensions 5-Shelf Bookcases"/>
    <n v="176.78399999999999"/>
    <n v="1"/>
    <x v="2"/>
    <n v="-22.097999999999999"/>
    <x v="0"/>
    <x v="6"/>
  </r>
  <r>
    <n v="1877"/>
    <s v="CA-2017-112039"/>
    <s v="3/25/2017"/>
    <s v="3/29/2017"/>
    <x v="1"/>
    <s v="JC-15775"/>
    <x v="547"/>
    <x v="0"/>
    <s v="United States"/>
    <s v="San Antonio"/>
    <x v="5"/>
    <n v="78207"/>
    <x v="2"/>
    <s v="TEC-PH-10000984"/>
    <x v="2"/>
    <x v="7"/>
    <s v="Panasonic KX-TG9471B"/>
    <n v="470.37599999999998"/>
    <n v="3"/>
    <x v="2"/>
    <n v="47.037599999999998"/>
    <x v="3"/>
    <x v="4"/>
  </r>
  <r>
    <n v="1878"/>
    <s v="CA-2017-118885"/>
    <s v="12/29/2017"/>
    <d v="2018-02-01T00:00:00"/>
    <x v="1"/>
    <s v="JG-15160"/>
    <x v="506"/>
    <x v="0"/>
    <s v="United States"/>
    <s v="Los Angeles"/>
    <x v="1"/>
    <n v="90049"/>
    <x v="1"/>
    <s v="FUR-CH-10002880"/>
    <x v="0"/>
    <x v="1"/>
    <s v="Global High-Back Leather Tilter, Burgundy"/>
    <n v="393.56799999999998"/>
    <n v="4"/>
    <x v="2"/>
    <n v="-44.276400000000002"/>
    <x v="3"/>
    <x v="4"/>
  </r>
  <r>
    <n v="1879"/>
    <s v="CA-2017-118885"/>
    <s v="12/29/2017"/>
    <d v="2018-02-01T00:00:00"/>
    <x v="1"/>
    <s v="JG-15160"/>
    <x v="506"/>
    <x v="0"/>
    <s v="United States"/>
    <s v="Los Angeles"/>
    <x v="1"/>
    <n v="90049"/>
    <x v="1"/>
    <s v="TEC-PH-10002563"/>
    <x v="2"/>
    <x v="7"/>
    <s v="Adtran 1202752G1"/>
    <n v="302.37599999999998"/>
    <n v="3"/>
    <x v="2"/>
    <n v="22.6782"/>
    <x v="3"/>
    <x v="4"/>
  </r>
  <r>
    <n v="1880"/>
    <s v="US-2017-166611"/>
    <s v="3/28/2017"/>
    <d v="2017-02-04T00:00:00"/>
    <x v="1"/>
    <s v="CK-12760"/>
    <x v="316"/>
    <x v="1"/>
    <s v="United States"/>
    <s v="Jacksonville"/>
    <x v="2"/>
    <n v="32216"/>
    <x v="0"/>
    <s v="OFF-BI-10001191"/>
    <x v="1"/>
    <x v="8"/>
    <s v="Canvas Sectional Post Binders"/>
    <n v="68.742000000000004"/>
    <n v="9"/>
    <x v="6"/>
    <n v="-48.119399999999999"/>
    <x v="3"/>
    <x v="4"/>
  </r>
  <r>
    <n v="1881"/>
    <s v="CA-2015-109512"/>
    <d v="2015-05-03T00:00:00"/>
    <d v="2015-05-03T00:00:00"/>
    <x v="3"/>
    <s v="LF-17185"/>
    <x v="166"/>
    <x v="0"/>
    <s v="United States"/>
    <s v="New York City"/>
    <x v="15"/>
    <n v="10011"/>
    <x v="3"/>
    <s v="OFF-EN-10002621"/>
    <x v="1"/>
    <x v="12"/>
    <s v="Staple envelope"/>
    <n v="29.34"/>
    <n v="3"/>
    <x v="0"/>
    <n v="14.67"/>
    <x v="1"/>
    <x v="5"/>
  </r>
  <r>
    <n v="1882"/>
    <s v="CA-2015-109512"/>
    <d v="2015-05-03T00:00:00"/>
    <d v="2015-05-03T00:00:00"/>
    <x v="3"/>
    <s v="LF-17185"/>
    <x v="166"/>
    <x v="0"/>
    <s v="United States"/>
    <s v="New York City"/>
    <x v="15"/>
    <n v="10011"/>
    <x v="3"/>
    <s v="FUR-CH-10001146"/>
    <x v="0"/>
    <x v="1"/>
    <s v="Global Value Mid-Back Manager's Chair, Gray"/>
    <n v="383.60700000000003"/>
    <n v="7"/>
    <x v="9"/>
    <n v="63.9345"/>
    <x v="1"/>
    <x v="5"/>
  </r>
  <r>
    <n v="1883"/>
    <s v="CA-2015-109512"/>
    <d v="2015-05-03T00:00:00"/>
    <d v="2015-05-03T00:00:00"/>
    <x v="3"/>
    <s v="LF-17185"/>
    <x v="166"/>
    <x v="0"/>
    <s v="United States"/>
    <s v="New York City"/>
    <x v="15"/>
    <n v="10011"/>
    <x v="3"/>
    <s v="OFF-ST-10000689"/>
    <x v="1"/>
    <x v="4"/>
    <s v="Fellowes Strictly Business Drawer File, Letter/Legal Size"/>
    <n v="563.4"/>
    <n v="4"/>
    <x v="0"/>
    <n v="67.608000000000004"/>
    <x v="1"/>
    <x v="5"/>
  </r>
  <r>
    <n v="1884"/>
    <s v="CA-2016-118570"/>
    <s v="11/13/2016"/>
    <s v="11/17/2016"/>
    <x v="1"/>
    <s v="CC-12430"/>
    <x v="254"/>
    <x v="2"/>
    <s v="United States"/>
    <s v="Philadelphia"/>
    <x v="9"/>
    <n v="19143"/>
    <x v="3"/>
    <s v="OFF-PA-10001289"/>
    <x v="1"/>
    <x v="10"/>
    <s v="White Computer Printout Paper by Universal"/>
    <n v="217.05600000000001"/>
    <n v="7"/>
    <x v="2"/>
    <n v="78.6828"/>
    <x v="3"/>
    <x v="4"/>
  </r>
  <r>
    <n v="1885"/>
    <s v="CA-2017-154718"/>
    <s v="1/19/2017"/>
    <s v="1/23/2017"/>
    <x v="0"/>
    <s v="DL-12865"/>
    <x v="297"/>
    <x v="0"/>
    <s v="United States"/>
    <s v="Keller"/>
    <x v="5"/>
    <n v="76248"/>
    <x v="2"/>
    <s v="OFF-LA-10003714"/>
    <x v="1"/>
    <x v="2"/>
    <s v="Avery 510"/>
    <n v="6"/>
    <n v="2"/>
    <x v="2"/>
    <n v="2.1"/>
    <x v="3"/>
    <x v="4"/>
  </r>
  <r>
    <n v="1886"/>
    <s v="CA-2016-147578"/>
    <s v="4/22/2016"/>
    <s v="4/26/2016"/>
    <x v="0"/>
    <s v="PG-18895"/>
    <x v="38"/>
    <x v="0"/>
    <s v="United States"/>
    <s v="San Francisco"/>
    <x v="1"/>
    <n v="94122"/>
    <x v="1"/>
    <s v="FUR-FU-10001889"/>
    <x v="0"/>
    <x v="5"/>
    <s v="Ultra Door Pull Handle"/>
    <n v="31.56"/>
    <n v="3"/>
    <x v="0"/>
    <n v="10.4148"/>
    <x v="3"/>
    <x v="4"/>
  </r>
  <r>
    <n v="1887"/>
    <s v="CA-2014-140165"/>
    <s v="5/13/2014"/>
    <s v="5/15/2014"/>
    <x v="2"/>
    <s v="EH-14005"/>
    <x v="382"/>
    <x v="2"/>
    <s v="United States"/>
    <s v="Hialeah"/>
    <x v="2"/>
    <n v="33012"/>
    <x v="0"/>
    <s v="OFF-FA-10002815"/>
    <x v="1"/>
    <x v="13"/>
    <s v="Staples"/>
    <n v="7.1040000000000001"/>
    <n v="2"/>
    <x v="2"/>
    <n v="2.3976000000000002"/>
    <x v="3"/>
    <x v="4"/>
  </r>
  <r>
    <n v="1888"/>
    <s v="CA-2014-140165"/>
    <s v="5/13/2014"/>
    <s v="5/15/2014"/>
    <x v="2"/>
    <s v="EH-14005"/>
    <x v="382"/>
    <x v="2"/>
    <s v="United States"/>
    <s v="Hialeah"/>
    <x v="2"/>
    <n v="33012"/>
    <x v="0"/>
    <s v="OFF-BI-10004519"/>
    <x v="1"/>
    <x v="8"/>
    <s v="GBC DocuBind P100 Manual Binding Machine"/>
    <n v="398.35199999999998"/>
    <n v="8"/>
    <x v="6"/>
    <n v="-331.96"/>
    <x v="3"/>
    <x v="4"/>
  </r>
  <r>
    <n v="1889"/>
    <s v="CA-2014-142587"/>
    <s v="10/21/2014"/>
    <s v="10/22/2014"/>
    <x v="2"/>
    <s v="TB-21520"/>
    <x v="14"/>
    <x v="0"/>
    <s v="United States"/>
    <s v="Fairfield"/>
    <x v="24"/>
    <n v="45014"/>
    <x v="3"/>
    <s v="OFF-AP-10004708"/>
    <x v="1"/>
    <x v="9"/>
    <s v="Fellowes Superior 10 Outlet Split Surge Protector"/>
    <n v="121.792"/>
    <n v="4"/>
    <x v="2"/>
    <n v="13.701599999999999"/>
    <x v="3"/>
    <x v="4"/>
  </r>
  <r>
    <n v="1890"/>
    <s v="CA-2014-142587"/>
    <s v="10/21/2014"/>
    <s v="10/22/2014"/>
    <x v="2"/>
    <s v="TB-21520"/>
    <x v="14"/>
    <x v="0"/>
    <s v="United States"/>
    <s v="Fairfield"/>
    <x v="24"/>
    <n v="45014"/>
    <x v="3"/>
    <s v="FUR-TA-10000617"/>
    <x v="0"/>
    <x v="3"/>
    <s v="Hon Practical Foundations 30 x 60 Training Table, Light Gray/Charcoal"/>
    <n v="409.59"/>
    <n v="3"/>
    <x v="10"/>
    <n v="-122.877"/>
    <x v="3"/>
    <x v="4"/>
  </r>
  <r>
    <n v="1891"/>
    <s v="CA-2014-157623"/>
    <s v="3/14/2014"/>
    <s v="3/18/2014"/>
    <x v="1"/>
    <s v="DK-13225"/>
    <x v="158"/>
    <x v="1"/>
    <s v="United States"/>
    <s v="Huntington Beach"/>
    <x v="1"/>
    <n v="92646"/>
    <x v="1"/>
    <s v="OFF-PA-10001204"/>
    <x v="1"/>
    <x v="10"/>
    <s v="Xerox 1972"/>
    <n v="10.56"/>
    <n v="2"/>
    <x v="0"/>
    <n v="4.7519999999999998"/>
    <x v="3"/>
    <x v="4"/>
  </r>
  <r>
    <n v="1892"/>
    <s v="CA-2014-157623"/>
    <s v="3/14/2014"/>
    <s v="3/18/2014"/>
    <x v="1"/>
    <s v="DK-13225"/>
    <x v="158"/>
    <x v="1"/>
    <s v="United States"/>
    <s v="Huntington Beach"/>
    <x v="1"/>
    <n v="92646"/>
    <x v="1"/>
    <s v="OFF-AR-10003723"/>
    <x v="1"/>
    <x v="6"/>
    <s v="Avery Hi-Liter Fluorescent Desk Style Markers"/>
    <n v="3.38"/>
    <n v="1"/>
    <x v="0"/>
    <n v="1.2505999999999999"/>
    <x v="3"/>
    <x v="4"/>
  </r>
  <r>
    <n v="1893"/>
    <s v="CA-2017-145310"/>
    <s v="12/22/2017"/>
    <s v="12/24/2017"/>
    <x v="0"/>
    <s v="JP-15520"/>
    <x v="187"/>
    <x v="0"/>
    <s v="United States"/>
    <s v="Port Orange"/>
    <x v="2"/>
    <n v="32127"/>
    <x v="0"/>
    <s v="OFF-EN-10002621"/>
    <x v="1"/>
    <x v="12"/>
    <s v="Staple envelope"/>
    <n v="7.8239999999999998"/>
    <n v="1"/>
    <x v="2"/>
    <n v="2.9340000000000002"/>
    <x v="3"/>
    <x v="4"/>
  </r>
  <r>
    <n v="1894"/>
    <s v="CA-2016-100083"/>
    <s v="11/24/2016"/>
    <s v="11/29/2016"/>
    <x v="1"/>
    <s v="CD-11980"/>
    <x v="263"/>
    <x v="0"/>
    <s v="United States"/>
    <s v="Medford"/>
    <x v="21"/>
    <n v="97504"/>
    <x v="1"/>
    <s v="OFF-PA-10000241"/>
    <x v="1"/>
    <x v="10"/>
    <s v="IBM Multi-Purpose Copy Paper, 8 1/2 x 11&quot;, Case"/>
    <n v="24.783999999999999"/>
    <n v="1"/>
    <x v="2"/>
    <n v="7.7450000000000001"/>
    <x v="3"/>
    <x v="4"/>
  </r>
  <r>
    <n v="1895"/>
    <s v="US-2017-108063"/>
    <d v="2017-02-12T00:00:00"/>
    <d v="2017-05-12T00:00:00"/>
    <x v="2"/>
    <s v="AS-10090"/>
    <x v="548"/>
    <x v="0"/>
    <s v="United States"/>
    <s v="Charlottesville"/>
    <x v="17"/>
    <n v="22901"/>
    <x v="0"/>
    <s v="OFF-AR-10001446"/>
    <x v="1"/>
    <x v="6"/>
    <s v="Newell 309"/>
    <n v="34.65"/>
    <n v="3"/>
    <x v="0"/>
    <n v="10.395"/>
    <x v="4"/>
    <x v="11"/>
  </r>
  <r>
    <n v="1896"/>
    <s v="CA-2015-109197"/>
    <s v="12/31/2015"/>
    <d v="2016-04-01T00:00:00"/>
    <x v="1"/>
    <s v="JO-15280"/>
    <x v="123"/>
    <x v="0"/>
    <s v="United States"/>
    <s v="Missoula"/>
    <x v="37"/>
    <n v="59801"/>
    <x v="1"/>
    <s v="OFF-BI-10004632"/>
    <x v="1"/>
    <x v="8"/>
    <s v="Ibico Hi-Tech Manual Binding System"/>
    <n v="487.98399999999998"/>
    <n v="2"/>
    <x v="2"/>
    <n v="152.495"/>
    <x v="3"/>
    <x v="4"/>
  </r>
  <r>
    <n v="1897"/>
    <s v="CA-2017-141789"/>
    <d v="2017-03-10T00:00:00"/>
    <d v="2017-06-10T00:00:00"/>
    <x v="2"/>
    <s v="AC-10450"/>
    <x v="549"/>
    <x v="0"/>
    <s v="United States"/>
    <s v="Minneapolis"/>
    <x v="11"/>
    <n v="55407"/>
    <x v="2"/>
    <s v="OFF-BI-10001359"/>
    <x v="1"/>
    <x v="8"/>
    <s v="GBC DocuBind TL300 Electric Binding System"/>
    <n v="1793.98"/>
    <n v="2"/>
    <x v="0"/>
    <n v="843.17060000000004"/>
    <x v="4"/>
    <x v="8"/>
  </r>
  <r>
    <n v="1898"/>
    <s v="CA-2014-169775"/>
    <s v="8/29/2014"/>
    <d v="2014-02-09T00:00:00"/>
    <x v="0"/>
    <s v="RA-19945"/>
    <x v="362"/>
    <x v="0"/>
    <s v="United States"/>
    <s v="Miami"/>
    <x v="2"/>
    <n v="33178"/>
    <x v="0"/>
    <s v="OFF-EN-10001749"/>
    <x v="1"/>
    <x v="12"/>
    <s v="Jiffy Padded Mailers with Self-Seal Closure"/>
    <n v="29.808"/>
    <n v="2"/>
    <x v="2"/>
    <n v="10.805400000000001"/>
    <x v="3"/>
    <x v="4"/>
  </r>
  <r>
    <n v="1899"/>
    <s v="CA-2014-169775"/>
    <s v="8/29/2014"/>
    <d v="2014-02-09T00:00:00"/>
    <x v="0"/>
    <s v="RA-19945"/>
    <x v="362"/>
    <x v="0"/>
    <s v="United States"/>
    <s v="Miami"/>
    <x v="2"/>
    <n v="33178"/>
    <x v="0"/>
    <s v="OFF-BI-10004390"/>
    <x v="1"/>
    <x v="8"/>
    <s v="GBC DocuBind 200 Manual Binding Machine"/>
    <n v="505.17599999999999"/>
    <n v="4"/>
    <x v="6"/>
    <n v="-336.78399999999999"/>
    <x v="3"/>
    <x v="4"/>
  </r>
  <r>
    <n v="1900"/>
    <s v="CA-2014-169775"/>
    <s v="8/29/2014"/>
    <d v="2014-02-09T00:00:00"/>
    <x v="0"/>
    <s v="RA-19945"/>
    <x v="362"/>
    <x v="0"/>
    <s v="United States"/>
    <s v="Miami"/>
    <x v="2"/>
    <n v="33178"/>
    <x v="0"/>
    <s v="FUR-TA-10001857"/>
    <x v="0"/>
    <x v="3"/>
    <s v="Balt Solid Wood Rectangular Table"/>
    <n v="174.05850000000001"/>
    <n v="3"/>
    <x v="1"/>
    <n v="-110.7645"/>
    <x v="3"/>
    <x v="4"/>
  </r>
  <r>
    <n v="1901"/>
    <s v="CA-2016-140543"/>
    <s v="6/29/2016"/>
    <d v="2016-03-07T00:00:00"/>
    <x v="0"/>
    <s v="Co-12640"/>
    <x v="476"/>
    <x v="0"/>
    <s v="United States"/>
    <s v="Florence"/>
    <x v="20"/>
    <n v="29501"/>
    <x v="0"/>
    <s v="OFF-ST-10000563"/>
    <x v="1"/>
    <x v="4"/>
    <s v="Fellowes Bankers Box Stor/Drawer Steel Plus"/>
    <n v="191.88"/>
    <n v="6"/>
    <x v="0"/>
    <n v="19.187999999999999"/>
    <x v="3"/>
    <x v="4"/>
  </r>
  <r>
    <n v="1902"/>
    <s v="CA-2016-151141"/>
    <s v="8/20/2016"/>
    <s v="8/23/2016"/>
    <x v="2"/>
    <s v="DW-13480"/>
    <x v="108"/>
    <x v="2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x v="0"/>
    <n v="3.9906000000000001"/>
    <x v="3"/>
    <x v="4"/>
  </r>
  <r>
    <n v="1903"/>
    <s v="CA-2017-167094"/>
    <s v="10/21/2017"/>
    <s v="10/22/2017"/>
    <x v="2"/>
    <s v="DK-12835"/>
    <x v="460"/>
    <x v="1"/>
    <s v="United States"/>
    <s v="Springfield"/>
    <x v="21"/>
    <n v="97477"/>
    <x v="1"/>
    <s v="OFF-PA-10003953"/>
    <x v="1"/>
    <x v="10"/>
    <s v="Xerox 218"/>
    <n v="5.1840000000000002"/>
    <n v="1"/>
    <x v="2"/>
    <n v="1.8144"/>
    <x v="3"/>
    <x v="4"/>
  </r>
  <r>
    <n v="1904"/>
    <s v="CA-2017-167094"/>
    <s v="10/21/2017"/>
    <s v="10/22/2017"/>
    <x v="2"/>
    <s v="DK-12835"/>
    <x v="460"/>
    <x v="1"/>
    <s v="United States"/>
    <s v="Springfield"/>
    <x v="21"/>
    <n v="97477"/>
    <x v="1"/>
    <s v="FUR-CH-10000155"/>
    <x v="0"/>
    <x v="1"/>
    <s v="Global Comet Stacking Armless Chair"/>
    <n v="478.48"/>
    <n v="2"/>
    <x v="2"/>
    <n v="47.847999999999999"/>
    <x v="3"/>
    <x v="4"/>
  </r>
  <r>
    <n v="1905"/>
    <s v="CA-2017-167094"/>
    <s v="10/21/2017"/>
    <s v="10/22/2017"/>
    <x v="2"/>
    <s v="DK-12835"/>
    <x v="460"/>
    <x v="1"/>
    <s v="United States"/>
    <s v="Springfield"/>
    <x v="21"/>
    <n v="97477"/>
    <x v="1"/>
    <s v="TEC-AC-10003116"/>
    <x v="2"/>
    <x v="11"/>
    <s v="Memorex Froggy Flash Drive 8 GB"/>
    <n v="28.4"/>
    <n v="2"/>
    <x v="2"/>
    <n v="6.7450000000000001"/>
    <x v="3"/>
    <x v="4"/>
  </r>
  <r>
    <n v="1906"/>
    <s v="CA-2017-154410"/>
    <s v="10/21/2017"/>
    <s v="10/24/2017"/>
    <x v="2"/>
    <s v="MD-17860"/>
    <x v="550"/>
    <x v="1"/>
    <s v="United States"/>
    <s v="Indianapolis"/>
    <x v="14"/>
    <n v="46203"/>
    <x v="2"/>
    <s v="OFF-ST-10002743"/>
    <x v="1"/>
    <x v="4"/>
    <s v="SAFCO Boltless Steel Shelving"/>
    <n v="909.12"/>
    <n v="8"/>
    <x v="0"/>
    <n v="9.0912000000000006"/>
    <x v="3"/>
    <x v="4"/>
  </r>
  <r>
    <n v="1907"/>
    <s v="US-2016-150567"/>
    <s v="5/17/2016"/>
    <s v="5/21/2016"/>
    <x v="1"/>
    <s v="RP-19855"/>
    <x v="532"/>
    <x v="1"/>
    <s v="United States"/>
    <s v="Apopka"/>
    <x v="2"/>
    <n v="32712"/>
    <x v="0"/>
    <s v="OFF-BI-10001757"/>
    <x v="1"/>
    <x v="8"/>
    <s v="Pressboard Hanging Data Binders for Unburst Sheets"/>
    <n v="2.952"/>
    <n v="2"/>
    <x v="6"/>
    <n v="-2.1648000000000001"/>
    <x v="3"/>
    <x v="4"/>
  </r>
  <r>
    <n v="1908"/>
    <s v="US-2016-150567"/>
    <s v="5/17/2016"/>
    <s v="5/21/2016"/>
    <x v="1"/>
    <s v="RP-19855"/>
    <x v="532"/>
    <x v="1"/>
    <s v="United States"/>
    <s v="Apopka"/>
    <x v="2"/>
    <n v="32712"/>
    <x v="0"/>
    <s v="OFF-BI-10000069"/>
    <x v="1"/>
    <x v="8"/>
    <s v="GBC Prepunched Paper, 19-Hole, for Binding Systems, 24-lb"/>
    <n v="27.018000000000001"/>
    <n v="6"/>
    <x v="6"/>
    <n v="-21.6144"/>
    <x v="3"/>
    <x v="4"/>
  </r>
  <r>
    <n v="1909"/>
    <s v="CA-2015-157959"/>
    <d v="2015-03-02T00:00:00"/>
    <d v="2015-04-02T00:00:00"/>
    <x v="2"/>
    <s v="RW-19540"/>
    <x v="459"/>
    <x v="1"/>
    <s v="United States"/>
    <s v="Los Angeles"/>
    <x v="1"/>
    <n v="90008"/>
    <x v="1"/>
    <s v="FUR-FU-10004093"/>
    <x v="0"/>
    <x v="5"/>
    <s v="Hand-Finished Solid Wood Document Frame"/>
    <n v="136.91999999999999"/>
    <n v="4"/>
    <x v="0"/>
    <n v="41.076000000000001"/>
    <x v="1"/>
    <x v="8"/>
  </r>
  <r>
    <n v="1910"/>
    <s v="CA-2017-105886"/>
    <s v="12/18/2017"/>
    <s v="12/23/2017"/>
    <x v="1"/>
    <s v="DB-13660"/>
    <x v="551"/>
    <x v="0"/>
    <s v="United States"/>
    <s v="Oceanside"/>
    <x v="15"/>
    <n v="11572"/>
    <x v="3"/>
    <s v="FUR-FU-10001037"/>
    <x v="0"/>
    <x v="5"/>
    <s v="DAX Charcoal/Nickel-Tone Document Frame, 5 x 7"/>
    <n v="18.96"/>
    <n v="2"/>
    <x v="0"/>
    <n v="8.532"/>
    <x v="3"/>
    <x v="4"/>
  </r>
  <r>
    <n v="1911"/>
    <s v="CA-2016-105963"/>
    <s v="11/15/2016"/>
    <s v="11/22/2016"/>
    <x v="1"/>
    <s v="SC-20770"/>
    <x v="34"/>
    <x v="1"/>
    <s v="United States"/>
    <s v="Los Angeles"/>
    <x v="1"/>
    <n v="90008"/>
    <x v="1"/>
    <s v="TEC-AC-10003832"/>
    <x v="2"/>
    <x v="11"/>
    <s v="Imation 16GB Mini TravelDrive USB 2.0 Flash Drive"/>
    <n v="99.39"/>
    <n v="3"/>
    <x v="0"/>
    <n v="40.749899999999997"/>
    <x v="3"/>
    <x v="4"/>
  </r>
  <r>
    <n v="1912"/>
    <s v="CA-2017-121503"/>
    <d v="2017-03-07T00:00:00"/>
    <d v="2017-06-07T00:00:00"/>
    <x v="0"/>
    <s v="FH-14275"/>
    <x v="395"/>
    <x v="1"/>
    <s v="United States"/>
    <s v="Houston"/>
    <x v="5"/>
    <n v="77041"/>
    <x v="2"/>
    <s v="OFF-PA-10001878"/>
    <x v="1"/>
    <x v="10"/>
    <s v="Xerox 1891"/>
    <n v="273.89600000000002"/>
    <n v="7"/>
    <x v="2"/>
    <n v="92.439899999999994"/>
    <x v="4"/>
    <x v="8"/>
  </r>
  <r>
    <n v="1913"/>
    <s v="CA-2017-121503"/>
    <d v="2017-03-07T00:00:00"/>
    <d v="2017-06-07T00:00:00"/>
    <x v="0"/>
    <s v="FH-14275"/>
    <x v="395"/>
    <x v="1"/>
    <s v="United States"/>
    <s v="Houston"/>
    <x v="5"/>
    <n v="77041"/>
    <x v="2"/>
    <s v="TEC-MA-10003674"/>
    <x v="2"/>
    <x v="15"/>
    <s v="Hewlett-Packard Deskjet 5550 Printer"/>
    <n v="597.13199999999995"/>
    <n v="3"/>
    <x v="10"/>
    <n v="49.761000000000003"/>
    <x v="4"/>
    <x v="8"/>
  </r>
  <r>
    <n v="1914"/>
    <s v="CA-2014-103366"/>
    <s v="1/15/2014"/>
    <s v="1/17/2014"/>
    <x v="2"/>
    <s v="EH-13990"/>
    <x v="552"/>
    <x v="0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x v="0"/>
    <n v="65.977999999999994"/>
    <x v="3"/>
    <x v="4"/>
  </r>
  <r>
    <n v="1915"/>
    <s v="CA-2017-124597"/>
    <s v="4/30/2017"/>
    <d v="2017-05-05T00:00:00"/>
    <x v="1"/>
    <s v="AS-10630"/>
    <x v="357"/>
    <x v="2"/>
    <s v="United States"/>
    <s v="Boynton Beach"/>
    <x v="2"/>
    <n v="33437"/>
    <x v="0"/>
    <s v="OFF-LA-10003190"/>
    <x v="1"/>
    <x v="2"/>
    <s v="Avery 474"/>
    <n v="4.6079999999999997"/>
    <n v="2"/>
    <x v="2"/>
    <n v="1.6704000000000001"/>
    <x v="3"/>
    <x v="4"/>
  </r>
  <r>
    <n v="1916"/>
    <s v="CA-2017-124597"/>
    <s v="4/30/2017"/>
    <d v="2017-05-05T00:00:00"/>
    <x v="1"/>
    <s v="AS-10630"/>
    <x v="357"/>
    <x v="2"/>
    <s v="United States"/>
    <s v="Boynton Beach"/>
    <x v="2"/>
    <n v="33437"/>
    <x v="0"/>
    <s v="OFF-AR-10002280"/>
    <x v="1"/>
    <x v="6"/>
    <s v="Staples in misc. colors"/>
    <n v="15.528"/>
    <n v="3"/>
    <x v="2"/>
    <n v="4.8525"/>
    <x v="3"/>
    <x v="4"/>
  </r>
  <r>
    <n v="1917"/>
    <s v="CA-2017-124597"/>
    <s v="4/30/2017"/>
    <d v="2017-05-05T00:00:00"/>
    <x v="1"/>
    <s v="AS-10630"/>
    <x v="357"/>
    <x v="2"/>
    <s v="United States"/>
    <s v="Boynton Beach"/>
    <x v="2"/>
    <n v="33437"/>
    <x v="0"/>
    <s v="OFF-LA-10001569"/>
    <x v="1"/>
    <x v="2"/>
    <s v="Avery 499"/>
    <n v="11.952"/>
    <n v="3"/>
    <x v="2"/>
    <n v="3.8843999999999999"/>
    <x v="3"/>
    <x v="4"/>
  </r>
  <r>
    <n v="1918"/>
    <s v="CA-2015-105634"/>
    <d v="2015-08-11T00:00:00"/>
    <s v="11/14/2015"/>
    <x v="1"/>
    <s v="HA-14905"/>
    <x v="456"/>
    <x v="0"/>
    <s v="United States"/>
    <s v="Franklin"/>
    <x v="31"/>
    <n v="2038"/>
    <x v="3"/>
    <s v="OFF-AR-10001573"/>
    <x v="1"/>
    <x v="6"/>
    <s v="American Pencil"/>
    <n v="11.65"/>
    <n v="5"/>
    <x v="0"/>
    <n v="3.3784999999999998"/>
    <x v="1"/>
    <x v="0"/>
  </r>
  <r>
    <n v="1919"/>
    <s v="CA-2015-123673"/>
    <s v="10/30/2015"/>
    <d v="2015-01-11T00:00:00"/>
    <x v="0"/>
    <s v="CH-12070"/>
    <x v="539"/>
    <x v="2"/>
    <s v="United States"/>
    <s v="Detroit"/>
    <x v="12"/>
    <n v="48227"/>
    <x v="2"/>
    <s v="TEC-PH-10001809"/>
    <x v="2"/>
    <x v="7"/>
    <s v="Panasonic KX T7736-B Digital phone"/>
    <n v="299.89999999999998"/>
    <n v="2"/>
    <x v="0"/>
    <n v="74.974999999999994"/>
    <x v="3"/>
    <x v="4"/>
  </r>
  <r>
    <n v="1920"/>
    <s v="US-2017-111423"/>
    <s v="8/17/2017"/>
    <s v="8/19/2017"/>
    <x v="2"/>
    <s v="EH-13765"/>
    <x v="553"/>
    <x v="1"/>
    <s v="United States"/>
    <s v="Watertown"/>
    <x v="15"/>
    <n v="13601"/>
    <x v="3"/>
    <s v="OFF-BI-10003091"/>
    <x v="1"/>
    <x v="8"/>
    <s v="GBC DocuBind TL200 Manual Binding Machine"/>
    <n v="895.92"/>
    <n v="5"/>
    <x v="2"/>
    <n v="302.37299999999999"/>
    <x v="3"/>
    <x v="4"/>
  </r>
  <r>
    <n v="1921"/>
    <s v="US-2017-111423"/>
    <s v="8/17/2017"/>
    <s v="8/19/2017"/>
    <x v="2"/>
    <s v="EH-13765"/>
    <x v="553"/>
    <x v="1"/>
    <s v="United States"/>
    <s v="Watertown"/>
    <x v="15"/>
    <n v="13601"/>
    <x v="3"/>
    <s v="FUR-CH-10003981"/>
    <x v="0"/>
    <x v="1"/>
    <s v="Global Commerce Series Low-Back Swivel/Tilt Chairs"/>
    <n v="462.56400000000002"/>
    <n v="2"/>
    <x v="9"/>
    <n v="97.6524"/>
    <x v="3"/>
    <x v="4"/>
  </r>
  <r>
    <n v="1922"/>
    <s v="CA-2015-125178"/>
    <d v="2015-03-10T00:00:00"/>
    <d v="2015-09-10T00:00:00"/>
    <x v="1"/>
    <s v="MZ-17515"/>
    <x v="89"/>
    <x v="1"/>
    <s v="United States"/>
    <s v="Reading"/>
    <x v="9"/>
    <n v="19601"/>
    <x v="3"/>
    <s v="OFF-ST-10002562"/>
    <x v="1"/>
    <x v="4"/>
    <s v="Staple magnet"/>
    <n v="15.007999999999999"/>
    <n v="2"/>
    <x v="2"/>
    <n v="1.5007999999999999"/>
    <x v="1"/>
    <x v="8"/>
  </r>
  <r>
    <n v="1923"/>
    <s v="CA-2016-156685"/>
    <d v="2016-08-07T00:00:00"/>
    <d v="2016-10-07T00:00:00"/>
    <x v="0"/>
    <s v="SC-20230"/>
    <x v="554"/>
    <x v="1"/>
    <s v="United States"/>
    <s v="Arlington"/>
    <x v="5"/>
    <n v="76017"/>
    <x v="2"/>
    <s v="TEC-PH-10004345"/>
    <x v="2"/>
    <x v="7"/>
    <s v="Cisco SPA 502G IP Phone"/>
    <n v="863.64"/>
    <n v="9"/>
    <x v="2"/>
    <n v="107.955"/>
    <x v="0"/>
    <x v="0"/>
  </r>
  <r>
    <n v="1924"/>
    <s v="CA-2016-156685"/>
    <d v="2016-08-07T00:00:00"/>
    <d v="2016-10-07T00:00:00"/>
    <x v="0"/>
    <s v="SC-20230"/>
    <x v="554"/>
    <x v="1"/>
    <s v="United States"/>
    <s v="Arlington"/>
    <x v="5"/>
    <n v="76017"/>
    <x v="2"/>
    <s v="OFF-AR-10000588"/>
    <x v="1"/>
    <x v="6"/>
    <s v="Newell 345"/>
    <n v="47.616"/>
    <n v="3"/>
    <x v="2"/>
    <n v="3.5712000000000002"/>
    <x v="0"/>
    <x v="0"/>
  </r>
  <r>
    <n v="1925"/>
    <s v="CA-2017-126865"/>
    <d v="2017-05-12T00:00:00"/>
    <d v="2017-07-12T00:00:00"/>
    <x v="0"/>
    <s v="NP-18325"/>
    <x v="268"/>
    <x v="0"/>
    <s v="United States"/>
    <s v="San Diego"/>
    <x v="1"/>
    <n v="92024"/>
    <x v="1"/>
    <s v="OFF-PA-10003039"/>
    <x v="1"/>
    <x v="10"/>
    <s v="Xerox 1960"/>
    <n v="92.94"/>
    <n v="3"/>
    <x v="0"/>
    <n v="41.823"/>
    <x v="4"/>
    <x v="5"/>
  </r>
  <r>
    <n v="1926"/>
    <s v="CA-2017-102834"/>
    <d v="2017-09-03T00:00:00"/>
    <s v="3/13/2017"/>
    <x v="1"/>
    <s v="LW-16990"/>
    <x v="352"/>
    <x v="1"/>
    <s v="United States"/>
    <s v="San Francisco"/>
    <x v="1"/>
    <n v="94110"/>
    <x v="1"/>
    <s v="TEC-AC-10001908"/>
    <x v="2"/>
    <x v="11"/>
    <s v="Logitech Wireless Headset h800"/>
    <n v="199.98"/>
    <n v="2"/>
    <x v="0"/>
    <n v="69.992999999999995"/>
    <x v="4"/>
    <x v="3"/>
  </r>
  <r>
    <n v="1927"/>
    <s v="US-2016-139710"/>
    <d v="2016-09-06T00:00:00"/>
    <s v="6/15/2016"/>
    <x v="1"/>
    <s v="GM-14680"/>
    <x v="411"/>
    <x v="0"/>
    <s v="United States"/>
    <s v="Los Angeles"/>
    <x v="1"/>
    <n v="90045"/>
    <x v="1"/>
    <s v="TEC-PH-10001198"/>
    <x v="2"/>
    <x v="7"/>
    <s v="Avaya 4621SW VoIP phone"/>
    <n v="177.48"/>
    <n v="3"/>
    <x v="2"/>
    <n v="19.9665"/>
    <x v="0"/>
    <x v="3"/>
  </r>
  <r>
    <n v="1928"/>
    <s v="CA-2017-121538"/>
    <s v="11/28/2017"/>
    <d v="2017-01-12T00:00:00"/>
    <x v="2"/>
    <s v="RH-19495"/>
    <x v="302"/>
    <x v="0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x v="2"/>
    <n v="31.0688"/>
    <x v="3"/>
    <x v="4"/>
  </r>
  <r>
    <n v="1929"/>
    <s v="US-2017-101539"/>
    <s v="3/16/2017"/>
    <s v="3/18/2017"/>
    <x v="0"/>
    <s v="VM-21685"/>
    <x v="91"/>
    <x v="2"/>
    <s v="United States"/>
    <s v="Seattle"/>
    <x v="4"/>
    <n v="98105"/>
    <x v="1"/>
    <s v="OFF-PA-10001972"/>
    <x v="1"/>
    <x v="10"/>
    <s v="Xerox 214"/>
    <n v="6.48"/>
    <n v="1"/>
    <x v="0"/>
    <n v="3.1103999999999998"/>
    <x v="3"/>
    <x v="4"/>
  </r>
  <r>
    <n v="1930"/>
    <s v="US-2017-101539"/>
    <s v="3/16/2017"/>
    <s v="3/18/2017"/>
    <x v="0"/>
    <s v="VM-21685"/>
    <x v="91"/>
    <x v="2"/>
    <s v="United States"/>
    <s v="Seattle"/>
    <x v="4"/>
    <n v="98105"/>
    <x v="1"/>
    <s v="OFF-ST-10004180"/>
    <x v="1"/>
    <x v="4"/>
    <s v="Safco Commercial Shelving"/>
    <n v="46.51"/>
    <n v="1"/>
    <x v="0"/>
    <n v="1.8604000000000001"/>
    <x v="3"/>
    <x v="4"/>
  </r>
  <r>
    <n v="1931"/>
    <s v="US-2017-101539"/>
    <s v="3/16/2017"/>
    <s v="3/18/2017"/>
    <x v="0"/>
    <s v="VM-21685"/>
    <x v="91"/>
    <x v="2"/>
    <s v="United States"/>
    <s v="Seattle"/>
    <x v="4"/>
    <n v="98105"/>
    <x v="1"/>
    <s v="TEC-PH-10004165"/>
    <x v="2"/>
    <x v="7"/>
    <s v="Mitel MiVoice 5330e IP Phone"/>
    <n v="659.976"/>
    <n v="3"/>
    <x v="2"/>
    <n v="49.498199999999997"/>
    <x v="3"/>
    <x v="4"/>
  </r>
  <r>
    <n v="1932"/>
    <s v="CA-2016-152121"/>
    <s v="11/27/2016"/>
    <s v="11/29/2016"/>
    <x v="0"/>
    <s v="CC-12670"/>
    <x v="113"/>
    <x v="0"/>
    <s v="United States"/>
    <s v="Scottsdale"/>
    <x v="16"/>
    <n v="85254"/>
    <x v="1"/>
    <s v="TEC-PH-10002483"/>
    <x v="2"/>
    <x v="7"/>
    <s v="Motorola Moto X"/>
    <n v="271.99200000000002"/>
    <n v="1"/>
    <x v="2"/>
    <n v="23.799299999999999"/>
    <x v="3"/>
    <x v="4"/>
  </r>
  <r>
    <n v="1933"/>
    <s v="CA-2017-161200"/>
    <d v="2017-06-08T00:00:00"/>
    <d v="2017-10-08T00:00:00"/>
    <x v="0"/>
    <s v="SV-20365"/>
    <x v="277"/>
    <x v="0"/>
    <s v="United States"/>
    <s v="Lafayette"/>
    <x v="28"/>
    <n v="70506"/>
    <x v="0"/>
    <s v="FUR-BO-10000468"/>
    <x v="0"/>
    <x v="0"/>
    <s v="O'Sullivan 2-Shelf Heavy-Duty Bookcases"/>
    <n v="145.74"/>
    <n v="3"/>
    <x v="0"/>
    <n v="23.3184"/>
    <x v="4"/>
    <x v="9"/>
  </r>
  <r>
    <n v="1934"/>
    <s v="CA-2017-161200"/>
    <d v="2017-06-08T00:00:00"/>
    <d v="2017-10-08T00:00:00"/>
    <x v="0"/>
    <s v="SV-20365"/>
    <x v="277"/>
    <x v="0"/>
    <s v="United States"/>
    <s v="Lafayette"/>
    <x v="28"/>
    <n v="70506"/>
    <x v="0"/>
    <s v="FUR-FU-10001706"/>
    <x v="0"/>
    <x v="5"/>
    <s v="Longer-Life Soft White Bulbs"/>
    <n v="15.4"/>
    <n v="5"/>
    <x v="0"/>
    <n v="7.3920000000000003"/>
    <x v="4"/>
    <x v="9"/>
  </r>
  <r>
    <n v="1935"/>
    <s v="CA-2017-101245"/>
    <s v="11/27/2017"/>
    <d v="2017-03-12T00:00:00"/>
    <x v="1"/>
    <s v="LW-16990"/>
    <x v="352"/>
    <x v="1"/>
    <s v="United States"/>
    <s v="San Francisco"/>
    <x v="1"/>
    <n v="94109"/>
    <x v="1"/>
    <s v="OFF-PA-10003129"/>
    <x v="1"/>
    <x v="10"/>
    <s v="Tops White Computer Printout Paper"/>
    <n v="244.55"/>
    <n v="5"/>
    <x v="0"/>
    <n v="114.9385"/>
    <x v="3"/>
    <x v="4"/>
  </r>
  <r>
    <n v="1936"/>
    <s v="CA-2017-101245"/>
    <s v="11/27/2017"/>
    <d v="2017-03-12T00:00:00"/>
    <x v="1"/>
    <s v="LW-16990"/>
    <x v="352"/>
    <x v="1"/>
    <s v="United States"/>
    <s v="San Francisco"/>
    <x v="1"/>
    <n v="94109"/>
    <x v="1"/>
    <s v="TEC-AC-10001284"/>
    <x v="2"/>
    <x v="11"/>
    <s v="Enermax Briskie RF Wireless Keyboard and Mouse Combo"/>
    <n v="166.16"/>
    <n v="8"/>
    <x v="0"/>
    <n v="59.817599999999999"/>
    <x v="3"/>
    <x v="4"/>
  </r>
  <r>
    <n v="1937"/>
    <s v="CA-2015-141768"/>
    <s v="5/25/2015"/>
    <s v="5/27/2015"/>
    <x v="0"/>
    <s v="NP-18685"/>
    <x v="472"/>
    <x v="2"/>
    <s v="United States"/>
    <s v="San Francisco"/>
    <x v="1"/>
    <n v="94109"/>
    <x v="1"/>
    <s v="FUR-FU-10002268"/>
    <x v="0"/>
    <x v="5"/>
    <s v="Ultra Door Push Plate"/>
    <n v="14.73"/>
    <n v="3"/>
    <x v="0"/>
    <n v="4.8609"/>
    <x v="3"/>
    <x v="4"/>
  </r>
  <r>
    <n v="1938"/>
    <s v="CA-2016-112109"/>
    <d v="2016-08-07T00:00:00"/>
    <d v="2016-12-07T00:00:00"/>
    <x v="1"/>
    <s v="JE-15715"/>
    <x v="555"/>
    <x v="0"/>
    <s v="United States"/>
    <s v="Broomfield"/>
    <x v="22"/>
    <n v="80020"/>
    <x v="1"/>
    <s v="OFF-BI-10002082"/>
    <x v="1"/>
    <x v="8"/>
    <s v="GBC Twin Loop Wire Binding Elements"/>
    <n v="19.968"/>
    <n v="2"/>
    <x v="6"/>
    <n v="-13.311999999999999"/>
    <x v="0"/>
    <x v="0"/>
  </r>
  <r>
    <n v="1939"/>
    <s v="CA-2016-112109"/>
    <d v="2016-08-07T00:00:00"/>
    <d v="2016-12-07T00:00:00"/>
    <x v="1"/>
    <s v="JE-15715"/>
    <x v="555"/>
    <x v="0"/>
    <s v="United States"/>
    <s v="Broomfield"/>
    <x v="22"/>
    <n v="80020"/>
    <x v="1"/>
    <s v="OFF-ST-10001505"/>
    <x v="1"/>
    <x v="4"/>
    <s v="Perma STOR-ALL Hanging File Box, 13 1/8&quot;W x 12 1/4&quot;D x 10 1/2&quot;H"/>
    <n v="33.488"/>
    <n v="7"/>
    <x v="2"/>
    <n v="-1.2558"/>
    <x v="0"/>
    <x v="0"/>
  </r>
  <r>
    <n v="1940"/>
    <s v="CA-2016-112109"/>
    <d v="2016-08-07T00:00:00"/>
    <d v="2016-12-07T00:00:00"/>
    <x v="1"/>
    <s v="JE-15715"/>
    <x v="555"/>
    <x v="0"/>
    <s v="United States"/>
    <s v="Broomfield"/>
    <x v="22"/>
    <n v="80020"/>
    <x v="1"/>
    <s v="OFF-BI-10001634"/>
    <x v="1"/>
    <x v="8"/>
    <s v="Wilson Jones Active Use Binders"/>
    <n v="8.7360000000000007"/>
    <n v="4"/>
    <x v="6"/>
    <n v="-6.1151999999999997"/>
    <x v="0"/>
    <x v="0"/>
  </r>
  <r>
    <n v="1941"/>
    <s v="CA-2016-112109"/>
    <d v="2016-08-07T00:00:00"/>
    <d v="2016-12-07T00:00:00"/>
    <x v="1"/>
    <s v="JE-15715"/>
    <x v="555"/>
    <x v="0"/>
    <s v="United States"/>
    <s v="Broomfield"/>
    <x v="22"/>
    <n v="80020"/>
    <x v="1"/>
    <s v="FUR-CH-10004287"/>
    <x v="0"/>
    <x v="1"/>
    <s v="SAFCO Arco Folding Chair"/>
    <n v="662.88"/>
    <n v="3"/>
    <x v="2"/>
    <n v="74.573999999999998"/>
    <x v="0"/>
    <x v="0"/>
  </r>
  <r>
    <n v="1942"/>
    <s v="CA-2017-144064"/>
    <s v="8/29/2017"/>
    <d v="2017-01-09T00:00:00"/>
    <x v="2"/>
    <s v="CP-12085"/>
    <x v="434"/>
    <x v="1"/>
    <s v="United States"/>
    <s v="Quincy"/>
    <x v="10"/>
    <n v="62301"/>
    <x v="2"/>
    <s v="OFF-LA-10004544"/>
    <x v="1"/>
    <x v="2"/>
    <s v="Avery 505"/>
    <n v="47.36"/>
    <n v="4"/>
    <x v="2"/>
    <n v="17.760000000000002"/>
    <x v="3"/>
    <x v="4"/>
  </r>
  <r>
    <n v="1943"/>
    <s v="CA-2017-144064"/>
    <s v="8/29/2017"/>
    <d v="2017-01-09T00:00:00"/>
    <x v="2"/>
    <s v="CP-12085"/>
    <x v="434"/>
    <x v="1"/>
    <s v="United States"/>
    <s v="Quincy"/>
    <x v="10"/>
    <n v="62301"/>
    <x v="2"/>
    <s v="OFF-ST-10004507"/>
    <x v="1"/>
    <x v="4"/>
    <s v="Advantus Rolling Storage Box"/>
    <n v="27.44"/>
    <n v="2"/>
    <x v="2"/>
    <n v="2.4009999999999998"/>
    <x v="3"/>
    <x v="4"/>
  </r>
  <r>
    <n v="1944"/>
    <s v="CA-2017-144064"/>
    <s v="8/29/2017"/>
    <d v="2017-01-09T00:00:00"/>
    <x v="2"/>
    <s v="CP-12085"/>
    <x v="434"/>
    <x v="1"/>
    <s v="United States"/>
    <s v="Quincy"/>
    <x v="10"/>
    <n v="62301"/>
    <x v="2"/>
    <s v="OFF-BI-10002012"/>
    <x v="1"/>
    <x v="8"/>
    <s v="Wilson Jones Easy Flow II Sheet Lifters"/>
    <n v="3.24"/>
    <n v="9"/>
    <x v="3"/>
    <n v="-5.1840000000000002"/>
    <x v="3"/>
    <x v="4"/>
  </r>
  <r>
    <n v="1945"/>
    <s v="CA-2016-108581"/>
    <s v="6/20/2016"/>
    <s v="6/26/2016"/>
    <x v="1"/>
    <s v="EA-14035"/>
    <x v="105"/>
    <x v="1"/>
    <s v="United States"/>
    <s v="Carrollton"/>
    <x v="5"/>
    <n v="75007"/>
    <x v="2"/>
    <s v="TEC-AC-10001109"/>
    <x v="2"/>
    <x v="11"/>
    <s v="Logitech Trackman Marble Mouse"/>
    <n v="95.968000000000004"/>
    <n v="4"/>
    <x v="2"/>
    <n v="26.391200000000001"/>
    <x v="3"/>
    <x v="4"/>
  </r>
  <r>
    <n v="1946"/>
    <s v="CA-2016-108581"/>
    <s v="6/20/2016"/>
    <s v="6/26/2016"/>
    <x v="1"/>
    <s v="EA-14035"/>
    <x v="105"/>
    <x v="1"/>
    <s v="United States"/>
    <s v="Carrollton"/>
    <x v="5"/>
    <n v="75007"/>
    <x v="2"/>
    <s v="OFF-PA-10000809"/>
    <x v="1"/>
    <x v="10"/>
    <s v="Xerox 206"/>
    <n v="10.368"/>
    <n v="2"/>
    <x v="2"/>
    <n v="3.6288"/>
    <x v="3"/>
    <x v="4"/>
  </r>
  <r>
    <n v="1947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OFF-AR-10000658"/>
    <x v="1"/>
    <x v="6"/>
    <s v="Newell 324"/>
    <n v="23.1"/>
    <n v="2"/>
    <x v="0"/>
    <n v="6.468"/>
    <x v="4"/>
    <x v="11"/>
  </r>
  <r>
    <n v="1948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FUR-FU-10001196"/>
    <x v="0"/>
    <x v="5"/>
    <s v="DAX Cubicle Frames - 8x10"/>
    <n v="11.54"/>
    <n v="2"/>
    <x v="0"/>
    <n v="3.4620000000000002"/>
    <x v="4"/>
    <x v="11"/>
  </r>
  <r>
    <n v="1949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FUR-TA-10001889"/>
    <x v="0"/>
    <x v="3"/>
    <s v="Bush Advantage Collection Racetrack Conference Table"/>
    <n v="254.52600000000001"/>
    <n v="1"/>
    <x v="10"/>
    <n v="-93.3262"/>
    <x v="4"/>
    <x v="11"/>
  </r>
  <r>
    <n v="1950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OFF-AP-10000358"/>
    <x v="1"/>
    <x v="9"/>
    <s v="Fellowes Basic Home/Office Series Surge Protectors"/>
    <n v="12.98"/>
    <n v="1"/>
    <x v="0"/>
    <n v="3.7642000000000002"/>
    <x v="4"/>
    <x v="11"/>
  </r>
  <r>
    <n v="1951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OFF-BI-10004970"/>
    <x v="1"/>
    <x v="8"/>
    <s v="ACCOHIDE 3-Ring Binder, Blue, 1&quot;"/>
    <n v="26.431999999999999"/>
    <n v="8"/>
    <x v="2"/>
    <n v="8.9207999999999998"/>
    <x v="4"/>
    <x v="11"/>
  </r>
  <r>
    <n v="1952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TEC-PH-10003885"/>
    <x v="2"/>
    <x v="7"/>
    <s v="Cisco SPA508G"/>
    <n v="197.97"/>
    <n v="3"/>
    <x v="0"/>
    <n v="57.411299999999997"/>
    <x v="4"/>
    <x v="11"/>
  </r>
  <r>
    <n v="1953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OFF-LA-10001641"/>
    <x v="1"/>
    <x v="2"/>
    <s v="Avery 518"/>
    <n v="18.899999999999999"/>
    <n v="6"/>
    <x v="0"/>
    <n v="9.0719999999999992"/>
    <x v="4"/>
    <x v="11"/>
  </r>
  <r>
    <n v="1954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x v="9"/>
    <n v="213.73500000000001"/>
    <x v="4"/>
    <x v="11"/>
  </r>
  <r>
    <n v="1955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OFF-AR-10004582"/>
    <x v="1"/>
    <x v="6"/>
    <s v="BIC Brite Liner Grip Highlighters"/>
    <n v="4.92"/>
    <n v="3"/>
    <x v="0"/>
    <n v="2.214"/>
    <x v="4"/>
    <x v="11"/>
  </r>
  <r>
    <n v="1956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TEC-AC-10002842"/>
    <x v="2"/>
    <x v="11"/>
    <s v="WD My Passport Ultra 2TB Portable External Hard Drive"/>
    <n v="238"/>
    <n v="2"/>
    <x v="0"/>
    <n v="38.08"/>
    <x v="4"/>
    <x v="11"/>
  </r>
  <r>
    <n v="1957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TEC-AC-10000109"/>
    <x v="2"/>
    <x v="11"/>
    <s v="Sony Micro Vault Click 16 GB USB 2.0 Flash Drive"/>
    <n v="167.97"/>
    <n v="3"/>
    <x v="0"/>
    <n v="40.312800000000003"/>
    <x v="4"/>
    <x v="11"/>
  </r>
  <r>
    <n v="1958"/>
    <s v="CA-2017-157987"/>
    <d v="2017-02-09T00:00:00"/>
    <d v="2017-06-09T00:00:00"/>
    <x v="1"/>
    <s v="AC-10615"/>
    <x v="556"/>
    <x v="1"/>
    <s v="United States"/>
    <s v="New York City"/>
    <x v="15"/>
    <n v="10009"/>
    <x v="3"/>
    <s v="OFF-PA-10003893"/>
    <x v="1"/>
    <x v="10"/>
    <s v="Xerox 1962"/>
    <n v="17.12"/>
    <n v="4"/>
    <x v="0"/>
    <n v="7.7039999999999997"/>
    <x v="4"/>
    <x v="11"/>
  </r>
  <r>
    <n v="1959"/>
    <s v="CA-2017-110905"/>
    <d v="2017-10-09T00:00:00"/>
    <s v="9/15/2017"/>
    <x v="0"/>
    <s v="RW-19690"/>
    <x v="355"/>
    <x v="0"/>
    <s v="United States"/>
    <s v="Springfield"/>
    <x v="25"/>
    <n v="65807"/>
    <x v="2"/>
    <s v="OFF-BI-10003669"/>
    <x v="1"/>
    <x v="8"/>
    <s v="3M Organizer Strips"/>
    <n v="16.2"/>
    <n v="3"/>
    <x v="0"/>
    <n v="7.7759999999999998"/>
    <x v="4"/>
    <x v="6"/>
  </r>
  <r>
    <n v="1960"/>
    <s v="CA-2017-110905"/>
    <d v="2017-10-09T00:00:00"/>
    <s v="9/15/2017"/>
    <x v="0"/>
    <s v="RW-19690"/>
    <x v="355"/>
    <x v="0"/>
    <s v="United States"/>
    <s v="Springfield"/>
    <x v="25"/>
    <n v="65807"/>
    <x v="2"/>
    <s v="OFF-AP-10004785"/>
    <x v="1"/>
    <x v="9"/>
    <s v="Holmes Replacement Filter for HEPA Air Cleaner, Medium Room"/>
    <n v="33.99"/>
    <n v="3"/>
    <x v="0"/>
    <n v="14.6157"/>
    <x v="4"/>
    <x v="6"/>
  </r>
  <r>
    <n v="1961"/>
    <s v="CA-2017-110905"/>
    <d v="2017-10-09T00:00:00"/>
    <s v="9/15/2017"/>
    <x v="0"/>
    <s v="RW-19690"/>
    <x v="355"/>
    <x v="0"/>
    <s v="United States"/>
    <s v="Springfield"/>
    <x v="25"/>
    <n v="65807"/>
    <x v="2"/>
    <s v="TEC-AC-10003023"/>
    <x v="2"/>
    <x v="11"/>
    <s v="Logitech G105 Gaming Keyboard"/>
    <n v="296.85000000000002"/>
    <n v="5"/>
    <x v="0"/>
    <n v="53.433"/>
    <x v="4"/>
    <x v="6"/>
  </r>
  <r>
    <n v="1962"/>
    <s v="CA-2017-110905"/>
    <d v="2017-10-09T00:00:00"/>
    <s v="9/15/2017"/>
    <x v="0"/>
    <s v="RW-19690"/>
    <x v="355"/>
    <x v="0"/>
    <s v="United States"/>
    <s v="Springfield"/>
    <x v="25"/>
    <n v="65807"/>
    <x v="2"/>
    <s v="TEC-AC-10002217"/>
    <x v="2"/>
    <x v="11"/>
    <s v="Imation Clip USB flash drive - 8 GB"/>
    <n v="112.8"/>
    <n v="6"/>
    <x v="0"/>
    <n v="6.7679999999999998"/>
    <x v="4"/>
    <x v="6"/>
  </r>
  <r>
    <n v="1963"/>
    <s v="CA-2017-110905"/>
    <d v="2017-10-09T00:00:00"/>
    <s v="9/15/2017"/>
    <x v="0"/>
    <s v="RW-19690"/>
    <x v="355"/>
    <x v="0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x v="0"/>
    <n v="6.5808"/>
    <x v="4"/>
    <x v="6"/>
  </r>
  <r>
    <n v="1964"/>
    <s v="CA-2017-110905"/>
    <d v="2017-10-09T00:00:00"/>
    <s v="9/15/2017"/>
    <x v="0"/>
    <s v="RW-19690"/>
    <x v="355"/>
    <x v="0"/>
    <s v="United States"/>
    <s v="Springfield"/>
    <x v="25"/>
    <n v="65807"/>
    <x v="2"/>
    <s v="OFF-PA-10002586"/>
    <x v="1"/>
    <x v="10"/>
    <s v="Xerox 1970"/>
    <n v="24.9"/>
    <n v="5"/>
    <x v="0"/>
    <n v="11.702999999999999"/>
    <x v="4"/>
    <x v="6"/>
  </r>
  <r>
    <n v="1965"/>
    <s v="CA-2017-110905"/>
    <d v="2017-10-09T00:00:00"/>
    <s v="9/15/2017"/>
    <x v="0"/>
    <s v="RW-19690"/>
    <x v="355"/>
    <x v="0"/>
    <s v="United States"/>
    <s v="Springfield"/>
    <x v="25"/>
    <n v="65807"/>
    <x v="2"/>
    <s v="OFF-ST-10000025"/>
    <x v="1"/>
    <x v="4"/>
    <s v="Fellowes Stor/Drawer Steel Plus Storage Drawers"/>
    <n v="286.29000000000002"/>
    <n v="3"/>
    <x v="0"/>
    <n v="17.177399999999999"/>
    <x v="4"/>
    <x v="6"/>
  </r>
  <r>
    <n v="1966"/>
    <s v="CA-2017-110905"/>
    <d v="2017-10-09T00:00:00"/>
    <s v="9/15/2017"/>
    <x v="0"/>
    <s v="RW-19690"/>
    <x v="355"/>
    <x v="0"/>
    <s v="United States"/>
    <s v="Springfield"/>
    <x v="25"/>
    <n v="65807"/>
    <x v="2"/>
    <s v="OFF-AP-10003281"/>
    <x v="1"/>
    <x v="9"/>
    <s v="Acco 6 Outlet Guardian Standard Surge Suppressor"/>
    <n v="24.18"/>
    <n v="2"/>
    <x v="0"/>
    <n v="7.2539999999999996"/>
    <x v="4"/>
    <x v="6"/>
  </r>
  <r>
    <n v="1967"/>
    <s v="CA-2017-165841"/>
    <s v="12/21/2017"/>
    <s v="12/28/2017"/>
    <x v="1"/>
    <s v="DB-13210"/>
    <x v="203"/>
    <x v="0"/>
    <s v="United States"/>
    <s v="Paterson"/>
    <x v="30"/>
    <n v="7501"/>
    <x v="3"/>
    <s v="TEC-PH-10002103"/>
    <x v="2"/>
    <x v="7"/>
    <s v="Jabra SPEAK 410"/>
    <n v="281.97000000000003"/>
    <n v="3"/>
    <x v="0"/>
    <n v="78.951599999999999"/>
    <x v="3"/>
    <x v="4"/>
  </r>
  <r>
    <n v="1968"/>
    <s v="CA-2017-165841"/>
    <s v="12/21/2017"/>
    <s v="12/28/2017"/>
    <x v="1"/>
    <s v="DB-13210"/>
    <x v="203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x v="0"/>
    <n v="20.155000000000001"/>
    <x v="3"/>
    <x v="4"/>
  </r>
  <r>
    <n v="1969"/>
    <s v="CA-2017-165841"/>
    <s v="12/21/2017"/>
    <s v="12/28/2017"/>
    <x v="1"/>
    <s v="DB-13210"/>
    <x v="203"/>
    <x v="0"/>
    <s v="United States"/>
    <s v="Paterson"/>
    <x v="30"/>
    <n v="7501"/>
    <x v="3"/>
    <s v="OFF-PA-10001144"/>
    <x v="1"/>
    <x v="10"/>
    <s v="Xerox 1913"/>
    <n v="166.44"/>
    <n v="3"/>
    <x v="0"/>
    <n v="79.891199999999998"/>
    <x v="3"/>
    <x v="4"/>
  </r>
  <r>
    <n v="1970"/>
    <s v="CA-2017-117485"/>
    <s v="9/23/2017"/>
    <s v="9/29/2017"/>
    <x v="1"/>
    <s v="BD-11320"/>
    <x v="217"/>
    <x v="0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x v="0"/>
    <n v="102.18600000000001"/>
    <x v="3"/>
    <x v="4"/>
  </r>
  <r>
    <n v="1971"/>
    <s v="CA-2017-140242"/>
    <d v="2017-06-05T00:00:00"/>
    <d v="2017-11-05T00:00:00"/>
    <x v="1"/>
    <s v="ML-17755"/>
    <x v="529"/>
    <x v="2"/>
    <s v="United States"/>
    <s v="Chicago"/>
    <x v="10"/>
    <n v="60623"/>
    <x v="2"/>
    <s v="OFF-AR-10004752"/>
    <x v="1"/>
    <x v="6"/>
    <s v="Blackstonian Pencils"/>
    <n v="6.4080000000000004"/>
    <n v="3"/>
    <x v="2"/>
    <n v="0.64080000000000004"/>
    <x v="4"/>
    <x v="9"/>
  </r>
  <r>
    <n v="1972"/>
    <s v="CA-2017-140242"/>
    <d v="2017-06-05T00:00:00"/>
    <d v="2017-11-05T00:00:00"/>
    <x v="1"/>
    <s v="ML-17755"/>
    <x v="529"/>
    <x v="2"/>
    <s v="United States"/>
    <s v="Chicago"/>
    <x v="10"/>
    <n v="60623"/>
    <x v="2"/>
    <s v="TEC-AC-10004659"/>
    <x v="2"/>
    <x v="11"/>
    <s v="Imation Secure+ Hardware Encrypted USB 2.0 Flash Drive; 16GB"/>
    <n v="408.74400000000003"/>
    <n v="7"/>
    <x v="2"/>
    <n v="76.639499999999998"/>
    <x v="4"/>
    <x v="9"/>
  </r>
  <r>
    <n v="1973"/>
    <s v="CA-2014-148950"/>
    <s v="12/14/2014"/>
    <s v="12/19/2014"/>
    <x v="1"/>
    <s v="JD-16015"/>
    <x v="557"/>
    <x v="0"/>
    <s v="United States"/>
    <s v="Chicago"/>
    <x v="10"/>
    <n v="60610"/>
    <x v="2"/>
    <s v="OFF-BI-10001249"/>
    <x v="1"/>
    <x v="8"/>
    <s v="Avery Heavy-Duty EZD View Binder with Locking Rings"/>
    <n v="5.1040000000000001"/>
    <n v="4"/>
    <x v="3"/>
    <n v="-8.6768000000000001"/>
    <x v="3"/>
    <x v="4"/>
  </r>
  <r>
    <n v="1974"/>
    <s v="CA-2014-148950"/>
    <s v="12/14/2014"/>
    <s v="12/19/2014"/>
    <x v="1"/>
    <s v="JD-16015"/>
    <x v="557"/>
    <x v="0"/>
    <s v="United States"/>
    <s v="Chicago"/>
    <x v="10"/>
    <n v="60610"/>
    <x v="2"/>
    <s v="OFF-FA-10003059"/>
    <x v="1"/>
    <x v="13"/>
    <s v="Assorted Color Push Pins"/>
    <n v="2.8959999999999999"/>
    <n v="2"/>
    <x v="2"/>
    <n v="0.47060000000000002"/>
    <x v="3"/>
    <x v="4"/>
  </r>
  <r>
    <n v="1975"/>
    <s v="CA-2014-148950"/>
    <s v="12/14/2014"/>
    <s v="12/19/2014"/>
    <x v="1"/>
    <s v="JD-16015"/>
    <x v="557"/>
    <x v="0"/>
    <s v="United States"/>
    <s v="Chicago"/>
    <x v="10"/>
    <n v="60610"/>
    <x v="2"/>
    <s v="TEC-AC-10002718"/>
    <x v="2"/>
    <x v="11"/>
    <s v="Belkin Standard 104 key USB Keyboard"/>
    <n v="35.015999999999998"/>
    <n v="3"/>
    <x v="2"/>
    <n v="-2.1884999999999999"/>
    <x v="3"/>
    <x v="4"/>
  </r>
  <r>
    <n v="1976"/>
    <s v="CA-2014-110408"/>
    <s v="10/18/2014"/>
    <s v="10/20/2014"/>
    <x v="0"/>
    <s v="AS-10225"/>
    <x v="127"/>
    <x v="1"/>
    <s v="United States"/>
    <s v="Montgomery"/>
    <x v="19"/>
    <n v="36116"/>
    <x v="0"/>
    <s v="OFF-ST-10001522"/>
    <x v="1"/>
    <x v="4"/>
    <s v="Gould Plastics 18-Pocket Panel Bin, 34w x 5-1/4d x 20-1/2h"/>
    <n v="275.97000000000003"/>
    <n v="3"/>
    <x v="0"/>
    <n v="11.0388"/>
    <x v="3"/>
    <x v="4"/>
  </r>
  <r>
    <n v="1977"/>
    <s v="CA-2014-110408"/>
    <s v="10/18/2014"/>
    <s v="10/20/2014"/>
    <x v="0"/>
    <s v="AS-10225"/>
    <x v="127"/>
    <x v="1"/>
    <s v="United States"/>
    <s v="Montgomery"/>
    <x v="19"/>
    <n v="36116"/>
    <x v="0"/>
    <s v="TEC-PH-10002352"/>
    <x v="2"/>
    <x v="7"/>
    <s v="Avaya IP Phone 1140E VoIP phone"/>
    <n v="1394.95"/>
    <n v="5"/>
    <x v="0"/>
    <n v="362.68700000000001"/>
    <x v="3"/>
    <x v="4"/>
  </r>
  <r>
    <n v="1978"/>
    <s v="CA-2014-110408"/>
    <s v="10/18/2014"/>
    <s v="10/20/2014"/>
    <x v="0"/>
    <s v="AS-10225"/>
    <x v="127"/>
    <x v="1"/>
    <s v="United States"/>
    <s v="Montgomery"/>
    <x v="19"/>
    <n v="36116"/>
    <x v="0"/>
    <s v="FUR-CH-10003774"/>
    <x v="0"/>
    <x v="1"/>
    <s v="Global Wood Trimmed Manager's Task Chair, Khaki"/>
    <n v="545.88"/>
    <n v="6"/>
    <x v="0"/>
    <n v="70.964399999999998"/>
    <x v="3"/>
    <x v="4"/>
  </r>
  <r>
    <n v="1979"/>
    <s v="CA-2015-109939"/>
    <d v="2015-08-05T00:00:00"/>
    <d v="2015-12-05T00:00:00"/>
    <x v="1"/>
    <s v="AA-10375"/>
    <x v="211"/>
    <x v="0"/>
    <s v="United States"/>
    <s v="Salem"/>
    <x v="21"/>
    <n v="97301"/>
    <x v="1"/>
    <s v="OFF-AR-10000127"/>
    <x v="1"/>
    <x v="6"/>
    <s v="Newell 321"/>
    <n v="5.2480000000000002"/>
    <n v="2"/>
    <x v="2"/>
    <n v="0.59040000000000004"/>
    <x v="1"/>
    <x v="0"/>
  </r>
  <r>
    <n v="1980"/>
    <s v="CA-2016-112669"/>
    <s v="4/14/2016"/>
    <s v="4/14/2016"/>
    <x v="3"/>
    <s v="KT-16465"/>
    <x v="446"/>
    <x v="0"/>
    <s v="United States"/>
    <s v="Glendale"/>
    <x v="16"/>
    <n v="85301"/>
    <x v="1"/>
    <s v="FUR-CH-10004086"/>
    <x v="0"/>
    <x v="1"/>
    <s v="Hon 4070 Series Pagoda Armless Upholstered Stacking Chairs"/>
    <n v="933.53599999999994"/>
    <n v="4"/>
    <x v="2"/>
    <n v="105.0228"/>
    <x v="3"/>
    <x v="4"/>
  </r>
  <r>
    <n v="1981"/>
    <s v="CA-2016-112669"/>
    <s v="4/14/2016"/>
    <s v="4/14/2016"/>
    <x v="3"/>
    <s v="KT-16465"/>
    <x v="446"/>
    <x v="0"/>
    <s v="United States"/>
    <s v="Glendale"/>
    <x v="16"/>
    <n v="85301"/>
    <x v="1"/>
    <s v="OFF-ST-10001228"/>
    <x v="1"/>
    <x v="4"/>
    <s v="Fellowes Personal Hanging Folder Files, Navy"/>
    <n v="42.975999999999999"/>
    <n v="4"/>
    <x v="2"/>
    <n v="4.2976000000000001"/>
    <x v="3"/>
    <x v="4"/>
  </r>
  <r>
    <n v="1982"/>
    <s v="CA-2015-119592"/>
    <s v="12/14/2015"/>
    <s v="12/16/2015"/>
    <x v="0"/>
    <s v="MM-18280"/>
    <x v="152"/>
    <x v="1"/>
    <s v="United States"/>
    <s v="Columbus"/>
    <x v="32"/>
    <n v="31907"/>
    <x v="0"/>
    <s v="OFF-BI-10004187"/>
    <x v="1"/>
    <x v="8"/>
    <s v="3-ring staple pack"/>
    <n v="3.76"/>
    <n v="2"/>
    <x v="0"/>
    <n v="1.8048"/>
    <x v="3"/>
    <x v="4"/>
  </r>
  <r>
    <n v="1983"/>
    <s v="CA-2014-122749"/>
    <d v="2014-03-12T00:00:00"/>
    <d v="2014-09-12T00:00:00"/>
    <x v="1"/>
    <s v="NG-18430"/>
    <x v="159"/>
    <x v="0"/>
    <s v="United States"/>
    <s v="Oklahoma City"/>
    <x v="26"/>
    <n v="73120"/>
    <x v="2"/>
    <s v="TEC-PH-10003811"/>
    <x v="2"/>
    <x v="7"/>
    <s v="Jabra Supreme Plus Driver Edition Headset"/>
    <n v="479.96"/>
    <n v="4"/>
    <x v="0"/>
    <n v="134.3888"/>
    <x v="2"/>
    <x v="8"/>
  </r>
  <r>
    <n v="1984"/>
    <s v="CA-2014-164721"/>
    <s v="11/25/2014"/>
    <s v="11/27/2014"/>
    <x v="0"/>
    <s v="LW-16825"/>
    <x v="429"/>
    <x v="1"/>
    <s v="United States"/>
    <s v="Brentwood"/>
    <x v="1"/>
    <n v="94513"/>
    <x v="1"/>
    <s v="OFF-AP-10000240"/>
    <x v="1"/>
    <x v="9"/>
    <s v="Belkin F9G930V10-GRY 9 Outlet Surge"/>
    <n v="320.88"/>
    <n v="6"/>
    <x v="0"/>
    <n v="93.055199999999999"/>
    <x v="3"/>
    <x v="4"/>
  </r>
  <r>
    <n v="1985"/>
    <s v="CA-2014-164721"/>
    <s v="11/25/2014"/>
    <s v="11/27/2014"/>
    <x v="0"/>
    <s v="LW-16825"/>
    <x v="429"/>
    <x v="1"/>
    <s v="United States"/>
    <s v="Brentwood"/>
    <x v="1"/>
    <n v="94513"/>
    <x v="1"/>
    <s v="FUR-FU-10001940"/>
    <x v="0"/>
    <x v="5"/>
    <s v="Staple-based wall hangings"/>
    <n v="23.88"/>
    <n v="3"/>
    <x v="0"/>
    <n v="10.507199999999999"/>
    <x v="3"/>
    <x v="4"/>
  </r>
  <r>
    <n v="1986"/>
    <s v="CA-2014-164721"/>
    <s v="11/25/2014"/>
    <s v="11/27/2014"/>
    <x v="0"/>
    <s v="LW-16825"/>
    <x v="429"/>
    <x v="1"/>
    <s v="United States"/>
    <s v="Brentwood"/>
    <x v="1"/>
    <n v="94513"/>
    <x v="1"/>
    <s v="OFF-PA-10000575"/>
    <x v="1"/>
    <x v="10"/>
    <s v="Wirebound Message Books, Four 2 3/4 x 5 White Forms per Page"/>
    <n v="26.76"/>
    <n v="4"/>
    <x v="0"/>
    <n v="12.3096"/>
    <x v="3"/>
    <x v="4"/>
  </r>
  <r>
    <n v="1987"/>
    <s v="CA-2016-147417"/>
    <s v="7/25/2016"/>
    <s v="7/27/2016"/>
    <x v="2"/>
    <s v="CB-12415"/>
    <x v="558"/>
    <x v="0"/>
    <s v="United States"/>
    <s v="Columbus"/>
    <x v="24"/>
    <n v="43229"/>
    <x v="3"/>
    <s v="TEC-CO-10001449"/>
    <x v="2"/>
    <x v="16"/>
    <s v="Hewlett Packard LaserJet 3310 Copier"/>
    <n v="1439.9760000000001"/>
    <n v="4"/>
    <x v="10"/>
    <n v="191.99680000000001"/>
    <x v="3"/>
    <x v="4"/>
  </r>
  <r>
    <n v="1988"/>
    <s v="CA-2015-127509"/>
    <d v="2015-09-11T00:00:00"/>
    <s v="11/13/2015"/>
    <x v="1"/>
    <s v="AS-10090"/>
    <x v="548"/>
    <x v="0"/>
    <s v="United States"/>
    <s v="Springfield"/>
    <x v="25"/>
    <n v="65807"/>
    <x v="2"/>
    <s v="OFF-BI-10002393"/>
    <x v="1"/>
    <x v="8"/>
    <s v="Binder Posts"/>
    <n v="17.22"/>
    <n v="3"/>
    <x v="0"/>
    <n v="7.9211999999999998"/>
    <x v="1"/>
    <x v="3"/>
  </r>
  <r>
    <n v="1989"/>
    <s v="CA-2015-127509"/>
    <d v="2015-09-11T00:00:00"/>
    <s v="11/13/2015"/>
    <x v="1"/>
    <s v="AS-10090"/>
    <x v="548"/>
    <x v="0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x v="0"/>
    <n v="215.1198"/>
    <x v="1"/>
    <x v="3"/>
  </r>
  <r>
    <n v="1990"/>
    <s v="CA-2015-127509"/>
    <d v="2015-09-11T00:00:00"/>
    <s v="11/13/2015"/>
    <x v="1"/>
    <s v="AS-10090"/>
    <x v="548"/>
    <x v="0"/>
    <s v="United States"/>
    <s v="Springfield"/>
    <x v="25"/>
    <n v="65807"/>
    <x v="2"/>
    <s v="OFF-EN-10000781"/>
    <x v="1"/>
    <x v="12"/>
    <s v="#10- 4 1/8&quot; x 9 1/2&quot; Recycled Envelopes"/>
    <n v="26.22"/>
    <n v="3"/>
    <x v="0"/>
    <n v="12.323399999999999"/>
    <x v="1"/>
    <x v="3"/>
  </r>
  <r>
    <n v="1991"/>
    <s v="CA-2015-127509"/>
    <d v="2015-09-11T00:00:00"/>
    <s v="11/13/2015"/>
    <x v="1"/>
    <s v="AS-10090"/>
    <x v="548"/>
    <x v="0"/>
    <s v="United States"/>
    <s v="Springfield"/>
    <x v="25"/>
    <n v="65807"/>
    <x v="2"/>
    <s v="OFF-PA-10002160"/>
    <x v="1"/>
    <x v="10"/>
    <s v="Xerox 1978"/>
    <n v="17.34"/>
    <n v="3"/>
    <x v="0"/>
    <n v="8.4966000000000008"/>
    <x v="1"/>
    <x v="3"/>
  </r>
  <r>
    <n v="1992"/>
    <s v="CA-2017-111374"/>
    <s v="2/24/2017"/>
    <s v="2/28/2017"/>
    <x v="1"/>
    <s v="CB-12415"/>
    <x v="558"/>
    <x v="0"/>
    <s v="United States"/>
    <s v="Philadelphia"/>
    <x v="9"/>
    <n v="19134"/>
    <x v="3"/>
    <s v="OFF-BI-10004970"/>
    <x v="1"/>
    <x v="8"/>
    <s v="ACCOHIDE 3-Ring Binder, Blue, 1&quot;"/>
    <n v="4.9560000000000004"/>
    <n v="4"/>
    <x v="6"/>
    <n v="-3.7995999999999999"/>
    <x v="3"/>
    <x v="4"/>
  </r>
  <r>
    <n v="1993"/>
    <s v="CA-2017-133648"/>
    <s v="6/25/2017"/>
    <d v="2017-02-07T00:00:00"/>
    <x v="1"/>
    <s v="ML-17755"/>
    <x v="529"/>
    <x v="2"/>
    <s v="United States"/>
    <s v="Springfield"/>
    <x v="21"/>
    <n v="97477"/>
    <x v="1"/>
    <s v="OFF-LA-10003923"/>
    <x v="1"/>
    <x v="2"/>
    <s v="Alphabetical Labels for Top Tab Filing"/>
    <n v="71.040000000000006"/>
    <n v="6"/>
    <x v="2"/>
    <n v="26.64"/>
    <x v="3"/>
    <x v="4"/>
  </r>
  <r>
    <n v="1994"/>
    <s v="CA-2017-133648"/>
    <s v="6/25/2017"/>
    <d v="2017-02-07T00:00:00"/>
    <x v="1"/>
    <s v="ML-17755"/>
    <x v="529"/>
    <x v="2"/>
    <s v="United States"/>
    <s v="Springfield"/>
    <x v="21"/>
    <n v="97477"/>
    <x v="1"/>
    <s v="OFF-AR-10002257"/>
    <x v="1"/>
    <x v="6"/>
    <s v="Eldon Spacemaker Box, Quick-Snap Lid, Clear"/>
    <n v="5.3440000000000003"/>
    <n v="2"/>
    <x v="2"/>
    <n v="0.73480000000000001"/>
    <x v="3"/>
    <x v="4"/>
  </r>
  <r>
    <n v="1995"/>
    <s v="CA-2017-133648"/>
    <s v="6/25/2017"/>
    <d v="2017-02-07T00:00:00"/>
    <x v="1"/>
    <s v="ML-17755"/>
    <x v="529"/>
    <x v="2"/>
    <s v="United States"/>
    <s v="Springfield"/>
    <x v="21"/>
    <n v="97477"/>
    <x v="1"/>
    <s v="OFF-FA-10004395"/>
    <x v="1"/>
    <x v="13"/>
    <s v="Plymouth Boxed Rubber Bands by Plymouth"/>
    <n v="11.304"/>
    <n v="3"/>
    <x v="2"/>
    <n v="-2.1194999999999999"/>
    <x v="3"/>
    <x v="4"/>
  </r>
  <r>
    <n v="1996"/>
    <s v="US-2017-147221"/>
    <d v="2017-02-12T00:00:00"/>
    <d v="2017-04-12T00:00:00"/>
    <x v="0"/>
    <s v="JS-16030"/>
    <x v="559"/>
    <x v="0"/>
    <s v="United States"/>
    <s v="Houston"/>
    <x v="5"/>
    <n v="77036"/>
    <x v="2"/>
    <s v="OFF-AP-10002534"/>
    <x v="1"/>
    <x v="9"/>
    <s v="3.6 Cubic Foot Counter Height Office Refrigerator"/>
    <n v="294.62"/>
    <n v="5"/>
    <x v="3"/>
    <n v="-766.01199999999994"/>
    <x v="4"/>
    <x v="11"/>
  </r>
  <r>
    <n v="1997"/>
    <s v="US-2017-147221"/>
    <d v="2017-02-12T00:00:00"/>
    <d v="2017-04-12T00:00:00"/>
    <x v="0"/>
    <s v="JS-16030"/>
    <x v="559"/>
    <x v="0"/>
    <s v="United States"/>
    <s v="Houston"/>
    <x v="5"/>
    <n v="77036"/>
    <x v="2"/>
    <s v="FUR-FU-10004020"/>
    <x v="0"/>
    <x v="5"/>
    <s v="Advantus Panel Wall Acrylic Frame"/>
    <n v="8.7520000000000007"/>
    <n v="4"/>
    <x v="7"/>
    <n v="-3.7195999999999998"/>
    <x v="4"/>
    <x v="11"/>
  </r>
  <r>
    <n v="1998"/>
    <s v="CA-2014-131905"/>
    <d v="2014-06-02T00:00:00"/>
    <d v="2014-09-02T00:00:00"/>
    <x v="2"/>
    <s v="ND-18460"/>
    <x v="540"/>
    <x v="1"/>
    <s v="United States"/>
    <s v="Chesapeake"/>
    <x v="17"/>
    <n v="23320"/>
    <x v="0"/>
    <s v="OFF-LA-10002787"/>
    <x v="1"/>
    <x v="2"/>
    <s v="Avery 480"/>
    <n v="15"/>
    <n v="4"/>
    <x v="0"/>
    <n v="7.2"/>
    <x v="2"/>
    <x v="9"/>
  </r>
  <r>
    <n v="1999"/>
    <s v="CA-2014-131905"/>
    <d v="2014-06-02T00:00:00"/>
    <d v="2014-09-02T00:00:00"/>
    <x v="2"/>
    <s v="ND-18460"/>
    <x v="540"/>
    <x v="1"/>
    <s v="United States"/>
    <s v="Chesapeake"/>
    <x v="17"/>
    <n v="23320"/>
    <x v="0"/>
    <s v="TEC-PH-10003645"/>
    <x v="2"/>
    <x v="7"/>
    <s v="Aastra 57i VoIP phone"/>
    <n v="161.61000000000001"/>
    <n v="1"/>
    <x v="0"/>
    <n v="42.018599999999999"/>
    <x v="2"/>
    <x v="9"/>
  </r>
  <r>
    <n v="2000"/>
    <s v="CA-2014-131905"/>
    <d v="2014-06-02T00:00:00"/>
    <d v="2014-09-02T00:00:00"/>
    <x v="2"/>
    <s v="ND-18460"/>
    <x v="540"/>
    <x v="1"/>
    <s v="United States"/>
    <s v="Chesapeake"/>
    <x v="17"/>
    <n v="23320"/>
    <x v="0"/>
    <s v="TEC-PH-10001615"/>
    <x v="2"/>
    <x v="7"/>
    <s v="AT&amp;T CL82213"/>
    <n v="144.94999999999999"/>
    <n v="5"/>
    <x v="0"/>
    <n v="42.035499999999999"/>
    <x v="2"/>
    <x v="9"/>
  </r>
  <r>
    <n v="2001"/>
    <s v="CA-2017-166128"/>
    <d v="2017-11-04T00:00:00"/>
    <s v="4/18/2017"/>
    <x v="1"/>
    <s v="LW-17215"/>
    <x v="560"/>
    <x v="0"/>
    <s v="United States"/>
    <s v="Pasadena"/>
    <x v="1"/>
    <n v="91104"/>
    <x v="1"/>
    <s v="TEC-AC-10001767"/>
    <x v="2"/>
    <x v="11"/>
    <s v="SanDisk Ultra 64 GB MicroSDHC Class 10 Memory Card"/>
    <n v="199.95"/>
    <n v="5"/>
    <x v="0"/>
    <n v="21.994499999999999"/>
    <x v="4"/>
    <x v="2"/>
  </r>
  <r>
    <n v="2002"/>
    <s v="CA-2017-166128"/>
    <d v="2017-11-04T00:00:00"/>
    <s v="4/18/2017"/>
    <x v="1"/>
    <s v="LW-17215"/>
    <x v="560"/>
    <x v="0"/>
    <s v="United States"/>
    <s v="Pasadena"/>
    <x v="1"/>
    <n v="91104"/>
    <x v="1"/>
    <s v="OFF-AR-10001221"/>
    <x v="1"/>
    <x v="6"/>
    <s v="Dixon Ticonderoga Erasable Colored Pencil Set, 12-Color"/>
    <n v="41.86"/>
    <n v="7"/>
    <x v="0"/>
    <n v="14.2324"/>
    <x v="4"/>
    <x v="2"/>
  </r>
  <r>
    <n v="2003"/>
    <s v="CA-2017-163510"/>
    <s v="12/25/2017"/>
    <s v="12/28/2017"/>
    <x v="0"/>
    <s v="JW-15955"/>
    <x v="527"/>
    <x v="0"/>
    <s v="United States"/>
    <s v="Louisville"/>
    <x v="0"/>
    <n v="40214"/>
    <x v="0"/>
    <s v="OFF-ST-10000563"/>
    <x v="1"/>
    <x v="4"/>
    <s v="Fellowes Bankers Box Stor/Drawer Steel Plus"/>
    <n v="95.94"/>
    <n v="3"/>
    <x v="0"/>
    <n v="9.5939999999999994"/>
    <x v="3"/>
    <x v="4"/>
  </r>
  <r>
    <n v="2004"/>
    <s v="CA-2017-163510"/>
    <s v="12/25/2017"/>
    <s v="12/28/2017"/>
    <x v="0"/>
    <s v="JW-15955"/>
    <x v="527"/>
    <x v="0"/>
    <s v="United States"/>
    <s v="Louisville"/>
    <x v="0"/>
    <n v="40214"/>
    <x v="0"/>
    <s v="FUR-CH-10001146"/>
    <x v="0"/>
    <x v="1"/>
    <s v="Global Value Mid-Back Manager's Chair, Gray"/>
    <n v="304.45"/>
    <n v="5"/>
    <x v="0"/>
    <n v="76.112499999999997"/>
    <x v="3"/>
    <x v="4"/>
  </r>
  <r>
    <n v="2005"/>
    <s v="US-2017-143028"/>
    <d v="2017-11-04T00:00:00"/>
    <s v="4/18/2017"/>
    <x v="1"/>
    <s v="SC-20050"/>
    <x v="337"/>
    <x v="2"/>
    <s v="United States"/>
    <s v="Lubbock"/>
    <x v="5"/>
    <n v="79424"/>
    <x v="2"/>
    <s v="OFF-BI-10004738"/>
    <x v="1"/>
    <x v="8"/>
    <s v="Flexible Leather- Look Classic Collection Ring Binder"/>
    <n v="11.364000000000001"/>
    <n v="3"/>
    <x v="3"/>
    <n v="-17.045999999999999"/>
    <x v="4"/>
    <x v="2"/>
  </r>
  <r>
    <n v="2006"/>
    <s v="CA-2014-111150"/>
    <s v="12/31/2014"/>
    <d v="2015-04-01T00:00:00"/>
    <x v="1"/>
    <s v="RW-19630"/>
    <x v="338"/>
    <x v="1"/>
    <s v="United States"/>
    <s v="Columbia"/>
    <x v="25"/>
    <n v="65203"/>
    <x v="2"/>
    <s v="OFF-AR-10000034"/>
    <x v="1"/>
    <x v="6"/>
    <s v="BIC Brite Liner Grip Highlighters, Assorted, 5/Pack"/>
    <n v="29.68"/>
    <n v="7"/>
    <x v="0"/>
    <n v="11.575200000000001"/>
    <x v="3"/>
    <x v="4"/>
  </r>
  <r>
    <n v="2007"/>
    <s v="CA-2014-111150"/>
    <s v="12/31/2014"/>
    <d v="2015-04-01T00:00:00"/>
    <x v="1"/>
    <s v="RW-19630"/>
    <x v="338"/>
    <x v="1"/>
    <s v="United States"/>
    <s v="Columbia"/>
    <x v="25"/>
    <n v="65203"/>
    <x v="2"/>
    <s v="TEC-AC-10000290"/>
    <x v="2"/>
    <x v="11"/>
    <s v="Sabrent 4-Port USB 2.0 Hub"/>
    <n v="47.53"/>
    <n v="7"/>
    <x v="0"/>
    <n v="16.1602"/>
    <x v="3"/>
    <x v="4"/>
  </r>
  <r>
    <n v="2008"/>
    <s v="CA-2017-165386"/>
    <d v="2017-03-08T00:00:00"/>
    <d v="2017-04-08T00:00:00"/>
    <x v="2"/>
    <s v="CM-12190"/>
    <x v="496"/>
    <x v="0"/>
    <s v="United States"/>
    <s v="Chicago"/>
    <x v="10"/>
    <n v="60623"/>
    <x v="2"/>
    <s v="FUR-BO-10003034"/>
    <x v="0"/>
    <x v="0"/>
    <s v="O'Sullivan Elevations Bookcase, Cherry Finish"/>
    <n v="183.37200000000001"/>
    <n v="2"/>
    <x v="4"/>
    <n v="-36.674399999999999"/>
    <x v="4"/>
    <x v="8"/>
  </r>
  <r>
    <n v="2009"/>
    <s v="CA-2014-116407"/>
    <s v="11/15/2014"/>
    <s v="11/21/2014"/>
    <x v="1"/>
    <s v="JF-15190"/>
    <x v="440"/>
    <x v="0"/>
    <s v="United States"/>
    <s v="Johnson City"/>
    <x v="18"/>
    <n v="37604"/>
    <x v="0"/>
    <s v="OFF-AR-10001315"/>
    <x v="1"/>
    <x v="6"/>
    <s v="Newell 310"/>
    <n v="4.2240000000000002"/>
    <n v="3"/>
    <x v="2"/>
    <n v="0.47520000000000001"/>
    <x v="3"/>
    <x v="4"/>
  </r>
  <r>
    <n v="2010"/>
    <s v="CA-2014-116407"/>
    <s v="11/15/2014"/>
    <s v="11/21/2014"/>
    <x v="1"/>
    <s v="JF-15190"/>
    <x v="440"/>
    <x v="0"/>
    <s v="United States"/>
    <s v="Johnson City"/>
    <x v="18"/>
    <n v="37604"/>
    <x v="0"/>
    <s v="OFF-AP-10002118"/>
    <x v="1"/>
    <x v="9"/>
    <s v="1.7 Cubic Foot Compact &quot;Cube&quot; Office Refrigerators"/>
    <n v="333.05599999999998"/>
    <n v="2"/>
    <x v="2"/>
    <n v="29.142399999999999"/>
    <x v="3"/>
    <x v="4"/>
  </r>
  <r>
    <n v="2011"/>
    <s v="CA-2014-116407"/>
    <s v="11/15/2014"/>
    <s v="11/21/2014"/>
    <x v="1"/>
    <s v="JF-15190"/>
    <x v="440"/>
    <x v="0"/>
    <s v="United States"/>
    <s v="Johnson City"/>
    <x v="18"/>
    <n v="37604"/>
    <x v="0"/>
    <s v="OFF-PA-10002137"/>
    <x v="1"/>
    <x v="10"/>
    <s v="Southworth 100% Résumé Paper, 24lb."/>
    <n v="24.896000000000001"/>
    <n v="4"/>
    <x v="2"/>
    <n v="7.78"/>
    <x v="3"/>
    <x v="4"/>
  </r>
  <r>
    <n v="2012"/>
    <s v="CA-2015-155761"/>
    <d v="2015-11-12T00:00:00"/>
    <d v="2015-11-12T00:00:00"/>
    <x v="3"/>
    <s v="SC-20800"/>
    <x v="561"/>
    <x v="0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x v="2"/>
    <n v="35.996400000000001"/>
    <x v="1"/>
    <x v="2"/>
  </r>
  <r>
    <n v="2013"/>
    <s v="CA-2015-155761"/>
    <d v="2015-11-12T00:00:00"/>
    <d v="2015-11-12T00:00:00"/>
    <x v="3"/>
    <s v="SC-20800"/>
    <x v="561"/>
    <x v="0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x v="2"/>
    <n v="4.6344000000000003"/>
    <x v="1"/>
    <x v="2"/>
  </r>
  <r>
    <n v="2014"/>
    <s v="CA-2016-145905"/>
    <s v="9/18/2016"/>
    <s v="9/23/2016"/>
    <x v="1"/>
    <s v="AM-10705"/>
    <x v="562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x v="0"/>
    <n v="84.235200000000006"/>
    <x v="3"/>
    <x v="4"/>
  </r>
  <r>
    <n v="2015"/>
    <s v="CA-2016-145905"/>
    <s v="9/18/2016"/>
    <s v="9/23/2016"/>
    <x v="1"/>
    <s v="AM-10705"/>
    <x v="562"/>
    <x v="0"/>
    <s v="United States"/>
    <s v="Auburn"/>
    <x v="19"/>
    <n v="36830"/>
    <x v="0"/>
    <s v="OFF-PA-10000533"/>
    <x v="1"/>
    <x v="10"/>
    <s v="Southworth Parchment Paper &amp; Envelopes"/>
    <n v="13.08"/>
    <n v="2"/>
    <x v="0"/>
    <n v="6.0167999999999999"/>
    <x v="3"/>
    <x v="4"/>
  </r>
  <r>
    <n v="2016"/>
    <s v="CA-2016-145905"/>
    <s v="9/18/2016"/>
    <s v="9/23/2016"/>
    <x v="1"/>
    <s v="AM-10705"/>
    <x v="562"/>
    <x v="0"/>
    <s v="United States"/>
    <s v="Auburn"/>
    <x v="19"/>
    <n v="36830"/>
    <x v="0"/>
    <s v="OFF-ST-10003716"/>
    <x v="1"/>
    <x v="4"/>
    <s v="Tennsco Double-Tier Lockers"/>
    <n v="900.08"/>
    <n v="4"/>
    <x v="0"/>
    <n v="117.0104"/>
    <x v="3"/>
    <x v="4"/>
  </r>
  <r>
    <n v="2017"/>
    <s v="CA-2015-113110"/>
    <s v="3/19/2015"/>
    <s v="3/23/2015"/>
    <x v="1"/>
    <s v="BK-11260"/>
    <x v="318"/>
    <x v="0"/>
    <s v="United States"/>
    <s v="San Bernardino"/>
    <x v="1"/>
    <n v="92404"/>
    <x v="1"/>
    <s v="OFF-BI-10000088"/>
    <x v="1"/>
    <x v="8"/>
    <s v="GBC Imprintable Covers"/>
    <n v="17.568000000000001"/>
    <n v="2"/>
    <x v="2"/>
    <n v="6.3684000000000003"/>
    <x v="3"/>
    <x v="4"/>
  </r>
  <r>
    <n v="2018"/>
    <s v="CA-2015-113110"/>
    <s v="3/19/2015"/>
    <s v="3/23/2015"/>
    <x v="1"/>
    <s v="BK-11260"/>
    <x v="318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x v="0"/>
    <n v="6.8714000000000004"/>
    <x v="3"/>
    <x v="4"/>
  </r>
  <r>
    <n v="2019"/>
    <s v="CA-2015-113110"/>
    <s v="3/19/2015"/>
    <s v="3/23/2015"/>
    <x v="1"/>
    <s v="BK-11260"/>
    <x v="318"/>
    <x v="0"/>
    <s v="United States"/>
    <s v="San Bernardino"/>
    <x v="1"/>
    <n v="92404"/>
    <x v="1"/>
    <s v="OFF-SU-10001165"/>
    <x v="1"/>
    <x v="14"/>
    <s v="Acme Elite Stainless Steel Scissors"/>
    <n v="33.36"/>
    <n v="4"/>
    <x v="0"/>
    <n v="8.6736000000000004"/>
    <x v="3"/>
    <x v="4"/>
  </r>
  <r>
    <n v="2020"/>
    <s v="CA-2015-113110"/>
    <s v="3/19/2015"/>
    <s v="3/23/2015"/>
    <x v="1"/>
    <s v="BK-11260"/>
    <x v="318"/>
    <x v="0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x v="0"/>
    <n v="19.668600000000001"/>
    <x v="3"/>
    <x v="4"/>
  </r>
  <r>
    <n v="2021"/>
    <s v="CA-2016-168354"/>
    <s v="9/19/2016"/>
    <s v="9/21/2016"/>
    <x v="2"/>
    <s v="RH-19510"/>
    <x v="563"/>
    <x v="2"/>
    <s v="United States"/>
    <s v="Providence"/>
    <x v="34"/>
    <n v="2908"/>
    <x v="3"/>
    <s v="OFF-ST-10001490"/>
    <x v="1"/>
    <x v="4"/>
    <s v="Hot File 7-Pocket, Floor Stand"/>
    <n v="1606.23"/>
    <n v="9"/>
    <x v="0"/>
    <n v="481.86900000000003"/>
    <x v="3"/>
    <x v="4"/>
  </r>
  <r>
    <n v="2022"/>
    <s v="CA-2016-168354"/>
    <s v="9/19/2016"/>
    <s v="9/21/2016"/>
    <x v="2"/>
    <s v="RH-19510"/>
    <x v="563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x v="0"/>
    <n v="7.6680000000000001"/>
    <x v="3"/>
    <x v="4"/>
  </r>
  <r>
    <n v="2023"/>
    <s v="CA-2016-168354"/>
    <s v="9/19/2016"/>
    <s v="9/21/2016"/>
    <x v="2"/>
    <s v="RH-19510"/>
    <x v="563"/>
    <x v="2"/>
    <s v="United States"/>
    <s v="Providence"/>
    <x v="34"/>
    <n v="2908"/>
    <x v="3"/>
    <s v="OFF-BI-10004826"/>
    <x v="1"/>
    <x v="8"/>
    <s v="JM Magazine Binder"/>
    <n v="49.53"/>
    <n v="3"/>
    <x v="0"/>
    <n v="23.7744"/>
    <x v="3"/>
    <x v="4"/>
  </r>
  <r>
    <n v="2024"/>
    <s v="CA-2016-168354"/>
    <s v="9/19/2016"/>
    <s v="9/21/2016"/>
    <x v="2"/>
    <s v="RH-19510"/>
    <x v="563"/>
    <x v="2"/>
    <s v="United States"/>
    <s v="Providence"/>
    <x v="34"/>
    <n v="2908"/>
    <x v="3"/>
    <s v="FUR-CH-10004675"/>
    <x v="0"/>
    <x v="1"/>
    <s v="Lifetime Advantage Folding Chairs, 4/Carton"/>
    <n v="872.32"/>
    <n v="4"/>
    <x v="0"/>
    <n v="244.24959999999999"/>
    <x v="3"/>
    <x v="4"/>
  </r>
  <r>
    <n v="2025"/>
    <s v="US-2017-111241"/>
    <s v="8/20/2017"/>
    <s v="8/22/2017"/>
    <x v="0"/>
    <s v="GM-14500"/>
    <x v="421"/>
    <x v="0"/>
    <s v="United States"/>
    <s v="Fresno"/>
    <x v="1"/>
    <n v="93727"/>
    <x v="1"/>
    <s v="OFF-BI-10002867"/>
    <x v="1"/>
    <x v="8"/>
    <s v="GBC Recycled Regency Composition Covers"/>
    <n v="239.12"/>
    <n v="5"/>
    <x v="2"/>
    <n v="77.713999999999999"/>
    <x v="3"/>
    <x v="4"/>
  </r>
  <r>
    <n v="2026"/>
    <s v="CA-2015-114237"/>
    <s v="3/13/2015"/>
    <s v="3/15/2015"/>
    <x v="2"/>
    <s v="MC-17275"/>
    <x v="507"/>
    <x v="0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x v="0"/>
    <n v="39.748800000000003"/>
    <x v="3"/>
    <x v="4"/>
  </r>
  <r>
    <n v="2027"/>
    <s v="CA-2016-113516"/>
    <d v="2016-08-09T00:00:00"/>
    <d v="2016-10-09T00:00:00"/>
    <x v="0"/>
    <s v="VM-21685"/>
    <x v="91"/>
    <x v="2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x v="2"/>
    <n v="11.558400000000001"/>
    <x v="0"/>
    <x v="0"/>
  </r>
  <r>
    <n v="2028"/>
    <s v="CA-2016-113516"/>
    <d v="2016-08-09T00:00:00"/>
    <d v="2016-10-09T00:00:00"/>
    <x v="0"/>
    <s v="VM-21685"/>
    <x v="91"/>
    <x v="2"/>
    <s v="United States"/>
    <s v="Lancaster"/>
    <x v="1"/>
    <n v="93534"/>
    <x v="1"/>
    <s v="OFF-BI-10001989"/>
    <x v="1"/>
    <x v="8"/>
    <s v="Premium Transparent Presentation Covers by GBC"/>
    <n v="67.135999999999996"/>
    <n v="4"/>
    <x v="2"/>
    <n v="23.497599999999998"/>
    <x v="0"/>
    <x v="0"/>
  </r>
  <r>
    <n v="2029"/>
    <s v="CA-2015-117961"/>
    <s v="11/26/2015"/>
    <s v="11/30/2015"/>
    <x v="1"/>
    <s v="GP-14740"/>
    <x v="323"/>
    <x v="1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x v="0"/>
    <n v="6.9230999999999998"/>
    <x v="3"/>
    <x v="4"/>
  </r>
  <r>
    <n v="2030"/>
    <s v="CA-2015-117961"/>
    <s v="11/26/2015"/>
    <s v="11/30/2015"/>
    <x v="1"/>
    <s v="GP-14740"/>
    <x v="323"/>
    <x v="1"/>
    <s v="United States"/>
    <s v="Leominster"/>
    <x v="31"/>
    <n v="1453"/>
    <x v="3"/>
    <s v="OFF-ST-10001172"/>
    <x v="1"/>
    <x v="4"/>
    <s v="Tennsco Lockers, Sand"/>
    <n v="104.9"/>
    <n v="5"/>
    <x v="0"/>
    <n v="25.175999999999998"/>
    <x v="3"/>
    <x v="4"/>
  </r>
  <r>
    <n v="2031"/>
    <s v="CA-2015-117961"/>
    <s v="11/26/2015"/>
    <s v="11/30/2015"/>
    <x v="1"/>
    <s v="GP-14740"/>
    <x v="323"/>
    <x v="1"/>
    <s v="United States"/>
    <s v="Leominster"/>
    <x v="31"/>
    <n v="1453"/>
    <x v="3"/>
    <s v="OFF-BI-10003707"/>
    <x v="1"/>
    <x v="8"/>
    <s v="Aluminum Screw Posts"/>
    <n v="61.04"/>
    <n v="4"/>
    <x v="0"/>
    <n v="30.52"/>
    <x v="3"/>
    <x v="4"/>
  </r>
  <r>
    <n v="2032"/>
    <s v="CA-2015-117961"/>
    <s v="11/26/2015"/>
    <s v="11/30/2015"/>
    <x v="1"/>
    <s v="GP-14740"/>
    <x v="323"/>
    <x v="1"/>
    <s v="United States"/>
    <s v="Leominster"/>
    <x v="31"/>
    <n v="1453"/>
    <x v="3"/>
    <s v="OFF-PA-10001274"/>
    <x v="1"/>
    <x v="10"/>
    <s v="Loose Memo Sheets"/>
    <n v="10.95"/>
    <n v="3"/>
    <x v="0"/>
    <n v="5.1464999999999996"/>
    <x v="3"/>
    <x v="4"/>
  </r>
  <r>
    <n v="2033"/>
    <s v="CA-2016-128923"/>
    <d v="2016-09-12T00:00:00"/>
    <s v="12/13/2016"/>
    <x v="1"/>
    <s v="GB-14530"/>
    <x v="334"/>
    <x v="1"/>
    <s v="United States"/>
    <s v="Fort Worth"/>
    <x v="5"/>
    <n v="76106"/>
    <x v="2"/>
    <s v="OFF-PA-10002250"/>
    <x v="1"/>
    <x v="10"/>
    <s v="Things To Do Today Pad"/>
    <n v="9.3919999999999995"/>
    <n v="2"/>
    <x v="2"/>
    <n v="3.2871999999999999"/>
    <x v="0"/>
    <x v="3"/>
  </r>
  <r>
    <n v="2034"/>
    <s v="CA-2016-128923"/>
    <d v="2016-09-12T00:00:00"/>
    <s v="12/13/2016"/>
    <x v="1"/>
    <s v="GB-14530"/>
    <x v="334"/>
    <x v="1"/>
    <s v="United States"/>
    <s v="Fort Worth"/>
    <x v="5"/>
    <n v="76106"/>
    <x v="2"/>
    <s v="OFF-AR-10000475"/>
    <x v="1"/>
    <x v="6"/>
    <s v="Hunt BOSTON Vista Battery-Operated Pencil Sharpener, Black"/>
    <n v="9.3279999999999994"/>
    <n v="1"/>
    <x v="2"/>
    <n v="0.81620000000000004"/>
    <x v="0"/>
    <x v="3"/>
  </r>
  <r>
    <n v="2035"/>
    <s v="CA-2017-162481"/>
    <s v="9/25/2017"/>
    <s v="9/29/2017"/>
    <x v="1"/>
    <s v="CT-11995"/>
    <x v="564"/>
    <x v="0"/>
    <s v="United States"/>
    <s v="Rochester"/>
    <x v="11"/>
    <n v="55901"/>
    <x v="2"/>
    <s v="OFF-BI-10002976"/>
    <x v="1"/>
    <x v="8"/>
    <s v="ACCOHIDE Binder by Acco"/>
    <n v="8.26"/>
    <n v="2"/>
    <x v="0"/>
    <n v="3.8822000000000001"/>
    <x v="3"/>
    <x v="4"/>
  </r>
  <r>
    <n v="2036"/>
    <s v="CA-2017-162481"/>
    <s v="9/25/2017"/>
    <s v="9/29/2017"/>
    <x v="1"/>
    <s v="CT-11995"/>
    <x v="564"/>
    <x v="0"/>
    <s v="United States"/>
    <s v="Rochester"/>
    <x v="11"/>
    <n v="55901"/>
    <x v="2"/>
    <s v="FUR-CH-10003061"/>
    <x v="0"/>
    <x v="1"/>
    <s v="Global Leather Task Chair, Black"/>
    <n v="269.97000000000003"/>
    <n v="3"/>
    <x v="0"/>
    <n v="51.2943"/>
    <x v="3"/>
    <x v="4"/>
  </r>
  <r>
    <n v="2037"/>
    <s v="CA-2015-119214"/>
    <s v="1/23/2015"/>
    <s v="1/27/2015"/>
    <x v="1"/>
    <s v="CW-11905"/>
    <x v="194"/>
    <x v="2"/>
    <s v="United States"/>
    <s v="Bozeman"/>
    <x v="37"/>
    <n v="59715"/>
    <x v="1"/>
    <s v="OFF-PA-10002893"/>
    <x v="1"/>
    <x v="10"/>
    <s v="Wirebound Service Call Books, 5 1/2&quot; x 4&quot;"/>
    <n v="29.04"/>
    <n v="3"/>
    <x v="0"/>
    <n v="13.9392"/>
    <x v="3"/>
    <x v="4"/>
  </r>
  <r>
    <n v="2038"/>
    <s v="CA-2015-119214"/>
    <s v="1/23/2015"/>
    <s v="1/27/2015"/>
    <x v="1"/>
    <s v="CW-11905"/>
    <x v="194"/>
    <x v="2"/>
    <s v="United States"/>
    <s v="Bozeman"/>
    <x v="37"/>
    <n v="59715"/>
    <x v="1"/>
    <s v="OFF-LA-10003077"/>
    <x v="1"/>
    <x v="2"/>
    <s v="Avery 500"/>
    <n v="14.62"/>
    <n v="2"/>
    <x v="0"/>
    <n v="6.8714000000000004"/>
    <x v="3"/>
    <x v="4"/>
  </r>
  <r>
    <n v="2039"/>
    <s v="CA-2015-122287"/>
    <s v="6/18/2015"/>
    <s v="6/23/2015"/>
    <x v="1"/>
    <s v="SN-20560"/>
    <x v="381"/>
    <x v="2"/>
    <s v="United States"/>
    <s v="Peoria"/>
    <x v="16"/>
    <n v="85345"/>
    <x v="1"/>
    <s v="OFF-PA-10001661"/>
    <x v="1"/>
    <x v="10"/>
    <s v="Xerox 1922"/>
    <n v="11.952"/>
    <n v="3"/>
    <x v="2"/>
    <n v="4.3326000000000002"/>
    <x v="3"/>
    <x v="4"/>
  </r>
  <r>
    <n v="2040"/>
    <s v="CA-2015-122287"/>
    <s v="6/18/2015"/>
    <s v="6/23/2015"/>
    <x v="1"/>
    <s v="SN-20560"/>
    <x v="381"/>
    <x v="2"/>
    <s v="United States"/>
    <s v="Peoria"/>
    <x v="16"/>
    <n v="85345"/>
    <x v="1"/>
    <s v="OFF-BI-10004656"/>
    <x v="1"/>
    <x v="8"/>
    <s v="Peel &amp; Stick Add-On Corner Pockets"/>
    <n v="4.5359999999999996"/>
    <n v="7"/>
    <x v="6"/>
    <n v="-3.3264"/>
    <x v="3"/>
    <x v="4"/>
  </r>
  <r>
    <n v="2041"/>
    <s v="CA-2015-122287"/>
    <s v="6/18/2015"/>
    <s v="6/23/2015"/>
    <x v="1"/>
    <s v="SN-20560"/>
    <x v="381"/>
    <x v="2"/>
    <s v="United States"/>
    <s v="Peoria"/>
    <x v="16"/>
    <n v="85345"/>
    <x v="1"/>
    <s v="OFF-BI-10003707"/>
    <x v="1"/>
    <x v="8"/>
    <s v="Aluminum Screw Posts"/>
    <n v="9.1560000000000006"/>
    <n v="2"/>
    <x v="6"/>
    <n v="-6.1040000000000001"/>
    <x v="3"/>
    <x v="4"/>
  </r>
  <r>
    <n v="2042"/>
    <s v="CA-2015-122287"/>
    <s v="6/18/2015"/>
    <s v="6/23/2015"/>
    <x v="1"/>
    <s v="SN-20560"/>
    <x v="381"/>
    <x v="2"/>
    <s v="United States"/>
    <s v="Peoria"/>
    <x v="16"/>
    <n v="85345"/>
    <x v="1"/>
    <s v="FUR-FU-10004973"/>
    <x v="0"/>
    <x v="5"/>
    <s v="Flat Face Poster Frame"/>
    <n v="75.36"/>
    <n v="5"/>
    <x v="2"/>
    <n v="20.724"/>
    <x v="3"/>
    <x v="4"/>
  </r>
  <r>
    <n v="2043"/>
    <s v="CA-2015-104493"/>
    <d v="2015-02-10T00:00:00"/>
    <d v="2015-08-10T00:00:00"/>
    <x v="1"/>
    <s v="EB-13705"/>
    <x v="182"/>
    <x v="1"/>
    <s v="United States"/>
    <s v="San Diego"/>
    <x v="1"/>
    <n v="92105"/>
    <x v="1"/>
    <s v="OFF-BI-10004817"/>
    <x v="1"/>
    <x v="8"/>
    <s v="GBC Personal VeloBind Strips"/>
    <n v="57.503999999999998"/>
    <n v="6"/>
    <x v="2"/>
    <n v="20.1264"/>
    <x v="1"/>
    <x v="11"/>
  </r>
  <r>
    <n v="2044"/>
    <s v="US-2017-158946"/>
    <s v="11/18/2017"/>
    <s v="11/23/2017"/>
    <x v="1"/>
    <s v="JW-15220"/>
    <x v="478"/>
    <x v="1"/>
    <s v="United States"/>
    <s v="Lakewood"/>
    <x v="24"/>
    <n v="44107"/>
    <x v="3"/>
    <s v="OFF-AR-10001860"/>
    <x v="1"/>
    <x v="6"/>
    <s v="BIC Liqua Brite Liner"/>
    <n v="38.863999999999997"/>
    <n v="7"/>
    <x v="2"/>
    <n v="7.7728000000000002"/>
    <x v="3"/>
    <x v="4"/>
  </r>
  <r>
    <n v="2045"/>
    <s v="CA-2014-129168"/>
    <s v="8/17/2014"/>
    <s v="8/23/2014"/>
    <x v="1"/>
    <s v="KB-16585"/>
    <x v="10"/>
    <x v="1"/>
    <s v="United States"/>
    <s v="Houston"/>
    <x v="5"/>
    <n v="77095"/>
    <x v="2"/>
    <s v="OFF-PA-10001639"/>
    <x v="1"/>
    <x v="10"/>
    <s v="Xerox 203"/>
    <n v="15.552"/>
    <n v="3"/>
    <x v="2"/>
    <n v="5.4432"/>
    <x v="3"/>
    <x v="4"/>
  </r>
  <r>
    <n v="2046"/>
    <s v="CA-2016-131835"/>
    <s v="7/17/2016"/>
    <s v="7/21/2016"/>
    <x v="1"/>
    <s v="MC-17590"/>
    <x v="565"/>
    <x v="1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x v="0"/>
    <n v="45.539200000000001"/>
    <x v="3"/>
    <x v="4"/>
  </r>
  <r>
    <n v="2047"/>
    <s v="CA-2016-131835"/>
    <s v="7/17/2016"/>
    <s v="7/21/2016"/>
    <x v="1"/>
    <s v="MC-17590"/>
    <x v="565"/>
    <x v="1"/>
    <s v="United States"/>
    <s v="Perth Amboy"/>
    <x v="30"/>
    <n v="8861"/>
    <x v="3"/>
    <s v="TEC-PH-10001760"/>
    <x v="2"/>
    <x v="7"/>
    <s v="Bose SoundLink Bluetooth Speaker"/>
    <n v="597"/>
    <n v="3"/>
    <x v="0"/>
    <n v="280.58999999999997"/>
    <x v="3"/>
    <x v="4"/>
  </r>
  <r>
    <n v="2048"/>
    <s v="CA-2016-131835"/>
    <s v="7/17/2016"/>
    <s v="7/21/2016"/>
    <x v="1"/>
    <s v="MC-17590"/>
    <x v="565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x v="0"/>
    <n v="26.630400000000002"/>
    <x v="3"/>
    <x v="4"/>
  </r>
  <r>
    <n v="2049"/>
    <s v="CA-2015-142237"/>
    <d v="2015-11-07T00:00:00"/>
    <s v="7/13/2015"/>
    <x v="2"/>
    <s v="CK-12595"/>
    <x v="242"/>
    <x v="0"/>
    <s v="United States"/>
    <s v="Philadelphia"/>
    <x v="9"/>
    <n v="19134"/>
    <x v="3"/>
    <s v="FUR-FU-10004848"/>
    <x v="0"/>
    <x v="5"/>
    <s v="Howard Miller 13-3/4&quot; Diameter Brushed Chrome Round Wall Clock"/>
    <n v="289.8"/>
    <n v="7"/>
    <x v="2"/>
    <n v="36.225000000000001"/>
    <x v="1"/>
    <x v="2"/>
  </r>
  <r>
    <n v="2050"/>
    <s v="CA-2015-142237"/>
    <d v="2015-11-07T00:00:00"/>
    <s v="7/13/2015"/>
    <x v="2"/>
    <s v="CK-12595"/>
    <x v="242"/>
    <x v="0"/>
    <s v="United States"/>
    <s v="Philadelphia"/>
    <x v="9"/>
    <n v="19134"/>
    <x v="3"/>
    <s v="OFF-BI-10004022"/>
    <x v="1"/>
    <x v="8"/>
    <s v="Acco Suede Grain Vinyl Round Ring Binder"/>
    <n v="2.5019999999999998"/>
    <n v="3"/>
    <x v="6"/>
    <n v="-2.0015999999999998"/>
    <x v="1"/>
    <x v="2"/>
  </r>
  <r>
    <n v="2051"/>
    <s v="CA-2015-142237"/>
    <d v="2015-11-07T00:00:00"/>
    <s v="7/13/2015"/>
    <x v="2"/>
    <s v="CK-12595"/>
    <x v="242"/>
    <x v="0"/>
    <s v="United States"/>
    <s v="Philadelphia"/>
    <x v="9"/>
    <n v="19134"/>
    <x v="3"/>
    <s v="OFF-BI-10003669"/>
    <x v="1"/>
    <x v="8"/>
    <s v="3M Organizer Strips"/>
    <n v="6.48"/>
    <n v="4"/>
    <x v="6"/>
    <n v="-4.7519999999999998"/>
    <x v="1"/>
    <x v="2"/>
  </r>
  <r>
    <n v="2052"/>
    <s v="CA-2015-142237"/>
    <d v="2015-11-07T00:00:00"/>
    <s v="7/13/2015"/>
    <x v="2"/>
    <s v="CK-12595"/>
    <x v="242"/>
    <x v="0"/>
    <s v="United States"/>
    <s v="Philadelphia"/>
    <x v="9"/>
    <n v="19134"/>
    <x v="3"/>
    <s v="FUR-CH-10003833"/>
    <x v="0"/>
    <x v="1"/>
    <s v="Novimex Fabric Task Chair"/>
    <n v="341.488"/>
    <n v="8"/>
    <x v="4"/>
    <n v="-73.176000000000002"/>
    <x v="1"/>
    <x v="2"/>
  </r>
  <r>
    <n v="2053"/>
    <s v="CA-2015-142237"/>
    <d v="2015-11-07T00:00:00"/>
    <s v="7/13/2015"/>
    <x v="2"/>
    <s v="CK-12595"/>
    <x v="242"/>
    <x v="0"/>
    <s v="United States"/>
    <s v="Philadelphia"/>
    <x v="9"/>
    <n v="19134"/>
    <x v="3"/>
    <s v="OFF-AR-10003732"/>
    <x v="1"/>
    <x v="6"/>
    <s v="Newell 333"/>
    <n v="11.12"/>
    <n v="5"/>
    <x v="2"/>
    <n v="0.83399999999999996"/>
    <x v="1"/>
    <x v="2"/>
  </r>
  <r>
    <n v="2054"/>
    <s v="CA-2015-142237"/>
    <d v="2015-11-07T00:00:00"/>
    <s v="7/13/2015"/>
    <x v="2"/>
    <s v="CK-12595"/>
    <x v="242"/>
    <x v="0"/>
    <s v="United States"/>
    <s v="Philadelphia"/>
    <x v="9"/>
    <n v="19134"/>
    <x v="3"/>
    <s v="FUR-FU-10003142"/>
    <x v="0"/>
    <x v="5"/>
    <s v="Master Big Foot Doorstop, Beige"/>
    <n v="25.344000000000001"/>
    <n v="6"/>
    <x v="2"/>
    <n v="3.4847999999999999"/>
    <x v="1"/>
    <x v="2"/>
  </r>
  <r>
    <n v="2055"/>
    <s v="CA-2016-136434"/>
    <d v="2016-01-12T00:00:00"/>
    <d v="2016-07-12T00:00:00"/>
    <x v="1"/>
    <s v="RD-19480"/>
    <x v="502"/>
    <x v="0"/>
    <s v="United States"/>
    <s v="Richmond"/>
    <x v="14"/>
    <n v="47374"/>
    <x v="2"/>
    <s v="FUR-FU-10001196"/>
    <x v="0"/>
    <x v="5"/>
    <s v="DAX Cubicle Frames - 8x10"/>
    <n v="17.309999999999999"/>
    <n v="3"/>
    <x v="0"/>
    <n v="5.1929999999999996"/>
    <x v="0"/>
    <x v="10"/>
  </r>
  <r>
    <n v="2056"/>
    <s v="CA-2017-120376"/>
    <s v="12/22/2017"/>
    <s v="12/25/2017"/>
    <x v="2"/>
    <s v="TP-21130"/>
    <x v="236"/>
    <x v="0"/>
    <s v="United States"/>
    <s v="Detroit"/>
    <x v="12"/>
    <n v="48227"/>
    <x v="2"/>
    <s v="TEC-AC-10001114"/>
    <x v="2"/>
    <x v="11"/>
    <s v="Microsoft Wireless Mobile Mouse 4000"/>
    <n v="199.95"/>
    <n v="5"/>
    <x v="0"/>
    <n v="63.984000000000002"/>
    <x v="3"/>
    <x v="4"/>
  </r>
  <r>
    <n v="2057"/>
    <s v="CA-2017-120376"/>
    <s v="12/22/2017"/>
    <s v="12/25/2017"/>
    <x v="2"/>
    <s v="TP-21130"/>
    <x v="236"/>
    <x v="0"/>
    <s v="United States"/>
    <s v="Detroit"/>
    <x v="12"/>
    <n v="48227"/>
    <x v="2"/>
    <s v="FUR-CH-10002335"/>
    <x v="0"/>
    <x v="1"/>
    <s v="Hon GuestStacker Chair"/>
    <n v="1586.69"/>
    <n v="7"/>
    <x v="0"/>
    <n v="412.5394"/>
    <x v="3"/>
    <x v="4"/>
  </r>
  <r>
    <n v="2058"/>
    <s v="CA-2017-120376"/>
    <s v="12/22/2017"/>
    <s v="12/25/2017"/>
    <x v="2"/>
    <s v="TP-21130"/>
    <x v="236"/>
    <x v="0"/>
    <s v="United States"/>
    <s v="Detroit"/>
    <x v="12"/>
    <n v="48227"/>
    <x v="2"/>
    <s v="TEC-AC-10000844"/>
    <x v="2"/>
    <x v="11"/>
    <s v="Logitech Gaming G510s - Keyboard"/>
    <n v="84.99"/>
    <n v="1"/>
    <x v="0"/>
    <n v="30.596399999999999"/>
    <x v="3"/>
    <x v="4"/>
  </r>
  <r>
    <n v="2059"/>
    <s v="CA-2017-120376"/>
    <s v="12/22/2017"/>
    <s v="12/25/2017"/>
    <x v="2"/>
    <s v="TP-21130"/>
    <x v="236"/>
    <x v="0"/>
    <s v="United States"/>
    <s v="Detroit"/>
    <x v="12"/>
    <n v="48227"/>
    <x v="2"/>
    <s v="FUR-TA-10004534"/>
    <x v="0"/>
    <x v="3"/>
    <s v="Bevis 44 x 96 Conference Tables"/>
    <n v="411.8"/>
    <n v="2"/>
    <x v="0"/>
    <n v="70.006"/>
    <x v="3"/>
    <x v="4"/>
  </r>
  <r>
    <n v="2060"/>
    <s v="CA-2014-106439"/>
    <s v="10/31/2014"/>
    <d v="2014-04-11T00:00:00"/>
    <x v="1"/>
    <s v="GG-14650"/>
    <x v="55"/>
    <x v="1"/>
    <s v="United States"/>
    <s v="Los Angeles"/>
    <x v="1"/>
    <n v="90049"/>
    <x v="1"/>
    <s v="OFF-FA-10002975"/>
    <x v="1"/>
    <x v="13"/>
    <s v="Staples"/>
    <n v="11.34"/>
    <n v="3"/>
    <x v="0"/>
    <n v="5.2164000000000001"/>
    <x v="3"/>
    <x v="4"/>
  </r>
  <r>
    <n v="2061"/>
    <s v="CA-2014-106439"/>
    <s v="10/31/2014"/>
    <d v="2014-04-11T00:00:00"/>
    <x v="1"/>
    <s v="GG-14650"/>
    <x v="55"/>
    <x v="1"/>
    <s v="United States"/>
    <s v="Los Angeles"/>
    <x v="1"/>
    <n v="90049"/>
    <x v="1"/>
    <s v="OFF-ST-10003996"/>
    <x v="1"/>
    <x v="4"/>
    <s v="Letter/Legal File Tote with Clear Snap-On Lid, Black Granite"/>
    <n v="80.3"/>
    <n v="5"/>
    <x v="0"/>
    <n v="20.878"/>
    <x v="3"/>
    <x v="4"/>
  </r>
  <r>
    <n v="2062"/>
    <s v="CA-2014-106439"/>
    <s v="10/31/2014"/>
    <d v="2014-04-11T00:00:00"/>
    <x v="1"/>
    <s v="GG-14650"/>
    <x v="55"/>
    <x v="1"/>
    <s v="United States"/>
    <s v="Los Angeles"/>
    <x v="1"/>
    <n v="90049"/>
    <x v="1"/>
    <s v="OFF-BI-10002571"/>
    <x v="1"/>
    <x v="8"/>
    <s v="Avery Framed View Binder, EZD Ring (Locking), Navy, 1 1/2&quot;"/>
    <n v="15.968"/>
    <n v="2"/>
    <x v="2"/>
    <n v="5.3891999999999998"/>
    <x v="3"/>
    <x v="4"/>
  </r>
  <r>
    <n v="2063"/>
    <s v="CA-2014-106439"/>
    <s v="10/31/2014"/>
    <d v="2014-04-11T00:00:00"/>
    <x v="1"/>
    <s v="GG-14650"/>
    <x v="55"/>
    <x v="1"/>
    <s v="United States"/>
    <s v="Los Angeles"/>
    <x v="1"/>
    <n v="90049"/>
    <x v="1"/>
    <s v="OFF-PA-10000477"/>
    <x v="1"/>
    <x v="10"/>
    <s v="Xerox 1952"/>
    <n v="64.739999999999995"/>
    <n v="13"/>
    <x v="0"/>
    <n v="30.427800000000001"/>
    <x v="3"/>
    <x v="4"/>
  </r>
  <r>
    <n v="2064"/>
    <s v="CA-2014-106439"/>
    <s v="10/31/2014"/>
    <d v="2014-04-11T00:00:00"/>
    <x v="1"/>
    <s v="GG-14650"/>
    <x v="55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x v="2"/>
    <n v="6.03"/>
    <x v="3"/>
    <x v="4"/>
  </r>
  <r>
    <n v="2065"/>
    <s v="CA-2014-106439"/>
    <s v="10/31/2014"/>
    <d v="2014-04-11T00:00:00"/>
    <x v="1"/>
    <s v="GG-14650"/>
    <x v="55"/>
    <x v="1"/>
    <s v="United States"/>
    <s v="Los Angeles"/>
    <x v="1"/>
    <n v="90049"/>
    <x v="1"/>
    <s v="OFF-ST-10001963"/>
    <x v="1"/>
    <x v="4"/>
    <s v="Tennsco Regal Shelving Units"/>
    <n v="405.64"/>
    <n v="4"/>
    <x v="0"/>
    <n v="12.1692"/>
    <x v="3"/>
    <x v="4"/>
  </r>
  <r>
    <n v="2066"/>
    <s v="CA-2014-106439"/>
    <s v="10/31/2014"/>
    <d v="2014-04-11T00:00:00"/>
    <x v="1"/>
    <s v="GG-14650"/>
    <x v="55"/>
    <x v="1"/>
    <s v="United States"/>
    <s v="Los Angeles"/>
    <x v="1"/>
    <n v="90049"/>
    <x v="1"/>
    <s v="FUR-CH-10003833"/>
    <x v="0"/>
    <x v="1"/>
    <s v="Novimex Fabric Task Chair"/>
    <n v="146.352"/>
    <n v="3"/>
    <x v="2"/>
    <n v="-9.1470000000000002"/>
    <x v="3"/>
    <x v="4"/>
  </r>
  <r>
    <n v="2067"/>
    <s v="CA-2014-106439"/>
    <s v="10/31/2014"/>
    <d v="2014-04-11T00:00:00"/>
    <x v="1"/>
    <s v="GG-14650"/>
    <x v="55"/>
    <x v="1"/>
    <s v="United States"/>
    <s v="Los Angeles"/>
    <x v="1"/>
    <n v="90049"/>
    <x v="1"/>
    <s v="TEC-AC-10004568"/>
    <x v="2"/>
    <x v="11"/>
    <s v="Maxell LTO Ultrium - 800 GB"/>
    <n v="251.91"/>
    <n v="9"/>
    <x v="0"/>
    <n v="47.862900000000003"/>
    <x v="3"/>
    <x v="4"/>
  </r>
  <r>
    <n v="2068"/>
    <s v="CA-2014-106439"/>
    <s v="10/31/2014"/>
    <d v="2014-04-11T00:00:00"/>
    <x v="1"/>
    <s v="GG-14650"/>
    <x v="55"/>
    <x v="1"/>
    <s v="United States"/>
    <s v="Los Angeles"/>
    <x v="1"/>
    <n v="90049"/>
    <x v="1"/>
    <s v="OFF-AR-10001419"/>
    <x v="1"/>
    <x v="6"/>
    <s v="Newell 325"/>
    <n v="12.39"/>
    <n v="3"/>
    <x v="0"/>
    <n v="3.7170000000000001"/>
    <x v="3"/>
    <x v="4"/>
  </r>
  <r>
    <n v="2069"/>
    <s v="CA-2015-133452"/>
    <s v="4/13/2015"/>
    <s v="4/19/2015"/>
    <x v="1"/>
    <s v="ZC-21910"/>
    <x v="233"/>
    <x v="0"/>
    <s v="United States"/>
    <s v="Pomona"/>
    <x v="1"/>
    <n v="91767"/>
    <x v="1"/>
    <s v="TEC-AC-10002800"/>
    <x v="2"/>
    <x v="11"/>
    <s v="Plantronics Audio 478 Stereo USB Headset"/>
    <n v="199.96"/>
    <n v="4"/>
    <x v="0"/>
    <n v="69.986000000000004"/>
    <x v="3"/>
    <x v="4"/>
  </r>
  <r>
    <n v="2070"/>
    <s v="CA-2015-133452"/>
    <s v="4/13/2015"/>
    <s v="4/19/2015"/>
    <x v="1"/>
    <s v="ZC-21910"/>
    <x v="233"/>
    <x v="0"/>
    <s v="United States"/>
    <s v="Pomona"/>
    <x v="1"/>
    <n v="91767"/>
    <x v="1"/>
    <s v="FUR-TA-10003954"/>
    <x v="0"/>
    <x v="3"/>
    <s v="Hon 94000 Series Round Tables"/>
    <n v="710.83199999999999"/>
    <n v="3"/>
    <x v="2"/>
    <n v="-97.739400000000003"/>
    <x v="3"/>
    <x v="4"/>
  </r>
  <r>
    <n v="2071"/>
    <s v="CA-2016-146521"/>
    <s v="7/21/2016"/>
    <s v="7/23/2016"/>
    <x v="0"/>
    <s v="CC-12610"/>
    <x v="566"/>
    <x v="1"/>
    <s v="United States"/>
    <s v="Philadelphia"/>
    <x v="9"/>
    <n v="19134"/>
    <x v="3"/>
    <s v="OFF-BI-10000301"/>
    <x v="1"/>
    <x v="8"/>
    <s v="GBC Instant Report Kit"/>
    <n v="1.9410000000000001"/>
    <n v="1"/>
    <x v="6"/>
    <n v="-1.294"/>
    <x v="3"/>
    <x v="4"/>
  </r>
  <r>
    <n v="2072"/>
    <s v="US-2017-110996"/>
    <s v="11/20/2017"/>
    <s v="11/25/2017"/>
    <x v="1"/>
    <s v="KA-16525"/>
    <x v="567"/>
    <x v="0"/>
    <s v="United States"/>
    <s v="Ontario"/>
    <x v="1"/>
    <n v="91761"/>
    <x v="1"/>
    <s v="FUR-CH-10003956"/>
    <x v="0"/>
    <x v="1"/>
    <s v="Novimex High-Tech Fabric Mesh Task Chair"/>
    <n v="283.92"/>
    <n v="5"/>
    <x v="2"/>
    <n v="-46.137"/>
    <x v="3"/>
    <x v="4"/>
  </r>
  <r>
    <n v="2073"/>
    <s v="CA-2016-129693"/>
    <s v="11/26/2016"/>
    <d v="2016-02-12T00:00:00"/>
    <x v="1"/>
    <s v="TC-20980"/>
    <x v="568"/>
    <x v="1"/>
    <s v="United States"/>
    <s v="Seattle"/>
    <x v="4"/>
    <n v="98105"/>
    <x v="1"/>
    <s v="OFF-BI-10002954"/>
    <x v="1"/>
    <x v="8"/>
    <s v="Newell 3-Hole Punched Plastic Slotted Magazine Holders for Binders"/>
    <n v="7.3120000000000003"/>
    <n v="2"/>
    <x v="2"/>
    <n v="2.5592000000000001"/>
    <x v="3"/>
    <x v="4"/>
  </r>
  <r>
    <n v="2074"/>
    <s v="CA-2017-122504"/>
    <d v="2017-07-11T00:00:00"/>
    <d v="2017-12-11T00:00:00"/>
    <x v="0"/>
    <s v="DB-13270"/>
    <x v="489"/>
    <x v="2"/>
    <s v="United States"/>
    <s v="Brentwood"/>
    <x v="1"/>
    <n v="94513"/>
    <x v="1"/>
    <s v="TEC-AC-10003289"/>
    <x v="2"/>
    <x v="11"/>
    <s v="Anker Ultra-Slim Mini Bluetooth 3.0 Wireless Keyboard"/>
    <n v="59.97"/>
    <n v="3"/>
    <x v="0"/>
    <n v="13.793100000000001"/>
    <x v="4"/>
    <x v="12"/>
  </r>
  <r>
    <n v="2075"/>
    <s v="CA-2017-122504"/>
    <d v="2017-07-11T00:00:00"/>
    <d v="2017-12-11T00:00:00"/>
    <x v="0"/>
    <s v="DB-13270"/>
    <x v="489"/>
    <x v="2"/>
    <s v="United States"/>
    <s v="Brentwood"/>
    <x v="1"/>
    <n v="94513"/>
    <x v="1"/>
    <s v="TEC-PH-10002468"/>
    <x v="2"/>
    <x v="7"/>
    <s v="Plantronics CS 50-USB - headset - Convertible, Monaural"/>
    <n v="761.54399999999998"/>
    <n v="7"/>
    <x v="2"/>
    <n v="66.635099999999994"/>
    <x v="4"/>
    <x v="12"/>
  </r>
  <r>
    <n v="2076"/>
    <s v="CA-2014-131051"/>
    <d v="2014-01-12T00:00:00"/>
    <d v="2014-05-12T00:00:00"/>
    <x v="1"/>
    <s v="TR-21325"/>
    <x v="309"/>
    <x v="0"/>
    <s v="United States"/>
    <s v="San Francisco"/>
    <x v="1"/>
    <n v="94122"/>
    <x v="1"/>
    <s v="FUR-FU-10001861"/>
    <x v="0"/>
    <x v="5"/>
    <s v="Floodlight Indoor Halogen Bulbs, 1 Bulb per Pack, 60 Watts"/>
    <n v="58.2"/>
    <n v="3"/>
    <x v="0"/>
    <n v="28.518000000000001"/>
    <x v="2"/>
    <x v="10"/>
  </r>
  <r>
    <n v="2077"/>
    <s v="CA-2017-140676"/>
    <d v="2017-12-09T00:00:00"/>
    <s v="9/15/2017"/>
    <x v="2"/>
    <s v="BF-11080"/>
    <x v="569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n v="39.9"/>
    <n v="5"/>
    <x v="0"/>
    <n v="19.95"/>
    <x v="4"/>
    <x v="1"/>
  </r>
  <r>
    <n v="2078"/>
    <s v="CA-2017-140676"/>
    <d v="2017-12-09T00:00:00"/>
    <s v="9/15/2017"/>
    <x v="2"/>
    <s v="BF-11080"/>
    <x v="569"/>
    <x v="0"/>
    <s v="United States"/>
    <s v="Baltimore"/>
    <x v="39"/>
    <n v="21215"/>
    <x v="3"/>
    <s v="OFF-AP-10000358"/>
    <x v="1"/>
    <x v="9"/>
    <s v="Fellowes Basic Home/Office Series Surge Protectors"/>
    <n v="90.86"/>
    <n v="7"/>
    <x v="0"/>
    <n v="26.349399999999999"/>
    <x v="4"/>
    <x v="1"/>
  </r>
  <r>
    <n v="2079"/>
    <s v="CA-2017-140676"/>
    <d v="2017-12-09T00:00:00"/>
    <s v="9/15/2017"/>
    <x v="2"/>
    <s v="BF-11080"/>
    <x v="569"/>
    <x v="0"/>
    <s v="United States"/>
    <s v="Baltimore"/>
    <x v="39"/>
    <n v="21215"/>
    <x v="3"/>
    <s v="OFF-PA-10004243"/>
    <x v="1"/>
    <x v="10"/>
    <s v="Xerox 1939"/>
    <n v="94.85"/>
    <n v="5"/>
    <x v="0"/>
    <n v="45.527999999999999"/>
    <x v="4"/>
    <x v="1"/>
  </r>
  <r>
    <n v="2080"/>
    <s v="CA-2015-120103"/>
    <s v="12/24/2015"/>
    <s v="12/29/2015"/>
    <x v="1"/>
    <s v="MS-17365"/>
    <x v="333"/>
    <x v="0"/>
    <s v="United States"/>
    <s v="Phoenix"/>
    <x v="16"/>
    <n v="85023"/>
    <x v="1"/>
    <s v="OFF-PA-10001295"/>
    <x v="1"/>
    <x v="10"/>
    <s v="Computer Printout Paper with Letter-Trim Perforations"/>
    <n v="106.232"/>
    <n v="7"/>
    <x v="2"/>
    <n v="37.181199999999997"/>
    <x v="3"/>
    <x v="4"/>
  </r>
  <r>
    <n v="2081"/>
    <s v="CA-2015-120103"/>
    <s v="12/24/2015"/>
    <s v="12/29/2015"/>
    <x v="1"/>
    <s v="MS-17365"/>
    <x v="333"/>
    <x v="0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x v="2"/>
    <n v="11.198399999999999"/>
    <x v="3"/>
    <x v="4"/>
  </r>
  <r>
    <n v="2082"/>
    <s v="CA-2015-120103"/>
    <s v="12/24/2015"/>
    <s v="12/29/2015"/>
    <x v="1"/>
    <s v="MS-17365"/>
    <x v="333"/>
    <x v="0"/>
    <s v="United States"/>
    <s v="Phoenix"/>
    <x v="16"/>
    <n v="85023"/>
    <x v="1"/>
    <s v="FUR-FU-10002885"/>
    <x v="0"/>
    <x v="5"/>
    <s v="Magna Visual Magnetic Picture Hangers"/>
    <n v="7.7119999999999997"/>
    <n v="2"/>
    <x v="2"/>
    <n v="1.7352000000000001"/>
    <x v="3"/>
    <x v="4"/>
  </r>
  <r>
    <n v="2083"/>
    <s v="CA-2017-104647"/>
    <s v="2/23/2017"/>
    <d v="2017-01-03T00:00:00"/>
    <x v="1"/>
    <s v="CK-12595"/>
    <x v="242"/>
    <x v="0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x v="0"/>
    <n v="16.847999999999999"/>
    <x v="3"/>
    <x v="4"/>
  </r>
  <r>
    <n v="2084"/>
    <s v="CA-2014-110352"/>
    <s v="11/23/2014"/>
    <s v="11/29/2014"/>
    <x v="1"/>
    <s v="ED-13885"/>
    <x v="525"/>
    <x v="2"/>
    <s v="United States"/>
    <s v="Houston"/>
    <x v="5"/>
    <n v="77036"/>
    <x v="2"/>
    <s v="OFF-LA-10003923"/>
    <x v="1"/>
    <x v="2"/>
    <s v="Alphabetical Labels for Top Tab Filing"/>
    <n v="23.68"/>
    <n v="2"/>
    <x v="2"/>
    <n v="8.8800000000000008"/>
    <x v="3"/>
    <x v="4"/>
  </r>
  <r>
    <n v="2085"/>
    <s v="CA-2016-140501"/>
    <s v="6/23/2016"/>
    <s v="6/28/2016"/>
    <x v="1"/>
    <s v="IM-15070"/>
    <x v="5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x v="0"/>
    <n v="56.175199999999997"/>
    <x v="3"/>
    <x v="4"/>
  </r>
  <r>
    <n v="2086"/>
    <s v="CA-2016-140501"/>
    <s v="6/23/2016"/>
    <s v="6/28/2016"/>
    <x v="1"/>
    <s v="IM-15070"/>
    <x v="5"/>
    <x v="0"/>
    <s v="United States"/>
    <s v="New York City"/>
    <x v="15"/>
    <n v="10009"/>
    <x v="3"/>
    <s v="OFF-LA-10000248"/>
    <x v="1"/>
    <x v="2"/>
    <s v="Avery 52"/>
    <n v="18.45"/>
    <n v="5"/>
    <x v="0"/>
    <n v="8.6715"/>
    <x v="3"/>
    <x v="4"/>
  </r>
  <r>
    <n v="2087"/>
    <s v="CA-2016-140501"/>
    <s v="6/23/2016"/>
    <s v="6/28/2016"/>
    <x v="1"/>
    <s v="IM-15070"/>
    <x v="5"/>
    <x v="0"/>
    <s v="United States"/>
    <s v="New York City"/>
    <x v="15"/>
    <n v="10009"/>
    <x v="3"/>
    <s v="OFF-ST-10000060"/>
    <x v="1"/>
    <x v="4"/>
    <s v="Fellowes Bankers Box Staxonsteel Drawer File/Stacking System"/>
    <n v="324.89999999999998"/>
    <n v="5"/>
    <x v="0"/>
    <n v="38.988"/>
    <x v="3"/>
    <x v="4"/>
  </r>
  <r>
    <n v="2088"/>
    <s v="CA-2016-140501"/>
    <s v="6/23/2016"/>
    <s v="6/28/2016"/>
    <x v="1"/>
    <s v="IM-15070"/>
    <x v="5"/>
    <x v="0"/>
    <s v="United States"/>
    <s v="New York City"/>
    <x v="15"/>
    <n v="10009"/>
    <x v="3"/>
    <s v="OFF-PA-10003129"/>
    <x v="1"/>
    <x v="10"/>
    <s v="Tops White Computer Printout Paper"/>
    <n v="146.72999999999999"/>
    <n v="3"/>
    <x v="0"/>
    <n v="68.963099999999997"/>
    <x v="3"/>
    <x v="4"/>
  </r>
  <r>
    <n v="2089"/>
    <s v="CA-2016-140501"/>
    <s v="6/23/2016"/>
    <s v="6/28/2016"/>
    <x v="1"/>
    <s v="IM-15070"/>
    <x v="5"/>
    <x v="0"/>
    <s v="United States"/>
    <s v="New York City"/>
    <x v="15"/>
    <n v="10009"/>
    <x v="3"/>
    <s v="OFF-FA-10004076"/>
    <x v="1"/>
    <x v="13"/>
    <s v="Translucent Push Pins by OIC"/>
    <n v="3.96"/>
    <n v="2"/>
    <x v="0"/>
    <n v="1.4652000000000001"/>
    <x v="3"/>
    <x v="4"/>
  </r>
  <r>
    <n v="2090"/>
    <s v="CA-2015-139290"/>
    <s v="10/26/2015"/>
    <s v="10/30/2015"/>
    <x v="1"/>
    <s v="MY-17380"/>
    <x v="199"/>
    <x v="1"/>
    <s v="United States"/>
    <s v="Rancho Cucamonga"/>
    <x v="1"/>
    <n v="91730"/>
    <x v="1"/>
    <s v="OFF-LA-10004008"/>
    <x v="1"/>
    <x v="2"/>
    <s v="Avery 507"/>
    <n v="5.76"/>
    <n v="2"/>
    <x v="0"/>
    <n v="2.6496"/>
    <x v="3"/>
    <x v="4"/>
  </r>
  <r>
    <n v="2091"/>
    <s v="CA-2017-166142"/>
    <s v="7/15/2017"/>
    <s v="7/19/2017"/>
    <x v="1"/>
    <s v="MM-17260"/>
    <x v="570"/>
    <x v="0"/>
    <s v="United States"/>
    <s v="Wilmington"/>
    <x v="13"/>
    <n v="19805"/>
    <x v="3"/>
    <s v="OFF-BI-10004094"/>
    <x v="1"/>
    <x v="8"/>
    <s v="GBC Standard Plastic Binding Systems Combs"/>
    <n v="26.55"/>
    <n v="3"/>
    <x v="0"/>
    <n v="13.009499999999999"/>
    <x v="3"/>
    <x v="4"/>
  </r>
  <r>
    <n v="2092"/>
    <s v="CA-2017-166142"/>
    <s v="7/15/2017"/>
    <s v="7/19/2017"/>
    <x v="1"/>
    <s v="MM-17260"/>
    <x v="570"/>
    <x v="0"/>
    <s v="United States"/>
    <s v="Wilmington"/>
    <x v="13"/>
    <n v="19805"/>
    <x v="3"/>
    <s v="FUR-TA-10004607"/>
    <x v="0"/>
    <x v="3"/>
    <s v="Hon 2111 Invitation Series Straight Table"/>
    <n v="310.44299999999998"/>
    <n v="3"/>
    <x v="4"/>
    <n v="-48.783900000000003"/>
    <x v="3"/>
    <x v="4"/>
  </r>
  <r>
    <n v="2093"/>
    <s v="CA-2014-145926"/>
    <s v="11/17/2014"/>
    <s v="11/21/2014"/>
    <x v="1"/>
    <s v="MP-17470"/>
    <x v="88"/>
    <x v="2"/>
    <s v="United States"/>
    <s v="Moorhead"/>
    <x v="11"/>
    <n v="56560"/>
    <x v="2"/>
    <s v="FUR-CH-10004289"/>
    <x v="0"/>
    <x v="1"/>
    <s v="Global Super Steno Chair"/>
    <n v="479.9"/>
    <n v="5"/>
    <x v="0"/>
    <n v="81.582999999999998"/>
    <x v="3"/>
    <x v="4"/>
  </r>
  <r>
    <n v="2094"/>
    <s v="CA-2015-149678"/>
    <s v="4/13/2015"/>
    <s v="4/15/2015"/>
    <x v="0"/>
    <s v="AW-10840"/>
    <x v="497"/>
    <x v="0"/>
    <s v="United States"/>
    <s v="Farmington"/>
    <x v="27"/>
    <n v="87401"/>
    <x v="1"/>
    <s v="OFF-SU-10004498"/>
    <x v="1"/>
    <x v="14"/>
    <s v="Martin-Yale Premier Letter Opener"/>
    <n v="12.88"/>
    <n v="1"/>
    <x v="0"/>
    <n v="0.38640000000000002"/>
    <x v="3"/>
    <x v="4"/>
  </r>
  <r>
    <n v="2095"/>
    <s v="US-2015-164357"/>
    <s v="11/25/2015"/>
    <s v="11/29/2015"/>
    <x v="1"/>
    <s v="SF-20065"/>
    <x v="11"/>
    <x v="0"/>
    <s v="United States"/>
    <s v="Wilmington"/>
    <x v="3"/>
    <n v="28403"/>
    <x v="0"/>
    <s v="OFF-AR-10001177"/>
    <x v="1"/>
    <x v="6"/>
    <s v="Newell 349"/>
    <n v="13.12"/>
    <n v="5"/>
    <x v="2"/>
    <n v="1.476"/>
    <x v="3"/>
    <x v="4"/>
  </r>
  <r>
    <n v="2096"/>
    <s v="US-2016-146570"/>
    <s v="5/15/2016"/>
    <s v="5/20/2016"/>
    <x v="1"/>
    <s v="SN-20710"/>
    <x v="17"/>
    <x v="2"/>
    <s v="United States"/>
    <s v="Jackson"/>
    <x v="35"/>
    <n v="39212"/>
    <x v="0"/>
    <s v="OFF-BI-10001718"/>
    <x v="1"/>
    <x v="8"/>
    <s v="GBC DocuBind P50 Personal Binding Machine"/>
    <n v="511.84"/>
    <n v="8"/>
    <x v="0"/>
    <n v="240.56479999999999"/>
    <x v="3"/>
    <x v="4"/>
  </r>
  <r>
    <n v="2097"/>
    <s v="US-2016-146570"/>
    <s v="5/15/2016"/>
    <s v="5/20/2016"/>
    <x v="1"/>
    <s v="SN-20710"/>
    <x v="17"/>
    <x v="2"/>
    <s v="United States"/>
    <s v="Jackson"/>
    <x v="35"/>
    <n v="39212"/>
    <x v="0"/>
    <s v="OFF-AR-10004602"/>
    <x v="1"/>
    <x v="6"/>
    <s v="Boston KS Multi-Size Manual Pencil Sharpener"/>
    <n v="91.96"/>
    <n v="4"/>
    <x v="0"/>
    <n v="25.748799999999999"/>
    <x v="3"/>
    <x v="4"/>
  </r>
  <r>
    <n v="2098"/>
    <s v="US-2016-146570"/>
    <s v="5/15/2016"/>
    <s v="5/20/2016"/>
    <x v="1"/>
    <s v="SN-20710"/>
    <x v="17"/>
    <x v="2"/>
    <s v="United States"/>
    <s v="Jackson"/>
    <x v="35"/>
    <n v="39212"/>
    <x v="0"/>
    <s v="OFF-AR-10003856"/>
    <x v="1"/>
    <x v="6"/>
    <s v="Newell 344"/>
    <n v="8.34"/>
    <n v="3"/>
    <x v="0"/>
    <n v="2.1684000000000001"/>
    <x v="3"/>
    <x v="4"/>
  </r>
  <r>
    <n v="2099"/>
    <s v="CA-2017-124401"/>
    <d v="2017-07-09T00:00:00"/>
    <d v="2017-12-09T00:00:00"/>
    <x v="1"/>
    <s v="RD-19900"/>
    <x v="76"/>
    <x v="0"/>
    <s v="United States"/>
    <s v="Portland"/>
    <x v="21"/>
    <n v="97206"/>
    <x v="1"/>
    <s v="OFF-ST-10000649"/>
    <x v="1"/>
    <x v="4"/>
    <s v="Hanging Personal Folder File"/>
    <n v="37.68"/>
    <n v="3"/>
    <x v="2"/>
    <n v="2.355"/>
    <x v="4"/>
    <x v="12"/>
  </r>
  <r>
    <n v="2100"/>
    <s v="CA-2017-124401"/>
    <d v="2017-07-09T00:00:00"/>
    <d v="2017-12-09T00:00:00"/>
    <x v="1"/>
    <s v="RD-19900"/>
    <x v="76"/>
    <x v="0"/>
    <s v="United States"/>
    <s v="Portland"/>
    <x v="21"/>
    <n v="97206"/>
    <x v="1"/>
    <s v="TEC-AC-10002926"/>
    <x v="2"/>
    <x v="11"/>
    <s v="Logitech Wireless Marathon Mouse M705"/>
    <n v="279.94400000000002"/>
    <n v="7"/>
    <x v="2"/>
    <n v="80.483900000000006"/>
    <x v="4"/>
    <x v="12"/>
  </r>
  <r>
    <n v="2101"/>
    <s v="US-2014-140116"/>
    <d v="2014-10-03T00:00:00"/>
    <s v="3/17/2014"/>
    <x v="1"/>
    <s v="KT-16480"/>
    <x v="409"/>
    <x v="0"/>
    <s v="United States"/>
    <s v="Denver"/>
    <x v="22"/>
    <n v="80219"/>
    <x v="1"/>
    <s v="OFF-ST-10000078"/>
    <x v="1"/>
    <x v="4"/>
    <s v="Tennsco 6- and 18-Compartment Lockers"/>
    <n v="636.40800000000002"/>
    <n v="3"/>
    <x v="2"/>
    <n v="-15.9102"/>
    <x v="2"/>
    <x v="6"/>
  </r>
  <r>
    <n v="2102"/>
    <s v="US-2014-140116"/>
    <d v="2014-10-03T00:00:00"/>
    <s v="3/17/2014"/>
    <x v="1"/>
    <s v="KT-16480"/>
    <x v="409"/>
    <x v="0"/>
    <s v="United States"/>
    <s v="Denver"/>
    <x v="22"/>
    <n v="80219"/>
    <x v="1"/>
    <s v="OFF-AR-10001044"/>
    <x v="1"/>
    <x v="6"/>
    <s v="BOSTON Ranger #55 Pencil Sharpener, Black"/>
    <n v="83.168000000000006"/>
    <n v="4"/>
    <x v="2"/>
    <n v="9.3564000000000007"/>
    <x v="2"/>
    <x v="6"/>
  </r>
  <r>
    <n v="2103"/>
    <s v="CA-2014-123295"/>
    <s v="7/18/2014"/>
    <s v="7/18/2014"/>
    <x v="3"/>
    <s v="AH-10120"/>
    <x v="571"/>
    <x v="2"/>
    <s v="United States"/>
    <s v="Tucson"/>
    <x v="16"/>
    <n v="85705"/>
    <x v="1"/>
    <s v="FUR-CH-10002372"/>
    <x v="0"/>
    <x v="1"/>
    <s v="Office Star - Ergonomically Designed Knee Chair"/>
    <n v="259.13600000000002"/>
    <n v="4"/>
    <x v="2"/>
    <n v="-25.913599999999999"/>
    <x v="3"/>
    <x v="4"/>
  </r>
  <r>
    <n v="2104"/>
    <s v="CA-2017-167101"/>
    <s v="3/24/2017"/>
    <s v="3/28/2017"/>
    <x v="0"/>
    <s v="BM-11650"/>
    <x v="312"/>
    <x v="1"/>
    <s v="United States"/>
    <s v="New York City"/>
    <x v="15"/>
    <n v="10009"/>
    <x v="3"/>
    <s v="OFF-PA-10000357"/>
    <x v="1"/>
    <x v="10"/>
    <s v="Xerox 1888"/>
    <n v="221.92"/>
    <n v="4"/>
    <x v="0"/>
    <n v="106.52160000000001"/>
    <x v="3"/>
    <x v="4"/>
  </r>
  <r>
    <n v="2105"/>
    <s v="CA-2017-167101"/>
    <s v="3/24/2017"/>
    <s v="3/28/2017"/>
    <x v="0"/>
    <s v="BM-11650"/>
    <x v="312"/>
    <x v="1"/>
    <s v="United States"/>
    <s v="New York City"/>
    <x v="15"/>
    <n v="10009"/>
    <x v="3"/>
    <s v="TEC-AC-10001266"/>
    <x v="2"/>
    <x v="11"/>
    <s v="Memorex Micro Travel Drive 8 GB"/>
    <n v="26"/>
    <n v="2"/>
    <x v="0"/>
    <n v="11.7"/>
    <x v="3"/>
    <x v="4"/>
  </r>
  <r>
    <n v="2106"/>
    <s v="US-2014-167633"/>
    <s v="9/30/2014"/>
    <d v="2014-05-10T00:00:00"/>
    <x v="1"/>
    <s v="BW-11200"/>
    <x v="572"/>
    <x v="0"/>
    <s v="United States"/>
    <s v="Boynton Beach"/>
    <x v="2"/>
    <n v="33437"/>
    <x v="0"/>
    <s v="OFF-PA-10004888"/>
    <x v="1"/>
    <x v="10"/>
    <s v="Xerox 217"/>
    <n v="15.552"/>
    <n v="3"/>
    <x v="2"/>
    <n v="5.4432"/>
    <x v="3"/>
    <x v="4"/>
  </r>
  <r>
    <n v="2107"/>
    <s v="US-2014-152723"/>
    <s v="9/26/2014"/>
    <s v="9/26/2014"/>
    <x v="3"/>
    <s v="HG-14965"/>
    <x v="428"/>
    <x v="1"/>
    <s v="United States"/>
    <s v="Mesquite"/>
    <x v="5"/>
    <n v="75150"/>
    <x v="2"/>
    <s v="OFF-BI-10003460"/>
    <x v="1"/>
    <x v="8"/>
    <s v="Acco 3-Hole Punch"/>
    <n v="0.876"/>
    <n v="1"/>
    <x v="3"/>
    <n v="-1.4016"/>
    <x v="3"/>
    <x v="4"/>
  </r>
  <r>
    <n v="2108"/>
    <s v="CA-2015-164882"/>
    <s v="10/31/2015"/>
    <s v="10/31/2015"/>
    <x v="3"/>
    <s v="SG-20080"/>
    <x v="65"/>
    <x v="0"/>
    <s v="United States"/>
    <s v="Redlands"/>
    <x v="1"/>
    <n v="92374"/>
    <x v="1"/>
    <s v="OFF-PA-10000157"/>
    <x v="1"/>
    <x v="10"/>
    <s v="Xerox 191"/>
    <n v="19.98"/>
    <n v="1"/>
    <x v="0"/>
    <n v="9.3905999999999992"/>
    <x v="3"/>
    <x v="4"/>
  </r>
  <r>
    <n v="2109"/>
    <s v="CA-2015-164882"/>
    <s v="10/31/2015"/>
    <s v="10/31/2015"/>
    <x v="3"/>
    <s v="SG-20080"/>
    <x v="65"/>
    <x v="0"/>
    <s v="United States"/>
    <s v="Redlands"/>
    <x v="1"/>
    <n v="92374"/>
    <x v="1"/>
    <s v="OFF-BI-10004519"/>
    <x v="1"/>
    <x v="8"/>
    <s v="GBC DocuBind P100 Manual Binding Machine"/>
    <n v="398.35199999999998"/>
    <n v="3"/>
    <x v="2"/>
    <n v="124.485"/>
    <x v="3"/>
    <x v="4"/>
  </r>
  <r>
    <n v="2110"/>
    <s v="CA-2015-164882"/>
    <s v="10/31/2015"/>
    <s v="10/31/2015"/>
    <x v="3"/>
    <s v="SG-20080"/>
    <x v="65"/>
    <x v="0"/>
    <s v="United States"/>
    <s v="Redlands"/>
    <x v="1"/>
    <n v="92374"/>
    <x v="1"/>
    <s v="OFF-AR-10004272"/>
    <x v="1"/>
    <x v="6"/>
    <s v="Newell 308"/>
    <n v="5.04"/>
    <n v="3"/>
    <x v="0"/>
    <n v="1.26"/>
    <x v="3"/>
    <x v="4"/>
  </r>
  <r>
    <n v="2111"/>
    <s v="CA-2015-164882"/>
    <s v="10/31/2015"/>
    <s v="10/31/2015"/>
    <x v="3"/>
    <s v="SG-20080"/>
    <x v="65"/>
    <x v="0"/>
    <s v="United States"/>
    <s v="Redlands"/>
    <x v="1"/>
    <n v="92374"/>
    <x v="1"/>
    <s v="OFF-FA-10000585"/>
    <x v="1"/>
    <x v="13"/>
    <s v="OIC Bulk Pack Metal Binder Clips"/>
    <n v="17.45"/>
    <n v="5"/>
    <x v="0"/>
    <n v="8.0269999999999992"/>
    <x v="3"/>
    <x v="4"/>
  </r>
  <r>
    <n v="2112"/>
    <s v="CA-2015-164882"/>
    <s v="10/31/2015"/>
    <s v="10/31/2015"/>
    <x v="3"/>
    <s v="SG-20080"/>
    <x v="65"/>
    <x v="0"/>
    <s v="United States"/>
    <s v="Redlands"/>
    <x v="1"/>
    <n v="92374"/>
    <x v="1"/>
    <s v="FUR-CH-10004218"/>
    <x v="0"/>
    <x v="1"/>
    <s v="Global Fabric Manager's Chair, Dark Gray"/>
    <n v="323.13600000000002"/>
    <n v="4"/>
    <x v="2"/>
    <n v="20.196000000000002"/>
    <x v="3"/>
    <x v="4"/>
  </r>
  <r>
    <n v="2113"/>
    <s v="CA-2015-164882"/>
    <s v="10/31/2015"/>
    <s v="10/31/2015"/>
    <x v="3"/>
    <s v="SG-20080"/>
    <x v="65"/>
    <x v="0"/>
    <s v="United States"/>
    <s v="Redlands"/>
    <x v="1"/>
    <n v="92374"/>
    <x v="1"/>
    <s v="OFF-SU-10004231"/>
    <x v="1"/>
    <x v="14"/>
    <s v="Acme Tagit Stainless Steel Antibacterial Scissors"/>
    <n v="29.7"/>
    <n v="3"/>
    <x v="0"/>
    <n v="8.0190000000000001"/>
    <x v="3"/>
    <x v="4"/>
  </r>
  <r>
    <n v="2114"/>
    <s v="CA-2015-164882"/>
    <s v="10/31/2015"/>
    <s v="10/31/2015"/>
    <x v="3"/>
    <s v="SG-20080"/>
    <x v="65"/>
    <x v="0"/>
    <s v="United States"/>
    <s v="Redlands"/>
    <x v="1"/>
    <n v="92374"/>
    <x v="1"/>
    <s v="TEC-PH-10001578"/>
    <x v="2"/>
    <x v="7"/>
    <s v="Polycom SoundStation2 EX Conference phone"/>
    <n v="1295.8399999999999"/>
    <n v="4"/>
    <x v="2"/>
    <n v="145.78200000000001"/>
    <x v="3"/>
    <x v="4"/>
  </r>
  <r>
    <n v="2115"/>
    <s v="CA-2015-164882"/>
    <s v="10/31/2015"/>
    <s v="10/31/2015"/>
    <x v="3"/>
    <s v="SG-20080"/>
    <x v="65"/>
    <x v="0"/>
    <s v="United States"/>
    <s v="Redlands"/>
    <x v="1"/>
    <n v="92374"/>
    <x v="1"/>
    <s v="OFF-ST-10003638"/>
    <x v="1"/>
    <x v="4"/>
    <s v="Mobile Personal File Cube"/>
    <n v="46.84"/>
    <n v="2"/>
    <x v="0"/>
    <n v="12.646800000000001"/>
    <x v="3"/>
    <x v="4"/>
  </r>
  <r>
    <n v="2116"/>
    <s v="CA-2015-164882"/>
    <s v="10/31/2015"/>
    <s v="10/31/2015"/>
    <x v="3"/>
    <s v="SG-20080"/>
    <x v="65"/>
    <x v="0"/>
    <s v="United States"/>
    <s v="Redlands"/>
    <x v="1"/>
    <n v="92374"/>
    <x v="1"/>
    <s v="FUR-BO-10002213"/>
    <x v="0"/>
    <x v="0"/>
    <s v="DMI Eclipse Executive Suite Bookcases"/>
    <n v="425.83300000000003"/>
    <n v="1"/>
    <x v="11"/>
    <n v="20.039200000000001"/>
    <x v="3"/>
    <x v="4"/>
  </r>
  <r>
    <n v="2117"/>
    <s v="CA-2015-159786"/>
    <d v="2015-12-10T00:00:00"/>
    <s v="10/17/2015"/>
    <x v="0"/>
    <s v="RK-19300"/>
    <x v="343"/>
    <x v="0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x v="10"/>
    <n v="-13.978"/>
    <x v="1"/>
    <x v="1"/>
  </r>
  <r>
    <n v="2118"/>
    <s v="CA-2016-130267"/>
    <s v="9/19/2016"/>
    <s v="9/23/2016"/>
    <x v="1"/>
    <s v="SW-20245"/>
    <x v="573"/>
    <x v="0"/>
    <s v="United States"/>
    <s v="Stockton"/>
    <x v="1"/>
    <n v="95207"/>
    <x v="1"/>
    <s v="OFF-PA-10002222"/>
    <x v="1"/>
    <x v="10"/>
    <s v="Xerox Color Copier Paper, 11&quot; x 17&quot;, Ream"/>
    <n v="159.88"/>
    <n v="7"/>
    <x v="0"/>
    <n v="73.544799999999995"/>
    <x v="3"/>
    <x v="4"/>
  </r>
  <r>
    <n v="2119"/>
    <s v="CA-2017-155460"/>
    <s v="4/13/2017"/>
    <s v="4/15/2017"/>
    <x v="2"/>
    <s v="RW-19630"/>
    <x v="338"/>
    <x v="1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x v="0"/>
    <n v="2.3759999999999999"/>
    <x v="3"/>
    <x v="4"/>
  </r>
  <r>
    <n v="2120"/>
    <s v="CA-2017-155460"/>
    <s v="4/13/2017"/>
    <s v="4/15/2017"/>
    <x v="2"/>
    <s v="RW-19630"/>
    <x v="338"/>
    <x v="1"/>
    <s v="United States"/>
    <s v="Seattle"/>
    <x v="4"/>
    <n v="98105"/>
    <x v="1"/>
    <s v="OFF-BI-10003091"/>
    <x v="1"/>
    <x v="8"/>
    <s v="GBC DocuBind TL200 Manual Binding Machine"/>
    <n v="895.92"/>
    <n v="5"/>
    <x v="2"/>
    <n v="302.37299999999999"/>
    <x v="3"/>
    <x v="4"/>
  </r>
  <r>
    <n v="2121"/>
    <s v="US-2017-168690"/>
    <d v="2017-07-01T00:00:00"/>
    <s v="1/13/2017"/>
    <x v="1"/>
    <s v="TS-21085"/>
    <x v="465"/>
    <x v="0"/>
    <s v="United States"/>
    <s v="Ormond Beach"/>
    <x v="2"/>
    <n v="32174"/>
    <x v="0"/>
    <s v="OFF-BI-10000145"/>
    <x v="1"/>
    <x v="8"/>
    <s v="Zipper Ring Binder Pockets"/>
    <n v="2.8079999999999998"/>
    <n v="3"/>
    <x v="6"/>
    <n v="-1.9656"/>
    <x v="4"/>
    <x v="12"/>
  </r>
  <r>
    <n v="2122"/>
    <s v="CA-2017-158246"/>
    <d v="2017-09-11T00:00:00"/>
    <d v="2017-11-11T00:00:00"/>
    <x v="2"/>
    <s v="JB-15400"/>
    <x v="80"/>
    <x v="1"/>
    <s v="United States"/>
    <s v="Sunnyvale"/>
    <x v="1"/>
    <n v="94086"/>
    <x v="1"/>
    <s v="FUR-CH-10003061"/>
    <x v="0"/>
    <x v="1"/>
    <s v="Global Leather Task Chair, Black"/>
    <n v="215.976"/>
    <n v="3"/>
    <x v="2"/>
    <n v="-2.6997"/>
    <x v="4"/>
    <x v="3"/>
  </r>
  <r>
    <n v="2123"/>
    <s v="CA-2017-167381"/>
    <s v="9/22/2017"/>
    <s v="9/24/2017"/>
    <x v="0"/>
    <s v="EH-14005"/>
    <x v="382"/>
    <x v="2"/>
    <s v="United States"/>
    <s v="Lansing"/>
    <x v="12"/>
    <n v="48911"/>
    <x v="2"/>
    <s v="FUR-BO-10001972"/>
    <x v="0"/>
    <x v="0"/>
    <s v="O'Sullivan 4-Shelf Bookcase in Odessa Pine"/>
    <n v="241.96"/>
    <n v="2"/>
    <x v="0"/>
    <n v="41.133200000000002"/>
    <x v="3"/>
    <x v="4"/>
  </r>
  <r>
    <n v="2124"/>
    <s v="CA-2017-167381"/>
    <s v="9/22/2017"/>
    <s v="9/24/2017"/>
    <x v="0"/>
    <s v="EH-14005"/>
    <x v="382"/>
    <x v="2"/>
    <s v="United States"/>
    <s v="Lansing"/>
    <x v="12"/>
    <n v="48911"/>
    <x v="2"/>
    <s v="OFF-LA-10000134"/>
    <x v="1"/>
    <x v="2"/>
    <s v="Avery 511"/>
    <n v="27.72"/>
    <n v="9"/>
    <x v="0"/>
    <n v="13.3056"/>
    <x v="3"/>
    <x v="4"/>
  </r>
  <r>
    <n v="2125"/>
    <s v="CA-2017-144862"/>
    <d v="2017-01-12T00:00:00"/>
    <d v="2017-05-12T00:00:00"/>
    <x v="1"/>
    <s v="EH-14005"/>
    <x v="382"/>
    <x v="2"/>
    <s v="United States"/>
    <s v="Philadelphia"/>
    <x v="9"/>
    <n v="19143"/>
    <x v="3"/>
    <s v="OFF-EN-10003040"/>
    <x v="1"/>
    <x v="12"/>
    <s v="Quality Park Security Envelopes"/>
    <n v="104.68"/>
    <n v="5"/>
    <x v="2"/>
    <n v="35.329500000000003"/>
    <x v="4"/>
    <x v="10"/>
  </r>
  <r>
    <n v="2126"/>
    <s v="CA-2017-144862"/>
    <d v="2017-01-12T00:00:00"/>
    <d v="2017-05-12T00:00:00"/>
    <x v="1"/>
    <s v="EH-14005"/>
    <x v="382"/>
    <x v="2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x v="10"/>
    <n v="9.4436999999999998"/>
    <x v="4"/>
    <x v="10"/>
  </r>
  <r>
    <n v="2127"/>
    <s v="CA-2014-126032"/>
    <s v="6/23/2014"/>
    <s v="6/28/2014"/>
    <x v="1"/>
    <s v="BS-11665"/>
    <x v="574"/>
    <x v="0"/>
    <s v="United States"/>
    <s v="Philadelphia"/>
    <x v="9"/>
    <n v="19143"/>
    <x v="3"/>
    <s v="TEC-AC-10000158"/>
    <x v="2"/>
    <x v="11"/>
    <s v="Sony 64GB Class 10 Micro SDHC R40 Memory Card"/>
    <n v="86.376000000000005"/>
    <n v="3"/>
    <x v="2"/>
    <n v="1.0797000000000001"/>
    <x v="3"/>
    <x v="4"/>
  </r>
  <r>
    <n v="2128"/>
    <s v="CA-2015-134859"/>
    <d v="2015-04-10T00:00:00"/>
    <d v="2015-09-10T00:00:00"/>
    <x v="1"/>
    <s v="JK-16120"/>
    <x v="451"/>
    <x v="2"/>
    <s v="United States"/>
    <s v="Philadelphia"/>
    <x v="9"/>
    <n v="19134"/>
    <x v="3"/>
    <s v="FUR-FU-10003623"/>
    <x v="0"/>
    <x v="5"/>
    <s v="DataProducts Ampli Magnifier Task Lamp, Black,"/>
    <n v="64.944000000000003"/>
    <n v="3"/>
    <x v="2"/>
    <n v="6.4943999999999997"/>
    <x v="1"/>
    <x v="7"/>
  </r>
  <r>
    <n v="2129"/>
    <s v="CA-2015-134859"/>
    <d v="2015-04-10T00:00:00"/>
    <d v="2015-09-10T00:00:00"/>
    <x v="1"/>
    <s v="JK-16120"/>
    <x v="451"/>
    <x v="2"/>
    <s v="United States"/>
    <s v="Philadelphia"/>
    <x v="9"/>
    <n v="19134"/>
    <x v="3"/>
    <s v="OFF-PA-10001293"/>
    <x v="1"/>
    <x v="10"/>
    <s v="Xerox 1946"/>
    <n v="20.736000000000001"/>
    <n v="4"/>
    <x v="2"/>
    <n v="7.2576000000000001"/>
    <x v="1"/>
    <x v="7"/>
  </r>
  <r>
    <n v="2130"/>
    <s v="US-2014-114188"/>
    <s v="5/20/2014"/>
    <s v="5/22/2014"/>
    <x v="0"/>
    <s v="RF-19345"/>
    <x v="575"/>
    <x v="1"/>
    <s v="United States"/>
    <s v="Dover"/>
    <x v="38"/>
    <n v="3820"/>
    <x v="3"/>
    <s v="OFF-AP-10000124"/>
    <x v="1"/>
    <x v="9"/>
    <s v="Acco 6 Outlet Guardian Basic Surge Suppressor"/>
    <n v="33.28"/>
    <n v="4"/>
    <x v="0"/>
    <n v="9.3184000000000005"/>
    <x v="3"/>
    <x v="4"/>
  </r>
  <r>
    <n v="2131"/>
    <s v="US-2014-114188"/>
    <s v="5/20/2014"/>
    <s v="5/22/2014"/>
    <x v="0"/>
    <s v="RF-19345"/>
    <x v="575"/>
    <x v="1"/>
    <s v="United States"/>
    <s v="Dover"/>
    <x v="38"/>
    <n v="3820"/>
    <x v="3"/>
    <s v="OFF-AR-10004511"/>
    <x v="1"/>
    <x v="6"/>
    <s v="Sanford Colorific Scented Colored Pencils, 12/Pack"/>
    <n v="38.520000000000003"/>
    <n v="9"/>
    <x v="0"/>
    <n v="11.9412"/>
    <x v="3"/>
    <x v="4"/>
  </r>
  <r>
    <n v="2132"/>
    <s v="US-2014-114188"/>
    <s v="5/20/2014"/>
    <s v="5/22/2014"/>
    <x v="0"/>
    <s v="RF-19345"/>
    <x v="575"/>
    <x v="1"/>
    <s v="United States"/>
    <s v="Dover"/>
    <x v="38"/>
    <n v="3820"/>
    <x v="3"/>
    <s v="FUR-FU-10000076"/>
    <x v="0"/>
    <x v="5"/>
    <s v="24-Hour Round Wall Clock"/>
    <n v="139.86000000000001"/>
    <n v="7"/>
    <x v="0"/>
    <n v="60.139800000000001"/>
    <x v="3"/>
    <x v="4"/>
  </r>
  <r>
    <n v="2133"/>
    <s v="CA-2015-156524"/>
    <s v="11/20/2015"/>
    <s v="11/26/2015"/>
    <x v="1"/>
    <s v="DL-12865"/>
    <x v="297"/>
    <x v="0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x v="0"/>
    <n v="9.0389999999999997"/>
    <x v="3"/>
    <x v="4"/>
  </r>
  <r>
    <n v="2134"/>
    <s v="CA-2015-122210"/>
    <s v="11/30/2015"/>
    <d v="2015-04-12T00:00:00"/>
    <x v="1"/>
    <s v="WB-21850"/>
    <x v="576"/>
    <x v="0"/>
    <s v="United States"/>
    <s v="Philadelphia"/>
    <x v="9"/>
    <n v="19134"/>
    <x v="3"/>
    <s v="OFF-BI-10003656"/>
    <x v="1"/>
    <x v="8"/>
    <s v="Fellowes PB200 Plastic Comb Binding Machine"/>
    <n v="152.99100000000001"/>
    <n v="3"/>
    <x v="6"/>
    <n v="-122.39279999999999"/>
    <x v="3"/>
    <x v="4"/>
  </r>
  <r>
    <n v="2135"/>
    <s v="CA-2015-122210"/>
    <s v="11/30/2015"/>
    <d v="2015-04-12T00:00:00"/>
    <x v="1"/>
    <s v="WB-21850"/>
    <x v="576"/>
    <x v="0"/>
    <s v="United States"/>
    <s v="Philadelphia"/>
    <x v="9"/>
    <n v="19134"/>
    <x v="3"/>
    <s v="OFF-FA-10000053"/>
    <x v="1"/>
    <x v="13"/>
    <s v="Revere Boxed Rubber Bands by Revere"/>
    <n v="10.584"/>
    <n v="7"/>
    <x v="2"/>
    <n v="-2.3814000000000002"/>
    <x v="3"/>
    <x v="4"/>
  </r>
  <r>
    <n v="2136"/>
    <s v="CA-2015-122210"/>
    <s v="11/30/2015"/>
    <d v="2015-04-12T00:00:00"/>
    <x v="1"/>
    <s v="WB-21850"/>
    <x v="576"/>
    <x v="0"/>
    <s v="United States"/>
    <s v="Philadelphia"/>
    <x v="9"/>
    <n v="19134"/>
    <x v="3"/>
    <s v="TEC-PH-10002807"/>
    <x v="2"/>
    <x v="7"/>
    <s v="Motorla HX550 Universal Bluetooth Headset"/>
    <n v="94.92"/>
    <n v="4"/>
    <x v="10"/>
    <n v="15.82"/>
    <x v="3"/>
    <x v="4"/>
  </r>
  <r>
    <n v="2137"/>
    <s v="CA-2015-156377"/>
    <s v="12/31/2015"/>
    <d v="2016-05-01T00:00:00"/>
    <x v="1"/>
    <s v="TB-21625"/>
    <x v="577"/>
    <x v="0"/>
    <s v="United States"/>
    <s v="Grand Prairie"/>
    <x v="5"/>
    <n v="75051"/>
    <x v="2"/>
    <s v="FUR-FU-10002364"/>
    <x v="0"/>
    <x v="5"/>
    <s v="Eldon Expressions Wood Desk Accessories, Oak"/>
    <n v="14.76"/>
    <n v="5"/>
    <x v="7"/>
    <n v="-11.439"/>
    <x v="3"/>
    <x v="4"/>
  </r>
  <r>
    <n v="2138"/>
    <s v="CA-2015-156377"/>
    <s v="12/31/2015"/>
    <d v="2016-05-01T00:00:00"/>
    <x v="1"/>
    <s v="TB-21625"/>
    <x v="577"/>
    <x v="0"/>
    <s v="United States"/>
    <s v="Grand Prairie"/>
    <x v="5"/>
    <n v="75051"/>
    <x v="2"/>
    <s v="OFF-BI-10002954"/>
    <x v="1"/>
    <x v="8"/>
    <s v="Newell 3-Hole Punched Plastic Slotted Magazine Holders for Binders"/>
    <n v="3.6560000000000001"/>
    <n v="4"/>
    <x v="3"/>
    <n v="-5.8495999999999997"/>
    <x v="3"/>
    <x v="4"/>
  </r>
  <r>
    <n v="2139"/>
    <s v="US-2017-157896"/>
    <s v="11/16/2017"/>
    <s v="11/16/2017"/>
    <x v="3"/>
    <s v="CB-12415"/>
    <x v="558"/>
    <x v="0"/>
    <s v="United States"/>
    <s v="New York City"/>
    <x v="15"/>
    <n v="10009"/>
    <x v="3"/>
    <s v="OFF-PA-10004092"/>
    <x v="1"/>
    <x v="10"/>
    <s v="Tops Green Bar Computer Printout Paper"/>
    <n v="146.82"/>
    <n v="3"/>
    <x v="0"/>
    <n v="73.41"/>
    <x v="3"/>
    <x v="4"/>
  </r>
  <r>
    <n v="2140"/>
    <s v="CA-2014-159520"/>
    <d v="2014-06-06T00:00:00"/>
    <d v="2014-11-06T00:00:00"/>
    <x v="1"/>
    <s v="GT-14635"/>
    <x v="265"/>
    <x v="1"/>
    <s v="United States"/>
    <s v="Long Beach"/>
    <x v="15"/>
    <n v="11561"/>
    <x v="3"/>
    <s v="OFF-BI-10003982"/>
    <x v="1"/>
    <x v="8"/>
    <s v="Wilson Jones Century Plastic Molded Ring Binders"/>
    <n v="149.54400000000001"/>
    <n v="9"/>
    <x v="2"/>
    <n v="50.4711"/>
    <x v="2"/>
    <x v="9"/>
  </r>
  <r>
    <n v="2141"/>
    <s v="CA-2014-159520"/>
    <d v="2014-06-06T00:00:00"/>
    <d v="2014-11-06T00:00:00"/>
    <x v="1"/>
    <s v="GT-14635"/>
    <x v="265"/>
    <x v="1"/>
    <s v="United States"/>
    <s v="Long Beach"/>
    <x v="15"/>
    <n v="11561"/>
    <x v="3"/>
    <s v="OFF-SU-10001664"/>
    <x v="1"/>
    <x v="14"/>
    <s v="Acme Office Executive Series Stainless Steel Trimmers"/>
    <n v="17.14"/>
    <n v="2"/>
    <x v="0"/>
    <n v="4.4564000000000004"/>
    <x v="2"/>
    <x v="9"/>
  </r>
  <r>
    <n v="2142"/>
    <s v="CA-2014-159520"/>
    <d v="2014-06-06T00:00:00"/>
    <d v="2014-11-06T00:00:00"/>
    <x v="1"/>
    <s v="GT-14635"/>
    <x v="265"/>
    <x v="1"/>
    <s v="United States"/>
    <s v="Long Beach"/>
    <x v="15"/>
    <n v="11561"/>
    <x v="3"/>
    <s v="FUR-TA-10003238"/>
    <x v="0"/>
    <x v="3"/>
    <s v="Chromcraft Bull-Nose Wood 48&quot; x 96&quot; Rectangular Conference Tables"/>
    <n v="991.76400000000001"/>
    <n v="3"/>
    <x v="10"/>
    <n v="-347.11739999999998"/>
    <x v="2"/>
    <x v="9"/>
  </r>
  <r>
    <n v="2143"/>
    <s v="CA-2016-155481"/>
    <d v="2016-01-09T00:00:00"/>
    <d v="2016-05-09T00:00:00"/>
    <x v="1"/>
    <s v="DK-13225"/>
    <x v="158"/>
    <x v="1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x v="2"/>
    <n v="9.9060000000000006"/>
    <x v="0"/>
    <x v="10"/>
  </r>
  <r>
    <n v="2144"/>
    <s v="CA-2016-155481"/>
    <d v="2016-01-09T00:00:00"/>
    <d v="2016-05-09T00:00:00"/>
    <x v="1"/>
    <s v="DK-13225"/>
    <x v="158"/>
    <x v="1"/>
    <s v="United States"/>
    <s v="Philadelphia"/>
    <x v="9"/>
    <n v="19140"/>
    <x v="3"/>
    <s v="TEC-PH-10002293"/>
    <x v="2"/>
    <x v="7"/>
    <s v="Anker 36W 4-Port USB Wall Charger Travel Power Adapter for iPhone 5s 5c 5"/>
    <n v="23.988"/>
    <n v="2"/>
    <x v="10"/>
    <n v="-4.7976000000000001"/>
    <x v="0"/>
    <x v="10"/>
  </r>
  <r>
    <n v="2145"/>
    <s v="CA-2016-155481"/>
    <d v="2016-01-09T00:00:00"/>
    <d v="2016-05-09T00:00:00"/>
    <x v="1"/>
    <s v="DK-13225"/>
    <x v="158"/>
    <x v="1"/>
    <s v="United States"/>
    <s v="Philadelphia"/>
    <x v="9"/>
    <n v="19140"/>
    <x v="3"/>
    <s v="OFF-FA-10002780"/>
    <x v="1"/>
    <x v="13"/>
    <s v="Staples"/>
    <n v="16.687999999999999"/>
    <n v="7"/>
    <x v="2"/>
    <n v="5.4236000000000004"/>
    <x v="0"/>
    <x v="10"/>
  </r>
  <r>
    <n v="2146"/>
    <s v="US-2016-152051"/>
    <s v="6/25/2016"/>
    <s v="6/29/2016"/>
    <x v="1"/>
    <s v="TS-21160"/>
    <x v="378"/>
    <x v="1"/>
    <s v="United States"/>
    <s v="York"/>
    <x v="9"/>
    <n v="17403"/>
    <x v="3"/>
    <s v="FUR-CH-10002965"/>
    <x v="0"/>
    <x v="1"/>
    <s v="Global Leather Highback Executive Chair with Pneumatic Height Adjustment, Black"/>
    <n v="422.05799999999999"/>
    <n v="3"/>
    <x v="4"/>
    <n v="-18.088200000000001"/>
    <x v="3"/>
    <x v="4"/>
  </r>
  <r>
    <n v="2147"/>
    <s v="US-2016-152051"/>
    <s v="6/25/2016"/>
    <s v="6/29/2016"/>
    <x v="1"/>
    <s v="TS-21160"/>
    <x v="378"/>
    <x v="1"/>
    <s v="United States"/>
    <s v="York"/>
    <x v="9"/>
    <n v="17403"/>
    <x v="3"/>
    <s v="OFF-BI-10004781"/>
    <x v="1"/>
    <x v="8"/>
    <s v="GBC Wire Binding Strips"/>
    <n v="38.088000000000001"/>
    <n v="4"/>
    <x v="6"/>
    <n v="-27.9312"/>
    <x v="3"/>
    <x v="4"/>
  </r>
  <r>
    <n v="2148"/>
    <s v="US-2016-152051"/>
    <s v="6/25/2016"/>
    <s v="6/29/2016"/>
    <x v="1"/>
    <s v="TS-21160"/>
    <x v="378"/>
    <x v="1"/>
    <s v="United States"/>
    <s v="York"/>
    <x v="9"/>
    <n v="17403"/>
    <x v="3"/>
    <s v="OFF-ST-10001713"/>
    <x v="1"/>
    <x v="4"/>
    <s v="Gould Plastics 9-Pocket Panel Bin, 18-3/8w x 5-1/4d x 20-1/2h, Black"/>
    <n v="254.352"/>
    <n v="6"/>
    <x v="2"/>
    <n v="-50.870399999999997"/>
    <x v="3"/>
    <x v="4"/>
  </r>
  <r>
    <n v="2149"/>
    <s v="CA-2014-141607"/>
    <d v="2014-12-12T00:00:00"/>
    <s v="12/17/2014"/>
    <x v="1"/>
    <s v="WB-21850"/>
    <x v="576"/>
    <x v="0"/>
    <s v="United States"/>
    <s v="Concord"/>
    <x v="1"/>
    <n v="94521"/>
    <x v="1"/>
    <s v="FUR-FU-10003975"/>
    <x v="0"/>
    <x v="5"/>
    <s v="Eldon Advantage Chair Mats for Low to Medium Pile Carpets"/>
    <n v="43.31"/>
    <n v="1"/>
    <x v="0"/>
    <n v="4.3310000000000004"/>
    <x v="2"/>
    <x v="1"/>
  </r>
  <r>
    <n v="2150"/>
    <s v="CA-2017-102771"/>
    <s v="3/31/2017"/>
    <d v="2017-05-04T00:00:00"/>
    <x v="1"/>
    <s v="DO-13435"/>
    <x v="157"/>
    <x v="0"/>
    <s v="United States"/>
    <s v="New York City"/>
    <x v="15"/>
    <n v="10035"/>
    <x v="3"/>
    <s v="TEC-PH-10001536"/>
    <x v="2"/>
    <x v="7"/>
    <s v="Spigen Samsung Galaxy S5 Case Wallet"/>
    <n v="84.95"/>
    <n v="5"/>
    <x v="0"/>
    <n v="22.087"/>
    <x v="3"/>
    <x v="4"/>
  </r>
  <r>
    <n v="2151"/>
    <s v="US-2017-139969"/>
    <s v="11/19/2017"/>
    <s v="11/26/2017"/>
    <x v="1"/>
    <s v="AF-10870"/>
    <x v="578"/>
    <x v="0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x v="4"/>
    <n v="-53.270400000000002"/>
    <x v="3"/>
    <x v="4"/>
  </r>
  <r>
    <n v="2152"/>
    <s v="CA-2014-167360"/>
    <s v="11/24/2014"/>
    <s v="11/29/2014"/>
    <x v="0"/>
    <s v="RB-19435"/>
    <x v="579"/>
    <x v="0"/>
    <s v="United States"/>
    <s v="Saint Louis"/>
    <x v="25"/>
    <n v="63116"/>
    <x v="2"/>
    <s v="TEC-AC-10001772"/>
    <x v="2"/>
    <x v="11"/>
    <s v="Memorex Mini Travel Drive 16 GB USB 2.0 Flash Drive"/>
    <n v="111.79"/>
    <n v="7"/>
    <x v="0"/>
    <n v="43.598100000000002"/>
    <x v="3"/>
    <x v="4"/>
  </r>
  <r>
    <n v="2153"/>
    <s v="CA-2015-123505"/>
    <s v="11/22/2015"/>
    <s v="11/26/2015"/>
    <x v="1"/>
    <s v="AR-10540"/>
    <x v="481"/>
    <x v="0"/>
    <s v="United States"/>
    <s v="Quincy"/>
    <x v="31"/>
    <n v="2169"/>
    <x v="3"/>
    <s v="OFF-PA-10002586"/>
    <x v="1"/>
    <x v="10"/>
    <s v="Xerox 1970"/>
    <n v="14.94"/>
    <n v="3"/>
    <x v="0"/>
    <n v="7.0217999999999998"/>
    <x v="3"/>
    <x v="4"/>
  </r>
  <r>
    <n v="2154"/>
    <s v="CA-2016-117282"/>
    <s v="7/14/2016"/>
    <s v="7/18/2016"/>
    <x v="1"/>
    <s v="DR-12880"/>
    <x v="112"/>
    <x v="1"/>
    <s v="United States"/>
    <s v="New York City"/>
    <x v="15"/>
    <n v="10009"/>
    <x v="3"/>
    <s v="OFF-BI-10004094"/>
    <x v="1"/>
    <x v="8"/>
    <s v="GBC Standard Plastic Binding Systems Combs"/>
    <n v="14.16"/>
    <n v="2"/>
    <x v="2"/>
    <n v="5.133"/>
    <x v="3"/>
    <x v="4"/>
  </r>
  <r>
    <n v="2155"/>
    <s v="US-2016-120460"/>
    <s v="4/30/2016"/>
    <d v="2016-05-05T00:00:00"/>
    <x v="1"/>
    <s v="BF-11170"/>
    <x v="408"/>
    <x v="2"/>
    <s v="United States"/>
    <s v="Dallas"/>
    <x v="5"/>
    <n v="75081"/>
    <x v="2"/>
    <s v="FUR-FU-10004973"/>
    <x v="0"/>
    <x v="5"/>
    <s v="Flat Face Poster Frame"/>
    <n v="22.608000000000001"/>
    <n v="3"/>
    <x v="7"/>
    <n v="-10.1736"/>
    <x v="3"/>
    <x v="4"/>
  </r>
  <r>
    <n v="2156"/>
    <s v="CA-2016-111115"/>
    <s v="7/25/2016"/>
    <s v="7/27/2016"/>
    <x v="0"/>
    <s v="LB-16735"/>
    <x v="445"/>
    <x v="0"/>
    <s v="United States"/>
    <s v="Los Angeles"/>
    <x v="1"/>
    <n v="90032"/>
    <x v="1"/>
    <s v="OFF-FA-10000624"/>
    <x v="1"/>
    <x v="13"/>
    <s v="OIC Binder Clips"/>
    <n v="21.48"/>
    <n v="6"/>
    <x v="0"/>
    <n v="10.74"/>
    <x v="3"/>
    <x v="4"/>
  </r>
  <r>
    <n v="2157"/>
    <s v="CA-2014-124646"/>
    <s v="6/22/2014"/>
    <s v="6/24/2014"/>
    <x v="2"/>
    <s v="DV-13465"/>
    <x v="231"/>
    <x v="0"/>
    <s v="United States"/>
    <s v="Minneapolis"/>
    <x v="11"/>
    <n v="55407"/>
    <x v="2"/>
    <s v="OFF-ST-10001097"/>
    <x v="1"/>
    <x v="4"/>
    <s v="Office Impressions Heavy Duty Welded Shelving &amp; Multimedia Storage Drawers"/>
    <n v="501.81"/>
    <n v="3"/>
    <x v="0"/>
    <n v="0"/>
    <x v="3"/>
    <x v="4"/>
  </r>
  <r>
    <n v="2158"/>
    <s v="CA-2014-124646"/>
    <s v="6/22/2014"/>
    <s v="6/24/2014"/>
    <x v="2"/>
    <s v="DV-13465"/>
    <x v="231"/>
    <x v="0"/>
    <s v="United States"/>
    <s v="Minneapolis"/>
    <x v="11"/>
    <n v="55407"/>
    <x v="2"/>
    <s v="OFF-ST-10001469"/>
    <x v="1"/>
    <x v="4"/>
    <s v="Fellowes Bankers Box Recycled Super Stor/Drawer"/>
    <n v="161.94"/>
    <n v="3"/>
    <x v="0"/>
    <n v="9.7164000000000001"/>
    <x v="3"/>
    <x v="4"/>
  </r>
  <r>
    <n v="2159"/>
    <s v="CA-2017-148166"/>
    <s v="10/21/2017"/>
    <s v="10/26/2017"/>
    <x v="1"/>
    <s v="NK-18490"/>
    <x v="71"/>
    <x v="2"/>
    <s v="United States"/>
    <s v="Deltona"/>
    <x v="2"/>
    <n v="32725"/>
    <x v="0"/>
    <s v="OFF-AR-10004956"/>
    <x v="1"/>
    <x v="6"/>
    <s v="Newell 33"/>
    <n v="17.856000000000002"/>
    <n v="4"/>
    <x v="2"/>
    <n v="2.0087999999999999"/>
    <x v="3"/>
    <x v="4"/>
  </r>
  <r>
    <n v="2160"/>
    <s v="CA-2016-159737"/>
    <d v="2016-03-09T00:00:00"/>
    <d v="2016-09-09T00:00:00"/>
    <x v="1"/>
    <s v="CS-11950"/>
    <x v="229"/>
    <x v="0"/>
    <s v="United States"/>
    <s v="Chicago"/>
    <x v="10"/>
    <n v="60610"/>
    <x v="2"/>
    <s v="OFF-BI-10004236"/>
    <x v="1"/>
    <x v="8"/>
    <s v="XtraLife ClearVue Slant-D Ring Binder, White, 3&quot;"/>
    <n v="8.8079999999999998"/>
    <n v="3"/>
    <x v="3"/>
    <n v="-14.973599999999999"/>
    <x v="0"/>
    <x v="8"/>
  </r>
  <r>
    <n v="2161"/>
    <s v="CA-2016-141019"/>
    <s v="5/14/2016"/>
    <s v="5/14/2016"/>
    <x v="3"/>
    <s v="LH-17155"/>
    <x v="109"/>
    <x v="0"/>
    <s v="United States"/>
    <s v="Cincinnati"/>
    <x v="24"/>
    <n v="45231"/>
    <x v="3"/>
    <s v="FUR-FU-10002937"/>
    <x v="0"/>
    <x v="5"/>
    <s v="GE 48&quot; Fluorescent Tube, Cool White Energy Saver, 34 Watts, 30/Box"/>
    <n v="79.384"/>
    <n v="1"/>
    <x v="2"/>
    <n v="29.768999999999998"/>
    <x v="3"/>
    <x v="4"/>
  </r>
  <r>
    <n v="2162"/>
    <s v="CA-2016-101938"/>
    <d v="2016-07-01T00:00:00"/>
    <d v="2016-12-01T00:00:00"/>
    <x v="1"/>
    <s v="DW-13480"/>
    <x v="108"/>
    <x v="2"/>
    <s v="United States"/>
    <s v="Oakland"/>
    <x v="1"/>
    <n v="94601"/>
    <x v="1"/>
    <s v="OFF-AR-10003696"/>
    <x v="1"/>
    <x v="6"/>
    <s v="Panasonic KP-350BK Electric Pencil Sharpener with Auto Stop"/>
    <n v="34.58"/>
    <n v="1"/>
    <x v="0"/>
    <n v="10.0282"/>
    <x v="0"/>
    <x v="12"/>
  </r>
  <r>
    <n v="2163"/>
    <s v="CA-2017-166296"/>
    <s v="3/13/2017"/>
    <s v="3/19/2017"/>
    <x v="1"/>
    <s v="KF-16285"/>
    <x v="580"/>
    <x v="2"/>
    <s v="United States"/>
    <s v="Manteca"/>
    <x v="1"/>
    <n v="95336"/>
    <x v="1"/>
    <s v="OFF-PA-10004359"/>
    <x v="1"/>
    <x v="10"/>
    <s v="Multicolor Computer Printout Paper"/>
    <n v="314.55"/>
    <n v="3"/>
    <x v="0"/>
    <n v="150.98400000000001"/>
    <x v="3"/>
    <x v="4"/>
  </r>
  <r>
    <n v="2164"/>
    <s v="CA-2016-154018"/>
    <s v="10/13/2016"/>
    <s v="10/19/2016"/>
    <x v="1"/>
    <s v="HA-14920"/>
    <x v="66"/>
    <x v="0"/>
    <s v="United States"/>
    <s v="Laredo"/>
    <x v="5"/>
    <n v="78041"/>
    <x v="2"/>
    <s v="TEC-AC-10002402"/>
    <x v="2"/>
    <x v="11"/>
    <s v="Razer Kraken PRO Over Ear PC and Music Headset"/>
    <n v="191.976"/>
    <n v="3"/>
    <x v="2"/>
    <n v="23.997"/>
    <x v="3"/>
    <x v="4"/>
  </r>
  <r>
    <n v="2165"/>
    <s v="CA-2016-154018"/>
    <s v="10/13/2016"/>
    <s v="10/19/2016"/>
    <x v="1"/>
    <s v="HA-14920"/>
    <x v="66"/>
    <x v="0"/>
    <s v="United States"/>
    <s v="Laredo"/>
    <x v="5"/>
    <n v="78041"/>
    <x v="2"/>
    <s v="OFF-PA-10000551"/>
    <x v="1"/>
    <x v="10"/>
    <s v="Array Memo Cubes"/>
    <n v="8.2880000000000003"/>
    <n v="2"/>
    <x v="2"/>
    <n v="3.0044"/>
    <x v="3"/>
    <x v="4"/>
  </r>
  <r>
    <n v="2166"/>
    <s v="CA-2016-154018"/>
    <s v="10/13/2016"/>
    <s v="10/19/2016"/>
    <x v="1"/>
    <s v="HA-14920"/>
    <x v="66"/>
    <x v="0"/>
    <s v="United States"/>
    <s v="Laredo"/>
    <x v="5"/>
    <n v="78041"/>
    <x v="2"/>
    <s v="FUR-FU-10003394"/>
    <x v="0"/>
    <x v="5"/>
    <s v="Tenex &quot;The Solids&quot; Textured Chair Mats"/>
    <n v="139.91999999999999"/>
    <n v="5"/>
    <x v="7"/>
    <n v="-150.41399999999999"/>
    <x v="3"/>
    <x v="4"/>
  </r>
  <r>
    <n v="2167"/>
    <s v="CA-2016-154018"/>
    <s v="10/13/2016"/>
    <s v="10/19/2016"/>
    <x v="1"/>
    <s v="HA-14920"/>
    <x v="66"/>
    <x v="0"/>
    <s v="United States"/>
    <s v="Laredo"/>
    <x v="5"/>
    <n v="78041"/>
    <x v="2"/>
    <s v="OFF-AR-10002067"/>
    <x v="1"/>
    <x v="6"/>
    <s v="Newell 334"/>
    <n v="15.872"/>
    <n v="1"/>
    <x v="2"/>
    <n v="1.1903999999999999"/>
    <x v="3"/>
    <x v="4"/>
  </r>
  <r>
    <n v="2168"/>
    <s v="CA-2016-154018"/>
    <s v="10/13/2016"/>
    <s v="10/19/2016"/>
    <x v="1"/>
    <s v="HA-14920"/>
    <x v="66"/>
    <x v="0"/>
    <s v="United States"/>
    <s v="Laredo"/>
    <x v="5"/>
    <n v="78041"/>
    <x v="2"/>
    <s v="OFF-BI-10004140"/>
    <x v="1"/>
    <x v="8"/>
    <s v="Avery Non-Stick Binders"/>
    <n v="6.2859999999999996"/>
    <n v="7"/>
    <x v="3"/>
    <n v="-11.000500000000001"/>
    <x v="3"/>
    <x v="4"/>
  </r>
  <r>
    <n v="2169"/>
    <s v="CA-2017-117870"/>
    <s v="1/27/2017"/>
    <s v="1/30/2017"/>
    <x v="0"/>
    <s v="JH-15820"/>
    <x v="581"/>
    <x v="0"/>
    <s v="United States"/>
    <s v="Kent"/>
    <x v="24"/>
    <n v="44240"/>
    <x v="3"/>
    <s v="OFF-AR-10004078"/>
    <x v="1"/>
    <x v="6"/>
    <s v="Newell 312"/>
    <n v="14.016"/>
    <n v="3"/>
    <x v="2"/>
    <n v="1.752"/>
    <x v="3"/>
    <x v="4"/>
  </r>
  <r>
    <n v="2170"/>
    <s v="CA-2017-117870"/>
    <s v="1/27/2017"/>
    <s v="1/30/2017"/>
    <x v="0"/>
    <s v="JH-15820"/>
    <x v="581"/>
    <x v="0"/>
    <s v="United States"/>
    <s v="Kent"/>
    <x v="24"/>
    <n v="44240"/>
    <x v="3"/>
    <s v="TEC-AC-10000927"/>
    <x v="2"/>
    <x v="11"/>
    <s v="Anker Ultrathin Bluetooth Wireless Keyboard Aluminum Cover with Stand "/>
    <n v="71.975999999999999"/>
    <n v="3"/>
    <x v="2"/>
    <n v="-8.9969999999999999"/>
    <x v="3"/>
    <x v="4"/>
  </r>
  <r>
    <n v="2171"/>
    <s v="CA-2017-117870"/>
    <s v="1/27/2017"/>
    <s v="1/30/2017"/>
    <x v="0"/>
    <s v="JH-15820"/>
    <x v="581"/>
    <x v="0"/>
    <s v="United States"/>
    <s v="Kent"/>
    <x v="24"/>
    <n v="44240"/>
    <x v="3"/>
    <s v="TEC-PH-10003931"/>
    <x v="2"/>
    <x v="7"/>
    <s v="JBL Micro Wireless Portable Bluetooth Speaker"/>
    <n v="107.982"/>
    <n v="3"/>
    <x v="10"/>
    <n v="-26.9955"/>
    <x v="3"/>
    <x v="4"/>
  </r>
  <r>
    <n v="2172"/>
    <s v="US-2017-137491"/>
    <s v="11/19/2017"/>
    <s v="11/25/2017"/>
    <x v="1"/>
    <s v="LC-16930"/>
    <x v="18"/>
    <x v="1"/>
    <s v="United States"/>
    <s v="San Angelo"/>
    <x v="5"/>
    <n v="76903"/>
    <x v="2"/>
    <s v="FUR-CH-10004675"/>
    <x v="0"/>
    <x v="1"/>
    <s v="Lifetime Advantage Folding Chairs, 4/Carton"/>
    <n v="305.31200000000001"/>
    <n v="2"/>
    <x v="4"/>
    <n v="-8.7232000000000003"/>
    <x v="3"/>
    <x v="4"/>
  </r>
  <r>
    <n v="2173"/>
    <s v="CA-2014-152296"/>
    <d v="2014-01-08T00:00:00"/>
    <d v="2014-03-08T00:00:00"/>
    <x v="2"/>
    <s v="IL-15100"/>
    <x v="582"/>
    <x v="0"/>
    <s v="United States"/>
    <s v="San Francisco"/>
    <x v="1"/>
    <n v="94122"/>
    <x v="1"/>
    <s v="OFF-BI-10004506"/>
    <x v="1"/>
    <x v="8"/>
    <s v="Wilson Jones data.warehouse D-Ring Binders with DublLock"/>
    <n v="19.751999999999999"/>
    <n v="3"/>
    <x v="2"/>
    <n v="6.9131999999999998"/>
    <x v="2"/>
    <x v="10"/>
  </r>
  <r>
    <n v="2174"/>
    <s v="CA-2016-112025"/>
    <s v="7/30/2016"/>
    <d v="2016-04-08T00:00:00"/>
    <x v="1"/>
    <s v="LS-16975"/>
    <x v="60"/>
    <x v="2"/>
    <s v="United States"/>
    <s v="Houston"/>
    <x v="5"/>
    <n v="77070"/>
    <x v="2"/>
    <s v="OFF-BI-10002353"/>
    <x v="1"/>
    <x v="8"/>
    <s v="GBC VeloBind Cover Sets"/>
    <n v="9.2639999999999993"/>
    <n v="3"/>
    <x v="3"/>
    <n v="-13.896000000000001"/>
    <x v="3"/>
    <x v="4"/>
  </r>
  <r>
    <n v="2175"/>
    <s v="CA-2015-132507"/>
    <s v="7/30/2015"/>
    <d v="2015-03-08T00:00:00"/>
    <x v="0"/>
    <s v="CC-12610"/>
    <x v="566"/>
    <x v="1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x v="2"/>
    <n v="6.1791999999999998"/>
    <x v="3"/>
    <x v="4"/>
  </r>
  <r>
    <n v="2176"/>
    <s v="CA-2016-125738"/>
    <s v="10/15/2016"/>
    <s v="10/21/2016"/>
    <x v="1"/>
    <s v="PB-18805"/>
    <x v="583"/>
    <x v="2"/>
    <s v="United States"/>
    <s v="Salt Lake City"/>
    <x v="7"/>
    <n v="84106"/>
    <x v="1"/>
    <s v="OFF-PA-10000740"/>
    <x v="1"/>
    <x v="10"/>
    <s v="Xerox 1982"/>
    <n v="45.68"/>
    <n v="2"/>
    <x v="0"/>
    <n v="21.012799999999999"/>
    <x v="3"/>
    <x v="4"/>
  </r>
  <r>
    <n v="2177"/>
    <s v="CA-2016-125738"/>
    <s v="10/15/2016"/>
    <s v="10/21/2016"/>
    <x v="1"/>
    <s v="PB-18805"/>
    <x v="583"/>
    <x v="2"/>
    <s v="United States"/>
    <s v="Salt Lake City"/>
    <x v="7"/>
    <n v="84106"/>
    <x v="1"/>
    <s v="OFF-PA-10003001"/>
    <x v="1"/>
    <x v="10"/>
    <s v="Xerox 1986"/>
    <n v="60.12"/>
    <n v="9"/>
    <x v="0"/>
    <n v="28.857600000000001"/>
    <x v="3"/>
    <x v="4"/>
  </r>
  <r>
    <n v="2178"/>
    <s v="CA-2016-125738"/>
    <s v="10/15/2016"/>
    <s v="10/21/2016"/>
    <x v="1"/>
    <s v="PB-18805"/>
    <x v="583"/>
    <x v="2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x v="2"/>
    <n v="13.0375"/>
    <x v="3"/>
    <x v="4"/>
  </r>
  <r>
    <n v="2179"/>
    <s v="CA-2016-125738"/>
    <s v="10/15/2016"/>
    <s v="10/21/2016"/>
    <x v="1"/>
    <s v="PB-18805"/>
    <x v="583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x v="0"/>
    <n v="32.936"/>
    <x v="3"/>
    <x v="4"/>
  </r>
  <r>
    <n v="2180"/>
    <s v="CA-2016-128818"/>
    <d v="2016-07-05T00:00:00"/>
    <d v="2016-11-05T00:00:00"/>
    <x v="1"/>
    <s v="CJ-12010"/>
    <x v="170"/>
    <x v="0"/>
    <s v="United States"/>
    <s v="New York City"/>
    <x v="15"/>
    <n v="10009"/>
    <x v="3"/>
    <s v="OFF-BI-10000309"/>
    <x v="1"/>
    <x v="8"/>
    <s v="GBC Twin Loop Wire Binding Elements, 9/16&quot; Spine, Black"/>
    <n v="85.231999999999999"/>
    <n v="7"/>
    <x v="2"/>
    <n v="30.896599999999999"/>
    <x v="0"/>
    <x v="12"/>
  </r>
  <r>
    <n v="2181"/>
    <s v="CA-2016-128818"/>
    <d v="2016-07-05T00:00:00"/>
    <d v="2016-11-05T00:00:00"/>
    <x v="1"/>
    <s v="CJ-12010"/>
    <x v="170"/>
    <x v="0"/>
    <s v="United States"/>
    <s v="New York City"/>
    <x v="15"/>
    <n v="10009"/>
    <x v="3"/>
    <s v="OFF-LA-10003923"/>
    <x v="1"/>
    <x v="2"/>
    <s v="Alphabetical Labels for Top Tab Filing"/>
    <n v="44.4"/>
    <n v="3"/>
    <x v="0"/>
    <n v="22.2"/>
    <x v="0"/>
    <x v="12"/>
  </r>
  <r>
    <n v="2182"/>
    <s v="CA-2016-128818"/>
    <d v="2016-07-05T00:00:00"/>
    <d v="2016-11-05T00:00:00"/>
    <x v="1"/>
    <s v="CJ-12010"/>
    <x v="170"/>
    <x v="0"/>
    <s v="United States"/>
    <s v="New York City"/>
    <x v="15"/>
    <n v="10009"/>
    <x v="3"/>
    <s v="FUR-CH-10002084"/>
    <x v="0"/>
    <x v="1"/>
    <s v="Hon Mobius Operator's Chair"/>
    <n v="442.76400000000001"/>
    <n v="4"/>
    <x v="9"/>
    <n v="59.035200000000003"/>
    <x v="0"/>
    <x v="12"/>
  </r>
  <r>
    <n v="2183"/>
    <s v="CA-2016-128818"/>
    <d v="2016-07-05T00:00:00"/>
    <d v="2016-11-05T00:00:00"/>
    <x v="1"/>
    <s v="CJ-12010"/>
    <x v="170"/>
    <x v="0"/>
    <s v="United States"/>
    <s v="New York City"/>
    <x v="15"/>
    <n v="10009"/>
    <x v="3"/>
    <s v="TEC-MA-10000488"/>
    <x v="2"/>
    <x v="15"/>
    <s v="Bady BDG101FRU Card Printer"/>
    <n v="3999.95"/>
    <n v="5"/>
    <x v="0"/>
    <n v="1159.9855"/>
    <x v="0"/>
    <x v="12"/>
  </r>
  <r>
    <n v="2184"/>
    <s v="CA-2016-128818"/>
    <d v="2016-07-05T00:00:00"/>
    <d v="2016-11-05T00:00:00"/>
    <x v="1"/>
    <s v="CJ-12010"/>
    <x v="170"/>
    <x v="0"/>
    <s v="United States"/>
    <s v="New York City"/>
    <x v="15"/>
    <n v="10009"/>
    <x v="3"/>
    <s v="TEC-AC-10001767"/>
    <x v="2"/>
    <x v="11"/>
    <s v="SanDisk Ultra 64 GB MicroSDHC Class 10 Memory Card"/>
    <n v="199.95"/>
    <n v="5"/>
    <x v="0"/>
    <n v="21.994499999999999"/>
    <x v="0"/>
    <x v="12"/>
  </r>
  <r>
    <n v="2185"/>
    <s v="CA-2016-128818"/>
    <d v="2016-07-05T00:00:00"/>
    <d v="2016-11-05T00:00:00"/>
    <x v="1"/>
    <s v="CJ-12010"/>
    <x v="170"/>
    <x v="0"/>
    <s v="United States"/>
    <s v="New York City"/>
    <x v="15"/>
    <n v="10009"/>
    <x v="3"/>
    <s v="FUR-FU-10001940"/>
    <x v="0"/>
    <x v="5"/>
    <s v="Staple-based wall hangings"/>
    <n v="63.68"/>
    <n v="8"/>
    <x v="0"/>
    <n v="28.019200000000001"/>
    <x v="0"/>
    <x v="12"/>
  </r>
  <r>
    <n v="2186"/>
    <s v="CA-2017-124576"/>
    <d v="2017-01-08T00:00:00"/>
    <d v="2017-04-08T00:00:00"/>
    <x v="0"/>
    <s v="HK-14890"/>
    <x v="96"/>
    <x v="1"/>
    <s v="United States"/>
    <s v="Salinas"/>
    <x v="1"/>
    <n v="93905"/>
    <x v="1"/>
    <s v="OFF-BI-10002735"/>
    <x v="1"/>
    <x v="8"/>
    <s v="GBC Prestige Therm-A-Bind Covers"/>
    <n v="54.896000000000001"/>
    <n v="2"/>
    <x v="2"/>
    <n v="18.5274"/>
    <x v="4"/>
    <x v="10"/>
  </r>
  <r>
    <n v="2187"/>
    <s v="CA-2016-101378"/>
    <s v="7/14/2016"/>
    <s v="7/14/2016"/>
    <x v="3"/>
    <s v="RH-19600"/>
    <x v="584"/>
    <x v="0"/>
    <s v="United States"/>
    <s v="Huntsville"/>
    <x v="19"/>
    <n v="35810"/>
    <x v="0"/>
    <s v="TEC-AC-10002345"/>
    <x v="2"/>
    <x v="11"/>
    <s v="HP Standard 104 key PS/2 Keyboard"/>
    <n v="29"/>
    <n v="2"/>
    <x v="0"/>
    <n v="7.25"/>
    <x v="3"/>
    <x v="4"/>
  </r>
  <r>
    <n v="2188"/>
    <s v="CA-2017-143063"/>
    <d v="2017-10-08T00:00:00"/>
    <s v="8/15/2017"/>
    <x v="1"/>
    <s v="IL-15100"/>
    <x v="582"/>
    <x v="0"/>
    <s v="United States"/>
    <s v="Columbus"/>
    <x v="14"/>
    <n v="47201"/>
    <x v="2"/>
    <s v="OFF-EN-10003134"/>
    <x v="1"/>
    <x v="12"/>
    <s v="Staple envelope"/>
    <n v="70.08"/>
    <n v="6"/>
    <x v="0"/>
    <n v="35.04"/>
    <x v="4"/>
    <x v="6"/>
  </r>
  <r>
    <n v="2189"/>
    <s v="CA-2017-143063"/>
    <d v="2017-10-08T00:00:00"/>
    <s v="8/15/2017"/>
    <x v="1"/>
    <s v="IL-15100"/>
    <x v="582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x v="0"/>
    <n v="25.472999999999999"/>
    <x v="4"/>
    <x v="6"/>
  </r>
  <r>
    <n v="2190"/>
    <s v="CA-2017-143063"/>
    <d v="2017-10-08T00:00:00"/>
    <s v="8/15/2017"/>
    <x v="1"/>
    <s v="IL-15100"/>
    <x v="582"/>
    <x v="0"/>
    <s v="United States"/>
    <s v="Columbus"/>
    <x v="14"/>
    <n v="47201"/>
    <x v="2"/>
    <s v="TEC-PH-10003645"/>
    <x v="2"/>
    <x v="7"/>
    <s v="Aastra 57i VoIP phone"/>
    <n v="1454.49"/>
    <n v="9"/>
    <x v="0"/>
    <n v="378.16739999999999"/>
    <x v="4"/>
    <x v="6"/>
  </r>
  <r>
    <n v="2191"/>
    <s v="CA-2016-118913"/>
    <s v="6/25/2016"/>
    <s v="6/29/2016"/>
    <x v="1"/>
    <s v="AS-10240"/>
    <x v="238"/>
    <x v="0"/>
    <s v="United States"/>
    <s v="Los Angeles"/>
    <x v="1"/>
    <n v="90049"/>
    <x v="1"/>
    <s v="OFF-AP-10000692"/>
    <x v="1"/>
    <x v="9"/>
    <s v="Fellowes Mighty 8 Compact Surge Protector"/>
    <n v="60.81"/>
    <n v="3"/>
    <x v="0"/>
    <n v="17.026800000000001"/>
    <x v="3"/>
    <x v="4"/>
  </r>
  <r>
    <n v="2192"/>
    <s v="CA-2016-128412"/>
    <d v="2016-10-12T00:00:00"/>
    <s v="12/17/2016"/>
    <x v="1"/>
    <s v="AP-10915"/>
    <x v="275"/>
    <x v="0"/>
    <s v="United States"/>
    <s v="Seattle"/>
    <x v="4"/>
    <n v="98105"/>
    <x v="1"/>
    <s v="OFF-BI-10001718"/>
    <x v="1"/>
    <x v="8"/>
    <s v="GBC DocuBind P50 Personal Binding Machine"/>
    <n v="153.55199999999999"/>
    <n v="3"/>
    <x v="2"/>
    <n v="51.823799999999999"/>
    <x v="0"/>
    <x v="6"/>
  </r>
  <r>
    <n v="2193"/>
    <s v="CA-2016-128412"/>
    <d v="2016-10-12T00:00:00"/>
    <s v="12/17/2016"/>
    <x v="1"/>
    <s v="AP-10915"/>
    <x v="275"/>
    <x v="0"/>
    <s v="United States"/>
    <s v="Seattle"/>
    <x v="4"/>
    <n v="98105"/>
    <x v="1"/>
    <s v="OFF-AP-10002082"/>
    <x v="1"/>
    <x v="9"/>
    <s v="Holmes HEPA Air Purifier"/>
    <n v="65.34"/>
    <n v="3"/>
    <x v="0"/>
    <n v="22.869"/>
    <x v="0"/>
    <x v="6"/>
  </r>
  <r>
    <n v="2194"/>
    <s v="CA-2016-128412"/>
    <d v="2016-10-12T00:00:00"/>
    <s v="12/17/2016"/>
    <x v="1"/>
    <s v="AP-10915"/>
    <x v="275"/>
    <x v="0"/>
    <s v="United States"/>
    <s v="Seattle"/>
    <x v="4"/>
    <n v="98105"/>
    <x v="1"/>
    <s v="OFF-PA-10001125"/>
    <x v="1"/>
    <x v="10"/>
    <s v="Xerox 1988"/>
    <n v="123.92"/>
    <n v="4"/>
    <x v="0"/>
    <n v="55.764000000000003"/>
    <x v="0"/>
    <x v="6"/>
  </r>
  <r>
    <n v="2195"/>
    <s v="CA-2016-128412"/>
    <d v="2016-10-12T00:00:00"/>
    <s v="12/17/2016"/>
    <x v="1"/>
    <s v="AP-10915"/>
    <x v="275"/>
    <x v="0"/>
    <s v="United States"/>
    <s v="Seattle"/>
    <x v="4"/>
    <n v="98105"/>
    <x v="1"/>
    <s v="OFF-AP-10000252"/>
    <x v="1"/>
    <x v="9"/>
    <s v="Harmony HEPA Quiet Air Purifiers"/>
    <n v="35.1"/>
    <n v="3"/>
    <x v="0"/>
    <n v="12.285"/>
    <x v="0"/>
    <x v="6"/>
  </r>
  <r>
    <n v="2196"/>
    <s v="CA-2016-128412"/>
    <d v="2016-10-12T00:00:00"/>
    <s v="12/17/2016"/>
    <x v="1"/>
    <s v="AP-10915"/>
    <x v="275"/>
    <x v="0"/>
    <s v="United States"/>
    <s v="Seattle"/>
    <x v="4"/>
    <n v="98105"/>
    <x v="1"/>
    <s v="TEC-AC-10003038"/>
    <x v="2"/>
    <x v="11"/>
    <s v="Kingston Digital DataTraveler 16GB USB 2.0"/>
    <n v="44.75"/>
    <n v="5"/>
    <x v="0"/>
    <n v="8.5024999999999995"/>
    <x v="0"/>
    <x v="6"/>
  </r>
  <r>
    <n v="2197"/>
    <s v="CA-2016-136483"/>
    <d v="2016-01-12T00:00:00"/>
    <d v="2016-06-12T00:00:00"/>
    <x v="1"/>
    <s v="AG-10390"/>
    <x v="369"/>
    <x v="0"/>
    <s v="United States"/>
    <s v="Knoxville"/>
    <x v="18"/>
    <n v="37918"/>
    <x v="0"/>
    <s v="OFF-AR-10000940"/>
    <x v="1"/>
    <x v="6"/>
    <s v="Newell 343"/>
    <n v="4.7039999999999997"/>
    <n v="2"/>
    <x v="2"/>
    <n v="0.41160000000000002"/>
    <x v="0"/>
    <x v="10"/>
  </r>
  <r>
    <n v="2198"/>
    <s v="CA-2014-163013"/>
    <s v="11/28/2014"/>
    <d v="2014-04-12T00:00:00"/>
    <x v="1"/>
    <s v="BF-11080"/>
    <x v="569"/>
    <x v="0"/>
    <s v="United States"/>
    <s v="Montgomery"/>
    <x v="19"/>
    <n v="36116"/>
    <x v="0"/>
    <s v="OFF-AR-10001954"/>
    <x v="1"/>
    <x v="6"/>
    <s v="Newell 331"/>
    <n v="14.67"/>
    <n v="3"/>
    <x v="0"/>
    <n v="3.9609000000000001"/>
    <x v="3"/>
    <x v="4"/>
  </r>
  <r>
    <n v="2199"/>
    <s v="CA-2015-135363"/>
    <s v="3/28/2015"/>
    <d v="2015-02-04T00:00:00"/>
    <x v="1"/>
    <s v="CK-12205"/>
    <x v="237"/>
    <x v="0"/>
    <s v="United States"/>
    <s v="Philadelphia"/>
    <x v="9"/>
    <n v="19120"/>
    <x v="3"/>
    <s v="OFF-PA-10003177"/>
    <x v="1"/>
    <x v="10"/>
    <s v="Xerox 1999"/>
    <n v="15.552"/>
    <n v="3"/>
    <x v="2"/>
    <n v="5.4432"/>
    <x v="3"/>
    <x v="4"/>
  </r>
  <r>
    <n v="2200"/>
    <s v="CA-2015-135363"/>
    <s v="3/28/2015"/>
    <d v="2015-02-04T00:00:00"/>
    <x v="1"/>
    <s v="CK-12205"/>
    <x v="237"/>
    <x v="0"/>
    <s v="United States"/>
    <s v="Philadelphia"/>
    <x v="9"/>
    <n v="19120"/>
    <x v="3"/>
    <s v="OFF-PA-10000533"/>
    <x v="1"/>
    <x v="10"/>
    <s v="Southworth Parchment Paper &amp; Envelopes"/>
    <n v="5.2320000000000002"/>
    <n v="1"/>
    <x v="2"/>
    <n v="1.7003999999999999"/>
    <x v="3"/>
    <x v="4"/>
  </r>
  <r>
    <n v="2201"/>
    <s v="US-2014-165659"/>
    <d v="2014-01-06T00:00:00"/>
    <d v="2014-06-06T00:00:00"/>
    <x v="1"/>
    <s v="LT-17110"/>
    <x v="299"/>
    <x v="0"/>
    <s v="United States"/>
    <s v="Little Rock"/>
    <x v="36"/>
    <n v="72209"/>
    <x v="0"/>
    <s v="FUR-FU-10001935"/>
    <x v="0"/>
    <x v="5"/>
    <s v="3M Hangers With Command Adhesive"/>
    <n v="22.2"/>
    <n v="6"/>
    <x v="0"/>
    <n v="9.1020000000000003"/>
    <x v="2"/>
    <x v="10"/>
  </r>
  <r>
    <n v="2202"/>
    <s v="US-2014-165659"/>
    <d v="2014-01-06T00:00:00"/>
    <d v="2014-06-06T00:00:00"/>
    <x v="1"/>
    <s v="LT-17110"/>
    <x v="299"/>
    <x v="0"/>
    <s v="United States"/>
    <s v="Little Rock"/>
    <x v="36"/>
    <n v="72209"/>
    <x v="0"/>
    <s v="TEC-PH-10002563"/>
    <x v="2"/>
    <x v="7"/>
    <s v="Adtran 1202752G1"/>
    <n v="881.93"/>
    <n v="7"/>
    <x v="0"/>
    <n v="229.30179999999999"/>
    <x v="2"/>
    <x v="10"/>
  </r>
  <r>
    <n v="2203"/>
    <s v="CA-2015-138002"/>
    <d v="2015-06-09T00:00:00"/>
    <d v="2015-12-09T00:00:00"/>
    <x v="1"/>
    <s v="BT-11305"/>
    <x v="457"/>
    <x v="2"/>
    <s v="United States"/>
    <s v="Seattle"/>
    <x v="4"/>
    <n v="98103"/>
    <x v="1"/>
    <s v="OFF-BI-10002160"/>
    <x v="1"/>
    <x v="8"/>
    <s v="Acco Hanging Data Binders"/>
    <n v="6.0960000000000001"/>
    <n v="2"/>
    <x v="2"/>
    <n v="2.1335999999999999"/>
    <x v="1"/>
    <x v="9"/>
  </r>
  <r>
    <n v="2204"/>
    <s v="CA-2015-138002"/>
    <d v="2015-06-09T00:00:00"/>
    <d v="2015-12-09T00:00:00"/>
    <x v="1"/>
    <s v="BT-11305"/>
    <x v="457"/>
    <x v="2"/>
    <s v="United States"/>
    <s v="Seattle"/>
    <x v="4"/>
    <n v="98103"/>
    <x v="1"/>
    <s v="FUR-FU-10004748"/>
    <x v="0"/>
    <x v="5"/>
    <s v="Howard Miller 16&quot; Diameter Gallery Wall Clock"/>
    <n v="191.82"/>
    <n v="3"/>
    <x v="0"/>
    <n v="74.809799999999996"/>
    <x v="1"/>
    <x v="9"/>
  </r>
  <r>
    <n v="2205"/>
    <s v="CA-2015-128860"/>
    <s v="6/29/2015"/>
    <d v="2015-05-07T00:00:00"/>
    <x v="1"/>
    <s v="SC-20725"/>
    <x v="56"/>
    <x v="0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x v="2"/>
    <n v="1.7591000000000001"/>
    <x v="3"/>
    <x v="4"/>
  </r>
  <r>
    <n v="2206"/>
    <s v="CA-2016-164350"/>
    <d v="2016-10-09T00:00:00"/>
    <d v="2016-12-09T00:00:00"/>
    <x v="0"/>
    <s v="CG-12040"/>
    <x v="344"/>
    <x v="2"/>
    <s v="United States"/>
    <s v="Bristol"/>
    <x v="18"/>
    <n v="37620"/>
    <x v="0"/>
    <s v="OFF-AR-10000538"/>
    <x v="1"/>
    <x v="6"/>
    <s v="Boston Model 1800 Electric Pencil Sharpener, Gray"/>
    <n v="67.56"/>
    <n v="3"/>
    <x v="2"/>
    <n v="8.4450000000000003"/>
    <x v="0"/>
    <x v="6"/>
  </r>
  <r>
    <n v="2207"/>
    <s v="US-2014-103905"/>
    <s v="7/14/2014"/>
    <s v="7/20/2014"/>
    <x v="1"/>
    <s v="AW-10930"/>
    <x v="585"/>
    <x v="2"/>
    <s v="United States"/>
    <s v="Aurora"/>
    <x v="10"/>
    <n v="60505"/>
    <x v="2"/>
    <s v="OFF-BI-10001098"/>
    <x v="1"/>
    <x v="8"/>
    <s v="Acco D-Ring Binder w/DublLock"/>
    <n v="29.931999999999999"/>
    <n v="7"/>
    <x v="3"/>
    <n v="-46.394599999999997"/>
    <x v="3"/>
    <x v="4"/>
  </r>
  <r>
    <n v="2208"/>
    <s v="US-2014-103905"/>
    <s v="7/14/2014"/>
    <s v="7/20/2014"/>
    <x v="1"/>
    <s v="AW-10930"/>
    <x v="585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n v="3.8271999999999999"/>
    <x v="3"/>
    <x v="4"/>
  </r>
  <r>
    <n v="2209"/>
    <s v="CA-2015-129854"/>
    <s v="8/22/2015"/>
    <s v="8/26/2015"/>
    <x v="1"/>
    <s v="RB-19705"/>
    <x v="42"/>
    <x v="2"/>
    <s v="United States"/>
    <s v="New York City"/>
    <x v="15"/>
    <n v="10009"/>
    <x v="3"/>
    <s v="OFF-AR-10000390"/>
    <x v="1"/>
    <x v="6"/>
    <s v="Newell Chalk Holder"/>
    <n v="16.52"/>
    <n v="4"/>
    <x v="0"/>
    <n v="7.5991999999999997"/>
    <x v="3"/>
    <x v="4"/>
  </r>
  <r>
    <n v="2210"/>
    <s v="CA-2014-125556"/>
    <s v="11/14/2014"/>
    <s v="11/16/2014"/>
    <x v="0"/>
    <s v="ML-17410"/>
    <x v="586"/>
    <x v="0"/>
    <s v="United States"/>
    <s v="Fairfield"/>
    <x v="29"/>
    <n v="6824"/>
    <x v="3"/>
    <s v="TEC-PH-10001079"/>
    <x v="2"/>
    <x v="7"/>
    <s v="Polycom SoundPoint Pro SE-225 Corded phone"/>
    <n v="832.93"/>
    <n v="7"/>
    <x v="0"/>
    <n v="233.22040000000001"/>
    <x v="3"/>
    <x v="4"/>
  </r>
  <r>
    <n v="2211"/>
    <s v="CA-2014-125556"/>
    <s v="11/14/2014"/>
    <s v="11/16/2014"/>
    <x v="0"/>
    <s v="ML-17410"/>
    <x v="586"/>
    <x v="0"/>
    <s v="United States"/>
    <s v="Fairfield"/>
    <x v="29"/>
    <n v="6824"/>
    <x v="3"/>
    <s v="OFF-BI-10003460"/>
    <x v="1"/>
    <x v="8"/>
    <s v="Acco 3-Hole Punch"/>
    <n v="43.8"/>
    <n v="10"/>
    <x v="0"/>
    <n v="21.024000000000001"/>
    <x v="3"/>
    <x v="4"/>
  </r>
  <r>
    <n v="2212"/>
    <s v="CA-2016-162313"/>
    <s v="11/27/2016"/>
    <s v="11/30/2016"/>
    <x v="2"/>
    <s v="VB-21745"/>
    <x v="146"/>
    <x v="1"/>
    <s v="United States"/>
    <s v="Lincoln Park"/>
    <x v="12"/>
    <n v="48146"/>
    <x v="2"/>
    <s v="OFF-AP-10003842"/>
    <x v="1"/>
    <x v="9"/>
    <s v="Euro-Pro Shark Turbo Vacuum"/>
    <n v="167.292"/>
    <n v="6"/>
    <x v="9"/>
    <n v="29.7408"/>
    <x v="3"/>
    <x v="4"/>
  </r>
  <r>
    <n v="2213"/>
    <s v="CA-2017-107874"/>
    <s v="11/21/2017"/>
    <s v="11/25/2017"/>
    <x v="1"/>
    <s v="SW-20275"/>
    <x v="349"/>
    <x v="0"/>
    <s v="United States"/>
    <s v="New York City"/>
    <x v="15"/>
    <n v="10035"/>
    <x v="3"/>
    <s v="FUR-FU-10003535"/>
    <x v="0"/>
    <x v="5"/>
    <s v="Howard Miller Distant Time Traveler Alarm Clock"/>
    <n v="27.42"/>
    <n v="1"/>
    <x v="0"/>
    <n v="11.2422"/>
    <x v="3"/>
    <x v="4"/>
  </r>
  <r>
    <n v="2214"/>
    <s v="CA-2017-129378"/>
    <d v="2017-01-10T00:00:00"/>
    <d v="2017-02-10T00:00:00"/>
    <x v="2"/>
    <s v="NS-18505"/>
    <x v="515"/>
    <x v="0"/>
    <s v="United States"/>
    <s v="San Jose"/>
    <x v="1"/>
    <n v="95123"/>
    <x v="1"/>
    <s v="OFF-BI-10002012"/>
    <x v="1"/>
    <x v="8"/>
    <s v="Wilson Jones Easy Flow II Sheet Lifters"/>
    <n v="1.44"/>
    <n v="1"/>
    <x v="2"/>
    <n v="0.504"/>
    <x v="4"/>
    <x v="10"/>
  </r>
  <r>
    <n v="2215"/>
    <s v="CA-2017-129378"/>
    <d v="2017-01-10T00:00:00"/>
    <d v="2017-02-10T00:00:00"/>
    <x v="2"/>
    <s v="NS-18505"/>
    <x v="515"/>
    <x v="0"/>
    <s v="United States"/>
    <s v="San Jose"/>
    <x v="1"/>
    <n v="95123"/>
    <x v="1"/>
    <s v="OFF-BI-10001922"/>
    <x v="1"/>
    <x v="8"/>
    <s v="Storex Dura Pro Binders"/>
    <n v="61.776000000000003"/>
    <n v="13"/>
    <x v="2"/>
    <n v="20.849399999999999"/>
    <x v="4"/>
    <x v="10"/>
  </r>
  <r>
    <n v="2216"/>
    <s v="CA-2017-129378"/>
    <d v="2017-01-10T00:00:00"/>
    <d v="2017-02-10T00:00:00"/>
    <x v="2"/>
    <s v="NS-18505"/>
    <x v="515"/>
    <x v="0"/>
    <s v="United States"/>
    <s v="San Jose"/>
    <x v="1"/>
    <n v="95123"/>
    <x v="1"/>
    <s v="OFF-AP-10000576"/>
    <x v="1"/>
    <x v="9"/>
    <s v="Belkin 325VA UPS Surge Protector, 6'"/>
    <n v="241.96"/>
    <n v="2"/>
    <x v="0"/>
    <n v="60.49"/>
    <x v="4"/>
    <x v="10"/>
  </r>
  <r>
    <n v="2217"/>
    <s v="CA-2017-129378"/>
    <d v="2017-01-10T00:00:00"/>
    <d v="2017-02-10T00:00:00"/>
    <x v="2"/>
    <s v="NS-18505"/>
    <x v="515"/>
    <x v="0"/>
    <s v="United States"/>
    <s v="San Jose"/>
    <x v="1"/>
    <n v="95123"/>
    <x v="1"/>
    <s v="FUR-CH-10000553"/>
    <x v="0"/>
    <x v="1"/>
    <s v="Metal Folding Chairs, Beige, 4/Carton"/>
    <n v="108.608"/>
    <n v="4"/>
    <x v="2"/>
    <n v="9.5031999999999996"/>
    <x v="4"/>
    <x v="10"/>
  </r>
  <r>
    <n v="2218"/>
    <s v="CA-2014-151953"/>
    <s v="9/20/2014"/>
    <s v="9/25/2014"/>
    <x v="1"/>
    <s v="DB-13555"/>
    <x v="587"/>
    <x v="1"/>
    <s v="United States"/>
    <s v="Jacksonville"/>
    <x v="2"/>
    <n v="32216"/>
    <x v="0"/>
    <s v="OFF-AR-10003469"/>
    <x v="1"/>
    <x v="6"/>
    <s v="Nontoxic Chalk"/>
    <n v="2.8159999999999998"/>
    <n v="2"/>
    <x v="2"/>
    <n v="0.98560000000000003"/>
    <x v="3"/>
    <x v="4"/>
  </r>
  <r>
    <n v="2219"/>
    <s v="CA-2017-130841"/>
    <s v="7/28/2017"/>
    <d v="2017-01-08T00:00:00"/>
    <x v="1"/>
    <s v="MH-17620"/>
    <x v="588"/>
    <x v="1"/>
    <s v="United States"/>
    <s v="San Francisco"/>
    <x v="1"/>
    <n v="94110"/>
    <x v="1"/>
    <s v="OFF-BI-10000145"/>
    <x v="1"/>
    <x v="8"/>
    <s v="Zipper Ring Binder Pockets"/>
    <n v="9.984"/>
    <n v="4"/>
    <x v="2"/>
    <n v="3.6192000000000002"/>
    <x v="3"/>
    <x v="4"/>
  </r>
  <r>
    <n v="2220"/>
    <s v="CA-2017-130841"/>
    <s v="7/28/2017"/>
    <d v="2017-01-08T00:00:00"/>
    <x v="1"/>
    <s v="MH-17620"/>
    <x v="588"/>
    <x v="1"/>
    <s v="United States"/>
    <s v="San Francisco"/>
    <x v="1"/>
    <n v="94110"/>
    <x v="1"/>
    <s v="OFF-ST-10001580"/>
    <x v="1"/>
    <x v="4"/>
    <s v="Super Decoflex Portable Personal File"/>
    <n v="14.98"/>
    <n v="1"/>
    <x v="0"/>
    <n v="4.1943999999999999"/>
    <x v="3"/>
    <x v="4"/>
  </r>
  <r>
    <n v="2221"/>
    <s v="CA-2017-130841"/>
    <s v="7/28/2017"/>
    <d v="2017-01-08T00:00:00"/>
    <x v="1"/>
    <s v="MH-17620"/>
    <x v="588"/>
    <x v="1"/>
    <s v="United States"/>
    <s v="San Francisco"/>
    <x v="1"/>
    <n v="94110"/>
    <x v="1"/>
    <s v="TEC-PH-10001817"/>
    <x v="2"/>
    <x v="7"/>
    <s v="Wilson Electronics DB Pro Signal Booster"/>
    <n v="1145.5999999999999"/>
    <n v="4"/>
    <x v="2"/>
    <n v="100.24"/>
    <x v="3"/>
    <x v="4"/>
  </r>
  <r>
    <n v="2222"/>
    <s v="CA-2015-131884"/>
    <d v="2015-06-12T00:00:00"/>
    <d v="2015-06-12T00:00:00"/>
    <x v="3"/>
    <s v="DK-13375"/>
    <x v="589"/>
    <x v="0"/>
    <s v="United States"/>
    <s v="Marion"/>
    <x v="24"/>
    <n v="43302"/>
    <x v="3"/>
    <s v="TEC-PH-10001578"/>
    <x v="2"/>
    <x v="7"/>
    <s v="Polycom SoundStation2 EX Conference phone"/>
    <n v="485.94"/>
    <n v="2"/>
    <x v="10"/>
    <n v="-89.088999999999999"/>
    <x v="1"/>
    <x v="9"/>
  </r>
  <r>
    <n v="2223"/>
    <s v="CA-2015-131884"/>
    <d v="2015-06-12T00:00:00"/>
    <d v="2015-06-12T00:00:00"/>
    <x v="3"/>
    <s v="DK-13375"/>
    <x v="589"/>
    <x v="0"/>
    <s v="United States"/>
    <s v="Marion"/>
    <x v="24"/>
    <n v="43302"/>
    <x v="3"/>
    <s v="OFF-AR-10004078"/>
    <x v="1"/>
    <x v="6"/>
    <s v="Newell 312"/>
    <n v="37.375999999999998"/>
    <n v="8"/>
    <x v="2"/>
    <n v="4.6719999999999997"/>
    <x v="1"/>
    <x v="9"/>
  </r>
  <r>
    <n v="2224"/>
    <s v="CA-2015-131884"/>
    <d v="2015-06-12T00:00:00"/>
    <d v="2015-06-12T00:00:00"/>
    <x v="3"/>
    <s v="DK-13375"/>
    <x v="589"/>
    <x v="0"/>
    <s v="United States"/>
    <s v="Marion"/>
    <x v="24"/>
    <n v="43302"/>
    <x v="3"/>
    <s v="FUR-CH-10004860"/>
    <x v="0"/>
    <x v="1"/>
    <s v="Global Low Back Tilter Chair"/>
    <n v="70.686000000000007"/>
    <n v="1"/>
    <x v="4"/>
    <n v="-24.235199999999999"/>
    <x v="1"/>
    <x v="9"/>
  </r>
  <r>
    <n v="2225"/>
    <s v="CA-2017-121909"/>
    <s v="7/31/2017"/>
    <d v="2017-05-08T00:00:00"/>
    <x v="1"/>
    <s v="EA-14035"/>
    <x v="105"/>
    <x v="1"/>
    <s v="United States"/>
    <s v="Philadelphia"/>
    <x v="9"/>
    <n v="19134"/>
    <x v="3"/>
    <s v="OFF-PA-10003790"/>
    <x v="1"/>
    <x v="10"/>
    <s v="Xerox 1991"/>
    <n v="54.816000000000003"/>
    <n v="3"/>
    <x v="2"/>
    <n v="17.815200000000001"/>
    <x v="3"/>
    <x v="4"/>
  </r>
  <r>
    <n v="2226"/>
    <s v="CA-2016-106383"/>
    <s v="3/19/2016"/>
    <s v="3/21/2016"/>
    <x v="0"/>
    <s v="BT-11440"/>
    <x v="590"/>
    <x v="0"/>
    <s v="United States"/>
    <s v="Littleton"/>
    <x v="22"/>
    <n v="80122"/>
    <x v="1"/>
    <s v="FUR-BO-10002202"/>
    <x v="0"/>
    <x v="0"/>
    <s v="Atlantic Metals Mobile 2-Shelf Bookcases, Custom Colors"/>
    <n v="72.293999999999997"/>
    <n v="1"/>
    <x v="6"/>
    <n v="-98.8018"/>
    <x v="3"/>
    <x v="4"/>
  </r>
  <r>
    <n v="2227"/>
    <s v="CA-2017-130771"/>
    <s v="7/29/2017"/>
    <d v="2017-03-08T00:00:00"/>
    <x v="1"/>
    <s v="LA-16780"/>
    <x v="156"/>
    <x v="1"/>
    <s v="United States"/>
    <s v="Austin"/>
    <x v="5"/>
    <n v="78745"/>
    <x v="2"/>
    <s v="OFF-FA-10003059"/>
    <x v="1"/>
    <x v="13"/>
    <s v="Assorted Color Push Pins"/>
    <n v="2.8959999999999999"/>
    <n v="2"/>
    <x v="2"/>
    <n v="0.47060000000000002"/>
    <x v="3"/>
    <x v="4"/>
  </r>
  <r>
    <n v="2228"/>
    <s v="CA-2017-130771"/>
    <s v="7/29/2017"/>
    <d v="2017-03-08T00:00:00"/>
    <x v="1"/>
    <s v="LA-16780"/>
    <x v="156"/>
    <x v="1"/>
    <s v="United States"/>
    <s v="Austin"/>
    <x v="5"/>
    <n v="78745"/>
    <x v="2"/>
    <s v="TEC-PH-10002496"/>
    <x v="2"/>
    <x v="7"/>
    <s v="Cisco SPA301"/>
    <n v="124.792"/>
    <n v="1"/>
    <x v="2"/>
    <n v="15.599"/>
    <x v="3"/>
    <x v="4"/>
  </r>
  <r>
    <n v="2229"/>
    <s v="CA-2016-139157"/>
    <d v="2016-01-10T00:00:00"/>
    <d v="2016-05-10T00:00:00"/>
    <x v="1"/>
    <s v="GM-14680"/>
    <x v="411"/>
    <x v="0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x v="10"/>
    <n v="-115.7058"/>
    <x v="0"/>
    <x v="10"/>
  </r>
  <r>
    <n v="2230"/>
    <s v="CA-2014-128055"/>
    <s v="3/31/2014"/>
    <d v="2014-05-04T00:00:00"/>
    <x v="1"/>
    <s v="AA-10315"/>
    <x v="397"/>
    <x v="0"/>
    <s v="United States"/>
    <s v="San Francisco"/>
    <x v="1"/>
    <n v="94122"/>
    <x v="1"/>
    <s v="OFF-BI-10004390"/>
    <x v="1"/>
    <x v="8"/>
    <s v="GBC DocuBind 200 Manual Binding Machine"/>
    <n v="673.56799999999998"/>
    <n v="2"/>
    <x v="2"/>
    <n v="252.58799999999999"/>
    <x v="3"/>
    <x v="4"/>
  </r>
  <r>
    <n v="2231"/>
    <s v="CA-2014-128055"/>
    <s v="3/31/2014"/>
    <d v="2014-05-04T00:00:00"/>
    <x v="1"/>
    <s v="AA-10315"/>
    <x v="397"/>
    <x v="0"/>
    <s v="United States"/>
    <s v="San Francisco"/>
    <x v="1"/>
    <n v="94122"/>
    <x v="1"/>
    <s v="OFF-AP-10002765"/>
    <x v="1"/>
    <x v="9"/>
    <s v="Fellowes Advanced Computer Series Surge Protectors"/>
    <n v="52.98"/>
    <n v="2"/>
    <x v="0"/>
    <n v="14.8344"/>
    <x v="3"/>
    <x v="4"/>
  </r>
  <r>
    <n v="2232"/>
    <s v="CA-2017-157091"/>
    <s v="6/26/2017"/>
    <d v="2017-01-07T00:00:00"/>
    <x v="1"/>
    <s v="DB-13405"/>
    <x v="591"/>
    <x v="0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x v="0"/>
    <n v="31.587"/>
    <x v="3"/>
    <x v="4"/>
  </r>
  <r>
    <n v="2233"/>
    <s v="CA-2017-132122"/>
    <d v="2017-09-07T00:00:00"/>
    <s v="7/14/2017"/>
    <x v="1"/>
    <s v="JH-15820"/>
    <x v="581"/>
    <x v="0"/>
    <s v="United States"/>
    <s v="Chicago"/>
    <x v="10"/>
    <n v="60610"/>
    <x v="2"/>
    <s v="OFF-ST-10003692"/>
    <x v="1"/>
    <x v="4"/>
    <s v="Recycled Steel Personal File for Hanging File Folders"/>
    <n v="228.92"/>
    <n v="5"/>
    <x v="2"/>
    <n v="14.307499999999999"/>
    <x v="4"/>
    <x v="3"/>
  </r>
  <r>
    <n v="2234"/>
    <s v="CA-2015-123232"/>
    <s v="12/14/2015"/>
    <s v="12/16/2015"/>
    <x v="0"/>
    <s v="DJ-13630"/>
    <x v="264"/>
    <x v="0"/>
    <s v="United States"/>
    <s v="Portland"/>
    <x v="21"/>
    <n v="97206"/>
    <x v="1"/>
    <s v="TEC-PH-10001051"/>
    <x v="2"/>
    <x v="7"/>
    <s v="HTC One"/>
    <n v="319.96800000000002"/>
    <n v="4"/>
    <x v="2"/>
    <n v="35.996400000000001"/>
    <x v="3"/>
    <x v="4"/>
  </r>
  <r>
    <n v="2235"/>
    <s v="CA-2017-104066"/>
    <d v="2017-05-12T00:00:00"/>
    <d v="2017-10-12T00:00:00"/>
    <x v="1"/>
    <s v="QJ-19255"/>
    <x v="425"/>
    <x v="1"/>
    <s v="United States"/>
    <s v="Burlington"/>
    <x v="42"/>
    <s v="05408"/>
    <x v="3"/>
    <s v="TEC-AC-10001013"/>
    <x v="2"/>
    <x v="11"/>
    <s v="Logitech ClearChat Comfort/USB Headset H390"/>
    <n v="205.03"/>
    <n v="7"/>
    <x v="0"/>
    <n v="67.659899999999993"/>
    <x v="4"/>
    <x v="5"/>
  </r>
  <r>
    <n v="2236"/>
    <s v="CA-2015-145849"/>
    <s v="9/15/2015"/>
    <s v="9/17/2015"/>
    <x v="0"/>
    <s v="CT-11995"/>
    <x v="564"/>
    <x v="0"/>
    <s v="United States"/>
    <s v="Indianapolis"/>
    <x v="14"/>
    <n v="46203"/>
    <x v="2"/>
    <s v="OFF-ST-10000025"/>
    <x v="1"/>
    <x v="4"/>
    <s v="Fellowes Stor/Drawer Steel Plus Storage Drawers"/>
    <n v="190.86"/>
    <n v="2"/>
    <x v="0"/>
    <n v="11.451599999999999"/>
    <x v="3"/>
    <x v="4"/>
  </r>
  <r>
    <n v="2237"/>
    <s v="CA-2015-145849"/>
    <s v="9/15/2015"/>
    <s v="9/17/2015"/>
    <x v="0"/>
    <s v="CT-11995"/>
    <x v="564"/>
    <x v="0"/>
    <s v="United States"/>
    <s v="Indianapolis"/>
    <x v="14"/>
    <n v="46203"/>
    <x v="2"/>
    <s v="OFF-AR-10000817"/>
    <x v="1"/>
    <x v="6"/>
    <s v="Manco Dry-Lighter Erasable Highlighter"/>
    <n v="24.32"/>
    <n v="8"/>
    <x v="0"/>
    <n v="8.2688000000000006"/>
    <x v="3"/>
    <x v="4"/>
  </r>
  <r>
    <n v="2238"/>
    <s v="CA-2016-122322"/>
    <s v="7/15/2016"/>
    <s v="7/21/2016"/>
    <x v="1"/>
    <s v="RH-19510"/>
    <x v="563"/>
    <x v="2"/>
    <s v="United States"/>
    <s v="Provo"/>
    <x v="7"/>
    <n v="84604"/>
    <x v="1"/>
    <s v="OFF-SU-10000952"/>
    <x v="1"/>
    <x v="14"/>
    <s v="Fiskars Home &amp; Office Scissors"/>
    <n v="44.4"/>
    <n v="5"/>
    <x v="0"/>
    <n v="12.432"/>
    <x v="3"/>
    <x v="4"/>
  </r>
  <r>
    <n v="2239"/>
    <s v="CA-2017-166849"/>
    <s v="4/20/2017"/>
    <s v="4/26/2017"/>
    <x v="1"/>
    <s v="SJ-20125"/>
    <x v="319"/>
    <x v="2"/>
    <s v="United States"/>
    <s v="Chicago"/>
    <x v="10"/>
    <n v="60610"/>
    <x v="2"/>
    <s v="FUR-FU-10004597"/>
    <x v="0"/>
    <x v="5"/>
    <s v="Eldon Cleatmat Chair Mats for Medium Pile Carpets"/>
    <n v="44.4"/>
    <n v="2"/>
    <x v="7"/>
    <n v="-52.17"/>
    <x v="3"/>
    <x v="4"/>
  </r>
  <r>
    <n v="2240"/>
    <s v="CA-2016-146633"/>
    <s v="11/15/2016"/>
    <s v="11/17/2016"/>
    <x v="0"/>
    <s v="TG-21310"/>
    <x v="592"/>
    <x v="0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x v="2"/>
    <n v="381.29700000000003"/>
    <x v="3"/>
    <x v="4"/>
  </r>
  <r>
    <n v="2241"/>
    <s v="CA-2016-146633"/>
    <s v="11/15/2016"/>
    <s v="11/17/2016"/>
    <x v="0"/>
    <s v="TG-21310"/>
    <x v="592"/>
    <x v="0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x v="2"/>
    <n v="13.3476"/>
    <x v="3"/>
    <x v="4"/>
  </r>
  <r>
    <n v="2242"/>
    <s v="US-2016-126893"/>
    <s v="11/26/2016"/>
    <d v="2016-01-12T00:00:00"/>
    <x v="1"/>
    <s v="CT-11995"/>
    <x v="564"/>
    <x v="0"/>
    <s v="United States"/>
    <s v="Philadelphia"/>
    <x v="9"/>
    <n v="19134"/>
    <x v="3"/>
    <s v="TEC-PH-10004165"/>
    <x v="2"/>
    <x v="7"/>
    <s v="Mitel MiVoice 5330e IP Phone"/>
    <n v="494.98200000000003"/>
    <n v="3"/>
    <x v="10"/>
    <n v="-115.4958"/>
    <x v="3"/>
    <x v="4"/>
  </r>
  <r>
    <n v="2243"/>
    <s v="CA-2017-103380"/>
    <s v="11/21/2017"/>
    <s v="11/25/2017"/>
    <x v="1"/>
    <s v="BF-11005"/>
    <x v="593"/>
    <x v="2"/>
    <s v="United States"/>
    <s v="Pasadena"/>
    <x v="1"/>
    <n v="91104"/>
    <x v="1"/>
    <s v="OFF-ST-10003442"/>
    <x v="1"/>
    <x v="4"/>
    <s v="Eldon Portable Mobile Manager"/>
    <n v="56.56"/>
    <n v="2"/>
    <x v="0"/>
    <n v="15.2712"/>
    <x v="3"/>
    <x v="4"/>
  </r>
  <r>
    <n v="2244"/>
    <s v="CA-2017-103380"/>
    <s v="11/21/2017"/>
    <s v="11/25/2017"/>
    <x v="1"/>
    <s v="BF-11005"/>
    <x v="593"/>
    <x v="2"/>
    <s v="United States"/>
    <s v="Pasadena"/>
    <x v="1"/>
    <n v="91104"/>
    <x v="1"/>
    <s v="OFF-AR-10003856"/>
    <x v="1"/>
    <x v="6"/>
    <s v="Newell 344"/>
    <n v="5.56"/>
    <n v="2"/>
    <x v="0"/>
    <n v="1.4456"/>
    <x v="3"/>
    <x v="4"/>
  </r>
  <r>
    <n v="2245"/>
    <s v="CA-2017-103380"/>
    <s v="11/21/2017"/>
    <s v="11/25/2017"/>
    <x v="1"/>
    <s v="BF-11005"/>
    <x v="593"/>
    <x v="2"/>
    <s v="United States"/>
    <s v="Pasadena"/>
    <x v="1"/>
    <n v="91104"/>
    <x v="1"/>
    <s v="OFF-FA-10004248"/>
    <x v="1"/>
    <x v="13"/>
    <s v="Advantus T-Pin Paper Clips"/>
    <n v="9.02"/>
    <n v="2"/>
    <x v="0"/>
    <n v="3.5177999999999998"/>
    <x v="3"/>
    <x v="4"/>
  </r>
  <r>
    <n v="2246"/>
    <s v="CA-2017-103380"/>
    <s v="11/21/2017"/>
    <s v="11/25/2017"/>
    <x v="1"/>
    <s v="BF-11005"/>
    <x v="593"/>
    <x v="2"/>
    <s v="United States"/>
    <s v="Pasadena"/>
    <x v="1"/>
    <n v="91104"/>
    <x v="1"/>
    <s v="OFF-AP-10001492"/>
    <x v="1"/>
    <x v="9"/>
    <s v="Acco Six-Outlet Power Strip, 4' Cord Length"/>
    <n v="8.6199999999999992"/>
    <n v="1"/>
    <x v="0"/>
    <n v="2.2412000000000001"/>
    <x v="3"/>
    <x v="4"/>
  </r>
  <r>
    <n v="2247"/>
    <s v="CA-2017-103380"/>
    <s v="11/21/2017"/>
    <s v="11/25/2017"/>
    <x v="1"/>
    <s v="BF-11005"/>
    <x v="593"/>
    <x v="2"/>
    <s v="United States"/>
    <s v="Pasadena"/>
    <x v="1"/>
    <n v="91104"/>
    <x v="1"/>
    <s v="TEC-PH-10004165"/>
    <x v="2"/>
    <x v="7"/>
    <s v="Mitel MiVoice 5330e IP Phone"/>
    <n v="659.976"/>
    <n v="3"/>
    <x v="2"/>
    <n v="49.498199999999997"/>
    <x v="3"/>
    <x v="4"/>
  </r>
  <r>
    <n v="2248"/>
    <s v="CA-2015-116092"/>
    <s v="2/15/2015"/>
    <s v="2/18/2015"/>
    <x v="0"/>
    <s v="JM-16195"/>
    <x v="594"/>
    <x v="0"/>
    <s v="United States"/>
    <s v="Los Angeles"/>
    <x v="1"/>
    <n v="90004"/>
    <x v="1"/>
    <s v="OFF-PA-10004285"/>
    <x v="1"/>
    <x v="10"/>
    <s v="Xerox 1959"/>
    <n v="13.36"/>
    <n v="2"/>
    <x v="0"/>
    <n v="6.4127999999999998"/>
    <x v="3"/>
    <x v="4"/>
  </r>
  <r>
    <n v="2249"/>
    <s v="CA-2015-116092"/>
    <s v="2/15/2015"/>
    <s v="2/18/2015"/>
    <x v="0"/>
    <s v="JM-16195"/>
    <x v="594"/>
    <x v="0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x v="2"/>
    <n v="13.0375"/>
    <x v="3"/>
    <x v="4"/>
  </r>
  <r>
    <n v="2250"/>
    <s v="CA-2015-116092"/>
    <s v="2/15/2015"/>
    <s v="2/18/2015"/>
    <x v="0"/>
    <s v="JM-16195"/>
    <x v="594"/>
    <x v="0"/>
    <s v="United States"/>
    <s v="Los Angeles"/>
    <x v="1"/>
    <n v="90004"/>
    <x v="1"/>
    <s v="OFF-BI-10000546"/>
    <x v="1"/>
    <x v="8"/>
    <s v="Avery Durable Binders"/>
    <n v="11.52"/>
    <n v="5"/>
    <x v="2"/>
    <n v="4.1760000000000002"/>
    <x v="3"/>
    <x v="4"/>
  </r>
  <r>
    <n v="2251"/>
    <s v="CA-2015-116092"/>
    <s v="2/15/2015"/>
    <s v="2/18/2015"/>
    <x v="0"/>
    <s v="JM-16195"/>
    <x v="594"/>
    <x v="0"/>
    <s v="United States"/>
    <s v="Los Angeles"/>
    <x v="1"/>
    <n v="90004"/>
    <x v="1"/>
    <s v="OFF-AP-10001391"/>
    <x v="1"/>
    <x v="9"/>
    <s v="Kensington 6 Outlet MasterPiece HOMEOFFICE Power Control Center"/>
    <n v="541.44000000000005"/>
    <n v="6"/>
    <x v="0"/>
    <n v="157.01759999999999"/>
    <x v="3"/>
    <x v="4"/>
  </r>
  <r>
    <n v="2252"/>
    <s v="CA-2015-116092"/>
    <s v="2/15/2015"/>
    <s v="2/18/2015"/>
    <x v="0"/>
    <s v="JM-16195"/>
    <x v="594"/>
    <x v="0"/>
    <s v="United States"/>
    <s v="Los Angeles"/>
    <x v="1"/>
    <n v="90004"/>
    <x v="1"/>
    <s v="OFF-PA-10000477"/>
    <x v="1"/>
    <x v="10"/>
    <s v="Xerox 22"/>
    <n v="19.440000000000001"/>
    <n v="3"/>
    <x v="0"/>
    <n v="9.3312000000000008"/>
    <x v="3"/>
    <x v="4"/>
  </r>
  <r>
    <n v="2253"/>
    <s v="CA-2016-117849"/>
    <s v="4/15/2016"/>
    <s v="4/17/2016"/>
    <x v="0"/>
    <s v="JK-16120"/>
    <x v="451"/>
    <x v="2"/>
    <s v="United States"/>
    <s v="San Diego"/>
    <x v="1"/>
    <n v="92105"/>
    <x v="1"/>
    <s v="OFF-PA-10004327"/>
    <x v="1"/>
    <x v="10"/>
    <s v="Xerox 1911"/>
    <n v="143.69999999999999"/>
    <n v="3"/>
    <x v="0"/>
    <n v="68.975999999999999"/>
    <x v="3"/>
    <x v="4"/>
  </r>
  <r>
    <n v="2254"/>
    <s v="CA-2015-169201"/>
    <s v="9/28/2015"/>
    <d v="2015-01-10T00:00:00"/>
    <x v="2"/>
    <s v="HG-14965"/>
    <x v="428"/>
    <x v="1"/>
    <s v="United States"/>
    <s v="San Francisco"/>
    <x v="1"/>
    <n v="94110"/>
    <x v="1"/>
    <s v="OFF-AP-10000696"/>
    <x v="1"/>
    <x v="9"/>
    <s v="Holmes Odor Grabber"/>
    <n v="43.26"/>
    <n v="3"/>
    <x v="0"/>
    <n v="14.2758"/>
    <x v="3"/>
    <x v="4"/>
  </r>
  <r>
    <n v="2255"/>
    <s v="CA-2015-169201"/>
    <s v="9/28/2015"/>
    <d v="2015-01-10T00:00:00"/>
    <x v="2"/>
    <s v="HG-14965"/>
    <x v="428"/>
    <x v="1"/>
    <s v="United States"/>
    <s v="San Francisco"/>
    <x v="1"/>
    <n v="94110"/>
    <x v="1"/>
    <s v="OFF-AP-10002082"/>
    <x v="1"/>
    <x v="9"/>
    <s v="Holmes HEPA Air Purifier"/>
    <n v="43.56"/>
    <n v="2"/>
    <x v="0"/>
    <n v="15.246"/>
    <x v="3"/>
    <x v="4"/>
  </r>
  <r>
    <n v="2256"/>
    <s v="CA-2016-164091"/>
    <s v="9/17/2016"/>
    <s v="9/22/2016"/>
    <x v="1"/>
    <s v="LA-16780"/>
    <x v="156"/>
    <x v="1"/>
    <s v="United States"/>
    <s v="Bangor"/>
    <x v="43"/>
    <n v="4401"/>
    <x v="3"/>
    <s v="TEC-PH-10001944"/>
    <x v="2"/>
    <x v="7"/>
    <s v="Wi-Ex zBoost YX540 Cellular Phone Signal Booster"/>
    <n v="437.85"/>
    <n v="3"/>
    <x v="0"/>
    <n v="131.35499999999999"/>
    <x v="3"/>
    <x v="4"/>
  </r>
  <r>
    <n v="2257"/>
    <s v="CA-2016-164091"/>
    <s v="9/17/2016"/>
    <s v="9/22/2016"/>
    <x v="1"/>
    <s v="LA-16780"/>
    <x v="156"/>
    <x v="1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x v="0"/>
    <n v="33.938800000000001"/>
    <x v="3"/>
    <x v="4"/>
  </r>
  <r>
    <n v="2258"/>
    <s v="CA-2017-105214"/>
    <s v="6/16/2017"/>
    <s v="6/19/2017"/>
    <x v="2"/>
    <s v="TS-21610"/>
    <x v="59"/>
    <x v="0"/>
    <s v="United States"/>
    <s v="San Francisco"/>
    <x v="1"/>
    <n v="94122"/>
    <x v="1"/>
    <s v="FUR-CH-10000015"/>
    <x v="0"/>
    <x v="1"/>
    <s v="Hon Multipurpose Stacking Arm Chairs"/>
    <n v="1212.96"/>
    <n v="7"/>
    <x v="2"/>
    <n v="90.971999999999994"/>
    <x v="3"/>
    <x v="4"/>
  </r>
  <r>
    <n v="2259"/>
    <s v="CA-2017-105214"/>
    <s v="6/16/2017"/>
    <s v="6/19/2017"/>
    <x v="2"/>
    <s v="TS-21610"/>
    <x v="59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x v="0"/>
    <n v="8.7138000000000009"/>
    <x v="3"/>
    <x v="4"/>
  </r>
  <r>
    <n v="2260"/>
    <s v="CA-2015-117611"/>
    <d v="2015-08-11T00:00:00"/>
    <d v="2015-10-11T00:00:00"/>
    <x v="0"/>
    <s v="MZ-17335"/>
    <x v="595"/>
    <x v="2"/>
    <s v="United States"/>
    <s v="San Diego"/>
    <x v="1"/>
    <n v="92024"/>
    <x v="1"/>
    <s v="OFF-FA-10002280"/>
    <x v="1"/>
    <x v="13"/>
    <s v="Advantus Plastic Paper Clips"/>
    <n v="5"/>
    <n v="1"/>
    <x v="0"/>
    <n v="2.4"/>
    <x v="1"/>
    <x v="0"/>
  </r>
  <r>
    <n v="2261"/>
    <s v="CA-2015-117611"/>
    <d v="2015-08-11T00:00:00"/>
    <d v="2015-10-11T00:00:00"/>
    <x v="0"/>
    <s v="MZ-17335"/>
    <x v="595"/>
    <x v="2"/>
    <s v="United States"/>
    <s v="San Diego"/>
    <x v="1"/>
    <n v="92024"/>
    <x v="1"/>
    <s v="TEC-AC-10002049"/>
    <x v="2"/>
    <x v="11"/>
    <s v="Logitech G19 Programmable Gaming Keyboard"/>
    <n v="371.97"/>
    <n v="3"/>
    <x v="0"/>
    <n v="66.954599999999999"/>
    <x v="1"/>
    <x v="0"/>
  </r>
  <r>
    <n v="2262"/>
    <s v="US-2015-137960"/>
    <s v="12/18/2015"/>
    <s v="12/18/2015"/>
    <x v="3"/>
    <s v="MW-18220"/>
    <x v="596"/>
    <x v="0"/>
    <s v="United States"/>
    <s v="New York City"/>
    <x v="15"/>
    <n v="10035"/>
    <x v="3"/>
    <s v="TEC-AC-10002253"/>
    <x v="2"/>
    <x v="11"/>
    <s v="Imation Bio 8GB USB Flash Drive Imation Corp"/>
    <n v="166.24"/>
    <n v="1"/>
    <x v="0"/>
    <n v="24.936"/>
    <x v="3"/>
    <x v="4"/>
  </r>
  <r>
    <n v="2263"/>
    <s v="CA-2017-122994"/>
    <d v="2017-06-02T00:00:00"/>
    <d v="2017-09-02T00:00:00"/>
    <x v="2"/>
    <s v="MV-17485"/>
    <x v="597"/>
    <x v="0"/>
    <s v="United States"/>
    <s v="Arlington"/>
    <x v="17"/>
    <n v="22204"/>
    <x v="0"/>
    <s v="FUR-BO-10004015"/>
    <x v="0"/>
    <x v="0"/>
    <s v="Bush Andora Bookcase, Maple/Graphite Gray Finish"/>
    <n v="359.97"/>
    <n v="3"/>
    <x v="0"/>
    <n v="79.193399999999997"/>
    <x v="4"/>
    <x v="9"/>
  </r>
  <r>
    <n v="2264"/>
    <s v="CA-2016-131065"/>
    <s v="11/14/2016"/>
    <s v="11/16/2016"/>
    <x v="0"/>
    <s v="AA-10375"/>
    <x v="211"/>
    <x v="0"/>
    <s v="United States"/>
    <s v="Atlanta"/>
    <x v="32"/>
    <n v="30318"/>
    <x v="0"/>
    <s v="TEC-AC-10004145"/>
    <x v="2"/>
    <x v="11"/>
    <s v="Logitech diNovo Edge Keyboard"/>
    <n v="499.98"/>
    <n v="2"/>
    <x v="0"/>
    <n v="114.9954"/>
    <x v="3"/>
    <x v="4"/>
  </r>
  <r>
    <n v="2265"/>
    <s v="CA-2016-131065"/>
    <s v="11/14/2016"/>
    <s v="11/16/2016"/>
    <x v="0"/>
    <s v="AA-10375"/>
    <x v="211"/>
    <x v="0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x v="0"/>
    <n v="2.3759999999999999"/>
    <x v="3"/>
    <x v="4"/>
  </r>
  <r>
    <n v="2266"/>
    <s v="CA-2016-131065"/>
    <s v="11/14/2016"/>
    <s v="11/16/2016"/>
    <x v="0"/>
    <s v="AA-10375"/>
    <x v="211"/>
    <x v="0"/>
    <s v="United States"/>
    <s v="Atlanta"/>
    <x v="32"/>
    <n v="30318"/>
    <x v="0"/>
    <s v="OFF-BI-10004970"/>
    <x v="1"/>
    <x v="8"/>
    <s v="ACCOHIDE 3-Ring Binder, Blue, 1&quot;"/>
    <n v="8.26"/>
    <n v="2"/>
    <x v="0"/>
    <n v="3.8822000000000001"/>
    <x v="3"/>
    <x v="4"/>
  </r>
  <r>
    <n v="2267"/>
    <s v="CA-2017-149146"/>
    <d v="2017-12-10T00:00:00"/>
    <d v="2017-12-10T00:00:00"/>
    <x v="3"/>
    <s v="SM-20320"/>
    <x v="598"/>
    <x v="2"/>
    <s v="United States"/>
    <s v="Monroe"/>
    <x v="3"/>
    <n v="28110"/>
    <x v="0"/>
    <s v="OFF-PA-10003919"/>
    <x v="1"/>
    <x v="10"/>
    <s v="Xerox 1989"/>
    <n v="7.968"/>
    <n v="2"/>
    <x v="2"/>
    <n v="2.6892"/>
    <x v="4"/>
    <x v="1"/>
  </r>
  <r>
    <n v="2268"/>
    <s v="CA-2017-137470"/>
    <s v="9/17/2017"/>
    <s v="9/17/2017"/>
    <x v="3"/>
    <s v="TP-21415"/>
    <x v="599"/>
    <x v="0"/>
    <s v="United States"/>
    <s v="Seattle"/>
    <x v="4"/>
    <n v="98115"/>
    <x v="1"/>
    <s v="OFF-PA-10002001"/>
    <x v="1"/>
    <x v="10"/>
    <s v="Xerox 1984"/>
    <n v="12.96"/>
    <n v="2"/>
    <x v="0"/>
    <n v="6.3503999999999996"/>
    <x v="3"/>
    <x v="4"/>
  </r>
  <r>
    <n v="2269"/>
    <s v="CA-2017-105480"/>
    <s v="12/20/2017"/>
    <s v="12/26/2017"/>
    <x v="1"/>
    <s v="DK-13225"/>
    <x v="158"/>
    <x v="1"/>
    <s v="United States"/>
    <s v="Rochester"/>
    <x v="15"/>
    <n v="14609"/>
    <x v="3"/>
    <s v="OFF-PA-10002787"/>
    <x v="1"/>
    <x v="10"/>
    <s v="Xerox 227"/>
    <n v="6.48"/>
    <n v="1"/>
    <x v="0"/>
    <n v="3.1103999999999998"/>
    <x v="3"/>
    <x v="4"/>
  </r>
  <r>
    <n v="2270"/>
    <s v="CA-2017-105480"/>
    <s v="12/20/2017"/>
    <s v="12/26/2017"/>
    <x v="1"/>
    <s v="DK-13225"/>
    <x v="158"/>
    <x v="1"/>
    <s v="United States"/>
    <s v="Rochester"/>
    <x v="15"/>
    <n v="14609"/>
    <x v="3"/>
    <s v="OFF-BI-10003291"/>
    <x v="1"/>
    <x v="8"/>
    <s v="Wilson Jones Leather-Like Binders with DublLock Round Rings"/>
    <n v="6.984"/>
    <n v="1"/>
    <x v="2"/>
    <n v="2.3571"/>
    <x v="3"/>
    <x v="4"/>
  </r>
  <r>
    <n v="2271"/>
    <s v="CA-2017-164917"/>
    <d v="2017-02-12T00:00:00"/>
    <d v="2017-07-12T00:00:00"/>
    <x v="1"/>
    <s v="MK-17905"/>
    <x v="149"/>
    <x v="1"/>
    <s v="United States"/>
    <s v="Miami"/>
    <x v="2"/>
    <n v="33180"/>
    <x v="0"/>
    <s v="OFF-AR-10004344"/>
    <x v="1"/>
    <x v="6"/>
    <s v="Bulldog Vacuum Base Pencil Sharpener"/>
    <n v="47.96"/>
    <n v="5"/>
    <x v="2"/>
    <n v="4.1965000000000003"/>
    <x v="4"/>
    <x v="11"/>
  </r>
  <r>
    <n v="2272"/>
    <s v="CA-2015-102036"/>
    <s v="9/21/2015"/>
    <s v="9/27/2015"/>
    <x v="1"/>
    <s v="CS-12130"/>
    <x v="79"/>
    <x v="0"/>
    <s v="United States"/>
    <s v="Seattle"/>
    <x v="4"/>
    <n v="98105"/>
    <x v="1"/>
    <s v="OFF-ST-10003123"/>
    <x v="1"/>
    <x v="4"/>
    <s v="Fellowes Bases and Tops For Staxonsteel/High-Stak Systems"/>
    <n v="199.74"/>
    <n v="6"/>
    <x v="0"/>
    <n v="47.937600000000003"/>
    <x v="3"/>
    <x v="4"/>
  </r>
  <r>
    <n v="2273"/>
    <s v="CA-2015-142944"/>
    <d v="2015-06-03T00:00:00"/>
    <d v="2015-11-03T00:00:00"/>
    <x v="1"/>
    <s v="JL-15850"/>
    <x v="139"/>
    <x v="0"/>
    <s v="United States"/>
    <s v="San Francisco"/>
    <x v="1"/>
    <n v="94122"/>
    <x v="1"/>
    <s v="FUR-FU-10000308"/>
    <x v="0"/>
    <x v="5"/>
    <s v="Deflect-o Glass Clear Studded Chair Mats"/>
    <n v="435.26"/>
    <n v="7"/>
    <x v="0"/>
    <n v="95.757199999999997"/>
    <x v="1"/>
    <x v="9"/>
  </r>
  <r>
    <n v="2274"/>
    <s v="CA-2015-142944"/>
    <d v="2015-06-03T00:00:00"/>
    <d v="2015-11-03T00:00:00"/>
    <x v="1"/>
    <s v="JL-15850"/>
    <x v="139"/>
    <x v="0"/>
    <s v="United States"/>
    <s v="San Francisco"/>
    <x v="1"/>
    <n v="94122"/>
    <x v="1"/>
    <s v="TEC-CO-10003763"/>
    <x v="2"/>
    <x v="16"/>
    <s v="Canon PC1060 Personal Laser Copier"/>
    <n v="1119.9839999999999"/>
    <n v="2"/>
    <x v="2"/>
    <n v="377.99459999999999"/>
    <x v="1"/>
    <x v="9"/>
  </r>
  <r>
    <n v="2275"/>
    <s v="CA-2014-157882"/>
    <d v="2014-03-10T00:00:00"/>
    <d v="2014-08-10T00:00:00"/>
    <x v="0"/>
    <s v="AR-10405"/>
    <x v="153"/>
    <x v="1"/>
    <s v="United States"/>
    <s v="Los Angeles"/>
    <x v="1"/>
    <n v="90036"/>
    <x v="1"/>
    <s v="FUR-TA-10001866"/>
    <x v="0"/>
    <x v="3"/>
    <s v="Bevis Round Conference Room Tables and Bases"/>
    <n v="143.43199999999999"/>
    <n v="1"/>
    <x v="2"/>
    <n v="3.5857999999999999"/>
    <x v="2"/>
    <x v="8"/>
  </r>
  <r>
    <n v="2276"/>
    <s v="CA-2014-157882"/>
    <d v="2014-03-10T00:00:00"/>
    <d v="2014-08-10T00:00:00"/>
    <x v="0"/>
    <s v="AR-10405"/>
    <x v="153"/>
    <x v="1"/>
    <s v="United States"/>
    <s v="Los Angeles"/>
    <x v="1"/>
    <n v="90036"/>
    <x v="1"/>
    <s v="FUR-CH-10002774"/>
    <x v="0"/>
    <x v="1"/>
    <s v="Global Deluxe Stacking Chair, Gray"/>
    <n v="122.352"/>
    <n v="3"/>
    <x v="2"/>
    <n v="13.7646"/>
    <x v="2"/>
    <x v="8"/>
  </r>
  <r>
    <n v="2277"/>
    <s v="CA-2014-104283"/>
    <s v="6/27/2014"/>
    <d v="2014-01-07T00:00:00"/>
    <x v="1"/>
    <s v="LM-17065"/>
    <x v="215"/>
    <x v="0"/>
    <s v="United States"/>
    <s v="Southaven"/>
    <x v="35"/>
    <n v="38671"/>
    <x v="0"/>
    <s v="OFF-ST-10004337"/>
    <x v="1"/>
    <x v="4"/>
    <s v="SAFCO Commercial Wire Shelving, 72h"/>
    <n v="306.2"/>
    <n v="5"/>
    <x v="0"/>
    <n v="0"/>
    <x v="3"/>
    <x v="4"/>
  </r>
  <r>
    <n v="2278"/>
    <s v="CA-2014-104283"/>
    <s v="6/27/2014"/>
    <d v="2014-01-07T00:00:00"/>
    <x v="1"/>
    <s v="LM-17065"/>
    <x v="215"/>
    <x v="0"/>
    <s v="United States"/>
    <s v="Southaven"/>
    <x v="35"/>
    <n v="38671"/>
    <x v="0"/>
    <s v="FUR-TA-10001039"/>
    <x v="0"/>
    <x v="3"/>
    <s v="KI Adjustable-Height Table"/>
    <n v="85.98"/>
    <n v="1"/>
    <x v="0"/>
    <n v="22.354800000000001"/>
    <x v="3"/>
    <x v="4"/>
  </r>
  <r>
    <n v="2279"/>
    <s v="CA-2014-104283"/>
    <s v="6/27/2014"/>
    <d v="2014-01-07T00:00:00"/>
    <x v="1"/>
    <s v="LM-17065"/>
    <x v="215"/>
    <x v="0"/>
    <s v="United States"/>
    <s v="Southaven"/>
    <x v="35"/>
    <n v="38671"/>
    <x v="0"/>
    <s v="TEC-AC-10000109"/>
    <x v="2"/>
    <x v="11"/>
    <s v="Sony Micro Vault Click 16 GB USB 2.0 Flash Drive"/>
    <n v="223.96"/>
    <n v="4"/>
    <x v="0"/>
    <n v="53.750399999999999"/>
    <x v="3"/>
    <x v="4"/>
  </r>
  <r>
    <n v="2280"/>
    <s v="CA-2017-142622"/>
    <s v="10/30/2017"/>
    <d v="2017-02-11T00:00:00"/>
    <x v="2"/>
    <s v="JK-15625"/>
    <x v="600"/>
    <x v="0"/>
    <s v="United States"/>
    <s v="Seattle"/>
    <x v="4"/>
    <n v="98115"/>
    <x v="1"/>
    <s v="FUR-CH-10003833"/>
    <x v="0"/>
    <x v="1"/>
    <s v="Novimex Fabric Task Chair"/>
    <n v="97.567999999999998"/>
    <n v="2"/>
    <x v="2"/>
    <n v="-6.0979999999999999"/>
    <x v="3"/>
    <x v="4"/>
  </r>
  <r>
    <n v="2281"/>
    <s v="CA-2017-142622"/>
    <s v="10/30/2017"/>
    <d v="2017-02-11T00:00:00"/>
    <x v="2"/>
    <s v="JK-15625"/>
    <x v="600"/>
    <x v="0"/>
    <s v="United States"/>
    <s v="Seattle"/>
    <x v="4"/>
    <n v="98115"/>
    <x v="1"/>
    <s v="FUR-CH-10004289"/>
    <x v="0"/>
    <x v="1"/>
    <s v="Global Super Steno Chair"/>
    <n v="614.27200000000005"/>
    <n v="8"/>
    <x v="2"/>
    <n v="-23.0352"/>
    <x v="3"/>
    <x v="4"/>
  </r>
  <r>
    <n v="2282"/>
    <s v="CA-2017-142622"/>
    <s v="10/30/2017"/>
    <d v="2017-02-11T00:00:00"/>
    <x v="2"/>
    <s v="JK-15625"/>
    <x v="600"/>
    <x v="0"/>
    <s v="United States"/>
    <s v="Seattle"/>
    <x v="4"/>
    <n v="98115"/>
    <x v="1"/>
    <s v="FUR-BO-10004467"/>
    <x v="0"/>
    <x v="0"/>
    <s v="Bestar Classic Bookcase"/>
    <n v="199.98"/>
    <n v="2"/>
    <x v="0"/>
    <n v="37.996200000000002"/>
    <x v="3"/>
    <x v="4"/>
  </r>
  <r>
    <n v="2283"/>
    <s v="CA-2016-132143"/>
    <d v="2016-03-09T00:00:00"/>
    <d v="2016-05-09T00:00:00"/>
    <x v="2"/>
    <s v="FM-14215"/>
    <x v="524"/>
    <x v="1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x v="0"/>
    <n v="22.153600000000001"/>
    <x v="0"/>
    <x v="8"/>
  </r>
  <r>
    <n v="2284"/>
    <s v="CA-2015-153108"/>
    <d v="2015-05-03T00:00:00"/>
    <d v="2015-09-03T00:00:00"/>
    <x v="1"/>
    <s v="SF-20200"/>
    <x v="227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x v="0"/>
    <n v="6.6976000000000004"/>
    <x v="1"/>
    <x v="5"/>
  </r>
  <r>
    <n v="2285"/>
    <s v="CA-2015-153108"/>
    <d v="2015-05-03T00:00:00"/>
    <d v="2015-09-03T00:00:00"/>
    <x v="1"/>
    <s v="SF-20200"/>
    <x v="227"/>
    <x v="0"/>
    <s v="United States"/>
    <s v="New Castle"/>
    <x v="14"/>
    <n v="47362"/>
    <x v="2"/>
    <s v="OFF-AP-10002222"/>
    <x v="1"/>
    <x v="9"/>
    <s v="Staple holder"/>
    <n v="60.69"/>
    <n v="7"/>
    <x v="0"/>
    <n v="16.386299999999999"/>
    <x v="1"/>
    <x v="5"/>
  </r>
  <r>
    <n v="2286"/>
    <s v="CA-2016-112676"/>
    <d v="2016-05-05T00:00:00"/>
    <d v="2016-08-05T00:00:00"/>
    <x v="2"/>
    <s v="PJ-18835"/>
    <x v="601"/>
    <x v="1"/>
    <s v="United States"/>
    <s v="Murfreesboro"/>
    <x v="18"/>
    <n v="37130"/>
    <x v="0"/>
    <s v="OFF-PA-10003971"/>
    <x v="1"/>
    <x v="10"/>
    <s v="Xerox 1965"/>
    <n v="14.352"/>
    <n v="3"/>
    <x v="2"/>
    <n v="5.2026000000000003"/>
    <x v="0"/>
    <x v="5"/>
  </r>
  <r>
    <n v="2287"/>
    <s v="CA-2017-165687"/>
    <s v="11/17/2017"/>
    <s v="11/23/2017"/>
    <x v="1"/>
    <s v="CS-12355"/>
    <x v="394"/>
    <x v="0"/>
    <s v="United States"/>
    <s v="Salem"/>
    <x v="17"/>
    <n v="24153"/>
    <x v="0"/>
    <s v="OFF-AP-10004036"/>
    <x v="1"/>
    <x v="9"/>
    <s v="Bionaire 99.97% HEPA Air Cleaner"/>
    <n v="35.04"/>
    <n v="2"/>
    <x v="0"/>
    <n v="12.263999999999999"/>
    <x v="3"/>
    <x v="4"/>
  </r>
  <r>
    <n v="2288"/>
    <s v="US-2017-112928"/>
    <d v="2017-01-06T00:00:00"/>
    <d v="2017-05-06T00:00:00"/>
    <x v="0"/>
    <s v="BB-10990"/>
    <x v="121"/>
    <x v="1"/>
    <s v="United States"/>
    <s v="Toledo"/>
    <x v="24"/>
    <n v="43615"/>
    <x v="3"/>
    <s v="OFF-AP-10002287"/>
    <x v="1"/>
    <x v="9"/>
    <s v="Eureka Sanitaire  Multi-Pro Heavy-Duty Upright, Disposable Bags"/>
    <n v="17.48"/>
    <n v="5"/>
    <x v="2"/>
    <n v="1.3109999999999999"/>
    <x v="4"/>
    <x v="10"/>
  </r>
  <r>
    <n v="2289"/>
    <s v="CA-2017-143343"/>
    <d v="2017-10-06T00:00:00"/>
    <s v="6/13/2017"/>
    <x v="2"/>
    <s v="BW-11200"/>
    <x v="572"/>
    <x v="0"/>
    <s v="United States"/>
    <s v="Los Angeles"/>
    <x v="1"/>
    <n v="90032"/>
    <x v="1"/>
    <s v="OFF-AR-10002375"/>
    <x v="1"/>
    <x v="6"/>
    <s v="Newell 351"/>
    <n v="16.399999999999999"/>
    <n v="5"/>
    <x v="0"/>
    <n v="4.7560000000000002"/>
    <x v="4"/>
    <x v="6"/>
  </r>
  <r>
    <n v="2290"/>
    <s v="CA-2017-115154"/>
    <d v="2017-08-01T00:00:00"/>
    <d v="2017-11-01T00:00:00"/>
    <x v="2"/>
    <s v="RS-19420"/>
    <x v="602"/>
    <x v="1"/>
    <s v="United States"/>
    <s v="Seattle"/>
    <x v="4"/>
    <n v="98115"/>
    <x v="1"/>
    <s v="FUR-TA-10001950"/>
    <x v="0"/>
    <x v="3"/>
    <s v="Balt Solid Wood Round Tables"/>
    <n v="892.98"/>
    <n v="2"/>
    <x v="0"/>
    <n v="80.368200000000002"/>
    <x v="4"/>
    <x v="0"/>
  </r>
  <r>
    <n v="2291"/>
    <s v="CA-2015-149342"/>
    <s v="4/20/2015"/>
    <s v="4/25/2015"/>
    <x v="1"/>
    <s v="TS-21160"/>
    <x v="378"/>
    <x v="1"/>
    <s v="United States"/>
    <s v="Columbus"/>
    <x v="32"/>
    <n v="31907"/>
    <x v="0"/>
    <s v="TEC-PH-10001557"/>
    <x v="2"/>
    <x v="7"/>
    <s v="Pyle PMP37LED"/>
    <n v="287.97000000000003"/>
    <n v="3"/>
    <x v="0"/>
    <n v="77.751900000000006"/>
    <x v="3"/>
    <x v="4"/>
  </r>
  <r>
    <n v="2292"/>
    <s v="CA-2015-149342"/>
    <s v="4/20/2015"/>
    <s v="4/25/2015"/>
    <x v="1"/>
    <s v="TS-21160"/>
    <x v="378"/>
    <x v="1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x v="0"/>
    <n v="297.69"/>
    <x v="3"/>
    <x v="4"/>
  </r>
  <r>
    <n v="2293"/>
    <s v="CA-2015-149342"/>
    <s v="4/20/2015"/>
    <s v="4/25/2015"/>
    <x v="1"/>
    <s v="TS-21160"/>
    <x v="378"/>
    <x v="1"/>
    <s v="United States"/>
    <s v="Columbus"/>
    <x v="32"/>
    <n v="31907"/>
    <x v="0"/>
    <s v="OFF-PA-10001166"/>
    <x v="1"/>
    <x v="10"/>
    <s v="Xerox 2"/>
    <n v="12.96"/>
    <n v="2"/>
    <x v="0"/>
    <n v="6.2207999999999997"/>
    <x v="3"/>
    <x v="4"/>
  </r>
  <r>
    <n v="2294"/>
    <s v="CA-2015-130995"/>
    <d v="2015-01-11T00:00:00"/>
    <d v="2015-06-11T00:00:00"/>
    <x v="1"/>
    <s v="QJ-19255"/>
    <x v="425"/>
    <x v="1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x v="0"/>
    <n v="1.3365"/>
    <x v="1"/>
    <x v="10"/>
  </r>
  <r>
    <n v="2295"/>
    <s v="CA-2017-127929"/>
    <s v="12/23/2017"/>
    <s v="12/27/2017"/>
    <x v="1"/>
    <s v="FM-14215"/>
    <x v="524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x v="0"/>
    <n v="38.209499999999998"/>
    <x v="3"/>
    <x v="4"/>
  </r>
  <r>
    <n v="2296"/>
    <s v="CA-2015-113145"/>
    <d v="2015-01-11T00:00:00"/>
    <d v="2015-05-11T00:00:00"/>
    <x v="1"/>
    <s v="VD-21670"/>
    <x v="104"/>
    <x v="0"/>
    <s v="United States"/>
    <s v="New York City"/>
    <x v="15"/>
    <n v="10011"/>
    <x v="3"/>
    <s v="OFF-PA-10002659"/>
    <x v="1"/>
    <x v="10"/>
    <s v="Avoid Verbal Orders Carbonless Minifold Book"/>
    <n v="13.52"/>
    <n v="4"/>
    <x v="0"/>
    <n v="6.2191999999999998"/>
    <x v="1"/>
    <x v="10"/>
  </r>
  <r>
    <n v="2297"/>
    <s v="CA-2015-113145"/>
    <d v="2015-01-11T00:00:00"/>
    <d v="2015-05-11T00:00:00"/>
    <x v="1"/>
    <s v="VD-21670"/>
    <x v="104"/>
    <x v="0"/>
    <s v="United States"/>
    <s v="New York City"/>
    <x v="15"/>
    <n v="10011"/>
    <x v="3"/>
    <s v="FUR-FU-10000965"/>
    <x v="0"/>
    <x v="5"/>
    <s v="Howard Miller 11-1/2&quot; Diameter Ridgewood Wall Clock"/>
    <n v="259.7"/>
    <n v="5"/>
    <x v="0"/>
    <n v="106.477"/>
    <x v="1"/>
    <x v="10"/>
  </r>
  <r>
    <n v="2298"/>
    <s v="CA-2015-113145"/>
    <d v="2015-01-11T00:00:00"/>
    <d v="2015-05-11T00:00:00"/>
    <x v="1"/>
    <s v="VD-21670"/>
    <x v="104"/>
    <x v="0"/>
    <s v="United States"/>
    <s v="New York City"/>
    <x v="15"/>
    <n v="10011"/>
    <x v="3"/>
    <s v="TEC-PH-10001527"/>
    <x v="2"/>
    <x v="7"/>
    <s v="Plantronics MX500i Earset"/>
    <n v="42.95"/>
    <n v="1"/>
    <x v="0"/>
    <n v="1.2885"/>
    <x v="1"/>
    <x v="10"/>
  </r>
  <r>
    <n v="2299"/>
    <s v="CA-2015-113145"/>
    <d v="2015-01-11T00:00:00"/>
    <d v="2015-05-11T00:00:00"/>
    <x v="1"/>
    <s v="VD-21670"/>
    <x v="104"/>
    <x v="0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x v="0"/>
    <n v="601.96990000000005"/>
    <x v="1"/>
    <x v="10"/>
  </r>
  <r>
    <n v="2300"/>
    <s v="CA-2015-113145"/>
    <d v="2015-01-11T00:00:00"/>
    <d v="2015-05-11T00:00:00"/>
    <x v="1"/>
    <s v="VD-21670"/>
    <x v="104"/>
    <x v="0"/>
    <s v="United States"/>
    <s v="New York City"/>
    <x v="15"/>
    <n v="10011"/>
    <x v="3"/>
    <s v="TEC-PH-10002597"/>
    <x v="2"/>
    <x v="7"/>
    <s v="Xblue XB-1670-86 X16 Small Office Telephone - Titanium"/>
    <n v="503.96"/>
    <n v="4"/>
    <x v="0"/>
    <n v="125.99"/>
    <x v="1"/>
    <x v="10"/>
  </r>
  <r>
    <n v="2301"/>
    <s v="CA-2014-162362"/>
    <s v="11/14/2014"/>
    <s v="11/18/2014"/>
    <x v="1"/>
    <s v="JL-15505"/>
    <x v="145"/>
    <x v="0"/>
    <s v="United States"/>
    <s v="Midland"/>
    <x v="12"/>
    <n v="48640"/>
    <x v="2"/>
    <s v="OFF-BI-10000756"/>
    <x v="1"/>
    <x v="8"/>
    <s v="Storex DuraTech Recycled Plastic Frosted Binders"/>
    <n v="12.72"/>
    <n v="3"/>
    <x v="0"/>
    <n v="6.36"/>
    <x v="3"/>
    <x v="4"/>
  </r>
  <r>
    <n v="2302"/>
    <s v="CA-2014-162362"/>
    <s v="11/14/2014"/>
    <s v="11/18/2014"/>
    <x v="1"/>
    <s v="JL-15505"/>
    <x v="145"/>
    <x v="0"/>
    <s v="United States"/>
    <s v="Midland"/>
    <x v="12"/>
    <n v="48640"/>
    <x v="2"/>
    <s v="OFF-BI-10000546"/>
    <x v="1"/>
    <x v="8"/>
    <s v="Avery Durable Binders"/>
    <n v="11.52"/>
    <n v="4"/>
    <x v="0"/>
    <n v="5.6448"/>
    <x v="3"/>
    <x v="4"/>
  </r>
  <r>
    <n v="2303"/>
    <s v="CA-2016-106558"/>
    <s v="1/17/2016"/>
    <s v="1/21/2016"/>
    <x v="1"/>
    <s v="DL-13495"/>
    <x v="393"/>
    <x v="1"/>
    <s v="United States"/>
    <s v="Columbus"/>
    <x v="32"/>
    <n v="31907"/>
    <x v="0"/>
    <s v="TEC-AC-10001142"/>
    <x v="2"/>
    <x v="11"/>
    <s v="First Data FD10 PIN Pad"/>
    <n v="316"/>
    <n v="4"/>
    <x v="0"/>
    <n v="31.6"/>
    <x v="3"/>
    <x v="4"/>
  </r>
  <r>
    <n v="2304"/>
    <s v="CA-2017-157931"/>
    <s v="9/17/2017"/>
    <s v="9/22/2017"/>
    <x v="0"/>
    <s v="MO-17800"/>
    <x v="246"/>
    <x v="2"/>
    <s v="United States"/>
    <s v="Roswell"/>
    <x v="32"/>
    <n v="30076"/>
    <x v="0"/>
    <s v="FUR-CH-10000785"/>
    <x v="0"/>
    <x v="1"/>
    <s v="Global Ergonomic Managers Chair"/>
    <n v="723.92"/>
    <n v="4"/>
    <x v="0"/>
    <n v="188.2192"/>
    <x v="3"/>
    <x v="4"/>
  </r>
  <r>
    <n v="2305"/>
    <s v="CA-2017-157931"/>
    <s v="9/17/2017"/>
    <s v="9/22/2017"/>
    <x v="0"/>
    <s v="MO-17800"/>
    <x v="246"/>
    <x v="2"/>
    <s v="United States"/>
    <s v="Roswell"/>
    <x v="32"/>
    <n v="30076"/>
    <x v="0"/>
    <s v="OFF-PA-10000474"/>
    <x v="1"/>
    <x v="10"/>
    <s v="Easy-staple paper"/>
    <n v="106.32"/>
    <n v="3"/>
    <x v="0"/>
    <n v="49.970399999999998"/>
    <x v="3"/>
    <x v="4"/>
  </r>
  <r>
    <n v="2306"/>
    <s v="CA-2016-115574"/>
    <s v="12/23/2016"/>
    <s v="12/24/2016"/>
    <x v="2"/>
    <s v="BP-11185"/>
    <x v="130"/>
    <x v="1"/>
    <s v="United States"/>
    <s v="Chicago"/>
    <x v="10"/>
    <n v="60623"/>
    <x v="2"/>
    <s v="FUR-BO-10003441"/>
    <x v="0"/>
    <x v="0"/>
    <s v="Bush Westfield Collection Bookcases, Fully Assembled"/>
    <n v="141.37200000000001"/>
    <n v="2"/>
    <x v="4"/>
    <n v="-14.1372"/>
    <x v="3"/>
    <x v="4"/>
  </r>
  <r>
    <n v="2307"/>
    <s v="CA-2015-160794"/>
    <d v="2015-06-08T00:00:00"/>
    <d v="2015-08-08T00:00:00"/>
    <x v="2"/>
    <s v="MS-17980"/>
    <x v="99"/>
    <x v="1"/>
    <s v="United States"/>
    <s v="Houston"/>
    <x v="5"/>
    <n v="77041"/>
    <x v="2"/>
    <s v="OFF-PA-10004156"/>
    <x v="1"/>
    <x v="10"/>
    <s v="Xerox 188"/>
    <n v="27.216000000000001"/>
    <n v="3"/>
    <x v="2"/>
    <n v="9.8658000000000001"/>
    <x v="1"/>
    <x v="9"/>
  </r>
  <r>
    <n v="2308"/>
    <s v="CA-2017-116225"/>
    <d v="2017-05-11T00:00:00"/>
    <d v="2017-09-11T00:00:00"/>
    <x v="1"/>
    <s v="SV-20935"/>
    <x v="603"/>
    <x v="0"/>
    <s v="United States"/>
    <s v="New York City"/>
    <x v="15"/>
    <n v="10009"/>
    <x v="3"/>
    <s v="TEC-AC-10001432"/>
    <x v="2"/>
    <x v="11"/>
    <s v="Enermax Aurora Lite Keyboard"/>
    <n v="390.75"/>
    <n v="5"/>
    <x v="0"/>
    <n v="171.93"/>
    <x v="4"/>
    <x v="5"/>
  </r>
  <r>
    <n v="2309"/>
    <s v="US-2017-120418"/>
    <d v="2017-11-06T00:00:00"/>
    <d v="2017-12-06T00:00:00"/>
    <x v="2"/>
    <s v="BC-11125"/>
    <x v="604"/>
    <x v="2"/>
    <s v="United States"/>
    <s v="Peoria"/>
    <x v="16"/>
    <n v="85345"/>
    <x v="1"/>
    <s v="FUR-CH-10001394"/>
    <x v="0"/>
    <x v="1"/>
    <s v="Global Leather Executive Chair"/>
    <n v="280.79199999999997"/>
    <n v="1"/>
    <x v="2"/>
    <n v="35.098999999999997"/>
    <x v="4"/>
    <x v="2"/>
  </r>
  <r>
    <n v="2310"/>
    <s v="US-2017-120418"/>
    <d v="2017-11-06T00:00:00"/>
    <d v="2017-12-06T00:00:00"/>
    <x v="2"/>
    <s v="BC-11125"/>
    <x v="604"/>
    <x v="2"/>
    <s v="United States"/>
    <s v="Peoria"/>
    <x v="16"/>
    <n v="85345"/>
    <x v="1"/>
    <s v="OFF-ST-10002370"/>
    <x v="1"/>
    <x v="4"/>
    <s v="Sortfiler Multipurpose Personal File Organizer, Black"/>
    <n v="68.447999999999993"/>
    <n v="4"/>
    <x v="2"/>
    <n v="7.7004000000000001"/>
    <x v="4"/>
    <x v="2"/>
  </r>
  <r>
    <n v="2311"/>
    <s v="US-2017-120418"/>
    <d v="2017-11-06T00:00:00"/>
    <d v="2017-12-06T00:00:00"/>
    <x v="2"/>
    <s v="BC-11125"/>
    <x v="604"/>
    <x v="2"/>
    <s v="United States"/>
    <s v="Peoria"/>
    <x v="16"/>
    <n v="85345"/>
    <x v="1"/>
    <s v="OFF-AR-10002956"/>
    <x v="1"/>
    <x v="6"/>
    <s v="Boston 16801 Nautilus Battery Pencil Sharpener"/>
    <n v="88.04"/>
    <n v="5"/>
    <x v="2"/>
    <n v="6.6029999999999998"/>
    <x v="4"/>
    <x v="2"/>
  </r>
  <r>
    <n v="2312"/>
    <s v="US-2017-120418"/>
    <d v="2017-11-06T00:00:00"/>
    <d v="2017-12-06T00:00:00"/>
    <x v="2"/>
    <s v="BC-11125"/>
    <x v="604"/>
    <x v="2"/>
    <s v="United States"/>
    <s v="Peoria"/>
    <x v="16"/>
    <n v="85345"/>
    <x v="1"/>
    <s v="OFF-AR-10001955"/>
    <x v="1"/>
    <x v="6"/>
    <s v="Newell 319"/>
    <n v="15.872"/>
    <n v="1"/>
    <x v="2"/>
    <n v="1.984"/>
    <x v="4"/>
    <x v="2"/>
  </r>
  <r>
    <n v="2313"/>
    <s v="US-2017-120418"/>
    <d v="2017-11-06T00:00:00"/>
    <d v="2017-12-06T00:00:00"/>
    <x v="2"/>
    <s v="BC-11125"/>
    <x v="604"/>
    <x v="2"/>
    <s v="United States"/>
    <s v="Peoria"/>
    <x v="16"/>
    <n v="85345"/>
    <x v="1"/>
    <s v="OFF-ST-10001809"/>
    <x v="1"/>
    <x v="4"/>
    <s v="Fellowes Officeware Wire Shelving"/>
    <n v="215.59200000000001"/>
    <n v="3"/>
    <x v="2"/>
    <n v="-48.508200000000002"/>
    <x v="4"/>
    <x v="2"/>
  </r>
  <r>
    <n v="2314"/>
    <s v="CA-2017-122035"/>
    <s v="7/20/2017"/>
    <s v="7/25/2017"/>
    <x v="1"/>
    <s v="EM-13825"/>
    <x v="605"/>
    <x v="1"/>
    <s v="United States"/>
    <s v="Sioux Falls"/>
    <x v="44"/>
    <n v="57103"/>
    <x v="2"/>
    <s v="OFF-LA-10004093"/>
    <x v="1"/>
    <x v="2"/>
    <s v="Avery 486"/>
    <n v="14.62"/>
    <n v="2"/>
    <x v="0"/>
    <n v="6.8714000000000004"/>
    <x v="3"/>
    <x v="4"/>
  </r>
  <r>
    <n v="2315"/>
    <s v="CA-2017-122035"/>
    <s v="7/20/2017"/>
    <s v="7/25/2017"/>
    <x v="1"/>
    <s v="EM-13825"/>
    <x v="605"/>
    <x v="1"/>
    <s v="United States"/>
    <s v="Sioux Falls"/>
    <x v="44"/>
    <n v="57103"/>
    <x v="2"/>
    <s v="OFF-AP-10002118"/>
    <x v="1"/>
    <x v="9"/>
    <s v="1.7 Cubic Foot Compact &quot;Cube&quot; Office Refrigerators"/>
    <n v="416.32"/>
    <n v="2"/>
    <x v="0"/>
    <n v="112.4064"/>
    <x v="3"/>
    <x v="4"/>
  </r>
  <r>
    <n v="2316"/>
    <s v="CA-2017-122035"/>
    <s v="7/20/2017"/>
    <s v="7/25/2017"/>
    <x v="1"/>
    <s v="EM-13825"/>
    <x v="605"/>
    <x v="1"/>
    <s v="United States"/>
    <s v="Sioux Falls"/>
    <x v="44"/>
    <n v="57103"/>
    <x v="2"/>
    <s v="OFF-BI-10000404"/>
    <x v="1"/>
    <x v="8"/>
    <s v="Avery Printable Repositionable Plastic Tabs"/>
    <n v="43"/>
    <n v="5"/>
    <x v="0"/>
    <n v="20.21"/>
    <x v="3"/>
    <x v="4"/>
  </r>
  <r>
    <n v="2317"/>
    <s v="CA-2017-122035"/>
    <s v="7/20/2017"/>
    <s v="7/25/2017"/>
    <x v="1"/>
    <s v="EM-13825"/>
    <x v="605"/>
    <x v="1"/>
    <s v="United States"/>
    <s v="Sioux Falls"/>
    <x v="44"/>
    <n v="57103"/>
    <x v="2"/>
    <s v="FUR-CH-10003833"/>
    <x v="0"/>
    <x v="1"/>
    <s v="Novimex Fabric Task Chair"/>
    <n v="182.94"/>
    <n v="3"/>
    <x v="0"/>
    <n v="27.440999999999999"/>
    <x v="3"/>
    <x v="4"/>
  </r>
  <r>
    <n v="2318"/>
    <s v="CA-2017-122035"/>
    <s v="7/20/2017"/>
    <s v="7/25/2017"/>
    <x v="1"/>
    <s v="EM-13825"/>
    <x v="605"/>
    <x v="1"/>
    <s v="United States"/>
    <s v="Sioux Falls"/>
    <x v="44"/>
    <n v="57103"/>
    <x v="2"/>
    <s v="OFF-BI-10002072"/>
    <x v="1"/>
    <x v="8"/>
    <s v="Cardinal Slant-D Ring Binders"/>
    <n v="60.83"/>
    <n v="7"/>
    <x v="0"/>
    <n v="30.414999999999999"/>
    <x v="3"/>
    <x v="4"/>
  </r>
  <r>
    <n v="2319"/>
    <s v="CA-2017-122035"/>
    <s v="7/20/2017"/>
    <s v="7/25/2017"/>
    <x v="1"/>
    <s v="EM-13825"/>
    <x v="605"/>
    <x v="1"/>
    <s v="United States"/>
    <s v="Sioux Falls"/>
    <x v="44"/>
    <n v="57103"/>
    <x v="2"/>
    <s v="TEC-AC-10003095"/>
    <x v="2"/>
    <x v="11"/>
    <s v="Logitech G35 7.1-Channel Surround Sound Headset"/>
    <n v="389.97"/>
    <n v="3"/>
    <x v="0"/>
    <n v="132.5898"/>
    <x v="3"/>
    <x v="4"/>
  </r>
  <r>
    <n v="2320"/>
    <s v="CA-2015-117828"/>
    <s v="12/23/2015"/>
    <s v="12/26/2015"/>
    <x v="2"/>
    <s v="BD-11500"/>
    <x v="214"/>
    <x v="0"/>
    <s v="United States"/>
    <s v="Richmond"/>
    <x v="17"/>
    <n v="23223"/>
    <x v="0"/>
    <s v="OFF-AP-10001563"/>
    <x v="1"/>
    <x v="9"/>
    <s v="Belkin Premiere Surge Master II 8-outlet surge protector"/>
    <n v="194.32"/>
    <n v="4"/>
    <x v="0"/>
    <n v="56.352800000000002"/>
    <x v="3"/>
    <x v="4"/>
  </r>
  <r>
    <n v="2321"/>
    <s v="CA-2017-165491"/>
    <s v="3/20/2017"/>
    <s v="3/24/2017"/>
    <x v="1"/>
    <s v="HW-14935"/>
    <x v="304"/>
    <x v="1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x v="0"/>
    <n v="63.8232"/>
    <x v="3"/>
    <x v="4"/>
  </r>
  <r>
    <n v="2322"/>
    <s v="CA-2015-109470"/>
    <s v="12/31/2015"/>
    <d v="2016-03-01T00:00:00"/>
    <x v="0"/>
    <s v="KC-16255"/>
    <x v="346"/>
    <x v="1"/>
    <s v="United States"/>
    <s v="Henderson"/>
    <x v="0"/>
    <n v="42420"/>
    <x v="0"/>
    <s v="OFF-BI-10004492"/>
    <x v="1"/>
    <x v="8"/>
    <s v="Tuf-Vin Binders"/>
    <n v="94.74"/>
    <n v="3"/>
    <x v="0"/>
    <n v="44.527799999999999"/>
    <x v="3"/>
    <x v="4"/>
  </r>
  <r>
    <n v="2323"/>
    <s v="CA-2015-109470"/>
    <s v="12/31/2015"/>
    <d v="2016-03-01T00:00:00"/>
    <x v="0"/>
    <s v="KC-16255"/>
    <x v="346"/>
    <x v="1"/>
    <s v="United States"/>
    <s v="Henderson"/>
    <x v="0"/>
    <n v="42420"/>
    <x v="0"/>
    <s v="OFF-BI-10001072"/>
    <x v="1"/>
    <x v="8"/>
    <s v="GBC Clear Cover, 8-1/2 x 11, unpunched, 25 covers per pack"/>
    <n v="60.64"/>
    <n v="4"/>
    <x v="0"/>
    <n v="27.894400000000001"/>
    <x v="3"/>
    <x v="4"/>
  </r>
  <r>
    <n v="2324"/>
    <s v="CA-2015-109470"/>
    <s v="12/31/2015"/>
    <d v="2016-03-01T00:00:00"/>
    <x v="0"/>
    <s v="KC-16255"/>
    <x v="346"/>
    <x v="1"/>
    <s v="United States"/>
    <s v="Henderson"/>
    <x v="0"/>
    <n v="42420"/>
    <x v="0"/>
    <s v="OFF-BI-10003707"/>
    <x v="1"/>
    <x v="8"/>
    <s v="Aluminum Screw Posts"/>
    <n v="76.3"/>
    <n v="5"/>
    <x v="0"/>
    <n v="38.15"/>
    <x v="3"/>
    <x v="4"/>
  </r>
  <r>
    <n v="2325"/>
    <s v="CA-2015-109470"/>
    <s v="12/31/2015"/>
    <d v="2016-03-01T00:00:00"/>
    <x v="0"/>
    <s v="KC-16255"/>
    <x v="346"/>
    <x v="1"/>
    <s v="United States"/>
    <s v="Henderson"/>
    <x v="0"/>
    <n v="42420"/>
    <x v="0"/>
    <s v="OFF-BI-10000977"/>
    <x v="1"/>
    <x v="8"/>
    <s v="Ibico Plastic Spiral Binding Combs"/>
    <n v="364.8"/>
    <n v="12"/>
    <x v="0"/>
    <n v="167.80799999999999"/>
    <x v="3"/>
    <x v="4"/>
  </r>
  <r>
    <n v="2326"/>
    <s v="CA-2015-105102"/>
    <s v="9/15/2015"/>
    <s v="9/19/2015"/>
    <x v="0"/>
    <s v="BM-11575"/>
    <x v="606"/>
    <x v="1"/>
    <s v="United States"/>
    <s v="New York City"/>
    <x v="15"/>
    <n v="10035"/>
    <x v="3"/>
    <s v="OFF-BI-10002082"/>
    <x v="1"/>
    <x v="8"/>
    <s v="GBC Twin Loop Wire Binding Elements"/>
    <n v="79.872"/>
    <n v="3"/>
    <x v="2"/>
    <n v="29.952000000000002"/>
    <x v="3"/>
    <x v="4"/>
  </r>
  <r>
    <n v="2327"/>
    <s v="CA-2015-105102"/>
    <s v="9/15/2015"/>
    <s v="9/19/2015"/>
    <x v="0"/>
    <s v="BM-11575"/>
    <x v="606"/>
    <x v="1"/>
    <s v="United States"/>
    <s v="New York City"/>
    <x v="15"/>
    <n v="10035"/>
    <x v="3"/>
    <s v="FUR-BO-10004709"/>
    <x v="0"/>
    <x v="0"/>
    <s v="Bush Westfield Collection Bookcases, Medium Cherry Finish"/>
    <n v="46.384"/>
    <n v="1"/>
    <x v="2"/>
    <n v="1.1596"/>
    <x v="3"/>
    <x v="4"/>
  </r>
  <r>
    <n v="2328"/>
    <s v="CA-2015-105102"/>
    <s v="9/15/2015"/>
    <s v="9/19/2015"/>
    <x v="0"/>
    <s v="BM-11575"/>
    <x v="606"/>
    <x v="1"/>
    <s v="United States"/>
    <s v="New York City"/>
    <x v="15"/>
    <n v="10035"/>
    <x v="3"/>
    <s v="OFF-PA-10002365"/>
    <x v="1"/>
    <x v="10"/>
    <s v="Xerox 1967"/>
    <n v="12.96"/>
    <n v="2"/>
    <x v="0"/>
    <n v="6.2207999999999997"/>
    <x v="3"/>
    <x v="4"/>
  </r>
  <r>
    <n v="2329"/>
    <s v="CA-2017-138422"/>
    <s v="9/23/2017"/>
    <s v="9/26/2017"/>
    <x v="2"/>
    <s v="KN-16705"/>
    <x v="607"/>
    <x v="2"/>
    <s v="United States"/>
    <s v="Fort Collins"/>
    <x v="22"/>
    <n v="80525"/>
    <x v="1"/>
    <s v="OFF-EN-10004147"/>
    <x v="1"/>
    <x v="12"/>
    <s v="Wausau Papers Astrobrights Colored Envelopes"/>
    <n v="14.352"/>
    <n v="3"/>
    <x v="2"/>
    <n v="5.2026000000000003"/>
    <x v="3"/>
    <x v="4"/>
  </r>
  <r>
    <n v="2330"/>
    <s v="US-2015-147739"/>
    <s v="12/25/2015"/>
    <s v="12/29/2015"/>
    <x v="1"/>
    <s v="JD-16150"/>
    <x v="251"/>
    <x v="1"/>
    <s v="United States"/>
    <s v="Philadelphia"/>
    <x v="9"/>
    <n v="19140"/>
    <x v="3"/>
    <s v="FUR-FU-10001468"/>
    <x v="0"/>
    <x v="5"/>
    <s v="Tenex Antistatic Computer Chair Mats"/>
    <n v="547.13599999999997"/>
    <n v="4"/>
    <x v="2"/>
    <n v="-68.391999999999996"/>
    <x v="3"/>
    <x v="4"/>
  </r>
  <r>
    <n v="2331"/>
    <s v="CA-2016-155187"/>
    <s v="9/24/2016"/>
    <s v="9/26/2016"/>
    <x v="0"/>
    <s v="LA-16780"/>
    <x v="156"/>
    <x v="1"/>
    <s v="United States"/>
    <s v="Los Angeles"/>
    <x v="1"/>
    <n v="90004"/>
    <x v="1"/>
    <s v="OFF-ST-10000642"/>
    <x v="1"/>
    <x v="4"/>
    <s v="Tennsco Lockers, Gray"/>
    <n v="41.96"/>
    <n v="2"/>
    <x v="0"/>
    <n v="2.9371999999999998"/>
    <x v="3"/>
    <x v="4"/>
  </r>
  <r>
    <n v="2332"/>
    <s v="CA-2016-155187"/>
    <s v="9/24/2016"/>
    <s v="9/26/2016"/>
    <x v="0"/>
    <s v="LA-16780"/>
    <x v="156"/>
    <x v="1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x v="0"/>
    <n v="20.85"/>
    <x v="3"/>
    <x v="4"/>
  </r>
  <r>
    <n v="2333"/>
    <s v="CA-2017-169285"/>
    <s v="3/21/2017"/>
    <s v="3/25/2017"/>
    <x v="1"/>
    <s v="RW-19690"/>
    <x v="355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x v="0"/>
    <n v="133.15199999999999"/>
    <x v="3"/>
    <x v="4"/>
  </r>
  <r>
    <n v="2334"/>
    <s v="CA-2017-169285"/>
    <s v="3/21/2017"/>
    <s v="3/25/2017"/>
    <x v="1"/>
    <s v="RW-19690"/>
    <x v="355"/>
    <x v="0"/>
    <s v="United States"/>
    <s v="Lafayette"/>
    <x v="14"/>
    <n v="47905"/>
    <x v="2"/>
    <s v="OFF-PA-10004971"/>
    <x v="1"/>
    <x v="10"/>
    <s v="Xerox 196"/>
    <n v="5.78"/>
    <n v="1"/>
    <x v="0"/>
    <n v="2.8321999999999998"/>
    <x v="3"/>
    <x v="4"/>
  </r>
  <r>
    <n v="2335"/>
    <s v="CA-2014-140886"/>
    <s v="9/30/2014"/>
    <d v="2014-04-10T00:00:00"/>
    <x v="1"/>
    <s v="KW-16570"/>
    <x v="608"/>
    <x v="0"/>
    <s v="United States"/>
    <s v="Clarksville"/>
    <x v="18"/>
    <n v="37042"/>
    <x v="0"/>
    <s v="OFF-AP-10000696"/>
    <x v="1"/>
    <x v="9"/>
    <s v="Holmes Odor Grabber"/>
    <n v="69.215999999999994"/>
    <n v="6"/>
    <x v="2"/>
    <n v="11.2476"/>
    <x v="3"/>
    <x v="4"/>
  </r>
  <r>
    <n v="2336"/>
    <s v="CA-2017-152695"/>
    <d v="2017-10-12T00:00:00"/>
    <d v="2017-10-12T00:00:00"/>
    <x v="3"/>
    <s v="CC-12220"/>
    <x v="417"/>
    <x v="0"/>
    <s v="United States"/>
    <s v="Fairfield"/>
    <x v="29"/>
    <n v="6824"/>
    <x v="3"/>
    <s v="OFF-EN-10004030"/>
    <x v="1"/>
    <x v="12"/>
    <s v="Convenience Packs of Business Envelopes"/>
    <n v="10.86"/>
    <n v="3"/>
    <x v="0"/>
    <n v="5.1041999999999996"/>
    <x v="4"/>
    <x v="6"/>
  </r>
  <r>
    <n v="2337"/>
    <s v="CA-2017-152695"/>
    <d v="2017-10-12T00:00:00"/>
    <d v="2017-10-12T00:00:00"/>
    <x v="3"/>
    <s v="CC-12220"/>
    <x v="417"/>
    <x v="0"/>
    <s v="United States"/>
    <s v="Fairfield"/>
    <x v="29"/>
    <n v="6824"/>
    <x v="3"/>
    <s v="OFF-AP-10000026"/>
    <x v="1"/>
    <x v="9"/>
    <s v="Tripp Lite Isotel 6 Outlet Surge Protector with Fax/Modem Protection"/>
    <n v="426.79"/>
    <n v="7"/>
    <x v="0"/>
    <n v="123.76909999999999"/>
    <x v="4"/>
    <x v="6"/>
  </r>
  <r>
    <n v="2338"/>
    <s v="CA-2014-110639"/>
    <s v="8/23/2014"/>
    <s v="8/23/2014"/>
    <x v="3"/>
    <s v="RH-19495"/>
    <x v="302"/>
    <x v="0"/>
    <s v="United States"/>
    <s v="New York City"/>
    <x v="15"/>
    <n v="10009"/>
    <x v="3"/>
    <s v="OFF-PA-10003936"/>
    <x v="1"/>
    <x v="10"/>
    <s v="Xerox 1994"/>
    <n v="25.92"/>
    <n v="4"/>
    <x v="0"/>
    <n v="12.441599999999999"/>
    <x v="3"/>
    <x v="4"/>
  </r>
  <r>
    <n v="2339"/>
    <s v="CA-2014-110639"/>
    <s v="8/23/2014"/>
    <s v="8/23/2014"/>
    <x v="3"/>
    <s v="RH-19495"/>
    <x v="302"/>
    <x v="0"/>
    <s v="United States"/>
    <s v="New York City"/>
    <x v="15"/>
    <n v="10009"/>
    <x v="3"/>
    <s v="OFF-PA-10004530"/>
    <x v="1"/>
    <x v="10"/>
    <s v="Personal Creations Ink Jet Cards and Labels"/>
    <n v="45.92"/>
    <n v="4"/>
    <x v="0"/>
    <n v="22.500800000000002"/>
    <x v="3"/>
    <x v="4"/>
  </r>
  <r>
    <n v="2340"/>
    <s v="CA-2014-121727"/>
    <s v="8/19/2014"/>
    <s v="8/24/2014"/>
    <x v="1"/>
    <s v="JK-15625"/>
    <x v="600"/>
    <x v="0"/>
    <s v="United States"/>
    <s v="Columbus"/>
    <x v="24"/>
    <n v="43229"/>
    <x v="3"/>
    <s v="OFF-AR-10004930"/>
    <x v="1"/>
    <x v="6"/>
    <s v="Turquoise Lead Holder with Pocket Clip"/>
    <n v="10.72"/>
    <n v="2"/>
    <x v="2"/>
    <n v="1.742"/>
    <x v="3"/>
    <x v="4"/>
  </r>
  <r>
    <n v="2341"/>
    <s v="CA-2016-137736"/>
    <d v="2016-10-11T00:00:00"/>
    <s v="11/15/2016"/>
    <x v="1"/>
    <s v="DC-13285"/>
    <x v="290"/>
    <x v="0"/>
    <s v="United States"/>
    <s v="Warner Robins"/>
    <x v="32"/>
    <n v="31088"/>
    <x v="0"/>
    <s v="OFF-AR-10004999"/>
    <x v="1"/>
    <x v="6"/>
    <s v="Newell 315"/>
    <n v="41.86"/>
    <n v="7"/>
    <x v="0"/>
    <n v="10.465"/>
    <x v="0"/>
    <x v="6"/>
  </r>
  <r>
    <n v="2342"/>
    <s v="US-2014-143231"/>
    <s v="12/31/2014"/>
    <d v="2015-03-01T00:00:00"/>
    <x v="2"/>
    <s v="GM-14455"/>
    <x v="39"/>
    <x v="2"/>
    <s v="United States"/>
    <s v="Franklin"/>
    <x v="31"/>
    <n v="2038"/>
    <x v="3"/>
    <s v="FUR-FU-10002501"/>
    <x v="0"/>
    <x v="5"/>
    <s v="Nu-Dell Executive Frame"/>
    <n v="63.2"/>
    <n v="5"/>
    <x v="0"/>
    <n v="23.384"/>
    <x v="3"/>
    <x v="4"/>
  </r>
  <r>
    <n v="2343"/>
    <s v="US-2014-143231"/>
    <s v="12/31/2014"/>
    <d v="2015-03-01T00:00:00"/>
    <x v="2"/>
    <s v="GM-14455"/>
    <x v="39"/>
    <x v="2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x v="0"/>
    <n v="27.352799999999998"/>
    <x v="3"/>
    <x v="4"/>
  </r>
  <r>
    <n v="2344"/>
    <s v="US-2014-155894"/>
    <s v="7/26/2014"/>
    <s v="7/30/2014"/>
    <x v="0"/>
    <s v="CL-11890"/>
    <x v="488"/>
    <x v="0"/>
    <s v="United States"/>
    <s v="Chicago"/>
    <x v="10"/>
    <n v="60623"/>
    <x v="2"/>
    <s v="OFF-ST-10004804"/>
    <x v="1"/>
    <x v="4"/>
    <s v="Belkin 19&quot; Vented Equipment Shelf, Black"/>
    <n v="123.55200000000001"/>
    <n v="3"/>
    <x v="2"/>
    <n v="-29.343599999999999"/>
    <x v="3"/>
    <x v="4"/>
  </r>
  <r>
    <n v="2345"/>
    <s v="CA-2016-119025"/>
    <s v="2/22/2016"/>
    <s v="2/28/2016"/>
    <x v="1"/>
    <s v="PV-18985"/>
    <x v="391"/>
    <x v="2"/>
    <s v="United States"/>
    <s v="Milwaukee"/>
    <x v="6"/>
    <n v="53209"/>
    <x v="2"/>
    <s v="OFF-AP-10001205"/>
    <x v="1"/>
    <x v="9"/>
    <s v="Belkin 5 Outlet SurgeMaster Power Centers"/>
    <n v="490.32"/>
    <n v="9"/>
    <x v="0"/>
    <n v="137.28960000000001"/>
    <x v="3"/>
    <x v="4"/>
  </r>
  <r>
    <n v="2346"/>
    <s v="CA-2016-159373"/>
    <s v="3/13/2016"/>
    <s v="3/18/2016"/>
    <x v="1"/>
    <s v="LT-17110"/>
    <x v="299"/>
    <x v="0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x v="2"/>
    <n v="24.527999999999999"/>
    <x v="3"/>
    <x v="4"/>
  </r>
  <r>
    <n v="2347"/>
    <s v="CA-2016-159373"/>
    <s v="3/13/2016"/>
    <s v="3/18/2016"/>
    <x v="1"/>
    <s v="LT-17110"/>
    <x v="299"/>
    <x v="0"/>
    <s v="United States"/>
    <s v="San Antonio"/>
    <x v="5"/>
    <n v="78207"/>
    <x v="2"/>
    <s v="OFF-BI-10004141"/>
    <x v="1"/>
    <x v="8"/>
    <s v="Insertable Tab Indexes For Data Binders"/>
    <n v="1.272"/>
    <n v="2"/>
    <x v="3"/>
    <n v="-2.1623999999999999"/>
    <x v="3"/>
    <x v="4"/>
  </r>
  <r>
    <n v="2348"/>
    <s v="CA-2016-159373"/>
    <s v="3/13/2016"/>
    <s v="3/18/2016"/>
    <x v="1"/>
    <s v="LT-17110"/>
    <x v="299"/>
    <x v="0"/>
    <s v="United States"/>
    <s v="San Antonio"/>
    <x v="5"/>
    <n v="78207"/>
    <x v="2"/>
    <s v="FUR-TA-10004619"/>
    <x v="0"/>
    <x v="3"/>
    <s v="Hon Non-Folding Utility Tables"/>
    <n v="557.58500000000004"/>
    <n v="5"/>
    <x v="4"/>
    <n v="0"/>
    <x v="3"/>
    <x v="4"/>
  </r>
  <r>
    <n v="2349"/>
    <s v="CA-2017-109701"/>
    <d v="2017-02-12T00:00:00"/>
    <d v="2017-03-12T00:00:00"/>
    <x v="3"/>
    <s v="AM-10360"/>
    <x v="87"/>
    <x v="1"/>
    <s v="United States"/>
    <s v="Los Angeles"/>
    <x v="1"/>
    <n v="90032"/>
    <x v="1"/>
    <s v="OFF-BI-10004187"/>
    <x v="1"/>
    <x v="8"/>
    <s v="3-ring staple pack"/>
    <n v="9.0239999999999991"/>
    <n v="6"/>
    <x v="2"/>
    <n v="3.1583999999999999"/>
    <x v="4"/>
    <x v="11"/>
  </r>
  <r>
    <n v="2350"/>
    <s v="CA-2017-109701"/>
    <d v="2017-02-12T00:00:00"/>
    <d v="2017-03-12T00:00:00"/>
    <x v="3"/>
    <s v="AM-10360"/>
    <x v="87"/>
    <x v="1"/>
    <s v="United States"/>
    <s v="Los Angeles"/>
    <x v="1"/>
    <n v="90032"/>
    <x v="1"/>
    <s v="OFF-BI-10000632"/>
    <x v="1"/>
    <x v="8"/>
    <s v="Satellite Sectional Post Binders"/>
    <n v="69.456000000000003"/>
    <n v="2"/>
    <x v="2"/>
    <n v="22.5732"/>
    <x v="4"/>
    <x v="11"/>
  </r>
  <r>
    <n v="2351"/>
    <s v="CA-2017-109701"/>
    <d v="2017-02-12T00:00:00"/>
    <d v="2017-03-12T00:00:00"/>
    <x v="3"/>
    <s v="AM-10360"/>
    <x v="87"/>
    <x v="1"/>
    <s v="United States"/>
    <s v="Los Angeles"/>
    <x v="1"/>
    <n v="90032"/>
    <x v="1"/>
    <s v="OFF-PA-10003724"/>
    <x v="1"/>
    <x v="10"/>
    <s v="Wirebound Message Book, 4 per Page"/>
    <n v="10.86"/>
    <n v="2"/>
    <x v="0"/>
    <n v="5.3213999999999997"/>
    <x v="4"/>
    <x v="11"/>
  </r>
  <r>
    <n v="2352"/>
    <s v="CA-2017-109701"/>
    <d v="2017-02-12T00:00:00"/>
    <d v="2017-03-12T00:00:00"/>
    <x v="3"/>
    <s v="AM-10360"/>
    <x v="87"/>
    <x v="1"/>
    <s v="United States"/>
    <s v="Los Angeles"/>
    <x v="1"/>
    <n v="90032"/>
    <x v="1"/>
    <s v="OFF-AP-10002765"/>
    <x v="1"/>
    <x v="9"/>
    <s v="Fellowes Advanced Computer Series Surge Protectors"/>
    <n v="79.47"/>
    <n v="3"/>
    <x v="0"/>
    <n v="22.2516"/>
    <x v="4"/>
    <x v="11"/>
  </r>
  <r>
    <n v="2353"/>
    <s v="CA-2017-109701"/>
    <d v="2017-02-12T00:00:00"/>
    <d v="2017-03-12T00:00:00"/>
    <x v="3"/>
    <s v="AM-10360"/>
    <x v="87"/>
    <x v="1"/>
    <s v="United States"/>
    <s v="Los Angeles"/>
    <x v="1"/>
    <n v="90032"/>
    <x v="1"/>
    <s v="OFF-AR-10001868"/>
    <x v="1"/>
    <x v="6"/>
    <s v="Prang Dustless Chalk Sticks"/>
    <n v="10.08"/>
    <n v="6"/>
    <x v="0"/>
    <n v="5.04"/>
    <x v="4"/>
    <x v="11"/>
  </r>
  <r>
    <n v="2354"/>
    <s v="CA-2015-111514"/>
    <s v="8/31/2015"/>
    <d v="2015-02-09T00:00:00"/>
    <x v="2"/>
    <s v="SC-20260"/>
    <x v="609"/>
    <x v="1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x v="11"/>
    <n v="200.9546"/>
    <x v="3"/>
    <x v="4"/>
  </r>
  <r>
    <n v="2355"/>
    <s v="CA-2015-111514"/>
    <s v="8/31/2015"/>
    <d v="2015-02-09T00:00:00"/>
    <x v="2"/>
    <s v="SC-20260"/>
    <x v="609"/>
    <x v="1"/>
    <s v="United States"/>
    <s v="San Francisco"/>
    <x v="1"/>
    <n v="94122"/>
    <x v="1"/>
    <s v="OFF-BI-10002735"/>
    <x v="1"/>
    <x v="8"/>
    <s v="GBC Prestige Therm-A-Bind Covers"/>
    <n v="137.24"/>
    <n v="5"/>
    <x v="2"/>
    <n v="46.3185"/>
    <x v="3"/>
    <x v="4"/>
  </r>
  <r>
    <n v="2356"/>
    <s v="CA-2015-111514"/>
    <s v="8/31/2015"/>
    <d v="2015-02-09T00:00:00"/>
    <x v="2"/>
    <s v="SC-20260"/>
    <x v="609"/>
    <x v="1"/>
    <s v="United States"/>
    <s v="San Francisco"/>
    <x v="1"/>
    <n v="94122"/>
    <x v="1"/>
    <s v="TEC-AC-10004864"/>
    <x v="2"/>
    <x v="11"/>
    <s v="Memorex Micro Travel Drive 32 GB"/>
    <n v="36.51"/>
    <n v="1"/>
    <x v="0"/>
    <n v="15.699299999999999"/>
    <x v="3"/>
    <x v="4"/>
  </r>
  <r>
    <n v="2357"/>
    <s v="CA-2015-111514"/>
    <s v="8/31/2015"/>
    <d v="2015-02-09T00:00:00"/>
    <x v="2"/>
    <s v="SC-20260"/>
    <x v="609"/>
    <x v="1"/>
    <s v="United States"/>
    <s v="San Francisco"/>
    <x v="1"/>
    <n v="94122"/>
    <x v="1"/>
    <s v="TEC-MA-10000597"/>
    <x v="2"/>
    <x v="15"/>
    <s v="Lexmark S315 Color Inkjet Printer"/>
    <n v="239.976"/>
    <n v="3"/>
    <x v="2"/>
    <n v="80.991900000000001"/>
    <x v="3"/>
    <x v="4"/>
  </r>
  <r>
    <n v="2358"/>
    <s v="US-2014-148838"/>
    <s v="3/17/2014"/>
    <s v="3/21/2014"/>
    <x v="1"/>
    <s v="CP-12340"/>
    <x v="291"/>
    <x v="1"/>
    <s v="United States"/>
    <s v="New York City"/>
    <x v="15"/>
    <n v="10024"/>
    <x v="3"/>
    <s v="FUR-TA-10003473"/>
    <x v="0"/>
    <x v="3"/>
    <s v="Bretford Rectangular Conference Table Tops"/>
    <n v="1579.7460000000001"/>
    <n v="7"/>
    <x v="10"/>
    <n v="-447.59469999999999"/>
    <x v="3"/>
    <x v="4"/>
  </r>
  <r>
    <n v="2359"/>
    <s v="US-2014-148838"/>
    <s v="3/17/2014"/>
    <s v="3/21/2014"/>
    <x v="1"/>
    <s v="CP-12340"/>
    <x v="291"/>
    <x v="1"/>
    <s v="United States"/>
    <s v="New York City"/>
    <x v="15"/>
    <n v="10024"/>
    <x v="3"/>
    <s v="FUR-TA-10001950"/>
    <x v="0"/>
    <x v="3"/>
    <s v="Balt Solid Wood Round Tables"/>
    <n v="1071.576"/>
    <n v="4"/>
    <x v="10"/>
    <n v="-553.64760000000001"/>
    <x v="3"/>
    <x v="4"/>
  </r>
  <r>
    <n v="2360"/>
    <s v="US-2014-148838"/>
    <s v="3/17/2014"/>
    <s v="3/21/2014"/>
    <x v="1"/>
    <s v="CP-12340"/>
    <x v="291"/>
    <x v="1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x v="10"/>
    <n v="-122.7816"/>
    <x v="3"/>
    <x v="4"/>
  </r>
  <r>
    <n v="2361"/>
    <s v="US-2014-148838"/>
    <s v="3/17/2014"/>
    <s v="3/21/2014"/>
    <x v="1"/>
    <s v="CP-12340"/>
    <x v="291"/>
    <x v="1"/>
    <s v="United States"/>
    <s v="New York City"/>
    <x v="15"/>
    <n v="10024"/>
    <x v="3"/>
    <s v="OFF-PA-10002960"/>
    <x v="1"/>
    <x v="10"/>
    <s v="Xerox 1926"/>
    <n v="34.86"/>
    <n v="7"/>
    <x v="0"/>
    <n v="16.3842"/>
    <x v="3"/>
    <x v="4"/>
  </r>
  <r>
    <n v="2362"/>
    <s v="US-2014-148838"/>
    <s v="3/17/2014"/>
    <s v="3/21/2014"/>
    <x v="1"/>
    <s v="CP-12340"/>
    <x v="291"/>
    <x v="1"/>
    <s v="United States"/>
    <s v="New York City"/>
    <x v="15"/>
    <n v="10024"/>
    <x v="3"/>
    <s v="OFF-PA-10000919"/>
    <x v="1"/>
    <x v="10"/>
    <s v="Xerox 1918"/>
    <n v="155.04"/>
    <n v="4"/>
    <x v="0"/>
    <n v="75.9696"/>
    <x v="3"/>
    <x v="4"/>
  </r>
  <r>
    <n v="2363"/>
    <s v="CA-2017-136497"/>
    <s v="4/16/2017"/>
    <s v="4/20/2017"/>
    <x v="1"/>
    <s v="RF-19840"/>
    <x v="167"/>
    <x v="0"/>
    <s v="United States"/>
    <s v="Columbus"/>
    <x v="24"/>
    <n v="43229"/>
    <x v="3"/>
    <s v="OFF-BI-10001553"/>
    <x v="1"/>
    <x v="8"/>
    <s v="SpineVue Locking Slant-D Ring Binders by Cardinal"/>
    <n v="13.71"/>
    <n v="5"/>
    <x v="6"/>
    <n v="-10.054"/>
    <x v="3"/>
    <x v="4"/>
  </r>
  <r>
    <n v="2364"/>
    <s v="US-2016-108637"/>
    <s v="3/13/2016"/>
    <s v="3/18/2016"/>
    <x v="1"/>
    <s v="AB-10060"/>
    <x v="144"/>
    <x v="2"/>
    <s v="United States"/>
    <s v="Waynesboro"/>
    <x v="17"/>
    <n v="22980"/>
    <x v="0"/>
    <s v="FUR-FU-10004864"/>
    <x v="0"/>
    <x v="5"/>
    <s v="Howard Miller 14-1/2&quot; Diameter Chrome Round Wall Clock"/>
    <n v="127.88"/>
    <n v="2"/>
    <x v="0"/>
    <n v="40.921599999999998"/>
    <x v="3"/>
    <x v="4"/>
  </r>
  <r>
    <n v="2365"/>
    <s v="US-2016-108637"/>
    <s v="3/13/2016"/>
    <s v="3/18/2016"/>
    <x v="1"/>
    <s v="AB-10060"/>
    <x v="144"/>
    <x v="2"/>
    <s v="United States"/>
    <s v="Waynesboro"/>
    <x v="17"/>
    <n v="22980"/>
    <x v="0"/>
    <s v="OFF-AP-10004540"/>
    <x v="1"/>
    <x v="9"/>
    <s v="Eureka The Boss Lite 10-Amp Upright Vacuum, Blue"/>
    <n v="160.32"/>
    <n v="2"/>
    <x v="0"/>
    <n v="44.889600000000002"/>
    <x v="3"/>
    <x v="4"/>
  </r>
  <r>
    <n v="2366"/>
    <s v="US-2016-108637"/>
    <s v="3/13/2016"/>
    <s v="3/18/2016"/>
    <x v="1"/>
    <s v="AB-10060"/>
    <x v="144"/>
    <x v="2"/>
    <s v="United States"/>
    <s v="Waynesboro"/>
    <x v="17"/>
    <n v="22980"/>
    <x v="0"/>
    <s v="OFF-BI-10004965"/>
    <x v="1"/>
    <x v="8"/>
    <s v="Ibico Covers for Plastic or Wire Binding Elements"/>
    <n v="46"/>
    <n v="4"/>
    <x v="0"/>
    <n v="20.7"/>
    <x v="3"/>
    <x v="4"/>
  </r>
  <r>
    <n v="2367"/>
    <s v="CA-2014-102295"/>
    <s v="11/24/2014"/>
    <s v="11/26/2014"/>
    <x v="0"/>
    <s v="EH-13990"/>
    <x v="552"/>
    <x v="0"/>
    <s v="United States"/>
    <s v="Sacramento"/>
    <x v="1"/>
    <n v="95823"/>
    <x v="1"/>
    <s v="FUR-CH-10001714"/>
    <x v="0"/>
    <x v="1"/>
    <s v="Global Leather &amp; Oak Executive Chair, Burgundy"/>
    <n v="120.712"/>
    <n v="1"/>
    <x v="2"/>
    <n v="-18.1068"/>
    <x v="3"/>
    <x v="4"/>
  </r>
  <r>
    <n v="2368"/>
    <s v="CA-2017-123659"/>
    <d v="2017-10-02T00:00:00"/>
    <s v="2/13/2017"/>
    <x v="2"/>
    <s v="MN-17935"/>
    <x v="438"/>
    <x v="0"/>
    <s v="United States"/>
    <s v="Clinton"/>
    <x v="39"/>
    <n v="20735"/>
    <x v="3"/>
    <s v="OFF-PA-10002464"/>
    <x v="1"/>
    <x v="10"/>
    <s v="HP Office Recycled Paper (20Lb. and 87 Bright)"/>
    <n v="23.12"/>
    <n v="4"/>
    <x v="0"/>
    <n v="11.328799999999999"/>
    <x v="4"/>
    <x v="6"/>
  </r>
  <r>
    <n v="2369"/>
    <s v="US-2016-129469"/>
    <s v="9/23/2016"/>
    <s v="9/27/2016"/>
    <x v="1"/>
    <s v="KL-16555"/>
    <x v="126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n v="-26.635200000000001"/>
    <x v="3"/>
    <x v="4"/>
  </r>
  <r>
    <n v="2370"/>
    <s v="US-2016-129469"/>
    <s v="9/23/2016"/>
    <s v="9/27/2016"/>
    <x v="1"/>
    <s v="KL-16555"/>
    <x v="126"/>
    <x v="1"/>
    <s v="United States"/>
    <s v="Fairfield"/>
    <x v="24"/>
    <n v="45014"/>
    <x v="3"/>
    <s v="OFF-AR-10000315"/>
    <x v="1"/>
    <x v="6"/>
    <s v="Dixon Ticonderoga Maple Cedar Pencil, #2"/>
    <n v="4.9119999999999999"/>
    <n v="2"/>
    <x v="2"/>
    <n v="0.307"/>
    <x v="3"/>
    <x v="4"/>
  </r>
  <r>
    <n v="2371"/>
    <s v="CA-2017-155152"/>
    <d v="2017-07-07T00:00:00"/>
    <d v="2017-09-07T00:00:00"/>
    <x v="0"/>
    <s v="MP-17965"/>
    <x v="172"/>
    <x v="1"/>
    <s v="United States"/>
    <s v="Warwick"/>
    <x v="34"/>
    <n v="2886"/>
    <x v="3"/>
    <s v="TEC-AC-10004353"/>
    <x v="2"/>
    <x v="11"/>
    <s v="Hypercom P1300 Pinpad"/>
    <n v="252"/>
    <n v="4"/>
    <x v="0"/>
    <n v="93.24"/>
    <x v="4"/>
    <x v="12"/>
  </r>
  <r>
    <n v="2372"/>
    <s v="CA-2016-159940"/>
    <d v="2016-07-07T00:00:00"/>
    <d v="2016-11-07T00:00:00"/>
    <x v="0"/>
    <s v="BF-11020"/>
    <x v="292"/>
    <x v="1"/>
    <s v="United States"/>
    <s v="Aurora"/>
    <x v="10"/>
    <n v="60505"/>
    <x v="2"/>
    <s v="FUR-FU-10004973"/>
    <x v="0"/>
    <x v="5"/>
    <s v="Flat Face Poster Frame"/>
    <n v="60.287999999999997"/>
    <n v="8"/>
    <x v="7"/>
    <n v="-27.1296"/>
    <x v="0"/>
    <x v="12"/>
  </r>
  <r>
    <n v="2373"/>
    <s v="CA-2016-159940"/>
    <d v="2016-07-07T00:00:00"/>
    <d v="2016-11-07T00:00:00"/>
    <x v="0"/>
    <s v="BF-11020"/>
    <x v="292"/>
    <x v="1"/>
    <s v="United States"/>
    <s v="Aurora"/>
    <x v="10"/>
    <n v="60505"/>
    <x v="2"/>
    <s v="OFF-FA-10000936"/>
    <x v="1"/>
    <x v="13"/>
    <s v="Acco Hot Clips Clips to Go"/>
    <n v="2.6320000000000001"/>
    <n v="1"/>
    <x v="2"/>
    <n v="0.82250000000000001"/>
    <x v="0"/>
    <x v="12"/>
  </r>
  <r>
    <n v="2374"/>
    <s v="CA-2016-159940"/>
    <d v="2016-07-07T00:00:00"/>
    <d v="2016-11-07T00:00:00"/>
    <x v="0"/>
    <s v="BF-11020"/>
    <x v="292"/>
    <x v="1"/>
    <s v="United States"/>
    <s v="Aurora"/>
    <x v="10"/>
    <n v="60505"/>
    <x v="2"/>
    <s v="OFF-PA-10001609"/>
    <x v="1"/>
    <x v="10"/>
    <s v="Tops Wirebound Message Log Books"/>
    <n v="23.687999999999999"/>
    <n v="9"/>
    <x v="2"/>
    <n v="7.6985999999999999"/>
    <x v="0"/>
    <x v="12"/>
  </r>
  <r>
    <n v="2375"/>
    <s v="CA-2016-159940"/>
    <d v="2016-07-07T00:00:00"/>
    <d v="2016-11-07T00:00:00"/>
    <x v="0"/>
    <s v="BF-11020"/>
    <x v="292"/>
    <x v="1"/>
    <s v="United States"/>
    <s v="Aurora"/>
    <x v="10"/>
    <n v="60505"/>
    <x v="2"/>
    <s v="FUR-CH-10000785"/>
    <x v="0"/>
    <x v="1"/>
    <s v="Global Ergonomic Managers Chair"/>
    <n v="253.37200000000001"/>
    <n v="2"/>
    <x v="4"/>
    <n v="-14.478400000000001"/>
    <x v="0"/>
    <x v="12"/>
  </r>
  <r>
    <n v="2376"/>
    <s v="CA-2017-119669"/>
    <s v="1/24/2017"/>
    <s v="1/30/2017"/>
    <x v="1"/>
    <s v="TP-21130"/>
    <x v="236"/>
    <x v="0"/>
    <s v="United States"/>
    <s v="Smyrna"/>
    <x v="32"/>
    <n v="30080"/>
    <x v="0"/>
    <s v="OFF-FA-10000053"/>
    <x v="1"/>
    <x v="13"/>
    <s v="Revere Boxed Rubber Bands by Revere"/>
    <n v="5.67"/>
    <n v="3"/>
    <x v="0"/>
    <n v="0.1134"/>
    <x v="3"/>
    <x v="4"/>
  </r>
  <r>
    <n v="2377"/>
    <s v="US-2014-164616"/>
    <s v="8/19/2014"/>
    <s v="8/21/2014"/>
    <x v="0"/>
    <s v="MS-17770"/>
    <x v="474"/>
    <x v="0"/>
    <s v="United States"/>
    <s v="Columbus"/>
    <x v="24"/>
    <n v="43229"/>
    <x v="3"/>
    <s v="OFF-BI-10001718"/>
    <x v="1"/>
    <x v="8"/>
    <s v="GBC DocuBind P50 Personal Binding Machine"/>
    <n v="76.775999999999996"/>
    <n v="4"/>
    <x v="6"/>
    <n v="-58.861600000000003"/>
    <x v="3"/>
    <x v="4"/>
  </r>
  <r>
    <n v="2378"/>
    <s v="US-2014-164616"/>
    <s v="8/19/2014"/>
    <s v="8/21/2014"/>
    <x v="0"/>
    <s v="MS-17770"/>
    <x v="474"/>
    <x v="0"/>
    <s v="United States"/>
    <s v="Columbus"/>
    <x v="24"/>
    <n v="43229"/>
    <x v="3"/>
    <s v="OFF-SU-10004768"/>
    <x v="1"/>
    <x v="14"/>
    <s v="Acme Kleencut Forged Steel Scissors"/>
    <n v="9.1839999999999993"/>
    <n v="2"/>
    <x v="2"/>
    <n v="1.1479999999999999"/>
    <x v="3"/>
    <x v="4"/>
  </r>
  <r>
    <n v="2379"/>
    <s v="CA-2015-148628"/>
    <d v="2015-06-12T00:00:00"/>
    <d v="2015-11-12T00:00:00"/>
    <x v="1"/>
    <s v="KM-16375"/>
    <x v="454"/>
    <x v="2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x v="0"/>
    <n v="15.065"/>
    <x v="1"/>
    <x v="9"/>
  </r>
  <r>
    <n v="2380"/>
    <s v="CA-2016-118052"/>
    <d v="2016-06-05T00:00:00"/>
    <d v="2016-10-05T00:00:00"/>
    <x v="1"/>
    <s v="BE-11455"/>
    <x v="534"/>
    <x v="2"/>
    <s v="United States"/>
    <s v="Lorain"/>
    <x v="24"/>
    <n v="44052"/>
    <x v="3"/>
    <s v="OFF-FA-10004248"/>
    <x v="1"/>
    <x v="13"/>
    <s v="Advantus T-Pin Paper Clips"/>
    <n v="7.2160000000000002"/>
    <n v="2"/>
    <x v="2"/>
    <n v="1.7138"/>
    <x v="0"/>
    <x v="9"/>
  </r>
  <r>
    <n v="2381"/>
    <s v="CA-2016-118052"/>
    <d v="2016-06-05T00:00:00"/>
    <d v="2016-10-05T00:00:00"/>
    <x v="1"/>
    <s v="BE-11455"/>
    <x v="534"/>
    <x v="2"/>
    <s v="United States"/>
    <s v="Lorain"/>
    <x v="24"/>
    <n v="44052"/>
    <x v="3"/>
    <s v="OFF-PA-10002581"/>
    <x v="1"/>
    <x v="10"/>
    <s v="Xerox 1951"/>
    <n v="49.567999999999998"/>
    <n v="2"/>
    <x v="2"/>
    <n v="15.49"/>
    <x v="0"/>
    <x v="9"/>
  </r>
  <r>
    <n v="2382"/>
    <s v="CA-2016-118052"/>
    <d v="2016-06-05T00:00:00"/>
    <d v="2016-10-05T00:00:00"/>
    <x v="1"/>
    <s v="BE-11455"/>
    <x v="534"/>
    <x v="2"/>
    <s v="United States"/>
    <s v="Lorain"/>
    <x v="24"/>
    <n v="44052"/>
    <x v="3"/>
    <s v="FUR-FU-10004848"/>
    <x v="0"/>
    <x v="5"/>
    <s v="DAX Solid Wood Frames"/>
    <n v="54.712000000000003"/>
    <n v="7"/>
    <x v="2"/>
    <n v="11.626300000000001"/>
    <x v="0"/>
    <x v="9"/>
  </r>
  <r>
    <n v="2383"/>
    <s v="US-2017-117534"/>
    <s v="3/25/2017"/>
    <s v="3/26/2017"/>
    <x v="2"/>
    <s v="CV-12295"/>
    <x v="610"/>
    <x v="0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x v="0"/>
    <n v="45.770400000000002"/>
    <x v="3"/>
    <x v="4"/>
  </r>
  <r>
    <n v="2384"/>
    <s v="US-2017-117534"/>
    <s v="3/25/2017"/>
    <s v="3/26/2017"/>
    <x v="2"/>
    <s v="CV-12295"/>
    <x v="610"/>
    <x v="0"/>
    <s v="United States"/>
    <s v="Fresno"/>
    <x v="1"/>
    <n v="93727"/>
    <x v="1"/>
    <s v="OFF-AR-10003087"/>
    <x v="1"/>
    <x v="6"/>
    <s v="Staples in misc. colors"/>
    <n v="16.02"/>
    <n v="9"/>
    <x v="0"/>
    <n v="4.4855999999999998"/>
    <x v="3"/>
    <x v="4"/>
  </r>
  <r>
    <n v="2385"/>
    <s v="US-2017-117534"/>
    <s v="3/25/2017"/>
    <s v="3/26/2017"/>
    <x v="2"/>
    <s v="CV-12295"/>
    <x v="610"/>
    <x v="0"/>
    <s v="United States"/>
    <s v="Fresno"/>
    <x v="1"/>
    <n v="93727"/>
    <x v="1"/>
    <s v="OFF-BI-10002026"/>
    <x v="1"/>
    <x v="8"/>
    <s v="Avery Arch Ring Binders"/>
    <n v="185.92"/>
    <n v="4"/>
    <x v="2"/>
    <n v="62.747999999999998"/>
    <x v="3"/>
    <x v="4"/>
  </r>
  <r>
    <n v="2386"/>
    <s v="US-2017-117534"/>
    <s v="3/25/2017"/>
    <s v="3/26/2017"/>
    <x v="2"/>
    <s v="CV-12295"/>
    <x v="610"/>
    <x v="0"/>
    <s v="United States"/>
    <s v="Fresno"/>
    <x v="1"/>
    <n v="93727"/>
    <x v="1"/>
    <s v="TEC-PH-10000141"/>
    <x v="2"/>
    <x v="7"/>
    <s v="Clearsounds A400"/>
    <n v="211.16800000000001"/>
    <n v="4"/>
    <x v="2"/>
    <n v="15.8376"/>
    <x v="3"/>
    <x v="4"/>
  </r>
  <r>
    <n v="2387"/>
    <s v="US-2017-117534"/>
    <s v="3/25/2017"/>
    <s v="3/26/2017"/>
    <x v="2"/>
    <s v="CV-12295"/>
    <x v="610"/>
    <x v="0"/>
    <s v="United States"/>
    <s v="Fresno"/>
    <x v="1"/>
    <n v="93727"/>
    <x v="1"/>
    <s v="TEC-CO-10000971"/>
    <x v="2"/>
    <x v="16"/>
    <s v="Hewlett Packard 310 Color Digital Copier"/>
    <n v="479.98399999999998"/>
    <n v="2"/>
    <x v="2"/>
    <n v="59.997999999999998"/>
    <x v="3"/>
    <x v="4"/>
  </r>
  <r>
    <n v="2388"/>
    <s v="CA-2015-145065"/>
    <d v="2015-12-12T00:00:00"/>
    <s v="12/15/2015"/>
    <x v="2"/>
    <s v="DK-13375"/>
    <x v="589"/>
    <x v="0"/>
    <s v="United States"/>
    <s v="San Diego"/>
    <x v="1"/>
    <n v="92105"/>
    <x v="1"/>
    <s v="OFF-FA-10001229"/>
    <x v="1"/>
    <x v="13"/>
    <s v="Staples"/>
    <n v="7.86"/>
    <n v="2"/>
    <x v="0"/>
    <n v="3.6156000000000001"/>
    <x v="1"/>
    <x v="1"/>
  </r>
  <r>
    <n v="2389"/>
    <s v="CA-2015-145065"/>
    <d v="2015-12-12T00:00:00"/>
    <s v="12/15/2015"/>
    <x v="2"/>
    <s v="DK-13375"/>
    <x v="589"/>
    <x v="0"/>
    <s v="United States"/>
    <s v="San Diego"/>
    <x v="1"/>
    <n v="92105"/>
    <x v="1"/>
    <s v="OFF-BI-10002437"/>
    <x v="1"/>
    <x v="8"/>
    <s v="Recycled Premium Regency Composition Covers"/>
    <n v="24.448"/>
    <n v="2"/>
    <x v="2"/>
    <n v="8.8623999999999992"/>
    <x v="1"/>
    <x v="1"/>
  </r>
  <r>
    <n v="2390"/>
    <s v="US-2015-127040"/>
    <d v="2015-06-12T00:00:00"/>
    <d v="2015-10-12T00:00:00"/>
    <x v="1"/>
    <s v="SG-20605"/>
    <x v="611"/>
    <x v="0"/>
    <s v="United States"/>
    <s v="New York City"/>
    <x v="15"/>
    <n v="10009"/>
    <x v="3"/>
    <s v="OFF-PA-10004255"/>
    <x v="1"/>
    <x v="10"/>
    <s v="Xerox 219"/>
    <n v="6.48"/>
    <n v="1"/>
    <x v="0"/>
    <n v="3.1103999999999998"/>
    <x v="1"/>
    <x v="9"/>
  </r>
  <r>
    <n v="2391"/>
    <s v="US-2015-127040"/>
    <d v="2015-06-12T00:00:00"/>
    <d v="2015-10-12T00:00:00"/>
    <x v="1"/>
    <s v="SG-20605"/>
    <x v="611"/>
    <x v="0"/>
    <s v="United States"/>
    <s v="New York City"/>
    <x v="15"/>
    <n v="10009"/>
    <x v="3"/>
    <s v="OFF-PA-10001184"/>
    <x v="1"/>
    <x v="10"/>
    <s v="Xerox 1903"/>
    <n v="41.86"/>
    <n v="7"/>
    <x v="0"/>
    <n v="20.511399999999998"/>
    <x v="1"/>
    <x v="9"/>
  </r>
  <r>
    <n v="2392"/>
    <s v="US-2015-127040"/>
    <d v="2015-06-12T00:00:00"/>
    <d v="2015-10-12T00:00:00"/>
    <x v="1"/>
    <s v="SG-20605"/>
    <x v="611"/>
    <x v="0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x v="0"/>
    <n v="97.194599999999994"/>
    <x v="1"/>
    <x v="9"/>
  </r>
  <r>
    <n v="2393"/>
    <s v="US-2015-127040"/>
    <d v="2015-06-12T00:00:00"/>
    <d v="2015-10-12T00:00:00"/>
    <x v="1"/>
    <s v="SG-20605"/>
    <x v="611"/>
    <x v="0"/>
    <s v="United States"/>
    <s v="New York City"/>
    <x v="15"/>
    <n v="10009"/>
    <x v="3"/>
    <s v="FUR-FU-10002878"/>
    <x v="0"/>
    <x v="5"/>
    <s v="Seth Thomas 14&quot; Day/Date Wall Clock"/>
    <n v="113.92"/>
    <n v="4"/>
    <x v="0"/>
    <n v="42.150399999999998"/>
    <x v="1"/>
    <x v="9"/>
  </r>
  <r>
    <n v="2394"/>
    <s v="CA-2016-128111"/>
    <s v="3/17/2016"/>
    <s v="3/23/2016"/>
    <x v="1"/>
    <s v="CS-12355"/>
    <x v="394"/>
    <x v="0"/>
    <s v="United States"/>
    <s v="Malden"/>
    <x v="31"/>
    <n v="2148"/>
    <x v="3"/>
    <s v="OFF-AR-10000588"/>
    <x v="1"/>
    <x v="6"/>
    <s v="Newell 345"/>
    <n v="39.68"/>
    <n v="2"/>
    <x v="0"/>
    <n v="10.316800000000001"/>
    <x v="3"/>
    <x v="4"/>
  </r>
  <r>
    <n v="2395"/>
    <s v="CA-2015-137897"/>
    <s v="11/14/2015"/>
    <s v="11/19/2015"/>
    <x v="1"/>
    <s v="PJ-18835"/>
    <x v="601"/>
    <x v="1"/>
    <s v="United States"/>
    <s v="New York City"/>
    <x v="15"/>
    <n v="10035"/>
    <x v="3"/>
    <s v="TEC-AC-10002217"/>
    <x v="2"/>
    <x v="11"/>
    <s v="Imation Clip USB flash drive - 8 GB"/>
    <n v="37.6"/>
    <n v="2"/>
    <x v="0"/>
    <n v="2.2559999999999998"/>
    <x v="3"/>
    <x v="4"/>
  </r>
  <r>
    <n v="2396"/>
    <s v="CA-2015-137897"/>
    <s v="11/14/2015"/>
    <s v="11/19/2015"/>
    <x v="1"/>
    <s v="PJ-18835"/>
    <x v="601"/>
    <x v="1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x v="0"/>
    <n v="23.96"/>
    <x v="3"/>
    <x v="4"/>
  </r>
  <r>
    <n v="2397"/>
    <s v="CA-2015-137897"/>
    <s v="11/14/2015"/>
    <s v="11/19/2015"/>
    <x v="1"/>
    <s v="PJ-18835"/>
    <x v="601"/>
    <x v="1"/>
    <s v="United States"/>
    <s v="New York City"/>
    <x v="15"/>
    <n v="10035"/>
    <x v="3"/>
    <s v="OFF-PA-10004041"/>
    <x v="1"/>
    <x v="10"/>
    <s v="It's Hot Message Books with Stickers, 2 3/4&quot; x 5&quot;"/>
    <n v="37"/>
    <n v="5"/>
    <x v="0"/>
    <n v="16.649999999999999"/>
    <x v="3"/>
    <x v="4"/>
  </r>
  <r>
    <n v="2398"/>
    <s v="CA-2017-169264"/>
    <s v="8/14/2017"/>
    <s v="8/16/2017"/>
    <x v="0"/>
    <s v="NP-18700"/>
    <x v="413"/>
    <x v="0"/>
    <s v="United States"/>
    <s v="San Francisco"/>
    <x v="1"/>
    <n v="94109"/>
    <x v="1"/>
    <s v="OFF-LA-10001613"/>
    <x v="1"/>
    <x v="2"/>
    <s v="Avery File Folder Labels"/>
    <n v="5.76"/>
    <n v="2"/>
    <x v="0"/>
    <n v="2.8224"/>
    <x v="3"/>
    <x v="4"/>
  </r>
  <r>
    <n v="2399"/>
    <s v="CA-2017-169264"/>
    <s v="8/14/2017"/>
    <s v="8/16/2017"/>
    <x v="0"/>
    <s v="NP-18700"/>
    <x v="413"/>
    <x v="0"/>
    <s v="United States"/>
    <s v="San Francisco"/>
    <x v="1"/>
    <n v="94109"/>
    <x v="1"/>
    <s v="OFF-AR-10000246"/>
    <x v="1"/>
    <x v="6"/>
    <s v="Newell 318"/>
    <n v="16.68"/>
    <n v="6"/>
    <x v="0"/>
    <n v="4.3368000000000002"/>
    <x v="3"/>
    <x v="4"/>
  </r>
  <r>
    <n v="2400"/>
    <s v="CA-2017-147361"/>
    <d v="2017-09-09T00:00:00"/>
    <s v="9/15/2017"/>
    <x v="1"/>
    <s v="SB-20290"/>
    <x v="115"/>
    <x v="1"/>
    <s v="United States"/>
    <s v="Florence"/>
    <x v="20"/>
    <n v="29501"/>
    <x v="0"/>
    <s v="OFF-ST-10001809"/>
    <x v="1"/>
    <x v="4"/>
    <s v="Fellowes Officeware Wire Shelving"/>
    <n v="628.80999999999995"/>
    <n v="7"/>
    <x v="0"/>
    <n v="12.5762"/>
    <x v="4"/>
    <x v="3"/>
  </r>
  <r>
    <n v="2401"/>
    <s v="CA-2017-147361"/>
    <d v="2017-09-09T00:00:00"/>
    <s v="9/15/2017"/>
    <x v="1"/>
    <s v="SB-20290"/>
    <x v="115"/>
    <x v="1"/>
    <s v="United States"/>
    <s v="Florence"/>
    <x v="20"/>
    <n v="29501"/>
    <x v="0"/>
    <s v="OFF-ST-10002214"/>
    <x v="1"/>
    <x v="4"/>
    <s v="X-Rack File for Hanging Folders"/>
    <n v="56.45"/>
    <n v="5"/>
    <x v="0"/>
    <n v="14.677"/>
    <x v="4"/>
    <x v="3"/>
  </r>
  <r>
    <n v="2402"/>
    <s v="CA-2017-145877"/>
    <d v="2017-01-04T00:00:00"/>
    <d v="2017-04-04T00:00:00"/>
    <x v="0"/>
    <s v="AS-10090"/>
    <x v="548"/>
    <x v="0"/>
    <s v="United States"/>
    <s v="Springfield"/>
    <x v="25"/>
    <n v="65807"/>
    <x v="2"/>
    <s v="OFF-ST-10000649"/>
    <x v="1"/>
    <x v="4"/>
    <s v="Hanging Personal Folder File"/>
    <n v="94.2"/>
    <n v="6"/>
    <x v="0"/>
    <n v="23.55"/>
    <x v="4"/>
    <x v="10"/>
  </r>
  <r>
    <n v="2403"/>
    <s v="CA-2017-145877"/>
    <d v="2017-01-04T00:00:00"/>
    <d v="2017-04-04T00:00:00"/>
    <x v="0"/>
    <s v="AS-10090"/>
    <x v="548"/>
    <x v="0"/>
    <s v="United States"/>
    <s v="Springfield"/>
    <x v="25"/>
    <n v="65807"/>
    <x v="2"/>
    <s v="OFF-EN-10001990"/>
    <x v="1"/>
    <x v="12"/>
    <s v="Staple envelope"/>
    <n v="28.4"/>
    <n v="5"/>
    <x v="0"/>
    <n v="13.348000000000001"/>
    <x v="4"/>
    <x v="10"/>
  </r>
  <r>
    <n v="2404"/>
    <s v="US-2016-110170"/>
    <s v="9/27/2016"/>
    <d v="2016-03-10T00:00:00"/>
    <x v="1"/>
    <s v="HM-14860"/>
    <x v="447"/>
    <x v="1"/>
    <s v="United States"/>
    <s v="Huntsville"/>
    <x v="5"/>
    <n v="77340"/>
    <x v="2"/>
    <s v="FUR-BO-10000780"/>
    <x v="0"/>
    <x v="0"/>
    <s v="O'Sullivan Plantations 2-Door Library in Landvery Oak"/>
    <n v="956.66480000000001"/>
    <n v="7"/>
    <x v="8"/>
    <n v="-225.0976"/>
    <x v="3"/>
    <x v="4"/>
  </r>
  <r>
    <n v="2405"/>
    <s v="CA-2017-108574"/>
    <d v="2017-07-10T00:00:00"/>
    <d v="2017-11-10T00:00:00"/>
    <x v="1"/>
    <s v="MG-18145"/>
    <x v="207"/>
    <x v="0"/>
    <s v="United States"/>
    <s v="Los Angeles"/>
    <x v="1"/>
    <n v="90045"/>
    <x v="1"/>
    <s v="TEC-AC-10002049"/>
    <x v="2"/>
    <x v="11"/>
    <s v="Logitech G19 Programmable Gaming Keyboard"/>
    <n v="1115.9100000000001"/>
    <n v="9"/>
    <x v="0"/>
    <n v="200.8638"/>
    <x v="4"/>
    <x v="12"/>
  </r>
  <r>
    <n v="2406"/>
    <s v="CA-2017-108574"/>
    <d v="2017-07-10T00:00:00"/>
    <d v="2017-11-10T00:00:00"/>
    <x v="1"/>
    <s v="MG-18145"/>
    <x v="207"/>
    <x v="0"/>
    <s v="United States"/>
    <s v="Los Angeles"/>
    <x v="1"/>
    <n v="90045"/>
    <x v="1"/>
    <s v="TEC-PH-10003555"/>
    <x v="2"/>
    <x v="7"/>
    <s v="Motorola HK250 Universal Bluetooth Headset"/>
    <n v="128.744"/>
    <n v="7"/>
    <x v="2"/>
    <n v="-28.967400000000001"/>
    <x v="4"/>
    <x v="12"/>
  </r>
  <r>
    <n v="2407"/>
    <s v="CA-2017-108574"/>
    <d v="2017-07-10T00:00:00"/>
    <d v="2017-11-10T00:00:00"/>
    <x v="1"/>
    <s v="MG-18145"/>
    <x v="207"/>
    <x v="0"/>
    <s v="United States"/>
    <s v="Los Angeles"/>
    <x v="1"/>
    <n v="90045"/>
    <x v="1"/>
    <s v="TEC-PH-10000702"/>
    <x v="2"/>
    <x v="7"/>
    <s v="Square Credit Card Reader, 4 1/2&quot; x 4 1/2&quot; x 1&quot;, White"/>
    <n v="79.92"/>
    <n v="10"/>
    <x v="2"/>
    <n v="26.972999999999999"/>
    <x v="4"/>
    <x v="12"/>
  </r>
  <r>
    <n v="2408"/>
    <s v="CA-2017-144589"/>
    <s v="1/20/2017"/>
    <s v="1/25/2017"/>
    <x v="1"/>
    <s v="TM-21010"/>
    <x v="612"/>
    <x v="0"/>
    <s v="United States"/>
    <s v="San Francisco"/>
    <x v="1"/>
    <n v="94122"/>
    <x v="1"/>
    <s v="OFF-AR-10003631"/>
    <x v="1"/>
    <x v="6"/>
    <s v="Staples in misc. colors"/>
    <n v="24.2"/>
    <n v="5"/>
    <x v="0"/>
    <n v="7.9859999999999998"/>
    <x v="3"/>
    <x v="4"/>
  </r>
  <r>
    <n v="2409"/>
    <s v="CA-2017-144589"/>
    <s v="1/20/2017"/>
    <s v="1/25/2017"/>
    <x v="1"/>
    <s v="TM-21010"/>
    <x v="612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"/>
    <n v="3"/>
    <x v="2"/>
    <n v="130.4913"/>
    <x v="3"/>
    <x v="4"/>
  </r>
  <r>
    <n v="2410"/>
    <s v="CA-2017-155985"/>
    <s v="3/23/2017"/>
    <s v="3/25/2017"/>
    <x v="2"/>
    <s v="BE-11335"/>
    <x v="336"/>
    <x v="2"/>
    <s v="United States"/>
    <s v="San Francisco"/>
    <x v="1"/>
    <n v="94122"/>
    <x v="1"/>
    <s v="FUR-FU-10000758"/>
    <x v="0"/>
    <x v="5"/>
    <s v="DAX Natural Wood-Tone Poster Frame"/>
    <n v="211.84"/>
    <n v="8"/>
    <x v="0"/>
    <n v="76.2624"/>
    <x v="3"/>
    <x v="4"/>
  </r>
  <r>
    <n v="2411"/>
    <s v="CA-2014-162684"/>
    <d v="2014-01-08T00:00:00"/>
    <d v="2014-06-08T00:00:00"/>
    <x v="1"/>
    <s v="AS-10630"/>
    <x v="357"/>
    <x v="2"/>
    <s v="United States"/>
    <s v="Philadelphia"/>
    <x v="9"/>
    <n v="19120"/>
    <x v="3"/>
    <s v="OFF-FA-10000992"/>
    <x v="1"/>
    <x v="13"/>
    <s v="Acco Clips to Go Binder Clips, 24 Clips in Two Sizes"/>
    <n v="5.68"/>
    <n v="2"/>
    <x v="2"/>
    <n v="1.917"/>
    <x v="2"/>
    <x v="10"/>
  </r>
  <r>
    <n v="2412"/>
    <s v="CA-2015-142041"/>
    <d v="2015-07-06T00:00:00"/>
    <d v="2015-09-06T00:00:00"/>
    <x v="0"/>
    <s v="EM-13810"/>
    <x v="613"/>
    <x v="1"/>
    <s v="United States"/>
    <s v="Los Angeles"/>
    <x v="1"/>
    <n v="90036"/>
    <x v="1"/>
    <s v="OFF-BI-10004187"/>
    <x v="1"/>
    <x v="8"/>
    <s v="3-ring staple pack"/>
    <n v="7.52"/>
    <n v="5"/>
    <x v="2"/>
    <n v="2.6320000000000001"/>
    <x v="1"/>
    <x v="12"/>
  </r>
  <r>
    <n v="2413"/>
    <s v="CA-2014-151295"/>
    <d v="2014-12-11T00:00:00"/>
    <s v="11/16/2014"/>
    <x v="1"/>
    <s v="JA-15970"/>
    <x v="350"/>
    <x v="0"/>
    <s v="United States"/>
    <s v="Los Angeles"/>
    <x v="1"/>
    <n v="90045"/>
    <x v="1"/>
    <s v="OFF-PA-10001947"/>
    <x v="1"/>
    <x v="10"/>
    <s v="Xerox 1974"/>
    <n v="11.96"/>
    <n v="2"/>
    <x v="0"/>
    <n v="5.8604000000000003"/>
    <x v="2"/>
    <x v="1"/>
  </r>
  <r>
    <n v="2414"/>
    <s v="CA-2014-151295"/>
    <d v="2014-12-11T00:00:00"/>
    <s v="11/16/2014"/>
    <x v="1"/>
    <s v="JA-15970"/>
    <x v="350"/>
    <x v="0"/>
    <s v="United States"/>
    <s v="Los Angeles"/>
    <x v="1"/>
    <n v="90045"/>
    <x v="1"/>
    <s v="FUR-TA-10002356"/>
    <x v="0"/>
    <x v="3"/>
    <s v="Bevis Boat-Shaped Conference Table"/>
    <n v="629.06399999999996"/>
    <n v="3"/>
    <x v="2"/>
    <n v="31.453199999999999"/>
    <x v="2"/>
    <x v="1"/>
  </r>
  <r>
    <n v="2415"/>
    <s v="CA-2016-156300"/>
    <s v="12/29/2016"/>
    <d v="2017-02-01T00:00:00"/>
    <x v="1"/>
    <s v="TB-21595"/>
    <x v="180"/>
    <x v="0"/>
    <s v="United States"/>
    <s v="Milwaukee"/>
    <x v="6"/>
    <n v="53209"/>
    <x v="2"/>
    <s v="FUR-CH-10001714"/>
    <x v="0"/>
    <x v="1"/>
    <s v="Global Leather &amp; Oak Executive Chair, Burgundy"/>
    <n v="754.45"/>
    <n v="5"/>
    <x v="0"/>
    <n v="60.356000000000002"/>
    <x v="3"/>
    <x v="4"/>
  </r>
  <r>
    <n v="2416"/>
    <s v="CA-2015-146087"/>
    <d v="2015-06-07T00:00:00"/>
    <d v="2015-11-07T00:00:00"/>
    <x v="1"/>
    <s v="PP-18955"/>
    <x v="452"/>
    <x v="2"/>
    <s v="United States"/>
    <s v="Holyoke"/>
    <x v="31"/>
    <n v="1040"/>
    <x v="3"/>
    <s v="FUR-BO-10002824"/>
    <x v="0"/>
    <x v="0"/>
    <s v="Bush Mission Pointe Library"/>
    <n v="301.95999999999998"/>
    <n v="2"/>
    <x v="0"/>
    <n v="60.392000000000003"/>
    <x v="1"/>
    <x v="9"/>
  </r>
  <r>
    <n v="2417"/>
    <s v="CA-2017-168655"/>
    <d v="2017-12-10T00:00:00"/>
    <s v="10/18/2017"/>
    <x v="1"/>
    <s v="ML-18040"/>
    <x v="614"/>
    <x v="1"/>
    <s v="United States"/>
    <s v="Albuquerque"/>
    <x v="27"/>
    <n v="87105"/>
    <x v="1"/>
    <s v="TEC-AC-10002842"/>
    <x v="2"/>
    <x v="11"/>
    <s v="WD My Passport Ultra 2TB Portable External Hard Drive"/>
    <n v="595"/>
    <n v="5"/>
    <x v="0"/>
    <n v="95.2"/>
    <x v="4"/>
    <x v="1"/>
  </r>
  <r>
    <n v="2418"/>
    <s v="CA-2017-168655"/>
    <d v="2017-12-10T00:00:00"/>
    <s v="10/18/2017"/>
    <x v="1"/>
    <s v="ML-18040"/>
    <x v="614"/>
    <x v="1"/>
    <s v="United States"/>
    <s v="Albuquerque"/>
    <x v="27"/>
    <n v="87105"/>
    <x v="1"/>
    <s v="OFF-BI-10002082"/>
    <x v="1"/>
    <x v="8"/>
    <s v="GBC Twin Loop Wire Binding Elements"/>
    <n v="79.872"/>
    <n v="3"/>
    <x v="2"/>
    <n v="29.952000000000002"/>
    <x v="4"/>
    <x v="1"/>
  </r>
  <r>
    <n v="2419"/>
    <s v="CA-2016-107202"/>
    <s v="5/21/2016"/>
    <s v="5/28/2016"/>
    <x v="1"/>
    <s v="LC-16930"/>
    <x v="18"/>
    <x v="1"/>
    <s v="United States"/>
    <s v="Sparks"/>
    <x v="33"/>
    <n v="89431"/>
    <x v="1"/>
    <s v="TEC-MA-10000112"/>
    <x v="2"/>
    <x v="15"/>
    <s v="Panasonic KX MB2061 Multifunction Printer"/>
    <n v="2396.4"/>
    <n v="10"/>
    <x v="2"/>
    <n v="179.73"/>
    <x v="3"/>
    <x v="4"/>
  </r>
  <r>
    <n v="2420"/>
    <s v="CA-2017-159597"/>
    <d v="2017-09-11T00:00:00"/>
    <s v="11/14/2017"/>
    <x v="1"/>
    <s v="MC-17590"/>
    <x v="565"/>
    <x v="1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x v="0"/>
    <n v="3.1779999999999999"/>
    <x v="4"/>
    <x v="3"/>
  </r>
  <r>
    <n v="2421"/>
    <s v="CA-2017-159597"/>
    <d v="2017-09-11T00:00:00"/>
    <s v="11/14/2017"/>
    <x v="1"/>
    <s v="MC-17590"/>
    <x v="565"/>
    <x v="1"/>
    <s v="United States"/>
    <s v="Coachella"/>
    <x v="1"/>
    <n v="92236"/>
    <x v="1"/>
    <s v="TEC-AC-10004171"/>
    <x v="2"/>
    <x v="11"/>
    <s v="Razer Kraken 7.1 Surround Sound Over Ear USB Gaming Headset"/>
    <n v="99.99"/>
    <n v="1"/>
    <x v="0"/>
    <n v="43.995600000000003"/>
    <x v="4"/>
    <x v="3"/>
  </r>
  <r>
    <n v="2422"/>
    <s v="CA-2016-155551"/>
    <s v="4/18/2016"/>
    <s v="4/23/2016"/>
    <x v="1"/>
    <s v="CR-12580"/>
    <x v="615"/>
    <x v="2"/>
    <s v="United States"/>
    <s v="Elmhurst"/>
    <x v="10"/>
    <n v="60126"/>
    <x v="2"/>
    <s v="OFF-ST-10003656"/>
    <x v="1"/>
    <x v="4"/>
    <s v="Safco Industrial Wire Shelving"/>
    <n v="230.376"/>
    <n v="3"/>
    <x v="2"/>
    <n v="-48.954900000000002"/>
    <x v="3"/>
    <x v="4"/>
  </r>
  <r>
    <n v="2423"/>
    <s v="CA-2016-155551"/>
    <s v="4/18/2016"/>
    <s v="4/23/2016"/>
    <x v="1"/>
    <s v="CR-12580"/>
    <x v="615"/>
    <x v="2"/>
    <s v="United States"/>
    <s v="Elmhurst"/>
    <x v="10"/>
    <n v="60126"/>
    <x v="2"/>
    <s v="OFF-PA-10001560"/>
    <x v="1"/>
    <x v="10"/>
    <s v="Adams Telephone Message Books, 5 1/4” x 11”"/>
    <n v="9.6639999999999997"/>
    <n v="2"/>
    <x v="2"/>
    <n v="3.2616000000000001"/>
    <x v="3"/>
    <x v="4"/>
  </r>
  <r>
    <n v="2424"/>
    <s v="US-2017-147669"/>
    <s v="12/25/2017"/>
    <s v="12/30/2017"/>
    <x v="1"/>
    <s v="SV-20935"/>
    <x v="603"/>
    <x v="0"/>
    <s v="United States"/>
    <s v="Fairfield"/>
    <x v="24"/>
    <n v="45014"/>
    <x v="3"/>
    <s v="TEC-AC-10002473"/>
    <x v="2"/>
    <x v="11"/>
    <s v="Maxell 4.7GB DVD-R"/>
    <n v="158.928"/>
    <n v="7"/>
    <x v="2"/>
    <n v="41.718600000000002"/>
    <x v="3"/>
    <x v="4"/>
  </r>
  <r>
    <n v="2425"/>
    <s v="US-2017-147669"/>
    <s v="12/25/2017"/>
    <s v="12/30/2017"/>
    <x v="1"/>
    <s v="SV-20935"/>
    <x v="603"/>
    <x v="0"/>
    <s v="United States"/>
    <s v="Fairfield"/>
    <x v="24"/>
    <n v="45014"/>
    <x v="3"/>
    <s v="OFF-BI-10000632"/>
    <x v="1"/>
    <x v="8"/>
    <s v="Satellite Sectional Post Binders"/>
    <n v="13.023"/>
    <n v="1"/>
    <x v="6"/>
    <n v="-10.4184"/>
    <x v="3"/>
    <x v="4"/>
  </r>
  <r>
    <n v="2426"/>
    <s v="US-2017-147669"/>
    <s v="12/25/2017"/>
    <s v="12/30/2017"/>
    <x v="1"/>
    <s v="SV-20935"/>
    <x v="603"/>
    <x v="0"/>
    <s v="United States"/>
    <s v="Fairfield"/>
    <x v="24"/>
    <n v="45014"/>
    <x v="3"/>
    <s v="FUR-TA-10002645"/>
    <x v="0"/>
    <x v="3"/>
    <s v="Hon Rectangular Conference Tables"/>
    <n v="273.06"/>
    <n v="2"/>
    <x v="10"/>
    <n v="-104.673"/>
    <x v="3"/>
    <x v="4"/>
  </r>
  <r>
    <n v="2427"/>
    <s v="US-2017-147669"/>
    <s v="12/25/2017"/>
    <s v="12/30/2017"/>
    <x v="1"/>
    <s v="SV-20935"/>
    <x v="603"/>
    <x v="0"/>
    <s v="United States"/>
    <s v="Fairfield"/>
    <x v="24"/>
    <n v="45014"/>
    <x v="3"/>
    <s v="OFF-FA-10002975"/>
    <x v="1"/>
    <x v="13"/>
    <s v="Staples"/>
    <n v="39.311999999999998"/>
    <n v="13"/>
    <x v="2"/>
    <n v="12.776400000000001"/>
    <x v="3"/>
    <x v="4"/>
  </r>
  <r>
    <n v="2428"/>
    <s v="CA-2016-169922"/>
    <d v="2016-11-06T00:00:00"/>
    <s v="6/17/2016"/>
    <x v="1"/>
    <s v="MZ-17515"/>
    <x v="89"/>
    <x v="1"/>
    <s v="United States"/>
    <s v="Arlington"/>
    <x v="5"/>
    <n v="76017"/>
    <x v="2"/>
    <s v="OFF-BI-10003784"/>
    <x v="1"/>
    <x v="8"/>
    <s v="Computer Printout Index Tabs"/>
    <n v="1.3440000000000001"/>
    <n v="4"/>
    <x v="3"/>
    <n v="-2.1503999999999999"/>
    <x v="0"/>
    <x v="2"/>
  </r>
  <r>
    <n v="2429"/>
    <s v="CA-2016-169922"/>
    <d v="2016-11-06T00:00:00"/>
    <s v="6/17/2016"/>
    <x v="1"/>
    <s v="MZ-17515"/>
    <x v="89"/>
    <x v="1"/>
    <s v="United States"/>
    <s v="Arlington"/>
    <x v="5"/>
    <n v="76017"/>
    <x v="2"/>
    <s v="OFF-BI-10001617"/>
    <x v="1"/>
    <x v="8"/>
    <s v="GBC Wire Binding Combs"/>
    <n v="8.2720000000000002"/>
    <n v="4"/>
    <x v="3"/>
    <n v="-13.6488"/>
    <x v="0"/>
    <x v="2"/>
  </r>
  <r>
    <n v="2430"/>
    <s v="CA-2016-169922"/>
    <d v="2016-11-06T00:00:00"/>
    <s v="6/17/2016"/>
    <x v="1"/>
    <s v="MZ-17515"/>
    <x v="89"/>
    <x v="1"/>
    <s v="United States"/>
    <s v="Arlington"/>
    <x v="5"/>
    <n v="76017"/>
    <x v="2"/>
    <s v="FUR-FU-10004415"/>
    <x v="0"/>
    <x v="5"/>
    <s v="Stacking Tray, Side-Loading, Legal, Smoke"/>
    <n v="12.544"/>
    <n v="7"/>
    <x v="7"/>
    <n v="-9.0944000000000003"/>
    <x v="0"/>
    <x v="2"/>
  </r>
  <r>
    <n v="2431"/>
    <s v="CA-2017-100748"/>
    <s v="5/13/2017"/>
    <s v="5/20/2017"/>
    <x v="1"/>
    <s v="RB-19795"/>
    <x v="176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x v="0"/>
    <n v="27.485600000000002"/>
    <x v="3"/>
    <x v="4"/>
  </r>
  <r>
    <n v="2432"/>
    <s v="CA-2017-129805"/>
    <s v="12/28/2017"/>
    <d v="2018-02-01T00:00:00"/>
    <x v="1"/>
    <s v="HM-14860"/>
    <x v="447"/>
    <x v="1"/>
    <s v="United States"/>
    <s v="Seattle"/>
    <x v="4"/>
    <n v="98103"/>
    <x v="1"/>
    <s v="FUR-FU-10001935"/>
    <x v="0"/>
    <x v="5"/>
    <s v="3M Hangers With Command Adhesive"/>
    <n v="7.4"/>
    <n v="2"/>
    <x v="0"/>
    <n v="3.0339999999999998"/>
    <x v="3"/>
    <x v="4"/>
  </r>
  <r>
    <n v="2433"/>
    <s v="CA-2014-148586"/>
    <s v="3/25/2014"/>
    <d v="2014-01-04T00:00:00"/>
    <x v="1"/>
    <s v="AZ-10750"/>
    <x v="616"/>
    <x v="0"/>
    <s v="United States"/>
    <s v="New York City"/>
    <x v="15"/>
    <n v="10009"/>
    <x v="3"/>
    <s v="FUR-CH-10002439"/>
    <x v="0"/>
    <x v="1"/>
    <s v="Iceberg Nesting Folding Chair, 19w x 6d x 43h"/>
    <n v="366.786"/>
    <n v="7"/>
    <x v="9"/>
    <n v="65.206400000000002"/>
    <x v="3"/>
    <x v="4"/>
  </r>
  <r>
    <n v="2434"/>
    <s v="US-2017-112613"/>
    <s v="5/28/2017"/>
    <d v="2017-01-06T00:00:00"/>
    <x v="1"/>
    <s v="JH-15910"/>
    <x v="101"/>
    <x v="0"/>
    <s v="United States"/>
    <s v="Houston"/>
    <x v="5"/>
    <n v="77070"/>
    <x v="2"/>
    <s v="TEC-PH-10001536"/>
    <x v="2"/>
    <x v="7"/>
    <s v="Spigen Samsung Galaxy S5 Case Wallet"/>
    <n v="54.368000000000002"/>
    <n v="4"/>
    <x v="2"/>
    <n v="4.0776000000000003"/>
    <x v="3"/>
    <x v="4"/>
  </r>
  <r>
    <n v="2435"/>
    <s v="CA-2015-154746"/>
    <s v="11/14/2015"/>
    <s v="11/17/2015"/>
    <x v="2"/>
    <s v="PJ-18835"/>
    <x v="601"/>
    <x v="1"/>
    <s v="United States"/>
    <s v="Springfield"/>
    <x v="17"/>
    <n v="22153"/>
    <x v="0"/>
    <s v="OFF-EN-10001532"/>
    <x v="1"/>
    <x v="12"/>
    <s v="Brown Kraft Recycled Envelopes"/>
    <n v="33.96"/>
    <n v="2"/>
    <x v="0"/>
    <n v="16.98"/>
    <x v="3"/>
    <x v="4"/>
  </r>
  <r>
    <n v="2436"/>
    <s v="CA-2015-154746"/>
    <s v="11/14/2015"/>
    <s v="11/17/2015"/>
    <x v="2"/>
    <s v="PJ-18835"/>
    <x v="601"/>
    <x v="1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x v="0"/>
    <n v="322.18290000000002"/>
    <x v="3"/>
    <x v="4"/>
  </r>
  <r>
    <n v="2437"/>
    <s v="CA-2017-140053"/>
    <d v="2017-03-07T00:00:00"/>
    <d v="2017-10-07T00:00:00"/>
    <x v="1"/>
    <s v="CA-12265"/>
    <x v="244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x v="0"/>
    <n v="114.6285"/>
    <x v="4"/>
    <x v="8"/>
  </r>
  <r>
    <n v="2438"/>
    <s v="CA-2014-164210"/>
    <s v="11/18/2014"/>
    <s v="11/20/2014"/>
    <x v="0"/>
    <s v="PW-19240"/>
    <x v="617"/>
    <x v="0"/>
    <s v="United States"/>
    <s v="Louisville"/>
    <x v="22"/>
    <n v="80027"/>
    <x v="1"/>
    <s v="FUR-TA-10000849"/>
    <x v="0"/>
    <x v="3"/>
    <s v="Bevis Rectangular Conference Tables"/>
    <n v="145.97999999999999"/>
    <n v="2"/>
    <x v="5"/>
    <n v="-99.266400000000004"/>
    <x v="3"/>
    <x v="4"/>
  </r>
  <r>
    <n v="2439"/>
    <s v="CA-2014-164210"/>
    <s v="11/18/2014"/>
    <s v="11/20/2014"/>
    <x v="0"/>
    <s v="PW-19240"/>
    <x v="617"/>
    <x v="0"/>
    <s v="United States"/>
    <s v="Louisville"/>
    <x v="22"/>
    <n v="80027"/>
    <x v="1"/>
    <s v="OFF-PA-10002259"/>
    <x v="1"/>
    <x v="10"/>
    <s v="Geographics Note Cards, Blank, White, 8 1/2&quot; x 11&quot;"/>
    <n v="35.808"/>
    <n v="4"/>
    <x v="2"/>
    <n v="12.5328"/>
    <x v="3"/>
    <x v="4"/>
  </r>
  <r>
    <n v="2440"/>
    <s v="CA-2017-139948"/>
    <s v="7/17/2017"/>
    <s v="7/22/2017"/>
    <x v="1"/>
    <s v="SW-20455"/>
    <x v="517"/>
    <x v="0"/>
    <s v="United States"/>
    <s v="Tampa"/>
    <x v="2"/>
    <n v="33614"/>
    <x v="0"/>
    <s v="FUR-FU-10002597"/>
    <x v="0"/>
    <x v="5"/>
    <s v="C-Line Magnetic Cubicle Keepers, Clear Polypropylene"/>
    <n v="7.9039999999999999"/>
    <n v="2"/>
    <x v="2"/>
    <n v="2.1736"/>
    <x v="3"/>
    <x v="4"/>
  </r>
  <r>
    <n v="2441"/>
    <s v="CA-2016-146934"/>
    <s v="5/22/2016"/>
    <s v="5/27/2016"/>
    <x v="1"/>
    <s v="AF-10870"/>
    <x v="578"/>
    <x v="0"/>
    <s v="United States"/>
    <s v="Passaic"/>
    <x v="30"/>
    <n v="7055"/>
    <x v="3"/>
    <s v="TEC-PH-10004614"/>
    <x v="2"/>
    <x v="7"/>
    <s v="AT&amp;T 841000 Phone"/>
    <n v="345"/>
    <n v="5"/>
    <x v="0"/>
    <n v="86.25"/>
    <x v="3"/>
    <x v="4"/>
  </r>
  <r>
    <n v="2442"/>
    <s v="CA-2016-146934"/>
    <s v="5/22/2016"/>
    <s v="5/27/2016"/>
    <x v="1"/>
    <s v="AF-10870"/>
    <x v="578"/>
    <x v="0"/>
    <s v="United States"/>
    <s v="Passaic"/>
    <x v="30"/>
    <n v="7055"/>
    <x v="3"/>
    <s v="FUR-TA-10003748"/>
    <x v="0"/>
    <x v="3"/>
    <s v="Bevis 36 x 72 Conference Tables"/>
    <n v="174.286"/>
    <n v="2"/>
    <x v="4"/>
    <n v="-19.918399999999998"/>
    <x v="3"/>
    <x v="4"/>
  </r>
  <r>
    <n v="2443"/>
    <s v="CA-2016-146934"/>
    <s v="5/22/2016"/>
    <s v="5/27/2016"/>
    <x v="1"/>
    <s v="AF-10870"/>
    <x v="578"/>
    <x v="0"/>
    <s v="United States"/>
    <s v="Passaic"/>
    <x v="30"/>
    <n v="7055"/>
    <x v="3"/>
    <s v="OFF-AP-10003217"/>
    <x v="1"/>
    <x v="9"/>
    <s v="Eureka Sanitaire  Commercial Upright"/>
    <n v="662.84"/>
    <n v="4"/>
    <x v="0"/>
    <n v="172.33840000000001"/>
    <x v="3"/>
    <x v="4"/>
  </r>
  <r>
    <n v="2444"/>
    <s v="CA-2016-146934"/>
    <s v="5/22/2016"/>
    <s v="5/27/2016"/>
    <x v="1"/>
    <s v="AF-10870"/>
    <x v="578"/>
    <x v="0"/>
    <s v="United States"/>
    <s v="Passaic"/>
    <x v="30"/>
    <n v="7055"/>
    <x v="3"/>
    <s v="TEC-AC-10002399"/>
    <x v="2"/>
    <x v="11"/>
    <s v="SanDisk Cruzer 32 GB USB Flash Drive"/>
    <n v="95.1"/>
    <n v="5"/>
    <x v="0"/>
    <n v="30.431999999999999"/>
    <x v="3"/>
    <x v="4"/>
  </r>
  <r>
    <n v="2445"/>
    <s v="CA-2016-146934"/>
    <s v="5/22/2016"/>
    <s v="5/27/2016"/>
    <x v="1"/>
    <s v="AF-10870"/>
    <x v="578"/>
    <x v="0"/>
    <s v="United States"/>
    <s v="Passaic"/>
    <x v="30"/>
    <n v="7055"/>
    <x v="3"/>
    <s v="OFF-EN-10002973"/>
    <x v="1"/>
    <x v="12"/>
    <s v="Ampad #10 Peel &amp; Seel Holiday Envelopes"/>
    <n v="26.88"/>
    <n v="6"/>
    <x v="0"/>
    <n v="12.9024"/>
    <x v="3"/>
    <x v="4"/>
  </r>
  <r>
    <n v="2446"/>
    <s v="CA-2016-146934"/>
    <s v="5/22/2016"/>
    <s v="5/27/2016"/>
    <x v="1"/>
    <s v="AF-10870"/>
    <x v="578"/>
    <x v="0"/>
    <s v="United States"/>
    <s v="Passaic"/>
    <x v="30"/>
    <n v="7055"/>
    <x v="3"/>
    <s v="TEC-PH-10001336"/>
    <x v="2"/>
    <x v="7"/>
    <s v="Digium D40 VoIP phone"/>
    <n v="257.98"/>
    <n v="2"/>
    <x v="0"/>
    <n v="74.8142"/>
    <x v="3"/>
    <x v="4"/>
  </r>
  <r>
    <n v="2447"/>
    <s v="CA-2015-100573"/>
    <s v="9/25/2015"/>
    <d v="2015-01-10T00:00:00"/>
    <x v="1"/>
    <s v="AM-10705"/>
    <x v="562"/>
    <x v="0"/>
    <s v="United States"/>
    <s v="Los Angeles"/>
    <x v="1"/>
    <n v="90004"/>
    <x v="1"/>
    <s v="OFF-EN-10000461"/>
    <x v="1"/>
    <x v="12"/>
    <s v="#10- 4 1/8&quot; x 9 1/2&quot; Recycled Envelopes"/>
    <n v="17.48"/>
    <n v="2"/>
    <x v="0"/>
    <n v="8.2156000000000002"/>
    <x v="3"/>
    <x v="4"/>
  </r>
  <r>
    <n v="2448"/>
    <s v="CA-2016-119165"/>
    <s v="10/31/2016"/>
    <d v="2016-06-11T00:00:00"/>
    <x v="1"/>
    <s v="BD-11320"/>
    <x v="217"/>
    <x v="0"/>
    <s v="United States"/>
    <s v="Philadelphia"/>
    <x v="9"/>
    <n v="19143"/>
    <x v="3"/>
    <s v="FUR-CH-10000988"/>
    <x v="0"/>
    <x v="1"/>
    <s v="Hon Olson Stacker Stools"/>
    <n v="492.83499999999998"/>
    <n v="5"/>
    <x v="4"/>
    <n v="-14.081"/>
    <x v="3"/>
    <x v="4"/>
  </r>
  <r>
    <n v="2449"/>
    <s v="CA-2015-128027"/>
    <s v="9/14/2015"/>
    <s v="9/17/2015"/>
    <x v="0"/>
    <s v="CM-12385"/>
    <x v="200"/>
    <x v="0"/>
    <s v="United States"/>
    <s v="North Charleston"/>
    <x v="20"/>
    <n v="29406"/>
    <x v="0"/>
    <s v="OFF-ST-10001809"/>
    <x v="1"/>
    <x v="4"/>
    <s v="Fellowes Officeware Wire Shelving"/>
    <n v="269.49"/>
    <n v="3"/>
    <x v="0"/>
    <n v="5.3898000000000001"/>
    <x v="3"/>
    <x v="4"/>
  </r>
  <r>
    <n v="2450"/>
    <s v="CA-2016-140207"/>
    <d v="2016-05-11T00:00:00"/>
    <d v="2016-10-11T00:00:00"/>
    <x v="1"/>
    <s v="CS-12400"/>
    <x v="37"/>
    <x v="2"/>
    <s v="United States"/>
    <s v="San Jose"/>
    <x v="1"/>
    <n v="95123"/>
    <x v="1"/>
    <s v="OFF-BI-10003963"/>
    <x v="1"/>
    <x v="8"/>
    <s v="Cardinal Holdit Data Disk Pockets"/>
    <n v="29.12"/>
    <n v="5"/>
    <x v="2"/>
    <n v="9.8279999999999994"/>
    <x v="0"/>
    <x v="5"/>
  </r>
  <r>
    <n v="2451"/>
    <s v="CA-2017-140949"/>
    <s v="3/17/2017"/>
    <s v="3/22/2017"/>
    <x v="0"/>
    <s v="DB-13405"/>
    <x v="591"/>
    <x v="0"/>
    <s v="United States"/>
    <s v="New York City"/>
    <x v="15"/>
    <n v="10011"/>
    <x v="3"/>
    <s v="OFF-LA-10000081"/>
    <x v="1"/>
    <x v="2"/>
    <s v="Avery 496"/>
    <n v="18.75"/>
    <n v="5"/>
    <x v="0"/>
    <n v="9"/>
    <x v="3"/>
    <x v="4"/>
  </r>
  <r>
    <n v="2452"/>
    <s v="CA-2017-140949"/>
    <s v="3/17/2017"/>
    <s v="3/22/2017"/>
    <x v="0"/>
    <s v="DB-13405"/>
    <x v="591"/>
    <x v="0"/>
    <s v="United States"/>
    <s v="New York City"/>
    <x v="15"/>
    <n v="10011"/>
    <x v="3"/>
    <s v="TEC-PH-10000149"/>
    <x v="2"/>
    <x v="7"/>
    <s v="Cisco SPA525G2 IP Phone - Wireless"/>
    <n v="119.7"/>
    <n v="6"/>
    <x v="0"/>
    <n v="31.122"/>
    <x v="3"/>
    <x v="4"/>
  </r>
  <r>
    <n v="2453"/>
    <s v="CA-2017-140949"/>
    <s v="3/17/2017"/>
    <s v="3/22/2017"/>
    <x v="0"/>
    <s v="DB-13405"/>
    <x v="591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x v="2"/>
    <n v="3.0861000000000001"/>
    <x v="3"/>
    <x v="4"/>
  </r>
  <r>
    <n v="2454"/>
    <s v="CA-2017-140949"/>
    <s v="3/17/2017"/>
    <s v="3/22/2017"/>
    <x v="0"/>
    <s v="DB-13405"/>
    <x v="591"/>
    <x v="0"/>
    <s v="United States"/>
    <s v="New York City"/>
    <x v="15"/>
    <n v="10011"/>
    <x v="3"/>
    <s v="TEC-AC-10002399"/>
    <x v="2"/>
    <x v="11"/>
    <s v="SanDisk Cruzer 32 GB USB Flash Drive"/>
    <n v="57.06"/>
    <n v="3"/>
    <x v="0"/>
    <n v="18.2592"/>
    <x v="3"/>
    <x v="4"/>
  </r>
  <r>
    <n v="2455"/>
    <s v="CA-2017-140949"/>
    <s v="3/17/2017"/>
    <s v="3/22/2017"/>
    <x v="0"/>
    <s v="DB-13405"/>
    <x v="591"/>
    <x v="0"/>
    <s v="United States"/>
    <s v="New York City"/>
    <x v="15"/>
    <n v="10011"/>
    <x v="3"/>
    <s v="TEC-AC-10003038"/>
    <x v="2"/>
    <x v="11"/>
    <s v="Kingston Digital DataTraveler 16GB USB 2.0"/>
    <n v="71.599999999999994"/>
    <n v="8"/>
    <x v="0"/>
    <n v="13.603999999999999"/>
    <x v="3"/>
    <x v="4"/>
  </r>
  <r>
    <n v="2456"/>
    <s v="CA-2017-140949"/>
    <s v="3/17/2017"/>
    <s v="3/22/2017"/>
    <x v="0"/>
    <s v="DB-13405"/>
    <x v="591"/>
    <x v="0"/>
    <s v="United States"/>
    <s v="New York City"/>
    <x v="15"/>
    <n v="10011"/>
    <x v="3"/>
    <s v="OFF-ST-10000344"/>
    <x v="1"/>
    <x v="4"/>
    <s v="Neat Ideas Personal Hanging Folder Files, Black"/>
    <n v="107.44"/>
    <n v="8"/>
    <x v="0"/>
    <n v="27.9344"/>
    <x v="3"/>
    <x v="4"/>
  </r>
  <r>
    <n v="2457"/>
    <s v="CA-2017-140949"/>
    <s v="3/17/2017"/>
    <s v="3/22/2017"/>
    <x v="0"/>
    <s v="DB-13405"/>
    <x v="591"/>
    <x v="0"/>
    <s v="United States"/>
    <s v="New York City"/>
    <x v="15"/>
    <n v="10011"/>
    <x v="3"/>
    <s v="OFF-LA-10004093"/>
    <x v="1"/>
    <x v="2"/>
    <s v="Avery 486"/>
    <n v="7.31"/>
    <n v="1"/>
    <x v="0"/>
    <n v="3.4357000000000002"/>
    <x v="3"/>
    <x v="4"/>
  </r>
  <r>
    <n v="2458"/>
    <s v="CA-2017-140949"/>
    <s v="3/17/2017"/>
    <s v="3/22/2017"/>
    <x v="0"/>
    <s v="DB-13405"/>
    <x v="591"/>
    <x v="0"/>
    <s v="United States"/>
    <s v="New York City"/>
    <x v="15"/>
    <n v="10011"/>
    <x v="3"/>
    <s v="OFF-AR-10001683"/>
    <x v="1"/>
    <x v="6"/>
    <s v="Lumber Crayons"/>
    <n v="59.1"/>
    <n v="6"/>
    <x v="0"/>
    <n v="22.457999999999998"/>
    <x v="3"/>
    <x v="4"/>
  </r>
  <r>
    <n v="2459"/>
    <s v="CA-2017-140949"/>
    <s v="3/17/2017"/>
    <s v="3/22/2017"/>
    <x v="0"/>
    <s v="DB-13405"/>
    <x v="591"/>
    <x v="0"/>
    <s v="United States"/>
    <s v="New York City"/>
    <x v="15"/>
    <n v="10011"/>
    <x v="3"/>
    <s v="OFF-ST-10003455"/>
    <x v="1"/>
    <x v="4"/>
    <s v="Tenex File Box, Personal Filing Tote with Lid, Black"/>
    <n v="46.53"/>
    <n v="3"/>
    <x v="0"/>
    <n v="12.097799999999999"/>
    <x v="3"/>
    <x v="4"/>
  </r>
  <r>
    <n v="2460"/>
    <s v="CA-2017-138548"/>
    <s v="8/15/2017"/>
    <s v="8/21/2017"/>
    <x v="1"/>
    <s v="JG-15160"/>
    <x v="506"/>
    <x v="0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x v="0"/>
    <n v="25.438400000000001"/>
    <x v="3"/>
    <x v="4"/>
  </r>
  <r>
    <n v="2461"/>
    <s v="CA-2015-142419"/>
    <d v="2015-11-07T00:00:00"/>
    <s v="7/13/2015"/>
    <x v="0"/>
    <s v="SC-20380"/>
    <x v="618"/>
    <x v="0"/>
    <s v="United States"/>
    <s v="Seattle"/>
    <x v="4"/>
    <n v="98115"/>
    <x v="1"/>
    <s v="OFF-PA-10001763"/>
    <x v="1"/>
    <x v="10"/>
    <s v="Xerox 1896"/>
    <n v="29.97"/>
    <n v="3"/>
    <x v="0"/>
    <n v="13.486499999999999"/>
    <x v="1"/>
    <x v="2"/>
  </r>
  <r>
    <n v="2462"/>
    <s v="CA-2015-142419"/>
    <d v="2015-11-07T00:00:00"/>
    <s v="7/13/2015"/>
    <x v="0"/>
    <s v="SC-20380"/>
    <x v="618"/>
    <x v="0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x v="2"/>
    <n v="34.423200000000001"/>
    <x v="1"/>
    <x v="2"/>
  </r>
  <r>
    <n v="2463"/>
    <s v="CA-2017-148691"/>
    <d v="2017-03-12T00:00:00"/>
    <d v="2017-09-12T00:00:00"/>
    <x v="1"/>
    <s v="CS-12460"/>
    <x v="427"/>
    <x v="0"/>
    <s v="United States"/>
    <s v="New York City"/>
    <x v="15"/>
    <n v="10009"/>
    <x v="3"/>
    <s v="OFF-BI-10001524"/>
    <x v="1"/>
    <x v="8"/>
    <s v="GBC Premium Transparent Covers with Diagonal Lined Pattern"/>
    <n v="83.92"/>
    <n v="5"/>
    <x v="2"/>
    <n v="29.372"/>
    <x v="4"/>
    <x v="8"/>
  </r>
  <r>
    <n v="2464"/>
    <s v="CA-2017-148691"/>
    <d v="2017-03-12T00:00:00"/>
    <d v="2017-09-12T00:00:00"/>
    <x v="1"/>
    <s v="CS-12460"/>
    <x v="427"/>
    <x v="0"/>
    <s v="United States"/>
    <s v="New York City"/>
    <x v="15"/>
    <n v="10009"/>
    <x v="3"/>
    <s v="OFF-BI-10001553"/>
    <x v="1"/>
    <x v="8"/>
    <s v="SpineVue Locking Slant-D Ring Binders by Cardinal"/>
    <n v="14.624000000000001"/>
    <n v="2"/>
    <x v="2"/>
    <n v="5.1184000000000003"/>
    <x v="4"/>
    <x v="8"/>
  </r>
  <r>
    <n v="2465"/>
    <s v="CA-2017-148691"/>
    <d v="2017-03-12T00:00:00"/>
    <d v="2017-09-12T00:00:00"/>
    <x v="1"/>
    <s v="CS-12460"/>
    <x v="427"/>
    <x v="0"/>
    <s v="United States"/>
    <s v="New York City"/>
    <x v="15"/>
    <n v="10009"/>
    <x v="3"/>
    <s v="TEC-PH-10000576"/>
    <x v="2"/>
    <x v="7"/>
    <s v="AT&amp;T 1080 Corded phone"/>
    <n v="136.99"/>
    <n v="1"/>
    <x v="0"/>
    <n v="36.987299999999998"/>
    <x v="4"/>
    <x v="8"/>
  </r>
  <r>
    <n v="2466"/>
    <s v="CA-2017-148691"/>
    <d v="2017-03-12T00:00:00"/>
    <d v="2017-09-12T00:00:00"/>
    <x v="1"/>
    <s v="CS-12460"/>
    <x v="427"/>
    <x v="0"/>
    <s v="United States"/>
    <s v="New York City"/>
    <x v="15"/>
    <n v="10009"/>
    <x v="3"/>
    <s v="OFF-LA-10001317"/>
    <x v="1"/>
    <x v="2"/>
    <s v="Avery 520"/>
    <n v="3.15"/>
    <n v="1"/>
    <x v="0"/>
    <n v="1.512"/>
    <x v="4"/>
    <x v="8"/>
  </r>
  <r>
    <n v="2467"/>
    <s v="CA-2017-128755"/>
    <d v="2017-04-05T00:00:00"/>
    <d v="2017-08-05T00:00:00"/>
    <x v="1"/>
    <s v="MK-18160"/>
    <x v="177"/>
    <x v="0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x v="0"/>
    <n v="4.0994999999999999"/>
    <x v="4"/>
    <x v="7"/>
  </r>
  <r>
    <n v="2468"/>
    <s v="CA-2017-128755"/>
    <d v="2017-04-05T00:00:00"/>
    <d v="2017-08-05T00:00:00"/>
    <x v="1"/>
    <s v="MK-18160"/>
    <x v="177"/>
    <x v="0"/>
    <s v="United States"/>
    <s v="Newport News"/>
    <x v="17"/>
    <n v="23602"/>
    <x v="0"/>
    <s v="OFF-ST-10003306"/>
    <x v="1"/>
    <x v="4"/>
    <s v="Letter Size Cart"/>
    <n v="571.44000000000005"/>
    <n v="4"/>
    <x v="0"/>
    <n v="165.7176"/>
    <x v="4"/>
    <x v="7"/>
  </r>
  <r>
    <n v="2469"/>
    <s v="CA-2017-128755"/>
    <d v="2017-04-05T00:00:00"/>
    <d v="2017-08-05T00:00:00"/>
    <x v="1"/>
    <s v="MK-18160"/>
    <x v="177"/>
    <x v="0"/>
    <s v="United States"/>
    <s v="Newport News"/>
    <x v="17"/>
    <n v="23602"/>
    <x v="0"/>
    <s v="OFF-PA-10004983"/>
    <x v="1"/>
    <x v="10"/>
    <s v="Xerox 23"/>
    <n v="32.4"/>
    <n v="5"/>
    <x v="0"/>
    <n v="15.552"/>
    <x v="4"/>
    <x v="7"/>
  </r>
  <r>
    <n v="2470"/>
    <s v="CA-2017-128755"/>
    <d v="2017-04-05T00:00:00"/>
    <d v="2017-08-05T00:00:00"/>
    <x v="1"/>
    <s v="MK-18160"/>
    <x v="177"/>
    <x v="0"/>
    <s v="United States"/>
    <s v="Newport News"/>
    <x v="17"/>
    <n v="23602"/>
    <x v="0"/>
    <s v="OFF-ST-10001291"/>
    <x v="1"/>
    <x v="4"/>
    <s v="Tenex Personal Self-Stacking Standard File Box, Black/Gray"/>
    <n v="16.91"/>
    <n v="1"/>
    <x v="0"/>
    <n v="4.5656999999999996"/>
    <x v="4"/>
    <x v="7"/>
  </r>
  <r>
    <n v="2471"/>
    <s v="US-2016-135923"/>
    <s v="1/22/2016"/>
    <s v="1/28/2016"/>
    <x v="1"/>
    <s v="CM-11935"/>
    <x v="619"/>
    <x v="0"/>
    <s v="United States"/>
    <s v="Fayetteville"/>
    <x v="3"/>
    <n v="28314"/>
    <x v="0"/>
    <s v="FUR-FU-10002107"/>
    <x v="0"/>
    <x v="5"/>
    <s v="Eldon Pizzaz Desk Accessories"/>
    <n v="14.272"/>
    <n v="8"/>
    <x v="2"/>
    <n v="4.2816000000000001"/>
    <x v="3"/>
    <x v="4"/>
  </r>
  <r>
    <n v="2472"/>
    <s v="US-2016-135923"/>
    <s v="1/22/2016"/>
    <s v="1/28/2016"/>
    <x v="1"/>
    <s v="CM-11935"/>
    <x v="619"/>
    <x v="0"/>
    <s v="United States"/>
    <s v="Fayetteville"/>
    <x v="3"/>
    <n v="28314"/>
    <x v="0"/>
    <s v="FUR-BO-10002213"/>
    <x v="0"/>
    <x v="0"/>
    <s v="Sauder Forest Hills Library, Woodland Oak Finish"/>
    <n v="451.13600000000002"/>
    <n v="4"/>
    <x v="2"/>
    <n v="-67.670400000000001"/>
    <x v="3"/>
    <x v="4"/>
  </r>
  <r>
    <n v="2473"/>
    <s v="US-2016-135923"/>
    <s v="1/22/2016"/>
    <s v="1/28/2016"/>
    <x v="1"/>
    <s v="CM-11935"/>
    <x v="619"/>
    <x v="0"/>
    <s v="United States"/>
    <s v="Fayetteville"/>
    <x v="3"/>
    <n v="28314"/>
    <x v="0"/>
    <s v="OFF-AP-10000692"/>
    <x v="1"/>
    <x v="9"/>
    <s v="Fellowes Mighty 8 Compact Surge Protector"/>
    <n v="64.864000000000004"/>
    <n v="4"/>
    <x v="2"/>
    <n v="6.4863999999999997"/>
    <x v="3"/>
    <x v="4"/>
  </r>
  <r>
    <n v="2474"/>
    <s v="CA-2016-114972"/>
    <d v="2016-03-11T00:00:00"/>
    <d v="2016-06-11T00:00:00"/>
    <x v="2"/>
    <s v="PF-19225"/>
    <x v="418"/>
    <x v="0"/>
    <s v="United States"/>
    <s v="Los Angeles"/>
    <x v="1"/>
    <n v="90032"/>
    <x v="1"/>
    <s v="FUR-CH-10001190"/>
    <x v="0"/>
    <x v="1"/>
    <s v="Global Deluxe High-Back Office Chair in Storm"/>
    <n v="217.584"/>
    <n v="2"/>
    <x v="2"/>
    <n v="-29.9178"/>
    <x v="0"/>
    <x v="8"/>
  </r>
  <r>
    <n v="2475"/>
    <s v="CA-2016-114972"/>
    <d v="2016-03-11T00:00:00"/>
    <d v="2016-06-11T00:00:00"/>
    <x v="2"/>
    <s v="PF-19225"/>
    <x v="418"/>
    <x v="0"/>
    <s v="United States"/>
    <s v="Los Angeles"/>
    <x v="1"/>
    <n v="90032"/>
    <x v="1"/>
    <s v="TEC-AC-10000682"/>
    <x v="2"/>
    <x v="11"/>
    <s v="Kensington K72356US Mouse-in-a-Box USB Desktop Mouse"/>
    <n v="82.95"/>
    <n v="5"/>
    <x v="0"/>
    <n v="29.032499999999999"/>
    <x v="0"/>
    <x v="8"/>
  </r>
  <r>
    <n v="2476"/>
    <s v="CA-2016-114972"/>
    <d v="2016-03-11T00:00:00"/>
    <d v="2016-06-11T00:00:00"/>
    <x v="2"/>
    <s v="PF-19225"/>
    <x v="418"/>
    <x v="0"/>
    <s v="United States"/>
    <s v="Los Angeles"/>
    <x v="1"/>
    <n v="90032"/>
    <x v="1"/>
    <s v="OFF-LA-10004545"/>
    <x v="1"/>
    <x v="2"/>
    <s v="Avery 50"/>
    <n v="87.71"/>
    <n v="7"/>
    <x v="0"/>
    <n v="41.223700000000001"/>
    <x v="0"/>
    <x v="8"/>
  </r>
  <r>
    <n v="2477"/>
    <s v="CA-2016-114972"/>
    <d v="2016-03-11T00:00:00"/>
    <d v="2016-06-11T00:00:00"/>
    <x v="2"/>
    <s v="PF-19225"/>
    <x v="418"/>
    <x v="0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x v="0"/>
    <n v="429.5772"/>
    <x v="0"/>
    <x v="8"/>
  </r>
  <r>
    <n v="2478"/>
    <s v="CA-2017-102750"/>
    <d v="2017-04-09T00:00:00"/>
    <d v="2017-08-09T00:00:00"/>
    <x v="0"/>
    <s v="GM-14695"/>
    <x v="620"/>
    <x v="1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x v="2"/>
    <n v="-99.176400000000001"/>
    <x v="4"/>
    <x v="7"/>
  </r>
  <r>
    <n v="2479"/>
    <s v="CA-2014-145212"/>
    <s v="9/13/2014"/>
    <s v="9/19/2014"/>
    <x v="1"/>
    <s v="DC-12850"/>
    <x v="419"/>
    <x v="0"/>
    <s v="United States"/>
    <s v="New York City"/>
    <x v="15"/>
    <n v="10011"/>
    <x v="3"/>
    <s v="OFF-AR-10002833"/>
    <x v="1"/>
    <x v="6"/>
    <s v="Newell 322"/>
    <n v="5.46"/>
    <n v="3"/>
    <x v="0"/>
    <n v="1.4742"/>
    <x v="3"/>
    <x v="4"/>
  </r>
  <r>
    <n v="2480"/>
    <s v="CA-2017-141992"/>
    <s v="6/19/2017"/>
    <s v="6/25/2017"/>
    <x v="1"/>
    <s v="FO-14305"/>
    <x v="383"/>
    <x v="0"/>
    <s v="United States"/>
    <s v="Dallas"/>
    <x v="5"/>
    <n v="75220"/>
    <x v="2"/>
    <s v="OFF-SU-10002557"/>
    <x v="1"/>
    <x v="14"/>
    <s v="Fiskars Spring-Action Scissors"/>
    <n v="11.183999999999999"/>
    <n v="1"/>
    <x v="2"/>
    <n v="0.83879999999999999"/>
    <x v="3"/>
    <x v="4"/>
  </r>
  <r>
    <n v="2481"/>
    <s v="CA-2017-141992"/>
    <s v="6/19/2017"/>
    <s v="6/25/2017"/>
    <x v="1"/>
    <s v="FO-14305"/>
    <x v="383"/>
    <x v="0"/>
    <s v="United States"/>
    <s v="Dallas"/>
    <x v="5"/>
    <n v="75220"/>
    <x v="2"/>
    <s v="OFF-ST-10003656"/>
    <x v="1"/>
    <x v="4"/>
    <s v="Safco Industrial Wire Shelving"/>
    <n v="153.584"/>
    <n v="2"/>
    <x v="2"/>
    <n v="-32.636600000000001"/>
    <x v="3"/>
    <x v="4"/>
  </r>
  <r>
    <n v="2482"/>
    <s v="CA-2017-147956"/>
    <s v="12/24/2017"/>
    <s v="12/31/2017"/>
    <x v="1"/>
    <s v="AH-10210"/>
    <x v="117"/>
    <x v="0"/>
    <s v="United States"/>
    <s v="Seattle"/>
    <x v="4"/>
    <n v="98105"/>
    <x v="1"/>
    <s v="OFF-ST-10001097"/>
    <x v="1"/>
    <x v="4"/>
    <s v="Office Impressions Heavy Duty Welded Shelving &amp; Multimedia Storage Drawers"/>
    <n v="1003.62"/>
    <n v="6"/>
    <x v="0"/>
    <n v="0"/>
    <x v="3"/>
    <x v="4"/>
  </r>
  <r>
    <n v="2483"/>
    <s v="CA-2017-126067"/>
    <s v="8/28/2017"/>
    <d v="2017-03-09T00:00:00"/>
    <x v="1"/>
    <s v="KN-16705"/>
    <x v="607"/>
    <x v="2"/>
    <s v="United States"/>
    <s v="Seattle"/>
    <x v="4"/>
    <n v="98105"/>
    <x v="1"/>
    <s v="TEC-PH-10000912"/>
    <x v="2"/>
    <x v="7"/>
    <s v="Anker 24W Portable Micro USB Car Charger"/>
    <n v="35.167999999999999"/>
    <n v="4"/>
    <x v="2"/>
    <n v="11.429600000000001"/>
    <x v="3"/>
    <x v="4"/>
  </r>
  <r>
    <n v="2484"/>
    <s v="CA-2017-126067"/>
    <s v="8/28/2017"/>
    <d v="2017-03-09T00:00:00"/>
    <x v="1"/>
    <s v="KN-16705"/>
    <x v="607"/>
    <x v="2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x v="0"/>
    <n v="250.30500000000001"/>
    <x v="3"/>
    <x v="4"/>
  </r>
  <r>
    <n v="2485"/>
    <s v="CA-2017-126067"/>
    <s v="8/28/2017"/>
    <d v="2017-03-09T00:00:00"/>
    <x v="1"/>
    <s v="KN-16705"/>
    <x v="607"/>
    <x v="2"/>
    <s v="United States"/>
    <s v="Seattle"/>
    <x v="4"/>
    <n v="98105"/>
    <x v="1"/>
    <s v="OFF-BI-10001658"/>
    <x v="1"/>
    <x v="8"/>
    <s v="GBC Standard Therm-A-Bind Covers"/>
    <n v="99.68"/>
    <n v="5"/>
    <x v="2"/>
    <n v="32.396000000000001"/>
    <x v="3"/>
    <x v="4"/>
  </r>
  <r>
    <n v="2486"/>
    <s v="CA-2017-126067"/>
    <s v="8/28/2017"/>
    <d v="2017-03-09T00:00:00"/>
    <x v="1"/>
    <s v="KN-16705"/>
    <x v="607"/>
    <x v="2"/>
    <s v="United States"/>
    <s v="Seattle"/>
    <x v="4"/>
    <n v="98105"/>
    <x v="1"/>
    <s v="OFF-AR-10003856"/>
    <x v="1"/>
    <x v="6"/>
    <s v="Newell 344"/>
    <n v="5.56"/>
    <n v="2"/>
    <x v="0"/>
    <n v="1.4456"/>
    <x v="3"/>
    <x v="4"/>
  </r>
  <r>
    <n v="2487"/>
    <s v="CA-2015-104514"/>
    <d v="2015-02-01T00:00:00"/>
    <d v="2015-04-01T00:00:00"/>
    <x v="0"/>
    <s v="CB-12535"/>
    <x v="118"/>
    <x v="1"/>
    <s v="United States"/>
    <s v="Newark"/>
    <x v="13"/>
    <n v="19711"/>
    <x v="3"/>
    <s v="OFF-ST-10001837"/>
    <x v="1"/>
    <x v="4"/>
    <s v="SAFCO Mobile Desk Side File, Wire Frame"/>
    <n v="85.52"/>
    <n v="2"/>
    <x v="0"/>
    <n v="22.235199999999999"/>
    <x v="1"/>
    <x v="11"/>
  </r>
  <r>
    <n v="2488"/>
    <s v="CA-2015-104514"/>
    <d v="2015-02-01T00:00:00"/>
    <d v="2015-04-01T00:00:00"/>
    <x v="0"/>
    <s v="CB-12535"/>
    <x v="118"/>
    <x v="1"/>
    <s v="United States"/>
    <s v="Newark"/>
    <x v="13"/>
    <n v="19711"/>
    <x v="3"/>
    <s v="OFF-AR-10001473"/>
    <x v="1"/>
    <x v="6"/>
    <s v="Newell 313"/>
    <n v="9.84"/>
    <n v="3"/>
    <x v="0"/>
    <n v="2.6568000000000001"/>
    <x v="1"/>
    <x v="11"/>
  </r>
  <r>
    <n v="2489"/>
    <s v="CA-2015-104514"/>
    <d v="2015-02-01T00:00:00"/>
    <d v="2015-04-01T00:00:00"/>
    <x v="0"/>
    <s v="CB-12535"/>
    <x v="118"/>
    <x v="1"/>
    <s v="United States"/>
    <s v="Newark"/>
    <x v="13"/>
    <n v="19711"/>
    <x v="3"/>
    <s v="OFF-PA-10004285"/>
    <x v="1"/>
    <x v="10"/>
    <s v="Xerox 1959"/>
    <n v="20.04"/>
    <n v="3"/>
    <x v="0"/>
    <n v="9.6191999999999993"/>
    <x v="1"/>
    <x v="11"/>
  </r>
  <r>
    <n v="2490"/>
    <s v="CA-2015-141040"/>
    <d v="2015-09-10T00:00:00"/>
    <s v="10/13/2015"/>
    <x v="0"/>
    <s v="TB-21250"/>
    <x v="621"/>
    <x v="0"/>
    <s v="United States"/>
    <s v="New York City"/>
    <x v="15"/>
    <n v="10024"/>
    <x v="3"/>
    <s v="TEC-PH-10001835"/>
    <x v="2"/>
    <x v="7"/>
    <s v="Jawbone JAMBOX Wireless Bluetooth Speaker"/>
    <n v="631.96"/>
    <n v="4"/>
    <x v="0"/>
    <n v="303.3408"/>
    <x v="1"/>
    <x v="3"/>
  </r>
  <r>
    <n v="2491"/>
    <s v="CA-2015-141040"/>
    <d v="2015-09-10T00:00:00"/>
    <s v="10/13/2015"/>
    <x v="0"/>
    <s v="TB-21250"/>
    <x v="621"/>
    <x v="0"/>
    <s v="United States"/>
    <s v="New York City"/>
    <x v="15"/>
    <n v="10024"/>
    <x v="3"/>
    <s v="OFF-PA-10002245"/>
    <x v="1"/>
    <x v="10"/>
    <s v="Xerox 1895"/>
    <n v="23.92"/>
    <n v="4"/>
    <x v="0"/>
    <n v="10.763999999999999"/>
    <x v="1"/>
    <x v="3"/>
  </r>
  <r>
    <n v="2492"/>
    <s v="CA-2014-113579"/>
    <s v="12/13/2014"/>
    <s v="12/15/2014"/>
    <x v="0"/>
    <s v="KD-16345"/>
    <x v="44"/>
    <x v="0"/>
    <s v="United States"/>
    <s v="Los Angeles"/>
    <x v="1"/>
    <n v="90049"/>
    <x v="1"/>
    <s v="OFF-PA-10001457"/>
    <x v="1"/>
    <x v="10"/>
    <s v="White GlueTop Scratch Pads"/>
    <n v="90.24"/>
    <n v="6"/>
    <x v="0"/>
    <n v="41.510399999999997"/>
    <x v="3"/>
    <x v="4"/>
  </r>
  <r>
    <n v="2493"/>
    <s v="CA-2014-144624"/>
    <s v="11/19/2014"/>
    <s v="11/23/2014"/>
    <x v="1"/>
    <s v="JM-15865"/>
    <x v="622"/>
    <x v="0"/>
    <s v="United States"/>
    <s v="Jamestown"/>
    <x v="15"/>
    <n v="14701"/>
    <x v="3"/>
    <s v="TEC-PH-10002885"/>
    <x v="2"/>
    <x v="7"/>
    <s v="Apple iPhone 5"/>
    <n v="4548.8100000000004"/>
    <n v="7"/>
    <x v="0"/>
    <n v="1228.1786999999999"/>
    <x v="3"/>
    <x v="4"/>
  </r>
  <r>
    <n v="2494"/>
    <s v="CA-2016-146206"/>
    <d v="2016-10-09T00:00:00"/>
    <s v="9/14/2016"/>
    <x v="0"/>
    <s v="KT-16480"/>
    <x v="409"/>
    <x v="0"/>
    <s v="United States"/>
    <s v="Houston"/>
    <x v="5"/>
    <n v="77095"/>
    <x v="2"/>
    <s v="FUR-TA-10004086"/>
    <x v="0"/>
    <x v="3"/>
    <s v="KI Adjustable-Height Table"/>
    <n v="300.93"/>
    <n v="5"/>
    <x v="4"/>
    <n v="-34.392000000000003"/>
    <x v="0"/>
    <x v="6"/>
  </r>
  <r>
    <n v="2495"/>
    <s v="CA-2016-146206"/>
    <d v="2016-10-09T00:00:00"/>
    <s v="9/14/2016"/>
    <x v="0"/>
    <s v="KT-16480"/>
    <x v="409"/>
    <x v="0"/>
    <s v="United States"/>
    <s v="Houston"/>
    <x v="5"/>
    <n v="77095"/>
    <x v="2"/>
    <s v="TEC-PH-10000895"/>
    <x v="2"/>
    <x v="7"/>
    <s v="Polycom VVX 310 VoIP phone"/>
    <n v="719.96"/>
    <n v="5"/>
    <x v="2"/>
    <n v="53.997"/>
    <x v="0"/>
    <x v="6"/>
  </r>
  <r>
    <n v="2496"/>
    <s v="CA-2014-136644"/>
    <s v="6/16/2014"/>
    <s v="6/22/2014"/>
    <x v="1"/>
    <s v="SC-20575"/>
    <x v="623"/>
    <x v="0"/>
    <s v="United States"/>
    <s v="Mishawaka"/>
    <x v="14"/>
    <n v="46544"/>
    <x v="2"/>
    <s v="FUR-CH-10000225"/>
    <x v="0"/>
    <x v="1"/>
    <s v="Global Geo Office Task Chair, Gray"/>
    <n v="647.84"/>
    <n v="8"/>
    <x v="0"/>
    <n v="32.392000000000003"/>
    <x v="3"/>
    <x v="4"/>
  </r>
  <r>
    <n v="2497"/>
    <s v="CA-2015-122371"/>
    <s v="9/26/2015"/>
    <d v="2015-01-10T00:00:00"/>
    <x v="1"/>
    <s v="BS-11800"/>
    <x v="354"/>
    <x v="2"/>
    <s v="United States"/>
    <s v="San Diego"/>
    <x v="1"/>
    <n v="92037"/>
    <x v="1"/>
    <s v="OFF-ST-10002370"/>
    <x v="1"/>
    <x v="4"/>
    <s v="Sortfiler Multipurpose Personal File Organizer, Black"/>
    <n v="64.17"/>
    <n v="3"/>
    <x v="0"/>
    <n v="18.609300000000001"/>
    <x v="3"/>
    <x v="4"/>
  </r>
  <r>
    <n v="2498"/>
    <s v="CA-2015-122371"/>
    <s v="9/26/2015"/>
    <d v="2015-01-10T00:00:00"/>
    <x v="1"/>
    <s v="BS-11800"/>
    <x v="354"/>
    <x v="2"/>
    <s v="United States"/>
    <s v="San Diego"/>
    <x v="1"/>
    <n v="92037"/>
    <x v="1"/>
    <s v="OFF-EN-10000056"/>
    <x v="1"/>
    <x v="12"/>
    <s v="Cameo Buff Policy Envelopes"/>
    <n v="124.46"/>
    <n v="2"/>
    <x v="0"/>
    <n v="58.496200000000002"/>
    <x v="3"/>
    <x v="4"/>
  </r>
  <r>
    <n v="2499"/>
    <s v="CA-2016-126935"/>
    <s v="5/19/2016"/>
    <s v="5/24/2016"/>
    <x v="1"/>
    <s v="BT-11395"/>
    <x v="387"/>
    <x v="1"/>
    <s v="United States"/>
    <s v="San Francisco"/>
    <x v="1"/>
    <n v="94109"/>
    <x v="1"/>
    <s v="OFF-BI-10004817"/>
    <x v="1"/>
    <x v="8"/>
    <s v="GBC Personal VeloBind Strips"/>
    <n v="9.5839999999999996"/>
    <n v="1"/>
    <x v="2"/>
    <n v="3.3544"/>
    <x v="3"/>
    <x v="4"/>
  </r>
  <r>
    <n v="2500"/>
    <s v="US-2017-133781"/>
    <s v="6/22/2017"/>
    <s v="6/23/2017"/>
    <x v="2"/>
    <s v="DC-12850"/>
    <x v="419"/>
    <x v="0"/>
    <s v="United States"/>
    <s v="Miami"/>
    <x v="2"/>
    <n v="33178"/>
    <x v="0"/>
    <s v="OFF-EN-10004483"/>
    <x v="1"/>
    <x v="12"/>
    <s v="#10 White Business Envelopes,4 1/8 x 9 1/2"/>
    <n v="37.607999999999997"/>
    <n v="3"/>
    <x v="2"/>
    <n v="12.6927"/>
    <x v="3"/>
    <x v="4"/>
  </r>
  <r>
    <n v="2501"/>
    <s v="CA-2017-131618"/>
    <s v="6/17/2017"/>
    <s v="6/20/2017"/>
    <x v="2"/>
    <s v="LS-17200"/>
    <x v="624"/>
    <x v="1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x v="2"/>
    <n v="4.4311999999999996"/>
    <x v="3"/>
    <x v="4"/>
  </r>
  <r>
    <n v="2502"/>
    <s v="CA-2017-131618"/>
    <s v="6/17/2017"/>
    <s v="6/20/2017"/>
    <x v="2"/>
    <s v="LS-17200"/>
    <x v="624"/>
    <x v="1"/>
    <s v="United States"/>
    <s v="Skokie"/>
    <x v="10"/>
    <n v="60076"/>
    <x v="2"/>
    <s v="OFF-BI-10000546"/>
    <x v="1"/>
    <x v="8"/>
    <s v="Avery Durable Binders"/>
    <n v="2.3039999999999998"/>
    <n v="4"/>
    <x v="3"/>
    <n v="-3.5712000000000002"/>
    <x v="3"/>
    <x v="4"/>
  </r>
  <r>
    <n v="2503"/>
    <s v="CA-2017-131618"/>
    <s v="6/17/2017"/>
    <s v="6/20/2017"/>
    <x v="2"/>
    <s v="LS-17200"/>
    <x v="624"/>
    <x v="1"/>
    <s v="United States"/>
    <s v="Skokie"/>
    <x v="10"/>
    <n v="60076"/>
    <x v="2"/>
    <s v="OFF-BI-10001294"/>
    <x v="1"/>
    <x v="8"/>
    <s v="Fellowes Binding Cases"/>
    <n v="9.36"/>
    <n v="4"/>
    <x v="3"/>
    <n v="-16.38"/>
    <x v="3"/>
    <x v="4"/>
  </r>
  <r>
    <n v="2504"/>
    <s v="CA-2016-149482"/>
    <s v="11/14/2016"/>
    <s v="11/19/2016"/>
    <x v="1"/>
    <s v="RR-19315"/>
    <x v="625"/>
    <x v="0"/>
    <s v="United States"/>
    <s v="San Francisco"/>
    <x v="1"/>
    <n v="94110"/>
    <x v="1"/>
    <s v="OFF-LA-10000248"/>
    <x v="1"/>
    <x v="2"/>
    <s v="Avery 52"/>
    <n v="7.38"/>
    <n v="2"/>
    <x v="0"/>
    <n v="3.4685999999999999"/>
    <x v="3"/>
    <x v="4"/>
  </r>
  <r>
    <n v="2505"/>
    <s v="CA-2014-143917"/>
    <s v="7/25/2014"/>
    <s v="7/27/2014"/>
    <x v="0"/>
    <s v="KL-16645"/>
    <x v="107"/>
    <x v="0"/>
    <s v="United States"/>
    <s v="San Francisco"/>
    <x v="1"/>
    <n v="94122"/>
    <x v="1"/>
    <s v="OFF-ST-10001228"/>
    <x v="1"/>
    <x v="4"/>
    <s v="Fellowes Personal Hanging Folder Files, Navy"/>
    <n v="53.72"/>
    <n v="4"/>
    <x v="0"/>
    <n v="15.041600000000001"/>
    <x v="3"/>
    <x v="4"/>
  </r>
  <r>
    <n v="2506"/>
    <s v="CA-2014-143917"/>
    <s v="7/25/2014"/>
    <s v="7/27/2014"/>
    <x v="0"/>
    <s v="KL-16645"/>
    <x v="107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x v="0"/>
    <n v="327.50599999999997"/>
    <x v="3"/>
    <x v="4"/>
  </r>
  <r>
    <n v="2507"/>
    <s v="CA-2014-143917"/>
    <s v="7/25/2014"/>
    <s v="7/27/2014"/>
    <x v="0"/>
    <s v="KL-16645"/>
    <x v="107"/>
    <x v="0"/>
    <s v="United States"/>
    <s v="San Francisco"/>
    <x v="1"/>
    <n v="94122"/>
    <x v="1"/>
    <s v="FUR-FU-10004351"/>
    <x v="0"/>
    <x v="5"/>
    <s v="Staple-based wall hangings"/>
    <n v="77.92"/>
    <n v="8"/>
    <x v="0"/>
    <n v="34.284799999999997"/>
    <x v="3"/>
    <x v="4"/>
  </r>
  <r>
    <n v="2508"/>
    <s v="CA-2015-120397"/>
    <d v="2015-02-07T00:00:00"/>
    <d v="2015-02-07T00:00:00"/>
    <x v="3"/>
    <s v="RB-19435"/>
    <x v="579"/>
    <x v="0"/>
    <s v="United States"/>
    <s v="Houston"/>
    <x v="5"/>
    <n v="77070"/>
    <x v="2"/>
    <s v="OFF-AP-10001293"/>
    <x v="1"/>
    <x v="9"/>
    <s v="Belkin 8 Outlet Surge Protector"/>
    <n v="32.783999999999999"/>
    <n v="4"/>
    <x v="3"/>
    <n v="-85.238399999999999"/>
    <x v="1"/>
    <x v="11"/>
  </r>
  <r>
    <n v="2509"/>
    <s v="CA-2017-163902"/>
    <d v="2017-02-03T00:00:00"/>
    <d v="2017-08-03T00:00:00"/>
    <x v="1"/>
    <s v="MY-17380"/>
    <x v="199"/>
    <x v="1"/>
    <s v="United States"/>
    <s v="Los Angeles"/>
    <x v="1"/>
    <n v="90045"/>
    <x v="1"/>
    <s v="TEC-PH-10000675"/>
    <x v="2"/>
    <x v="7"/>
    <s v="Panasonic KX TS3282B Corded phone"/>
    <n v="196.77600000000001"/>
    <n v="3"/>
    <x v="2"/>
    <n v="14.7582"/>
    <x v="4"/>
    <x v="11"/>
  </r>
  <r>
    <n v="2510"/>
    <s v="CA-2017-163902"/>
    <d v="2017-02-03T00:00:00"/>
    <d v="2017-08-03T00:00:00"/>
    <x v="1"/>
    <s v="MY-17380"/>
    <x v="199"/>
    <x v="1"/>
    <s v="United States"/>
    <s v="Los Angeles"/>
    <x v="1"/>
    <n v="90045"/>
    <x v="1"/>
    <s v="TEC-AC-10000580"/>
    <x v="2"/>
    <x v="11"/>
    <s v="Logitech G13 Programmable Gameboard with LCD Display"/>
    <n v="479.94"/>
    <n v="6"/>
    <x v="0"/>
    <n v="52.793399999999998"/>
    <x v="4"/>
    <x v="11"/>
  </r>
  <r>
    <n v="2511"/>
    <s v="CA-2016-136812"/>
    <s v="11/18/2016"/>
    <s v="11/23/2016"/>
    <x v="1"/>
    <s v="AW-10930"/>
    <x v="585"/>
    <x v="2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x v="0"/>
    <n v="55.896000000000001"/>
    <x v="3"/>
    <x v="4"/>
  </r>
  <r>
    <n v="2512"/>
    <s v="CA-2015-102722"/>
    <s v="4/18/2015"/>
    <s v="4/19/2015"/>
    <x v="2"/>
    <s v="KW-16570"/>
    <x v="608"/>
    <x v="0"/>
    <s v="United States"/>
    <s v="Monroe"/>
    <x v="28"/>
    <n v="71203"/>
    <x v="0"/>
    <s v="TEC-AC-10003116"/>
    <x v="2"/>
    <x v="11"/>
    <s v="Memorex Froggy Flash Drive 8 GB"/>
    <n v="106.5"/>
    <n v="6"/>
    <x v="0"/>
    <n v="41.534999999999997"/>
    <x v="3"/>
    <x v="4"/>
  </r>
  <r>
    <n v="2513"/>
    <s v="CA-2017-155089"/>
    <d v="2017-02-12T00:00:00"/>
    <d v="2017-06-12T00:00:00"/>
    <x v="1"/>
    <s v="DB-12910"/>
    <x v="626"/>
    <x v="2"/>
    <s v="United States"/>
    <s v="Tampa"/>
    <x v="2"/>
    <n v="33614"/>
    <x v="0"/>
    <s v="OFF-BI-10002429"/>
    <x v="1"/>
    <x v="8"/>
    <s v="Premier Elliptical Ring Binder, Black"/>
    <n v="45.66"/>
    <n v="5"/>
    <x v="6"/>
    <n v="-33.484000000000002"/>
    <x v="4"/>
    <x v="11"/>
  </r>
  <r>
    <n v="2514"/>
    <s v="CA-2016-124506"/>
    <d v="2016-11-11T00:00:00"/>
    <s v="11/17/2016"/>
    <x v="1"/>
    <s v="BB-11545"/>
    <x v="179"/>
    <x v="1"/>
    <s v="United States"/>
    <s v="Chicago"/>
    <x v="10"/>
    <n v="60623"/>
    <x v="2"/>
    <s v="TEC-AC-10003280"/>
    <x v="2"/>
    <x v="11"/>
    <s v="Belkin F8E887 USB Wired Ergonomic Keyboard"/>
    <n v="95.968000000000004"/>
    <n v="4"/>
    <x v="2"/>
    <n v="1.1996"/>
    <x v="0"/>
    <x v="2"/>
  </r>
  <r>
    <n v="2515"/>
    <s v="CA-2016-124506"/>
    <d v="2016-11-11T00:00:00"/>
    <s v="11/17/2016"/>
    <x v="1"/>
    <s v="BB-11545"/>
    <x v="179"/>
    <x v="1"/>
    <s v="United States"/>
    <s v="Chicago"/>
    <x v="10"/>
    <n v="60623"/>
    <x v="2"/>
    <s v="FUR-CH-10004540"/>
    <x v="0"/>
    <x v="1"/>
    <s v="Global Chrome Stack Chair"/>
    <n v="47.991999999999997"/>
    <n v="2"/>
    <x v="4"/>
    <n v="-2.0568"/>
    <x v="0"/>
    <x v="2"/>
  </r>
  <r>
    <n v="2516"/>
    <s v="CA-2014-106572"/>
    <d v="2014-05-09T00:00:00"/>
    <d v="2014-10-09T00:00:00"/>
    <x v="1"/>
    <s v="NP-18700"/>
    <x v="413"/>
    <x v="0"/>
    <s v="United States"/>
    <s v="Bowling Green"/>
    <x v="24"/>
    <n v="43402"/>
    <x v="3"/>
    <s v="OFF-ST-10000585"/>
    <x v="1"/>
    <x v="4"/>
    <s v="Economy Rollaway Files"/>
    <n v="264.32"/>
    <n v="2"/>
    <x v="2"/>
    <n v="19.824000000000002"/>
    <x v="2"/>
    <x v="5"/>
  </r>
  <r>
    <n v="2517"/>
    <s v="CA-2014-128888"/>
    <s v="11/15/2014"/>
    <s v="11/22/2014"/>
    <x v="1"/>
    <s v="PB-19105"/>
    <x v="287"/>
    <x v="0"/>
    <s v="United States"/>
    <s v="Houston"/>
    <x v="5"/>
    <n v="77095"/>
    <x v="2"/>
    <s v="OFF-EN-10003001"/>
    <x v="1"/>
    <x v="12"/>
    <s v="Ames Color-File Green Diamond Border X-ray Mailers"/>
    <n v="604.65599999999995"/>
    <n v="9"/>
    <x v="2"/>
    <n v="204.07140000000001"/>
    <x v="3"/>
    <x v="4"/>
  </r>
  <r>
    <n v="2518"/>
    <s v="CA-2017-123134"/>
    <d v="2017-02-05T00:00:00"/>
    <d v="2017-07-05T00:00:00"/>
    <x v="1"/>
    <s v="DW-13585"/>
    <x v="61"/>
    <x v="1"/>
    <s v="United States"/>
    <s v="Westfield"/>
    <x v="30"/>
    <n v="7090"/>
    <x v="3"/>
    <s v="FUR-FU-10003975"/>
    <x v="0"/>
    <x v="5"/>
    <s v="Eldon Advantage Chair Mats for Low to Medium Pile Carpets"/>
    <n v="129.93"/>
    <n v="3"/>
    <x v="0"/>
    <n v="12.993"/>
    <x v="4"/>
    <x v="11"/>
  </r>
  <r>
    <n v="2519"/>
    <s v="CA-2016-124352"/>
    <s v="10/15/2016"/>
    <s v="10/21/2016"/>
    <x v="1"/>
    <s v="CD-12790"/>
    <x v="522"/>
    <x v="2"/>
    <s v="United States"/>
    <s v="Oklahoma City"/>
    <x v="26"/>
    <n v="73120"/>
    <x v="2"/>
    <s v="OFF-LA-10004559"/>
    <x v="1"/>
    <x v="2"/>
    <s v="Avery 49"/>
    <n v="20.16"/>
    <n v="7"/>
    <x v="0"/>
    <n v="9.8783999999999992"/>
    <x v="3"/>
    <x v="4"/>
  </r>
  <r>
    <n v="2520"/>
    <s v="CA-2016-124352"/>
    <s v="10/15/2016"/>
    <s v="10/21/2016"/>
    <x v="1"/>
    <s v="CD-12790"/>
    <x v="522"/>
    <x v="2"/>
    <s v="United States"/>
    <s v="Oklahoma City"/>
    <x v="26"/>
    <n v="73120"/>
    <x v="2"/>
    <s v="OFF-LA-10003223"/>
    <x v="1"/>
    <x v="2"/>
    <s v="Avery 508"/>
    <n v="29.46"/>
    <n v="6"/>
    <x v="0"/>
    <n v="14.4354"/>
    <x v="3"/>
    <x v="4"/>
  </r>
  <r>
    <n v="2521"/>
    <s v="CA-2016-124352"/>
    <s v="10/15/2016"/>
    <s v="10/21/2016"/>
    <x v="1"/>
    <s v="CD-12790"/>
    <x v="522"/>
    <x v="2"/>
    <s v="United States"/>
    <s v="Oklahoma City"/>
    <x v="26"/>
    <n v="73120"/>
    <x v="2"/>
    <s v="OFF-AP-10002651"/>
    <x v="1"/>
    <x v="9"/>
    <s v="Hoover Upright Vacuum With Dirt Cup"/>
    <n v="868.59"/>
    <n v="3"/>
    <x v="0"/>
    <n v="251.89109999999999"/>
    <x v="3"/>
    <x v="4"/>
  </r>
  <r>
    <n v="2522"/>
    <s v="CA-2016-124352"/>
    <s v="10/15/2016"/>
    <s v="10/21/2016"/>
    <x v="1"/>
    <s v="CD-12790"/>
    <x v="522"/>
    <x v="2"/>
    <s v="United States"/>
    <s v="Oklahoma City"/>
    <x v="26"/>
    <n v="73120"/>
    <x v="2"/>
    <s v="OFF-PA-10003177"/>
    <x v="1"/>
    <x v="10"/>
    <s v="Xerox 1999"/>
    <n v="12.96"/>
    <n v="2"/>
    <x v="0"/>
    <n v="6.2207999999999997"/>
    <x v="3"/>
    <x v="4"/>
  </r>
  <r>
    <n v="2523"/>
    <s v="CA-2016-124352"/>
    <s v="10/15/2016"/>
    <s v="10/21/2016"/>
    <x v="1"/>
    <s v="CD-12790"/>
    <x v="522"/>
    <x v="2"/>
    <s v="United States"/>
    <s v="Oklahoma City"/>
    <x v="26"/>
    <n v="73120"/>
    <x v="2"/>
    <s v="TEC-PH-10003442"/>
    <x v="2"/>
    <x v="7"/>
    <s v="Samsung Replacement EH64AVFWE Premium Headset"/>
    <n v="5.5"/>
    <n v="1"/>
    <x v="0"/>
    <n v="1.375"/>
    <x v="3"/>
    <x v="4"/>
  </r>
  <r>
    <n v="2524"/>
    <s v="CA-2016-124352"/>
    <s v="10/15/2016"/>
    <s v="10/21/2016"/>
    <x v="1"/>
    <s v="CD-12790"/>
    <x v="522"/>
    <x v="2"/>
    <s v="United States"/>
    <s v="Oklahoma City"/>
    <x v="26"/>
    <n v="73120"/>
    <x v="2"/>
    <s v="OFF-BI-10000977"/>
    <x v="1"/>
    <x v="8"/>
    <s v="Ibico Plastic Spiral Binding Combs"/>
    <n v="121.6"/>
    <n v="4"/>
    <x v="0"/>
    <n v="55.936"/>
    <x v="3"/>
    <x v="4"/>
  </r>
  <r>
    <n v="2525"/>
    <s v="CA-2015-124541"/>
    <d v="2015-06-04T00:00:00"/>
    <d v="2015-10-04T00:00:00"/>
    <x v="1"/>
    <s v="TT-21220"/>
    <x v="627"/>
    <x v="0"/>
    <s v="United States"/>
    <s v="Houston"/>
    <x v="5"/>
    <n v="77041"/>
    <x v="2"/>
    <s v="OFF-AR-10004078"/>
    <x v="1"/>
    <x v="6"/>
    <s v="Newell 312"/>
    <n v="42.048000000000002"/>
    <n v="9"/>
    <x v="2"/>
    <n v="5.2560000000000002"/>
    <x v="1"/>
    <x v="9"/>
  </r>
  <r>
    <n v="2526"/>
    <s v="CA-2015-124541"/>
    <d v="2015-06-04T00:00:00"/>
    <d v="2015-10-04T00:00:00"/>
    <x v="1"/>
    <s v="TT-21220"/>
    <x v="627"/>
    <x v="0"/>
    <s v="United States"/>
    <s v="Houston"/>
    <x v="5"/>
    <n v="77041"/>
    <x v="2"/>
    <s v="TEC-AC-10002550"/>
    <x v="2"/>
    <x v="11"/>
    <s v="Maxell 4.7GB DVD-RW 3/Pack"/>
    <n v="25.488"/>
    <n v="2"/>
    <x v="2"/>
    <n v="4.4603999999999999"/>
    <x v="1"/>
    <x v="9"/>
  </r>
  <r>
    <n v="2527"/>
    <s v="CA-2015-124541"/>
    <d v="2015-06-04T00:00:00"/>
    <d v="2015-10-04T00:00:00"/>
    <x v="1"/>
    <s v="TT-21220"/>
    <x v="627"/>
    <x v="0"/>
    <s v="United States"/>
    <s v="Houston"/>
    <x v="5"/>
    <n v="77041"/>
    <x v="2"/>
    <s v="OFF-BI-10004965"/>
    <x v="1"/>
    <x v="8"/>
    <s v="Ibico Covers for Plastic or Wire Binding Elements"/>
    <n v="6.9"/>
    <n v="3"/>
    <x v="3"/>
    <n v="-12.074999999999999"/>
    <x v="1"/>
    <x v="9"/>
  </r>
  <r>
    <n v="2528"/>
    <s v="CA-2015-124541"/>
    <d v="2015-06-04T00:00:00"/>
    <d v="2015-10-04T00:00:00"/>
    <x v="1"/>
    <s v="TT-21220"/>
    <x v="627"/>
    <x v="0"/>
    <s v="United States"/>
    <s v="Houston"/>
    <x v="5"/>
    <n v="77041"/>
    <x v="2"/>
    <s v="OFF-BI-10004209"/>
    <x v="1"/>
    <x v="8"/>
    <s v="Fellowes Twister Kit, Gray/Clear, 3/pkg"/>
    <n v="9.6479999999999997"/>
    <n v="6"/>
    <x v="3"/>
    <n v="-16.884"/>
    <x v="1"/>
    <x v="9"/>
  </r>
  <r>
    <n v="2529"/>
    <s v="CA-2015-124541"/>
    <d v="2015-06-04T00:00:00"/>
    <d v="2015-10-04T00:00:00"/>
    <x v="1"/>
    <s v="TT-21220"/>
    <x v="627"/>
    <x v="0"/>
    <s v="United States"/>
    <s v="Houston"/>
    <x v="5"/>
    <n v="77041"/>
    <x v="2"/>
    <s v="OFF-PA-10001526"/>
    <x v="1"/>
    <x v="10"/>
    <s v="Xerox 1949"/>
    <n v="7.968"/>
    <n v="2"/>
    <x v="2"/>
    <n v="2.8883999999999999"/>
    <x v="1"/>
    <x v="9"/>
  </r>
  <r>
    <n v="2530"/>
    <s v="CA-2014-108707"/>
    <s v="10/24/2014"/>
    <s v="10/29/2014"/>
    <x v="1"/>
    <s v="DB-12910"/>
    <x v="626"/>
    <x v="2"/>
    <s v="United States"/>
    <s v="Fort Lauderdale"/>
    <x v="2"/>
    <n v="33311"/>
    <x v="0"/>
    <s v="OFF-PA-10000788"/>
    <x v="1"/>
    <x v="10"/>
    <s v="Xerox 210"/>
    <n v="10.368"/>
    <n v="2"/>
    <x v="2"/>
    <n v="3.6288"/>
    <x v="3"/>
    <x v="4"/>
  </r>
  <r>
    <n v="2531"/>
    <s v="CA-2014-111500"/>
    <s v="8/17/2014"/>
    <s v="8/21/2014"/>
    <x v="1"/>
    <s v="DJ-13510"/>
    <x v="137"/>
    <x v="1"/>
    <s v="United States"/>
    <s v="Little Rock"/>
    <x v="36"/>
    <n v="72209"/>
    <x v="0"/>
    <s v="OFF-PA-10000595"/>
    <x v="1"/>
    <x v="10"/>
    <s v="Xerox 1929"/>
    <n v="114.2"/>
    <n v="5"/>
    <x v="0"/>
    <n v="52.531999999999996"/>
    <x v="3"/>
    <x v="4"/>
  </r>
  <r>
    <n v="2532"/>
    <s v="CA-2014-111500"/>
    <s v="8/17/2014"/>
    <s v="8/21/2014"/>
    <x v="1"/>
    <s v="DJ-13510"/>
    <x v="137"/>
    <x v="1"/>
    <s v="United States"/>
    <s v="Little Rock"/>
    <x v="36"/>
    <n v="72209"/>
    <x v="0"/>
    <s v="OFF-BI-10000829"/>
    <x v="1"/>
    <x v="8"/>
    <s v="Avery Non-Stick Binders"/>
    <n v="17.96"/>
    <n v="4"/>
    <x v="0"/>
    <n v="8.2615999999999996"/>
    <x v="3"/>
    <x v="4"/>
  </r>
  <r>
    <n v="2533"/>
    <s v="CA-2014-111500"/>
    <s v="8/17/2014"/>
    <s v="8/21/2014"/>
    <x v="1"/>
    <s v="DJ-13510"/>
    <x v="137"/>
    <x v="1"/>
    <s v="United States"/>
    <s v="Little Rock"/>
    <x v="36"/>
    <n v="72209"/>
    <x v="0"/>
    <s v="OFF-FA-10002676"/>
    <x v="1"/>
    <x v="13"/>
    <s v="Colored Push Pins"/>
    <n v="12.67"/>
    <n v="7"/>
    <x v="0"/>
    <n v="4.5612000000000004"/>
    <x v="3"/>
    <x v="4"/>
  </r>
  <r>
    <n v="2534"/>
    <s v="CA-2014-111500"/>
    <s v="8/17/2014"/>
    <s v="8/21/2014"/>
    <x v="1"/>
    <s v="DJ-13510"/>
    <x v="137"/>
    <x v="1"/>
    <s v="United States"/>
    <s v="Little Rock"/>
    <x v="36"/>
    <n v="72209"/>
    <x v="0"/>
    <s v="TEC-AC-10000844"/>
    <x v="2"/>
    <x v="11"/>
    <s v="Logitech Gaming G510s - Keyboard"/>
    <n v="339.96"/>
    <n v="4"/>
    <x v="0"/>
    <n v="122.3856"/>
    <x v="3"/>
    <x v="4"/>
  </r>
  <r>
    <n v="2535"/>
    <s v="US-2017-117723"/>
    <s v="8/15/2017"/>
    <s v="8/18/2017"/>
    <x v="0"/>
    <s v="DL-13495"/>
    <x v="393"/>
    <x v="1"/>
    <s v="United States"/>
    <s v="Philadelphia"/>
    <x v="9"/>
    <n v="19120"/>
    <x v="3"/>
    <s v="OFF-ST-10004459"/>
    <x v="1"/>
    <x v="4"/>
    <s v="Tennsco Single-Tier Lockers"/>
    <n v="1801.6320000000001"/>
    <n v="6"/>
    <x v="2"/>
    <n v="-337.80599999999998"/>
    <x v="3"/>
    <x v="4"/>
  </r>
  <r>
    <n v="2536"/>
    <s v="CA-2015-143238"/>
    <d v="2015-06-09T00:00:00"/>
    <d v="2015-08-09T00:00:00"/>
    <x v="2"/>
    <s v="LO-17170"/>
    <x v="628"/>
    <x v="1"/>
    <s v="United States"/>
    <s v="La Quinta"/>
    <x v="1"/>
    <n v="92253"/>
    <x v="1"/>
    <s v="TEC-AC-10003499"/>
    <x v="2"/>
    <x v="11"/>
    <s v="Memorex Mini Travel Drive 8 GB USB 2.0 Flash Drive"/>
    <n v="46.32"/>
    <n v="4"/>
    <x v="0"/>
    <n v="18.064800000000002"/>
    <x v="1"/>
    <x v="9"/>
  </r>
  <r>
    <n v="2537"/>
    <s v="CA-2015-168746"/>
    <s v="1/27/2015"/>
    <s v="1/29/2015"/>
    <x v="0"/>
    <s v="SV-20365"/>
    <x v="277"/>
    <x v="0"/>
    <s v="United States"/>
    <s v="Cleveland"/>
    <x v="24"/>
    <n v="44105"/>
    <x v="3"/>
    <s v="FUR-CH-10000513"/>
    <x v="0"/>
    <x v="1"/>
    <s v="High-Back Leather Manager's Chair"/>
    <n v="181.98599999999999"/>
    <n v="2"/>
    <x v="4"/>
    <n v="-54.595799999999997"/>
    <x v="3"/>
    <x v="4"/>
  </r>
  <r>
    <n v="2538"/>
    <s v="CA-2015-168746"/>
    <s v="1/27/2015"/>
    <s v="1/29/2015"/>
    <x v="0"/>
    <s v="SV-20365"/>
    <x v="277"/>
    <x v="0"/>
    <s v="United States"/>
    <s v="Cleveland"/>
    <x v="24"/>
    <n v="44105"/>
    <x v="3"/>
    <s v="TEC-PH-10000895"/>
    <x v="2"/>
    <x v="7"/>
    <s v="Polycom VVX 310 VoIP phone"/>
    <n v="431.976"/>
    <n v="4"/>
    <x v="10"/>
    <n v="-100.7944"/>
    <x v="3"/>
    <x v="4"/>
  </r>
  <r>
    <n v="2539"/>
    <s v="CA-2015-168746"/>
    <s v="1/27/2015"/>
    <s v="1/29/2015"/>
    <x v="0"/>
    <s v="SV-20365"/>
    <x v="277"/>
    <x v="0"/>
    <s v="United States"/>
    <s v="Cleveland"/>
    <x v="24"/>
    <n v="44105"/>
    <x v="3"/>
    <s v="TEC-PH-10002555"/>
    <x v="2"/>
    <x v="7"/>
    <s v="Nortel Meridian M5316 Digital phone"/>
    <n v="155.37"/>
    <n v="1"/>
    <x v="10"/>
    <n v="-36.253"/>
    <x v="3"/>
    <x v="4"/>
  </r>
  <r>
    <n v="2540"/>
    <s v="CA-2015-113404"/>
    <s v="7/16/2015"/>
    <s v="7/16/2015"/>
    <x v="3"/>
    <s v="EM-13810"/>
    <x v="613"/>
    <x v="1"/>
    <s v="United States"/>
    <s v="San Francisco"/>
    <x v="1"/>
    <n v="94122"/>
    <x v="1"/>
    <s v="FUR-CH-10003312"/>
    <x v="0"/>
    <x v="1"/>
    <s v="Hon 2090 “Pillow Soft” Series Mid Back Swivel/Tilt Chairs"/>
    <n v="1348.704"/>
    <n v="6"/>
    <x v="2"/>
    <n v="-219.1644"/>
    <x v="3"/>
    <x v="4"/>
  </r>
  <r>
    <n v="2541"/>
    <s v="CA-2015-113404"/>
    <s v="7/16/2015"/>
    <s v="7/16/2015"/>
    <x v="3"/>
    <s v="EM-13810"/>
    <x v="613"/>
    <x v="1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x v="2"/>
    <n v="78.767099999999999"/>
    <x v="3"/>
    <x v="4"/>
  </r>
  <r>
    <n v="2542"/>
    <s v="CA-2016-144792"/>
    <s v="4/30/2016"/>
    <d v="2016-04-05T00:00:00"/>
    <x v="1"/>
    <s v="KD-16615"/>
    <x v="629"/>
    <x v="1"/>
    <s v="United States"/>
    <s v="Scottsdale"/>
    <x v="16"/>
    <n v="85254"/>
    <x v="1"/>
    <s v="FUR-FU-10002759"/>
    <x v="0"/>
    <x v="5"/>
    <s v="12-1/2 Diameter Round Wall Clock"/>
    <n v="111.88800000000001"/>
    <n v="7"/>
    <x v="2"/>
    <n v="22.377600000000001"/>
    <x v="3"/>
    <x v="4"/>
  </r>
  <r>
    <n v="2543"/>
    <s v="CA-2014-164385"/>
    <s v="9/26/2014"/>
    <d v="2014-01-10T00:00:00"/>
    <x v="0"/>
    <s v="NB-18580"/>
    <x v="630"/>
    <x v="1"/>
    <s v="United States"/>
    <s v="Philadelphia"/>
    <x v="9"/>
    <n v="19134"/>
    <x v="3"/>
    <s v="OFF-AP-10002191"/>
    <x v="1"/>
    <x v="9"/>
    <s v="Belkin 8 Outlet SurgeMaster II Gold Surge Protector"/>
    <n v="143.952"/>
    <n v="3"/>
    <x v="2"/>
    <n v="14.395200000000001"/>
    <x v="3"/>
    <x v="4"/>
  </r>
  <r>
    <n v="2544"/>
    <s v="US-2016-114174"/>
    <d v="2016-08-09T00:00:00"/>
    <s v="9/14/2016"/>
    <x v="1"/>
    <s v="AP-10720"/>
    <x v="399"/>
    <x v="2"/>
    <s v="United States"/>
    <s v="Malden"/>
    <x v="31"/>
    <n v="2148"/>
    <x v="3"/>
    <s v="FUR-BO-10003450"/>
    <x v="0"/>
    <x v="0"/>
    <s v="Bush Westfield Collection Bookcases, Dark Cherry Finish"/>
    <n v="173.94"/>
    <n v="3"/>
    <x v="0"/>
    <n v="13.9152"/>
    <x v="0"/>
    <x v="0"/>
  </r>
  <r>
    <n v="2545"/>
    <s v="US-2016-114174"/>
    <d v="2016-08-09T00:00:00"/>
    <s v="9/14/2016"/>
    <x v="1"/>
    <s v="AP-10720"/>
    <x v="399"/>
    <x v="2"/>
    <s v="United States"/>
    <s v="Malden"/>
    <x v="31"/>
    <n v="2148"/>
    <x v="3"/>
    <s v="OFF-LA-10000248"/>
    <x v="1"/>
    <x v="2"/>
    <s v="Avery 52"/>
    <n v="14.76"/>
    <n v="4"/>
    <x v="0"/>
    <n v="6.9371999999999998"/>
    <x v="0"/>
    <x v="0"/>
  </r>
  <r>
    <n v="2546"/>
    <s v="CA-2017-108070"/>
    <s v="4/16/2017"/>
    <s v="4/20/2017"/>
    <x v="1"/>
    <s v="JE-15745"/>
    <x v="32"/>
    <x v="0"/>
    <s v="United States"/>
    <s v="San Jose"/>
    <x v="1"/>
    <n v="95123"/>
    <x v="1"/>
    <s v="OFF-ST-10004804"/>
    <x v="1"/>
    <x v="4"/>
    <s v="Belkin 19&quot; Vented Equipment Shelf, Black"/>
    <n v="205.92"/>
    <n v="4"/>
    <x v="0"/>
    <n v="2.0592000000000001"/>
    <x v="3"/>
    <x v="4"/>
  </r>
  <r>
    <n v="2547"/>
    <s v="CA-2017-108070"/>
    <s v="4/16/2017"/>
    <s v="4/20/2017"/>
    <x v="1"/>
    <s v="JE-15745"/>
    <x v="32"/>
    <x v="0"/>
    <s v="United States"/>
    <s v="San Jose"/>
    <x v="1"/>
    <n v="95123"/>
    <x v="1"/>
    <s v="FUR-BO-10001337"/>
    <x v="0"/>
    <x v="0"/>
    <s v="O'Sullivan Living Dimensions 2-Shelf Bookcases"/>
    <n v="102.833"/>
    <n v="1"/>
    <x v="11"/>
    <n v="-6.0490000000000004"/>
    <x v="3"/>
    <x v="4"/>
  </r>
  <r>
    <n v="2548"/>
    <s v="US-2015-128090"/>
    <s v="8/16/2015"/>
    <s v="8/22/2015"/>
    <x v="1"/>
    <s v="JM-15865"/>
    <x v="622"/>
    <x v="0"/>
    <s v="United States"/>
    <s v="Phoenix"/>
    <x v="16"/>
    <n v="85023"/>
    <x v="1"/>
    <s v="OFF-AR-10002255"/>
    <x v="1"/>
    <x v="6"/>
    <s v="Newell 346"/>
    <n v="2.3039999999999998"/>
    <n v="1"/>
    <x v="2"/>
    <n v="0.25919999999999999"/>
    <x v="3"/>
    <x v="4"/>
  </r>
  <r>
    <n v="2549"/>
    <s v="US-2015-128090"/>
    <s v="8/16/2015"/>
    <s v="8/22/2015"/>
    <x v="1"/>
    <s v="JM-15865"/>
    <x v="622"/>
    <x v="0"/>
    <s v="United States"/>
    <s v="Phoenix"/>
    <x v="16"/>
    <n v="85023"/>
    <x v="1"/>
    <s v="TEC-PH-10002624"/>
    <x v="2"/>
    <x v="7"/>
    <s v="Samsung Galaxy S4 Mini"/>
    <n v="1879.96"/>
    <n v="5"/>
    <x v="2"/>
    <n v="211.49549999999999"/>
    <x v="3"/>
    <x v="4"/>
  </r>
  <r>
    <n v="2550"/>
    <s v="US-2015-128090"/>
    <s v="8/16/2015"/>
    <s v="8/22/2015"/>
    <x v="1"/>
    <s v="JM-15865"/>
    <x v="622"/>
    <x v="0"/>
    <s v="United States"/>
    <s v="Phoenix"/>
    <x v="16"/>
    <n v="85023"/>
    <x v="1"/>
    <s v="OFF-PA-10001878"/>
    <x v="1"/>
    <x v="10"/>
    <s v="Xerox 1891"/>
    <n v="313.024"/>
    <n v="8"/>
    <x v="2"/>
    <n v="105.6456"/>
    <x v="3"/>
    <x v="4"/>
  </r>
  <r>
    <n v="2551"/>
    <s v="US-2015-128090"/>
    <s v="8/16/2015"/>
    <s v="8/22/2015"/>
    <x v="1"/>
    <s v="JM-15865"/>
    <x v="622"/>
    <x v="0"/>
    <s v="United States"/>
    <s v="Phoenix"/>
    <x v="16"/>
    <n v="85023"/>
    <x v="1"/>
    <s v="OFF-LA-10000452"/>
    <x v="1"/>
    <x v="2"/>
    <s v="Avery 488"/>
    <n v="5.04"/>
    <n v="2"/>
    <x v="2"/>
    <n v="1.764"/>
    <x v="3"/>
    <x v="4"/>
  </r>
  <r>
    <n v="2552"/>
    <s v="CA-2017-101042"/>
    <s v="11/19/2017"/>
    <s v="11/23/2017"/>
    <x v="1"/>
    <s v="AB-10105"/>
    <x v="455"/>
    <x v="0"/>
    <s v="United States"/>
    <s v="Henderson"/>
    <x v="0"/>
    <n v="42420"/>
    <x v="0"/>
    <s v="FUR-FU-10004665"/>
    <x v="0"/>
    <x v="5"/>
    <s v="3M Polarizing Task Lamp with Clamp Arm, Light Gray"/>
    <n v="821.88"/>
    <n v="6"/>
    <x v="0"/>
    <n v="213.68879999999999"/>
    <x v="3"/>
    <x v="4"/>
  </r>
  <r>
    <n v="2553"/>
    <s v="CA-2017-101042"/>
    <s v="11/19/2017"/>
    <s v="11/23/2017"/>
    <x v="1"/>
    <s v="AB-10105"/>
    <x v="455"/>
    <x v="0"/>
    <s v="United States"/>
    <s v="Henderson"/>
    <x v="0"/>
    <n v="42420"/>
    <x v="0"/>
    <s v="OFF-BI-10000088"/>
    <x v="1"/>
    <x v="8"/>
    <s v="GBC Imprintable Covers"/>
    <n v="21.96"/>
    <n v="2"/>
    <x v="0"/>
    <n v="10.760400000000001"/>
    <x v="3"/>
    <x v="4"/>
  </r>
  <r>
    <n v="2554"/>
    <s v="CA-2016-155439"/>
    <s v="9/14/2016"/>
    <s v="9/18/2016"/>
    <x v="1"/>
    <s v="PN-18775"/>
    <x v="43"/>
    <x v="2"/>
    <s v="United States"/>
    <s v="Columbia"/>
    <x v="20"/>
    <n v="29203"/>
    <x v="0"/>
    <s v="OFF-PA-10000029"/>
    <x v="1"/>
    <x v="10"/>
    <s v="Xerox 224"/>
    <n v="25.92"/>
    <n v="4"/>
    <x v="0"/>
    <n v="12.441599999999999"/>
    <x v="3"/>
    <x v="4"/>
  </r>
  <r>
    <n v="2555"/>
    <s v="CA-2016-118626"/>
    <s v="8/15/2016"/>
    <s v="8/20/2016"/>
    <x v="1"/>
    <s v="JC-15775"/>
    <x v="547"/>
    <x v="0"/>
    <s v="United States"/>
    <s v="Tallahassee"/>
    <x v="2"/>
    <n v="32303"/>
    <x v="0"/>
    <s v="TEC-PH-10000369"/>
    <x v="2"/>
    <x v="7"/>
    <s v="HTC One Mini"/>
    <n v="705.54399999999998"/>
    <n v="7"/>
    <x v="2"/>
    <n v="70.554400000000001"/>
    <x v="3"/>
    <x v="4"/>
  </r>
  <r>
    <n v="2556"/>
    <s v="CA-2015-111458"/>
    <s v="9/26/2015"/>
    <s v="9/30/2015"/>
    <x v="1"/>
    <s v="PF-19165"/>
    <x v="58"/>
    <x v="0"/>
    <s v="United States"/>
    <s v="New York City"/>
    <x v="15"/>
    <n v="10035"/>
    <x v="3"/>
    <s v="TEC-AC-10001590"/>
    <x v="2"/>
    <x v="11"/>
    <s v="Dell Slim USB Multimedia Keyboard"/>
    <n v="50"/>
    <n v="2"/>
    <x v="0"/>
    <n v="12"/>
    <x v="3"/>
    <x v="4"/>
  </r>
  <r>
    <n v="2557"/>
    <s v="US-2016-126844"/>
    <d v="2016-08-10T00:00:00"/>
    <s v="10/14/2016"/>
    <x v="1"/>
    <s v="BW-11110"/>
    <x v="308"/>
    <x v="1"/>
    <s v="United States"/>
    <s v="Houston"/>
    <x v="5"/>
    <n v="77070"/>
    <x v="2"/>
    <s v="FUR-FU-10004909"/>
    <x v="0"/>
    <x v="5"/>
    <s v="Contemporary Wood/Metal Frame"/>
    <n v="51.712000000000003"/>
    <n v="8"/>
    <x v="7"/>
    <n v="-32.32"/>
    <x v="0"/>
    <x v="0"/>
  </r>
  <r>
    <n v="2558"/>
    <s v="US-2015-112508"/>
    <s v="3/24/2015"/>
    <s v="3/30/2015"/>
    <x v="1"/>
    <s v="BP-11185"/>
    <x v="130"/>
    <x v="1"/>
    <s v="United States"/>
    <s v="Coral Springs"/>
    <x v="2"/>
    <n v="33065"/>
    <x v="0"/>
    <s v="OFF-AP-10002287"/>
    <x v="1"/>
    <x v="9"/>
    <s v="Eureka Sanitaire  Multi-Pro Heavy-Duty Upright, Disposable Bags"/>
    <n v="6.992"/>
    <n v="2"/>
    <x v="2"/>
    <n v="0.52439999999999998"/>
    <x v="3"/>
    <x v="4"/>
  </r>
  <r>
    <n v="2559"/>
    <s v="CA-2015-147788"/>
    <s v="5/31/2015"/>
    <d v="2015-04-06T00:00:00"/>
    <x v="1"/>
    <s v="TM-21010"/>
    <x v="612"/>
    <x v="0"/>
    <s v="United States"/>
    <s v="Orem"/>
    <x v="7"/>
    <n v="84057"/>
    <x v="1"/>
    <s v="FUR-BO-10004357"/>
    <x v="0"/>
    <x v="0"/>
    <s v="O'Sullivan Living Dimensions 3-Shelf Bookcases"/>
    <n v="1406.86"/>
    <n v="7"/>
    <x v="0"/>
    <n v="140.68600000000001"/>
    <x v="3"/>
    <x v="4"/>
  </r>
  <r>
    <n v="2560"/>
    <s v="CA-2015-147788"/>
    <s v="5/31/2015"/>
    <d v="2015-04-06T00:00:00"/>
    <x v="1"/>
    <s v="TM-21010"/>
    <x v="612"/>
    <x v="0"/>
    <s v="United States"/>
    <s v="Orem"/>
    <x v="7"/>
    <n v="84057"/>
    <x v="1"/>
    <s v="OFF-LA-10003766"/>
    <x v="1"/>
    <x v="2"/>
    <s v="Self-Adhesive Removable Labels"/>
    <n v="15.75"/>
    <n v="5"/>
    <x v="0"/>
    <n v="7.56"/>
    <x v="3"/>
    <x v="4"/>
  </r>
  <r>
    <n v="2561"/>
    <s v="CA-2015-147788"/>
    <s v="5/31/2015"/>
    <d v="2015-04-06T00:00:00"/>
    <x v="1"/>
    <s v="TM-21010"/>
    <x v="612"/>
    <x v="0"/>
    <s v="United States"/>
    <s v="Orem"/>
    <x v="7"/>
    <n v="84057"/>
    <x v="1"/>
    <s v="OFF-ST-10000046"/>
    <x v="1"/>
    <x v="4"/>
    <s v="Fellowes Super Stor/Drawer Files"/>
    <n v="323.10000000000002"/>
    <n v="2"/>
    <x v="0"/>
    <n v="61.389000000000003"/>
    <x v="3"/>
    <x v="4"/>
  </r>
  <r>
    <n v="2562"/>
    <s v="CA-2015-144288"/>
    <s v="12/25/2015"/>
    <s v="12/31/2015"/>
    <x v="1"/>
    <s v="MB-17305"/>
    <x v="93"/>
    <x v="0"/>
    <s v="United States"/>
    <s v="Nashville"/>
    <x v="18"/>
    <n v="37211"/>
    <x v="0"/>
    <s v="OFF-LA-10003190"/>
    <x v="1"/>
    <x v="2"/>
    <s v="Avery 474"/>
    <n v="9.2159999999999993"/>
    <n v="4"/>
    <x v="2"/>
    <n v="3.3408000000000002"/>
    <x v="3"/>
    <x v="4"/>
  </r>
  <r>
    <n v="2563"/>
    <s v="CA-2015-144288"/>
    <s v="12/25/2015"/>
    <s v="12/31/2015"/>
    <x v="1"/>
    <s v="MB-17305"/>
    <x v="93"/>
    <x v="0"/>
    <s v="United States"/>
    <s v="Nashville"/>
    <x v="18"/>
    <n v="37211"/>
    <x v="0"/>
    <s v="OFF-PA-10002787"/>
    <x v="1"/>
    <x v="10"/>
    <s v="Xerox 227"/>
    <n v="10.368"/>
    <n v="2"/>
    <x v="2"/>
    <n v="3.6288"/>
    <x v="3"/>
    <x v="4"/>
  </r>
  <r>
    <n v="2564"/>
    <s v="CA-2015-110632"/>
    <s v="3/17/2015"/>
    <s v="3/22/2015"/>
    <x v="0"/>
    <s v="HR-14830"/>
    <x v="403"/>
    <x v="1"/>
    <s v="United States"/>
    <s v="New York City"/>
    <x v="15"/>
    <n v="10009"/>
    <x v="3"/>
    <s v="TEC-AC-10000387"/>
    <x v="2"/>
    <x v="11"/>
    <s v="KeyTronic KT800P2 - Keyboard - Black"/>
    <n v="15.02"/>
    <n v="1"/>
    <x v="0"/>
    <n v="2.7035999999999998"/>
    <x v="3"/>
    <x v="4"/>
  </r>
  <r>
    <n v="2565"/>
    <s v="CA-2015-110632"/>
    <s v="3/17/2015"/>
    <s v="3/22/2015"/>
    <x v="0"/>
    <s v="HR-14830"/>
    <x v="403"/>
    <x v="1"/>
    <s v="United States"/>
    <s v="New York City"/>
    <x v="15"/>
    <n v="10009"/>
    <x v="3"/>
    <s v="OFF-ST-10001291"/>
    <x v="1"/>
    <x v="4"/>
    <s v="Tenex Personal Self-Stacking Standard File Box, Black/Gray"/>
    <n v="33.82"/>
    <n v="2"/>
    <x v="0"/>
    <n v="9.1313999999999993"/>
    <x v="3"/>
    <x v="4"/>
  </r>
  <r>
    <n v="2566"/>
    <s v="CA-2017-109589"/>
    <s v="12/21/2017"/>
    <s v="12/24/2017"/>
    <x v="2"/>
    <s v="BD-11635"/>
    <x v="631"/>
    <x v="0"/>
    <s v="United States"/>
    <s v="Bowling Green"/>
    <x v="0"/>
    <n v="42104"/>
    <x v="0"/>
    <s v="TEC-AC-10003116"/>
    <x v="2"/>
    <x v="11"/>
    <s v="Memorex Froggy Flash Drive 8 GB"/>
    <n v="71"/>
    <n v="4"/>
    <x v="0"/>
    <n v="27.69"/>
    <x v="3"/>
    <x v="4"/>
  </r>
  <r>
    <n v="2567"/>
    <s v="CA-2017-123967"/>
    <d v="2017-01-11T00:00:00"/>
    <d v="2017-03-11T00:00:00"/>
    <x v="0"/>
    <s v="SF-20200"/>
    <x v="227"/>
    <x v="0"/>
    <s v="United States"/>
    <s v="Bellingham"/>
    <x v="4"/>
    <n v="98226"/>
    <x v="1"/>
    <s v="OFF-BI-10001308"/>
    <x v="1"/>
    <x v="8"/>
    <s v="GBC Standard Plastic Binding Systems' Combs"/>
    <n v="25.12"/>
    <n v="5"/>
    <x v="2"/>
    <n v="7.85"/>
    <x v="4"/>
    <x v="10"/>
  </r>
  <r>
    <n v="2568"/>
    <s v="CA-2017-123967"/>
    <d v="2017-01-11T00:00:00"/>
    <d v="2017-03-11T00:00:00"/>
    <x v="0"/>
    <s v="SF-20200"/>
    <x v="227"/>
    <x v="0"/>
    <s v="United States"/>
    <s v="Bellingham"/>
    <x v="4"/>
    <n v="98226"/>
    <x v="1"/>
    <s v="FUR-TA-10003954"/>
    <x v="0"/>
    <x v="3"/>
    <s v="Hon 94000 Series Round Tables"/>
    <n v="2665.62"/>
    <n v="9"/>
    <x v="0"/>
    <n v="239.9058"/>
    <x v="4"/>
    <x v="10"/>
  </r>
  <r>
    <n v="2569"/>
    <s v="CA-2017-148929"/>
    <d v="2017-07-09T00:00:00"/>
    <d v="2017-11-09T00:00:00"/>
    <x v="1"/>
    <s v="SP-20620"/>
    <x v="407"/>
    <x v="1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x v="0"/>
    <n v="133.86240000000001"/>
    <x v="4"/>
    <x v="12"/>
  </r>
  <r>
    <n v="2570"/>
    <s v="CA-2017-134404"/>
    <s v="12/27/2017"/>
    <s v="12/27/2017"/>
    <x v="3"/>
    <s v="DR-12880"/>
    <x v="112"/>
    <x v="1"/>
    <s v="United States"/>
    <s v="Newark"/>
    <x v="24"/>
    <n v="43055"/>
    <x v="3"/>
    <s v="TEC-PH-10000576"/>
    <x v="2"/>
    <x v="7"/>
    <s v="AT&amp;T 1080 Corded phone"/>
    <n v="164.38800000000001"/>
    <n v="2"/>
    <x v="10"/>
    <n v="-35.617400000000004"/>
    <x v="3"/>
    <x v="4"/>
  </r>
  <r>
    <n v="2571"/>
    <s v="CA-2017-134404"/>
    <s v="12/27/2017"/>
    <s v="12/27/2017"/>
    <x v="3"/>
    <s v="DR-12880"/>
    <x v="112"/>
    <x v="1"/>
    <s v="United States"/>
    <s v="Newark"/>
    <x v="24"/>
    <n v="43055"/>
    <x v="3"/>
    <s v="OFF-AR-10004441"/>
    <x v="1"/>
    <x v="6"/>
    <s v="BIC Brite Liner Highlighters"/>
    <n v="13.247999999999999"/>
    <n v="4"/>
    <x v="2"/>
    <n v="3.6432000000000002"/>
    <x v="3"/>
    <x v="4"/>
  </r>
  <r>
    <n v="2572"/>
    <s v="CA-2017-109778"/>
    <s v="7/16/2017"/>
    <s v="7/21/2017"/>
    <x v="1"/>
    <s v="VM-21685"/>
    <x v="91"/>
    <x v="2"/>
    <s v="United States"/>
    <s v="Woodstock"/>
    <x v="10"/>
    <n v="60098"/>
    <x v="2"/>
    <s v="OFF-AR-10003759"/>
    <x v="1"/>
    <x v="6"/>
    <s v="Crayola Anti Dust Chalk, 12/Pack"/>
    <n v="2.9119999999999999"/>
    <n v="2"/>
    <x v="2"/>
    <n v="0.91"/>
    <x v="3"/>
    <x v="4"/>
  </r>
  <r>
    <n v="2573"/>
    <s v="CA-2016-155845"/>
    <d v="2016-12-08T00:00:00"/>
    <s v="8/15/2016"/>
    <x v="0"/>
    <s v="CM-12235"/>
    <x v="632"/>
    <x v="0"/>
    <s v="United States"/>
    <s v="Carrollton"/>
    <x v="5"/>
    <n v="75007"/>
    <x v="2"/>
    <s v="TEC-AC-10004145"/>
    <x v="2"/>
    <x v="11"/>
    <s v="Logitech diNovo Edge Keyboard"/>
    <n v="1399.944"/>
    <n v="7"/>
    <x v="2"/>
    <n v="52.497900000000001"/>
    <x v="0"/>
    <x v="1"/>
  </r>
  <r>
    <n v="2574"/>
    <s v="CA-2017-145128"/>
    <d v="2017-09-07T00:00:00"/>
    <s v="7/14/2017"/>
    <x v="1"/>
    <s v="SM-20320"/>
    <x v="598"/>
    <x v="2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x v="0"/>
    <n v="31.587"/>
    <x v="4"/>
    <x v="3"/>
  </r>
  <r>
    <n v="2575"/>
    <s v="CA-2014-129091"/>
    <s v="11/22/2014"/>
    <s v="11/27/2014"/>
    <x v="1"/>
    <s v="RA-19885"/>
    <x v="19"/>
    <x v="1"/>
    <s v="United States"/>
    <s v="Columbus"/>
    <x v="32"/>
    <n v="31907"/>
    <x v="0"/>
    <s v="OFF-EN-10004955"/>
    <x v="1"/>
    <x v="12"/>
    <s v="Fashion Color Clasp Envelopes"/>
    <n v="16.23"/>
    <n v="3"/>
    <x v="0"/>
    <n v="7.9527000000000001"/>
    <x v="3"/>
    <x v="4"/>
  </r>
  <r>
    <n v="2576"/>
    <s v="CA-2014-129091"/>
    <s v="11/22/2014"/>
    <s v="11/27/2014"/>
    <x v="1"/>
    <s v="RA-19885"/>
    <x v="19"/>
    <x v="1"/>
    <s v="United States"/>
    <s v="Columbus"/>
    <x v="32"/>
    <n v="31907"/>
    <x v="0"/>
    <s v="OFF-BI-10001071"/>
    <x v="1"/>
    <x v="8"/>
    <s v="GBC ProClick Punch Binding System"/>
    <n v="319.89999999999998"/>
    <n v="5"/>
    <x v="0"/>
    <n v="156.751"/>
    <x v="3"/>
    <x v="4"/>
  </r>
  <r>
    <n v="2577"/>
    <s v="CA-2014-129091"/>
    <s v="11/22/2014"/>
    <s v="11/27/2014"/>
    <x v="1"/>
    <s v="RA-19885"/>
    <x v="19"/>
    <x v="1"/>
    <s v="United States"/>
    <s v="Columbus"/>
    <x v="32"/>
    <n v="31907"/>
    <x v="0"/>
    <s v="OFF-EN-10001990"/>
    <x v="1"/>
    <x v="12"/>
    <s v="Staple envelope"/>
    <n v="11.36"/>
    <n v="2"/>
    <x v="0"/>
    <n v="5.3391999999999999"/>
    <x v="3"/>
    <x v="4"/>
  </r>
  <r>
    <n v="2578"/>
    <s v="CA-2014-129091"/>
    <s v="11/22/2014"/>
    <s v="11/27/2014"/>
    <x v="1"/>
    <s v="RA-19885"/>
    <x v="19"/>
    <x v="1"/>
    <s v="United States"/>
    <s v="Columbus"/>
    <x v="32"/>
    <n v="31907"/>
    <x v="0"/>
    <s v="OFF-AP-10002734"/>
    <x v="1"/>
    <x v="9"/>
    <s v="Holmes Harmony HEPA Air Purifier for 17 x 20 Room"/>
    <n v="675.12"/>
    <n v="3"/>
    <x v="0"/>
    <n v="290.30160000000001"/>
    <x v="3"/>
    <x v="4"/>
  </r>
  <r>
    <n v="2579"/>
    <s v="US-2014-155502"/>
    <s v="1/26/2014"/>
    <s v="1/31/2014"/>
    <x v="1"/>
    <s v="SD-20485"/>
    <x v="174"/>
    <x v="2"/>
    <s v="United States"/>
    <s v="Alexandria"/>
    <x v="17"/>
    <n v="22304"/>
    <x v="0"/>
    <s v="FUR-FU-10004587"/>
    <x v="0"/>
    <x v="5"/>
    <s v="GE General Use Halogen Bulbs, 100 Watts, 1 Bulb per Pack"/>
    <n v="62.82"/>
    <n v="3"/>
    <x v="0"/>
    <n v="30.7818"/>
    <x v="3"/>
    <x v="4"/>
  </r>
  <r>
    <n v="2580"/>
    <s v="US-2014-155502"/>
    <s v="1/26/2014"/>
    <s v="1/31/2014"/>
    <x v="1"/>
    <s v="SD-20485"/>
    <x v="174"/>
    <x v="2"/>
    <s v="United States"/>
    <s v="Alexandria"/>
    <x v="17"/>
    <n v="22304"/>
    <x v="0"/>
    <s v="OFF-ST-10004337"/>
    <x v="1"/>
    <x v="4"/>
    <s v="SAFCO Commercial Wire Shelving, 72h"/>
    <n v="489.92"/>
    <n v="8"/>
    <x v="0"/>
    <n v="0"/>
    <x v="3"/>
    <x v="4"/>
  </r>
  <r>
    <n v="2581"/>
    <s v="US-2014-155502"/>
    <s v="1/26/2014"/>
    <s v="1/31/2014"/>
    <x v="1"/>
    <s v="SD-20485"/>
    <x v="174"/>
    <x v="2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x v="0"/>
    <n v="9.3312000000000008"/>
    <x v="3"/>
    <x v="4"/>
  </r>
  <r>
    <n v="2582"/>
    <s v="US-2014-155502"/>
    <s v="1/26/2014"/>
    <s v="1/31/2014"/>
    <x v="1"/>
    <s v="SD-20485"/>
    <x v="174"/>
    <x v="2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x v="0"/>
    <n v="8.34"/>
    <x v="3"/>
    <x v="4"/>
  </r>
  <r>
    <n v="2583"/>
    <s v="US-2014-155502"/>
    <s v="1/26/2014"/>
    <s v="1/31/2014"/>
    <x v="1"/>
    <s v="SD-20485"/>
    <x v="174"/>
    <x v="2"/>
    <s v="United States"/>
    <s v="Alexandria"/>
    <x v="17"/>
    <n v="22304"/>
    <x v="0"/>
    <s v="TEC-PH-10004833"/>
    <x v="2"/>
    <x v="7"/>
    <s v="Macally Suction Cup Mount"/>
    <n v="155.35"/>
    <n v="13"/>
    <x v="0"/>
    <n v="0"/>
    <x v="3"/>
    <x v="4"/>
  </r>
  <r>
    <n v="2584"/>
    <s v="US-2014-155502"/>
    <s v="1/26/2014"/>
    <s v="1/31/2014"/>
    <x v="1"/>
    <s v="SD-20485"/>
    <x v="174"/>
    <x v="2"/>
    <s v="United States"/>
    <s v="Alexandria"/>
    <x v="17"/>
    <n v="22304"/>
    <x v="0"/>
    <s v="FUR-FU-10001847"/>
    <x v="0"/>
    <x v="5"/>
    <s v="Eldon Image Series Black Desk Accessories"/>
    <n v="12.42"/>
    <n v="3"/>
    <x v="0"/>
    <n v="4.4711999999999996"/>
    <x v="3"/>
    <x v="4"/>
  </r>
  <r>
    <n v="2585"/>
    <s v="US-2014-155502"/>
    <s v="1/26/2014"/>
    <s v="1/31/2014"/>
    <x v="1"/>
    <s v="SD-20485"/>
    <x v="174"/>
    <x v="2"/>
    <s v="United States"/>
    <s v="Alexandria"/>
    <x v="17"/>
    <n v="22304"/>
    <x v="0"/>
    <s v="TEC-PH-10002103"/>
    <x v="2"/>
    <x v="7"/>
    <s v="Jabra SPEAK 410"/>
    <n v="187.98"/>
    <n v="2"/>
    <x v="0"/>
    <n v="52.634399999999999"/>
    <x v="3"/>
    <x v="4"/>
  </r>
  <r>
    <n v="2586"/>
    <s v="CA-2015-121041"/>
    <d v="2015-03-11T00:00:00"/>
    <d v="2015-10-11T00:00:00"/>
    <x v="1"/>
    <s v="CS-12250"/>
    <x v="294"/>
    <x v="1"/>
    <s v="United States"/>
    <s v="Haltom City"/>
    <x v="5"/>
    <n v="76117"/>
    <x v="2"/>
    <s v="OFF-EN-10001137"/>
    <x v="1"/>
    <x v="12"/>
    <s v="#10 Gummed Flap White Envelopes, 100/Box"/>
    <n v="6.6079999999999997"/>
    <n v="2"/>
    <x v="2"/>
    <n v="2.1476000000000002"/>
    <x v="1"/>
    <x v="8"/>
  </r>
  <r>
    <n v="2587"/>
    <s v="CA-2017-131695"/>
    <s v="6/30/2017"/>
    <d v="2017-06-07T00:00:00"/>
    <x v="1"/>
    <s v="RA-19285"/>
    <x v="267"/>
    <x v="0"/>
    <s v="United States"/>
    <s v="New York City"/>
    <x v="15"/>
    <n v="10024"/>
    <x v="3"/>
    <s v="OFF-ST-10001476"/>
    <x v="1"/>
    <x v="4"/>
    <s v="Steel Personal Filing/Posting Tote"/>
    <n v="248.57"/>
    <n v="7"/>
    <x v="0"/>
    <n v="67.113900000000001"/>
    <x v="3"/>
    <x v="4"/>
  </r>
  <r>
    <n v="2588"/>
    <s v="CA-2017-131695"/>
    <s v="6/30/2017"/>
    <d v="2017-06-07T00:00:00"/>
    <x v="1"/>
    <s v="RA-19285"/>
    <x v="267"/>
    <x v="0"/>
    <s v="United States"/>
    <s v="New York City"/>
    <x v="15"/>
    <n v="10024"/>
    <x v="3"/>
    <s v="FUR-FU-10002045"/>
    <x v="0"/>
    <x v="5"/>
    <s v="Executive Impressions 14&quot;"/>
    <n v="22.23"/>
    <n v="1"/>
    <x v="0"/>
    <n v="9.7812000000000001"/>
    <x v="3"/>
    <x v="4"/>
  </r>
  <r>
    <n v="2589"/>
    <s v="CA-2016-137729"/>
    <d v="2016-05-05T00:00:00"/>
    <d v="2016-09-05T00:00:00"/>
    <x v="1"/>
    <s v="BF-11005"/>
    <x v="593"/>
    <x v="2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x v="0"/>
    <n v="1.0165999999999999"/>
    <x v="0"/>
    <x v="5"/>
  </r>
  <r>
    <n v="2590"/>
    <s v="CA-2016-137729"/>
    <d v="2016-05-05T00:00:00"/>
    <d v="2016-09-05T00:00:00"/>
    <x v="1"/>
    <s v="BF-11005"/>
    <x v="593"/>
    <x v="2"/>
    <s v="United States"/>
    <s v="Los Angeles"/>
    <x v="1"/>
    <n v="90004"/>
    <x v="1"/>
    <s v="TEC-PH-10001433"/>
    <x v="2"/>
    <x v="7"/>
    <s v="Cisco Small Business SPA 502G VoIP phone"/>
    <n v="246.16800000000001"/>
    <n v="3"/>
    <x v="2"/>
    <n v="21.5397"/>
    <x v="0"/>
    <x v="5"/>
  </r>
  <r>
    <n v="2591"/>
    <s v="US-2016-115455"/>
    <d v="2016-08-09T00:00:00"/>
    <s v="9/14/2016"/>
    <x v="1"/>
    <s v="SE-20110"/>
    <x v="339"/>
    <x v="0"/>
    <s v="United States"/>
    <s v="Wheeling"/>
    <x v="10"/>
    <n v="60090"/>
    <x v="2"/>
    <s v="FUR-FU-10004671"/>
    <x v="0"/>
    <x v="5"/>
    <s v="Executive Impressions 12&quot; Wall Clock"/>
    <n v="14.135999999999999"/>
    <n v="2"/>
    <x v="7"/>
    <n v="-7.7747999999999999"/>
    <x v="0"/>
    <x v="0"/>
  </r>
  <r>
    <n v="2592"/>
    <s v="US-2016-115455"/>
    <d v="2016-08-09T00:00:00"/>
    <s v="9/14/2016"/>
    <x v="1"/>
    <s v="SE-20110"/>
    <x v="339"/>
    <x v="0"/>
    <s v="United States"/>
    <s v="Wheeling"/>
    <x v="10"/>
    <n v="60090"/>
    <x v="2"/>
    <s v="FUR-TA-10003569"/>
    <x v="0"/>
    <x v="3"/>
    <s v="Bretford CR8500 Series Meeting Room Furniture"/>
    <n v="601.47"/>
    <n v="3"/>
    <x v="5"/>
    <n v="-300.73500000000001"/>
    <x v="0"/>
    <x v="0"/>
  </r>
  <r>
    <n v="2593"/>
    <s v="CA-2017-128300"/>
    <s v="11/24/2017"/>
    <s v="11/26/2017"/>
    <x v="0"/>
    <s v="RS-19765"/>
    <x v="276"/>
    <x v="1"/>
    <s v="United States"/>
    <s v="Summerville"/>
    <x v="20"/>
    <n v="29483"/>
    <x v="0"/>
    <s v="TEC-PH-10002807"/>
    <x v="2"/>
    <x v="7"/>
    <s v="Motorla HX550 Universal Bluetooth Headset"/>
    <n v="79.099999999999994"/>
    <n v="2"/>
    <x v="0"/>
    <n v="39.549999999999997"/>
    <x v="3"/>
    <x v="4"/>
  </r>
  <r>
    <n v="2594"/>
    <s v="CA-2017-128300"/>
    <s v="11/24/2017"/>
    <s v="11/26/2017"/>
    <x v="0"/>
    <s v="RS-19765"/>
    <x v="276"/>
    <x v="1"/>
    <s v="United States"/>
    <s v="Summerville"/>
    <x v="20"/>
    <n v="29483"/>
    <x v="0"/>
    <s v="OFF-BI-10001597"/>
    <x v="1"/>
    <x v="8"/>
    <s v="Wilson Jones Ledger-Size, Piano-Hinge Binder, 2&quot;, Blue"/>
    <n v="327.84"/>
    <n v="8"/>
    <x v="0"/>
    <n v="157.36320000000001"/>
    <x v="3"/>
    <x v="4"/>
  </r>
  <r>
    <n v="2595"/>
    <s v="CA-2017-149048"/>
    <s v="5/13/2017"/>
    <s v="5/17/2017"/>
    <x v="1"/>
    <s v="BM-11650"/>
    <x v="312"/>
    <x v="1"/>
    <s v="United States"/>
    <s v="Columbus"/>
    <x v="14"/>
    <n v="47201"/>
    <x v="2"/>
    <s v="OFF-EN-10003296"/>
    <x v="1"/>
    <x v="12"/>
    <s v="Tyvek Side-Opening Peel &amp; Seel Expanding Envelopes"/>
    <n v="180.96"/>
    <n v="2"/>
    <x v="0"/>
    <n v="81.432000000000002"/>
    <x v="3"/>
    <x v="4"/>
  </r>
  <r>
    <n v="2596"/>
    <s v="CA-2017-149048"/>
    <s v="5/13/2017"/>
    <s v="5/17/2017"/>
    <x v="1"/>
    <s v="BM-11650"/>
    <x v="312"/>
    <x v="1"/>
    <s v="United States"/>
    <s v="Columbus"/>
    <x v="14"/>
    <n v="47201"/>
    <x v="2"/>
    <s v="OFF-BI-10004632"/>
    <x v="1"/>
    <x v="8"/>
    <s v="Ibico Hi-Tech Manual Binding System"/>
    <n v="914.97"/>
    <n v="3"/>
    <x v="0"/>
    <n v="411.73649999999998"/>
    <x v="3"/>
    <x v="4"/>
  </r>
  <r>
    <n v="2597"/>
    <s v="CA-2017-149048"/>
    <s v="5/13/2017"/>
    <s v="5/17/2017"/>
    <x v="1"/>
    <s v="BM-11650"/>
    <x v="312"/>
    <x v="1"/>
    <s v="United States"/>
    <s v="Columbus"/>
    <x v="14"/>
    <n v="47201"/>
    <x v="2"/>
    <s v="TEC-PH-10002310"/>
    <x v="2"/>
    <x v="7"/>
    <s v="Plantronics Calisto P620-M USB Wireless Speakerphone System"/>
    <n v="587.97"/>
    <n v="3"/>
    <x v="0"/>
    <n v="158.75190000000001"/>
    <x v="3"/>
    <x v="4"/>
  </r>
  <r>
    <n v="2598"/>
    <s v="CA-2017-149048"/>
    <s v="5/13/2017"/>
    <s v="5/17/2017"/>
    <x v="1"/>
    <s v="BM-11650"/>
    <x v="312"/>
    <x v="1"/>
    <s v="United States"/>
    <s v="Columbus"/>
    <x v="14"/>
    <n v="47201"/>
    <x v="2"/>
    <s v="OFF-ST-10000078"/>
    <x v="1"/>
    <x v="4"/>
    <s v="Tennsco 6- and 18-Compartment Lockers"/>
    <n v="530.34"/>
    <n v="2"/>
    <x v="0"/>
    <n v="95.461200000000005"/>
    <x v="3"/>
    <x v="4"/>
  </r>
  <r>
    <n v="2599"/>
    <s v="CA-2017-149048"/>
    <s v="5/13/2017"/>
    <s v="5/17/2017"/>
    <x v="1"/>
    <s v="BM-11650"/>
    <x v="312"/>
    <x v="1"/>
    <s v="United States"/>
    <s v="Columbus"/>
    <x v="14"/>
    <n v="47201"/>
    <x v="2"/>
    <s v="OFF-PA-10001752"/>
    <x v="1"/>
    <x v="10"/>
    <s v="Hammermill CopyPlus Copy Paper (20Lb. and 84 Bright)"/>
    <n v="14.94"/>
    <n v="3"/>
    <x v="0"/>
    <n v="7.3205999999999998"/>
    <x v="3"/>
    <x v="4"/>
  </r>
  <r>
    <n v="2600"/>
    <s v="CA-2017-108553"/>
    <s v="4/23/2017"/>
    <s v="4/29/2017"/>
    <x v="1"/>
    <s v="SK-19990"/>
    <x v="85"/>
    <x v="0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x v="0"/>
    <n v="35.3626"/>
    <x v="3"/>
    <x v="4"/>
  </r>
  <r>
    <n v="2601"/>
    <s v="CA-2017-108553"/>
    <s v="4/23/2017"/>
    <s v="4/29/2017"/>
    <x v="1"/>
    <s v="SK-19990"/>
    <x v="85"/>
    <x v="0"/>
    <s v="United States"/>
    <s v="New York City"/>
    <x v="15"/>
    <n v="10024"/>
    <x v="3"/>
    <s v="OFF-SU-10002573"/>
    <x v="1"/>
    <x v="14"/>
    <s v="Acme 10&quot; Easy Grip Assistive Scissors"/>
    <n v="122.71"/>
    <n v="7"/>
    <x v="0"/>
    <n v="36.813000000000002"/>
    <x v="3"/>
    <x v="4"/>
  </r>
  <r>
    <n v="2602"/>
    <s v="CA-2016-165848"/>
    <d v="2016-04-06T00:00:00"/>
    <d v="2016-04-06T00:00:00"/>
    <x v="3"/>
    <s v="EN-13780"/>
    <x v="633"/>
    <x v="0"/>
    <s v="United States"/>
    <s v="New York City"/>
    <x v="15"/>
    <n v="10035"/>
    <x v="3"/>
    <s v="OFF-PA-10000349"/>
    <x v="1"/>
    <x v="10"/>
    <s v="Easy-staple paper"/>
    <n v="14.94"/>
    <n v="3"/>
    <x v="0"/>
    <n v="7.0217999999999998"/>
    <x v="0"/>
    <x v="7"/>
  </r>
  <r>
    <n v="2603"/>
    <s v="CA-2016-165848"/>
    <d v="2016-04-06T00:00:00"/>
    <d v="2016-04-06T00:00:00"/>
    <x v="3"/>
    <s v="EN-13780"/>
    <x v="633"/>
    <x v="0"/>
    <s v="United States"/>
    <s v="New York City"/>
    <x v="15"/>
    <n v="10035"/>
    <x v="3"/>
    <s v="TEC-MA-10003356"/>
    <x v="2"/>
    <x v="15"/>
    <s v="Panasonic KX MC6040 Color Laser Multifunction Printer"/>
    <n v="1349.85"/>
    <n v="3"/>
    <x v="0"/>
    <n v="364.45949999999999"/>
    <x v="0"/>
    <x v="7"/>
  </r>
  <r>
    <n v="2604"/>
    <s v="CA-2016-165848"/>
    <d v="2016-04-06T00:00:00"/>
    <d v="2016-04-06T00:00:00"/>
    <x v="3"/>
    <s v="EN-13780"/>
    <x v="633"/>
    <x v="0"/>
    <s v="United States"/>
    <s v="New York City"/>
    <x v="15"/>
    <n v="10035"/>
    <x v="3"/>
    <s v="FUR-BO-10000362"/>
    <x v="0"/>
    <x v="0"/>
    <s v="Sauder Inglewood Library Bookcases"/>
    <n v="136.78399999999999"/>
    <n v="1"/>
    <x v="2"/>
    <n v="5.1294000000000004"/>
    <x v="0"/>
    <x v="7"/>
  </r>
  <r>
    <n v="2605"/>
    <s v="CA-2016-165848"/>
    <d v="2016-04-06T00:00:00"/>
    <d v="2016-04-06T00:00:00"/>
    <x v="3"/>
    <s v="EN-13780"/>
    <x v="633"/>
    <x v="0"/>
    <s v="United States"/>
    <s v="New York City"/>
    <x v="15"/>
    <n v="10035"/>
    <x v="3"/>
    <s v="FUR-FU-10003878"/>
    <x v="0"/>
    <x v="5"/>
    <s v="Linden 10&quot; Round Wall Clock, Black"/>
    <n v="61.12"/>
    <n v="4"/>
    <x v="0"/>
    <n v="20.780799999999999"/>
    <x v="0"/>
    <x v="7"/>
  </r>
  <r>
    <n v="2606"/>
    <s v="CA-2014-112718"/>
    <s v="12/16/2014"/>
    <s v="12/21/2014"/>
    <x v="1"/>
    <s v="KN-16450"/>
    <x v="634"/>
    <x v="1"/>
    <s v="United States"/>
    <s v="Jacksonville"/>
    <x v="2"/>
    <n v="32216"/>
    <x v="0"/>
    <s v="OFF-BI-10000591"/>
    <x v="1"/>
    <x v="8"/>
    <s v="Avery Binder Labels"/>
    <n v="1.167"/>
    <n v="1"/>
    <x v="6"/>
    <n v="-0.85580000000000001"/>
    <x v="3"/>
    <x v="4"/>
  </r>
  <r>
    <n v="2607"/>
    <s v="CA-2016-154053"/>
    <d v="2016-04-03T00:00:00"/>
    <d v="2016-10-03T00:00:00"/>
    <x v="1"/>
    <s v="MG-17890"/>
    <x v="450"/>
    <x v="2"/>
    <s v="United States"/>
    <s v="San Diego"/>
    <x v="1"/>
    <n v="92024"/>
    <x v="1"/>
    <s v="OFF-AR-10003727"/>
    <x v="1"/>
    <x v="6"/>
    <s v="Berol Giant Pencil Sharpener"/>
    <n v="16.989999999999998"/>
    <n v="1"/>
    <x v="0"/>
    <n v="4.9271000000000003"/>
    <x v="0"/>
    <x v="7"/>
  </r>
  <r>
    <n v="2608"/>
    <s v="CA-2014-127446"/>
    <s v="11/25/2014"/>
    <s v="11/30/2014"/>
    <x v="1"/>
    <s v="MC-17590"/>
    <x v="565"/>
    <x v="1"/>
    <s v="United States"/>
    <s v="Arlington"/>
    <x v="5"/>
    <n v="76017"/>
    <x v="2"/>
    <s v="TEC-AC-10001635"/>
    <x v="2"/>
    <x v="11"/>
    <s v="KeyTronic KT400U2 - Keyboard - Black"/>
    <n v="24.672000000000001"/>
    <n v="3"/>
    <x v="2"/>
    <n v="0"/>
    <x v="3"/>
    <x v="4"/>
  </r>
  <r>
    <n v="2609"/>
    <s v="CA-2014-127446"/>
    <s v="11/25/2014"/>
    <s v="11/30/2014"/>
    <x v="1"/>
    <s v="MC-17590"/>
    <x v="565"/>
    <x v="1"/>
    <s v="United States"/>
    <s v="Arlington"/>
    <x v="5"/>
    <n v="76017"/>
    <x v="2"/>
    <s v="OFF-LA-10001317"/>
    <x v="1"/>
    <x v="2"/>
    <s v="Avery 520"/>
    <n v="2.52"/>
    <n v="1"/>
    <x v="2"/>
    <n v="0.88200000000000001"/>
    <x v="3"/>
    <x v="4"/>
  </r>
  <r>
    <n v="2610"/>
    <s v="CA-2014-127446"/>
    <s v="11/25/2014"/>
    <s v="11/30/2014"/>
    <x v="1"/>
    <s v="MC-17590"/>
    <x v="565"/>
    <x v="1"/>
    <s v="United States"/>
    <s v="Arlington"/>
    <x v="5"/>
    <n v="76017"/>
    <x v="2"/>
    <s v="FUR-TA-10000577"/>
    <x v="0"/>
    <x v="3"/>
    <s v="Bretford CR4500 Series Slim Rectangular Table"/>
    <n v="1218.7349999999999"/>
    <n v="5"/>
    <x v="4"/>
    <n v="-121.87350000000001"/>
    <x v="3"/>
    <x v="4"/>
  </r>
  <r>
    <n v="2611"/>
    <s v="CA-2014-127446"/>
    <s v="11/25/2014"/>
    <s v="11/30/2014"/>
    <x v="1"/>
    <s v="MC-17590"/>
    <x v="565"/>
    <x v="1"/>
    <s v="United States"/>
    <s v="Arlington"/>
    <x v="5"/>
    <n v="76017"/>
    <x v="2"/>
    <s v="OFF-LA-10000248"/>
    <x v="1"/>
    <x v="2"/>
    <s v="Avery 52"/>
    <n v="5.9039999999999999"/>
    <n v="2"/>
    <x v="2"/>
    <n v="1.9925999999999999"/>
    <x v="3"/>
    <x v="4"/>
  </r>
  <r>
    <n v="2612"/>
    <s v="CA-2014-127446"/>
    <s v="11/25/2014"/>
    <s v="11/30/2014"/>
    <x v="1"/>
    <s v="MC-17590"/>
    <x v="565"/>
    <x v="1"/>
    <s v="United States"/>
    <s v="Arlington"/>
    <x v="5"/>
    <n v="76017"/>
    <x v="2"/>
    <s v="OFF-PA-10000955"/>
    <x v="1"/>
    <x v="10"/>
    <s v="Southworth 25% Cotton Granite Paper &amp; Envelopes"/>
    <n v="15.696"/>
    <n v="3"/>
    <x v="2"/>
    <n v="5.1012000000000004"/>
    <x v="3"/>
    <x v="4"/>
  </r>
  <r>
    <n v="2613"/>
    <s v="CA-2014-127446"/>
    <s v="11/25/2014"/>
    <s v="11/30/2014"/>
    <x v="1"/>
    <s v="MC-17590"/>
    <x v="565"/>
    <x v="1"/>
    <s v="United States"/>
    <s v="Arlington"/>
    <x v="5"/>
    <n v="76017"/>
    <x v="2"/>
    <s v="FUR-FU-10000221"/>
    <x v="0"/>
    <x v="5"/>
    <s v="Master Caster Door Stop, Brown"/>
    <n v="6.0960000000000001"/>
    <n v="3"/>
    <x v="7"/>
    <n v="-3.9624000000000001"/>
    <x v="3"/>
    <x v="4"/>
  </r>
  <r>
    <n v="2614"/>
    <s v="CA-2016-137204"/>
    <s v="4/28/2016"/>
    <d v="2016-05-05T00:00:00"/>
    <x v="1"/>
    <s v="BO-11350"/>
    <x v="635"/>
    <x v="1"/>
    <s v="United States"/>
    <s v="Los Angeles"/>
    <x v="1"/>
    <n v="90045"/>
    <x v="1"/>
    <s v="FUR-CH-10002304"/>
    <x v="0"/>
    <x v="1"/>
    <s v="Global Stack Chair without Arms, Black"/>
    <n v="41.567999999999998"/>
    <n v="2"/>
    <x v="2"/>
    <n v="2.5979999999999999"/>
    <x v="3"/>
    <x v="4"/>
  </r>
  <r>
    <n v="2615"/>
    <s v="CA-2014-147298"/>
    <s v="4/26/2014"/>
    <d v="2014-03-05T00:00:00"/>
    <x v="1"/>
    <s v="AG-10300"/>
    <x v="636"/>
    <x v="1"/>
    <s v="United States"/>
    <s v="Los Angeles"/>
    <x v="1"/>
    <n v="90049"/>
    <x v="1"/>
    <s v="FUR-CH-10004886"/>
    <x v="0"/>
    <x v="1"/>
    <s v="Bevis Steel Folding Chairs"/>
    <n v="230.28"/>
    <n v="3"/>
    <x v="2"/>
    <n v="23.027999999999999"/>
    <x v="3"/>
    <x v="4"/>
  </r>
  <r>
    <n v="2616"/>
    <s v="CA-2014-147298"/>
    <s v="4/26/2014"/>
    <d v="2014-03-05T00:00:00"/>
    <x v="1"/>
    <s v="AG-10300"/>
    <x v="636"/>
    <x v="1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x v="2"/>
    <n v="5.7149999999999999"/>
    <x v="3"/>
    <x v="4"/>
  </r>
  <r>
    <n v="2617"/>
    <s v="CA-2017-147942"/>
    <d v="2017-01-04T00:00:00"/>
    <d v="2017-05-04T00:00:00"/>
    <x v="1"/>
    <s v="MS-17365"/>
    <x v="333"/>
    <x v="0"/>
    <s v="United States"/>
    <s v="San Francisco"/>
    <x v="1"/>
    <n v="94110"/>
    <x v="1"/>
    <s v="OFF-LA-10003663"/>
    <x v="1"/>
    <x v="2"/>
    <s v="Avery 498"/>
    <n v="5.78"/>
    <n v="2"/>
    <x v="0"/>
    <n v="2.7166000000000001"/>
    <x v="4"/>
    <x v="10"/>
  </r>
  <r>
    <n v="2618"/>
    <s v="CA-2017-147942"/>
    <d v="2017-01-04T00:00:00"/>
    <d v="2017-05-04T00:00:00"/>
    <x v="1"/>
    <s v="MS-17365"/>
    <x v="333"/>
    <x v="0"/>
    <s v="United States"/>
    <s v="San Francisco"/>
    <x v="1"/>
    <n v="94110"/>
    <x v="1"/>
    <s v="OFF-BI-10001294"/>
    <x v="1"/>
    <x v="8"/>
    <s v="Fellowes Binding Cases"/>
    <n v="121.68"/>
    <n v="13"/>
    <x v="2"/>
    <n v="38.024999999999999"/>
    <x v="4"/>
    <x v="10"/>
  </r>
  <r>
    <n v="2619"/>
    <s v="CA-2017-115931"/>
    <s v="12/22/2017"/>
    <s v="12/26/2017"/>
    <x v="1"/>
    <s v="JM-15655"/>
    <x v="487"/>
    <x v="1"/>
    <s v="United States"/>
    <s v="Carlsbad"/>
    <x v="27"/>
    <n v="88220"/>
    <x v="1"/>
    <s v="OFF-AR-10000369"/>
    <x v="1"/>
    <x v="6"/>
    <s v="Design Ebony Sketching Pencil"/>
    <n v="4.17"/>
    <n v="3"/>
    <x v="0"/>
    <n v="1.0842000000000001"/>
    <x v="3"/>
    <x v="4"/>
  </r>
  <r>
    <n v="2620"/>
    <s v="CA-2017-115931"/>
    <s v="12/22/2017"/>
    <s v="12/26/2017"/>
    <x v="1"/>
    <s v="JM-15655"/>
    <x v="487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x v="2"/>
    <n v="6.7039999999999997"/>
    <x v="3"/>
    <x v="4"/>
  </r>
  <r>
    <n v="2621"/>
    <s v="CA-2017-115931"/>
    <s v="12/22/2017"/>
    <s v="12/26/2017"/>
    <x v="1"/>
    <s v="JM-15655"/>
    <x v="487"/>
    <x v="1"/>
    <s v="United States"/>
    <s v="Carlsbad"/>
    <x v="27"/>
    <n v="88220"/>
    <x v="1"/>
    <s v="OFF-ST-10000876"/>
    <x v="1"/>
    <x v="4"/>
    <s v="Eldon Simplefile Box Office"/>
    <n v="37.32"/>
    <n v="3"/>
    <x v="0"/>
    <n v="10.4496"/>
    <x v="3"/>
    <x v="4"/>
  </r>
  <r>
    <n v="2622"/>
    <s v="CA-2017-115931"/>
    <s v="12/22/2017"/>
    <s v="12/26/2017"/>
    <x v="1"/>
    <s v="JM-15655"/>
    <x v="487"/>
    <x v="1"/>
    <s v="United States"/>
    <s v="Carlsbad"/>
    <x v="27"/>
    <n v="88220"/>
    <x v="1"/>
    <s v="OFF-LA-10001404"/>
    <x v="1"/>
    <x v="2"/>
    <s v="Avery 517"/>
    <n v="18.45"/>
    <n v="5"/>
    <x v="0"/>
    <n v="8.6715"/>
    <x v="3"/>
    <x v="4"/>
  </r>
  <r>
    <n v="2623"/>
    <s v="CA-2014-164861"/>
    <d v="2014-03-12T00:00:00"/>
    <d v="2014-06-12T00:00:00"/>
    <x v="0"/>
    <s v="MC-17635"/>
    <x v="637"/>
    <x v="1"/>
    <s v="United States"/>
    <s v="Saint Louis"/>
    <x v="25"/>
    <n v="63116"/>
    <x v="2"/>
    <s v="OFF-PA-10001972"/>
    <x v="1"/>
    <x v="10"/>
    <s v="Xerox 214"/>
    <n v="25.92"/>
    <n v="4"/>
    <x v="0"/>
    <n v="12.441599999999999"/>
    <x v="2"/>
    <x v="8"/>
  </r>
  <r>
    <n v="2624"/>
    <s v="CA-2017-127180"/>
    <s v="10/22/2017"/>
    <s v="10/24/2017"/>
    <x v="2"/>
    <s v="TA-21385"/>
    <x v="638"/>
    <x v="2"/>
    <s v="United States"/>
    <s v="New York City"/>
    <x v="15"/>
    <n v="10024"/>
    <x v="3"/>
    <s v="TEC-CO-10004722"/>
    <x v="2"/>
    <x v="16"/>
    <s v="Canon imageCLASS 2200 Advanced Copier"/>
    <n v="11199.968000000001"/>
    <n v="4"/>
    <x v="2"/>
    <n v="3919.9888000000001"/>
    <x v="3"/>
    <x v="4"/>
  </r>
  <r>
    <n v="2625"/>
    <s v="CA-2017-127180"/>
    <s v="10/22/2017"/>
    <s v="10/24/2017"/>
    <x v="2"/>
    <s v="TA-21385"/>
    <x v="638"/>
    <x v="2"/>
    <s v="United States"/>
    <s v="New York City"/>
    <x v="15"/>
    <n v="10024"/>
    <x v="3"/>
    <s v="TEC-PH-10001494"/>
    <x v="2"/>
    <x v="7"/>
    <s v="Polycom CX600 IP Phone VoIP phone"/>
    <n v="2399.6"/>
    <n v="8"/>
    <x v="0"/>
    <n v="647.89200000000005"/>
    <x v="3"/>
    <x v="4"/>
  </r>
  <r>
    <n v="2626"/>
    <s v="CA-2017-127180"/>
    <s v="10/22/2017"/>
    <s v="10/24/2017"/>
    <x v="2"/>
    <s v="TA-21385"/>
    <x v="638"/>
    <x v="2"/>
    <s v="United States"/>
    <s v="New York City"/>
    <x v="15"/>
    <n v="10024"/>
    <x v="3"/>
    <s v="OFF-EN-10002500"/>
    <x v="1"/>
    <x v="12"/>
    <s v="Globe Weis Peel &amp; Seel First Class Envelopes"/>
    <n v="63.9"/>
    <n v="5"/>
    <x v="0"/>
    <n v="28.754999999999999"/>
    <x v="3"/>
    <x v="4"/>
  </r>
  <r>
    <n v="2627"/>
    <s v="CA-2017-127180"/>
    <s v="10/22/2017"/>
    <s v="10/24/2017"/>
    <x v="2"/>
    <s v="TA-21385"/>
    <x v="638"/>
    <x v="2"/>
    <s v="United States"/>
    <s v="New York City"/>
    <x v="15"/>
    <n v="10024"/>
    <x v="3"/>
    <s v="TEC-PH-10003800"/>
    <x v="2"/>
    <x v="7"/>
    <s v="i.Sound Portable Power - 8000 mAh"/>
    <n v="52.99"/>
    <n v="1"/>
    <x v="0"/>
    <n v="0.52990000000000004"/>
    <x v="3"/>
    <x v="4"/>
  </r>
  <r>
    <n v="2628"/>
    <s v="US-2017-165344"/>
    <s v="11/13/2017"/>
    <s v="11/15/2017"/>
    <x v="2"/>
    <s v="SB-20290"/>
    <x v="115"/>
    <x v="1"/>
    <s v="United States"/>
    <s v="Springfield"/>
    <x v="24"/>
    <n v="45503"/>
    <x v="3"/>
    <s v="TEC-AC-10002399"/>
    <x v="2"/>
    <x v="11"/>
    <s v="SanDisk Cruzer 32 GB USB Flash Drive"/>
    <n v="60.863999999999997"/>
    <n v="4"/>
    <x v="2"/>
    <n v="9.1295999999999999"/>
    <x v="3"/>
    <x v="4"/>
  </r>
  <r>
    <n v="2629"/>
    <s v="US-2017-165344"/>
    <s v="11/13/2017"/>
    <s v="11/15/2017"/>
    <x v="2"/>
    <s v="SB-20290"/>
    <x v="115"/>
    <x v="1"/>
    <s v="United States"/>
    <s v="Springfield"/>
    <x v="24"/>
    <n v="45503"/>
    <x v="3"/>
    <s v="TEC-MA-10002210"/>
    <x v="2"/>
    <x v="15"/>
    <s v="Epson TM-T88V Direct Thermal Printer - Monochrome - Desktop"/>
    <n v="652.995"/>
    <n v="7"/>
    <x v="6"/>
    <n v="-935.95950000000005"/>
    <x v="3"/>
    <x v="4"/>
  </r>
  <r>
    <n v="2630"/>
    <s v="US-2017-165344"/>
    <s v="11/13/2017"/>
    <s v="11/15/2017"/>
    <x v="2"/>
    <s v="SB-20290"/>
    <x v="115"/>
    <x v="1"/>
    <s v="United States"/>
    <s v="Springfield"/>
    <x v="24"/>
    <n v="45503"/>
    <x v="3"/>
    <s v="OFF-BI-10003196"/>
    <x v="1"/>
    <x v="8"/>
    <s v="Accohide Poly Flexible Ring Binders"/>
    <n v="11.22"/>
    <n v="10"/>
    <x v="6"/>
    <n v="-7.48"/>
    <x v="3"/>
    <x v="4"/>
  </r>
  <r>
    <n v="2631"/>
    <s v="CA-2015-168186"/>
    <d v="2015-10-09T00:00:00"/>
    <s v="9/15/2015"/>
    <x v="1"/>
    <s v="AB-10150"/>
    <x v="492"/>
    <x v="0"/>
    <s v="United States"/>
    <s v="Tulsa"/>
    <x v="26"/>
    <n v="74133"/>
    <x v="2"/>
    <s v="OFF-PA-10000477"/>
    <x v="1"/>
    <x v="10"/>
    <s v="Xerox 1952"/>
    <n v="14.94"/>
    <n v="3"/>
    <x v="0"/>
    <n v="7.0217999999999998"/>
    <x v="1"/>
    <x v="6"/>
  </r>
  <r>
    <n v="2632"/>
    <s v="US-2017-110604"/>
    <s v="5/15/2017"/>
    <s v="5/20/2017"/>
    <x v="1"/>
    <s v="JF-15295"/>
    <x v="639"/>
    <x v="0"/>
    <s v="United States"/>
    <s v="Seattle"/>
    <x v="4"/>
    <n v="98103"/>
    <x v="1"/>
    <s v="FUR-FU-10000076"/>
    <x v="0"/>
    <x v="5"/>
    <s v="24-Hour Round Wall Clock"/>
    <n v="39.96"/>
    <n v="2"/>
    <x v="0"/>
    <n v="17.1828"/>
    <x v="3"/>
    <x v="4"/>
  </r>
  <r>
    <n v="2633"/>
    <s v="US-2017-110604"/>
    <s v="5/15/2017"/>
    <s v="5/20/2017"/>
    <x v="1"/>
    <s v="JF-15295"/>
    <x v="639"/>
    <x v="0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x v="2"/>
    <n v="4.2624000000000004"/>
    <x v="3"/>
    <x v="4"/>
  </r>
  <r>
    <n v="2634"/>
    <s v="US-2017-110604"/>
    <s v="5/15/2017"/>
    <s v="5/20/2017"/>
    <x v="1"/>
    <s v="JF-15295"/>
    <x v="639"/>
    <x v="0"/>
    <s v="United States"/>
    <s v="Seattle"/>
    <x v="4"/>
    <n v="98103"/>
    <x v="1"/>
    <s v="FUR-CH-10004287"/>
    <x v="0"/>
    <x v="1"/>
    <s v="SAFCO Arco Folding Chair"/>
    <n v="220.96"/>
    <n v="1"/>
    <x v="2"/>
    <n v="24.858000000000001"/>
    <x v="3"/>
    <x v="4"/>
  </r>
  <r>
    <n v="2635"/>
    <s v="CA-2015-116750"/>
    <d v="2015-05-07T00:00:00"/>
    <d v="2015-10-07T00:00:00"/>
    <x v="0"/>
    <s v="BF-10975"/>
    <x v="541"/>
    <x v="1"/>
    <s v="United States"/>
    <s v="Fayetteville"/>
    <x v="3"/>
    <n v="28314"/>
    <x v="0"/>
    <s v="FUR-FU-10003829"/>
    <x v="0"/>
    <x v="5"/>
    <s v="Stackable Trays"/>
    <n v="4.9279999999999999"/>
    <n v="2"/>
    <x v="2"/>
    <n v="0.73919999999999997"/>
    <x v="1"/>
    <x v="5"/>
  </r>
  <r>
    <n v="2636"/>
    <s v="CA-2015-116750"/>
    <d v="2015-05-07T00:00:00"/>
    <d v="2015-10-07T00:00:00"/>
    <x v="0"/>
    <s v="BF-10975"/>
    <x v="541"/>
    <x v="1"/>
    <s v="United States"/>
    <s v="Fayetteville"/>
    <x v="3"/>
    <n v="28314"/>
    <x v="0"/>
    <s v="OFF-BI-10004728"/>
    <x v="1"/>
    <x v="8"/>
    <s v="Wilson Jones Turn Tabs Binder Tool for Ring Binders"/>
    <n v="7.23"/>
    <n v="5"/>
    <x v="6"/>
    <n v="-5.7839999999999998"/>
    <x v="1"/>
    <x v="5"/>
  </r>
  <r>
    <n v="2637"/>
    <s v="CA-2015-162369"/>
    <s v="8/15/2015"/>
    <s v="8/19/2015"/>
    <x v="1"/>
    <s v="TT-21265"/>
    <x v="640"/>
    <x v="1"/>
    <s v="United States"/>
    <s v="Los Angeles"/>
    <x v="1"/>
    <n v="90045"/>
    <x v="1"/>
    <s v="OFF-ST-10000046"/>
    <x v="1"/>
    <x v="4"/>
    <s v="Fellowes Super Stor/Drawer Files"/>
    <n v="323.10000000000002"/>
    <n v="2"/>
    <x v="0"/>
    <n v="61.389000000000003"/>
    <x v="3"/>
    <x v="4"/>
  </r>
  <r>
    <n v="2638"/>
    <s v="CA-2017-108441"/>
    <d v="2017-12-06T00:00:00"/>
    <s v="6/18/2017"/>
    <x v="1"/>
    <s v="SB-20170"/>
    <x v="641"/>
    <x v="0"/>
    <s v="United States"/>
    <s v="New York City"/>
    <x v="15"/>
    <n v="10035"/>
    <x v="3"/>
    <s v="OFF-PA-10000697"/>
    <x v="1"/>
    <x v="10"/>
    <s v="TOPS Voice Message Log Book, Flash Format"/>
    <n v="19.04"/>
    <n v="4"/>
    <x v="0"/>
    <n v="9.3295999999999992"/>
    <x v="4"/>
    <x v="1"/>
  </r>
  <r>
    <n v="2639"/>
    <s v="CA-2017-108441"/>
    <d v="2017-12-06T00:00:00"/>
    <s v="6/18/2017"/>
    <x v="1"/>
    <s v="SB-20170"/>
    <x v="641"/>
    <x v="0"/>
    <s v="United States"/>
    <s v="New York City"/>
    <x v="15"/>
    <n v="10035"/>
    <x v="3"/>
    <s v="OFF-BI-10000848"/>
    <x v="1"/>
    <x v="8"/>
    <s v="Angle-D Ring Binders"/>
    <n v="13.128"/>
    <n v="3"/>
    <x v="2"/>
    <n v="4.2666000000000004"/>
    <x v="4"/>
    <x v="1"/>
  </r>
  <r>
    <n v="2640"/>
    <s v="CA-2017-108441"/>
    <d v="2017-12-06T00:00:00"/>
    <s v="6/18/2017"/>
    <x v="1"/>
    <s v="SB-20170"/>
    <x v="641"/>
    <x v="0"/>
    <s v="United States"/>
    <s v="New York City"/>
    <x v="15"/>
    <n v="10035"/>
    <x v="3"/>
    <s v="OFF-AR-10004691"/>
    <x v="1"/>
    <x v="6"/>
    <s v="Boston 1730 StandUp Electric Pencil Sharpener"/>
    <n v="64.14"/>
    <n v="3"/>
    <x v="0"/>
    <n v="16.676400000000001"/>
    <x v="4"/>
    <x v="1"/>
  </r>
  <r>
    <n v="2641"/>
    <s v="CA-2017-108441"/>
    <d v="2017-12-06T00:00:00"/>
    <s v="6/18/2017"/>
    <x v="1"/>
    <s v="SB-20170"/>
    <x v="641"/>
    <x v="0"/>
    <s v="United States"/>
    <s v="New York City"/>
    <x v="15"/>
    <n v="10035"/>
    <x v="3"/>
    <s v="FUR-CH-10000595"/>
    <x v="0"/>
    <x v="1"/>
    <s v="Safco Contoured Stacking Chairs"/>
    <n v="858.24"/>
    <n v="4"/>
    <x v="9"/>
    <n v="143.04"/>
    <x v="4"/>
    <x v="1"/>
  </r>
  <r>
    <n v="2642"/>
    <s v="CA-2015-169740"/>
    <s v="2/20/2015"/>
    <s v="2/25/2015"/>
    <x v="1"/>
    <s v="LM-17065"/>
    <x v="215"/>
    <x v="0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x v="0"/>
    <n v="2.9990000000000001"/>
    <x v="3"/>
    <x v="4"/>
  </r>
  <r>
    <n v="2643"/>
    <s v="CA-2016-124051"/>
    <s v="12/29/2016"/>
    <s v="12/30/2016"/>
    <x v="2"/>
    <s v="KA-16525"/>
    <x v="567"/>
    <x v="0"/>
    <s v="United States"/>
    <s v="Aurora"/>
    <x v="10"/>
    <n v="60505"/>
    <x v="2"/>
    <s v="OFF-PA-10001289"/>
    <x v="1"/>
    <x v="10"/>
    <s v="White Computer Printout Paper by Universal"/>
    <n v="186.048"/>
    <n v="6"/>
    <x v="2"/>
    <n v="67.442400000000006"/>
    <x v="3"/>
    <x v="4"/>
  </r>
  <r>
    <n v="2644"/>
    <s v="CA-2016-149111"/>
    <s v="4/17/2016"/>
    <s v="4/21/2016"/>
    <x v="0"/>
    <s v="BF-11170"/>
    <x v="408"/>
    <x v="2"/>
    <s v="United States"/>
    <s v="Raleigh"/>
    <x v="3"/>
    <n v="27604"/>
    <x v="0"/>
    <s v="TEC-PH-10003092"/>
    <x v="2"/>
    <x v="7"/>
    <s v="Motorola L804"/>
    <n v="36.792000000000002"/>
    <n v="1"/>
    <x v="2"/>
    <n v="4.1391"/>
    <x v="3"/>
    <x v="4"/>
  </r>
  <r>
    <n v="2645"/>
    <s v="CA-2016-149111"/>
    <s v="4/17/2016"/>
    <s v="4/21/2016"/>
    <x v="0"/>
    <s v="BF-11170"/>
    <x v="408"/>
    <x v="2"/>
    <s v="United States"/>
    <s v="Raleigh"/>
    <x v="3"/>
    <n v="27604"/>
    <x v="0"/>
    <s v="FUR-FU-10000206"/>
    <x v="0"/>
    <x v="5"/>
    <s v="GE General Purpose, Extra Long Life, Showcase &amp; Floodlight Incandescent Bulbs"/>
    <n v="18.623999999999999"/>
    <n v="8"/>
    <x v="2"/>
    <n v="6.2855999999999996"/>
    <x v="3"/>
    <x v="4"/>
  </r>
  <r>
    <n v="2646"/>
    <s v="CA-2014-131002"/>
    <d v="2014-07-09T00:00:00"/>
    <d v="2014-12-09T00:00:00"/>
    <x v="0"/>
    <s v="TB-21400"/>
    <x v="483"/>
    <x v="0"/>
    <s v="United States"/>
    <s v="Tulsa"/>
    <x v="26"/>
    <n v="74133"/>
    <x v="2"/>
    <s v="FUR-FU-10004270"/>
    <x v="0"/>
    <x v="5"/>
    <s v="Executive Impressions 13&quot; Clairmont Wall Clock"/>
    <n v="57.69"/>
    <n v="3"/>
    <x v="0"/>
    <n v="23.652899999999999"/>
    <x v="2"/>
    <x v="12"/>
  </r>
  <r>
    <n v="2647"/>
    <s v="CA-2014-131002"/>
    <d v="2014-07-09T00:00:00"/>
    <d v="2014-12-09T00:00:00"/>
    <x v="0"/>
    <s v="TB-21400"/>
    <x v="483"/>
    <x v="0"/>
    <s v="United States"/>
    <s v="Tulsa"/>
    <x v="26"/>
    <n v="74133"/>
    <x v="2"/>
    <s v="OFF-BI-10000948"/>
    <x v="1"/>
    <x v="8"/>
    <s v="GBC Laser Imprintable Binding System Covers, Desert Sand"/>
    <n v="42.81"/>
    <n v="3"/>
    <x v="0"/>
    <n v="20.120699999999999"/>
    <x v="2"/>
    <x v="12"/>
  </r>
  <r>
    <n v="2648"/>
    <s v="CA-2014-131002"/>
    <d v="2014-07-09T00:00:00"/>
    <d v="2014-12-09T00:00:00"/>
    <x v="0"/>
    <s v="TB-21400"/>
    <x v="483"/>
    <x v="0"/>
    <s v="United States"/>
    <s v="Tulsa"/>
    <x v="26"/>
    <n v="74133"/>
    <x v="2"/>
    <s v="OFF-PA-10000223"/>
    <x v="1"/>
    <x v="10"/>
    <s v="Xerox 2000"/>
    <n v="12.96"/>
    <n v="2"/>
    <x v="0"/>
    <n v="6.2207999999999997"/>
    <x v="2"/>
    <x v="12"/>
  </r>
  <r>
    <n v="2649"/>
    <s v="CA-2014-131002"/>
    <d v="2014-07-09T00:00:00"/>
    <d v="2014-12-09T00:00:00"/>
    <x v="0"/>
    <s v="TB-21400"/>
    <x v="483"/>
    <x v="0"/>
    <s v="United States"/>
    <s v="Tulsa"/>
    <x v="26"/>
    <n v="74133"/>
    <x v="2"/>
    <s v="FUR-FU-10004665"/>
    <x v="0"/>
    <x v="5"/>
    <s v="3M Polarizing Task Lamp with Clamp Arm, Light Gray"/>
    <n v="821.88"/>
    <n v="6"/>
    <x v="0"/>
    <n v="213.68879999999999"/>
    <x v="2"/>
    <x v="12"/>
  </r>
  <r>
    <n v="2650"/>
    <s v="CA-2014-131002"/>
    <d v="2014-07-09T00:00:00"/>
    <d v="2014-12-09T00:00:00"/>
    <x v="0"/>
    <s v="TB-21400"/>
    <x v="483"/>
    <x v="0"/>
    <s v="United States"/>
    <s v="Tulsa"/>
    <x v="26"/>
    <n v="74133"/>
    <x v="2"/>
    <s v="TEC-PH-10000215"/>
    <x v="2"/>
    <x v="7"/>
    <s v="Plantronics Cordless Phone Headset with In-line Volume - M214C"/>
    <n v="104.85"/>
    <n v="3"/>
    <x v="0"/>
    <n v="28.3095"/>
    <x v="2"/>
    <x v="12"/>
  </r>
  <r>
    <n v="2651"/>
    <s v="US-2016-146794"/>
    <s v="9/26/2016"/>
    <d v="2016-01-10T00:00:00"/>
    <x v="1"/>
    <s v="SH-19975"/>
    <x v="64"/>
    <x v="1"/>
    <s v="United States"/>
    <s v="Hesperia"/>
    <x v="1"/>
    <n v="92345"/>
    <x v="1"/>
    <s v="FUR-BO-10004467"/>
    <x v="0"/>
    <x v="0"/>
    <s v="Bestar Classic Bookcase"/>
    <n v="424.95749999999998"/>
    <n v="5"/>
    <x v="11"/>
    <n v="19.998000000000001"/>
    <x v="3"/>
    <x v="4"/>
  </r>
  <r>
    <n v="2652"/>
    <s v="CA-2017-112515"/>
    <s v="9/17/2017"/>
    <s v="9/21/2017"/>
    <x v="0"/>
    <s v="AS-10225"/>
    <x v="127"/>
    <x v="1"/>
    <s v="United States"/>
    <s v="Provo"/>
    <x v="7"/>
    <n v="84604"/>
    <x v="1"/>
    <s v="OFF-BI-10000829"/>
    <x v="1"/>
    <x v="8"/>
    <s v="Avery Non-Stick Binders"/>
    <n v="10.776"/>
    <n v="3"/>
    <x v="2"/>
    <n v="3.5022000000000002"/>
    <x v="3"/>
    <x v="4"/>
  </r>
  <r>
    <n v="2653"/>
    <s v="CA-2017-112515"/>
    <s v="9/17/2017"/>
    <s v="9/21/2017"/>
    <x v="0"/>
    <s v="AS-10225"/>
    <x v="127"/>
    <x v="1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x v="2"/>
    <n v="4.2717000000000001"/>
    <x v="3"/>
    <x v="4"/>
  </r>
  <r>
    <n v="2654"/>
    <s v="CA-2017-112515"/>
    <s v="9/17/2017"/>
    <s v="9/21/2017"/>
    <x v="0"/>
    <s v="AS-10225"/>
    <x v="127"/>
    <x v="1"/>
    <s v="United States"/>
    <s v="Provo"/>
    <x v="7"/>
    <n v="84604"/>
    <x v="1"/>
    <s v="OFF-PA-10000062"/>
    <x v="1"/>
    <x v="10"/>
    <s v="Green Bar Computer Printout Paper"/>
    <n v="164.88"/>
    <n v="3"/>
    <x v="0"/>
    <n v="80.791200000000003"/>
    <x v="3"/>
    <x v="4"/>
  </r>
  <r>
    <n v="2655"/>
    <s v="CA-2017-112515"/>
    <s v="9/17/2017"/>
    <s v="9/21/2017"/>
    <x v="0"/>
    <s v="AS-10225"/>
    <x v="127"/>
    <x v="1"/>
    <s v="United States"/>
    <s v="Provo"/>
    <x v="7"/>
    <n v="84604"/>
    <x v="1"/>
    <s v="FUR-BO-10003404"/>
    <x v="0"/>
    <x v="0"/>
    <s v="Global Adaptabilites Bookcase, Cherry/Storm Gray Finish"/>
    <n v="1292.94"/>
    <n v="3"/>
    <x v="0"/>
    <n v="77.576400000000007"/>
    <x v="3"/>
    <x v="4"/>
  </r>
  <r>
    <n v="2656"/>
    <s v="CA-2017-112515"/>
    <s v="9/17/2017"/>
    <s v="9/21/2017"/>
    <x v="0"/>
    <s v="AS-10225"/>
    <x v="127"/>
    <x v="1"/>
    <s v="United States"/>
    <s v="Provo"/>
    <x v="7"/>
    <n v="84604"/>
    <x v="1"/>
    <s v="OFF-BI-10004233"/>
    <x v="1"/>
    <x v="8"/>
    <s v="GBC Pre-Punched Binding Paper, Plastic, White, 8-1/2&quot; x 11&quot;"/>
    <n v="25.584"/>
    <n v="2"/>
    <x v="2"/>
    <n v="8.9543999999999997"/>
    <x v="3"/>
    <x v="4"/>
  </r>
  <r>
    <n v="2657"/>
    <s v="CA-2017-112515"/>
    <s v="9/17/2017"/>
    <s v="9/21/2017"/>
    <x v="0"/>
    <s v="AS-10225"/>
    <x v="127"/>
    <x v="1"/>
    <s v="United States"/>
    <s v="Provo"/>
    <x v="7"/>
    <n v="84604"/>
    <x v="1"/>
    <s v="OFF-ST-10001272"/>
    <x v="1"/>
    <x v="4"/>
    <s v="Mini 13-1/2 Capacity Data Binder Rack, Pearl"/>
    <n v="261.74"/>
    <n v="2"/>
    <x v="0"/>
    <n v="65.435000000000002"/>
    <x v="3"/>
    <x v="4"/>
  </r>
  <r>
    <n v="2658"/>
    <s v="CA-2017-112515"/>
    <s v="9/17/2017"/>
    <s v="9/21/2017"/>
    <x v="0"/>
    <s v="AS-10225"/>
    <x v="127"/>
    <x v="1"/>
    <s v="United States"/>
    <s v="Provo"/>
    <x v="7"/>
    <n v="84604"/>
    <x v="1"/>
    <s v="OFF-LA-10001175"/>
    <x v="1"/>
    <x v="2"/>
    <s v="Avery 514"/>
    <n v="14.4"/>
    <n v="5"/>
    <x v="0"/>
    <n v="7.056"/>
    <x v="3"/>
    <x v="4"/>
  </r>
  <r>
    <n v="2659"/>
    <s v="CA-2016-150343"/>
    <s v="8/16/2016"/>
    <s v="8/20/2016"/>
    <x v="1"/>
    <s v="PK-19075"/>
    <x v="7"/>
    <x v="0"/>
    <s v="United States"/>
    <s v="San Francisco"/>
    <x v="1"/>
    <n v="94110"/>
    <x v="1"/>
    <s v="OFF-EN-10004030"/>
    <x v="1"/>
    <x v="12"/>
    <s v="Convenience Packs of Business Envelopes"/>
    <n v="10.86"/>
    <n v="3"/>
    <x v="0"/>
    <n v="5.1041999999999996"/>
    <x v="3"/>
    <x v="4"/>
  </r>
  <r>
    <n v="2660"/>
    <s v="CA-2015-135538"/>
    <s v="12/24/2015"/>
    <s v="12/28/2015"/>
    <x v="1"/>
    <s v="HR-14830"/>
    <x v="403"/>
    <x v="1"/>
    <s v="United States"/>
    <s v="Gilbert"/>
    <x v="16"/>
    <n v="85234"/>
    <x v="1"/>
    <s v="FUR-CH-10004287"/>
    <x v="0"/>
    <x v="1"/>
    <s v="SAFCO Arco Folding Chair"/>
    <n v="883.84"/>
    <n v="4"/>
    <x v="2"/>
    <n v="99.432000000000002"/>
    <x v="3"/>
    <x v="4"/>
  </r>
  <r>
    <n v="2661"/>
    <s v="CA-2017-123372"/>
    <s v="11/28/2017"/>
    <d v="2017-02-12T00:00:00"/>
    <x v="1"/>
    <s v="DG-13300"/>
    <x v="375"/>
    <x v="1"/>
    <s v="United States"/>
    <s v="New York City"/>
    <x v="15"/>
    <n v="10035"/>
    <x v="3"/>
    <s v="TEC-PH-10002834"/>
    <x v="2"/>
    <x v="7"/>
    <s v="Google Nexus 5"/>
    <n v="1979.89"/>
    <n v="11"/>
    <x v="0"/>
    <n v="494.97250000000003"/>
    <x v="3"/>
    <x v="4"/>
  </r>
  <r>
    <n v="2662"/>
    <s v="CA-2017-123372"/>
    <s v="11/28/2017"/>
    <d v="2017-02-12T00:00:00"/>
    <x v="1"/>
    <s v="DG-13300"/>
    <x v="375"/>
    <x v="1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x v="0"/>
    <n v="35.981999999999999"/>
    <x v="3"/>
    <x v="4"/>
  </r>
  <r>
    <n v="2663"/>
    <s v="CA-2017-159604"/>
    <s v="4/14/2017"/>
    <s v="4/15/2017"/>
    <x v="2"/>
    <s v="CL-12700"/>
    <x v="642"/>
    <x v="2"/>
    <s v="United States"/>
    <s v="Springfield"/>
    <x v="25"/>
    <n v="65807"/>
    <x v="2"/>
    <s v="OFF-BI-10003460"/>
    <x v="1"/>
    <x v="8"/>
    <s v="Acco 3-Hole Punch"/>
    <n v="8.76"/>
    <n v="2"/>
    <x v="0"/>
    <n v="4.2047999999999996"/>
    <x v="3"/>
    <x v="4"/>
  </r>
  <r>
    <n v="2664"/>
    <s v="CA-2016-164784"/>
    <d v="2016-01-05T00:00:00"/>
    <d v="2016-04-05T00:00:00"/>
    <x v="2"/>
    <s v="HF-14995"/>
    <x v="520"/>
    <x v="0"/>
    <s v="United States"/>
    <s v="Memphis"/>
    <x v="18"/>
    <n v="38109"/>
    <x v="0"/>
    <s v="OFF-LA-10001569"/>
    <x v="1"/>
    <x v="2"/>
    <s v="Avery 499"/>
    <n v="3.984"/>
    <n v="1"/>
    <x v="2"/>
    <n v="1.2948"/>
    <x v="0"/>
    <x v="10"/>
  </r>
  <r>
    <n v="2665"/>
    <s v="CA-2016-164784"/>
    <d v="2016-01-05T00:00:00"/>
    <d v="2016-04-05T00:00:00"/>
    <x v="2"/>
    <s v="HF-14995"/>
    <x v="520"/>
    <x v="0"/>
    <s v="United States"/>
    <s v="Memphis"/>
    <x v="18"/>
    <n v="38109"/>
    <x v="0"/>
    <s v="FUR-TA-10004534"/>
    <x v="0"/>
    <x v="3"/>
    <s v="Bevis 44 x 96 Conference Tables"/>
    <n v="370.62"/>
    <n v="3"/>
    <x v="10"/>
    <n v="-142.071"/>
    <x v="0"/>
    <x v="10"/>
  </r>
  <r>
    <n v="2666"/>
    <s v="CA-2016-164784"/>
    <d v="2016-01-05T00:00:00"/>
    <d v="2016-04-05T00:00:00"/>
    <x v="2"/>
    <s v="HF-14995"/>
    <x v="520"/>
    <x v="0"/>
    <s v="United States"/>
    <s v="Memphis"/>
    <x v="18"/>
    <n v="38109"/>
    <x v="0"/>
    <s v="OFF-BI-10002954"/>
    <x v="1"/>
    <x v="8"/>
    <s v="Newell 3-Hole Punched Plastic Slotted Magazine Holders for Binders"/>
    <n v="2.742"/>
    <n v="2"/>
    <x v="6"/>
    <n v="-2.0108000000000001"/>
    <x v="0"/>
    <x v="10"/>
  </r>
  <r>
    <n v="2667"/>
    <s v="CA-2016-111794"/>
    <d v="2016-01-10T00:00:00"/>
    <d v="2016-01-10T00:00:00"/>
    <x v="3"/>
    <s v="HG-15025"/>
    <x v="643"/>
    <x v="0"/>
    <s v="United States"/>
    <s v="Amarillo"/>
    <x v="5"/>
    <n v="79109"/>
    <x v="2"/>
    <s v="TEC-AC-10003832"/>
    <x v="2"/>
    <x v="11"/>
    <s v="Imation 16GB Mini TravelDrive USB 2.0 Flash Drive"/>
    <n v="79.512"/>
    <n v="3"/>
    <x v="2"/>
    <n v="20.8719"/>
    <x v="0"/>
    <x v="10"/>
  </r>
  <r>
    <n v="2668"/>
    <s v="CA-2016-111794"/>
    <d v="2016-01-10T00:00:00"/>
    <d v="2016-01-10T00:00:00"/>
    <x v="3"/>
    <s v="HG-15025"/>
    <x v="643"/>
    <x v="0"/>
    <s v="United States"/>
    <s v="Amarillo"/>
    <x v="5"/>
    <n v="79109"/>
    <x v="2"/>
    <s v="OFF-PA-10000474"/>
    <x v="1"/>
    <x v="10"/>
    <s v="Easy-staple paper"/>
    <n v="28.352"/>
    <n v="1"/>
    <x v="2"/>
    <n v="9.5687999999999995"/>
    <x v="0"/>
    <x v="10"/>
  </r>
  <r>
    <n v="2669"/>
    <s v="US-2015-139759"/>
    <s v="8/25/2015"/>
    <s v="8/30/2015"/>
    <x v="1"/>
    <s v="NL-18310"/>
    <x v="644"/>
    <x v="2"/>
    <s v="United States"/>
    <s v="Los Angeles"/>
    <x v="1"/>
    <n v="90045"/>
    <x v="1"/>
    <s v="FUR-CH-10002774"/>
    <x v="0"/>
    <x v="1"/>
    <s v="Global Deluxe Stacking Chair, Gray"/>
    <n v="40.783999999999999"/>
    <n v="1"/>
    <x v="2"/>
    <n v="4.5881999999999996"/>
    <x v="3"/>
    <x v="4"/>
  </r>
  <r>
    <n v="2670"/>
    <s v="US-2015-139759"/>
    <s v="8/25/2015"/>
    <s v="8/30/2015"/>
    <x v="1"/>
    <s v="NL-18310"/>
    <x v="644"/>
    <x v="2"/>
    <s v="United States"/>
    <s v="Los Angeles"/>
    <x v="1"/>
    <n v="90045"/>
    <x v="1"/>
    <s v="OFF-AP-10002765"/>
    <x v="1"/>
    <x v="9"/>
    <s v="Fellowes Advanced Computer Series Surge Protectors"/>
    <n v="105.96"/>
    <n v="4"/>
    <x v="0"/>
    <n v="29.668800000000001"/>
    <x v="3"/>
    <x v="4"/>
  </r>
  <r>
    <n v="2671"/>
    <s v="CA-2014-126403"/>
    <d v="2014-09-09T00:00:00"/>
    <d v="2014-12-09T00:00:00"/>
    <x v="0"/>
    <s v="RR-19525"/>
    <x v="645"/>
    <x v="1"/>
    <s v="United States"/>
    <s v="Lowell"/>
    <x v="31"/>
    <n v="1852"/>
    <x v="3"/>
    <s v="OFF-PA-10001144"/>
    <x v="1"/>
    <x v="10"/>
    <s v="Xerox 1913"/>
    <n v="166.44"/>
    <n v="3"/>
    <x v="0"/>
    <n v="79.891199999999998"/>
    <x v="2"/>
    <x v="3"/>
  </r>
  <r>
    <n v="2672"/>
    <s v="CA-2014-126403"/>
    <d v="2014-09-09T00:00:00"/>
    <d v="2014-12-09T00:00:00"/>
    <x v="0"/>
    <s v="RR-19525"/>
    <x v="645"/>
    <x v="1"/>
    <s v="United States"/>
    <s v="Lowell"/>
    <x v="31"/>
    <n v="1852"/>
    <x v="3"/>
    <s v="FUR-CH-10003761"/>
    <x v="0"/>
    <x v="1"/>
    <s v="Global Italian Leather Office Chair"/>
    <n v="785.88"/>
    <n v="6"/>
    <x v="0"/>
    <n v="212.1876"/>
    <x v="2"/>
    <x v="3"/>
  </r>
  <r>
    <n v="2673"/>
    <s v="CA-2014-126403"/>
    <d v="2014-09-09T00:00:00"/>
    <d v="2014-12-09T00:00:00"/>
    <x v="0"/>
    <s v="RR-19525"/>
    <x v="645"/>
    <x v="1"/>
    <s v="United States"/>
    <s v="Lowell"/>
    <x v="31"/>
    <n v="1852"/>
    <x v="3"/>
    <s v="OFF-PA-10004665"/>
    <x v="1"/>
    <x v="10"/>
    <s v="Advantus Motivational Note Cards"/>
    <n v="26.2"/>
    <n v="2"/>
    <x v="0"/>
    <n v="12.837999999999999"/>
    <x v="2"/>
    <x v="3"/>
  </r>
  <r>
    <n v="2674"/>
    <s v="CA-2014-126403"/>
    <d v="2014-09-09T00:00:00"/>
    <d v="2014-12-09T00:00:00"/>
    <x v="0"/>
    <s v="RR-19525"/>
    <x v="645"/>
    <x v="1"/>
    <s v="United States"/>
    <s v="Lowell"/>
    <x v="31"/>
    <n v="1852"/>
    <x v="3"/>
    <s v="OFF-ST-10000078"/>
    <x v="1"/>
    <x v="4"/>
    <s v="Tennsco 6- and 18-Compartment Lockers"/>
    <n v="1325.85"/>
    <n v="5"/>
    <x v="0"/>
    <n v="238.65299999999999"/>
    <x v="2"/>
    <x v="3"/>
  </r>
  <r>
    <n v="2675"/>
    <s v="CA-2017-136875"/>
    <d v="2017-03-12T00:00:00"/>
    <d v="2017-03-12T00:00:00"/>
    <x v="3"/>
    <s v="TC-21295"/>
    <x v="646"/>
    <x v="0"/>
    <s v="United States"/>
    <s v="San Diego"/>
    <x v="1"/>
    <n v="92024"/>
    <x v="1"/>
    <s v="OFF-PA-10000357"/>
    <x v="1"/>
    <x v="10"/>
    <s v="Xerox 1888"/>
    <n v="166.44"/>
    <n v="3"/>
    <x v="0"/>
    <n v="79.891199999999998"/>
    <x v="4"/>
    <x v="8"/>
  </r>
  <r>
    <n v="2676"/>
    <s v="CA-2017-132185"/>
    <s v="11/27/2017"/>
    <d v="2017-02-12T00:00:00"/>
    <x v="1"/>
    <s v="DB-13615"/>
    <x v="140"/>
    <x v="0"/>
    <s v="United States"/>
    <s v="Asheville"/>
    <x v="3"/>
    <n v="28806"/>
    <x v="0"/>
    <s v="OFF-AR-10000422"/>
    <x v="1"/>
    <x v="6"/>
    <s v="Pencil and Crayon Sharpener"/>
    <n v="8.76"/>
    <n v="5"/>
    <x v="2"/>
    <n v="0.76649999999999996"/>
    <x v="3"/>
    <x v="4"/>
  </r>
  <r>
    <n v="2677"/>
    <s v="CA-2017-132185"/>
    <s v="11/27/2017"/>
    <d v="2017-02-12T00:00:00"/>
    <x v="1"/>
    <s v="DB-13615"/>
    <x v="140"/>
    <x v="0"/>
    <s v="United States"/>
    <s v="Asheville"/>
    <x v="3"/>
    <n v="28806"/>
    <x v="0"/>
    <s v="OFF-AP-10001205"/>
    <x v="1"/>
    <x v="9"/>
    <s v="Belkin 5 Outlet SurgeMaster Power Centers"/>
    <n v="43.584000000000003"/>
    <n v="1"/>
    <x v="2"/>
    <n v="4.3583999999999996"/>
    <x v="3"/>
    <x v="4"/>
  </r>
  <r>
    <n v="2678"/>
    <s v="US-2014-160780"/>
    <s v="6/21/2014"/>
    <s v="6/21/2014"/>
    <x v="3"/>
    <s v="SV-20785"/>
    <x v="647"/>
    <x v="0"/>
    <s v="United States"/>
    <s v="Pueblo"/>
    <x v="22"/>
    <n v="81001"/>
    <x v="1"/>
    <s v="OFF-BI-10001116"/>
    <x v="1"/>
    <x v="8"/>
    <s v="Wilson Jones 1&quot; Hanging DublLock Ring Binders"/>
    <n v="11.087999999999999"/>
    <n v="7"/>
    <x v="6"/>
    <n v="-8.1311999999999998"/>
    <x v="3"/>
    <x v="4"/>
  </r>
  <r>
    <n v="2679"/>
    <s v="US-2014-160780"/>
    <s v="6/21/2014"/>
    <s v="6/21/2014"/>
    <x v="3"/>
    <s v="SV-20785"/>
    <x v="647"/>
    <x v="0"/>
    <s v="United States"/>
    <s v="Pueblo"/>
    <x v="22"/>
    <n v="81001"/>
    <x v="1"/>
    <s v="OFF-BI-10002931"/>
    <x v="1"/>
    <x v="8"/>
    <s v="Avery Trapezoid Extra Heavy Duty 4&quot; Binders"/>
    <n v="25.164000000000001"/>
    <n v="2"/>
    <x v="6"/>
    <n v="-16.776"/>
    <x v="3"/>
    <x v="4"/>
  </r>
  <r>
    <n v="2680"/>
    <s v="CA-2017-127026"/>
    <s v="1/21/2017"/>
    <s v="1/27/2017"/>
    <x v="1"/>
    <s v="MH-18115"/>
    <x v="414"/>
    <x v="2"/>
    <s v="United States"/>
    <s v="Jackson"/>
    <x v="12"/>
    <n v="49201"/>
    <x v="2"/>
    <s v="OFF-BI-10000546"/>
    <x v="1"/>
    <x v="8"/>
    <s v="Avery Durable Binders"/>
    <n v="14.4"/>
    <n v="5"/>
    <x v="0"/>
    <n v="7.056"/>
    <x v="3"/>
    <x v="4"/>
  </r>
  <r>
    <n v="2681"/>
    <s v="CA-2017-127026"/>
    <s v="1/21/2017"/>
    <s v="1/27/2017"/>
    <x v="1"/>
    <s v="MH-18115"/>
    <x v="414"/>
    <x v="2"/>
    <s v="United States"/>
    <s v="Jackson"/>
    <x v="12"/>
    <n v="49201"/>
    <x v="2"/>
    <s v="TEC-AC-10002049"/>
    <x v="2"/>
    <x v="11"/>
    <s v="Logitech G19 Programmable Gaming Keyboard"/>
    <n v="619.95000000000005"/>
    <n v="5"/>
    <x v="0"/>
    <n v="111.59099999999999"/>
    <x v="3"/>
    <x v="4"/>
  </r>
  <r>
    <n v="2682"/>
    <s v="CA-2017-127026"/>
    <s v="1/21/2017"/>
    <s v="1/27/2017"/>
    <x v="1"/>
    <s v="MH-18115"/>
    <x v="414"/>
    <x v="2"/>
    <s v="United States"/>
    <s v="Jackson"/>
    <x v="12"/>
    <n v="49201"/>
    <x v="2"/>
    <s v="OFF-BI-10001196"/>
    <x v="1"/>
    <x v="8"/>
    <s v="Avery Flip-Chart Easel Binder, Black"/>
    <n v="89.52"/>
    <n v="4"/>
    <x v="0"/>
    <n v="42.074399999999997"/>
    <x v="3"/>
    <x v="4"/>
  </r>
  <r>
    <n v="2683"/>
    <s v="CA-2017-127026"/>
    <s v="1/21/2017"/>
    <s v="1/27/2017"/>
    <x v="1"/>
    <s v="MH-18115"/>
    <x v="414"/>
    <x v="2"/>
    <s v="United States"/>
    <s v="Jackson"/>
    <x v="12"/>
    <n v="49201"/>
    <x v="2"/>
    <s v="TEC-MA-10002981"/>
    <x v="2"/>
    <x v="15"/>
    <s v="I.R.I.S IRISCard Anywhere 5 Card Scanner"/>
    <n v="350.97300000000001"/>
    <n v="3"/>
    <x v="9"/>
    <n v="152.0883"/>
    <x v="3"/>
    <x v="4"/>
  </r>
  <r>
    <n v="2684"/>
    <s v="CA-2017-127026"/>
    <s v="1/21/2017"/>
    <s v="1/27/2017"/>
    <x v="1"/>
    <s v="MH-18115"/>
    <x v="414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n v="49.497"/>
    <x v="3"/>
    <x v="4"/>
  </r>
  <r>
    <n v="2685"/>
    <s v="CA-2017-137085"/>
    <s v="6/29/2017"/>
    <d v="2017-06-07T00:00:00"/>
    <x v="1"/>
    <s v="CT-11995"/>
    <x v="564"/>
    <x v="0"/>
    <s v="United States"/>
    <s v="Los Angeles"/>
    <x v="1"/>
    <n v="90004"/>
    <x v="1"/>
    <s v="OFF-BI-10000632"/>
    <x v="1"/>
    <x v="8"/>
    <s v="Satellite Sectional Post Binders"/>
    <n v="312.55200000000002"/>
    <n v="9"/>
    <x v="2"/>
    <n v="101.57940000000001"/>
    <x v="3"/>
    <x v="4"/>
  </r>
  <r>
    <n v="2686"/>
    <s v="CA-2016-133123"/>
    <d v="2016-06-09T00:00:00"/>
    <d v="2016-11-09T00:00:00"/>
    <x v="1"/>
    <s v="KB-16315"/>
    <x v="41"/>
    <x v="0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x v="2"/>
    <n v="29.984999999999999"/>
    <x v="0"/>
    <x v="9"/>
  </r>
  <r>
    <n v="2687"/>
    <s v="CA-2016-133123"/>
    <d v="2016-06-09T00:00:00"/>
    <d v="2016-11-09T00:00:00"/>
    <x v="1"/>
    <s v="KB-16315"/>
    <x v="41"/>
    <x v="0"/>
    <s v="United States"/>
    <s v="Thomasville"/>
    <x v="3"/>
    <n v="27360"/>
    <x v="0"/>
    <s v="OFF-BI-10001031"/>
    <x v="1"/>
    <x v="8"/>
    <s v="Pressboard Data Binders by Wilson Jones"/>
    <n v="3.2040000000000002"/>
    <n v="2"/>
    <x v="6"/>
    <n v="-2.4563999999999999"/>
    <x v="0"/>
    <x v="9"/>
  </r>
  <r>
    <n v="2688"/>
    <s v="US-2016-128195"/>
    <d v="2016-04-08T00:00:00"/>
    <d v="2016-05-08T00:00:00"/>
    <x v="2"/>
    <s v="RA-19285"/>
    <x v="267"/>
    <x v="0"/>
    <s v="United States"/>
    <s v="Peoria"/>
    <x v="10"/>
    <n v="61604"/>
    <x v="2"/>
    <s v="OFF-BI-10002003"/>
    <x v="1"/>
    <x v="8"/>
    <s v="Ibico Presentation Index for Binding Systems"/>
    <n v="3.98"/>
    <n v="5"/>
    <x v="3"/>
    <n v="-6.5670000000000002"/>
    <x v="0"/>
    <x v="7"/>
  </r>
  <r>
    <n v="2689"/>
    <s v="CA-2015-153220"/>
    <d v="2015-12-11T00:00:00"/>
    <s v="11/14/2015"/>
    <x v="2"/>
    <s v="YC-21895"/>
    <x v="289"/>
    <x v="1"/>
    <s v="United States"/>
    <s v="Los Angeles"/>
    <x v="1"/>
    <n v="90032"/>
    <x v="1"/>
    <s v="OFF-PA-10003016"/>
    <x v="1"/>
    <x v="10"/>
    <s v="Adams &quot;While You Were Out&quot; Message Pads"/>
    <n v="15.7"/>
    <n v="5"/>
    <x v="0"/>
    <n v="7.0650000000000004"/>
    <x v="1"/>
    <x v="1"/>
  </r>
  <r>
    <n v="2690"/>
    <s v="CA-2014-123064"/>
    <s v="6/30/2014"/>
    <d v="2014-02-07T00:00:00"/>
    <x v="2"/>
    <s v="RA-19915"/>
    <x v="154"/>
    <x v="0"/>
    <s v="United States"/>
    <s v="Chicago"/>
    <x v="10"/>
    <n v="60653"/>
    <x v="2"/>
    <s v="OFF-AR-10004582"/>
    <x v="1"/>
    <x v="6"/>
    <s v="BIC Brite Liner Grip Highlighters"/>
    <n v="5.2480000000000002"/>
    <n v="4"/>
    <x v="2"/>
    <n v="1.64"/>
    <x v="3"/>
    <x v="4"/>
  </r>
  <r>
    <n v="2691"/>
    <s v="CA-2017-156412"/>
    <d v="2017-04-12T00:00:00"/>
    <d v="2017-08-12T00:00:00"/>
    <x v="1"/>
    <s v="CM-12160"/>
    <x v="380"/>
    <x v="0"/>
    <s v="United States"/>
    <s v="Philadelphia"/>
    <x v="9"/>
    <n v="19134"/>
    <x v="3"/>
    <s v="OFF-BI-10004364"/>
    <x v="1"/>
    <x v="8"/>
    <s v="Storex Dura Pro Binders"/>
    <n v="5.3460000000000001"/>
    <n v="3"/>
    <x v="6"/>
    <n v="-4.4550000000000001"/>
    <x v="4"/>
    <x v="7"/>
  </r>
  <r>
    <n v="2692"/>
    <s v="US-2016-144211"/>
    <s v="8/28/2016"/>
    <d v="2016-02-09T00:00:00"/>
    <x v="1"/>
    <s v="CS-12130"/>
    <x v="79"/>
    <x v="0"/>
    <s v="United States"/>
    <s v="Englewood"/>
    <x v="22"/>
    <n v="80112"/>
    <x v="1"/>
    <s v="OFF-PA-10002246"/>
    <x v="1"/>
    <x v="10"/>
    <s v="Wirebound Four 2-3/4 x 5 Forms per Page, 400 Sets per Book"/>
    <n v="15.48"/>
    <n v="3"/>
    <x v="2"/>
    <n v="5.6115000000000004"/>
    <x v="3"/>
    <x v="4"/>
  </r>
  <r>
    <n v="2693"/>
    <s v="US-2016-144211"/>
    <s v="8/28/2016"/>
    <d v="2016-02-09T00:00:00"/>
    <x v="1"/>
    <s v="CS-12130"/>
    <x v="79"/>
    <x v="0"/>
    <s v="United States"/>
    <s v="Englewood"/>
    <x v="22"/>
    <n v="80112"/>
    <x v="1"/>
    <s v="TEC-PH-10002890"/>
    <x v="2"/>
    <x v="7"/>
    <s v="AT&amp;T 17929 Lendline Telephone"/>
    <n v="108.57599999999999"/>
    <n v="3"/>
    <x v="2"/>
    <n v="8.1432000000000002"/>
    <x v="3"/>
    <x v="4"/>
  </r>
  <r>
    <n v="2694"/>
    <s v="CA-2016-138079"/>
    <s v="1/22/2016"/>
    <s v="1/28/2016"/>
    <x v="1"/>
    <s v="AJ-10795"/>
    <x v="295"/>
    <x v="1"/>
    <s v="United States"/>
    <s v="Seattle"/>
    <x v="4"/>
    <n v="98115"/>
    <x v="1"/>
    <s v="FUR-FU-10001475"/>
    <x v="0"/>
    <x v="5"/>
    <s v="Contract Clock, 14&quot;, Brown"/>
    <n v="109.9"/>
    <n v="5"/>
    <x v="0"/>
    <n v="37.366"/>
    <x v="3"/>
    <x v="4"/>
  </r>
  <r>
    <n v="2695"/>
    <s v="CA-2014-143182"/>
    <s v="10/15/2014"/>
    <s v="10/20/2014"/>
    <x v="1"/>
    <s v="DL-12865"/>
    <x v="297"/>
    <x v="0"/>
    <s v="United States"/>
    <s v="Hialeah"/>
    <x v="2"/>
    <n v="33012"/>
    <x v="0"/>
    <s v="FUR-FU-10004270"/>
    <x v="0"/>
    <x v="5"/>
    <s v="Executive Impressions 13&quot; Clairmont Wall Clock"/>
    <n v="15.384"/>
    <n v="1"/>
    <x v="2"/>
    <n v="4.0382999999999996"/>
    <x v="3"/>
    <x v="4"/>
  </r>
  <r>
    <n v="2696"/>
    <s v="CA-2016-161662"/>
    <d v="2016-07-02T00:00:00"/>
    <d v="2016-09-02T00:00:00"/>
    <x v="2"/>
    <s v="BE-11410"/>
    <x v="648"/>
    <x v="0"/>
    <s v="United States"/>
    <s v="Lancaster"/>
    <x v="24"/>
    <n v="43130"/>
    <x v="3"/>
    <s v="OFF-PA-10003465"/>
    <x v="1"/>
    <x v="10"/>
    <s v="Xerox 1912"/>
    <n v="30.352"/>
    <n v="2"/>
    <x v="2"/>
    <n v="10.623200000000001"/>
    <x v="0"/>
    <x v="12"/>
  </r>
  <r>
    <n v="2697"/>
    <s v="CA-2014-145317"/>
    <s v="3/18/2014"/>
    <s v="3/23/2014"/>
    <x v="1"/>
    <s v="SM-20320"/>
    <x v="598"/>
    <x v="2"/>
    <s v="United States"/>
    <s v="Jacksonville"/>
    <x v="2"/>
    <n v="32216"/>
    <x v="0"/>
    <s v="TEC-MA-10003626"/>
    <x v="2"/>
    <x v="15"/>
    <s v="Hewlett-Packard Deskjet 6540 Color Inkjet Printer"/>
    <n v="821.3"/>
    <n v="4"/>
    <x v="5"/>
    <n v="-16.425999999999998"/>
    <x v="3"/>
    <x v="4"/>
  </r>
  <r>
    <n v="2698"/>
    <s v="CA-2014-145317"/>
    <s v="3/18/2014"/>
    <s v="3/23/2014"/>
    <x v="1"/>
    <s v="SM-20320"/>
    <x v="598"/>
    <x v="2"/>
    <s v="United States"/>
    <s v="Jacksonville"/>
    <x v="2"/>
    <n v="32216"/>
    <x v="0"/>
    <s v="TEC-MA-10002412"/>
    <x v="2"/>
    <x v="15"/>
    <s v="Cisco TelePresence System EX90 Videoconferencing Unit"/>
    <n v="22638.48"/>
    <n v="6"/>
    <x v="5"/>
    <n v="-1811.0784000000001"/>
    <x v="3"/>
    <x v="4"/>
  </r>
  <r>
    <n v="2699"/>
    <s v="CA-2014-145317"/>
    <s v="3/18/2014"/>
    <s v="3/23/2014"/>
    <x v="1"/>
    <s v="SM-20320"/>
    <x v="598"/>
    <x v="2"/>
    <s v="United States"/>
    <s v="Jacksonville"/>
    <x v="2"/>
    <n v="32216"/>
    <x v="0"/>
    <s v="OFF-PA-10001804"/>
    <x v="1"/>
    <x v="10"/>
    <s v="Xerox 195"/>
    <n v="21.376000000000001"/>
    <n v="4"/>
    <x v="2"/>
    <n v="7.4816000000000003"/>
    <x v="3"/>
    <x v="4"/>
  </r>
  <r>
    <n v="2700"/>
    <s v="CA-2014-145317"/>
    <s v="3/18/2014"/>
    <s v="3/23/2014"/>
    <x v="1"/>
    <s v="SM-20320"/>
    <x v="598"/>
    <x v="2"/>
    <s v="United States"/>
    <s v="Jacksonville"/>
    <x v="2"/>
    <n v="32216"/>
    <x v="0"/>
    <s v="OFF-AR-10003183"/>
    <x v="1"/>
    <x v="6"/>
    <s v="Avery Fluorescent Highlighter Four-Color Set"/>
    <n v="8.016"/>
    <n v="3"/>
    <x v="2"/>
    <n v="1.002"/>
    <x v="3"/>
    <x v="4"/>
  </r>
  <r>
    <n v="2701"/>
    <s v="CA-2014-145317"/>
    <s v="3/18/2014"/>
    <s v="3/23/2014"/>
    <x v="1"/>
    <s v="SM-20320"/>
    <x v="598"/>
    <x v="2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x v="2"/>
    <n v="8.0765999999999991"/>
    <x v="3"/>
    <x v="4"/>
  </r>
  <r>
    <n v="2702"/>
    <s v="CA-2014-145317"/>
    <s v="3/18/2014"/>
    <s v="3/23/2014"/>
    <x v="1"/>
    <s v="SM-20320"/>
    <x v="598"/>
    <x v="2"/>
    <s v="United States"/>
    <s v="Jacksonville"/>
    <x v="2"/>
    <n v="32216"/>
    <x v="0"/>
    <s v="OFF-FA-10003112"/>
    <x v="1"/>
    <x v="13"/>
    <s v="Staples"/>
    <n v="18.936"/>
    <n v="3"/>
    <x v="2"/>
    <n v="5.9175000000000004"/>
    <x v="3"/>
    <x v="4"/>
  </r>
  <r>
    <n v="2703"/>
    <s v="CA-2014-145317"/>
    <s v="3/18/2014"/>
    <s v="3/23/2014"/>
    <x v="1"/>
    <s v="SM-20320"/>
    <x v="598"/>
    <x v="2"/>
    <s v="United States"/>
    <s v="Jacksonville"/>
    <x v="2"/>
    <n v="32216"/>
    <x v="0"/>
    <s v="FUR-FU-10001986"/>
    <x v="0"/>
    <x v="5"/>
    <s v="Dana Fluorescent Magnifying Lamp, White, 36&quot;"/>
    <n v="122.352"/>
    <n v="3"/>
    <x v="2"/>
    <n v="15.294"/>
    <x v="3"/>
    <x v="4"/>
  </r>
  <r>
    <n v="2704"/>
    <s v="CA-2014-143413"/>
    <s v="5/24/2014"/>
    <s v="5/30/2014"/>
    <x v="1"/>
    <s v="RP-19390"/>
    <x v="261"/>
    <x v="0"/>
    <s v="United States"/>
    <s v="Baltimore"/>
    <x v="39"/>
    <n v="21215"/>
    <x v="3"/>
    <s v="OFF-PA-10002319"/>
    <x v="1"/>
    <x v="10"/>
    <s v="Xerox 1944"/>
    <n v="116.28"/>
    <n v="3"/>
    <x v="0"/>
    <n v="56.977200000000003"/>
    <x v="3"/>
    <x v="4"/>
  </r>
  <r>
    <n v="2705"/>
    <s v="CA-2017-156818"/>
    <d v="2017-11-07T00:00:00"/>
    <s v="7/13/2017"/>
    <x v="0"/>
    <s v="JD-16015"/>
    <x v="557"/>
    <x v="0"/>
    <s v="United States"/>
    <s v="New York City"/>
    <x v="15"/>
    <n v="10009"/>
    <x v="3"/>
    <s v="TEC-AC-10002323"/>
    <x v="2"/>
    <x v="11"/>
    <s v="SanDisk Ultra 32 GB MicroSDHC Class 10 Memory Card"/>
    <n v="132.6"/>
    <n v="6"/>
    <x v="0"/>
    <n v="17.238"/>
    <x v="4"/>
    <x v="2"/>
  </r>
  <r>
    <n v="2706"/>
    <s v="CA-2017-155873"/>
    <s v="6/16/2017"/>
    <s v="6/21/2017"/>
    <x v="1"/>
    <s v="AB-10255"/>
    <x v="437"/>
    <x v="2"/>
    <s v="United States"/>
    <s v="Carlsbad"/>
    <x v="27"/>
    <n v="88220"/>
    <x v="1"/>
    <s v="OFF-SU-10001165"/>
    <x v="1"/>
    <x v="14"/>
    <s v="Acme Elite Stainless Steel Scissors"/>
    <n v="16.68"/>
    <n v="2"/>
    <x v="0"/>
    <n v="4.3368000000000002"/>
    <x v="3"/>
    <x v="4"/>
  </r>
  <r>
    <n v="2707"/>
    <s v="CA-2017-155873"/>
    <s v="6/16/2017"/>
    <s v="6/21/2017"/>
    <x v="1"/>
    <s v="AB-10255"/>
    <x v="437"/>
    <x v="2"/>
    <s v="United States"/>
    <s v="Carlsbad"/>
    <x v="27"/>
    <n v="88220"/>
    <x v="1"/>
    <s v="OFF-PA-10001246"/>
    <x v="1"/>
    <x v="10"/>
    <s v="Xerox 215"/>
    <n v="19.440000000000001"/>
    <n v="3"/>
    <x v="0"/>
    <n v="9.3312000000000008"/>
    <x v="3"/>
    <x v="4"/>
  </r>
  <r>
    <n v="2708"/>
    <s v="CA-2017-155873"/>
    <s v="6/16/2017"/>
    <s v="6/21/2017"/>
    <x v="1"/>
    <s v="AB-10255"/>
    <x v="437"/>
    <x v="2"/>
    <s v="United States"/>
    <s v="Carlsbad"/>
    <x v="27"/>
    <n v="88220"/>
    <x v="1"/>
    <s v="OFF-PA-10001815"/>
    <x v="1"/>
    <x v="10"/>
    <s v="Xerox 1885"/>
    <n v="192.16"/>
    <n v="4"/>
    <x v="0"/>
    <n v="92.236800000000002"/>
    <x v="3"/>
    <x v="4"/>
  </r>
  <r>
    <n v="2709"/>
    <s v="CA-2015-121797"/>
    <s v="1/30/2015"/>
    <d v="2015-06-02T00:00:00"/>
    <x v="1"/>
    <s v="CC-12145"/>
    <x v="230"/>
    <x v="0"/>
    <s v="United States"/>
    <s v="Los Angeles"/>
    <x v="1"/>
    <n v="90049"/>
    <x v="1"/>
    <s v="FUR-FU-10001876"/>
    <x v="0"/>
    <x v="5"/>
    <s v="Computer Room Manger, 14&quot;"/>
    <n v="227.36"/>
    <n v="7"/>
    <x v="0"/>
    <n v="81.849599999999995"/>
    <x v="3"/>
    <x v="4"/>
  </r>
  <r>
    <n v="2710"/>
    <s v="CA-2015-121797"/>
    <s v="1/30/2015"/>
    <d v="2015-06-02T00:00:00"/>
    <x v="1"/>
    <s v="CC-12145"/>
    <x v="230"/>
    <x v="0"/>
    <s v="United States"/>
    <s v="Los Angeles"/>
    <x v="1"/>
    <n v="90049"/>
    <x v="1"/>
    <s v="TEC-MA-10000488"/>
    <x v="2"/>
    <x v="15"/>
    <s v="Bady BDG101FRU Card Printer"/>
    <n v="1919.9760000000001"/>
    <n v="3"/>
    <x v="2"/>
    <n v="215.9973"/>
    <x v="3"/>
    <x v="4"/>
  </r>
  <r>
    <n v="2711"/>
    <s v="US-2015-120572"/>
    <d v="2015-11-12T00:00:00"/>
    <s v="12/15/2015"/>
    <x v="1"/>
    <s v="GH-14425"/>
    <x v="485"/>
    <x v="0"/>
    <s v="United States"/>
    <s v="Jacksonville"/>
    <x v="2"/>
    <n v="32216"/>
    <x v="0"/>
    <s v="OFF-BI-10001098"/>
    <x v="1"/>
    <x v="8"/>
    <s v="Acco D-Ring Binder w/DublLock"/>
    <n v="12.827999999999999"/>
    <n v="2"/>
    <x v="6"/>
    <n v="-8.9795999999999996"/>
    <x v="1"/>
    <x v="2"/>
  </r>
  <r>
    <n v="2712"/>
    <s v="CA-2017-132430"/>
    <d v="2017-09-10T00:00:00"/>
    <d v="2017-11-10T00:00:00"/>
    <x v="2"/>
    <s v="CP-12085"/>
    <x v="434"/>
    <x v="1"/>
    <s v="United States"/>
    <s v="Lakewood"/>
    <x v="24"/>
    <n v="44107"/>
    <x v="3"/>
    <s v="FUR-FU-10003577"/>
    <x v="0"/>
    <x v="5"/>
    <s v="Nu-Dell Leatherette Frames"/>
    <n v="45.887999999999998"/>
    <n v="4"/>
    <x v="2"/>
    <n v="9.1776"/>
    <x v="4"/>
    <x v="3"/>
  </r>
  <r>
    <n v="2713"/>
    <s v="CA-2017-146031"/>
    <s v="7/29/2017"/>
    <d v="2017-01-08T00:00:00"/>
    <x v="0"/>
    <s v="GM-14440"/>
    <x v="306"/>
    <x v="0"/>
    <s v="United States"/>
    <s v="Troy"/>
    <x v="15"/>
    <n v="12180"/>
    <x v="3"/>
    <s v="OFF-AR-10002656"/>
    <x v="1"/>
    <x v="6"/>
    <s v="Sanford Liquid Accent Highlighters"/>
    <n v="60.12"/>
    <n v="9"/>
    <x v="0"/>
    <n v="22.244399999999999"/>
    <x v="3"/>
    <x v="4"/>
  </r>
  <r>
    <n v="2714"/>
    <s v="CA-2014-110100"/>
    <s v="4/25/2014"/>
    <s v="4/29/2014"/>
    <x v="1"/>
    <s v="LC-16885"/>
    <x v="62"/>
    <x v="0"/>
    <s v="United States"/>
    <s v="Wilmington"/>
    <x v="3"/>
    <n v="28403"/>
    <x v="0"/>
    <s v="TEC-PH-10004531"/>
    <x v="2"/>
    <x v="7"/>
    <s v="AT&amp;T CL2909"/>
    <n v="302.37599999999998"/>
    <n v="3"/>
    <x v="2"/>
    <n v="37.796999999999997"/>
    <x v="3"/>
    <x v="4"/>
  </r>
  <r>
    <n v="2715"/>
    <s v="CA-2015-103723"/>
    <d v="2015-01-12T00:00:00"/>
    <d v="2015-06-12T00:00:00"/>
    <x v="1"/>
    <s v="BT-11305"/>
    <x v="457"/>
    <x v="2"/>
    <s v="United States"/>
    <s v="Seattle"/>
    <x v="4"/>
    <n v="98105"/>
    <x v="1"/>
    <s v="OFF-AR-10003251"/>
    <x v="1"/>
    <x v="6"/>
    <s v="Prang Drawing Pencil Set"/>
    <n v="13.9"/>
    <n v="5"/>
    <x v="0"/>
    <n v="5.56"/>
    <x v="1"/>
    <x v="10"/>
  </r>
  <r>
    <n v="2716"/>
    <s v="CA-2014-127187"/>
    <d v="2014-04-12T00:00:00"/>
    <d v="2014-08-12T00:00:00"/>
    <x v="1"/>
    <s v="CP-12085"/>
    <x v="434"/>
    <x v="1"/>
    <s v="United States"/>
    <s v="New York City"/>
    <x v="15"/>
    <n v="10024"/>
    <x v="3"/>
    <s v="TEC-PH-10000673"/>
    <x v="2"/>
    <x v="7"/>
    <s v="Plantronics Voyager Pro HD - Bluetooth Headset"/>
    <n v="129.97999999999999"/>
    <n v="2"/>
    <x v="0"/>
    <n v="62.3904"/>
    <x v="2"/>
    <x v="7"/>
  </r>
  <r>
    <n v="2717"/>
    <s v="CA-2017-128475"/>
    <s v="8/26/2017"/>
    <d v="2017-01-09T00:00:00"/>
    <x v="1"/>
    <s v="SC-20680"/>
    <x v="649"/>
    <x v="2"/>
    <s v="United States"/>
    <s v="Columbus"/>
    <x v="32"/>
    <n v="31907"/>
    <x v="0"/>
    <s v="TEC-AC-10000158"/>
    <x v="2"/>
    <x v="11"/>
    <s v="Sony 64GB Class 10 Micro SDHC R40 Memory Card"/>
    <n v="71.98"/>
    <n v="2"/>
    <x v="0"/>
    <n v="15.1158"/>
    <x v="3"/>
    <x v="4"/>
  </r>
  <r>
    <n v="2718"/>
    <s v="CA-2014-100006"/>
    <d v="2014-07-09T00:00:00"/>
    <s v="9/13/2014"/>
    <x v="1"/>
    <s v="DK-13375"/>
    <x v="589"/>
    <x v="0"/>
    <s v="United States"/>
    <s v="New York City"/>
    <x v="15"/>
    <n v="10024"/>
    <x v="3"/>
    <s v="TEC-PH-10002075"/>
    <x v="2"/>
    <x v="7"/>
    <s v="AT&amp;T EL51110 DECT"/>
    <n v="377.97"/>
    <n v="3"/>
    <x v="0"/>
    <n v="109.6113"/>
    <x v="2"/>
    <x v="12"/>
  </r>
  <r>
    <n v="2719"/>
    <s v="CA-2017-144827"/>
    <s v="12/21/2017"/>
    <s v="12/27/2017"/>
    <x v="1"/>
    <s v="SE-20110"/>
    <x v="339"/>
    <x v="0"/>
    <s v="United States"/>
    <s v="Costa Mesa"/>
    <x v="1"/>
    <n v="92627"/>
    <x v="1"/>
    <s v="OFF-ST-10004340"/>
    <x v="1"/>
    <x v="4"/>
    <s v="Fellowes Mobile File Cart, Black"/>
    <n v="124.36"/>
    <n v="2"/>
    <x v="0"/>
    <n v="33.577199999999998"/>
    <x v="3"/>
    <x v="4"/>
  </r>
  <r>
    <n v="2720"/>
    <s v="CA-2014-110030"/>
    <d v="2014-06-12T00:00:00"/>
    <d v="2014-08-12T00:00:00"/>
    <x v="0"/>
    <s v="LF-17185"/>
    <x v="166"/>
    <x v="0"/>
    <s v="United States"/>
    <s v="Houston"/>
    <x v="5"/>
    <n v="77095"/>
    <x v="2"/>
    <s v="FUR-FU-10002759"/>
    <x v="0"/>
    <x v="5"/>
    <s v="12-1/2 Diameter Round Wall Clock"/>
    <n v="23.975999999999999"/>
    <n v="3"/>
    <x v="7"/>
    <n v="-14.3856"/>
    <x v="2"/>
    <x v="9"/>
  </r>
  <r>
    <n v="2721"/>
    <s v="CA-2014-121286"/>
    <d v="2014-04-11T00:00:00"/>
    <d v="2014-08-11T00:00:00"/>
    <x v="0"/>
    <s v="ON-18715"/>
    <x v="21"/>
    <x v="1"/>
    <s v="United States"/>
    <s v="Cary"/>
    <x v="3"/>
    <n v="27511"/>
    <x v="0"/>
    <s v="OFF-FA-10000585"/>
    <x v="1"/>
    <x v="13"/>
    <s v="OIC Bulk Pack Metal Binder Clips"/>
    <n v="8.3759999999999994"/>
    <n v="3"/>
    <x v="2"/>
    <n v="2.7222"/>
    <x v="2"/>
    <x v="7"/>
  </r>
  <r>
    <n v="2722"/>
    <s v="CA-2014-121286"/>
    <d v="2014-04-11T00:00:00"/>
    <d v="2014-08-11T00:00:00"/>
    <x v="0"/>
    <s v="ON-18715"/>
    <x v="21"/>
    <x v="1"/>
    <s v="United States"/>
    <s v="Cary"/>
    <x v="3"/>
    <n v="27511"/>
    <x v="0"/>
    <s v="OFF-AP-10004859"/>
    <x v="1"/>
    <x v="9"/>
    <s v="Acco 6 Outlet Guardian Premium Surge Suppressor"/>
    <n v="58.24"/>
    <n v="5"/>
    <x v="2"/>
    <n v="5.0960000000000001"/>
    <x v="2"/>
    <x v="7"/>
  </r>
  <r>
    <n v="2723"/>
    <s v="CA-2016-164735"/>
    <s v="4/14/2016"/>
    <s v="4/19/2016"/>
    <x v="0"/>
    <s v="TB-21400"/>
    <x v="483"/>
    <x v="0"/>
    <s v="United States"/>
    <s v="Alexandria"/>
    <x v="17"/>
    <n v="22304"/>
    <x v="0"/>
    <s v="OFF-ST-10001558"/>
    <x v="1"/>
    <x v="4"/>
    <s v="Acco Perma 4000 Stacking Storage Drawers"/>
    <n v="81.2"/>
    <n v="5"/>
    <x v="0"/>
    <n v="12.18"/>
    <x v="3"/>
    <x v="4"/>
  </r>
  <r>
    <n v="2724"/>
    <s v="CA-2014-153479"/>
    <d v="2014-04-10T00:00:00"/>
    <d v="2014-08-10T00:00:00"/>
    <x v="1"/>
    <s v="DF-13135"/>
    <x v="650"/>
    <x v="0"/>
    <s v="United States"/>
    <s v="Vallejo"/>
    <x v="1"/>
    <n v="94591"/>
    <x v="1"/>
    <s v="OFF-LA-10004689"/>
    <x v="1"/>
    <x v="2"/>
    <s v="Avery 512"/>
    <n v="14.45"/>
    <n v="5"/>
    <x v="0"/>
    <n v="6.7915000000000001"/>
    <x v="2"/>
    <x v="7"/>
  </r>
  <r>
    <n v="2725"/>
    <s v="CA-2014-153479"/>
    <d v="2014-04-10T00:00:00"/>
    <d v="2014-08-10T00:00:00"/>
    <x v="1"/>
    <s v="DF-13135"/>
    <x v="650"/>
    <x v="0"/>
    <s v="United States"/>
    <s v="Vallejo"/>
    <x v="1"/>
    <n v="94591"/>
    <x v="1"/>
    <s v="OFF-BI-10002867"/>
    <x v="1"/>
    <x v="8"/>
    <s v="GBC Recycled Regency Composition Covers"/>
    <n v="95.647999999999996"/>
    <n v="2"/>
    <x v="2"/>
    <n v="31.085599999999999"/>
    <x v="2"/>
    <x v="7"/>
  </r>
  <r>
    <n v="2726"/>
    <s v="CA-2017-149888"/>
    <d v="2017-07-11T00:00:00"/>
    <s v="11/13/2017"/>
    <x v="1"/>
    <s v="EP-13915"/>
    <x v="212"/>
    <x v="0"/>
    <s v="United States"/>
    <s v="Philadelphia"/>
    <x v="9"/>
    <n v="19120"/>
    <x v="3"/>
    <s v="TEC-PH-10003811"/>
    <x v="2"/>
    <x v="7"/>
    <s v="Jabra Supreme Plus Driver Edition Headset"/>
    <n v="359.97"/>
    <n v="5"/>
    <x v="10"/>
    <n v="-71.994"/>
    <x v="4"/>
    <x v="12"/>
  </r>
  <r>
    <n v="2727"/>
    <s v="CA-2017-149888"/>
    <d v="2017-07-11T00:00:00"/>
    <s v="11/13/2017"/>
    <x v="1"/>
    <s v="EP-13915"/>
    <x v="212"/>
    <x v="0"/>
    <s v="United States"/>
    <s v="Philadelphia"/>
    <x v="9"/>
    <n v="19120"/>
    <x v="3"/>
    <s v="FUR-TA-10000849"/>
    <x v="0"/>
    <x v="3"/>
    <s v="Bevis Rectangular Conference Tables"/>
    <n v="350.35199999999998"/>
    <n v="4"/>
    <x v="10"/>
    <n v="-140.14080000000001"/>
    <x v="4"/>
    <x v="12"/>
  </r>
  <r>
    <n v="2728"/>
    <s v="CA-2017-119193"/>
    <s v="12/22/2017"/>
    <s v="12/24/2017"/>
    <x v="2"/>
    <s v="SK-19990"/>
    <x v="85"/>
    <x v="0"/>
    <s v="United States"/>
    <s v="Toledo"/>
    <x v="24"/>
    <n v="43615"/>
    <x v="3"/>
    <s v="OFF-BI-10000848"/>
    <x v="1"/>
    <x v="8"/>
    <s v="Angle-D Ring Binders"/>
    <n v="1.641"/>
    <n v="1"/>
    <x v="6"/>
    <n v="-1.3128"/>
    <x v="3"/>
    <x v="4"/>
  </r>
  <r>
    <n v="2729"/>
    <s v="CA-2017-119193"/>
    <s v="12/22/2017"/>
    <s v="12/24/2017"/>
    <x v="2"/>
    <s v="SK-19990"/>
    <x v="85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x v="10"/>
    <n v="94.493700000000004"/>
    <x v="3"/>
    <x v="4"/>
  </r>
  <r>
    <n v="2730"/>
    <s v="CA-2017-104801"/>
    <s v="2/13/2017"/>
    <s v="2/19/2017"/>
    <x v="1"/>
    <s v="FH-14350"/>
    <x v="651"/>
    <x v="0"/>
    <s v="United States"/>
    <s v="Seattle"/>
    <x v="4"/>
    <n v="98105"/>
    <x v="1"/>
    <s v="OFF-AR-10001547"/>
    <x v="1"/>
    <x v="6"/>
    <s v="Newell 311"/>
    <n v="6.63"/>
    <n v="3"/>
    <x v="0"/>
    <n v="1.7901"/>
    <x v="3"/>
    <x v="4"/>
  </r>
  <r>
    <n v="2731"/>
    <s v="CA-2017-104801"/>
    <s v="2/13/2017"/>
    <s v="2/19/2017"/>
    <x v="1"/>
    <s v="FH-14350"/>
    <x v="651"/>
    <x v="0"/>
    <s v="United States"/>
    <s v="Seattle"/>
    <x v="4"/>
    <n v="98105"/>
    <x v="1"/>
    <s v="TEC-AC-10001838"/>
    <x v="2"/>
    <x v="11"/>
    <s v="Razer Tiamat Over Ear 7.1 Surround Sound PC Gaming Headset"/>
    <n v="799.96"/>
    <n v="4"/>
    <x v="0"/>
    <n v="343.9828"/>
    <x v="3"/>
    <x v="4"/>
  </r>
  <r>
    <n v="2732"/>
    <s v="CA-2017-104801"/>
    <s v="2/13/2017"/>
    <s v="2/19/2017"/>
    <x v="1"/>
    <s v="FH-14350"/>
    <x v="651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x v="0"/>
    <n v="21.506"/>
    <x v="3"/>
    <x v="4"/>
  </r>
  <r>
    <n v="2733"/>
    <s v="CA-2014-107594"/>
    <d v="2014-02-07T00:00:00"/>
    <d v="2014-06-07T00:00:00"/>
    <x v="1"/>
    <s v="EH-13945"/>
    <x v="13"/>
    <x v="0"/>
    <s v="United States"/>
    <s v="Plainfield"/>
    <x v="30"/>
    <n v="7060"/>
    <x v="3"/>
    <s v="TEC-PH-10002923"/>
    <x v="2"/>
    <x v="7"/>
    <s v="Logitech B530 USB Headset - headset - Full size, Binaural"/>
    <n v="73.98"/>
    <n v="2"/>
    <x v="0"/>
    <n v="19.974599999999999"/>
    <x v="2"/>
    <x v="11"/>
  </r>
  <r>
    <n v="2734"/>
    <s v="CA-2014-107594"/>
    <d v="2014-02-07T00:00:00"/>
    <d v="2014-06-07T00:00:00"/>
    <x v="1"/>
    <s v="EH-13945"/>
    <x v="13"/>
    <x v="0"/>
    <s v="United States"/>
    <s v="Plainfield"/>
    <x v="30"/>
    <n v="7060"/>
    <x v="3"/>
    <s v="OFF-AR-10000716"/>
    <x v="1"/>
    <x v="6"/>
    <s v="DIXON Ticonderoga Erasable Checking Pencils"/>
    <n v="5.58"/>
    <n v="1"/>
    <x v="0"/>
    <n v="2.1762000000000001"/>
    <x v="2"/>
    <x v="11"/>
  </r>
  <r>
    <n v="2735"/>
    <s v="CA-2015-129770"/>
    <s v="2/21/2015"/>
    <s v="2/23/2015"/>
    <x v="0"/>
    <s v="JE-15715"/>
    <x v="555"/>
    <x v="0"/>
    <s v="United States"/>
    <s v="Las Cruces"/>
    <x v="27"/>
    <n v="88001"/>
    <x v="1"/>
    <s v="OFF-PA-10000249"/>
    <x v="1"/>
    <x v="10"/>
    <s v="Easy-staple paper"/>
    <n v="49.12"/>
    <n v="4"/>
    <x v="0"/>
    <n v="23.086400000000001"/>
    <x v="3"/>
    <x v="4"/>
  </r>
  <r>
    <n v="2736"/>
    <s v="CA-2015-115798"/>
    <s v="11/13/2015"/>
    <s v="11/19/2015"/>
    <x v="1"/>
    <s v="KL-16645"/>
    <x v="107"/>
    <x v="0"/>
    <s v="United States"/>
    <s v="Newark"/>
    <x v="13"/>
    <n v="19711"/>
    <x v="3"/>
    <s v="TEC-PH-10003691"/>
    <x v="2"/>
    <x v="7"/>
    <s v="BlackBerry Q10"/>
    <n v="377.97"/>
    <n v="3"/>
    <x v="0"/>
    <n v="94.492500000000007"/>
    <x v="3"/>
    <x v="4"/>
  </r>
  <r>
    <n v="2737"/>
    <s v="CA-2015-115798"/>
    <s v="11/13/2015"/>
    <s v="11/19/2015"/>
    <x v="1"/>
    <s v="KL-16645"/>
    <x v="107"/>
    <x v="0"/>
    <s v="United States"/>
    <s v="Newark"/>
    <x v="13"/>
    <n v="19711"/>
    <x v="3"/>
    <s v="OFF-PA-10001560"/>
    <x v="1"/>
    <x v="10"/>
    <s v="Adams Telephone Message Books, 5 1/4” x 11”"/>
    <n v="42.28"/>
    <n v="7"/>
    <x v="0"/>
    <n v="19.871600000000001"/>
    <x v="3"/>
    <x v="4"/>
  </r>
  <r>
    <n v="2738"/>
    <s v="CA-2015-115798"/>
    <s v="11/13/2015"/>
    <s v="11/19/2015"/>
    <x v="1"/>
    <s v="KL-16645"/>
    <x v="107"/>
    <x v="0"/>
    <s v="United States"/>
    <s v="Newark"/>
    <x v="13"/>
    <n v="19711"/>
    <x v="3"/>
    <s v="FUR-BO-10004467"/>
    <x v="0"/>
    <x v="0"/>
    <s v="Bestar Classic Bookcase"/>
    <n v="299.97000000000003"/>
    <n v="3"/>
    <x v="0"/>
    <n v="56.994300000000003"/>
    <x v="3"/>
    <x v="4"/>
  </r>
  <r>
    <n v="2739"/>
    <s v="CA-2015-115798"/>
    <s v="11/13/2015"/>
    <s v="11/19/2015"/>
    <x v="1"/>
    <s v="KL-16645"/>
    <x v="107"/>
    <x v="0"/>
    <s v="United States"/>
    <s v="Newark"/>
    <x v="13"/>
    <n v="19711"/>
    <x v="3"/>
    <s v="TEC-PH-10001819"/>
    <x v="2"/>
    <x v="7"/>
    <s v="Innergie mMini Combo Duo USB Travel Charging Kit"/>
    <n v="89.98"/>
    <n v="2"/>
    <x v="0"/>
    <n v="43.190399999999997"/>
    <x v="3"/>
    <x v="4"/>
  </r>
  <r>
    <n v="2740"/>
    <s v="CA-2017-122707"/>
    <s v="4/16/2017"/>
    <s v="4/18/2017"/>
    <x v="2"/>
    <s v="EB-13750"/>
    <x v="494"/>
    <x v="1"/>
    <s v="United States"/>
    <s v="Hoover"/>
    <x v="19"/>
    <n v="35244"/>
    <x v="0"/>
    <s v="OFF-SU-10000157"/>
    <x v="1"/>
    <x v="14"/>
    <s v="Compact Automatic Electric Letter Opener"/>
    <n v="477.24"/>
    <n v="4"/>
    <x v="0"/>
    <n v="9.5448000000000004"/>
    <x v="3"/>
    <x v="4"/>
  </r>
  <r>
    <n v="2741"/>
    <s v="CA-2017-122707"/>
    <s v="4/16/2017"/>
    <s v="4/18/2017"/>
    <x v="2"/>
    <s v="EB-13750"/>
    <x v="494"/>
    <x v="1"/>
    <s v="United States"/>
    <s v="Hoover"/>
    <x v="19"/>
    <n v="35244"/>
    <x v="0"/>
    <s v="TEC-AC-10004227"/>
    <x v="2"/>
    <x v="11"/>
    <s v="SanDisk Ultra 16 GB MicroSDHC Class 10 Memory Card"/>
    <n v="25.98"/>
    <n v="2"/>
    <x v="0"/>
    <n v="1.5588"/>
    <x v="3"/>
    <x v="4"/>
  </r>
  <r>
    <n v="2742"/>
    <s v="CA-2016-165015"/>
    <s v="2/25/2016"/>
    <s v="2/27/2016"/>
    <x v="0"/>
    <s v="BD-11725"/>
    <x v="232"/>
    <x v="0"/>
    <s v="United States"/>
    <s v="Newark"/>
    <x v="24"/>
    <n v="43055"/>
    <x v="3"/>
    <s v="OFF-EN-10003134"/>
    <x v="1"/>
    <x v="12"/>
    <s v="Staple envelope"/>
    <n v="46.72"/>
    <n v="5"/>
    <x v="2"/>
    <n v="17.52"/>
    <x v="3"/>
    <x v="4"/>
  </r>
  <r>
    <n v="2743"/>
    <s v="CA-2014-149244"/>
    <d v="2014-04-11T00:00:00"/>
    <d v="2014-08-11T00:00:00"/>
    <x v="1"/>
    <s v="MS-17530"/>
    <x v="652"/>
    <x v="0"/>
    <s v="United States"/>
    <s v="San Diego"/>
    <x v="1"/>
    <n v="92037"/>
    <x v="1"/>
    <s v="FUR-FU-10004671"/>
    <x v="0"/>
    <x v="5"/>
    <s v="Executive Impressions 12&quot; Wall Clock"/>
    <n v="35.340000000000003"/>
    <n v="2"/>
    <x v="0"/>
    <n v="13.4292"/>
    <x v="2"/>
    <x v="7"/>
  </r>
  <r>
    <n v="2744"/>
    <s v="CA-2015-140144"/>
    <s v="6/20/2015"/>
    <s v="6/25/2015"/>
    <x v="0"/>
    <s v="SC-20770"/>
    <x v="34"/>
    <x v="1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x v="0"/>
    <n v="100.4796"/>
    <x v="3"/>
    <x v="4"/>
  </r>
  <r>
    <n v="2745"/>
    <s v="CA-2015-140144"/>
    <s v="6/20/2015"/>
    <s v="6/25/2015"/>
    <x v="0"/>
    <s v="SC-20770"/>
    <x v="34"/>
    <x v="1"/>
    <s v="United States"/>
    <s v="San Francisco"/>
    <x v="1"/>
    <n v="94122"/>
    <x v="1"/>
    <s v="TEC-PH-10002726"/>
    <x v="2"/>
    <x v="7"/>
    <s v="netTALK DUO VoIP Telephone Service"/>
    <n v="125.976"/>
    <n v="3"/>
    <x v="2"/>
    <n v="47.241"/>
    <x v="3"/>
    <x v="4"/>
  </r>
  <r>
    <n v="2746"/>
    <s v="CA-2017-163321"/>
    <d v="2017-07-08T00:00:00"/>
    <d v="2017-11-08T00:00:00"/>
    <x v="0"/>
    <s v="FM-14380"/>
    <x v="248"/>
    <x v="0"/>
    <s v="United States"/>
    <s v="Jacksonville"/>
    <x v="3"/>
    <n v="28540"/>
    <x v="0"/>
    <s v="TEC-AC-10004571"/>
    <x v="2"/>
    <x v="11"/>
    <s v="Logitech G700s Rechargeable Gaming Mouse"/>
    <n v="79.992000000000004"/>
    <n v="1"/>
    <x v="2"/>
    <n v="21.997800000000002"/>
    <x v="4"/>
    <x v="12"/>
  </r>
  <r>
    <n v="2747"/>
    <s v="CA-2014-155887"/>
    <d v="2014-12-05T00:00:00"/>
    <s v="5/17/2014"/>
    <x v="1"/>
    <s v="KT-16480"/>
    <x v="409"/>
    <x v="0"/>
    <s v="United States"/>
    <s v="Franklin"/>
    <x v="31"/>
    <n v="2038"/>
    <x v="3"/>
    <s v="FUR-TA-10002228"/>
    <x v="0"/>
    <x v="3"/>
    <s v="Bevis Traditional Conference Table Top, Plinth Base"/>
    <n v="700.05600000000004"/>
    <n v="3"/>
    <x v="4"/>
    <n v="-130.0104"/>
    <x v="2"/>
    <x v="1"/>
  </r>
  <r>
    <n v="2748"/>
    <s v="US-2015-165449"/>
    <s v="11/22/2015"/>
    <s v="11/26/2015"/>
    <x v="1"/>
    <s v="AP-10720"/>
    <x v="399"/>
    <x v="2"/>
    <s v="United States"/>
    <s v="Frisco"/>
    <x v="5"/>
    <n v="75034"/>
    <x v="2"/>
    <s v="TEC-AC-10004127"/>
    <x v="2"/>
    <x v="11"/>
    <s v="SanDisk Cruzer 8 GB USB Flash Drive"/>
    <n v="27.167999999999999"/>
    <n v="4"/>
    <x v="2"/>
    <n v="-1.3584000000000001"/>
    <x v="3"/>
    <x v="4"/>
  </r>
  <r>
    <n v="2749"/>
    <s v="CA-2015-110247"/>
    <d v="2015-04-12T00:00:00"/>
    <d v="2015-08-12T00:00:00"/>
    <x v="1"/>
    <s v="RH-19555"/>
    <x v="653"/>
    <x v="0"/>
    <s v="United States"/>
    <s v="Tallahassee"/>
    <x v="2"/>
    <n v="32303"/>
    <x v="0"/>
    <s v="OFF-BI-10001553"/>
    <x v="1"/>
    <x v="8"/>
    <s v="SpineVue Locking Slant-D Ring Binders by Cardinal"/>
    <n v="8.2260000000000009"/>
    <n v="3"/>
    <x v="6"/>
    <n v="-6.0324"/>
    <x v="1"/>
    <x v="7"/>
  </r>
  <r>
    <n v="2750"/>
    <s v="US-2014-141257"/>
    <d v="2014-08-06T00:00:00"/>
    <s v="6/14/2014"/>
    <x v="1"/>
    <s v="CS-11950"/>
    <x v="229"/>
    <x v="0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x v="2"/>
    <n v="73.194000000000003"/>
    <x v="2"/>
    <x v="0"/>
  </r>
  <r>
    <n v="2751"/>
    <s v="CA-2014-154669"/>
    <d v="2014-08-08T00:00:00"/>
    <d v="2014-11-08T00:00:00"/>
    <x v="0"/>
    <s v="TM-21010"/>
    <x v="612"/>
    <x v="0"/>
    <s v="United States"/>
    <s v="Vacaville"/>
    <x v="1"/>
    <n v="95687"/>
    <x v="1"/>
    <s v="OFF-ST-10000532"/>
    <x v="1"/>
    <x v="4"/>
    <s v="Advantus Rolling Drawer Organizers"/>
    <n v="423.28"/>
    <n v="11"/>
    <x v="0"/>
    <n v="110.0528"/>
    <x v="2"/>
    <x v="0"/>
  </r>
  <r>
    <n v="2752"/>
    <s v="CA-2014-158029"/>
    <s v="5/26/2014"/>
    <s v="5/30/2014"/>
    <x v="1"/>
    <s v="HF-14995"/>
    <x v="520"/>
    <x v="0"/>
    <s v="United States"/>
    <s v="Los Angeles"/>
    <x v="1"/>
    <n v="90008"/>
    <x v="1"/>
    <s v="FUR-CH-10000988"/>
    <x v="0"/>
    <x v="1"/>
    <s v="Hon Olson Stacker Stools"/>
    <n v="225.29599999999999"/>
    <n v="2"/>
    <x v="2"/>
    <n v="22.529599999999999"/>
    <x v="3"/>
    <x v="4"/>
  </r>
  <r>
    <n v="2753"/>
    <s v="CA-2015-155306"/>
    <s v="4/17/2015"/>
    <s v="4/21/2015"/>
    <x v="1"/>
    <s v="GA-14515"/>
    <x v="654"/>
    <x v="0"/>
    <s v="United States"/>
    <s v="San Francisco"/>
    <x v="1"/>
    <n v="94122"/>
    <x v="1"/>
    <s v="OFF-AR-10003251"/>
    <x v="1"/>
    <x v="6"/>
    <s v="Prang Drawing Pencil Set"/>
    <n v="5.56"/>
    <n v="2"/>
    <x v="0"/>
    <n v="2.2240000000000002"/>
    <x v="3"/>
    <x v="4"/>
  </r>
  <r>
    <n v="2754"/>
    <s v="CA-2015-155306"/>
    <s v="4/17/2015"/>
    <s v="4/21/2015"/>
    <x v="1"/>
    <s v="GA-14515"/>
    <x v="654"/>
    <x v="0"/>
    <s v="United States"/>
    <s v="San Francisco"/>
    <x v="1"/>
    <n v="94122"/>
    <x v="1"/>
    <s v="TEC-AC-10003174"/>
    <x v="2"/>
    <x v="11"/>
    <s v="Plantronics S12 Corded Telephone Headset System"/>
    <n v="323.37"/>
    <n v="3"/>
    <x v="0"/>
    <n v="129.34800000000001"/>
    <x v="3"/>
    <x v="4"/>
  </r>
  <r>
    <n v="2755"/>
    <s v="CA-2015-155306"/>
    <s v="4/17/2015"/>
    <s v="4/21/2015"/>
    <x v="1"/>
    <s v="GA-14515"/>
    <x v="654"/>
    <x v="0"/>
    <s v="United States"/>
    <s v="San Francisco"/>
    <x v="1"/>
    <n v="94122"/>
    <x v="1"/>
    <s v="TEC-PH-10002310"/>
    <x v="2"/>
    <x v="7"/>
    <s v="Plantronics Calisto P620-M USB Wireless Speakerphone System"/>
    <n v="783.96"/>
    <n v="5"/>
    <x v="2"/>
    <n v="68.596500000000006"/>
    <x v="3"/>
    <x v="4"/>
  </r>
  <r>
    <n v="2756"/>
    <s v="CA-2015-155306"/>
    <s v="4/17/2015"/>
    <s v="4/21/2015"/>
    <x v="1"/>
    <s v="GA-14515"/>
    <x v="654"/>
    <x v="0"/>
    <s v="United States"/>
    <s v="San Francisco"/>
    <x v="1"/>
    <n v="94122"/>
    <x v="1"/>
    <s v="OFF-AP-10002651"/>
    <x v="1"/>
    <x v="9"/>
    <s v="Hoover Upright Vacuum With Dirt Cup"/>
    <n v="1447.65"/>
    <n v="5"/>
    <x v="0"/>
    <n v="419.81849999999997"/>
    <x v="3"/>
    <x v="4"/>
  </r>
  <r>
    <n v="2757"/>
    <s v="CA-2015-155306"/>
    <s v="4/17/2015"/>
    <s v="4/21/2015"/>
    <x v="1"/>
    <s v="GA-14515"/>
    <x v="654"/>
    <x v="0"/>
    <s v="United States"/>
    <s v="San Francisco"/>
    <x v="1"/>
    <n v="94122"/>
    <x v="1"/>
    <s v="OFF-PA-10001184"/>
    <x v="1"/>
    <x v="10"/>
    <s v="Xerox 1903"/>
    <n v="11.96"/>
    <n v="2"/>
    <x v="0"/>
    <n v="5.8604000000000003"/>
    <x v="3"/>
    <x v="4"/>
  </r>
  <r>
    <n v="2758"/>
    <s v="CA-2016-127775"/>
    <d v="2016-11-06T00:00:00"/>
    <s v="6/13/2016"/>
    <x v="0"/>
    <s v="ES-14020"/>
    <x v="301"/>
    <x v="0"/>
    <s v="United States"/>
    <s v="New York City"/>
    <x v="15"/>
    <n v="10035"/>
    <x v="3"/>
    <s v="TEC-AC-10002402"/>
    <x v="2"/>
    <x v="11"/>
    <s v="Razer Kraken PRO Over Ear PC and Music Headset"/>
    <n v="239.97"/>
    <n v="3"/>
    <x v="0"/>
    <n v="71.991"/>
    <x v="0"/>
    <x v="2"/>
  </r>
  <r>
    <n v="2759"/>
    <s v="CA-2016-146171"/>
    <d v="2016-11-03T00:00:00"/>
    <s v="3/15/2016"/>
    <x v="1"/>
    <s v="JP-16135"/>
    <x v="655"/>
    <x v="2"/>
    <s v="United States"/>
    <s v="Columbus"/>
    <x v="32"/>
    <n v="31907"/>
    <x v="0"/>
    <s v="FUR-FU-10004270"/>
    <x v="0"/>
    <x v="5"/>
    <s v="Executive Impressions 13&quot; Clairmont Wall Clock"/>
    <n v="76.92"/>
    <n v="4"/>
    <x v="0"/>
    <n v="31.537199999999999"/>
    <x v="0"/>
    <x v="2"/>
  </r>
  <r>
    <n v="2760"/>
    <s v="CA-2016-146171"/>
    <d v="2016-11-03T00:00:00"/>
    <s v="3/15/2016"/>
    <x v="1"/>
    <s v="JP-16135"/>
    <x v="655"/>
    <x v="2"/>
    <s v="United States"/>
    <s v="Columbus"/>
    <x v="32"/>
    <n v="31907"/>
    <x v="0"/>
    <s v="OFF-ST-10001526"/>
    <x v="1"/>
    <x v="4"/>
    <s v="Iceberg Mobile Mega Data/Printer Cart "/>
    <n v="481.32"/>
    <n v="4"/>
    <x v="0"/>
    <n v="125.14319999999999"/>
    <x v="0"/>
    <x v="2"/>
  </r>
  <r>
    <n v="2761"/>
    <s v="CA-2014-129574"/>
    <s v="5/26/2014"/>
    <s v="5/29/2014"/>
    <x v="2"/>
    <s v="Dp-13240"/>
    <x v="656"/>
    <x v="2"/>
    <s v="United States"/>
    <s v="Murray"/>
    <x v="7"/>
    <n v="84107"/>
    <x v="1"/>
    <s v="OFF-PA-10002893"/>
    <x v="1"/>
    <x v="10"/>
    <s v="Wirebound Service Call Books, 5 1/2&quot; x 4&quot;"/>
    <n v="48.4"/>
    <n v="5"/>
    <x v="0"/>
    <n v="23.231999999999999"/>
    <x v="3"/>
    <x v="4"/>
  </r>
  <r>
    <n v="2762"/>
    <s v="CA-2017-126536"/>
    <d v="2017-12-10T00:00:00"/>
    <s v="10/14/2017"/>
    <x v="2"/>
    <s v="NK-18490"/>
    <x v="71"/>
    <x v="2"/>
    <s v="United States"/>
    <s v="San Francisco"/>
    <x v="1"/>
    <n v="94110"/>
    <x v="1"/>
    <s v="TEC-AC-10003709"/>
    <x v="2"/>
    <x v="11"/>
    <s v="Maxell 4.7GB DVD-R 5/Pack"/>
    <n v="0.99"/>
    <n v="1"/>
    <x v="0"/>
    <n v="0.43559999999999999"/>
    <x v="4"/>
    <x v="1"/>
  </r>
  <r>
    <n v="2763"/>
    <s v="CA-2017-126536"/>
    <d v="2017-12-10T00:00:00"/>
    <s v="10/14/2017"/>
    <x v="2"/>
    <s v="NK-18490"/>
    <x v="71"/>
    <x v="2"/>
    <s v="United States"/>
    <s v="San Francisco"/>
    <x v="1"/>
    <n v="94110"/>
    <x v="1"/>
    <s v="OFF-BI-10001191"/>
    <x v="1"/>
    <x v="8"/>
    <s v="Canvas Sectional Post Binders"/>
    <n v="101.84"/>
    <n v="5"/>
    <x v="2"/>
    <n v="36.917000000000002"/>
    <x v="4"/>
    <x v="1"/>
  </r>
  <r>
    <n v="2764"/>
    <s v="CA-2017-165757"/>
    <s v="6/22/2017"/>
    <s v="6/28/2017"/>
    <x v="1"/>
    <s v="PL-18925"/>
    <x v="484"/>
    <x v="2"/>
    <s v="United States"/>
    <s v="Philadelphia"/>
    <x v="9"/>
    <n v="19140"/>
    <x v="3"/>
    <s v="OFF-BI-10003166"/>
    <x v="1"/>
    <x v="8"/>
    <s v="GBC Plasticlear Binding Covers"/>
    <n v="10.332000000000001"/>
    <n v="3"/>
    <x v="6"/>
    <n v="-7.5768000000000004"/>
    <x v="3"/>
    <x v="4"/>
  </r>
  <r>
    <n v="2765"/>
    <s v="CA-2017-165757"/>
    <s v="6/22/2017"/>
    <s v="6/28/2017"/>
    <x v="1"/>
    <s v="PL-18925"/>
    <x v="484"/>
    <x v="2"/>
    <s v="United States"/>
    <s v="Philadelphia"/>
    <x v="9"/>
    <n v="19140"/>
    <x v="3"/>
    <s v="OFF-BI-10003982"/>
    <x v="1"/>
    <x v="8"/>
    <s v="Wilson Jones Century Plastic Molded Ring Binders"/>
    <n v="31.155000000000001"/>
    <n v="5"/>
    <x v="6"/>
    <n v="-23.8855"/>
    <x v="3"/>
    <x v="4"/>
  </r>
  <r>
    <n v="2766"/>
    <s v="CA-2017-165757"/>
    <s v="6/22/2017"/>
    <s v="6/28/2017"/>
    <x v="1"/>
    <s v="PL-18925"/>
    <x v="484"/>
    <x v="2"/>
    <s v="United States"/>
    <s v="Philadelphia"/>
    <x v="9"/>
    <n v="19140"/>
    <x v="3"/>
    <s v="OFF-ST-10004835"/>
    <x v="1"/>
    <x v="4"/>
    <s v="Plastic Stacking Crates &amp; Casters"/>
    <n v="8.9280000000000008"/>
    <n v="2"/>
    <x v="2"/>
    <n v="0.66959999999999997"/>
    <x v="3"/>
    <x v="4"/>
  </r>
  <r>
    <n v="2767"/>
    <s v="CA-2017-167752"/>
    <s v="1/15/2017"/>
    <s v="1/18/2017"/>
    <x v="2"/>
    <s v="RW-19690"/>
    <x v="355"/>
    <x v="0"/>
    <s v="United States"/>
    <s v="Philadelphia"/>
    <x v="9"/>
    <n v="19134"/>
    <x v="3"/>
    <s v="OFF-AP-10000159"/>
    <x v="1"/>
    <x v="9"/>
    <s v="Belkin F9M820V08 8 Outlet Surge"/>
    <n v="34.384"/>
    <n v="1"/>
    <x v="2"/>
    <n v="3.8681999999999999"/>
    <x v="3"/>
    <x v="4"/>
  </r>
  <r>
    <n v="2768"/>
    <s v="CA-2017-167752"/>
    <s v="1/15/2017"/>
    <s v="1/18/2017"/>
    <x v="2"/>
    <s v="RW-19690"/>
    <x v="355"/>
    <x v="0"/>
    <s v="United States"/>
    <s v="Philadelphia"/>
    <x v="9"/>
    <n v="19134"/>
    <x v="3"/>
    <s v="OFF-AP-10002945"/>
    <x v="1"/>
    <x v="9"/>
    <s v="Honeywell Enviracaire Portable HEPA Air Cleaner for 17' x 22' Room"/>
    <n v="1924.16"/>
    <n v="8"/>
    <x v="2"/>
    <n v="312.67599999999999"/>
    <x v="3"/>
    <x v="4"/>
  </r>
  <r>
    <n v="2769"/>
    <s v="US-2015-122140"/>
    <d v="2015-02-04T00:00:00"/>
    <d v="2015-07-04T00:00:00"/>
    <x v="1"/>
    <s v="MO-17950"/>
    <x v="657"/>
    <x v="0"/>
    <s v="United States"/>
    <s v="Dallas"/>
    <x v="5"/>
    <n v="75220"/>
    <x v="2"/>
    <s v="OFF-AP-10001242"/>
    <x v="1"/>
    <x v="9"/>
    <s v="APC 7 Outlet Network SurgeArrest Surge Protector"/>
    <n v="32.192"/>
    <n v="2"/>
    <x v="3"/>
    <n v="-80.48"/>
    <x v="1"/>
    <x v="11"/>
  </r>
  <r>
    <n v="2770"/>
    <s v="US-2015-122140"/>
    <d v="2015-02-04T00:00:00"/>
    <d v="2015-07-04T00:00:00"/>
    <x v="1"/>
    <s v="MO-17950"/>
    <x v="657"/>
    <x v="0"/>
    <s v="United States"/>
    <s v="Dallas"/>
    <x v="5"/>
    <n v="75220"/>
    <x v="2"/>
    <s v="TEC-AC-10003038"/>
    <x v="2"/>
    <x v="11"/>
    <s v="Kingston Digital DataTraveler 16GB USB 2.0"/>
    <n v="50.12"/>
    <n v="7"/>
    <x v="2"/>
    <n v="-0.62649999999999995"/>
    <x v="1"/>
    <x v="11"/>
  </r>
  <r>
    <n v="2771"/>
    <s v="US-2015-122140"/>
    <d v="2015-02-04T00:00:00"/>
    <d v="2015-07-04T00:00:00"/>
    <x v="1"/>
    <s v="MO-17950"/>
    <x v="657"/>
    <x v="0"/>
    <s v="United States"/>
    <s v="Dallas"/>
    <x v="5"/>
    <n v="75220"/>
    <x v="2"/>
    <s v="TEC-AC-10003289"/>
    <x v="2"/>
    <x v="11"/>
    <s v="Anker Ultra-Slim Mini Bluetooth 3.0 Wireless Keyboard"/>
    <n v="47.975999999999999"/>
    <n v="3"/>
    <x v="2"/>
    <n v="1.7990999999999999"/>
    <x v="1"/>
    <x v="11"/>
  </r>
  <r>
    <n v="2772"/>
    <s v="CA-2016-163986"/>
    <d v="2016-03-09T00:00:00"/>
    <d v="2016-10-09T00:00:00"/>
    <x v="1"/>
    <s v="JJ-15445"/>
    <x v="370"/>
    <x v="0"/>
    <s v="United States"/>
    <s v="Waukesha"/>
    <x v="6"/>
    <n v="53186"/>
    <x v="2"/>
    <s v="OFF-ST-10000918"/>
    <x v="1"/>
    <x v="4"/>
    <s v="Crate-A-Files"/>
    <n v="54.5"/>
    <n v="5"/>
    <x v="0"/>
    <n v="14.17"/>
    <x v="0"/>
    <x v="8"/>
  </r>
  <r>
    <n v="2773"/>
    <s v="CA-2017-158967"/>
    <d v="2017-10-12T00:00:00"/>
    <d v="2017-12-12T00:00:00"/>
    <x v="2"/>
    <s v="BT-11680"/>
    <x v="537"/>
    <x v="0"/>
    <s v="United States"/>
    <s v="Fort Lauderdale"/>
    <x v="2"/>
    <n v="33311"/>
    <x v="0"/>
    <s v="FUR-FU-10001940"/>
    <x v="0"/>
    <x v="5"/>
    <s v="Staple-based wall hangings"/>
    <n v="19.103999999999999"/>
    <n v="3"/>
    <x v="2"/>
    <n v="5.7312000000000003"/>
    <x v="4"/>
    <x v="6"/>
  </r>
  <r>
    <n v="2774"/>
    <s v="CA-2016-131576"/>
    <s v="11/22/2016"/>
    <s v="11/26/2016"/>
    <x v="1"/>
    <s v="RD-19585"/>
    <x v="361"/>
    <x v="0"/>
    <s v="United States"/>
    <s v="Detroit"/>
    <x v="12"/>
    <n v="48205"/>
    <x v="2"/>
    <s v="OFF-BI-10002852"/>
    <x v="1"/>
    <x v="8"/>
    <s v="Ibico Standard Transparent Covers"/>
    <n v="49.44"/>
    <n v="3"/>
    <x v="0"/>
    <n v="24.2256"/>
    <x v="3"/>
    <x v="4"/>
  </r>
  <r>
    <n v="2775"/>
    <s v="CA-2017-143455"/>
    <d v="2017-11-11T00:00:00"/>
    <s v="11/18/2017"/>
    <x v="1"/>
    <s v="ML-17755"/>
    <x v="529"/>
    <x v="2"/>
    <s v="United States"/>
    <s v="Springfield"/>
    <x v="24"/>
    <n v="45503"/>
    <x v="3"/>
    <s v="OFF-PA-10004451"/>
    <x v="1"/>
    <x v="10"/>
    <s v="Xerox 222"/>
    <n v="10.368"/>
    <n v="2"/>
    <x v="2"/>
    <n v="3.6288"/>
    <x v="4"/>
    <x v="2"/>
  </r>
  <r>
    <n v="2776"/>
    <s v="CA-2016-144729"/>
    <s v="10/21/2016"/>
    <s v="10/25/2016"/>
    <x v="1"/>
    <s v="JE-15745"/>
    <x v="32"/>
    <x v="0"/>
    <s v="United States"/>
    <s v="San Diego"/>
    <x v="1"/>
    <n v="92037"/>
    <x v="1"/>
    <s v="OFF-ST-10004804"/>
    <x v="1"/>
    <x v="4"/>
    <s v="Belkin 19&quot; Vented Equipment Shelf, Black"/>
    <n v="154.44"/>
    <n v="3"/>
    <x v="0"/>
    <n v="1.5444"/>
    <x v="3"/>
    <x v="4"/>
  </r>
  <r>
    <n v="2777"/>
    <s v="CA-2015-127019"/>
    <s v="12/21/2015"/>
    <s v="12/25/2015"/>
    <x v="1"/>
    <s v="ER-13855"/>
    <x v="45"/>
    <x v="1"/>
    <s v="United States"/>
    <s v="Colorado Springs"/>
    <x v="22"/>
    <n v="80906"/>
    <x v="1"/>
    <s v="OFF-AP-10003971"/>
    <x v="1"/>
    <x v="9"/>
    <s v="Belkin 6 Outlet Metallic Surge Strip"/>
    <n v="60.984000000000002"/>
    <n v="7"/>
    <x v="2"/>
    <n v="4.5738000000000003"/>
    <x v="3"/>
    <x v="4"/>
  </r>
  <r>
    <n v="2778"/>
    <s v="CA-2015-138534"/>
    <s v="7/17/2015"/>
    <s v="7/19/2015"/>
    <x v="0"/>
    <s v="JM-15535"/>
    <x v="341"/>
    <x v="0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x v="11"/>
    <n v="-13.797599999999999"/>
    <x v="3"/>
    <x v="4"/>
  </r>
  <r>
    <n v="2779"/>
    <s v="CA-2017-108322"/>
    <s v="4/30/2017"/>
    <d v="2017-05-05T00:00:00"/>
    <x v="1"/>
    <s v="SS-20140"/>
    <x v="164"/>
    <x v="1"/>
    <s v="United States"/>
    <s v="Pompano Beach"/>
    <x v="2"/>
    <n v="33068"/>
    <x v="0"/>
    <s v="FUR-FU-10001935"/>
    <x v="0"/>
    <x v="5"/>
    <s v="3M Hangers With Command Adhesive"/>
    <n v="23.68"/>
    <n v="8"/>
    <x v="2"/>
    <n v="6.2160000000000002"/>
    <x v="3"/>
    <x v="4"/>
  </r>
  <r>
    <n v="2780"/>
    <s v="CA-2017-108322"/>
    <s v="4/30/2017"/>
    <d v="2017-05-05T00:00:00"/>
    <x v="1"/>
    <s v="SS-20140"/>
    <x v="164"/>
    <x v="1"/>
    <s v="United States"/>
    <s v="Pompano Beach"/>
    <x v="2"/>
    <n v="33068"/>
    <x v="0"/>
    <s v="TEC-AC-10003433"/>
    <x v="2"/>
    <x v="11"/>
    <s v="Maxell 4.7GB DVD+R 5/Pack"/>
    <n v="2.3759999999999999"/>
    <n v="3"/>
    <x v="2"/>
    <n v="0.74250000000000005"/>
    <x v="3"/>
    <x v="4"/>
  </r>
  <r>
    <n v="2781"/>
    <s v="CA-2017-167668"/>
    <d v="2017-06-05T00:00:00"/>
    <d v="2017-08-05T00:00:00"/>
    <x v="2"/>
    <s v="TC-21295"/>
    <x v="646"/>
    <x v="0"/>
    <s v="United States"/>
    <s v="New York City"/>
    <x v="15"/>
    <n v="10035"/>
    <x v="3"/>
    <s v="OFF-LA-10004544"/>
    <x v="1"/>
    <x v="2"/>
    <s v="Avery 505"/>
    <n v="59.2"/>
    <n v="4"/>
    <x v="0"/>
    <n v="29.6"/>
    <x v="4"/>
    <x v="9"/>
  </r>
  <r>
    <n v="2782"/>
    <s v="CA-2017-146724"/>
    <s v="11/20/2017"/>
    <s v="11/27/2017"/>
    <x v="1"/>
    <s v="HG-15025"/>
    <x v="643"/>
    <x v="0"/>
    <s v="United States"/>
    <s v="Lakeville"/>
    <x v="11"/>
    <n v="55044"/>
    <x v="2"/>
    <s v="OFF-AR-10001026"/>
    <x v="1"/>
    <x v="6"/>
    <s v="Sanford Uni-Blazer View Highlighters, Chisel Tip, Yellow"/>
    <n v="22"/>
    <n v="10"/>
    <x v="0"/>
    <n v="9.68"/>
    <x v="3"/>
    <x v="4"/>
  </r>
  <r>
    <n v="2783"/>
    <s v="CA-2016-139878"/>
    <d v="2016-11-11T00:00:00"/>
    <s v="11/16/2016"/>
    <x v="1"/>
    <s v="LD-17005"/>
    <x v="436"/>
    <x v="0"/>
    <s v="United States"/>
    <s v="Detroit"/>
    <x v="12"/>
    <n v="48234"/>
    <x v="2"/>
    <s v="TEC-PH-10001336"/>
    <x v="2"/>
    <x v="7"/>
    <s v="Digium D40 VoIP phone"/>
    <n v="257.98"/>
    <n v="2"/>
    <x v="0"/>
    <n v="74.8142"/>
    <x v="0"/>
    <x v="2"/>
  </r>
  <r>
    <n v="2784"/>
    <s v="US-2016-106677"/>
    <d v="2016-05-11T00:00:00"/>
    <d v="2016-10-11T00:00:00"/>
    <x v="1"/>
    <s v="AS-10285"/>
    <x v="155"/>
    <x v="1"/>
    <s v="United States"/>
    <s v="Philadelphia"/>
    <x v="9"/>
    <n v="19134"/>
    <x v="3"/>
    <s v="TEC-PH-10003187"/>
    <x v="2"/>
    <x v="7"/>
    <s v="Anker Astro Mini 3000mAh Ultra-Compact Portable Charger"/>
    <n v="23.988"/>
    <n v="2"/>
    <x v="10"/>
    <n v="-15.992000000000001"/>
    <x v="0"/>
    <x v="5"/>
  </r>
  <r>
    <n v="2785"/>
    <s v="CA-2016-116974"/>
    <d v="2016-09-10T00:00:00"/>
    <s v="10/15/2016"/>
    <x v="1"/>
    <s v="MP-17965"/>
    <x v="172"/>
    <x v="1"/>
    <s v="United States"/>
    <s v="Troy"/>
    <x v="24"/>
    <n v="45373"/>
    <x v="3"/>
    <s v="TEC-PH-10004897"/>
    <x v="2"/>
    <x v="7"/>
    <s v="Mediabridge Sport Armband iPhone 5s"/>
    <n v="23.975999999999999"/>
    <n v="4"/>
    <x v="10"/>
    <n v="-15.5844"/>
    <x v="0"/>
    <x v="3"/>
  </r>
  <r>
    <n v="2786"/>
    <s v="CA-2015-149972"/>
    <s v="9/21/2015"/>
    <s v="9/23/2015"/>
    <x v="2"/>
    <s v="CD-12790"/>
    <x v="522"/>
    <x v="2"/>
    <s v="United States"/>
    <s v="Los Angeles"/>
    <x v="1"/>
    <n v="90036"/>
    <x v="1"/>
    <s v="FUR-CH-10004997"/>
    <x v="0"/>
    <x v="1"/>
    <s v="Hon Every-Day Series Multi-Task Chairs"/>
    <n v="601.53599999999994"/>
    <n v="4"/>
    <x v="2"/>
    <n v="0"/>
    <x v="3"/>
    <x v="4"/>
  </r>
  <r>
    <n v="2787"/>
    <s v="CA-2015-149972"/>
    <s v="9/21/2015"/>
    <s v="9/23/2015"/>
    <x v="2"/>
    <s v="CD-12790"/>
    <x v="522"/>
    <x v="2"/>
    <s v="United States"/>
    <s v="Los Angeles"/>
    <x v="1"/>
    <n v="90036"/>
    <x v="1"/>
    <s v="OFF-FA-10002763"/>
    <x v="1"/>
    <x v="13"/>
    <s v="Advantus Map Pennant Flags and Round Head Tacks"/>
    <n v="7.9"/>
    <n v="2"/>
    <x v="0"/>
    <n v="2.528"/>
    <x v="3"/>
    <x v="4"/>
  </r>
  <r>
    <n v="2788"/>
    <s v="US-2014-117744"/>
    <d v="2014-02-12T00:00:00"/>
    <d v="2014-06-12T00:00:00"/>
    <x v="1"/>
    <s v="MD-17860"/>
    <x v="550"/>
    <x v="1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x v="7"/>
    <n v="-24.803000000000001"/>
    <x v="2"/>
    <x v="11"/>
  </r>
  <r>
    <n v="2789"/>
    <s v="US-2014-117744"/>
    <d v="2014-02-12T00:00:00"/>
    <d v="2014-06-12T00:00:00"/>
    <x v="1"/>
    <s v="MD-17860"/>
    <x v="550"/>
    <x v="1"/>
    <s v="United States"/>
    <s v="Corpus Christi"/>
    <x v="5"/>
    <n v="78415"/>
    <x v="2"/>
    <s v="OFF-AR-10000940"/>
    <x v="1"/>
    <x v="6"/>
    <s v="Newell 343"/>
    <n v="16.463999999999999"/>
    <n v="7"/>
    <x v="2"/>
    <n v="1.4406000000000001"/>
    <x v="2"/>
    <x v="11"/>
  </r>
  <r>
    <n v="2790"/>
    <s v="US-2014-117744"/>
    <d v="2014-02-12T00:00:00"/>
    <d v="2014-06-12T00:00:00"/>
    <x v="1"/>
    <s v="MD-17860"/>
    <x v="550"/>
    <x v="1"/>
    <s v="United States"/>
    <s v="Corpus Christi"/>
    <x v="5"/>
    <n v="78415"/>
    <x v="2"/>
    <s v="FUR-FU-10002759"/>
    <x v="0"/>
    <x v="5"/>
    <s v="12-1/2 Diameter Round Wall Clock"/>
    <n v="39.96"/>
    <n v="5"/>
    <x v="7"/>
    <n v="-23.975999999999999"/>
    <x v="2"/>
    <x v="11"/>
  </r>
  <r>
    <n v="2791"/>
    <s v="CA-2014-125514"/>
    <s v="9/21/2014"/>
    <s v="9/22/2014"/>
    <x v="2"/>
    <s v="BM-11650"/>
    <x v="312"/>
    <x v="1"/>
    <s v="United States"/>
    <s v="Omaha"/>
    <x v="8"/>
    <n v="68104"/>
    <x v="2"/>
    <s v="OFF-AP-10000358"/>
    <x v="1"/>
    <x v="9"/>
    <s v="Fellowes Basic Home/Office Series Surge Protectors"/>
    <n v="25.96"/>
    <n v="2"/>
    <x v="0"/>
    <n v="7.5284000000000004"/>
    <x v="3"/>
    <x v="4"/>
  </r>
  <r>
    <n v="2792"/>
    <s v="CA-2014-125514"/>
    <s v="9/21/2014"/>
    <s v="9/22/2014"/>
    <x v="2"/>
    <s v="BM-11650"/>
    <x v="312"/>
    <x v="1"/>
    <s v="United States"/>
    <s v="Omaha"/>
    <x v="8"/>
    <n v="68104"/>
    <x v="2"/>
    <s v="OFF-AP-10003281"/>
    <x v="1"/>
    <x v="9"/>
    <s v="Acco 6 Outlet Guardian Standard Surge Suppressor"/>
    <n v="36.270000000000003"/>
    <n v="3"/>
    <x v="0"/>
    <n v="10.881"/>
    <x v="3"/>
    <x v="4"/>
  </r>
  <r>
    <n v="2793"/>
    <s v="CA-2014-125514"/>
    <s v="9/21/2014"/>
    <s v="9/22/2014"/>
    <x v="2"/>
    <s v="BM-11650"/>
    <x v="312"/>
    <x v="1"/>
    <s v="United States"/>
    <s v="Omaha"/>
    <x v="8"/>
    <n v="68104"/>
    <x v="2"/>
    <s v="OFF-PA-10000029"/>
    <x v="1"/>
    <x v="10"/>
    <s v="Xerox 224"/>
    <n v="6.48"/>
    <n v="1"/>
    <x v="0"/>
    <n v="3.1103999999999998"/>
    <x v="3"/>
    <x v="4"/>
  </r>
  <r>
    <n v="2794"/>
    <s v="CA-2014-154599"/>
    <d v="2014-12-04T00:00:00"/>
    <s v="4/17/2014"/>
    <x v="1"/>
    <s v="KN-16450"/>
    <x v="634"/>
    <x v="1"/>
    <s v="United States"/>
    <s v="Redondo Beach"/>
    <x v="1"/>
    <n v="90278"/>
    <x v="1"/>
    <s v="TEC-PH-10001557"/>
    <x v="2"/>
    <x v="7"/>
    <s v="Pyle PMP37LED"/>
    <n v="1075.088"/>
    <n v="14"/>
    <x v="2"/>
    <n v="94.0702"/>
    <x v="2"/>
    <x v="1"/>
  </r>
  <r>
    <n v="2795"/>
    <s v="CA-2014-154599"/>
    <d v="2014-12-04T00:00:00"/>
    <s v="4/17/2014"/>
    <x v="1"/>
    <s v="KN-16450"/>
    <x v="634"/>
    <x v="1"/>
    <s v="United States"/>
    <s v="Redondo Beach"/>
    <x v="1"/>
    <n v="90278"/>
    <x v="1"/>
    <s v="TEC-PH-10000576"/>
    <x v="2"/>
    <x v="7"/>
    <s v="AT&amp;T 1080 Corded phone"/>
    <n v="438.36799999999999"/>
    <n v="4"/>
    <x v="2"/>
    <n v="38.357199999999999"/>
    <x v="2"/>
    <x v="1"/>
  </r>
  <r>
    <n v="2796"/>
    <s v="CA-2014-154599"/>
    <d v="2014-12-04T00:00:00"/>
    <s v="4/17/2014"/>
    <x v="1"/>
    <s v="KN-16450"/>
    <x v="634"/>
    <x v="1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x v="2"/>
    <n v="6.5568999999999997"/>
    <x v="2"/>
    <x v="1"/>
  </r>
  <r>
    <n v="2797"/>
    <s v="CA-2014-154599"/>
    <d v="2014-12-04T00:00:00"/>
    <s v="4/17/2014"/>
    <x v="1"/>
    <s v="KN-16450"/>
    <x v="634"/>
    <x v="1"/>
    <s v="United States"/>
    <s v="Redondo Beach"/>
    <x v="1"/>
    <n v="90278"/>
    <x v="1"/>
    <s v="FUR-BO-10001337"/>
    <x v="0"/>
    <x v="0"/>
    <s v="O'Sullivan Living Dimensions 2-Shelf Bookcases"/>
    <n v="308.49900000000002"/>
    <n v="3"/>
    <x v="11"/>
    <n v="-18.146999999999998"/>
    <x v="2"/>
    <x v="1"/>
  </r>
  <r>
    <n v="2798"/>
    <s v="CA-2017-158743"/>
    <s v="10/20/2017"/>
    <s v="10/27/2017"/>
    <x v="1"/>
    <s v="IG-15085"/>
    <x v="490"/>
    <x v="0"/>
    <s v="United States"/>
    <s v="Little Rock"/>
    <x v="36"/>
    <n v="72209"/>
    <x v="0"/>
    <s v="OFF-AR-10002257"/>
    <x v="1"/>
    <x v="6"/>
    <s v="Eldon Spacemaker Box, Quick-Snap Lid, Clear"/>
    <n v="13.36"/>
    <n v="4"/>
    <x v="0"/>
    <n v="4.1416000000000004"/>
    <x v="3"/>
    <x v="4"/>
  </r>
  <r>
    <n v="2799"/>
    <s v="CA-2017-158743"/>
    <s v="10/20/2017"/>
    <s v="10/27/2017"/>
    <x v="1"/>
    <s v="IG-15085"/>
    <x v="490"/>
    <x v="0"/>
    <s v="United States"/>
    <s v="Little Rock"/>
    <x v="36"/>
    <n v="72209"/>
    <x v="0"/>
    <s v="OFF-PA-10001019"/>
    <x v="1"/>
    <x v="10"/>
    <s v="Xerox 1884"/>
    <n v="39.96"/>
    <n v="2"/>
    <x v="0"/>
    <n v="18.781199999999998"/>
    <x v="3"/>
    <x v="4"/>
  </r>
  <r>
    <n v="2800"/>
    <s v="CA-2017-158743"/>
    <s v="10/20/2017"/>
    <s v="10/27/2017"/>
    <x v="1"/>
    <s v="IG-15085"/>
    <x v="490"/>
    <x v="0"/>
    <s v="United States"/>
    <s v="Little Rock"/>
    <x v="36"/>
    <n v="72209"/>
    <x v="0"/>
    <s v="OFF-BI-10003364"/>
    <x v="1"/>
    <x v="8"/>
    <s v="Binding Machine Supplies"/>
    <n v="145.85"/>
    <n v="5"/>
    <x v="0"/>
    <n v="70.007999999999996"/>
    <x v="3"/>
    <x v="4"/>
  </r>
  <r>
    <n v="2801"/>
    <s v="CA-2016-153318"/>
    <s v="10/25/2016"/>
    <s v="10/28/2016"/>
    <x v="2"/>
    <s v="JS-15595"/>
    <x v="329"/>
    <x v="1"/>
    <s v="United States"/>
    <s v="Miami"/>
    <x v="2"/>
    <n v="33180"/>
    <x v="0"/>
    <s v="TEC-PH-10000984"/>
    <x v="2"/>
    <x v="7"/>
    <s v="Panasonic KX-TG9471B"/>
    <n v="783.96"/>
    <n v="5"/>
    <x v="2"/>
    <n v="78.396000000000001"/>
    <x v="3"/>
    <x v="4"/>
  </r>
  <r>
    <n v="2802"/>
    <s v="US-2015-110163"/>
    <d v="2015-01-11T00:00:00"/>
    <d v="2015-04-11T00:00:00"/>
    <x v="2"/>
    <s v="GA-14725"/>
    <x v="315"/>
    <x v="0"/>
    <s v="United States"/>
    <s v="Salem"/>
    <x v="21"/>
    <n v="97301"/>
    <x v="1"/>
    <s v="OFF-AR-10001683"/>
    <x v="1"/>
    <x v="6"/>
    <s v="Lumber Crayons"/>
    <n v="7.88"/>
    <n v="1"/>
    <x v="2"/>
    <n v="1.7729999999999999"/>
    <x v="1"/>
    <x v="10"/>
  </r>
  <r>
    <n v="2803"/>
    <s v="CA-2017-143329"/>
    <d v="2017-03-11T00:00:00"/>
    <d v="2017-08-11T00:00:00"/>
    <x v="1"/>
    <s v="DL-13330"/>
    <x v="658"/>
    <x v="0"/>
    <s v="United States"/>
    <s v="Las Cruces"/>
    <x v="27"/>
    <n v="88001"/>
    <x v="1"/>
    <s v="FUR-FU-10000629"/>
    <x v="0"/>
    <x v="5"/>
    <s v="9-3/4 Diameter Round Wall Clock"/>
    <n v="41.37"/>
    <n v="3"/>
    <x v="0"/>
    <n v="17.375399999999999"/>
    <x v="4"/>
    <x v="8"/>
  </r>
  <r>
    <n v="2804"/>
    <s v="CA-2015-159380"/>
    <d v="2015-12-05T00:00:00"/>
    <s v="5/16/2015"/>
    <x v="1"/>
    <s v="CS-12505"/>
    <x v="473"/>
    <x v="0"/>
    <s v="United States"/>
    <s v="San Francisco"/>
    <x v="1"/>
    <n v="94122"/>
    <x v="1"/>
    <s v="OFF-PA-10003893"/>
    <x v="1"/>
    <x v="10"/>
    <s v="Xerox 1962"/>
    <n v="12.84"/>
    <n v="3"/>
    <x v="0"/>
    <n v="5.7779999999999996"/>
    <x v="1"/>
    <x v="1"/>
  </r>
  <r>
    <n v="2805"/>
    <s v="CA-2015-159380"/>
    <d v="2015-12-05T00:00:00"/>
    <s v="5/16/2015"/>
    <x v="1"/>
    <s v="CS-12505"/>
    <x v="473"/>
    <x v="0"/>
    <s v="United States"/>
    <s v="San Francisco"/>
    <x v="1"/>
    <n v="94122"/>
    <x v="1"/>
    <s v="OFF-PA-10004239"/>
    <x v="1"/>
    <x v="10"/>
    <s v="Xerox 1953"/>
    <n v="25.68"/>
    <n v="6"/>
    <x v="0"/>
    <n v="11.555999999999999"/>
    <x v="1"/>
    <x v="1"/>
  </r>
  <r>
    <n v="2806"/>
    <s v="CA-2015-122623"/>
    <d v="2015-07-09T00:00:00"/>
    <d v="2015-11-09T00:00:00"/>
    <x v="1"/>
    <s v="CC-12145"/>
    <x v="230"/>
    <x v="0"/>
    <s v="United States"/>
    <s v="El Paso"/>
    <x v="5"/>
    <n v="79907"/>
    <x v="2"/>
    <s v="FUR-CH-10000553"/>
    <x v="0"/>
    <x v="1"/>
    <s v="Metal Folding Chairs, Beige, 4/Carton"/>
    <n v="47.515999999999998"/>
    <n v="2"/>
    <x v="4"/>
    <n v="-2.0364"/>
    <x v="1"/>
    <x v="12"/>
  </r>
  <r>
    <n v="2807"/>
    <s v="CA-2015-148635"/>
    <s v="7/25/2015"/>
    <s v="7/27/2015"/>
    <x v="0"/>
    <s v="MH-18025"/>
    <x v="659"/>
    <x v="0"/>
    <s v="United States"/>
    <s v="Seattle"/>
    <x v="4"/>
    <n v="98115"/>
    <x v="1"/>
    <s v="OFF-FA-10004395"/>
    <x v="1"/>
    <x v="13"/>
    <s v="Plymouth Boxed Rubber Bands by Plymouth"/>
    <n v="9.42"/>
    <n v="2"/>
    <x v="0"/>
    <n v="0.47099999999999997"/>
    <x v="3"/>
    <x v="4"/>
  </r>
  <r>
    <n v="2808"/>
    <s v="CA-2015-148635"/>
    <s v="7/25/2015"/>
    <s v="7/27/2015"/>
    <x v="0"/>
    <s v="MH-18025"/>
    <x v="659"/>
    <x v="0"/>
    <s v="United States"/>
    <s v="Seattle"/>
    <x v="4"/>
    <n v="98115"/>
    <x v="1"/>
    <s v="OFF-PA-10004782"/>
    <x v="1"/>
    <x v="10"/>
    <s v="Xerox 228"/>
    <n v="12.96"/>
    <n v="2"/>
    <x v="0"/>
    <n v="6.2207999999999997"/>
    <x v="3"/>
    <x v="4"/>
  </r>
  <r>
    <n v="2809"/>
    <s v="CA-2015-148635"/>
    <s v="7/25/2015"/>
    <s v="7/27/2015"/>
    <x v="0"/>
    <s v="MH-18025"/>
    <x v="659"/>
    <x v="0"/>
    <s v="United States"/>
    <s v="Seattle"/>
    <x v="4"/>
    <n v="98115"/>
    <x v="1"/>
    <s v="FUR-BO-10002213"/>
    <x v="0"/>
    <x v="0"/>
    <s v="Sauder Forest Hills Library, Woodland Oak Finish"/>
    <n v="704.9"/>
    <n v="5"/>
    <x v="0"/>
    <n v="56.392000000000003"/>
    <x v="3"/>
    <x v="4"/>
  </r>
  <r>
    <n v="2810"/>
    <s v="CA-2015-148635"/>
    <s v="7/25/2015"/>
    <s v="7/27/2015"/>
    <x v="0"/>
    <s v="MH-18025"/>
    <x v="659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799999999998"/>
    <n v="2"/>
    <x v="2"/>
    <n v="28.078399999999998"/>
    <x v="3"/>
    <x v="4"/>
  </r>
  <r>
    <n v="2811"/>
    <s v="CA-2015-135685"/>
    <s v="11/16/2015"/>
    <s v="11/18/2015"/>
    <x v="0"/>
    <s v="MP-18175"/>
    <x v="486"/>
    <x v="2"/>
    <s v="United States"/>
    <s v="Milwaukee"/>
    <x v="6"/>
    <n v="53209"/>
    <x v="2"/>
    <s v="OFF-PA-10000157"/>
    <x v="1"/>
    <x v="10"/>
    <s v="Xerox 191"/>
    <n v="179.82"/>
    <n v="9"/>
    <x v="0"/>
    <n v="84.5154"/>
    <x v="3"/>
    <x v="4"/>
  </r>
  <r>
    <n v="2812"/>
    <s v="CA-2015-135685"/>
    <s v="11/16/2015"/>
    <s v="11/18/2015"/>
    <x v="0"/>
    <s v="MP-18175"/>
    <x v="486"/>
    <x v="2"/>
    <s v="United States"/>
    <s v="Milwaukee"/>
    <x v="6"/>
    <n v="53209"/>
    <x v="2"/>
    <s v="FUR-FU-10001185"/>
    <x v="0"/>
    <x v="5"/>
    <s v="Advantus Employee of the Month Certificate Frame, 11 x 13-1/2"/>
    <n v="185.58"/>
    <n v="6"/>
    <x v="0"/>
    <n v="76.087800000000001"/>
    <x v="3"/>
    <x v="4"/>
  </r>
  <r>
    <n v="2813"/>
    <s v="CA-2015-135685"/>
    <s v="11/16/2015"/>
    <s v="11/18/2015"/>
    <x v="0"/>
    <s v="MP-18175"/>
    <x v="486"/>
    <x v="2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x v="0"/>
    <n v="36.398699999999998"/>
    <x v="3"/>
    <x v="4"/>
  </r>
  <r>
    <n v="2814"/>
    <s v="CA-2015-135685"/>
    <s v="11/16/2015"/>
    <s v="11/18/2015"/>
    <x v="0"/>
    <s v="MP-18175"/>
    <x v="486"/>
    <x v="2"/>
    <s v="United States"/>
    <s v="Milwaukee"/>
    <x v="6"/>
    <n v="53209"/>
    <x v="2"/>
    <s v="TEC-AC-10004145"/>
    <x v="2"/>
    <x v="11"/>
    <s v="Logitech diNovo Edge Keyboard"/>
    <n v="999.96"/>
    <n v="4"/>
    <x v="0"/>
    <n v="229.99080000000001"/>
    <x v="3"/>
    <x v="4"/>
  </r>
  <r>
    <n v="2815"/>
    <s v="CA-2015-135685"/>
    <s v="11/16/2015"/>
    <s v="11/18/2015"/>
    <x v="0"/>
    <s v="MP-18175"/>
    <x v="486"/>
    <x v="2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x v="0"/>
    <n v="111.1035"/>
    <x v="3"/>
    <x v="4"/>
  </r>
  <r>
    <n v="2816"/>
    <s v="CA-2015-104626"/>
    <d v="2015-01-09T00:00:00"/>
    <d v="2015-08-09T00:00:00"/>
    <x v="1"/>
    <s v="DR-12940"/>
    <x v="660"/>
    <x v="2"/>
    <s v="United States"/>
    <s v="Franklin"/>
    <x v="31"/>
    <n v="2038"/>
    <x v="3"/>
    <s v="OFF-BI-10001510"/>
    <x v="1"/>
    <x v="8"/>
    <s v="Deluxe Heavy-Duty Vinyl Round Ring Binder"/>
    <n v="114.6"/>
    <n v="5"/>
    <x v="0"/>
    <n v="51.57"/>
    <x v="1"/>
    <x v="10"/>
  </r>
  <r>
    <n v="2817"/>
    <s v="CA-2015-104626"/>
    <d v="2015-01-09T00:00:00"/>
    <d v="2015-08-09T00:00:00"/>
    <x v="1"/>
    <s v="DR-12940"/>
    <x v="660"/>
    <x v="2"/>
    <s v="United States"/>
    <s v="Franklin"/>
    <x v="31"/>
    <n v="2038"/>
    <x v="3"/>
    <s v="FUR-CH-10003817"/>
    <x v="0"/>
    <x v="1"/>
    <s v="Global Value Steno Chair, Gray"/>
    <n v="60.74"/>
    <n v="1"/>
    <x v="0"/>
    <n v="15.185"/>
    <x v="1"/>
    <x v="10"/>
  </r>
  <r>
    <n v="2818"/>
    <s v="CA-2015-104626"/>
    <d v="2015-01-09T00:00:00"/>
    <d v="2015-08-09T00:00:00"/>
    <x v="1"/>
    <s v="DR-12940"/>
    <x v="660"/>
    <x v="2"/>
    <s v="United States"/>
    <s v="Franklin"/>
    <x v="31"/>
    <n v="2038"/>
    <x v="3"/>
    <s v="FUR-FU-10000308"/>
    <x v="0"/>
    <x v="5"/>
    <s v="Deflect-o Glass Clear Studded Chair Mats"/>
    <n v="124.36"/>
    <n v="2"/>
    <x v="0"/>
    <n v="27.359200000000001"/>
    <x v="1"/>
    <x v="10"/>
  </r>
  <r>
    <n v="2819"/>
    <s v="CA-2015-104626"/>
    <d v="2015-01-09T00:00:00"/>
    <d v="2015-08-09T00:00:00"/>
    <x v="1"/>
    <s v="DR-12940"/>
    <x v="660"/>
    <x v="2"/>
    <s v="United States"/>
    <s v="Franklin"/>
    <x v="31"/>
    <n v="2038"/>
    <x v="3"/>
    <s v="OFF-ST-10003208"/>
    <x v="1"/>
    <x v="4"/>
    <s v="Adjustable Depth Letter/Legal Cart"/>
    <n v="1088.76"/>
    <n v="6"/>
    <x v="0"/>
    <n v="315.74040000000002"/>
    <x v="1"/>
    <x v="10"/>
  </r>
  <r>
    <n v="2820"/>
    <s v="CA-2016-160500"/>
    <d v="2016-05-05T00:00:00"/>
    <d v="2016-08-05T00:00:00"/>
    <x v="2"/>
    <s v="DM-13015"/>
    <x v="661"/>
    <x v="0"/>
    <s v="United States"/>
    <s v="Encinitas"/>
    <x v="1"/>
    <n v="92024"/>
    <x v="1"/>
    <s v="OFF-BI-10003784"/>
    <x v="1"/>
    <x v="8"/>
    <s v="Computer Printout Index Tabs"/>
    <n v="6.72"/>
    <n v="5"/>
    <x v="2"/>
    <n v="2.3519999999999999"/>
    <x v="0"/>
    <x v="5"/>
  </r>
  <r>
    <n v="2821"/>
    <s v="CA-2016-160500"/>
    <d v="2016-05-05T00:00:00"/>
    <d v="2016-08-05T00:00:00"/>
    <x v="2"/>
    <s v="DM-13015"/>
    <x v="661"/>
    <x v="0"/>
    <s v="United States"/>
    <s v="Encinitas"/>
    <x v="1"/>
    <n v="92024"/>
    <x v="1"/>
    <s v="FUR-TA-10003748"/>
    <x v="0"/>
    <x v="3"/>
    <s v="Bevis 36 x 72 Conference Tables"/>
    <n v="298.77600000000001"/>
    <n v="3"/>
    <x v="2"/>
    <n v="7.4694000000000003"/>
    <x v="0"/>
    <x v="5"/>
  </r>
  <r>
    <n v="2822"/>
    <s v="CA-2017-100202"/>
    <s v="12/31/2016"/>
    <d v="2017-05-01T00:00:00"/>
    <x v="1"/>
    <s v="BD-11620"/>
    <x v="379"/>
    <x v="0"/>
    <s v="United States"/>
    <s v="Anaheim"/>
    <x v="1"/>
    <n v="92804"/>
    <x v="1"/>
    <s v="TEC-PH-10002563"/>
    <x v="2"/>
    <x v="7"/>
    <s v="Adtran 1202752G1"/>
    <n v="302.37599999999998"/>
    <n v="3"/>
    <x v="2"/>
    <n v="22.6782"/>
    <x v="3"/>
    <x v="4"/>
  </r>
  <r>
    <n v="2823"/>
    <s v="CA-2017-131016"/>
    <s v="9/18/2017"/>
    <s v="9/20/2017"/>
    <x v="2"/>
    <s v="DC-12850"/>
    <x v="419"/>
    <x v="0"/>
    <s v="United States"/>
    <s v="Arlington"/>
    <x v="5"/>
    <n v="76017"/>
    <x v="2"/>
    <s v="OFF-AR-10000122"/>
    <x v="1"/>
    <x v="6"/>
    <s v="Newell 314"/>
    <n v="8.9280000000000008"/>
    <n v="2"/>
    <x v="2"/>
    <n v="0.55800000000000005"/>
    <x v="3"/>
    <x v="4"/>
  </r>
  <r>
    <n v="2824"/>
    <s v="CA-2017-131016"/>
    <s v="9/18/2017"/>
    <s v="9/20/2017"/>
    <x v="2"/>
    <s v="DC-12850"/>
    <x v="419"/>
    <x v="0"/>
    <s v="United States"/>
    <s v="Arlington"/>
    <x v="5"/>
    <n v="76017"/>
    <x v="2"/>
    <s v="OFF-ST-10000352"/>
    <x v="1"/>
    <x v="4"/>
    <s v="Acco Perma 2700 Stacking Storage Drawers"/>
    <n v="47.584000000000003"/>
    <n v="2"/>
    <x v="2"/>
    <n v="-2.9740000000000002"/>
    <x v="3"/>
    <x v="4"/>
  </r>
  <r>
    <n v="2825"/>
    <s v="US-2014-112914"/>
    <s v="9/25/2014"/>
    <s v="9/30/2014"/>
    <x v="1"/>
    <s v="MT-18070"/>
    <x v="192"/>
    <x v="2"/>
    <s v="United States"/>
    <s v="Houston"/>
    <x v="5"/>
    <n v="77041"/>
    <x v="2"/>
    <s v="OFF-PA-10003270"/>
    <x v="1"/>
    <x v="10"/>
    <s v="Xerox 1954"/>
    <n v="33.792000000000002"/>
    <n v="8"/>
    <x v="2"/>
    <n v="10.56"/>
    <x v="3"/>
    <x v="4"/>
  </r>
  <r>
    <n v="2826"/>
    <s v="US-2014-112914"/>
    <s v="9/25/2014"/>
    <s v="9/30/2014"/>
    <x v="1"/>
    <s v="MT-18070"/>
    <x v="192"/>
    <x v="2"/>
    <s v="United States"/>
    <s v="Houston"/>
    <x v="5"/>
    <n v="77041"/>
    <x v="2"/>
    <s v="FUR-BO-10003272"/>
    <x v="0"/>
    <x v="0"/>
    <s v="O'Sullivan Living Dimensions 5-Shelf Bookcases"/>
    <n v="300.53280000000001"/>
    <n v="2"/>
    <x v="8"/>
    <n v="-97.231200000000001"/>
    <x v="3"/>
    <x v="4"/>
  </r>
  <r>
    <n v="2827"/>
    <s v="US-2014-112914"/>
    <s v="9/25/2014"/>
    <s v="9/30/2014"/>
    <x v="1"/>
    <s v="MT-18070"/>
    <x v="192"/>
    <x v="2"/>
    <s v="United States"/>
    <s v="Houston"/>
    <x v="5"/>
    <n v="77041"/>
    <x v="2"/>
    <s v="OFF-BI-10002982"/>
    <x v="1"/>
    <x v="8"/>
    <s v="Avery Self-Adhesive Photo Pockets for Polaroid Photos"/>
    <n v="2.7240000000000002"/>
    <n v="2"/>
    <x v="3"/>
    <n v="-4.3583999999999996"/>
    <x v="3"/>
    <x v="4"/>
  </r>
  <r>
    <n v="2828"/>
    <s v="US-2014-112914"/>
    <s v="9/25/2014"/>
    <s v="9/30/2014"/>
    <x v="1"/>
    <s v="MT-18070"/>
    <x v="192"/>
    <x v="2"/>
    <s v="United States"/>
    <s v="Houston"/>
    <x v="5"/>
    <n v="77041"/>
    <x v="2"/>
    <s v="OFF-EN-10001509"/>
    <x v="1"/>
    <x v="12"/>
    <s v="Poly String Tie Envelopes"/>
    <n v="3.2639999999999998"/>
    <n v="2"/>
    <x v="2"/>
    <n v="1.1015999999999999"/>
    <x v="3"/>
    <x v="4"/>
  </r>
  <r>
    <n v="2829"/>
    <s v="CA-2016-124149"/>
    <s v="4/23/2016"/>
    <s v="4/26/2016"/>
    <x v="2"/>
    <s v="MJ-17740"/>
    <x v="77"/>
    <x v="0"/>
    <s v="United States"/>
    <s v="Lancaster"/>
    <x v="24"/>
    <n v="43130"/>
    <x v="3"/>
    <s v="OFF-PA-10002421"/>
    <x v="1"/>
    <x v="10"/>
    <s v="Embossed Ink Jet Note Cards"/>
    <n v="108.336"/>
    <n v="6"/>
    <x v="2"/>
    <n v="37.9176"/>
    <x v="3"/>
    <x v="4"/>
  </r>
  <r>
    <n v="2830"/>
    <s v="CA-2016-124149"/>
    <s v="4/23/2016"/>
    <s v="4/26/2016"/>
    <x v="2"/>
    <s v="MJ-17740"/>
    <x v="77"/>
    <x v="0"/>
    <s v="United States"/>
    <s v="Lancaster"/>
    <x v="24"/>
    <n v="43130"/>
    <x v="3"/>
    <s v="OFF-ST-10000760"/>
    <x v="1"/>
    <x v="4"/>
    <s v="Eldon Fold 'N Roll Cart System"/>
    <n v="55.92"/>
    <n v="5"/>
    <x v="2"/>
    <n v="6.2910000000000004"/>
    <x v="3"/>
    <x v="4"/>
  </r>
  <r>
    <n v="2831"/>
    <s v="CA-2016-124149"/>
    <s v="4/23/2016"/>
    <s v="4/26/2016"/>
    <x v="2"/>
    <s v="MJ-17740"/>
    <x v="77"/>
    <x v="0"/>
    <s v="United States"/>
    <s v="Lancaster"/>
    <x v="24"/>
    <n v="43130"/>
    <x v="3"/>
    <s v="OFF-PA-10002923"/>
    <x v="1"/>
    <x v="10"/>
    <s v="Xerox 1942"/>
    <n v="78.304000000000002"/>
    <n v="2"/>
    <x v="2"/>
    <n v="29.364000000000001"/>
    <x v="3"/>
    <x v="4"/>
  </r>
  <r>
    <n v="2832"/>
    <s v="CA-2014-148915"/>
    <d v="2014-01-11T00:00:00"/>
    <d v="2014-05-11T00:00:00"/>
    <x v="1"/>
    <s v="ND-18370"/>
    <x v="444"/>
    <x v="0"/>
    <s v="United States"/>
    <s v="Portland"/>
    <x v="21"/>
    <n v="97206"/>
    <x v="1"/>
    <s v="OFF-ST-10001128"/>
    <x v="1"/>
    <x v="4"/>
    <s v="Carina Mini System Audio Rack, Model AR050B"/>
    <n v="443.92"/>
    <n v="5"/>
    <x v="2"/>
    <n v="-94.332999999999998"/>
    <x v="2"/>
    <x v="10"/>
  </r>
  <r>
    <n v="2833"/>
    <s v="CA-2014-148915"/>
    <d v="2014-01-11T00:00:00"/>
    <d v="2014-05-11T00:00:00"/>
    <x v="1"/>
    <s v="ND-18370"/>
    <x v="444"/>
    <x v="0"/>
    <s v="United States"/>
    <s v="Portland"/>
    <x v="21"/>
    <n v="97206"/>
    <x v="1"/>
    <s v="TEC-PH-10000673"/>
    <x v="2"/>
    <x v="7"/>
    <s v="Plantronics Voyager Pro HD - Bluetooth Headset"/>
    <n v="155.976"/>
    <n v="3"/>
    <x v="2"/>
    <n v="54.5916"/>
    <x v="2"/>
    <x v="10"/>
  </r>
  <r>
    <n v="2834"/>
    <s v="CA-2017-134649"/>
    <s v="1/26/2017"/>
    <s v="1/31/2017"/>
    <x v="0"/>
    <s v="CA-11965"/>
    <x v="662"/>
    <x v="1"/>
    <s v="United States"/>
    <s v="Hoover"/>
    <x v="19"/>
    <n v="35244"/>
    <x v="0"/>
    <s v="OFF-AR-10001547"/>
    <x v="1"/>
    <x v="6"/>
    <s v="Newell 311"/>
    <n v="15.47"/>
    <n v="7"/>
    <x v="0"/>
    <n v="4.1768999999999998"/>
    <x v="3"/>
    <x v="4"/>
  </r>
  <r>
    <n v="2835"/>
    <s v="CA-2017-134649"/>
    <s v="1/26/2017"/>
    <s v="1/31/2017"/>
    <x v="0"/>
    <s v="CA-11965"/>
    <x v="662"/>
    <x v="1"/>
    <s v="United States"/>
    <s v="Hoover"/>
    <x v="19"/>
    <n v="35244"/>
    <x v="0"/>
    <s v="OFF-BI-10001890"/>
    <x v="1"/>
    <x v="8"/>
    <s v="Avery Poly Binder Pockets"/>
    <n v="7.16"/>
    <n v="2"/>
    <x v="0"/>
    <n v="3.4367999999999999"/>
    <x v="3"/>
    <x v="4"/>
  </r>
  <r>
    <n v="2836"/>
    <s v="CA-2017-110842"/>
    <d v="2017-11-11T00:00:00"/>
    <s v="11/16/2017"/>
    <x v="1"/>
    <s v="GA-14725"/>
    <x v="315"/>
    <x v="0"/>
    <s v="United States"/>
    <s v="Los Angeles"/>
    <x v="1"/>
    <n v="90036"/>
    <x v="1"/>
    <s v="OFF-AP-10003971"/>
    <x v="1"/>
    <x v="9"/>
    <s v="Belkin 6 Outlet Metallic Surge Strip"/>
    <n v="10.89"/>
    <n v="1"/>
    <x v="0"/>
    <n v="2.8313999999999999"/>
    <x v="4"/>
    <x v="2"/>
  </r>
  <r>
    <n v="2837"/>
    <s v="CA-2017-110842"/>
    <d v="2017-11-11T00:00:00"/>
    <s v="11/16/2017"/>
    <x v="1"/>
    <s v="GA-14725"/>
    <x v="315"/>
    <x v="0"/>
    <s v="United States"/>
    <s v="Los Angeles"/>
    <x v="1"/>
    <n v="90036"/>
    <x v="1"/>
    <s v="OFF-PA-10000520"/>
    <x v="1"/>
    <x v="10"/>
    <s v="Xerox 201"/>
    <n v="19.440000000000001"/>
    <n v="3"/>
    <x v="0"/>
    <n v="9.3312000000000008"/>
    <x v="4"/>
    <x v="2"/>
  </r>
  <r>
    <n v="2838"/>
    <s v="CA-2017-110842"/>
    <d v="2017-11-11T00:00:00"/>
    <s v="11/16/2017"/>
    <x v="1"/>
    <s v="GA-14725"/>
    <x v="315"/>
    <x v="0"/>
    <s v="United States"/>
    <s v="Los Angeles"/>
    <x v="1"/>
    <n v="90036"/>
    <x v="1"/>
    <s v="OFF-BI-10000977"/>
    <x v="1"/>
    <x v="8"/>
    <s v="Ibico Plastic Spiral Binding Combs"/>
    <n v="121.6"/>
    <n v="5"/>
    <x v="2"/>
    <n v="39.520000000000003"/>
    <x v="4"/>
    <x v="2"/>
  </r>
  <r>
    <n v="2839"/>
    <s v="CA-2016-147368"/>
    <d v="2016-09-06T00:00:00"/>
    <d v="2016-12-06T00:00:00"/>
    <x v="2"/>
    <s v="TC-21295"/>
    <x v="646"/>
    <x v="0"/>
    <s v="United States"/>
    <s v="Tallahassee"/>
    <x v="2"/>
    <n v="32303"/>
    <x v="0"/>
    <s v="TEC-MA-10002178"/>
    <x v="2"/>
    <x v="15"/>
    <s v="Cisco CP-7937G Unified IP Conference Station Phone"/>
    <n v="695.7"/>
    <n v="2"/>
    <x v="5"/>
    <n v="-27.827999999999999"/>
    <x v="0"/>
    <x v="3"/>
  </r>
  <r>
    <n v="2840"/>
    <s v="US-2015-104185"/>
    <d v="2015-03-09T00:00:00"/>
    <d v="2015-08-09T00:00:00"/>
    <x v="0"/>
    <s v="JB-15400"/>
    <x v="80"/>
    <x v="1"/>
    <s v="United States"/>
    <s v="New York City"/>
    <x v="15"/>
    <n v="10009"/>
    <x v="3"/>
    <s v="OFF-ST-10001526"/>
    <x v="1"/>
    <x v="4"/>
    <s v="Iceberg Mobile Mega Data/Printer Cart "/>
    <n v="120.33"/>
    <n v="1"/>
    <x v="0"/>
    <n v="31.285799999999998"/>
    <x v="1"/>
    <x v="8"/>
  </r>
  <r>
    <n v="2841"/>
    <s v="US-2014-125521"/>
    <s v="3/14/2014"/>
    <s v="3/19/2014"/>
    <x v="1"/>
    <s v="CK-12325"/>
    <x v="278"/>
    <x v="2"/>
    <s v="United States"/>
    <s v="Chesapeake"/>
    <x v="17"/>
    <n v="23320"/>
    <x v="0"/>
    <s v="FUR-CH-10003379"/>
    <x v="0"/>
    <x v="1"/>
    <s v="Global Commerce Series High-Back Swivel/Tilt Chairs"/>
    <n v="1139.92"/>
    <n v="4"/>
    <x v="0"/>
    <n v="284.98"/>
    <x v="3"/>
    <x v="4"/>
  </r>
  <r>
    <n v="2842"/>
    <s v="US-2017-135062"/>
    <s v="8/31/2017"/>
    <d v="2017-04-09T00:00:00"/>
    <x v="0"/>
    <s v="RL-19615"/>
    <x v="210"/>
    <x v="0"/>
    <s v="United States"/>
    <s v="Fayetteville"/>
    <x v="3"/>
    <n v="28314"/>
    <x v="0"/>
    <s v="OFF-PA-10000100"/>
    <x v="1"/>
    <x v="10"/>
    <s v="Xerox 1945"/>
    <n v="229.54400000000001"/>
    <n v="7"/>
    <x v="2"/>
    <n v="83.209699999999998"/>
    <x v="3"/>
    <x v="4"/>
  </r>
  <r>
    <n v="2843"/>
    <s v="CA-2017-135650"/>
    <s v="3/23/2017"/>
    <s v="3/27/2017"/>
    <x v="1"/>
    <s v="AC-10660"/>
    <x v="663"/>
    <x v="0"/>
    <s v="United States"/>
    <s v="Huntsville"/>
    <x v="5"/>
    <n v="77340"/>
    <x v="2"/>
    <s v="OFF-ST-10001809"/>
    <x v="1"/>
    <x v="4"/>
    <s v="Fellowes Officeware Wire Shelving"/>
    <n v="143.72800000000001"/>
    <n v="2"/>
    <x v="2"/>
    <n v="-32.338799999999999"/>
    <x v="3"/>
    <x v="4"/>
  </r>
  <r>
    <n v="2844"/>
    <s v="CA-2017-112865"/>
    <s v="5/18/2017"/>
    <s v="5/22/2017"/>
    <x v="1"/>
    <s v="BH-11710"/>
    <x v="3"/>
    <x v="0"/>
    <s v="United States"/>
    <s v="Philadelphia"/>
    <x v="9"/>
    <n v="19140"/>
    <x v="3"/>
    <s v="TEC-AC-10000387"/>
    <x v="2"/>
    <x v="11"/>
    <s v="KeyTronic KT800P2 - Keyboard - Black"/>
    <n v="36.048000000000002"/>
    <n v="3"/>
    <x v="2"/>
    <n v="-0.9012"/>
    <x v="3"/>
    <x v="4"/>
  </r>
  <r>
    <n v="2845"/>
    <s v="US-2016-162852"/>
    <s v="12/27/2016"/>
    <s v="12/31/2016"/>
    <x v="1"/>
    <s v="BG-11695"/>
    <x v="410"/>
    <x v="1"/>
    <s v="United States"/>
    <s v="Woodstock"/>
    <x v="10"/>
    <n v="60098"/>
    <x v="2"/>
    <s v="FUR-CH-10004853"/>
    <x v="0"/>
    <x v="1"/>
    <s v="Global Manager's Adjustable Task Chair, Storm"/>
    <n v="845.48800000000006"/>
    <n v="8"/>
    <x v="4"/>
    <n v="-12.0784"/>
    <x v="3"/>
    <x v="4"/>
  </r>
  <r>
    <n v="2846"/>
    <s v="CA-2017-138163"/>
    <s v="11/17/2017"/>
    <s v="11/20/2017"/>
    <x v="2"/>
    <s v="XP-21865"/>
    <x v="190"/>
    <x v="0"/>
    <s v="United States"/>
    <s v="Everett"/>
    <x v="31"/>
    <n v="2149"/>
    <x v="3"/>
    <s v="OFF-AR-10001958"/>
    <x v="1"/>
    <x v="6"/>
    <s v="Stanley Bostitch Contemporary Electric Pencil Sharpeners"/>
    <n v="50.94"/>
    <n v="3"/>
    <x v="0"/>
    <n v="14.263199999999999"/>
    <x v="3"/>
    <x v="4"/>
  </r>
  <r>
    <n v="2847"/>
    <s v="CA-2017-152093"/>
    <d v="2017-10-09T00:00:00"/>
    <s v="9/15/2017"/>
    <x v="1"/>
    <s v="SN-20560"/>
    <x v="381"/>
    <x v="2"/>
    <s v="United States"/>
    <s v="Chicago"/>
    <x v="10"/>
    <n v="60653"/>
    <x v="2"/>
    <s v="OFF-BI-10003527"/>
    <x v="1"/>
    <x v="8"/>
    <s v="Fellowes PB500 Electric Punch Plastic Comb Binding Machine with Manual Bind"/>
    <n v="762.59400000000005"/>
    <n v="3"/>
    <x v="3"/>
    <n v="-1143.8910000000001"/>
    <x v="4"/>
    <x v="6"/>
  </r>
  <r>
    <n v="2848"/>
    <s v="CA-2017-157854"/>
    <d v="2017-08-04T00:00:00"/>
    <s v="4/15/2017"/>
    <x v="1"/>
    <s v="DM-13345"/>
    <x v="664"/>
    <x v="1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x v="0"/>
    <n v="15.7584"/>
    <x v="4"/>
    <x v="0"/>
  </r>
  <r>
    <n v="2849"/>
    <s v="CA-2017-157854"/>
    <d v="2017-08-04T00:00:00"/>
    <s v="4/15/2017"/>
    <x v="1"/>
    <s v="DM-13345"/>
    <x v="664"/>
    <x v="1"/>
    <s v="United States"/>
    <s v="Roswell"/>
    <x v="32"/>
    <n v="30076"/>
    <x v="0"/>
    <s v="OFF-BI-10001359"/>
    <x v="1"/>
    <x v="8"/>
    <s v="GBC DocuBind TL300 Electric Binding System"/>
    <n v="2690.97"/>
    <n v="3"/>
    <x v="0"/>
    <n v="1264.7559000000001"/>
    <x v="4"/>
    <x v="0"/>
  </r>
  <r>
    <n v="2850"/>
    <s v="CA-2016-123617"/>
    <s v="11/28/2016"/>
    <d v="2016-03-12T00:00:00"/>
    <x v="1"/>
    <s v="AJ-10780"/>
    <x v="321"/>
    <x v="1"/>
    <s v="United States"/>
    <s v="Palm Coast"/>
    <x v="2"/>
    <n v="32137"/>
    <x v="0"/>
    <s v="OFF-BI-10002976"/>
    <x v="1"/>
    <x v="8"/>
    <s v="ACCOHIDE Binder by Acco"/>
    <n v="7.4340000000000002"/>
    <n v="6"/>
    <x v="6"/>
    <n v="-5.6993999999999998"/>
    <x v="3"/>
    <x v="4"/>
  </r>
  <r>
    <n v="2851"/>
    <s v="US-2016-128293"/>
    <d v="2016-02-06T00:00:00"/>
    <d v="2016-05-06T00:00:00"/>
    <x v="2"/>
    <s v="KC-16255"/>
    <x v="346"/>
    <x v="1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x v="2"/>
    <n v="-12.956799999999999"/>
    <x v="0"/>
    <x v="11"/>
  </r>
  <r>
    <n v="2852"/>
    <s v="CA-2017-107342"/>
    <s v="12/17/2017"/>
    <s v="12/22/2017"/>
    <x v="1"/>
    <s v="VF-21715"/>
    <x v="665"/>
    <x v="2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x v="0"/>
    <n v="13.235200000000001"/>
    <x v="3"/>
    <x v="4"/>
  </r>
  <r>
    <n v="2853"/>
    <s v="CA-2016-136371"/>
    <s v="3/19/2016"/>
    <s v="3/21/2016"/>
    <x v="0"/>
    <s v="SV-20935"/>
    <x v="603"/>
    <x v="0"/>
    <s v="United States"/>
    <s v="Oceanside"/>
    <x v="15"/>
    <n v="11572"/>
    <x v="3"/>
    <s v="FUR-FU-10000409"/>
    <x v="0"/>
    <x v="5"/>
    <s v="GE 4 Foot Flourescent Tube, 40 Watt"/>
    <n v="14.98"/>
    <n v="1"/>
    <x v="0"/>
    <n v="6.8907999999999996"/>
    <x v="3"/>
    <x v="4"/>
  </r>
  <r>
    <n v="2854"/>
    <s v="CA-2016-136371"/>
    <s v="3/19/2016"/>
    <s v="3/21/2016"/>
    <x v="0"/>
    <s v="SV-20935"/>
    <x v="603"/>
    <x v="0"/>
    <s v="United States"/>
    <s v="Oceanside"/>
    <x v="15"/>
    <n v="11572"/>
    <x v="3"/>
    <s v="FUR-FU-10000221"/>
    <x v="0"/>
    <x v="5"/>
    <s v="Master Caster Door Stop, Brown"/>
    <n v="20.32"/>
    <n v="4"/>
    <x v="0"/>
    <n v="6.9088000000000003"/>
    <x v="3"/>
    <x v="4"/>
  </r>
  <r>
    <n v="2855"/>
    <s v="CA-2017-137344"/>
    <s v="8/20/2017"/>
    <s v="8/20/2017"/>
    <x v="3"/>
    <s v="EM-13810"/>
    <x v="613"/>
    <x v="1"/>
    <s v="United States"/>
    <s v="Franklin"/>
    <x v="31"/>
    <n v="2038"/>
    <x v="3"/>
    <s v="OFF-ST-10000344"/>
    <x v="1"/>
    <x v="4"/>
    <s v="Neat Ideas Personal Hanging Folder Files, Black"/>
    <n v="40.29"/>
    <n v="3"/>
    <x v="0"/>
    <n v="10.4754"/>
    <x v="3"/>
    <x v="4"/>
  </r>
  <r>
    <n v="2856"/>
    <s v="CA-2017-169810"/>
    <s v="7/25/2017"/>
    <s v="7/31/2017"/>
    <x v="1"/>
    <s v="RB-19360"/>
    <x v="181"/>
    <x v="0"/>
    <s v="United States"/>
    <s v="Sioux Falls"/>
    <x v="44"/>
    <n v="57103"/>
    <x v="2"/>
    <s v="OFF-LA-10003663"/>
    <x v="1"/>
    <x v="2"/>
    <s v="Avery 498"/>
    <n v="20.23"/>
    <n v="7"/>
    <x v="0"/>
    <n v="9.5081000000000007"/>
    <x v="3"/>
    <x v="4"/>
  </r>
  <r>
    <n v="2857"/>
    <s v="CA-2016-128594"/>
    <s v="8/26/2016"/>
    <s v="8/29/2016"/>
    <x v="2"/>
    <s v="DJ-13510"/>
    <x v="137"/>
    <x v="1"/>
    <s v="United States"/>
    <s v="San Diego"/>
    <x v="1"/>
    <n v="92037"/>
    <x v="1"/>
    <s v="FUR-CH-10001215"/>
    <x v="0"/>
    <x v="1"/>
    <s v="Global Troy Executive Leather Low-Back Tilter"/>
    <n v="1603.136"/>
    <n v="4"/>
    <x v="2"/>
    <n v="100.196"/>
    <x v="3"/>
    <x v="4"/>
  </r>
  <r>
    <n v="2858"/>
    <s v="CA-2016-154690"/>
    <s v="8/15/2016"/>
    <s v="8/17/2016"/>
    <x v="0"/>
    <s v="CC-12370"/>
    <x v="666"/>
    <x v="0"/>
    <s v="United States"/>
    <s v="Fayetteville"/>
    <x v="3"/>
    <n v="28314"/>
    <x v="0"/>
    <s v="FUR-CH-10000988"/>
    <x v="0"/>
    <x v="1"/>
    <s v="Hon Olson Stacker Stools"/>
    <n v="225.29599999999999"/>
    <n v="2"/>
    <x v="2"/>
    <n v="22.529599999999999"/>
    <x v="3"/>
    <x v="4"/>
  </r>
  <r>
    <n v="2859"/>
    <s v="CA-2017-138975"/>
    <s v="5/19/2017"/>
    <s v="5/23/2017"/>
    <x v="1"/>
    <s v="SC-20380"/>
    <x v="618"/>
    <x v="0"/>
    <s v="United States"/>
    <s v="Atlanta"/>
    <x v="32"/>
    <n v="30318"/>
    <x v="0"/>
    <s v="TEC-AC-10003441"/>
    <x v="2"/>
    <x v="11"/>
    <s v="Kingston Digital DataTraveler 32GB USB 2.0"/>
    <n v="67.8"/>
    <n v="4"/>
    <x v="0"/>
    <n v="4.0679999999999996"/>
    <x v="3"/>
    <x v="4"/>
  </r>
  <r>
    <n v="2860"/>
    <s v="CA-2017-138975"/>
    <s v="5/19/2017"/>
    <s v="5/23/2017"/>
    <x v="1"/>
    <s v="SC-20380"/>
    <x v="618"/>
    <x v="0"/>
    <s v="United States"/>
    <s v="Atlanta"/>
    <x v="32"/>
    <n v="30318"/>
    <x v="0"/>
    <s v="TEC-PH-10004389"/>
    <x v="2"/>
    <x v="7"/>
    <s v="Nokia Lumia 925"/>
    <n v="377.97"/>
    <n v="3"/>
    <x v="0"/>
    <n v="98.272199999999998"/>
    <x v="3"/>
    <x v="4"/>
  </r>
  <r>
    <n v="2861"/>
    <s v="CA-2017-138975"/>
    <s v="5/19/2017"/>
    <s v="5/23/2017"/>
    <x v="1"/>
    <s v="SC-20380"/>
    <x v="618"/>
    <x v="0"/>
    <s v="United States"/>
    <s v="Atlanta"/>
    <x v="32"/>
    <n v="30318"/>
    <x v="0"/>
    <s v="FUR-BO-10004695"/>
    <x v="0"/>
    <x v="0"/>
    <s v="O'Sullivan 2-Door Barrister Bookcase in Odessa Pine"/>
    <n v="1628.82"/>
    <n v="9"/>
    <x v="0"/>
    <n v="374.62860000000001"/>
    <x v="3"/>
    <x v="4"/>
  </r>
  <r>
    <n v="2862"/>
    <s v="CA-2017-138975"/>
    <s v="5/19/2017"/>
    <s v="5/23/2017"/>
    <x v="1"/>
    <s v="SC-20380"/>
    <x v="618"/>
    <x v="0"/>
    <s v="United States"/>
    <s v="Atlanta"/>
    <x v="32"/>
    <n v="30318"/>
    <x v="0"/>
    <s v="OFF-PA-10000100"/>
    <x v="1"/>
    <x v="10"/>
    <s v="Xerox 1945"/>
    <n v="286.93"/>
    <n v="7"/>
    <x v="0"/>
    <n v="140.59569999999999"/>
    <x v="3"/>
    <x v="4"/>
  </r>
  <r>
    <n v="2863"/>
    <s v="CA-2017-106537"/>
    <d v="2017-12-08T00:00:00"/>
    <s v="8/17/2017"/>
    <x v="1"/>
    <s v="RH-19495"/>
    <x v="302"/>
    <x v="0"/>
    <s v="United States"/>
    <s v="Orlando"/>
    <x v="2"/>
    <n v="32839"/>
    <x v="0"/>
    <s v="OFF-PA-10000223"/>
    <x v="1"/>
    <x v="10"/>
    <s v="Xerox 2000"/>
    <n v="20.736000000000001"/>
    <n v="4"/>
    <x v="2"/>
    <n v="7.2576000000000001"/>
    <x v="4"/>
    <x v="1"/>
  </r>
  <r>
    <n v="2864"/>
    <s v="US-2017-103828"/>
    <s v="8/13/2017"/>
    <s v="8/13/2017"/>
    <x v="3"/>
    <s v="JK-15370"/>
    <x v="271"/>
    <x v="0"/>
    <s v="United States"/>
    <s v="San Francisco"/>
    <x v="1"/>
    <n v="94122"/>
    <x v="1"/>
    <s v="OFF-ST-10001325"/>
    <x v="1"/>
    <x v="4"/>
    <s v="Sterilite Officeware Hinged File Box"/>
    <n v="31.44"/>
    <n v="3"/>
    <x v="0"/>
    <n v="8.4887999999999995"/>
    <x v="3"/>
    <x v="4"/>
  </r>
  <r>
    <n v="2865"/>
    <s v="US-2017-103828"/>
    <s v="8/13/2017"/>
    <s v="8/13/2017"/>
    <x v="3"/>
    <s v="JK-15370"/>
    <x v="271"/>
    <x v="0"/>
    <s v="United States"/>
    <s v="San Francisco"/>
    <x v="1"/>
    <n v="94122"/>
    <x v="1"/>
    <s v="OFF-AP-10004249"/>
    <x v="1"/>
    <x v="9"/>
    <s v="Staple holder"/>
    <n v="83.79"/>
    <n v="7"/>
    <x v="0"/>
    <n v="22.6233"/>
    <x v="3"/>
    <x v="4"/>
  </r>
  <r>
    <n v="2866"/>
    <s v="US-2017-103828"/>
    <s v="8/13/2017"/>
    <s v="8/13/2017"/>
    <x v="3"/>
    <s v="JK-15370"/>
    <x v="271"/>
    <x v="0"/>
    <s v="United States"/>
    <s v="San Francisco"/>
    <x v="1"/>
    <n v="94122"/>
    <x v="1"/>
    <s v="OFF-AR-10000588"/>
    <x v="1"/>
    <x v="6"/>
    <s v="Newell 345"/>
    <n v="59.52"/>
    <n v="3"/>
    <x v="0"/>
    <n v="15.475199999999999"/>
    <x v="3"/>
    <x v="4"/>
  </r>
  <r>
    <n v="2867"/>
    <s v="US-2017-103828"/>
    <s v="8/13/2017"/>
    <s v="8/13/2017"/>
    <x v="3"/>
    <s v="JK-15370"/>
    <x v="271"/>
    <x v="0"/>
    <s v="United States"/>
    <s v="San Francisco"/>
    <x v="1"/>
    <n v="94122"/>
    <x v="1"/>
    <s v="OFF-SU-10000946"/>
    <x v="1"/>
    <x v="14"/>
    <s v="Staple remover"/>
    <n v="31.92"/>
    <n v="4"/>
    <x v="0"/>
    <n v="9.2568000000000001"/>
    <x v="3"/>
    <x v="4"/>
  </r>
  <r>
    <n v="2868"/>
    <s v="CA-2016-115588"/>
    <d v="2016-10-11T00:00:00"/>
    <d v="2016-12-11T00:00:00"/>
    <x v="0"/>
    <s v="AF-10885"/>
    <x v="314"/>
    <x v="0"/>
    <s v="United States"/>
    <s v="Toledo"/>
    <x v="24"/>
    <n v="43615"/>
    <x v="3"/>
    <s v="OFF-SU-10001225"/>
    <x v="1"/>
    <x v="14"/>
    <s v="Staple remover"/>
    <n v="14.72"/>
    <n v="5"/>
    <x v="2"/>
    <n v="-3.3119999999999998"/>
    <x v="0"/>
    <x v="6"/>
  </r>
  <r>
    <n v="2869"/>
    <s v="CA-2016-115588"/>
    <d v="2016-10-11T00:00:00"/>
    <d v="2016-12-11T00:00:00"/>
    <x v="0"/>
    <s v="AF-10885"/>
    <x v="314"/>
    <x v="0"/>
    <s v="United States"/>
    <s v="Toledo"/>
    <x v="24"/>
    <n v="43615"/>
    <x v="3"/>
    <s v="OFF-ST-10001558"/>
    <x v="1"/>
    <x v="4"/>
    <s v="Acco Perma 4000 Stacking Storage Drawers"/>
    <n v="38.975999999999999"/>
    <n v="3"/>
    <x v="2"/>
    <n v="-2.4359999999999999"/>
    <x v="0"/>
    <x v="6"/>
  </r>
  <r>
    <n v="2870"/>
    <s v="CA-2017-143861"/>
    <d v="2017-12-06T00:00:00"/>
    <s v="6/19/2017"/>
    <x v="1"/>
    <s v="LC-16885"/>
    <x v="62"/>
    <x v="0"/>
    <s v="United States"/>
    <s v="Saint Petersburg"/>
    <x v="2"/>
    <n v="33710"/>
    <x v="0"/>
    <s v="FUR-FU-10001546"/>
    <x v="0"/>
    <x v="5"/>
    <s v="Dana Swing-Arm Lamps"/>
    <n v="17.088000000000001"/>
    <n v="2"/>
    <x v="2"/>
    <n v="1.0680000000000001"/>
    <x v="4"/>
    <x v="1"/>
  </r>
  <r>
    <n v="2871"/>
    <s v="CA-2014-148040"/>
    <s v="3/22/2014"/>
    <s v="3/26/2014"/>
    <x v="1"/>
    <s v="BF-11275"/>
    <x v="667"/>
    <x v="1"/>
    <s v="United States"/>
    <s v="Tucson"/>
    <x v="16"/>
    <n v="85705"/>
    <x v="1"/>
    <s v="OFF-PA-10002581"/>
    <x v="1"/>
    <x v="10"/>
    <s v="Xerox 1951"/>
    <n v="74.352000000000004"/>
    <n v="3"/>
    <x v="2"/>
    <n v="23.234999999999999"/>
    <x v="3"/>
    <x v="4"/>
  </r>
  <r>
    <n v="2872"/>
    <s v="CA-2014-148040"/>
    <s v="3/22/2014"/>
    <s v="3/26/2014"/>
    <x v="1"/>
    <s v="BF-11275"/>
    <x v="667"/>
    <x v="1"/>
    <s v="United States"/>
    <s v="Tucson"/>
    <x v="16"/>
    <n v="85705"/>
    <x v="1"/>
    <s v="FUR-CH-10001482"/>
    <x v="0"/>
    <x v="1"/>
    <s v="Office Star - Mesh Screen back chair with Vinyl seat"/>
    <n v="314.35199999999998"/>
    <n v="3"/>
    <x v="2"/>
    <n v="-35.364600000000003"/>
    <x v="3"/>
    <x v="4"/>
  </r>
  <r>
    <n v="2873"/>
    <s v="CA-2017-135167"/>
    <s v="6/15/2017"/>
    <s v="6/20/2017"/>
    <x v="1"/>
    <s v="SC-20800"/>
    <x v="561"/>
    <x v="0"/>
    <s v="United States"/>
    <s v="Los Angeles"/>
    <x v="1"/>
    <n v="90036"/>
    <x v="1"/>
    <s v="OFF-AR-10002399"/>
    <x v="1"/>
    <x v="6"/>
    <s v="Dixon Prang Watercolor Pencils, 10-Color Set with Brush"/>
    <n v="4.26"/>
    <n v="1"/>
    <x v="0"/>
    <n v="1.7465999999999999"/>
    <x v="3"/>
    <x v="4"/>
  </r>
  <r>
    <n v="2874"/>
    <s v="CA-2017-137022"/>
    <s v="11/16/2017"/>
    <s v="11/22/2017"/>
    <x v="1"/>
    <s v="SW-20275"/>
    <x v="349"/>
    <x v="0"/>
    <s v="United States"/>
    <s v="San Diego"/>
    <x v="1"/>
    <n v="92105"/>
    <x v="1"/>
    <s v="OFF-ST-10001963"/>
    <x v="1"/>
    <x v="4"/>
    <s v="Tennsco Regal Shelving Units"/>
    <n v="811.28"/>
    <n v="8"/>
    <x v="0"/>
    <n v="24.3384"/>
    <x v="3"/>
    <x v="4"/>
  </r>
  <r>
    <n v="2875"/>
    <s v="US-2017-102638"/>
    <s v="12/29/2017"/>
    <s v="12/31/2017"/>
    <x v="2"/>
    <s v="MC-17845"/>
    <x v="266"/>
    <x v="0"/>
    <s v="United States"/>
    <s v="New York City"/>
    <x v="15"/>
    <n v="10035"/>
    <x v="3"/>
    <s v="OFF-FA-10002988"/>
    <x v="1"/>
    <x v="13"/>
    <s v="Ideal Clamps"/>
    <n v="6.03"/>
    <n v="3"/>
    <x v="0"/>
    <n v="2.9546999999999999"/>
    <x v="3"/>
    <x v="4"/>
  </r>
  <r>
    <n v="2876"/>
    <s v="US-2016-167339"/>
    <s v="1/21/2016"/>
    <s v="1/23/2016"/>
    <x v="0"/>
    <s v="TD-20995"/>
    <x v="143"/>
    <x v="0"/>
    <s v="United States"/>
    <s v="San Diego"/>
    <x v="1"/>
    <n v="92037"/>
    <x v="1"/>
    <s v="FUR-CH-10004289"/>
    <x v="0"/>
    <x v="1"/>
    <s v="Global Super Steno Chair"/>
    <n v="153.56800000000001"/>
    <n v="2"/>
    <x v="2"/>
    <n v="-5.7587999999999999"/>
    <x v="3"/>
    <x v="4"/>
  </r>
  <r>
    <n v="2877"/>
    <s v="US-2016-167339"/>
    <s v="1/21/2016"/>
    <s v="1/23/2016"/>
    <x v="0"/>
    <s v="TD-20995"/>
    <x v="143"/>
    <x v="0"/>
    <s v="United States"/>
    <s v="San Diego"/>
    <x v="1"/>
    <n v="92037"/>
    <x v="1"/>
    <s v="FUR-CH-10000785"/>
    <x v="0"/>
    <x v="1"/>
    <s v="Global Ergonomic Managers Chair"/>
    <n v="1013.4880000000001"/>
    <n v="7"/>
    <x v="2"/>
    <n v="76.011600000000001"/>
    <x v="3"/>
    <x v="4"/>
  </r>
  <r>
    <n v="2878"/>
    <s v="CA-2016-152072"/>
    <s v="1/15/2016"/>
    <s v="1/19/2016"/>
    <x v="1"/>
    <s v="Dp-13240"/>
    <x v="656"/>
    <x v="2"/>
    <s v="United States"/>
    <s v="Westfield"/>
    <x v="30"/>
    <n v="7090"/>
    <x v="3"/>
    <s v="OFF-EN-10003040"/>
    <x v="1"/>
    <x v="12"/>
    <s v="Quality Park Security Envelopes"/>
    <n v="52.34"/>
    <n v="2"/>
    <x v="0"/>
    <n v="24.599799999999998"/>
    <x v="3"/>
    <x v="4"/>
  </r>
  <r>
    <n v="2879"/>
    <s v="CA-2016-152072"/>
    <s v="1/15/2016"/>
    <s v="1/19/2016"/>
    <x v="1"/>
    <s v="Dp-13240"/>
    <x v="656"/>
    <x v="2"/>
    <s v="United States"/>
    <s v="Westfield"/>
    <x v="30"/>
    <n v="7090"/>
    <x v="3"/>
    <s v="OFF-AR-10001573"/>
    <x v="1"/>
    <x v="6"/>
    <s v="American Pencil"/>
    <n v="4.66"/>
    <n v="2"/>
    <x v="0"/>
    <n v="1.3513999999999999"/>
    <x v="3"/>
    <x v="4"/>
  </r>
  <r>
    <n v="2880"/>
    <s v="CA-2016-152072"/>
    <s v="1/15/2016"/>
    <s v="1/19/2016"/>
    <x v="1"/>
    <s v="Dp-13240"/>
    <x v="656"/>
    <x v="2"/>
    <s v="United States"/>
    <s v="Westfield"/>
    <x v="30"/>
    <n v="7090"/>
    <x v="3"/>
    <s v="TEC-AC-10000844"/>
    <x v="2"/>
    <x v="11"/>
    <s v="Logitech Gaming G510s - Keyboard"/>
    <n v="254.97"/>
    <n v="3"/>
    <x v="0"/>
    <n v="91.789199999999994"/>
    <x v="3"/>
    <x v="4"/>
  </r>
  <r>
    <n v="2881"/>
    <s v="CA-2016-102932"/>
    <s v="9/19/2016"/>
    <s v="9/23/2016"/>
    <x v="0"/>
    <s v="SD-20485"/>
    <x v="174"/>
    <x v="2"/>
    <s v="United States"/>
    <s v="Orange"/>
    <x v="30"/>
    <n v="7050"/>
    <x v="3"/>
    <s v="OFF-BI-10000756"/>
    <x v="1"/>
    <x v="8"/>
    <s v="Storex DuraTech Recycled Plastic Frosted Binders"/>
    <n v="25.44"/>
    <n v="6"/>
    <x v="0"/>
    <n v="12.72"/>
    <x v="3"/>
    <x v="4"/>
  </r>
  <r>
    <n v="2882"/>
    <s v="CA-2016-102932"/>
    <s v="9/19/2016"/>
    <s v="9/23/2016"/>
    <x v="0"/>
    <s v="SD-20485"/>
    <x v="174"/>
    <x v="2"/>
    <s v="United States"/>
    <s v="Orange"/>
    <x v="30"/>
    <n v="7050"/>
    <x v="3"/>
    <s v="OFF-SU-10000381"/>
    <x v="1"/>
    <x v="14"/>
    <s v="Acme Forged Steel Scissors with Black Enamel Handles"/>
    <n v="27.93"/>
    <n v="3"/>
    <x v="0"/>
    <n v="8.0997000000000003"/>
    <x v="3"/>
    <x v="4"/>
  </r>
  <r>
    <n v="2883"/>
    <s v="CA-2014-165540"/>
    <s v="2/21/2014"/>
    <s v="2/25/2014"/>
    <x v="1"/>
    <s v="TM-21010"/>
    <x v="612"/>
    <x v="0"/>
    <s v="United States"/>
    <s v="Woodstock"/>
    <x v="10"/>
    <n v="60098"/>
    <x v="2"/>
    <s v="OFF-BI-10004094"/>
    <x v="1"/>
    <x v="8"/>
    <s v="GBC Standard Plastic Binding Systems Combs"/>
    <n v="8.85"/>
    <n v="5"/>
    <x v="3"/>
    <n v="-13.717499999999999"/>
    <x v="3"/>
    <x v="4"/>
  </r>
  <r>
    <n v="2884"/>
    <s v="CA-2016-130799"/>
    <d v="2016-11-11T00:00:00"/>
    <s v="11/16/2016"/>
    <x v="0"/>
    <s v="BK-11260"/>
    <x v="318"/>
    <x v="0"/>
    <s v="United States"/>
    <s v="San Francisco"/>
    <x v="1"/>
    <n v="94110"/>
    <x v="1"/>
    <s v="FUR-FU-10001852"/>
    <x v="0"/>
    <x v="5"/>
    <s v="Eldon Regeneration Recycled Desk Accessories, Smoke"/>
    <n v="6.96"/>
    <n v="4"/>
    <x v="0"/>
    <n v="2.2271999999999998"/>
    <x v="0"/>
    <x v="2"/>
  </r>
  <r>
    <n v="2885"/>
    <s v="CA-2016-164483"/>
    <s v="1/30/2016"/>
    <d v="2016-03-02T00:00:00"/>
    <x v="1"/>
    <s v="JF-15490"/>
    <x v="223"/>
    <x v="0"/>
    <s v="United States"/>
    <s v="San Francisco"/>
    <x v="1"/>
    <n v="94122"/>
    <x v="1"/>
    <s v="OFF-BI-10000014"/>
    <x v="1"/>
    <x v="8"/>
    <s v="Heavy-Duty E-Z-D Binders"/>
    <n v="17.456"/>
    <n v="2"/>
    <x v="2"/>
    <n v="5.8914"/>
    <x v="3"/>
    <x v="4"/>
  </r>
  <r>
    <n v="2886"/>
    <s v="US-2016-159856"/>
    <s v="10/18/2016"/>
    <s v="10/22/2016"/>
    <x v="1"/>
    <s v="EP-13915"/>
    <x v="212"/>
    <x v="0"/>
    <s v="United States"/>
    <s v="Tempe"/>
    <x v="16"/>
    <n v="85281"/>
    <x v="1"/>
    <s v="FUR-CH-10003396"/>
    <x v="0"/>
    <x v="1"/>
    <s v="Global Deluxe Steno Chair"/>
    <n v="307.92"/>
    <n v="5"/>
    <x v="2"/>
    <n v="-34.640999999999998"/>
    <x v="3"/>
    <x v="4"/>
  </r>
  <r>
    <n v="2887"/>
    <s v="CA-2017-102099"/>
    <s v="12/18/2017"/>
    <s v="12/19/2017"/>
    <x v="2"/>
    <s v="EP-13915"/>
    <x v="212"/>
    <x v="0"/>
    <s v="United States"/>
    <s v="Los Angeles"/>
    <x v="1"/>
    <n v="90008"/>
    <x v="1"/>
    <s v="OFF-AR-10003811"/>
    <x v="1"/>
    <x v="6"/>
    <s v="Newell 327"/>
    <n v="6.63"/>
    <n v="3"/>
    <x v="0"/>
    <n v="1.7901"/>
    <x v="3"/>
    <x v="4"/>
  </r>
  <r>
    <n v="2888"/>
    <s v="CA-2017-102099"/>
    <s v="12/18/2017"/>
    <s v="12/19/2017"/>
    <x v="2"/>
    <s v="EP-13915"/>
    <x v="212"/>
    <x v="0"/>
    <s v="United States"/>
    <s v="Los Angeles"/>
    <x v="1"/>
    <n v="90008"/>
    <x v="1"/>
    <s v="OFF-PA-10003172"/>
    <x v="1"/>
    <x v="10"/>
    <s v="Xerox 1996"/>
    <n v="12.96"/>
    <n v="2"/>
    <x v="0"/>
    <n v="6.2207999999999997"/>
    <x v="3"/>
    <x v="4"/>
  </r>
  <r>
    <n v="2889"/>
    <s v="CA-2017-102099"/>
    <s v="12/18/2017"/>
    <s v="12/19/2017"/>
    <x v="2"/>
    <s v="EP-13915"/>
    <x v="212"/>
    <x v="0"/>
    <s v="United States"/>
    <s v="Los Angeles"/>
    <x v="1"/>
    <n v="90008"/>
    <x v="1"/>
    <s v="OFF-PA-10000289"/>
    <x v="1"/>
    <x v="10"/>
    <s v="Xerox 213"/>
    <n v="32.4"/>
    <n v="5"/>
    <x v="0"/>
    <n v="15.552"/>
    <x v="3"/>
    <x v="4"/>
  </r>
  <r>
    <n v="2890"/>
    <s v="CA-2017-164049"/>
    <d v="2017-02-11T00:00:00"/>
    <d v="2017-06-11T00:00:00"/>
    <x v="1"/>
    <s v="KH-16630"/>
    <x v="175"/>
    <x v="1"/>
    <s v="United States"/>
    <s v="Seattle"/>
    <x v="4"/>
    <n v="98105"/>
    <x v="1"/>
    <s v="OFF-PA-10000791"/>
    <x v="1"/>
    <x v="10"/>
    <s v="Wirebound Message Books, Four 2 3/4 x 5 Forms per Page, 200 Sets per Book"/>
    <n v="23.85"/>
    <n v="5"/>
    <x v="0"/>
    <n v="10.7325"/>
    <x v="4"/>
    <x v="11"/>
  </r>
  <r>
    <n v="2891"/>
    <s v="CA-2014-142727"/>
    <s v="4/29/2014"/>
    <d v="2014-01-05T00:00:00"/>
    <x v="0"/>
    <s v="HG-14845"/>
    <x v="668"/>
    <x v="0"/>
    <s v="United States"/>
    <s v="Lake Charles"/>
    <x v="28"/>
    <n v="70601"/>
    <x v="0"/>
    <s v="FUR-CH-10002304"/>
    <x v="0"/>
    <x v="1"/>
    <s v="Global Stack Chair without Arms, Black"/>
    <n v="51.96"/>
    <n v="2"/>
    <x v="0"/>
    <n v="12.99"/>
    <x v="3"/>
    <x v="4"/>
  </r>
  <r>
    <n v="2892"/>
    <s v="CA-2014-142727"/>
    <s v="4/29/2014"/>
    <d v="2014-01-05T00:00:00"/>
    <x v="0"/>
    <s v="HG-14845"/>
    <x v="668"/>
    <x v="0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x v="0"/>
    <n v="8.6112000000000002"/>
    <x v="3"/>
    <x v="4"/>
  </r>
  <r>
    <n v="2893"/>
    <s v="CA-2017-139913"/>
    <s v="10/23/2017"/>
    <s v="10/29/2017"/>
    <x v="1"/>
    <s v="JC-16105"/>
    <x v="36"/>
    <x v="1"/>
    <s v="United States"/>
    <s v="Rochester"/>
    <x v="15"/>
    <n v="14609"/>
    <x v="3"/>
    <s v="OFF-PA-10003739"/>
    <x v="1"/>
    <x v="10"/>
    <s v="Xerox 1969"/>
    <n v="11.56"/>
    <n v="2"/>
    <x v="0"/>
    <n v="5.6643999999999997"/>
    <x v="3"/>
    <x v="4"/>
  </r>
  <r>
    <n v="2894"/>
    <s v="CA-2017-139913"/>
    <s v="10/23/2017"/>
    <s v="10/29/2017"/>
    <x v="1"/>
    <s v="JC-16105"/>
    <x v="36"/>
    <x v="1"/>
    <s v="United States"/>
    <s v="Rochester"/>
    <x v="15"/>
    <n v="14609"/>
    <x v="3"/>
    <s v="OFF-PA-10002479"/>
    <x v="1"/>
    <x v="10"/>
    <s v="Xerox 4200 Series MultiUse Premium Copy Paper (20Lb. and 84 Bright)"/>
    <n v="26.4"/>
    <n v="5"/>
    <x v="0"/>
    <n v="11.88"/>
    <x v="3"/>
    <x v="4"/>
  </r>
  <r>
    <n v="2895"/>
    <s v="CA-2017-139913"/>
    <s v="10/23/2017"/>
    <s v="10/29/2017"/>
    <x v="1"/>
    <s v="JC-16105"/>
    <x v="36"/>
    <x v="1"/>
    <s v="United States"/>
    <s v="Rochester"/>
    <x v="15"/>
    <n v="14609"/>
    <x v="3"/>
    <s v="FUR-FU-10000771"/>
    <x v="0"/>
    <x v="5"/>
    <s v="Eldon 200 Class Desk Accessories, Smoke"/>
    <n v="69.08"/>
    <n v="11"/>
    <x v="0"/>
    <n v="29.0136"/>
    <x v="3"/>
    <x v="4"/>
  </r>
  <r>
    <n v="2896"/>
    <s v="CA-2017-139913"/>
    <s v="10/23/2017"/>
    <s v="10/29/2017"/>
    <x v="1"/>
    <s v="JC-16105"/>
    <x v="36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n v="10.0464"/>
    <x v="3"/>
    <x v="4"/>
  </r>
  <r>
    <n v="2897"/>
    <s v="CA-2014-169033"/>
    <s v="3/30/2014"/>
    <d v="2014-03-04T00:00:00"/>
    <x v="1"/>
    <s v="KM-16720"/>
    <x v="27"/>
    <x v="0"/>
    <s v="United States"/>
    <s v="Long Beach"/>
    <x v="15"/>
    <n v="11561"/>
    <x v="3"/>
    <s v="OFF-AR-10001915"/>
    <x v="1"/>
    <x v="6"/>
    <s v="Peel-Off China Markers"/>
    <n v="49.65"/>
    <n v="5"/>
    <x v="0"/>
    <n v="20.853000000000002"/>
    <x v="3"/>
    <x v="4"/>
  </r>
  <r>
    <n v="2898"/>
    <s v="US-2016-164630"/>
    <d v="2016-04-01T00:00:00"/>
    <d v="2016-09-01T00:00:00"/>
    <x v="1"/>
    <s v="EB-13975"/>
    <x v="424"/>
    <x v="1"/>
    <s v="United States"/>
    <s v="Charlotte"/>
    <x v="3"/>
    <n v="28205"/>
    <x v="0"/>
    <s v="TEC-CO-10000971"/>
    <x v="2"/>
    <x v="16"/>
    <s v="Hewlett Packard 310 Color Digital Copier"/>
    <n v="959.96799999999996"/>
    <n v="4"/>
    <x v="2"/>
    <n v="119.996"/>
    <x v="0"/>
    <x v="7"/>
  </r>
  <r>
    <n v="2899"/>
    <s v="US-2015-114839"/>
    <s v="4/26/2015"/>
    <s v="4/30/2015"/>
    <x v="1"/>
    <s v="PW-19240"/>
    <x v="617"/>
    <x v="0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x v="4"/>
    <n v="-5.8346"/>
    <x v="3"/>
    <x v="4"/>
  </r>
  <r>
    <n v="2900"/>
    <s v="CA-2015-166464"/>
    <d v="2015-12-09T00:00:00"/>
    <s v="9/17/2015"/>
    <x v="1"/>
    <s v="PG-18895"/>
    <x v="38"/>
    <x v="0"/>
    <s v="United States"/>
    <s v="New York City"/>
    <x v="15"/>
    <n v="10035"/>
    <x v="3"/>
    <s v="TEC-CO-10000971"/>
    <x v="2"/>
    <x v="16"/>
    <s v="Hewlett Packard 310 Color Digital Copier"/>
    <n v="479.98399999999998"/>
    <n v="2"/>
    <x v="2"/>
    <n v="59.997999999999998"/>
    <x v="1"/>
    <x v="1"/>
  </r>
  <r>
    <n v="2901"/>
    <s v="CA-2015-166464"/>
    <d v="2015-12-09T00:00:00"/>
    <s v="9/17/2015"/>
    <x v="1"/>
    <s v="PG-18895"/>
    <x v="38"/>
    <x v="0"/>
    <s v="United States"/>
    <s v="New York City"/>
    <x v="15"/>
    <n v="10035"/>
    <x v="3"/>
    <s v="OFF-LA-10001317"/>
    <x v="1"/>
    <x v="2"/>
    <s v="Avery 520"/>
    <n v="12.6"/>
    <n v="4"/>
    <x v="0"/>
    <n v="6.048"/>
    <x v="1"/>
    <x v="1"/>
  </r>
  <r>
    <n v="2902"/>
    <s v="CA-2017-124898"/>
    <d v="2017-11-09T00:00:00"/>
    <s v="9/15/2017"/>
    <x v="1"/>
    <s v="DB-12910"/>
    <x v="626"/>
    <x v="2"/>
    <s v="United States"/>
    <s v="Columbus"/>
    <x v="32"/>
    <n v="31907"/>
    <x v="0"/>
    <s v="OFF-PA-10003656"/>
    <x v="1"/>
    <x v="10"/>
    <s v="Xerox 1935"/>
    <n v="184.66"/>
    <n v="7"/>
    <x v="0"/>
    <n v="84.943600000000004"/>
    <x v="4"/>
    <x v="2"/>
  </r>
  <r>
    <n v="2903"/>
    <s v="CA-2016-164035"/>
    <d v="2016-12-06T00:00:00"/>
    <s v="6/17/2016"/>
    <x v="1"/>
    <s v="CR-12730"/>
    <x v="257"/>
    <x v="0"/>
    <s v="United States"/>
    <s v="Chicago"/>
    <x v="10"/>
    <n v="60610"/>
    <x v="2"/>
    <s v="OFF-PA-10002160"/>
    <x v="1"/>
    <x v="10"/>
    <s v="Xerox 1978"/>
    <n v="23.12"/>
    <n v="5"/>
    <x v="2"/>
    <n v="8.3810000000000002"/>
    <x v="0"/>
    <x v="1"/>
  </r>
  <r>
    <n v="2904"/>
    <s v="CA-2016-153577"/>
    <s v="6/27/2016"/>
    <d v="2016-01-07T00:00:00"/>
    <x v="1"/>
    <s v="KH-16330"/>
    <x v="542"/>
    <x v="1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x v="2"/>
    <n v="12.175800000000001"/>
    <x v="3"/>
    <x v="4"/>
  </r>
  <r>
    <n v="2905"/>
    <s v="CA-2016-153577"/>
    <s v="6/27/2016"/>
    <d v="2016-01-07T00:00:00"/>
    <x v="1"/>
    <s v="KH-16330"/>
    <x v="542"/>
    <x v="1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x v="4"/>
    <n v="-7.7093999999999996"/>
    <x v="3"/>
    <x v="4"/>
  </r>
  <r>
    <n v="2906"/>
    <s v="CA-2014-127586"/>
    <s v="9/26/2014"/>
    <s v="9/30/2014"/>
    <x v="1"/>
    <s v="CS-12400"/>
    <x v="37"/>
    <x v="2"/>
    <s v="United States"/>
    <s v="Seattle"/>
    <x v="4"/>
    <n v="98115"/>
    <x v="1"/>
    <s v="OFF-ST-10002615"/>
    <x v="1"/>
    <x v="4"/>
    <s v="Dual Level, Single-Width Filing Carts"/>
    <n v="310.12"/>
    <n v="2"/>
    <x v="0"/>
    <n v="80.631200000000007"/>
    <x v="3"/>
    <x v="4"/>
  </r>
  <r>
    <n v="2907"/>
    <s v="CA-2017-121615"/>
    <d v="2017-03-11T00:00:00"/>
    <d v="2017-09-11T00:00:00"/>
    <x v="1"/>
    <s v="DL-12925"/>
    <x v="351"/>
    <x v="0"/>
    <s v="United States"/>
    <s v="Eagan"/>
    <x v="11"/>
    <n v="55122"/>
    <x v="2"/>
    <s v="OFF-PA-10000327"/>
    <x v="1"/>
    <x v="10"/>
    <s v="Xerox 1971"/>
    <n v="8.56"/>
    <n v="2"/>
    <x v="0"/>
    <n v="3.8519999999999999"/>
    <x v="4"/>
    <x v="8"/>
  </r>
  <r>
    <n v="2908"/>
    <s v="CA-2017-121615"/>
    <d v="2017-03-11T00:00:00"/>
    <d v="2017-09-11T00:00:00"/>
    <x v="1"/>
    <s v="DL-12925"/>
    <x v="351"/>
    <x v="0"/>
    <s v="United States"/>
    <s v="Eagan"/>
    <x v="11"/>
    <n v="55122"/>
    <x v="2"/>
    <s v="OFF-ST-10001325"/>
    <x v="1"/>
    <x v="4"/>
    <s v="Sterilite Officeware Hinged File Box"/>
    <n v="52.4"/>
    <n v="5"/>
    <x v="0"/>
    <n v="14.148"/>
    <x v="4"/>
    <x v="8"/>
  </r>
  <r>
    <n v="2909"/>
    <s v="CA-2017-121615"/>
    <d v="2017-03-11T00:00:00"/>
    <d v="2017-09-11T00:00:00"/>
    <x v="1"/>
    <s v="DL-12925"/>
    <x v="351"/>
    <x v="0"/>
    <s v="United States"/>
    <s v="Eagan"/>
    <x v="11"/>
    <n v="55122"/>
    <x v="2"/>
    <s v="OFF-LA-10001771"/>
    <x v="1"/>
    <x v="2"/>
    <s v="Avery 513"/>
    <n v="14.94"/>
    <n v="3"/>
    <x v="0"/>
    <n v="6.8723999999999998"/>
    <x v="4"/>
    <x v="8"/>
  </r>
  <r>
    <n v="2910"/>
    <s v="CA-2017-166415"/>
    <s v="2/19/2017"/>
    <s v="2/23/2017"/>
    <x v="1"/>
    <s v="ME-17725"/>
    <x v="250"/>
    <x v="0"/>
    <s v="United States"/>
    <s v="Seattle"/>
    <x v="4"/>
    <n v="98103"/>
    <x v="1"/>
    <s v="OFF-FA-10004968"/>
    <x v="1"/>
    <x v="13"/>
    <s v="Rubber Band Ball"/>
    <n v="11.22"/>
    <n v="3"/>
    <x v="0"/>
    <n v="0.22439999999999999"/>
    <x v="3"/>
    <x v="4"/>
  </r>
  <r>
    <n v="2911"/>
    <s v="CA-2015-118444"/>
    <d v="2015-05-11T00:00:00"/>
    <d v="2015-09-11T00:00:00"/>
    <x v="1"/>
    <s v="VD-21670"/>
    <x v="104"/>
    <x v="0"/>
    <s v="United States"/>
    <s v="Coral Springs"/>
    <x v="2"/>
    <n v="33065"/>
    <x v="0"/>
    <s v="OFF-AP-10000576"/>
    <x v="1"/>
    <x v="9"/>
    <s v="Belkin 325VA UPS Surge Protector, 6'"/>
    <n v="387.13600000000002"/>
    <n v="4"/>
    <x v="2"/>
    <n v="24.196000000000002"/>
    <x v="1"/>
    <x v="5"/>
  </r>
  <r>
    <n v="2912"/>
    <s v="CA-2014-113929"/>
    <s v="6/16/2014"/>
    <s v="6/21/2014"/>
    <x v="1"/>
    <s v="CK-12205"/>
    <x v="237"/>
    <x v="0"/>
    <s v="United States"/>
    <s v="Hempstead"/>
    <x v="15"/>
    <n v="11550"/>
    <x v="3"/>
    <s v="OFF-EN-10003286"/>
    <x v="1"/>
    <x v="12"/>
    <s v="Staple envelope"/>
    <n v="41.4"/>
    <n v="5"/>
    <x v="0"/>
    <n v="19.457999999999998"/>
    <x v="3"/>
    <x v="4"/>
  </r>
  <r>
    <n v="2913"/>
    <s v="CA-2014-113929"/>
    <s v="6/16/2014"/>
    <s v="6/21/2014"/>
    <x v="1"/>
    <s v="CK-12205"/>
    <x v="237"/>
    <x v="0"/>
    <s v="United States"/>
    <s v="Hempstead"/>
    <x v="15"/>
    <n v="11550"/>
    <x v="3"/>
    <s v="OFF-AR-10003772"/>
    <x v="1"/>
    <x v="6"/>
    <s v="Boston 16750 Black Compact Battery Pencil Sharpener"/>
    <n v="35"/>
    <n v="4"/>
    <x v="0"/>
    <n v="10.5"/>
    <x v="3"/>
    <x v="4"/>
  </r>
  <r>
    <n v="2914"/>
    <s v="CA-2014-113929"/>
    <s v="6/16/2014"/>
    <s v="6/21/2014"/>
    <x v="1"/>
    <s v="CK-12205"/>
    <x v="237"/>
    <x v="0"/>
    <s v="United States"/>
    <s v="Hempstead"/>
    <x v="15"/>
    <n v="11550"/>
    <x v="3"/>
    <s v="OFF-BI-10002852"/>
    <x v="1"/>
    <x v="8"/>
    <s v="Ibico Standard Transparent Covers"/>
    <n v="39.552"/>
    <n v="3"/>
    <x v="2"/>
    <n v="14.3376"/>
    <x v="3"/>
    <x v="4"/>
  </r>
  <r>
    <n v="2915"/>
    <s v="CA-2015-134747"/>
    <d v="2015-12-10T00:00:00"/>
    <s v="10/17/2015"/>
    <x v="0"/>
    <s v="DL-12925"/>
    <x v="351"/>
    <x v="0"/>
    <s v="United States"/>
    <s v="Noblesville"/>
    <x v="14"/>
    <n v="46060"/>
    <x v="2"/>
    <s v="TEC-PH-10002890"/>
    <x v="2"/>
    <x v="7"/>
    <s v="AT&amp;T 17929 Lendline Telephone"/>
    <n v="135.72"/>
    <n v="3"/>
    <x v="0"/>
    <n v="35.287199999999999"/>
    <x v="1"/>
    <x v="1"/>
  </r>
  <r>
    <n v="2916"/>
    <s v="CA-2015-134747"/>
    <d v="2015-12-10T00:00:00"/>
    <s v="10/17/2015"/>
    <x v="0"/>
    <s v="DL-12925"/>
    <x v="351"/>
    <x v="0"/>
    <s v="United States"/>
    <s v="Noblesville"/>
    <x v="14"/>
    <n v="46060"/>
    <x v="2"/>
    <s v="OFF-BI-10001308"/>
    <x v="1"/>
    <x v="8"/>
    <s v="GBC Standard Plastic Binding Systems' Combs"/>
    <n v="12.56"/>
    <n v="2"/>
    <x v="0"/>
    <n v="5.6520000000000001"/>
    <x v="1"/>
    <x v="1"/>
  </r>
  <r>
    <n v="2917"/>
    <s v="CA-2015-134747"/>
    <d v="2015-12-10T00:00:00"/>
    <s v="10/17/2015"/>
    <x v="0"/>
    <s v="DL-12925"/>
    <x v="351"/>
    <x v="0"/>
    <s v="United States"/>
    <s v="Noblesville"/>
    <x v="14"/>
    <n v="46060"/>
    <x v="2"/>
    <s v="TEC-PH-10001750"/>
    <x v="2"/>
    <x v="7"/>
    <s v="Samsung Rugby III"/>
    <n v="263.95999999999998"/>
    <n v="4"/>
    <x v="0"/>
    <n v="71.269199999999998"/>
    <x v="1"/>
    <x v="1"/>
  </r>
  <r>
    <n v="2918"/>
    <s v="CA-2017-155047"/>
    <s v="8/27/2017"/>
    <s v="8/30/2017"/>
    <x v="2"/>
    <s v="SE-20110"/>
    <x v="339"/>
    <x v="0"/>
    <s v="United States"/>
    <s v="Dallas"/>
    <x v="5"/>
    <n v="75220"/>
    <x v="2"/>
    <s v="OFF-AR-10003338"/>
    <x v="1"/>
    <x v="6"/>
    <s v="Eberhard Faber 3 1/2&quot; Golf Pencils"/>
    <n v="5.952"/>
    <n v="1"/>
    <x v="2"/>
    <n v="0.372"/>
    <x v="3"/>
    <x v="4"/>
  </r>
  <r>
    <n v="2919"/>
    <s v="CA-2016-160129"/>
    <s v="11/23/2016"/>
    <s v="11/23/2016"/>
    <x v="3"/>
    <s v="LS-17200"/>
    <x v="624"/>
    <x v="1"/>
    <s v="United States"/>
    <s v="Philadelphia"/>
    <x v="9"/>
    <n v="19140"/>
    <x v="3"/>
    <s v="OFF-FA-10002763"/>
    <x v="1"/>
    <x v="13"/>
    <s v="Advantus Map Pennant Flags and Round Head Tacks"/>
    <n v="15.8"/>
    <n v="5"/>
    <x v="2"/>
    <n v="2.37"/>
    <x v="3"/>
    <x v="4"/>
  </r>
  <r>
    <n v="2920"/>
    <s v="CA-2016-160129"/>
    <s v="11/23/2016"/>
    <s v="11/23/2016"/>
    <x v="3"/>
    <s v="LS-17200"/>
    <x v="624"/>
    <x v="1"/>
    <s v="United States"/>
    <s v="Philadelphia"/>
    <x v="9"/>
    <n v="19140"/>
    <x v="3"/>
    <s v="FUR-FU-10002088"/>
    <x v="0"/>
    <x v="5"/>
    <s v="Nu-Dell Float Frame 11 x 14 1/2"/>
    <n v="14.368"/>
    <n v="2"/>
    <x v="2"/>
    <n v="3.9512"/>
    <x v="3"/>
    <x v="4"/>
  </r>
  <r>
    <n v="2921"/>
    <s v="CA-2016-160129"/>
    <s v="11/23/2016"/>
    <s v="11/23/2016"/>
    <x v="3"/>
    <s v="LS-17200"/>
    <x v="624"/>
    <x v="1"/>
    <s v="United States"/>
    <s v="Philadelphia"/>
    <x v="9"/>
    <n v="19140"/>
    <x v="3"/>
    <s v="FUR-FU-10003976"/>
    <x v="0"/>
    <x v="5"/>
    <s v="DAX Executive Solid Wood Document Frame, Desktop or Hang, Mahogany, 5 x 7"/>
    <n v="70.447999999999993"/>
    <n v="7"/>
    <x v="2"/>
    <n v="12.3284"/>
    <x v="3"/>
    <x v="4"/>
  </r>
  <r>
    <n v="2922"/>
    <s v="CA-2017-164329"/>
    <s v="1/30/2017"/>
    <s v="1/30/2017"/>
    <x v="3"/>
    <s v="MM-17920"/>
    <x v="462"/>
    <x v="0"/>
    <s v="United States"/>
    <s v="San Francisco"/>
    <x v="1"/>
    <n v="94109"/>
    <x v="1"/>
    <s v="OFF-ST-10001511"/>
    <x v="1"/>
    <x v="4"/>
    <s v="Space Solutions Commercial Steel Shelving"/>
    <n v="129.30000000000001"/>
    <n v="2"/>
    <x v="0"/>
    <n v="6.4649999999999999"/>
    <x v="3"/>
    <x v="4"/>
  </r>
  <r>
    <n v="2923"/>
    <s v="US-2015-141453"/>
    <s v="11/30/2015"/>
    <d v="2015-03-12T00:00:00"/>
    <x v="0"/>
    <s v="DB-13270"/>
    <x v="489"/>
    <x v="2"/>
    <s v="United States"/>
    <s v="Austin"/>
    <x v="5"/>
    <n v="78745"/>
    <x v="2"/>
    <s v="OFF-BI-10000301"/>
    <x v="1"/>
    <x v="8"/>
    <s v="GBC Instant Report Kit"/>
    <n v="3.8820000000000001"/>
    <n v="3"/>
    <x v="3"/>
    <n v="-5.8230000000000004"/>
    <x v="3"/>
    <x v="4"/>
  </r>
  <r>
    <n v="2924"/>
    <s v="CA-2014-156993"/>
    <s v="6/28/2014"/>
    <d v="2014-04-07T00:00:00"/>
    <x v="1"/>
    <s v="RW-19630"/>
    <x v="338"/>
    <x v="1"/>
    <s v="United States"/>
    <s v="Detroit"/>
    <x v="12"/>
    <n v="48234"/>
    <x v="2"/>
    <s v="OFF-FA-10003495"/>
    <x v="1"/>
    <x v="13"/>
    <s v="Staples"/>
    <n v="6.08"/>
    <n v="1"/>
    <x v="0"/>
    <n v="3.04"/>
    <x v="3"/>
    <x v="4"/>
  </r>
  <r>
    <n v="2925"/>
    <s v="CA-2014-157721"/>
    <d v="2014-02-09T00:00:00"/>
    <d v="2014-05-09T00:00:00"/>
    <x v="2"/>
    <s v="JM-16195"/>
    <x v="594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x v="0"/>
    <n v="8.9550000000000001"/>
    <x v="2"/>
    <x v="11"/>
  </r>
  <r>
    <n v="2926"/>
    <s v="CA-2014-157721"/>
    <d v="2014-02-09T00:00:00"/>
    <d v="2014-05-09T00:00:00"/>
    <x v="2"/>
    <s v="JM-16195"/>
    <x v="594"/>
    <x v="0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x v="0"/>
    <n v="4.9497"/>
    <x v="2"/>
    <x v="11"/>
  </r>
  <r>
    <n v="2927"/>
    <s v="CA-2017-128629"/>
    <d v="2017-10-07T00:00:00"/>
    <s v="7/14/2017"/>
    <x v="0"/>
    <s v="BP-11155"/>
    <x v="669"/>
    <x v="0"/>
    <s v="United States"/>
    <s v="Columbus"/>
    <x v="32"/>
    <n v="31907"/>
    <x v="0"/>
    <s v="FUR-FU-10000771"/>
    <x v="0"/>
    <x v="5"/>
    <s v="Eldon 200 Class Desk Accessories, Smoke"/>
    <n v="18.84"/>
    <n v="3"/>
    <x v="0"/>
    <n v="7.9127999999999998"/>
    <x v="4"/>
    <x v="6"/>
  </r>
  <r>
    <n v="2928"/>
    <s v="CA-2017-158106"/>
    <d v="2017-04-06T00:00:00"/>
    <d v="2017-10-06T00:00:00"/>
    <x v="1"/>
    <s v="CT-11995"/>
    <x v="564"/>
    <x v="0"/>
    <s v="United States"/>
    <s v="Apple Valley"/>
    <x v="11"/>
    <n v="55124"/>
    <x v="2"/>
    <s v="OFF-AR-10002255"/>
    <x v="1"/>
    <x v="6"/>
    <s v="Newell 346"/>
    <n v="8.64"/>
    <n v="3"/>
    <x v="0"/>
    <n v="2.5055999999999998"/>
    <x v="4"/>
    <x v="7"/>
  </r>
  <r>
    <n v="2929"/>
    <s v="US-2017-120390"/>
    <s v="10/19/2017"/>
    <s v="10/26/2017"/>
    <x v="1"/>
    <s v="TH-21550"/>
    <x v="274"/>
    <x v="2"/>
    <s v="United States"/>
    <s v="Burlington"/>
    <x v="3"/>
    <n v="27217"/>
    <x v="0"/>
    <s v="OFF-BI-10004995"/>
    <x v="1"/>
    <x v="8"/>
    <s v="GBC DocuBind P400 Electric Binding System"/>
    <n v="1633.1880000000001"/>
    <n v="4"/>
    <x v="6"/>
    <n v="-1306.5504000000001"/>
    <x v="3"/>
    <x v="4"/>
  </r>
  <r>
    <n v="2930"/>
    <s v="CA-2017-143434"/>
    <s v="11/18/2017"/>
    <s v="11/24/2017"/>
    <x v="1"/>
    <s v="ME-17320"/>
    <x v="467"/>
    <x v="2"/>
    <s v="United States"/>
    <s v="Saginaw"/>
    <x v="12"/>
    <n v="48601"/>
    <x v="2"/>
    <s v="FUR-FU-10002597"/>
    <x v="0"/>
    <x v="5"/>
    <s v="C-Line Magnetic Cubicle Keepers, Clear Polypropylene"/>
    <n v="19.760000000000002"/>
    <n v="4"/>
    <x v="0"/>
    <n v="8.2992000000000008"/>
    <x v="3"/>
    <x v="4"/>
  </r>
  <r>
    <n v="2931"/>
    <s v="CA-2015-168564"/>
    <d v="2015-08-08T00:00:00"/>
    <d v="2015-08-08T00:00:00"/>
    <x v="3"/>
    <s v="TT-21220"/>
    <x v="627"/>
    <x v="0"/>
    <s v="United States"/>
    <s v="San Francisco"/>
    <x v="1"/>
    <n v="94109"/>
    <x v="1"/>
    <s v="OFF-BI-10004970"/>
    <x v="1"/>
    <x v="8"/>
    <s v="ACCOHIDE 3-Ring Binder, Blue, 1&quot;"/>
    <n v="6.6079999999999997"/>
    <n v="2"/>
    <x v="2"/>
    <n v="2.2302"/>
    <x v="1"/>
    <x v="0"/>
  </r>
  <r>
    <n v="2932"/>
    <s v="CA-2015-168564"/>
    <d v="2015-08-08T00:00:00"/>
    <d v="2015-08-08T00:00:00"/>
    <x v="3"/>
    <s v="TT-21220"/>
    <x v="627"/>
    <x v="0"/>
    <s v="United States"/>
    <s v="San Francisco"/>
    <x v="1"/>
    <n v="94109"/>
    <x v="1"/>
    <s v="OFF-BI-10002557"/>
    <x v="1"/>
    <x v="8"/>
    <s v="Presstex Flexible Ring Binders"/>
    <n v="7.28"/>
    <n v="2"/>
    <x v="2"/>
    <n v="2.73"/>
    <x v="1"/>
    <x v="0"/>
  </r>
  <r>
    <n v="2933"/>
    <s v="CA-2015-168564"/>
    <d v="2015-08-08T00:00:00"/>
    <d v="2015-08-08T00:00:00"/>
    <x v="3"/>
    <s v="TT-21220"/>
    <x v="627"/>
    <x v="0"/>
    <s v="United States"/>
    <s v="San Francisco"/>
    <x v="1"/>
    <n v="94109"/>
    <x v="1"/>
    <s v="FUR-CH-10000785"/>
    <x v="0"/>
    <x v="1"/>
    <s v="Global Ergonomic Managers Chair"/>
    <n v="144.78399999999999"/>
    <n v="1"/>
    <x v="2"/>
    <n v="10.8588"/>
    <x v="1"/>
    <x v="0"/>
  </r>
  <r>
    <n v="2934"/>
    <s v="US-2016-169040"/>
    <d v="2016-06-12T00:00:00"/>
    <d v="2016-12-12T00:00:00"/>
    <x v="1"/>
    <s v="GT-14710"/>
    <x v="218"/>
    <x v="0"/>
    <s v="United States"/>
    <s v="Seattle"/>
    <x v="4"/>
    <n v="98105"/>
    <x v="1"/>
    <s v="TEC-PH-10002310"/>
    <x v="2"/>
    <x v="7"/>
    <s v="Plantronics Calisto P620-M USB Wireless Speakerphone System"/>
    <n v="156.792"/>
    <n v="1"/>
    <x v="2"/>
    <n v="13.7193"/>
    <x v="0"/>
    <x v="9"/>
  </r>
  <r>
    <n v="2935"/>
    <s v="US-2016-169040"/>
    <d v="2016-06-12T00:00:00"/>
    <d v="2016-12-12T00:00:00"/>
    <x v="1"/>
    <s v="GT-14710"/>
    <x v="218"/>
    <x v="0"/>
    <s v="United States"/>
    <s v="Seattle"/>
    <x v="4"/>
    <n v="98105"/>
    <x v="1"/>
    <s v="TEC-PH-10002834"/>
    <x v="2"/>
    <x v="7"/>
    <s v="Google Nexus 5"/>
    <n v="431.976"/>
    <n v="3"/>
    <x v="2"/>
    <n v="26.9985"/>
    <x v="0"/>
    <x v="9"/>
  </r>
  <r>
    <n v="2936"/>
    <s v="US-2016-169040"/>
    <d v="2016-06-12T00:00:00"/>
    <d v="2016-12-12T00:00:00"/>
    <x v="1"/>
    <s v="GT-14710"/>
    <x v="218"/>
    <x v="0"/>
    <s v="United States"/>
    <s v="Seattle"/>
    <x v="4"/>
    <n v="98105"/>
    <x v="1"/>
    <s v="OFF-EN-10000927"/>
    <x v="1"/>
    <x v="12"/>
    <s v="Jet-Pak Recycled Peel 'N' Seal Padded Mailers"/>
    <n v="35.89"/>
    <n v="1"/>
    <x v="0"/>
    <n v="16.150500000000001"/>
    <x v="0"/>
    <x v="9"/>
  </r>
  <r>
    <n v="2937"/>
    <s v="US-2016-169040"/>
    <d v="2016-06-12T00:00:00"/>
    <d v="2016-12-12T00:00:00"/>
    <x v="1"/>
    <s v="GT-14710"/>
    <x v="218"/>
    <x v="0"/>
    <s v="United States"/>
    <s v="Seattle"/>
    <x v="4"/>
    <n v="98105"/>
    <x v="1"/>
    <s v="OFF-BI-10001636"/>
    <x v="1"/>
    <x v="8"/>
    <s v="Ibico Plastic and Wire Spiral Binding Combs"/>
    <n v="47.207999999999998"/>
    <n v="7"/>
    <x v="2"/>
    <n v="15.342599999999999"/>
    <x v="0"/>
    <x v="9"/>
  </r>
  <r>
    <n v="2938"/>
    <s v="US-2016-169040"/>
    <d v="2016-06-12T00:00:00"/>
    <d v="2016-12-12T00:00:00"/>
    <x v="1"/>
    <s v="GT-14710"/>
    <x v="218"/>
    <x v="0"/>
    <s v="United States"/>
    <s v="Seattle"/>
    <x v="4"/>
    <n v="98105"/>
    <x v="1"/>
    <s v="OFF-PA-10001736"/>
    <x v="1"/>
    <x v="10"/>
    <s v="Xerox 1880"/>
    <n v="248.08"/>
    <n v="7"/>
    <x v="0"/>
    <n v="116.5976"/>
    <x v="0"/>
    <x v="9"/>
  </r>
  <r>
    <n v="2939"/>
    <s v="US-2016-169040"/>
    <d v="2016-06-12T00:00:00"/>
    <d v="2016-12-12T00:00:00"/>
    <x v="1"/>
    <s v="GT-14710"/>
    <x v="218"/>
    <x v="0"/>
    <s v="United States"/>
    <s v="Seattle"/>
    <x v="4"/>
    <n v="98105"/>
    <x v="1"/>
    <s v="OFF-PA-10000482"/>
    <x v="1"/>
    <x v="10"/>
    <s v="Snap-A-Way Black Print Carbonless Ruled Speed Letter, Triplicate"/>
    <n v="189.7"/>
    <n v="5"/>
    <x v="0"/>
    <n v="89.159000000000006"/>
    <x v="0"/>
    <x v="9"/>
  </r>
  <r>
    <n v="2940"/>
    <s v="US-2016-169040"/>
    <d v="2016-06-12T00:00:00"/>
    <d v="2016-12-12T00:00:00"/>
    <x v="1"/>
    <s v="GT-14710"/>
    <x v="218"/>
    <x v="0"/>
    <s v="United States"/>
    <s v="Seattle"/>
    <x v="4"/>
    <n v="98105"/>
    <x v="1"/>
    <s v="OFF-BI-10001658"/>
    <x v="1"/>
    <x v="8"/>
    <s v="GBC Standard Therm-A-Bind Covers"/>
    <n v="59.808"/>
    <n v="3"/>
    <x v="2"/>
    <n v="19.4376"/>
    <x v="0"/>
    <x v="9"/>
  </r>
  <r>
    <n v="2941"/>
    <s v="CA-2017-155880"/>
    <s v="3/25/2017"/>
    <s v="3/31/2017"/>
    <x v="1"/>
    <s v="JD-16150"/>
    <x v="251"/>
    <x v="1"/>
    <s v="United States"/>
    <s v="Milwaukee"/>
    <x v="6"/>
    <n v="53209"/>
    <x v="2"/>
    <s v="FUR-CH-10000422"/>
    <x v="0"/>
    <x v="1"/>
    <s v="Global Highback Leather Tilter in Burgundy"/>
    <n v="90.99"/>
    <n v="1"/>
    <x v="0"/>
    <n v="14.558400000000001"/>
    <x v="3"/>
    <x v="4"/>
  </r>
  <r>
    <n v="2942"/>
    <s v="CA-2017-155880"/>
    <s v="3/25/2017"/>
    <s v="3/31/2017"/>
    <x v="1"/>
    <s v="JD-16150"/>
    <x v="251"/>
    <x v="1"/>
    <s v="United States"/>
    <s v="Milwaukee"/>
    <x v="6"/>
    <n v="53209"/>
    <x v="2"/>
    <s v="FUR-CH-10004675"/>
    <x v="0"/>
    <x v="1"/>
    <s v="Lifetime Advantage Folding Chairs, 4/Carton"/>
    <n v="1526.56"/>
    <n v="7"/>
    <x v="0"/>
    <n v="427.43680000000001"/>
    <x v="3"/>
    <x v="4"/>
  </r>
  <r>
    <n v="2943"/>
    <s v="CA-2017-155880"/>
    <s v="3/25/2017"/>
    <s v="3/31/2017"/>
    <x v="1"/>
    <s v="JD-16150"/>
    <x v="251"/>
    <x v="1"/>
    <s v="United States"/>
    <s v="Milwaukee"/>
    <x v="6"/>
    <n v="53209"/>
    <x v="2"/>
    <s v="FUR-CH-10002880"/>
    <x v="0"/>
    <x v="1"/>
    <s v="Global High-Back Leather Tilter, Burgundy"/>
    <n v="368.97"/>
    <n v="3"/>
    <x v="0"/>
    <n v="40.5867"/>
    <x v="3"/>
    <x v="4"/>
  </r>
  <r>
    <n v="2944"/>
    <s v="CA-2017-126242"/>
    <s v="11/19/2017"/>
    <s v="11/24/2017"/>
    <x v="1"/>
    <s v="MC-18100"/>
    <x v="498"/>
    <x v="0"/>
    <s v="United States"/>
    <s v="Los Angeles"/>
    <x v="1"/>
    <n v="90049"/>
    <x v="1"/>
    <s v="OFF-ST-10000675"/>
    <x v="1"/>
    <x v="4"/>
    <s v="File Shuttle II and Handi-File, Black"/>
    <n v="305.01"/>
    <n v="9"/>
    <x v="0"/>
    <n v="76.252499999999998"/>
    <x v="3"/>
    <x v="4"/>
  </r>
  <r>
    <n v="2945"/>
    <s v="CA-2017-126242"/>
    <s v="11/19/2017"/>
    <s v="11/24/2017"/>
    <x v="1"/>
    <s v="MC-18100"/>
    <x v="498"/>
    <x v="0"/>
    <s v="United States"/>
    <s v="Los Angeles"/>
    <x v="1"/>
    <n v="90049"/>
    <x v="1"/>
    <s v="FUR-FU-10002685"/>
    <x v="0"/>
    <x v="5"/>
    <s v="Executive Impressions 13-1/2&quot; Indoor/Outdoor Wall Clock"/>
    <n v="18.7"/>
    <n v="1"/>
    <x v="0"/>
    <n v="7.1059999999999999"/>
    <x v="3"/>
    <x v="4"/>
  </r>
  <r>
    <n v="2946"/>
    <s v="CA-2016-166443"/>
    <d v="2016-04-11T00:00:00"/>
    <d v="2016-05-11T00:00:00"/>
    <x v="2"/>
    <s v="LH-17020"/>
    <x v="293"/>
    <x v="0"/>
    <s v="United States"/>
    <s v="San Francisco"/>
    <x v="1"/>
    <n v="94122"/>
    <x v="1"/>
    <s v="FUR-FU-10004020"/>
    <x v="0"/>
    <x v="5"/>
    <s v="Advantus Panel Wall Acrylic Frame"/>
    <n v="38.29"/>
    <n v="7"/>
    <x v="0"/>
    <n v="16.464700000000001"/>
    <x v="0"/>
    <x v="7"/>
  </r>
  <r>
    <n v="2947"/>
    <s v="CA-2017-169859"/>
    <s v="12/14/2017"/>
    <s v="12/18/2017"/>
    <x v="1"/>
    <s v="MP-18175"/>
    <x v="486"/>
    <x v="2"/>
    <s v="United States"/>
    <s v="San Diego"/>
    <x v="1"/>
    <n v="92024"/>
    <x v="1"/>
    <s v="FUR-FU-10004963"/>
    <x v="0"/>
    <x v="5"/>
    <s v="Eldon 400 Class Desk Accessories, Black Carbon"/>
    <n v="26.25"/>
    <n v="3"/>
    <x v="0"/>
    <n v="11.025"/>
    <x v="3"/>
    <x v="4"/>
  </r>
  <r>
    <n v="2948"/>
    <s v="CA-2017-169859"/>
    <s v="12/14/2017"/>
    <s v="12/18/2017"/>
    <x v="1"/>
    <s v="MP-18175"/>
    <x v="486"/>
    <x v="2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x v="2"/>
    <n v="22.736000000000001"/>
    <x v="3"/>
    <x v="4"/>
  </r>
  <r>
    <n v="2949"/>
    <s v="CA-2017-169859"/>
    <s v="12/14/2017"/>
    <s v="12/18/2017"/>
    <x v="1"/>
    <s v="MP-18175"/>
    <x v="486"/>
    <x v="2"/>
    <s v="United States"/>
    <s v="San Diego"/>
    <x v="1"/>
    <n v="92024"/>
    <x v="1"/>
    <s v="OFF-EN-10000461"/>
    <x v="1"/>
    <x v="12"/>
    <s v="#10- 4 1/8&quot; x 9 1/2&quot; Recycled Envelopes"/>
    <n v="43.7"/>
    <n v="5"/>
    <x v="0"/>
    <n v="20.539000000000001"/>
    <x v="3"/>
    <x v="4"/>
  </r>
  <r>
    <n v="2950"/>
    <s v="CA-2017-134915"/>
    <d v="2017-12-11T00:00:00"/>
    <d v="2017-12-11T00:00:00"/>
    <x v="3"/>
    <s v="EM-14140"/>
    <x v="670"/>
    <x v="2"/>
    <s v="United States"/>
    <s v="Glendale"/>
    <x v="16"/>
    <n v="85301"/>
    <x v="1"/>
    <s v="TEC-AC-10001266"/>
    <x v="2"/>
    <x v="11"/>
    <s v="Memorex Micro Travel Drive 8 GB"/>
    <n v="41.6"/>
    <n v="4"/>
    <x v="2"/>
    <n v="13"/>
    <x v="4"/>
    <x v="1"/>
  </r>
  <r>
    <n v="2951"/>
    <s v="CA-2017-134915"/>
    <d v="2017-12-11T00:00:00"/>
    <d v="2017-12-11T00:00:00"/>
    <x v="3"/>
    <s v="EM-14140"/>
    <x v="670"/>
    <x v="2"/>
    <s v="United States"/>
    <s v="Glendale"/>
    <x v="16"/>
    <n v="85301"/>
    <x v="1"/>
    <s v="OFF-PA-10002160"/>
    <x v="1"/>
    <x v="10"/>
    <s v="Xerox 1978"/>
    <n v="23.12"/>
    <n v="5"/>
    <x v="2"/>
    <n v="8.3810000000000002"/>
    <x v="4"/>
    <x v="1"/>
  </r>
  <r>
    <n v="2952"/>
    <s v="CA-2017-134915"/>
    <d v="2017-12-11T00:00:00"/>
    <d v="2017-12-11T00:00:00"/>
    <x v="3"/>
    <s v="EM-14140"/>
    <x v="670"/>
    <x v="2"/>
    <s v="United States"/>
    <s v="Glendale"/>
    <x v="16"/>
    <n v="85301"/>
    <x v="1"/>
    <s v="FUR-CH-10004875"/>
    <x v="0"/>
    <x v="1"/>
    <s v="Harbour Creations 67200 Series Stacking Chairs"/>
    <n v="113.88800000000001"/>
    <n v="2"/>
    <x v="2"/>
    <n v="9.9651999999999994"/>
    <x v="4"/>
    <x v="1"/>
  </r>
  <r>
    <n v="2953"/>
    <s v="CA-2017-134915"/>
    <d v="2017-12-11T00:00:00"/>
    <d v="2017-12-11T00:00:00"/>
    <x v="3"/>
    <s v="EM-14140"/>
    <x v="670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"/>
    <n v="2"/>
    <x v="2"/>
    <n v="-5.6783999999999999"/>
    <x v="4"/>
    <x v="1"/>
  </r>
  <r>
    <n v="2954"/>
    <s v="CA-2017-134915"/>
    <d v="2017-12-11T00:00:00"/>
    <d v="2017-12-11T00:00:00"/>
    <x v="3"/>
    <s v="EM-14140"/>
    <x v="670"/>
    <x v="2"/>
    <s v="United States"/>
    <s v="Glendale"/>
    <x v="16"/>
    <n v="85301"/>
    <x v="1"/>
    <s v="TEC-PH-10000347"/>
    <x v="2"/>
    <x v="7"/>
    <s v="Cush Cases Heavy Duty Rugged Cover Case for Samsung Galaxy S5 - Purple"/>
    <n v="7.92"/>
    <n v="2"/>
    <x v="2"/>
    <n v="0.69299999999999995"/>
    <x v="4"/>
    <x v="1"/>
  </r>
  <r>
    <n v="2955"/>
    <s v="CA-2017-134915"/>
    <d v="2017-12-11T00:00:00"/>
    <d v="2017-12-11T00:00:00"/>
    <x v="3"/>
    <s v="EM-14140"/>
    <x v="670"/>
    <x v="2"/>
    <s v="United States"/>
    <s v="Glendale"/>
    <x v="16"/>
    <n v="85301"/>
    <x v="1"/>
    <s v="TEC-PH-10001459"/>
    <x v="2"/>
    <x v="7"/>
    <s v="Samsung Galaxy Mega 6.3"/>
    <n v="671.98400000000004"/>
    <n v="2"/>
    <x v="2"/>
    <n v="50.398800000000001"/>
    <x v="4"/>
    <x v="1"/>
  </r>
  <r>
    <n v="2956"/>
    <s v="CA-2016-153353"/>
    <s v="8/18/2016"/>
    <s v="8/24/2016"/>
    <x v="1"/>
    <s v="GG-14650"/>
    <x v="55"/>
    <x v="1"/>
    <s v="United States"/>
    <s v="New York City"/>
    <x v="15"/>
    <n v="10035"/>
    <x v="3"/>
    <s v="TEC-PH-10000439"/>
    <x v="2"/>
    <x v="7"/>
    <s v="GE DSL Phone Line Filter"/>
    <n v="39.99"/>
    <n v="1"/>
    <x v="0"/>
    <n v="11.597099999999999"/>
    <x v="3"/>
    <x v="4"/>
  </r>
  <r>
    <n v="2957"/>
    <s v="CA-2017-123638"/>
    <s v="6/27/2017"/>
    <d v="2017-04-07T00:00:00"/>
    <x v="1"/>
    <s v="MA-17995"/>
    <x v="671"/>
    <x v="2"/>
    <s v="United States"/>
    <s v="Watertown"/>
    <x v="15"/>
    <n v="13601"/>
    <x v="3"/>
    <s v="FUR-CH-10002647"/>
    <x v="0"/>
    <x v="1"/>
    <s v="Situations Contoured Folding Chairs, 4/Set"/>
    <n v="191.64599999999999"/>
    <n v="3"/>
    <x v="9"/>
    <n v="31.940999999999999"/>
    <x v="3"/>
    <x v="4"/>
  </r>
  <r>
    <n v="2958"/>
    <s v="CA-2017-168900"/>
    <d v="2017-04-05T00:00:00"/>
    <d v="2017-09-05T00:00:00"/>
    <x v="1"/>
    <s v="SH-20395"/>
    <x v="129"/>
    <x v="0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x v="6"/>
    <n v="-1.9275"/>
    <x v="4"/>
    <x v="7"/>
  </r>
  <r>
    <n v="2959"/>
    <s v="CA-2015-158456"/>
    <s v="12/24/2015"/>
    <s v="12/29/2015"/>
    <x v="1"/>
    <s v="KT-16465"/>
    <x v="446"/>
    <x v="0"/>
    <s v="United States"/>
    <s v="Los Angeles"/>
    <x v="1"/>
    <n v="90032"/>
    <x v="1"/>
    <s v="OFF-BI-10001097"/>
    <x v="1"/>
    <x v="8"/>
    <s v="Avery Hole Reinforcements"/>
    <n v="19.936"/>
    <n v="4"/>
    <x v="2"/>
    <n v="7.2267999999999999"/>
    <x v="3"/>
    <x v="4"/>
  </r>
  <r>
    <n v="2960"/>
    <s v="CA-2015-158456"/>
    <s v="12/24/2015"/>
    <s v="12/29/2015"/>
    <x v="1"/>
    <s v="KT-16465"/>
    <x v="446"/>
    <x v="0"/>
    <s v="United States"/>
    <s v="Los Angeles"/>
    <x v="1"/>
    <n v="90032"/>
    <x v="1"/>
    <s v="OFF-FA-10004854"/>
    <x v="1"/>
    <x v="13"/>
    <s v="Vinyl Coated Wire Paper Clips in Organizer Box, 800/Box"/>
    <n v="45.92"/>
    <n v="4"/>
    <x v="0"/>
    <n v="21.5824"/>
    <x v="3"/>
    <x v="4"/>
  </r>
  <r>
    <n v="2961"/>
    <s v="CA-2017-143665"/>
    <s v="4/26/2017"/>
    <d v="2017-01-05T00:00:00"/>
    <x v="1"/>
    <s v="PO-19180"/>
    <x v="178"/>
    <x v="2"/>
    <s v="United States"/>
    <s v="Seattle"/>
    <x v="4"/>
    <n v="98115"/>
    <x v="1"/>
    <s v="OFF-PA-10003673"/>
    <x v="1"/>
    <x v="10"/>
    <s v="Strathmore Photo Mount Cards"/>
    <n v="20.34"/>
    <n v="3"/>
    <x v="0"/>
    <n v="9.3564000000000007"/>
    <x v="3"/>
    <x v="4"/>
  </r>
  <r>
    <n v="2962"/>
    <s v="CA-2017-143665"/>
    <s v="4/26/2017"/>
    <d v="2017-01-05T00:00:00"/>
    <x v="1"/>
    <s v="PO-19180"/>
    <x v="178"/>
    <x v="2"/>
    <s v="United States"/>
    <s v="Seattle"/>
    <x v="4"/>
    <n v="98115"/>
    <x v="1"/>
    <s v="OFF-LA-10002034"/>
    <x v="1"/>
    <x v="2"/>
    <s v="Avery 478"/>
    <n v="39.28"/>
    <n v="8"/>
    <x v="0"/>
    <n v="19.247199999999999"/>
    <x v="3"/>
    <x v="4"/>
  </r>
  <r>
    <n v="2963"/>
    <s v="CA-2017-137428"/>
    <s v="12/16/2017"/>
    <s v="12/21/2017"/>
    <x v="0"/>
    <s v="AY-10555"/>
    <x v="672"/>
    <x v="1"/>
    <s v="United States"/>
    <s v="Oceanside"/>
    <x v="1"/>
    <n v="92054"/>
    <x v="1"/>
    <s v="FUR-CH-10002774"/>
    <x v="0"/>
    <x v="1"/>
    <s v="Global Deluxe Stacking Chair, Gray"/>
    <n v="81.567999999999998"/>
    <n v="2"/>
    <x v="2"/>
    <n v="9.1763999999999992"/>
    <x v="3"/>
    <x v="4"/>
  </r>
  <r>
    <n v="2964"/>
    <s v="CA-2017-137428"/>
    <s v="12/16/2017"/>
    <s v="12/21/2017"/>
    <x v="0"/>
    <s v="AY-10555"/>
    <x v="672"/>
    <x v="1"/>
    <s v="United States"/>
    <s v="Oceanside"/>
    <x v="1"/>
    <n v="92054"/>
    <x v="1"/>
    <s v="FUR-CH-10003817"/>
    <x v="0"/>
    <x v="1"/>
    <s v="Global Value Steno Chair, Gray"/>
    <n v="97.183999999999997"/>
    <n v="2"/>
    <x v="2"/>
    <n v="6.0739999999999998"/>
    <x v="3"/>
    <x v="4"/>
  </r>
  <r>
    <n v="2965"/>
    <s v="CA-2017-137428"/>
    <s v="12/16/2017"/>
    <s v="12/21/2017"/>
    <x v="0"/>
    <s v="AY-10555"/>
    <x v="672"/>
    <x v="1"/>
    <s v="United States"/>
    <s v="Oceanside"/>
    <x v="1"/>
    <n v="92054"/>
    <x v="1"/>
    <s v="OFF-BI-10002949"/>
    <x v="1"/>
    <x v="8"/>
    <s v="Prestige Round Ring Binders"/>
    <n v="24.32"/>
    <n v="5"/>
    <x v="2"/>
    <n v="8.2080000000000002"/>
    <x v="3"/>
    <x v="4"/>
  </r>
  <r>
    <n v="2966"/>
    <s v="CA-2017-137428"/>
    <s v="12/16/2017"/>
    <s v="12/21/2017"/>
    <x v="0"/>
    <s v="AY-10555"/>
    <x v="672"/>
    <x v="1"/>
    <s v="United States"/>
    <s v="Oceanside"/>
    <x v="1"/>
    <n v="92054"/>
    <x v="1"/>
    <s v="FUR-FU-10002445"/>
    <x v="0"/>
    <x v="5"/>
    <s v="DAX Two-Tone Rosewood/Black Document Frame, Desktop, 5 x 7"/>
    <n v="18.96"/>
    <n v="2"/>
    <x v="0"/>
    <n v="7.5839999999999996"/>
    <x v="3"/>
    <x v="4"/>
  </r>
  <r>
    <n v="2967"/>
    <s v="CA-2014-162866"/>
    <s v="12/27/2014"/>
    <s v="12/31/2014"/>
    <x v="1"/>
    <s v="Co-12640"/>
    <x v="476"/>
    <x v="0"/>
    <s v="United States"/>
    <s v="Skokie"/>
    <x v="10"/>
    <n v="60076"/>
    <x v="2"/>
    <s v="FUR-FU-10001473"/>
    <x v="0"/>
    <x v="5"/>
    <s v="DAX Wood Document Frame"/>
    <n v="32.951999999999998"/>
    <n v="6"/>
    <x v="7"/>
    <n v="-19.7712"/>
    <x v="3"/>
    <x v="4"/>
  </r>
  <r>
    <n v="2968"/>
    <s v="CA-2014-162866"/>
    <s v="12/27/2014"/>
    <s v="12/31/2014"/>
    <x v="1"/>
    <s v="Co-12640"/>
    <x v="476"/>
    <x v="0"/>
    <s v="United States"/>
    <s v="Skokie"/>
    <x v="10"/>
    <n v="60076"/>
    <x v="2"/>
    <s v="OFF-ST-10002562"/>
    <x v="1"/>
    <x v="4"/>
    <s v="Staple magnet"/>
    <n v="30.015999999999998"/>
    <n v="4"/>
    <x v="2"/>
    <n v="3.0015999999999998"/>
    <x v="3"/>
    <x v="4"/>
  </r>
  <r>
    <n v="2969"/>
    <s v="CA-2017-167941"/>
    <d v="2017-06-11T00:00:00"/>
    <d v="2017-09-11T00:00:00"/>
    <x v="0"/>
    <s v="JF-15565"/>
    <x v="535"/>
    <x v="0"/>
    <s v="United States"/>
    <s v="Fayetteville"/>
    <x v="3"/>
    <n v="28314"/>
    <x v="0"/>
    <s v="OFF-AP-10002118"/>
    <x v="1"/>
    <x v="9"/>
    <s v="1.7 Cubic Foot Compact &quot;Cube&quot; Office Refrigerators"/>
    <n v="499.584"/>
    <n v="3"/>
    <x v="2"/>
    <n v="43.7136"/>
    <x v="4"/>
    <x v="9"/>
  </r>
  <r>
    <n v="2970"/>
    <s v="CA-2017-167941"/>
    <d v="2017-06-11T00:00:00"/>
    <d v="2017-09-11T00:00:00"/>
    <x v="0"/>
    <s v="JF-15565"/>
    <x v="535"/>
    <x v="0"/>
    <s v="United States"/>
    <s v="Fayetteville"/>
    <x v="3"/>
    <n v="28314"/>
    <x v="0"/>
    <s v="OFF-PA-10001800"/>
    <x v="1"/>
    <x v="10"/>
    <s v="Xerox 220"/>
    <n v="31.103999999999999"/>
    <n v="6"/>
    <x v="2"/>
    <n v="10.8864"/>
    <x v="4"/>
    <x v="9"/>
  </r>
  <r>
    <n v="2971"/>
    <s v="CA-2017-167941"/>
    <d v="2017-06-11T00:00:00"/>
    <d v="2017-09-11T00:00:00"/>
    <x v="0"/>
    <s v="JF-15565"/>
    <x v="535"/>
    <x v="0"/>
    <s v="United States"/>
    <s v="Fayetteville"/>
    <x v="3"/>
    <n v="28314"/>
    <x v="0"/>
    <s v="OFF-BI-10002827"/>
    <x v="1"/>
    <x v="8"/>
    <s v="Avery Durable Poly Binders"/>
    <n v="13.272"/>
    <n v="8"/>
    <x v="6"/>
    <n v="-10.617599999999999"/>
    <x v="4"/>
    <x v="9"/>
  </r>
  <r>
    <n v="2972"/>
    <s v="CA-2017-167941"/>
    <d v="2017-06-11T00:00:00"/>
    <d v="2017-09-11T00:00:00"/>
    <x v="0"/>
    <s v="JF-15565"/>
    <x v="535"/>
    <x v="0"/>
    <s v="United States"/>
    <s v="Fayetteville"/>
    <x v="3"/>
    <n v="28314"/>
    <x v="0"/>
    <s v="FUR-FU-10004671"/>
    <x v="0"/>
    <x v="5"/>
    <s v="Executive Impressions 12&quot; Wall Clock"/>
    <n v="28.271999999999998"/>
    <n v="2"/>
    <x v="2"/>
    <n v="6.3612000000000002"/>
    <x v="4"/>
    <x v="9"/>
  </r>
  <r>
    <n v="2973"/>
    <s v="CA-2017-167941"/>
    <d v="2017-06-11T00:00:00"/>
    <d v="2017-09-11T00:00:00"/>
    <x v="0"/>
    <s v="JF-15565"/>
    <x v="535"/>
    <x v="0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x v="2"/>
    <n v="-51.827199999999998"/>
    <x v="4"/>
    <x v="9"/>
  </r>
  <r>
    <n v="2974"/>
    <s v="CA-2017-111808"/>
    <s v="12/16/2017"/>
    <s v="12/20/2017"/>
    <x v="1"/>
    <s v="AR-10510"/>
    <x v="239"/>
    <x v="0"/>
    <s v="United States"/>
    <s v="Tulsa"/>
    <x v="26"/>
    <n v="74133"/>
    <x v="2"/>
    <s v="OFF-BI-10004656"/>
    <x v="1"/>
    <x v="8"/>
    <s v="Peel &amp; Stick Add-On Corner Pockets"/>
    <n v="10.8"/>
    <n v="5"/>
    <x v="0"/>
    <n v="5.1840000000000002"/>
    <x v="3"/>
    <x v="4"/>
  </r>
  <r>
    <n v="2975"/>
    <s v="CA-2015-137512"/>
    <d v="2015-07-05T00:00:00"/>
    <d v="2015-12-05T00:00:00"/>
    <x v="1"/>
    <s v="AG-10675"/>
    <x v="165"/>
    <x v="0"/>
    <s v="United States"/>
    <s v="Allen"/>
    <x v="5"/>
    <n v="75002"/>
    <x v="2"/>
    <s v="FUR-TA-10001095"/>
    <x v="0"/>
    <x v="3"/>
    <s v="Chromcraft Round Conference Tables"/>
    <n v="244.006"/>
    <n v="2"/>
    <x v="4"/>
    <n v="-31.372199999999999"/>
    <x v="1"/>
    <x v="12"/>
  </r>
  <r>
    <n v="2976"/>
    <s v="CA-2015-137512"/>
    <d v="2015-07-05T00:00:00"/>
    <d v="2015-12-05T00:00:00"/>
    <x v="1"/>
    <s v="AG-10675"/>
    <x v="165"/>
    <x v="0"/>
    <s v="United States"/>
    <s v="Allen"/>
    <x v="5"/>
    <n v="75002"/>
    <x v="2"/>
    <s v="OFF-PA-10000213"/>
    <x v="1"/>
    <x v="10"/>
    <s v="Xerox 198"/>
    <n v="15.936"/>
    <n v="4"/>
    <x v="2"/>
    <n v="5.3784000000000001"/>
    <x v="1"/>
    <x v="12"/>
  </r>
  <r>
    <n v="2977"/>
    <s v="CA-2017-139773"/>
    <d v="2017-04-12T00:00:00"/>
    <d v="2017-04-12T00:00:00"/>
    <x v="3"/>
    <s v="DV-13045"/>
    <x v="1"/>
    <x v="1"/>
    <s v="United States"/>
    <s v="Philadelphia"/>
    <x v="9"/>
    <n v="19143"/>
    <x v="3"/>
    <s v="FUR-CH-10001797"/>
    <x v="0"/>
    <x v="1"/>
    <s v="Safco Chair Connectors, 6/Carton"/>
    <n v="188.55199999999999"/>
    <n v="7"/>
    <x v="4"/>
    <n v="-2.6936"/>
    <x v="4"/>
    <x v="7"/>
  </r>
  <r>
    <n v="2978"/>
    <s v="CA-2017-134607"/>
    <d v="2017-03-10T00:00:00"/>
    <d v="2017-08-10T00:00:00"/>
    <x v="0"/>
    <s v="HL-15040"/>
    <x v="332"/>
    <x v="0"/>
    <s v="United States"/>
    <s v="Rochester"/>
    <x v="15"/>
    <n v="14609"/>
    <x v="3"/>
    <s v="OFF-ST-10002214"/>
    <x v="1"/>
    <x v="4"/>
    <s v="X-Rack File for Hanging Folders"/>
    <n v="22.58"/>
    <n v="2"/>
    <x v="0"/>
    <n v="5.8708"/>
    <x v="4"/>
    <x v="8"/>
  </r>
  <r>
    <n v="2979"/>
    <s v="CA-2014-109232"/>
    <s v="1/13/2014"/>
    <s v="1/16/2014"/>
    <x v="0"/>
    <s v="ND-18370"/>
    <x v="444"/>
    <x v="0"/>
    <s v="United States"/>
    <s v="Mount Pleasant"/>
    <x v="20"/>
    <n v="29464"/>
    <x v="0"/>
    <s v="FUR-CH-10000422"/>
    <x v="0"/>
    <x v="1"/>
    <s v="Global Highback Leather Tilter in Burgundy"/>
    <n v="545.94000000000005"/>
    <n v="6"/>
    <x v="0"/>
    <n v="87.350399999999993"/>
    <x v="3"/>
    <x v="4"/>
  </r>
  <r>
    <n v="2980"/>
    <s v="CA-2015-139850"/>
    <d v="2015-12-06T00:00:00"/>
    <s v="6/17/2015"/>
    <x v="1"/>
    <s v="GB-14575"/>
    <x v="673"/>
    <x v="0"/>
    <s v="United States"/>
    <s v="Philadelphia"/>
    <x v="9"/>
    <n v="19134"/>
    <x v="3"/>
    <s v="OFF-PA-10003848"/>
    <x v="1"/>
    <x v="10"/>
    <s v="Xerox 1997"/>
    <n v="20.736000000000001"/>
    <n v="4"/>
    <x v="2"/>
    <n v="7.2576000000000001"/>
    <x v="1"/>
    <x v="1"/>
  </r>
  <r>
    <n v="2981"/>
    <s v="CA-2015-139850"/>
    <d v="2015-12-06T00:00:00"/>
    <s v="6/17/2015"/>
    <x v="1"/>
    <s v="GB-14575"/>
    <x v="673"/>
    <x v="0"/>
    <s v="United States"/>
    <s v="Philadelphia"/>
    <x v="9"/>
    <n v="19134"/>
    <x v="3"/>
    <s v="FUR-FU-10003623"/>
    <x v="0"/>
    <x v="5"/>
    <s v="DataProducts Ampli Magnifier Task Lamp, Black,"/>
    <n v="43.295999999999999"/>
    <n v="2"/>
    <x v="2"/>
    <n v="4.3296000000000001"/>
    <x v="1"/>
    <x v="1"/>
  </r>
  <r>
    <n v="2982"/>
    <s v="CA-2014-131310"/>
    <d v="2014-12-07T00:00:00"/>
    <s v="7/18/2014"/>
    <x v="1"/>
    <s v="CL-12565"/>
    <x v="52"/>
    <x v="0"/>
    <s v="United States"/>
    <s v="Seattle"/>
    <x v="4"/>
    <n v="98115"/>
    <x v="1"/>
    <s v="FUR-CH-10001797"/>
    <x v="0"/>
    <x v="1"/>
    <s v="Safco Chair Connectors, 6/Carton"/>
    <n v="123.136"/>
    <n v="4"/>
    <x v="2"/>
    <n v="13.8528"/>
    <x v="2"/>
    <x v="1"/>
  </r>
  <r>
    <n v="2983"/>
    <s v="CA-2014-131310"/>
    <d v="2014-12-07T00:00:00"/>
    <s v="7/18/2014"/>
    <x v="1"/>
    <s v="CL-12565"/>
    <x v="52"/>
    <x v="0"/>
    <s v="United States"/>
    <s v="Seattle"/>
    <x v="4"/>
    <n v="98115"/>
    <x v="1"/>
    <s v="OFF-BI-10003094"/>
    <x v="1"/>
    <x v="8"/>
    <s v="Self-Adhesive Ring Binder Labels"/>
    <n v="11.263999999999999"/>
    <n v="4"/>
    <x v="2"/>
    <n v="3.8016000000000001"/>
    <x v="2"/>
    <x v="1"/>
  </r>
  <r>
    <n v="2984"/>
    <s v="US-2014-112872"/>
    <d v="2014-06-12T00:00:00"/>
    <d v="2014-11-12T00:00:00"/>
    <x v="0"/>
    <s v="RC-19960"/>
    <x v="53"/>
    <x v="0"/>
    <s v="United States"/>
    <s v="Springfield"/>
    <x v="21"/>
    <n v="97477"/>
    <x v="1"/>
    <s v="OFF-ST-10002205"/>
    <x v="1"/>
    <x v="4"/>
    <s v="File Shuttle I and Handi-File"/>
    <n v="53.423999999999999"/>
    <n v="3"/>
    <x v="2"/>
    <n v="4.6745999999999999"/>
    <x v="2"/>
    <x v="9"/>
  </r>
  <r>
    <n v="2985"/>
    <s v="US-2014-112872"/>
    <d v="2014-06-12T00:00:00"/>
    <d v="2014-11-12T00:00:00"/>
    <x v="0"/>
    <s v="RC-19960"/>
    <x v="53"/>
    <x v="0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x v="5"/>
    <n v="-170.8038"/>
    <x v="2"/>
    <x v="9"/>
  </r>
  <r>
    <n v="2986"/>
    <s v="CA-2016-139269"/>
    <s v="5/25/2016"/>
    <s v="5/30/2016"/>
    <x v="1"/>
    <s v="JB-16045"/>
    <x v="674"/>
    <x v="2"/>
    <s v="United States"/>
    <s v="Columbus"/>
    <x v="32"/>
    <n v="31907"/>
    <x v="0"/>
    <s v="FUR-FU-10000755"/>
    <x v="0"/>
    <x v="5"/>
    <s v="Eldon Expressions Mahogany Wood Desk Collection"/>
    <n v="24.96"/>
    <n v="4"/>
    <x v="0"/>
    <n v="6.24"/>
    <x v="3"/>
    <x v="4"/>
  </r>
  <r>
    <n v="2987"/>
    <s v="CA-2016-139269"/>
    <s v="5/25/2016"/>
    <s v="5/30/2016"/>
    <x v="1"/>
    <s v="JB-16045"/>
    <x v="674"/>
    <x v="2"/>
    <s v="United States"/>
    <s v="Columbus"/>
    <x v="32"/>
    <n v="31907"/>
    <x v="0"/>
    <s v="OFF-PA-10002893"/>
    <x v="1"/>
    <x v="10"/>
    <s v="Wirebound Service Call Books, 5 1/2&quot; x 4&quot;"/>
    <n v="19.36"/>
    <n v="2"/>
    <x v="0"/>
    <n v="9.2927999999999997"/>
    <x v="3"/>
    <x v="4"/>
  </r>
  <r>
    <n v="2988"/>
    <s v="CA-2016-139269"/>
    <s v="5/25/2016"/>
    <s v="5/30/2016"/>
    <x v="1"/>
    <s v="JB-16045"/>
    <x v="674"/>
    <x v="2"/>
    <s v="United States"/>
    <s v="Columbus"/>
    <x v="32"/>
    <n v="31907"/>
    <x v="0"/>
    <s v="OFF-ST-10000689"/>
    <x v="1"/>
    <x v="4"/>
    <s v="Fellowes Strictly Business Drawer File, Letter/Legal Size"/>
    <n v="1267.6500000000001"/>
    <n v="9"/>
    <x v="0"/>
    <n v="152.11799999999999"/>
    <x v="3"/>
    <x v="4"/>
  </r>
  <r>
    <n v="2989"/>
    <s v="CA-2016-139010"/>
    <s v="2/21/2016"/>
    <s v="2/26/2016"/>
    <x v="0"/>
    <s v="MC-17635"/>
    <x v="637"/>
    <x v="1"/>
    <s v="United States"/>
    <s v="Los Angeles"/>
    <x v="1"/>
    <n v="90032"/>
    <x v="1"/>
    <s v="TEC-AC-10004227"/>
    <x v="2"/>
    <x v="11"/>
    <s v="SanDisk Ultra 16 GB MicroSDHC Class 10 Memory Card"/>
    <n v="12.99"/>
    <n v="1"/>
    <x v="0"/>
    <n v="0.77939999999999998"/>
    <x v="3"/>
    <x v="4"/>
  </r>
  <r>
    <n v="2990"/>
    <s v="CA-2016-139010"/>
    <s v="2/21/2016"/>
    <s v="2/26/2016"/>
    <x v="0"/>
    <s v="MC-17635"/>
    <x v="637"/>
    <x v="1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x v="2"/>
    <n v="6.4960000000000004"/>
    <x v="3"/>
    <x v="4"/>
  </r>
  <r>
    <n v="2991"/>
    <s v="CA-2016-139010"/>
    <s v="2/21/2016"/>
    <s v="2/26/2016"/>
    <x v="0"/>
    <s v="MC-17635"/>
    <x v="637"/>
    <x v="1"/>
    <s v="United States"/>
    <s v="Los Angeles"/>
    <x v="1"/>
    <n v="90032"/>
    <x v="1"/>
    <s v="OFF-ST-10001809"/>
    <x v="1"/>
    <x v="4"/>
    <s v="Fellowes Officeware Wire Shelving"/>
    <n v="449.15"/>
    <n v="5"/>
    <x v="0"/>
    <n v="8.9830000000000005"/>
    <x v="3"/>
    <x v="4"/>
  </r>
  <r>
    <n v="2992"/>
    <s v="CA-2016-139010"/>
    <s v="2/21/2016"/>
    <s v="2/26/2016"/>
    <x v="0"/>
    <s v="MC-17635"/>
    <x v="637"/>
    <x v="1"/>
    <s v="United States"/>
    <s v="Los Angeles"/>
    <x v="1"/>
    <n v="90032"/>
    <x v="1"/>
    <s v="OFF-BI-10002309"/>
    <x v="1"/>
    <x v="8"/>
    <s v="Avery Heavy-Duty EZD  Binder With Locking Rings"/>
    <n v="31.248000000000001"/>
    <n v="7"/>
    <x v="2"/>
    <n v="10.9368"/>
    <x v="3"/>
    <x v="4"/>
  </r>
  <r>
    <n v="2993"/>
    <s v="CA-2016-134376"/>
    <d v="2016-02-10T00:00:00"/>
    <d v="2016-06-10T00:00:00"/>
    <x v="1"/>
    <s v="TT-21265"/>
    <x v="640"/>
    <x v="1"/>
    <s v="United States"/>
    <s v="New York City"/>
    <x v="15"/>
    <n v="10024"/>
    <x v="3"/>
    <s v="OFF-AP-10004532"/>
    <x v="1"/>
    <x v="9"/>
    <s v="Kensington 6 Outlet Guardian Standard Surge Protector"/>
    <n v="61.44"/>
    <n v="3"/>
    <x v="0"/>
    <n v="16.588799999999999"/>
    <x v="0"/>
    <x v="11"/>
  </r>
  <r>
    <n v="2994"/>
    <s v="CA-2017-147291"/>
    <d v="2017-11-03T00:00:00"/>
    <s v="3/17/2017"/>
    <x v="1"/>
    <s v="MJ-17740"/>
    <x v="77"/>
    <x v="0"/>
    <s v="United States"/>
    <s v="Detroit"/>
    <x v="12"/>
    <n v="48227"/>
    <x v="2"/>
    <s v="OFF-BI-10003091"/>
    <x v="1"/>
    <x v="8"/>
    <s v="GBC DocuBind TL200 Manual Binding Machine"/>
    <n v="895.92"/>
    <n v="4"/>
    <x v="0"/>
    <n v="421.08240000000001"/>
    <x v="4"/>
    <x v="2"/>
  </r>
  <r>
    <n v="2995"/>
    <s v="CA-2016-112893"/>
    <d v="2016-09-09T00:00:00"/>
    <s v="9/13/2016"/>
    <x v="0"/>
    <s v="AT-10735"/>
    <x v="247"/>
    <x v="0"/>
    <s v="United States"/>
    <s v="Stockton"/>
    <x v="1"/>
    <n v="95207"/>
    <x v="1"/>
    <s v="OFF-BI-10004654"/>
    <x v="1"/>
    <x v="8"/>
    <s v="VariCap6 Expandable Binder"/>
    <n v="55.36"/>
    <n v="4"/>
    <x v="2"/>
    <n v="18.684000000000001"/>
    <x v="0"/>
    <x v="3"/>
  </r>
  <r>
    <n v="2996"/>
    <s v="US-2014-150532"/>
    <s v="7/14/2014"/>
    <s v="7/21/2014"/>
    <x v="1"/>
    <s v="PB-19150"/>
    <x v="171"/>
    <x v="0"/>
    <s v="United States"/>
    <s v="Phoenix"/>
    <x v="16"/>
    <n v="85023"/>
    <x v="1"/>
    <s v="OFF-ST-10000760"/>
    <x v="1"/>
    <x v="4"/>
    <s v="Eldon Fold 'N Roll Cart System"/>
    <n v="55.92"/>
    <n v="5"/>
    <x v="2"/>
    <n v="6.2910000000000004"/>
    <x v="3"/>
    <x v="4"/>
  </r>
  <r>
    <n v="2997"/>
    <s v="CA-2014-138317"/>
    <s v="6/21/2014"/>
    <s v="6/25/2014"/>
    <x v="1"/>
    <s v="NW-18400"/>
    <x v="508"/>
    <x v="0"/>
    <s v="United States"/>
    <s v="Philadelphia"/>
    <x v="9"/>
    <n v="19120"/>
    <x v="3"/>
    <s v="OFF-EN-10001539"/>
    <x v="1"/>
    <x v="12"/>
    <s v="Staple envelope"/>
    <n v="24.896000000000001"/>
    <n v="4"/>
    <x v="2"/>
    <n v="8.4024000000000001"/>
    <x v="3"/>
    <x v="4"/>
  </r>
  <r>
    <n v="2998"/>
    <s v="CA-2014-138317"/>
    <s v="6/21/2014"/>
    <s v="6/25/2014"/>
    <x v="1"/>
    <s v="NW-18400"/>
    <x v="508"/>
    <x v="0"/>
    <s v="United States"/>
    <s v="Philadelphia"/>
    <x v="9"/>
    <n v="19120"/>
    <x v="3"/>
    <s v="FUR-FU-10000550"/>
    <x v="0"/>
    <x v="5"/>
    <s v="Stacking Trays by OIC"/>
    <n v="3.984"/>
    <n v="1"/>
    <x v="2"/>
    <n v="0.64739999999999998"/>
    <x v="3"/>
    <x v="4"/>
  </r>
  <r>
    <n v="2999"/>
    <s v="CA-2014-138317"/>
    <s v="6/21/2014"/>
    <s v="6/25/2014"/>
    <x v="1"/>
    <s v="NW-18400"/>
    <x v="508"/>
    <x v="0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x v="2"/>
    <n v="28.790400000000002"/>
    <x v="3"/>
    <x v="4"/>
  </r>
  <r>
    <n v="3000"/>
    <s v="CA-2014-138317"/>
    <s v="6/21/2014"/>
    <s v="6/25/2014"/>
    <x v="1"/>
    <s v="NW-18400"/>
    <x v="508"/>
    <x v="0"/>
    <s v="United States"/>
    <s v="Philadelphia"/>
    <x v="9"/>
    <n v="19120"/>
    <x v="3"/>
    <s v="TEC-MA-10004521"/>
    <x v="2"/>
    <x v="15"/>
    <s v="Epson Perfection V600 Photo Scanner"/>
    <n v="206.99100000000001"/>
    <n v="3"/>
    <x v="6"/>
    <n v="-172.49250000000001"/>
    <x v="3"/>
    <x v="4"/>
  </r>
  <r>
    <n v="3001"/>
    <s v="CA-2014-138317"/>
    <s v="6/21/2014"/>
    <s v="6/25/2014"/>
    <x v="1"/>
    <s v="NW-18400"/>
    <x v="508"/>
    <x v="0"/>
    <s v="United States"/>
    <s v="Philadelphia"/>
    <x v="9"/>
    <n v="19120"/>
    <x v="3"/>
    <s v="OFF-AP-10003860"/>
    <x v="1"/>
    <x v="9"/>
    <s v="Fellowes Advanced 8 Outlet Surge Suppressor with Phone/Fax Protection"/>
    <n v="44.415999999999997"/>
    <n v="2"/>
    <x v="2"/>
    <n v="3.8864000000000001"/>
    <x v="3"/>
    <x v="4"/>
  </r>
  <r>
    <n v="3002"/>
    <s v="CA-2014-138317"/>
    <s v="6/21/2014"/>
    <s v="6/25/2014"/>
    <x v="1"/>
    <s v="NW-18400"/>
    <x v="508"/>
    <x v="0"/>
    <s v="United States"/>
    <s v="Philadelphia"/>
    <x v="9"/>
    <n v="19120"/>
    <x v="3"/>
    <s v="OFF-BI-10000069"/>
    <x v="1"/>
    <x v="8"/>
    <s v="GBC Prepunched Paper, 19-Hole, for Binding Systems, 24-lb"/>
    <n v="9.0060000000000002"/>
    <n v="2"/>
    <x v="6"/>
    <n v="-7.2047999999999996"/>
    <x v="3"/>
    <x v="4"/>
  </r>
  <r>
    <n v="3003"/>
    <s v="CA-2015-130610"/>
    <d v="2015-05-07T00:00:00"/>
    <d v="2015-10-07T00:00:00"/>
    <x v="1"/>
    <s v="VP-21730"/>
    <x v="163"/>
    <x v="2"/>
    <s v="United States"/>
    <s v="Sterling Heights"/>
    <x v="12"/>
    <n v="48310"/>
    <x v="2"/>
    <s v="OFF-BI-10003655"/>
    <x v="1"/>
    <x v="8"/>
    <s v="Durable Pressboard Binders"/>
    <n v="19"/>
    <n v="5"/>
    <x v="0"/>
    <n v="8.93"/>
    <x v="1"/>
    <x v="5"/>
  </r>
  <r>
    <n v="3004"/>
    <s v="CA-2017-104381"/>
    <s v="12/16/2017"/>
    <s v="12/23/2017"/>
    <x v="1"/>
    <s v="RD-19810"/>
    <x v="279"/>
    <x v="2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x v="2"/>
    <n v="10.43"/>
    <x v="3"/>
    <x v="4"/>
  </r>
  <r>
    <n v="3005"/>
    <s v="CA-2016-131499"/>
    <d v="2016-08-09T00:00:00"/>
    <d v="2016-10-09T00:00:00"/>
    <x v="2"/>
    <s v="MG-17875"/>
    <x v="675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x v="0"/>
    <n v="62.244"/>
    <x v="0"/>
    <x v="0"/>
  </r>
  <r>
    <n v="3006"/>
    <s v="CA-2014-148761"/>
    <s v="5/17/2014"/>
    <s v="5/21/2014"/>
    <x v="1"/>
    <s v="PA-19060"/>
    <x v="50"/>
    <x v="2"/>
    <s v="United States"/>
    <s v="Eau Claire"/>
    <x v="6"/>
    <n v="54703"/>
    <x v="2"/>
    <s v="OFF-BI-10000666"/>
    <x v="1"/>
    <x v="8"/>
    <s v="Surelock Post Binders"/>
    <n v="91.68"/>
    <n v="3"/>
    <x v="0"/>
    <n v="45.84"/>
    <x v="3"/>
    <x v="4"/>
  </r>
  <r>
    <n v="3007"/>
    <s v="CA-2017-116519"/>
    <s v="10/13/2017"/>
    <s v="10/15/2017"/>
    <x v="2"/>
    <s v="CR-12730"/>
    <x v="257"/>
    <x v="0"/>
    <s v="United States"/>
    <s v="New York City"/>
    <x v="15"/>
    <n v="10009"/>
    <x v="3"/>
    <s v="OFF-AP-10000828"/>
    <x v="1"/>
    <x v="9"/>
    <s v="Avanti 4.4 Cu. Ft. Refrigerator"/>
    <n v="904.9"/>
    <n v="5"/>
    <x v="0"/>
    <n v="253.37200000000001"/>
    <x v="3"/>
    <x v="4"/>
  </r>
  <r>
    <n v="3008"/>
    <s v="CA-2014-130729"/>
    <s v="10/24/2014"/>
    <s v="10/29/2014"/>
    <x v="1"/>
    <s v="AA-10375"/>
    <x v="211"/>
    <x v="0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x v="2"/>
    <n v="11.138400000000001"/>
    <x v="3"/>
    <x v="4"/>
  </r>
  <r>
    <n v="3009"/>
    <s v="CA-2016-124772"/>
    <d v="2016-05-12T00:00:00"/>
    <d v="2016-06-12T00:00:00"/>
    <x v="2"/>
    <s v="JG-15160"/>
    <x v="506"/>
    <x v="0"/>
    <s v="United States"/>
    <s v="Murray"/>
    <x v="0"/>
    <n v="42071"/>
    <x v="0"/>
    <s v="FUR-FU-10004748"/>
    <x v="0"/>
    <x v="5"/>
    <s v="Howard Miller 16&quot; Diameter Gallery Wall Clock"/>
    <n v="191.82"/>
    <n v="3"/>
    <x v="0"/>
    <n v="74.809799999999996"/>
    <x v="0"/>
    <x v="5"/>
  </r>
  <r>
    <n v="3010"/>
    <s v="CA-2016-115525"/>
    <s v="7/25/2016"/>
    <s v="7/29/2016"/>
    <x v="1"/>
    <s v="RR-19525"/>
    <x v="645"/>
    <x v="1"/>
    <s v="United States"/>
    <s v="Toledo"/>
    <x v="24"/>
    <n v="43615"/>
    <x v="3"/>
    <s v="OFF-AP-10000026"/>
    <x v="1"/>
    <x v="9"/>
    <s v="Tripp Lite Isotel 6 Outlet Surge Protector with Fax/Modem Protection"/>
    <n v="243.88"/>
    <n v="5"/>
    <x v="2"/>
    <n v="27.436499999999999"/>
    <x v="3"/>
    <x v="4"/>
  </r>
  <r>
    <n v="3011"/>
    <s v="CA-2017-134845"/>
    <s v="4/17/2017"/>
    <s v="4/23/2017"/>
    <x v="1"/>
    <s v="SR-20425"/>
    <x v="676"/>
    <x v="2"/>
    <s v="United States"/>
    <s v="Louisville"/>
    <x v="22"/>
    <n v="80027"/>
    <x v="1"/>
    <s v="OFF-BI-10000773"/>
    <x v="1"/>
    <x v="8"/>
    <s v="Insertable Tab Post Binder Dividers"/>
    <n v="12.03"/>
    <n v="5"/>
    <x v="6"/>
    <n v="-9.2230000000000008"/>
    <x v="3"/>
    <x v="4"/>
  </r>
  <r>
    <n v="3012"/>
    <s v="CA-2017-134845"/>
    <s v="4/17/2017"/>
    <s v="4/23/2017"/>
    <x v="1"/>
    <s v="SR-20425"/>
    <x v="676"/>
    <x v="2"/>
    <s v="United States"/>
    <s v="Louisville"/>
    <x v="22"/>
    <n v="80027"/>
    <x v="1"/>
    <s v="TEC-MA-10000822"/>
    <x v="2"/>
    <x v="15"/>
    <s v="Lexmark MX611dhe Monochrome Laser Printer"/>
    <n v="2549.9850000000001"/>
    <n v="5"/>
    <x v="6"/>
    <n v="-3399.98"/>
    <x v="3"/>
    <x v="4"/>
  </r>
  <r>
    <n v="3013"/>
    <s v="CA-2017-134845"/>
    <s v="4/17/2017"/>
    <s v="4/23/2017"/>
    <x v="1"/>
    <s v="SR-20425"/>
    <x v="676"/>
    <x v="2"/>
    <s v="United States"/>
    <s v="Louisville"/>
    <x v="22"/>
    <n v="80027"/>
    <x v="1"/>
    <s v="OFF-BI-10001543"/>
    <x v="1"/>
    <x v="8"/>
    <s v="GBC VeloBinder Manual Binding System"/>
    <n v="21.594000000000001"/>
    <n v="2"/>
    <x v="6"/>
    <n v="-15.835599999999999"/>
    <x v="3"/>
    <x v="4"/>
  </r>
  <r>
    <n v="3014"/>
    <s v="CA-2017-134845"/>
    <s v="4/17/2017"/>
    <s v="4/23/2017"/>
    <x v="1"/>
    <s v="SR-20425"/>
    <x v="676"/>
    <x v="2"/>
    <s v="United States"/>
    <s v="Louisville"/>
    <x v="22"/>
    <n v="80027"/>
    <x v="1"/>
    <s v="OFF-BI-10003355"/>
    <x v="1"/>
    <x v="8"/>
    <s v="Cardinal Holdit Business Card Pockets"/>
    <n v="8.9640000000000004"/>
    <n v="6"/>
    <x v="6"/>
    <n v="-6.5735999999999999"/>
    <x v="3"/>
    <x v="4"/>
  </r>
  <r>
    <n v="3015"/>
    <s v="CA-2017-134845"/>
    <s v="4/17/2017"/>
    <s v="4/23/2017"/>
    <x v="1"/>
    <s v="SR-20425"/>
    <x v="676"/>
    <x v="2"/>
    <s v="United States"/>
    <s v="Louisville"/>
    <x v="22"/>
    <n v="80027"/>
    <x v="1"/>
    <s v="OFF-PA-10002005"/>
    <x v="1"/>
    <x v="10"/>
    <s v="Xerox 225"/>
    <n v="20.736000000000001"/>
    <n v="4"/>
    <x v="2"/>
    <n v="7.2576000000000001"/>
    <x v="3"/>
    <x v="4"/>
  </r>
  <r>
    <n v="3016"/>
    <s v="US-2015-138919"/>
    <s v="9/17/2015"/>
    <s v="9/21/2015"/>
    <x v="1"/>
    <s v="LS-16975"/>
    <x v="60"/>
    <x v="2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x v="10"/>
    <n v="-103.26600000000001"/>
    <x v="3"/>
    <x v="4"/>
  </r>
  <r>
    <n v="3017"/>
    <s v="US-2016-160528"/>
    <s v="8/23/2016"/>
    <s v="8/30/2016"/>
    <x v="1"/>
    <s v="MH-18115"/>
    <x v="414"/>
    <x v="2"/>
    <s v="United States"/>
    <s v="Pharr"/>
    <x v="5"/>
    <n v="78577"/>
    <x v="2"/>
    <s v="OFF-ST-10002743"/>
    <x v="1"/>
    <x v="4"/>
    <s v="SAFCO Boltless Steel Shelving"/>
    <n v="727.29600000000005"/>
    <n v="8"/>
    <x v="2"/>
    <n v="-172.7328"/>
    <x v="3"/>
    <x v="4"/>
  </r>
  <r>
    <n v="3018"/>
    <s v="US-2016-160528"/>
    <s v="8/23/2016"/>
    <s v="8/30/2016"/>
    <x v="1"/>
    <s v="MH-18115"/>
    <x v="414"/>
    <x v="2"/>
    <s v="United States"/>
    <s v="Pharr"/>
    <x v="5"/>
    <n v="78577"/>
    <x v="2"/>
    <s v="FUR-FU-10004973"/>
    <x v="0"/>
    <x v="5"/>
    <s v="Flat Face Poster Frame"/>
    <n v="22.608000000000001"/>
    <n v="3"/>
    <x v="7"/>
    <n v="-10.1736"/>
    <x v="3"/>
    <x v="4"/>
  </r>
  <r>
    <n v="3019"/>
    <s v="US-2016-160528"/>
    <s v="8/23/2016"/>
    <s v="8/30/2016"/>
    <x v="1"/>
    <s v="MH-18115"/>
    <x v="414"/>
    <x v="2"/>
    <s v="United States"/>
    <s v="Pharr"/>
    <x v="5"/>
    <n v="78577"/>
    <x v="2"/>
    <s v="TEC-AC-10002842"/>
    <x v="2"/>
    <x v="11"/>
    <s v="WD My Passport Ultra 2TB Portable External Hard Drive"/>
    <n v="666.4"/>
    <n v="7"/>
    <x v="2"/>
    <n v="-33.32"/>
    <x v="3"/>
    <x v="4"/>
  </r>
  <r>
    <n v="3020"/>
    <s v="CA-2015-123568"/>
    <d v="2015-08-11T00:00:00"/>
    <s v="11/14/2015"/>
    <x v="1"/>
    <s v="SC-20095"/>
    <x v="183"/>
    <x v="0"/>
    <s v="United States"/>
    <s v="West Jordan"/>
    <x v="7"/>
    <n v="84084"/>
    <x v="1"/>
    <s v="OFF-FA-10002701"/>
    <x v="1"/>
    <x v="13"/>
    <s v="Alliance Rubber Bands"/>
    <n v="5.04"/>
    <n v="3"/>
    <x v="0"/>
    <n v="0.2016"/>
    <x v="1"/>
    <x v="0"/>
  </r>
  <r>
    <n v="3021"/>
    <s v="CA-2015-123568"/>
    <d v="2015-08-11T00:00:00"/>
    <s v="11/14/2015"/>
    <x v="1"/>
    <s v="SC-20095"/>
    <x v="183"/>
    <x v="0"/>
    <s v="United States"/>
    <s v="West Jordan"/>
    <x v="7"/>
    <n v="84084"/>
    <x v="1"/>
    <s v="OFF-PA-10001125"/>
    <x v="1"/>
    <x v="10"/>
    <s v="Xerox 1988"/>
    <n v="92.94"/>
    <n v="3"/>
    <x v="0"/>
    <n v="41.823"/>
    <x v="1"/>
    <x v="0"/>
  </r>
  <r>
    <n v="3022"/>
    <s v="CA-2015-123568"/>
    <d v="2015-08-11T00:00:00"/>
    <s v="11/14/2015"/>
    <x v="1"/>
    <s v="SC-20095"/>
    <x v="183"/>
    <x v="0"/>
    <s v="United States"/>
    <s v="West Jordan"/>
    <x v="7"/>
    <n v="84084"/>
    <x v="1"/>
    <s v="FUR-FU-10004090"/>
    <x v="0"/>
    <x v="5"/>
    <s v="Executive Impressions 14&quot; Contract Wall Clock"/>
    <n v="66.69"/>
    <n v="3"/>
    <x v="0"/>
    <n v="22.0077"/>
    <x v="1"/>
    <x v="0"/>
  </r>
  <r>
    <n v="3023"/>
    <s v="CA-2015-123568"/>
    <d v="2015-08-11T00:00:00"/>
    <s v="11/14/2015"/>
    <x v="1"/>
    <s v="SC-20095"/>
    <x v="183"/>
    <x v="0"/>
    <s v="United States"/>
    <s v="West Jordan"/>
    <x v="7"/>
    <n v="84084"/>
    <x v="1"/>
    <s v="OFF-BI-10001510"/>
    <x v="1"/>
    <x v="8"/>
    <s v="Deluxe Heavy-Duty Vinyl Round Ring Binder"/>
    <n v="91.68"/>
    <n v="5"/>
    <x v="2"/>
    <n v="28.65"/>
    <x v="1"/>
    <x v="0"/>
  </r>
  <r>
    <n v="3024"/>
    <s v="CA-2017-124674"/>
    <s v="11/17/2017"/>
    <s v="11/23/2017"/>
    <x v="1"/>
    <s v="JB-16000"/>
    <x v="677"/>
    <x v="0"/>
    <s v="United States"/>
    <s v="Brownsville"/>
    <x v="5"/>
    <n v="78521"/>
    <x v="2"/>
    <s v="FUR-BO-10002202"/>
    <x v="0"/>
    <x v="0"/>
    <s v="Atlantic Metals Mobile 2-Shelf Bookcases, Custom Colors"/>
    <n v="327.7328"/>
    <n v="2"/>
    <x v="8"/>
    <n v="-14.4588"/>
    <x v="3"/>
    <x v="4"/>
  </r>
  <r>
    <n v="3025"/>
    <s v="CA-2015-164441"/>
    <d v="2015-08-11T00:00:00"/>
    <s v="11/13/2015"/>
    <x v="1"/>
    <s v="AC-10450"/>
    <x v="549"/>
    <x v="0"/>
    <s v="United States"/>
    <s v="New York City"/>
    <x v="15"/>
    <n v="10011"/>
    <x v="3"/>
    <s v="OFF-BI-10001922"/>
    <x v="1"/>
    <x v="8"/>
    <s v="Storex Dura Pro Binders"/>
    <n v="52.271999999999998"/>
    <n v="11"/>
    <x v="2"/>
    <n v="17.6418"/>
    <x v="1"/>
    <x v="0"/>
  </r>
  <r>
    <n v="3026"/>
    <s v="CA-2015-164441"/>
    <d v="2015-08-11T00:00:00"/>
    <s v="11/13/2015"/>
    <x v="1"/>
    <s v="AC-10450"/>
    <x v="549"/>
    <x v="0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x v="0"/>
    <n v="8.0730000000000004"/>
    <x v="1"/>
    <x v="0"/>
  </r>
  <r>
    <n v="3027"/>
    <s v="CA-2017-169054"/>
    <s v="4/22/2017"/>
    <s v="4/26/2017"/>
    <x v="1"/>
    <s v="MO-17800"/>
    <x v="246"/>
    <x v="2"/>
    <s v="United States"/>
    <s v="Philadelphia"/>
    <x v="9"/>
    <n v="19140"/>
    <x v="3"/>
    <s v="FUR-FU-10001488"/>
    <x v="0"/>
    <x v="5"/>
    <s v="Tenex 46&quot; x 60&quot; Computer Anti-Static Chairmat, Rectangular Shaped"/>
    <n v="254.352"/>
    <n v="3"/>
    <x v="2"/>
    <n v="0"/>
    <x v="3"/>
    <x v="4"/>
  </r>
  <r>
    <n v="3028"/>
    <s v="CA-2014-106719"/>
    <s v="8/24/2014"/>
    <s v="8/24/2014"/>
    <x v="3"/>
    <s v="RB-19645"/>
    <x v="516"/>
    <x v="1"/>
    <s v="United States"/>
    <s v="Billings"/>
    <x v="37"/>
    <n v="59102"/>
    <x v="1"/>
    <s v="OFF-BI-10002799"/>
    <x v="1"/>
    <x v="8"/>
    <s v="SlimView Poly Binder, 3/8&quot;"/>
    <n v="8.2880000000000003"/>
    <n v="2"/>
    <x v="2"/>
    <n v="2.6936"/>
    <x v="3"/>
    <x v="4"/>
  </r>
  <r>
    <n v="3029"/>
    <s v="CA-2017-116855"/>
    <s v="12/17/2017"/>
    <s v="12/21/2017"/>
    <x v="1"/>
    <s v="AI-10855"/>
    <x v="482"/>
    <x v="0"/>
    <s v="United States"/>
    <s v="Chesapeake"/>
    <x v="17"/>
    <n v="23320"/>
    <x v="0"/>
    <s v="FUR-CH-10003846"/>
    <x v="0"/>
    <x v="1"/>
    <s v="Hon Valutask Swivel Chairs"/>
    <n v="504.9"/>
    <n v="5"/>
    <x v="0"/>
    <n v="80.784000000000006"/>
    <x v="3"/>
    <x v="4"/>
  </r>
  <r>
    <n v="3030"/>
    <s v="US-2016-164189"/>
    <s v="3/24/2016"/>
    <s v="3/28/2016"/>
    <x v="1"/>
    <s v="DR-12880"/>
    <x v="112"/>
    <x v="1"/>
    <s v="United States"/>
    <s v="Gresham"/>
    <x v="21"/>
    <n v="97030"/>
    <x v="1"/>
    <s v="TEC-PH-10003691"/>
    <x v="2"/>
    <x v="7"/>
    <s v="BlackBerry Q10"/>
    <n v="403.16800000000001"/>
    <n v="4"/>
    <x v="2"/>
    <n v="25.198"/>
    <x v="3"/>
    <x v="4"/>
  </r>
  <r>
    <n v="3031"/>
    <s v="CA-2015-168480"/>
    <s v="9/21/2015"/>
    <s v="9/27/2015"/>
    <x v="1"/>
    <s v="DM-12955"/>
    <x v="678"/>
    <x v="1"/>
    <s v="United States"/>
    <s v="Lincoln Park"/>
    <x v="12"/>
    <n v="48146"/>
    <x v="2"/>
    <s v="FUR-BO-10000468"/>
    <x v="0"/>
    <x v="0"/>
    <s v="O'Sullivan 2-Shelf Heavy-Duty Bookcases"/>
    <n v="194.32"/>
    <n v="4"/>
    <x v="0"/>
    <n v="31.091200000000001"/>
    <x v="3"/>
    <x v="4"/>
  </r>
  <r>
    <n v="3032"/>
    <s v="CA-2015-168480"/>
    <s v="9/21/2015"/>
    <s v="9/27/2015"/>
    <x v="1"/>
    <s v="DM-12955"/>
    <x v="678"/>
    <x v="1"/>
    <s v="United States"/>
    <s v="Lincoln Park"/>
    <x v="12"/>
    <n v="48146"/>
    <x v="2"/>
    <s v="OFF-AR-10001044"/>
    <x v="1"/>
    <x v="6"/>
    <s v="BOSTON Ranger #55 Pencil Sharpener, Black"/>
    <n v="25.99"/>
    <n v="1"/>
    <x v="0"/>
    <n v="7.5370999999999997"/>
    <x v="3"/>
    <x v="4"/>
  </r>
  <r>
    <n v="3033"/>
    <s v="US-2016-114293"/>
    <s v="11/21/2016"/>
    <s v="11/26/2016"/>
    <x v="1"/>
    <s v="JH-16180"/>
    <x v="423"/>
    <x v="0"/>
    <s v="United States"/>
    <s v="Gresham"/>
    <x v="21"/>
    <n v="97030"/>
    <x v="1"/>
    <s v="FUR-CH-10003833"/>
    <x v="0"/>
    <x v="1"/>
    <s v="Novimex Fabric Task Chair"/>
    <n v="195.136"/>
    <n v="4"/>
    <x v="2"/>
    <n v="-12.196"/>
    <x v="3"/>
    <x v="4"/>
  </r>
  <r>
    <n v="3034"/>
    <s v="CA-2017-134173"/>
    <s v="9/16/2017"/>
    <s v="9/21/2017"/>
    <x v="1"/>
    <s v="AB-10060"/>
    <x v="144"/>
    <x v="2"/>
    <s v="United States"/>
    <s v="Philadelphia"/>
    <x v="9"/>
    <n v="19143"/>
    <x v="3"/>
    <s v="OFF-PA-10004355"/>
    <x v="1"/>
    <x v="10"/>
    <s v="Xerox 231"/>
    <n v="20.736000000000001"/>
    <n v="4"/>
    <x v="2"/>
    <n v="7.2576000000000001"/>
    <x v="3"/>
    <x v="4"/>
  </r>
  <r>
    <n v="3035"/>
    <s v="US-2015-123960"/>
    <d v="2015-11-06T00:00:00"/>
    <s v="6/16/2015"/>
    <x v="1"/>
    <s v="BD-11605"/>
    <x v="205"/>
    <x v="0"/>
    <s v="United States"/>
    <s v="Monroe"/>
    <x v="28"/>
    <n v="71203"/>
    <x v="0"/>
    <s v="TEC-AC-10003038"/>
    <x v="2"/>
    <x v="11"/>
    <s v="Kingston Digital DataTraveler 16GB USB 2.0"/>
    <n v="53.7"/>
    <n v="6"/>
    <x v="0"/>
    <n v="10.202999999999999"/>
    <x v="1"/>
    <x v="2"/>
  </r>
  <r>
    <n v="3036"/>
    <s v="US-2015-123960"/>
    <d v="2015-11-06T00:00:00"/>
    <s v="6/16/2015"/>
    <x v="1"/>
    <s v="BD-11605"/>
    <x v="205"/>
    <x v="0"/>
    <s v="United States"/>
    <s v="Monroe"/>
    <x v="28"/>
    <n v="71203"/>
    <x v="0"/>
    <s v="OFF-BI-10002799"/>
    <x v="1"/>
    <x v="8"/>
    <s v="SlimView Poly Binder, 3/8&quot;"/>
    <n v="36.26"/>
    <n v="7"/>
    <x v="0"/>
    <n v="16.679600000000001"/>
    <x v="1"/>
    <x v="2"/>
  </r>
  <r>
    <n v="3037"/>
    <s v="US-2015-123960"/>
    <d v="2015-11-06T00:00:00"/>
    <s v="6/16/2015"/>
    <x v="1"/>
    <s v="BD-11605"/>
    <x v="205"/>
    <x v="0"/>
    <s v="United States"/>
    <s v="Monroe"/>
    <x v="28"/>
    <n v="71203"/>
    <x v="0"/>
    <s v="OFF-AR-10003582"/>
    <x v="1"/>
    <x v="6"/>
    <s v="Boston Electric Pencil Sharpener, Model 1818, Charcoal Black"/>
    <n v="56.3"/>
    <n v="2"/>
    <x v="0"/>
    <n v="15.763999999999999"/>
    <x v="1"/>
    <x v="2"/>
  </r>
  <r>
    <n v="3038"/>
    <s v="US-2015-123960"/>
    <d v="2015-11-06T00:00:00"/>
    <s v="6/16/2015"/>
    <x v="1"/>
    <s v="BD-11605"/>
    <x v="205"/>
    <x v="0"/>
    <s v="United States"/>
    <s v="Monroe"/>
    <x v="28"/>
    <n v="71203"/>
    <x v="0"/>
    <s v="OFF-PA-10004451"/>
    <x v="1"/>
    <x v="10"/>
    <s v="Xerox 222"/>
    <n v="32.4"/>
    <n v="5"/>
    <x v="0"/>
    <n v="15.552"/>
    <x v="1"/>
    <x v="2"/>
  </r>
  <r>
    <n v="3039"/>
    <s v="US-2015-123960"/>
    <d v="2015-11-06T00:00:00"/>
    <s v="6/16/2015"/>
    <x v="1"/>
    <s v="BD-11605"/>
    <x v="205"/>
    <x v="0"/>
    <s v="United States"/>
    <s v="Monroe"/>
    <x v="28"/>
    <n v="71203"/>
    <x v="0"/>
    <s v="FUR-FU-10004666"/>
    <x v="0"/>
    <x v="5"/>
    <s v="DAX Clear Channel Poster Frame"/>
    <n v="29.16"/>
    <n v="2"/>
    <x v="0"/>
    <n v="10.789199999999999"/>
    <x v="1"/>
    <x v="2"/>
  </r>
  <r>
    <n v="3040"/>
    <s v="CA-2017-101749"/>
    <d v="2017-03-10T00:00:00"/>
    <d v="2017-08-10T00:00:00"/>
    <x v="1"/>
    <s v="AS-10045"/>
    <x v="442"/>
    <x v="1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x v="2"/>
    <n v="-6.4233000000000002"/>
    <x v="4"/>
    <x v="8"/>
  </r>
  <r>
    <n v="3041"/>
    <s v="US-2016-147991"/>
    <d v="2016-05-05T00:00:00"/>
    <d v="2016-09-05T00:00:00"/>
    <x v="1"/>
    <s v="ZD-21925"/>
    <x v="9"/>
    <x v="0"/>
    <s v="United States"/>
    <s v="Chattanooga"/>
    <x v="18"/>
    <n v="37421"/>
    <x v="0"/>
    <s v="FUR-FU-10004270"/>
    <x v="0"/>
    <x v="5"/>
    <s v="Eldon Image Series Desk Accessories, Burgundy"/>
    <n v="16.72"/>
    <n v="5"/>
    <x v="2"/>
    <n v="3.3439999999999999"/>
    <x v="0"/>
    <x v="5"/>
  </r>
  <r>
    <n v="3042"/>
    <s v="CA-2017-149559"/>
    <d v="2017-11-09T00:00:00"/>
    <d v="2017-12-09T00:00:00"/>
    <x v="3"/>
    <s v="KF-16285"/>
    <x v="580"/>
    <x v="2"/>
    <s v="United States"/>
    <s v="Long Beach"/>
    <x v="1"/>
    <n v="90805"/>
    <x v="1"/>
    <s v="OFF-PA-10003172"/>
    <x v="1"/>
    <x v="10"/>
    <s v="Xerox 1996"/>
    <n v="12.96"/>
    <n v="2"/>
    <x v="0"/>
    <n v="6.2207999999999997"/>
    <x v="4"/>
    <x v="2"/>
  </r>
  <r>
    <n v="3043"/>
    <s v="CA-2017-149559"/>
    <d v="2017-11-09T00:00:00"/>
    <d v="2017-12-09T00:00:00"/>
    <x v="3"/>
    <s v="KF-16285"/>
    <x v="580"/>
    <x v="2"/>
    <s v="United States"/>
    <s v="Long Beach"/>
    <x v="1"/>
    <n v="90805"/>
    <x v="1"/>
    <s v="OFF-EN-10002312"/>
    <x v="1"/>
    <x v="12"/>
    <s v="#10 Self-Seal White Envelopes"/>
    <n v="22.18"/>
    <n v="2"/>
    <x v="0"/>
    <n v="10.8682"/>
    <x v="4"/>
    <x v="2"/>
  </r>
  <r>
    <n v="3044"/>
    <s v="CA-2017-149559"/>
    <d v="2017-11-09T00:00:00"/>
    <d v="2017-12-09T00:00:00"/>
    <x v="3"/>
    <s v="KF-16285"/>
    <x v="580"/>
    <x v="2"/>
    <s v="United States"/>
    <s v="Long Beach"/>
    <x v="1"/>
    <n v="90805"/>
    <x v="1"/>
    <s v="FUR-CH-10002320"/>
    <x v="0"/>
    <x v="1"/>
    <s v="Hon Pagoda Stacking Chairs"/>
    <n v="2054.2719999999999"/>
    <n v="8"/>
    <x v="2"/>
    <n v="256.78399999999999"/>
    <x v="4"/>
    <x v="2"/>
  </r>
  <r>
    <n v="3045"/>
    <s v="CA-2015-135174"/>
    <s v="4/30/2015"/>
    <d v="2015-02-05T00:00:00"/>
    <x v="0"/>
    <s v="BP-11230"/>
    <x v="546"/>
    <x v="0"/>
    <s v="United States"/>
    <s v="Troy"/>
    <x v="24"/>
    <n v="45373"/>
    <x v="3"/>
    <s v="TEC-PH-10001530"/>
    <x v="2"/>
    <x v="7"/>
    <s v="Cisco Unified IP Phone 7945G VoIP phone"/>
    <n v="1022.97"/>
    <n v="5"/>
    <x v="10"/>
    <n v="-255.74250000000001"/>
    <x v="3"/>
    <x v="4"/>
  </r>
  <r>
    <n v="3046"/>
    <s v="CA-2017-125290"/>
    <d v="2017-06-11T00:00:00"/>
    <d v="2017-10-11T00:00:00"/>
    <x v="0"/>
    <s v="CC-12430"/>
    <x v="254"/>
    <x v="2"/>
    <s v="United States"/>
    <s v="Minneapolis"/>
    <x v="11"/>
    <n v="55407"/>
    <x v="2"/>
    <s v="OFF-AR-10001216"/>
    <x v="1"/>
    <x v="6"/>
    <s v="Newell 339"/>
    <n v="13.9"/>
    <n v="5"/>
    <x v="0"/>
    <n v="3.6139999999999999"/>
    <x v="4"/>
    <x v="9"/>
  </r>
  <r>
    <n v="3047"/>
    <s v="CA-2017-125290"/>
    <d v="2017-06-11T00:00:00"/>
    <d v="2017-10-11T00:00:00"/>
    <x v="0"/>
    <s v="CC-12430"/>
    <x v="254"/>
    <x v="2"/>
    <s v="United States"/>
    <s v="Minneapolis"/>
    <x v="11"/>
    <n v="55407"/>
    <x v="2"/>
    <s v="OFF-PA-10003127"/>
    <x v="1"/>
    <x v="10"/>
    <s v="Easy-staple paper"/>
    <n v="26.38"/>
    <n v="1"/>
    <x v="0"/>
    <n v="12.1348"/>
    <x v="4"/>
    <x v="9"/>
  </r>
  <r>
    <n v="3048"/>
    <s v="CA-2014-137351"/>
    <s v="9/30/2014"/>
    <d v="2014-04-10T00:00:00"/>
    <x v="1"/>
    <s v="DB-13615"/>
    <x v="140"/>
    <x v="0"/>
    <s v="United States"/>
    <s v="Seattle"/>
    <x v="4"/>
    <n v="98105"/>
    <x v="1"/>
    <s v="OFF-BI-10003910"/>
    <x v="1"/>
    <x v="8"/>
    <s v="DXL Angle-View Binders with Locking Rings by Samsill"/>
    <n v="43.176000000000002"/>
    <n v="7"/>
    <x v="2"/>
    <n v="13.4925"/>
    <x v="3"/>
    <x v="4"/>
  </r>
  <r>
    <n v="3049"/>
    <s v="CA-2017-121419"/>
    <d v="2017-02-04T00:00:00"/>
    <d v="2017-04-04T00:00:00"/>
    <x v="2"/>
    <s v="TC-21475"/>
    <x v="679"/>
    <x v="2"/>
    <s v="United States"/>
    <s v="Columbus"/>
    <x v="32"/>
    <n v="31907"/>
    <x v="0"/>
    <s v="FUR-TA-10004534"/>
    <x v="0"/>
    <x v="3"/>
    <s v="Bevis 44 x 96 Conference Tables"/>
    <n v="411.8"/>
    <n v="2"/>
    <x v="0"/>
    <n v="70.006"/>
    <x v="4"/>
    <x v="11"/>
  </r>
  <r>
    <n v="3050"/>
    <s v="CA-2017-121419"/>
    <d v="2017-02-04T00:00:00"/>
    <d v="2017-04-04T00:00:00"/>
    <x v="2"/>
    <s v="TC-21475"/>
    <x v="679"/>
    <x v="2"/>
    <s v="United States"/>
    <s v="Columbus"/>
    <x v="32"/>
    <n v="31907"/>
    <x v="0"/>
    <s v="TEC-AC-10000892"/>
    <x v="2"/>
    <x v="11"/>
    <s v="NETGEAR N750 Dual Band Wi-Fi Gigabit Router"/>
    <n v="360"/>
    <n v="4"/>
    <x v="0"/>
    <n v="129.6"/>
    <x v="4"/>
    <x v="11"/>
  </r>
  <r>
    <n v="3051"/>
    <s v="US-2017-148054"/>
    <d v="2017-06-10T00:00:00"/>
    <d v="2017-11-10T00:00:00"/>
    <x v="1"/>
    <s v="NZ-18565"/>
    <x v="125"/>
    <x v="2"/>
    <s v="United States"/>
    <s v="Meridian"/>
    <x v="45"/>
    <n v="83642"/>
    <x v="1"/>
    <s v="FUR-FU-10003247"/>
    <x v="0"/>
    <x v="5"/>
    <s v="36X48 HARDFLOOR CHAIRMAT"/>
    <n v="41.96"/>
    <n v="2"/>
    <x v="0"/>
    <n v="2.9371999999999998"/>
    <x v="4"/>
    <x v="9"/>
  </r>
  <r>
    <n v="3052"/>
    <s v="US-2017-148054"/>
    <d v="2017-06-10T00:00:00"/>
    <d v="2017-11-10T00:00:00"/>
    <x v="1"/>
    <s v="NZ-18565"/>
    <x v="125"/>
    <x v="2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x v="0"/>
    <n v="66.073599999999999"/>
    <x v="4"/>
    <x v="9"/>
  </r>
  <r>
    <n v="3053"/>
    <s v="US-2017-148054"/>
    <d v="2017-06-10T00:00:00"/>
    <d v="2017-11-10T00:00:00"/>
    <x v="1"/>
    <s v="NZ-18565"/>
    <x v="125"/>
    <x v="2"/>
    <s v="United States"/>
    <s v="Meridian"/>
    <x v="45"/>
    <n v="83642"/>
    <x v="1"/>
    <s v="OFF-PA-10001295"/>
    <x v="1"/>
    <x v="10"/>
    <s v="Computer Printout Paper with Letter-Trim Perforations"/>
    <n v="37.94"/>
    <n v="2"/>
    <x v="0"/>
    <n v="18.211200000000002"/>
    <x v="4"/>
    <x v="9"/>
  </r>
  <r>
    <n v="3054"/>
    <s v="CA-2016-128517"/>
    <d v="2016-09-04T00:00:00"/>
    <s v="4/14/2016"/>
    <x v="0"/>
    <s v="SW-20350"/>
    <x v="680"/>
    <x v="2"/>
    <s v="United States"/>
    <s v="Detroit"/>
    <x v="12"/>
    <n v="48227"/>
    <x v="2"/>
    <s v="TEC-PH-10002555"/>
    <x v="2"/>
    <x v="7"/>
    <s v="Nortel Meridian M5316 Digital phone"/>
    <n v="517.9"/>
    <n v="2"/>
    <x v="0"/>
    <n v="134.654"/>
    <x v="0"/>
    <x v="3"/>
  </r>
  <r>
    <n v="3055"/>
    <s v="CA-2016-128517"/>
    <d v="2016-09-04T00:00:00"/>
    <s v="4/14/2016"/>
    <x v="0"/>
    <s v="SW-20350"/>
    <x v="680"/>
    <x v="2"/>
    <s v="United States"/>
    <s v="Detroit"/>
    <x v="12"/>
    <n v="48227"/>
    <x v="2"/>
    <s v="OFF-BI-10000831"/>
    <x v="1"/>
    <x v="8"/>
    <s v="Storex Flexible Poly Binders with Double Pockets"/>
    <n v="5.28"/>
    <n v="2"/>
    <x v="0"/>
    <n v="2.4287999999999998"/>
    <x v="0"/>
    <x v="3"/>
  </r>
  <r>
    <n v="3056"/>
    <s v="US-2015-100377"/>
    <s v="8/28/2015"/>
    <d v="2015-01-09T00:00:00"/>
    <x v="1"/>
    <s v="TS-21370"/>
    <x v="477"/>
    <x v="1"/>
    <s v="United States"/>
    <s v="Chicago"/>
    <x v="10"/>
    <n v="60623"/>
    <x v="2"/>
    <s v="TEC-CO-10001046"/>
    <x v="2"/>
    <x v="16"/>
    <s v="Canon Imageclass D680 Copier / Fax"/>
    <n v="2799.96"/>
    <n v="5"/>
    <x v="2"/>
    <n v="874.98749999999995"/>
    <x v="3"/>
    <x v="4"/>
  </r>
  <r>
    <n v="3057"/>
    <s v="CA-2017-131492"/>
    <s v="10/19/2017"/>
    <s v="10/24/2017"/>
    <x v="0"/>
    <s v="HH-15010"/>
    <x v="511"/>
    <x v="1"/>
    <s v="United States"/>
    <s v="San Francisco"/>
    <x v="1"/>
    <n v="94110"/>
    <x v="1"/>
    <s v="OFF-EN-10002973"/>
    <x v="1"/>
    <x v="12"/>
    <s v="Ampad #10 Peel &amp; Seel Holiday Envelopes"/>
    <n v="8.9600000000000009"/>
    <n v="2"/>
    <x v="0"/>
    <n v="4.3007999999999997"/>
    <x v="3"/>
    <x v="4"/>
  </r>
  <r>
    <n v="3058"/>
    <s v="CA-2017-131492"/>
    <s v="10/19/2017"/>
    <s v="10/24/2017"/>
    <x v="0"/>
    <s v="HH-15010"/>
    <x v="511"/>
    <x v="1"/>
    <s v="United States"/>
    <s v="San Francisco"/>
    <x v="1"/>
    <n v="94110"/>
    <x v="1"/>
    <s v="OFF-LA-10001641"/>
    <x v="1"/>
    <x v="2"/>
    <s v="Avery 518"/>
    <n v="31.5"/>
    <n v="10"/>
    <x v="0"/>
    <n v="15.12"/>
    <x v="3"/>
    <x v="4"/>
  </r>
  <r>
    <n v="3059"/>
    <s v="CA-2017-131492"/>
    <s v="10/19/2017"/>
    <s v="10/24/2017"/>
    <x v="0"/>
    <s v="HH-15010"/>
    <x v="511"/>
    <x v="1"/>
    <s v="United States"/>
    <s v="San Francisco"/>
    <x v="1"/>
    <n v="94110"/>
    <x v="1"/>
    <s v="FUR-FU-10003878"/>
    <x v="0"/>
    <x v="5"/>
    <s v="Linden 10&quot; Round Wall Clock, Black"/>
    <n v="30.56"/>
    <n v="2"/>
    <x v="0"/>
    <n v="10.3904"/>
    <x v="3"/>
    <x v="4"/>
  </r>
  <r>
    <n v="3060"/>
    <s v="CA-2017-131492"/>
    <s v="10/19/2017"/>
    <s v="10/24/2017"/>
    <x v="0"/>
    <s v="HH-15010"/>
    <x v="511"/>
    <x v="1"/>
    <s v="United States"/>
    <s v="San Francisco"/>
    <x v="1"/>
    <n v="94110"/>
    <x v="1"/>
    <s v="FUR-TA-10003837"/>
    <x v="0"/>
    <x v="3"/>
    <s v="Anderson Hickey Conga Table Tops &amp; Accessories"/>
    <n v="24.367999999999999"/>
    <n v="2"/>
    <x v="2"/>
    <n v="-3.3506"/>
    <x v="3"/>
    <x v="4"/>
  </r>
  <r>
    <n v="3061"/>
    <s v="CA-2016-144554"/>
    <d v="2016-07-11T00:00:00"/>
    <d v="2016-12-11T00:00:00"/>
    <x v="1"/>
    <s v="DM-13345"/>
    <x v="664"/>
    <x v="1"/>
    <s v="United States"/>
    <s v="Newark"/>
    <x v="24"/>
    <n v="43055"/>
    <x v="3"/>
    <s v="TEC-AC-10002800"/>
    <x v="2"/>
    <x v="11"/>
    <s v="Plantronics Audio 478 Stereo USB Headset"/>
    <n v="119.976"/>
    <n v="3"/>
    <x v="2"/>
    <n v="22.4955"/>
    <x v="0"/>
    <x v="12"/>
  </r>
  <r>
    <n v="3062"/>
    <s v="CA-2017-127621"/>
    <d v="2017-03-03T00:00:00"/>
    <d v="2017-07-03T00:00:00"/>
    <x v="1"/>
    <s v="RE-19450"/>
    <x v="681"/>
    <x v="0"/>
    <s v="United States"/>
    <s v="Dallas"/>
    <x v="5"/>
    <n v="75081"/>
    <x v="2"/>
    <s v="OFF-PA-10001307"/>
    <x v="1"/>
    <x v="10"/>
    <s v="Important Message Pads, 50 4-1/4 x 5-1/2 Forms per Pad"/>
    <n v="26.88"/>
    <n v="8"/>
    <x v="2"/>
    <n v="9.7439999999999998"/>
    <x v="4"/>
    <x v="8"/>
  </r>
  <r>
    <n v="3063"/>
    <s v="CA-2015-145184"/>
    <s v="11/27/2015"/>
    <s v="11/29/2015"/>
    <x v="2"/>
    <s v="JD-16150"/>
    <x v="251"/>
    <x v="1"/>
    <s v="United States"/>
    <s v="Newark"/>
    <x v="13"/>
    <n v="19711"/>
    <x v="3"/>
    <s v="TEC-PH-10002350"/>
    <x v="2"/>
    <x v="7"/>
    <s v="Apple EarPods with Remote and Mic"/>
    <n v="83.97"/>
    <n v="3"/>
    <x v="0"/>
    <n v="23.511600000000001"/>
    <x v="3"/>
    <x v="4"/>
  </r>
  <r>
    <n v="3064"/>
    <s v="CA-2015-145184"/>
    <s v="11/27/2015"/>
    <s v="11/29/2015"/>
    <x v="2"/>
    <s v="JD-16150"/>
    <x v="251"/>
    <x v="1"/>
    <s v="United States"/>
    <s v="Newark"/>
    <x v="13"/>
    <n v="19711"/>
    <x v="3"/>
    <s v="TEC-AC-10000397"/>
    <x v="2"/>
    <x v="11"/>
    <s v="Perixx PERIBOARD-512B, Ergonomic Split Keyboard"/>
    <n v="104.97"/>
    <n v="3"/>
    <x v="0"/>
    <n v="7.3479000000000001"/>
    <x v="3"/>
    <x v="4"/>
  </r>
  <r>
    <n v="3065"/>
    <s v="CA-2017-106859"/>
    <s v="3/13/2017"/>
    <s v="3/18/2017"/>
    <x v="0"/>
    <s v="BF-11215"/>
    <x v="682"/>
    <x v="2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x v="0"/>
    <n v="25.423999999999999"/>
    <x v="3"/>
    <x v="4"/>
  </r>
  <r>
    <n v="3066"/>
    <s v="CA-2017-106859"/>
    <s v="3/13/2017"/>
    <s v="3/18/2017"/>
    <x v="0"/>
    <s v="BF-11215"/>
    <x v="682"/>
    <x v="2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x v="2"/>
    <n v="49.257599999999996"/>
    <x v="3"/>
    <x v="4"/>
  </r>
  <r>
    <n v="3067"/>
    <s v="CA-2017-106859"/>
    <s v="3/13/2017"/>
    <s v="3/18/2017"/>
    <x v="0"/>
    <s v="BF-11215"/>
    <x v="682"/>
    <x v="2"/>
    <s v="United States"/>
    <s v="Albuquerque"/>
    <x v="27"/>
    <n v="87105"/>
    <x v="1"/>
    <s v="TEC-AC-10004001"/>
    <x v="2"/>
    <x v="11"/>
    <s v="Logitech Wireless Headset H600 Over-The-Head Design"/>
    <n v="214.95"/>
    <n v="5"/>
    <x v="0"/>
    <n v="88.129499999999993"/>
    <x v="3"/>
    <x v="4"/>
  </r>
  <r>
    <n v="3068"/>
    <s v="CA-2017-106859"/>
    <s v="3/13/2017"/>
    <s v="3/18/2017"/>
    <x v="0"/>
    <s v="BF-11215"/>
    <x v="682"/>
    <x v="2"/>
    <s v="United States"/>
    <s v="Albuquerque"/>
    <x v="27"/>
    <n v="87105"/>
    <x v="1"/>
    <s v="OFF-PA-10001534"/>
    <x v="1"/>
    <x v="10"/>
    <s v="Xerox 230"/>
    <n v="45.36"/>
    <n v="7"/>
    <x v="0"/>
    <n v="21.7728"/>
    <x v="3"/>
    <x v="4"/>
  </r>
  <r>
    <n v="3069"/>
    <s v="CA-2017-106859"/>
    <s v="3/13/2017"/>
    <s v="3/18/2017"/>
    <x v="0"/>
    <s v="BF-11215"/>
    <x v="682"/>
    <x v="2"/>
    <s v="United States"/>
    <s v="Albuquerque"/>
    <x v="27"/>
    <n v="87105"/>
    <x v="1"/>
    <s v="OFF-PA-10001815"/>
    <x v="1"/>
    <x v="10"/>
    <s v="Xerox 1885"/>
    <n v="288.24"/>
    <n v="6"/>
    <x v="0"/>
    <n v="138.3552"/>
    <x v="3"/>
    <x v="4"/>
  </r>
  <r>
    <n v="3070"/>
    <s v="US-2017-120089"/>
    <s v="11/30/2017"/>
    <s v="11/30/2017"/>
    <x v="3"/>
    <s v="ML-17755"/>
    <x v="529"/>
    <x v="2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x v="2"/>
    <n v="82.992000000000004"/>
    <x v="3"/>
    <x v="4"/>
  </r>
  <r>
    <n v="3071"/>
    <s v="CA-2014-119375"/>
    <s v="11/17/2014"/>
    <s v="11/22/2014"/>
    <x v="1"/>
    <s v="YC-21895"/>
    <x v="289"/>
    <x v="1"/>
    <s v="United States"/>
    <s v="Newark"/>
    <x v="13"/>
    <n v="19711"/>
    <x v="3"/>
    <s v="OFF-ST-10002011"/>
    <x v="1"/>
    <x v="4"/>
    <s v="Smead Adjustable Mobile File Trolley with Lockable Top"/>
    <n v="2934.33"/>
    <n v="7"/>
    <x v="0"/>
    <n v="792.26909999999998"/>
    <x v="3"/>
    <x v="4"/>
  </r>
  <r>
    <n v="3072"/>
    <s v="CA-2014-119375"/>
    <s v="11/17/2014"/>
    <s v="11/22/2014"/>
    <x v="1"/>
    <s v="YC-21895"/>
    <x v="289"/>
    <x v="1"/>
    <s v="United States"/>
    <s v="Newark"/>
    <x v="13"/>
    <n v="19711"/>
    <x v="3"/>
    <s v="FUR-FU-10002379"/>
    <x v="0"/>
    <x v="5"/>
    <s v="Eldon Econocleat Chair Mats for Low Pile Carpets"/>
    <n v="124.41"/>
    <n v="3"/>
    <x v="0"/>
    <n v="14.9292"/>
    <x v="3"/>
    <x v="4"/>
  </r>
  <r>
    <n v="3073"/>
    <s v="CA-2014-119375"/>
    <s v="11/17/2014"/>
    <s v="11/22/2014"/>
    <x v="1"/>
    <s v="YC-21895"/>
    <x v="289"/>
    <x v="1"/>
    <s v="United States"/>
    <s v="Newark"/>
    <x v="13"/>
    <n v="19711"/>
    <x v="3"/>
    <s v="OFF-AR-10003752"/>
    <x v="1"/>
    <x v="6"/>
    <s v="Deluxe Chalkboard Eraser Cleaner"/>
    <n v="57.75"/>
    <n v="5"/>
    <x v="0"/>
    <n v="26.565000000000001"/>
    <x v="3"/>
    <x v="4"/>
  </r>
  <r>
    <n v="3074"/>
    <s v="CA-2016-125206"/>
    <d v="2016-03-01T00:00:00"/>
    <d v="2016-05-01T00:00:00"/>
    <x v="2"/>
    <s v="LR-16915"/>
    <x v="235"/>
    <x v="0"/>
    <s v="United States"/>
    <s v="Los Angeles"/>
    <x v="1"/>
    <n v="90045"/>
    <x v="1"/>
    <s v="OFF-ST-10003692"/>
    <x v="1"/>
    <x v="4"/>
    <s v="Recycled Steel Personal File for Hanging File Folders"/>
    <n v="114.46"/>
    <n v="2"/>
    <x v="0"/>
    <n v="28.614999999999998"/>
    <x v="0"/>
    <x v="8"/>
  </r>
  <r>
    <n v="3075"/>
    <s v="CA-2015-126137"/>
    <d v="2015-03-10T00:00:00"/>
    <d v="2015-08-10T00:00:00"/>
    <x v="1"/>
    <s v="BS-11755"/>
    <x v="94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x v="11"/>
    <n v="18.454799999999999"/>
    <x v="1"/>
    <x v="8"/>
  </r>
  <r>
    <n v="3076"/>
    <s v="CA-2014-143903"/>
    <s v="7/20/2014"/>
    <s v="7/24/2014"/>
    <x v="1"/>
    <s v="KM-16375"/>
    <x v="454"/>
    <x v="2"/>
    <s v="United States"/>
    <s v="Dallas"/>
    <x v="5"/>
    <n v="75217"/>
    <x v="2"/>
    <s v="OFF-ST-10003306"/>
    <x v="1"/>
    <x v="4"/>
    <s v="Letter Size Cart"/>
    <n v="342.86399999999998"/>
    <n v="3"/>
    <x v="2"/>
    <n v="38.572200000000002"/>
    <x v="3"/>
    <x v="4"/>
  </r>
  <r>
    <n v="3077"/>
    <s v="CA-2014-143903"/>
    <s v="7/20/2014"/>
    <s v="7/24/2014"/>
    <x v="1"/>
    <s v="KM-16375"/>
    <x v="454"/>
    <x v="2"/>
    <s v="United States"/>
    <s v="Dallas"/>
    <x v="5"/>
    <n v="75217"/>
    <x v="2"/>
    <s v="FUR-FU-10003724"/>
    <x v="0"/>
    <x v="5"/>
    <s v="Westinghouse Clip-On Gooseneck Lamps"/>
    <n v="16.739999999999998"/>
    <n v="5"/>
    <x v="7"/>
    <n v="-14.228999999999999"/>
    <x v="3"/>
    <x v="4"/>
  </r>
  <r>
    <n v="3078"/>
    <s v="CA-2014-143903"/>
    <s v="7/20/2014"/>
    <s v="7/24/2014"/>
    <x v="1"/>
    <s v="KM-16375"/>
    <x v="454"/>
    <x v="2"/>
    <s v="United States"/>
    <s v="Dallas"/>
    <x v="5"/>
    <n v="75217"/>
    <x v="2"/>
    <s v="FUR-CH-10002024"/>
    <x v="0"/>
    <x v="1"/>
    <s v="HON 5400 Series Task Chairs for Big and Tall"/>
    <n v="981.37199999999996"/>
    <n v="2"/>
    <x v="4"/>
    <n v="-140.196"/>
    <x v="3"/>
    <x v="4"/>
  </r>
  <r>
    <n v="3079"/>
    <s v="CA-2014-104780"/>
    <s v="5/21/2014"/>
    <s v="5/25/2014"/>
    <x v="1"/>
    <s v="BT-11530"/>
    <x v="404"/>
    <x v="2"/>
    <s v="United States"/>
    <s v="San Diego"/>
    <x v="1"/>
    <n v="92037"/>
    <x v="1"/>
    <s v="OFF-AR-10003514"/>
    <x v="1"/>
    <x v="6"/>
    <s v="4009 Highlighters by Sanford"/>
    <n v="31.84"/>
    <n v="8"/>
    <x v="0"/>
    <n v="10.507199999999999"/>
    <x v="3"/>
    <x v="4"/>
  </r>
  <r>
    <n v="3080"/>
    <s v="CA-2017-101182"/>
    <d v="2017-04-09T00:00:00"/>
    <d v="2017-05-09T00:00:00"/>
    <x v="2"/>
    <s v="KB-16405"/>
    <x v="683"/>
    <x v="2"/>
    <s v="United States"/>
    <s v="Apple Valley"/>
    <x v="1"/>
    <n v="92307"/>
    <x v="1"/>
    <s v="OFF-PA-10001800"/>
    <x v="1"/>
    <x v="10"/>
    <s v="Xerox 220"/>
    <n v="12.96"/>
    <n v="2"/>
    <x v="0"/>
    <n v="6.2207999999999997"/>
    <x v="4"/>
    <x v="7"/>
  </r>
  <r>
    <n v="3081"/>
    <s v="CA-2017-101182"/>
    <d v="2017-04-09T00:00:00"/>
    <d v="2017-05-09T00:00:00"/>
    <x v="2"/>
    <s v="KB-16405"/>
    <x v="683"/>
    <x v="2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x v="2"/>
    <n v="15.111599999999999"/>
    <x v="4"/>
    <x v="7"/>
  </r>
  <r>
    <n v="3082"/>
    <s v="US-2017-132297"/>
    <s v="5/27/2017"/>
    <d v="2017-02-06T00:00:00"/>
    <x v="1"/>
    <s v="DW-13480"/>
    <x v="108"/>
    <x v="2"/>
    <s v="United States"/>
    <s v="Louisville"/>
    <x v="0"/>
    <n v="40214"/>
    <x v="0"/>
    <s v="OFF-BI-10003364"/>
    <x v="1"/>
    <x v="8"/>
    <s v="Binding Machine Supplies"/>
    <n v="58.34"/>
    <n v="2"/>
    <x v="0"/>
    <n v="28.0032"/>
    <x v="3"/>
    <x v="4"/>
  </r>
  <r>
    <n v="3083"/>
    <s v="US-2017-132297"/>
    <s v="5/27/2017"/>
    <d v="2017-02-06T00:00:00"/>
    <x v="1"/>
    <s v="DW-13480"/>
    <x v="108"/>
    <x v="2"/>
    <s v="United States"/>
    <s v="Louisville"/>
    <x v="0"/>
    <n v="40214"/>
    <x v="0"/>
    <s v="TEC-PH-10002834"/>
    <x v="2"/>
    <x v="7"/>
    <s v="Google Nexus 5"/>
    <n v="539.97"/>
    <n v="3"/>
    <x v="0"/>
    <n v="134.99250000000001"/>
    <x v="3"/>
    <x v="4"/>
  </r>
  <r>
    <n v="3084"/>
    <s v="CA-2014-100328"/>
    <s v="1/28/2014"/>
    <d v="2014-03-02T00:00:00"/>
    <x v="1"/>
    <s v="JC-15340"/>
    <x v="209"/>
    <x v="0"/>
    <s v="United States"/>
    <s v="New York City"/>
    <x v="15"/>
    <n v="10024"/>
    <x v="3"/>
    <s v="OFF-BI-10000343"/>
    <x v="1"/>
    <x v="8"/>
    <s v="Pressboard Covers with Storage Hooks, 9 1/2&quot; x 11&quot;, Light Blue"/>
    <n v="3.9279999999999999"/>
    <n v="1"/>
    <x v="2"/>
    <n v="1.3257000000000001"/>
    <x v="3"/>
    <x v="4"/>
  </r>
  <r>
    <n v="3085"/>
    <s v="CA-2017-118773"/>
    <d v="2017-09-02T00:00:00"/>
    <s v="2/14/2017"/>
    <x v="1"/>
    <s v="TP-21415"/>
    <x v="599"/>
    <x v="0"/>
    <s v="United States"/>
    <s v="Houston"/>
    <x v="5"/>
    <n v="77070"/>
    <x v="2"/>
    <s v="OFF-BI-10004584"/>
    <x v="1"/>
    <x v="8"/>
    <s v="GBC ProClick 150 Presentation Binding System"/>
    <n v="252.78399999999999"/>
    <n v="4"/>
    <x v="3"/>
    <n v="-417.09359999999998"/>
    <x v="4"/>
    <x v="3"/>
  </r>
  <r>
    <n v="3086"/>
    <s v="CA-2017-118773"/>
    <d v="2017-09-02T00:00:00"/>
    <s v="2/14/2017"/>
    <x v="1"/>
    <s v="TP-21415"/>
    <x v="599"/>
    <x v="0"/>
    <s v="United States"/>
    <s v="Houston"/>
    <x v="5"/>
    <n v="77070"/>
    <x v="2"/>
    <s v="TEC-AC-10002402"/>
    <x v="2"/>
    <x v="11"/>
    <s v="Razer Kraken PRO Over Ear PC and Music Headset"/>
    <n v="127.98399999999999"/>
    <n v="2"/>
    <x v="2"/>
    <n v="15.997999999999999"/>
    <x v="4"/>
    <x v="3"/>
  </r>
  <r>
    <n v="3087"/>
    <s v="CA-2017-118773"/>
    <d v="2017-09-02T00:00:00"/>
    <s v="2/14/2017"/>
    <x v="1"/>
    <s v="TP-21415"/>
    <x v="599"/>
    <x v="0"/>
    <s v="United States"/>
    <s v="Houston"/>
    <x v="5"/>
    <n v="77070"/>
    <x v="2"/>
    <s v="FUR-FU-10000550"/>
    <x v="0"/>
    <x v="5"/>
    <s v="Stacking Trays by OIC"/>
    <n v="3.984"/>
    <n v="2"/>
    <x v="7"/>
    <n v="-2.6892"/>
    <x v="4"/>
    <x v="3"/>
  </r>
  <r>
    <n v="3088"/>
    <s v="CA-2017-118773"/>
    <d v="2017-09-02T00:00:00"/>
    <s v="2/14/2017"/>
    <x v="1"/>
    <s v="TP-21415"/>
    <x v="599"/>
    <x v="0"/>
    <s v="United States"/>
    <s v="Houston"/>
    <x v="5"/>
    <n v="77070"/>
    <x v="2"/>
    <s v="OFF-AP-10000055"/>
    <x v="1"/>
    <x v="9"/>
    <s v="Belkin F9S820V06 8 Outlet Surge"/>
    <n v="12.992000000000001"/>
    <n v="2"/>
    <x v="3"/>
    <n v="-32.479999999999997"/>
    <x v="4"/>
    <x v="3"/>
  </r>
  <r>
    <n v="3089"/>
    <s v="US-2017-159205"/>
    <s v="3/31/2017"/>
    <d v="2017-02-04T00:00:00"/>
    <x v="0"/>
    <s v="DB-12910"/>
    <x v="626"/>
    <x v="2"/>
    <s v="United States"/>
    <s v="Henderson"/>
    <x v="0"/>
    <n v="42420"/>
    <x v="0"/>
    <s v="FUR-FU-10001591"/>
    <x v="0"/>
    <x v="5"/>
    <s v="Advantus Panel Wall Certificate Holder - 8.5x11"/>
    <n v="61"/>
    <n v="5"/>
    <x v="0"/>
    <n v="25.62"/>
    <x v="3"/>
    <x v="4"/>
  </r>
  <r>
    <n v="3090"/>
    <s v="US-2017-159205"/>
    <s v="3/31/2017"/>
    <d v="2017-02-04T00:00:00"/>
    <x v="0"/>
    <s v="DB-12910"/>
    <x v="626"/>
    <x v="2"/>
    <s v="United States"/>
    <s v="Henderson"/>
    <x v="0"/>
    <n v="42420"/>
    <x v="0"/>
    <s v="TEC-PH-10000526"/>
    <x v="2"/>
    <x v="7"/>
    <s v="Vtech CS6719"/>
    <n v="671.93"/>
    <n v="7"/>
    <x v="0"/>
    <n v="188.1404"/>
    <x v="3"/>
    <x v="4"/>
  </r>
  <r>
    <n v="3091"/>
    <s v="CA-2016-112123"/>
    <d v="2016-03-03T00:00:00"/>
    <d v="2016-08-03T00:00:00"/>
    <x v="1"/>
    <s v="BH-11710"/>
    <x v="3"/>
    <x v="0"/>
    <s v="United States"/>
    <s v="Newark"/>
    <x v="13"/>
    <n v="19711"/>
    <x v="3"/>
    <s v="OFF-BI-10001071"/>
    <x v="1"/>
    <x v="8"/>
    <s v="GBC ProClick Punch Binding System"/>
    <n v="447.86"/>
    <n v="7"/>
    <x v="0"/>
    <n v="219.45140000000001"/>
    <x v="0"/>
    <x v="8"/>
  </r>
  <r>
    <n v="3092"/>
    <s v="CA-2016-112123"/>
    <d v="2016-03-03T00:00:00"/>
    <d v="2016-08-03T00:00:00"/>
    <x v="1"/>
    <s v="BH-11710"/>
    <x v="3"/>
    <x v="0"/>
    <s v="United States"/>
    <s v="Newark"/>
    <x v="13"/>
    <n v="19711"/>
    <x v="3"/>
    <s v="TEC-PH-10001557"/>
    <x v="2"/>
    <x v="7"/>
    <s v="Pyle PMP37LED"/>
    <n v="479.95"/>
    <n v="5"/>
    <x v="0"/>
    <n v="129.5865"/>
    <x v="0"/>
    <x v="8"/>
  </r>
  <r>
    <n v="3093"/>
    <s v="CA-2016-112123"/>
    <d v="2016-03-03T00:00:00"/>
    <d v="2016-08-03T00:00:00"/>
    <x v="1"/>
    <s v="BH-11710"/>
    <x v="3"/>
    <x v="0"/>
    <s v="United States"/>
    <s v="Newark"/>
    <x v="13"/>
    <n v="19711"/>
    <x v="3"/>
    <s v="OFF-PA-10001977"/>
    <x v="1"/>
    <x v="10"/>
    <s v="Xerox 194"/>
    <n v="166.44"/>
    <n v="3"/>
    <x v="0"/>
    <n v="79.891199999999998"/>
    <x v="0"/>
    <x v="8"/>
  </r>
  <r>
    <n v="3094"/>
    <s v="CA-2015-114468"/>
    <s v="8/23/2015"/>
    <s v="8/23/2015"/>
    <x v="3"/>
    <s v="TD-20995"/>
    <x v="143"/>
    <x v="0"/>
    <s v="United States"/>
    <s v="Bolingbrook"/>
    <x v="10"/>
    <n v="60440"/>
    <x v="2"/>
    <s v="OFF-SU-10004231"/>
    <x v="1"/>
    <x v="14"/>
    <s v="Acme Tagit Stainless Steel Antibacterial Scissors"/>
    <n v="31.68"/>
    <n v="4"/>
    <x v="2"/>
    <n v="2.7719999999999998"/>
    <x v="3"/>
    <x v="4"/>
  </r>
  <r>
    <n v="3095"/>
    <s v="CA-2015-114468"/>
    <s v="8/23/2015"/>
    <s v="8/23/2015"/>
    <x v="3"/>
    <s v="TD-20995"/>
    <x v="143"/>
    <x v="0"/>
    <s v="United States"/>
    <s v="Bolingbrook"/>
    <x v="10"/>
    <n v="60440"/>
    <x v="2"/>
    <s v="OFF-PA-10000809"/>
    <x v="1"/>
    <x v="10"/>
    <s v="Xerox 206"/>
    <n v="10.368"/>
    <n v="2"/>
    <x v="2"/>
    <n v="3.6288"/>
    <x v="3"/>
    <x v="4"/>
  </r>
  <r>
    <n v="3096"/>
    <s v="CA-2015-114468"/>
    <s v="8/23/2015"/>
    <s v="8/23/2015"/>
    <x v="3"/>
    <s v="TD-20995"/>
    <x v="143"/>
    <x v="0"/>
    <s v="United States"/>
    <s v="Bolingbrook"/>
    <x v="10"/>
    <n v="60440"/>
    <x v="2"/>
    <s v="OFF-FA-10003021"/>
    <x v="1"/>
    <x v="13"/>
    <s v="Staples"/>
    <n v="12.032"/>
    <n v="8"/>
    <x v="2"/>
    <n v="2.2559999999999998"/>
    <x v="3"/>
    <x v="4"/>
  </r>
  <r>
    <n v="3097"/>
    <s v="CA-2015-114468"/>
    <s v="8/23/2015"/>
    <s v="8/23/2015"/>
    <x v="3"/>
    <s v="TD-20995"/>
    <x v="143"/>
    <x v="0"/>
    <s v="United States"/>
    <s v="Bolingbrook"/>
    <x v="10"/>
    <n v="60440"/>
    <x v="2"/>
    <s v="OFF-AP-10000696"/>
    <x v="1"/>
    <x v="9"/>
    <s v="Holmes Odor Grabber"/>
    <n v="5.7679999999999998"/>
    <n v="2"/>
    <x v="3"/>
    <n v="-13.5548"/>
    <x v="3"/>
    <x v="4"/>
  </r>
  <r>
    <n v="3098"/>
    <s v="CA-2017-135692"/>
    <s v="4/27/2017"/>
    <d v="2017-01-05T00:00:00"/>
    <x v="1"/>
    <s v="CV-12805"/>
    <x v="51"/>
    <x v="1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x v="2"/>
    <n v="11.592000000000001"/>
    <x v="3"/>
    <x v="4"/>
  </r>
  <r>
    <n v="3099"/>
    <s v="CA-2017-135692"/>
    <s v="4/27/2017"/>
    <d v="2017-01-05T00:00:00"/>
    <x v="1"/>
    <s v="CV-12805"/>
    <x v="51"/>
    <x v="1"/>
    <s v="United States"/>
    <s v="Fort Worth"/>
    <x v="5"/>
    <n v="76106"/>
    <x v="2"/>
    <s v="FUR-BO-10002268"/>
    <x v="0"/>
    <x v="0"/>
    <s v="Sauder Barrister Bookcases"/>
    <n v="220.26560000000001"/>
    <n v="4"/>
    <x v="8"/>
    <n v="-42.1096"/>
    <x v="3"/>
    <x v="4"/>
  </r>
  <r>
    <n v="3100"/>
    <s v="CA-2017-131233"/>
    <s v="4/14/2017"/>
    <s v="4/19/2017"/>
    <x v="1"/>
    <s v="CS-12355"/>
    <x v="394"/>
    <x v="0"/>
    <s v="United States"/>
    <s v="New York City"/>
    <x v="15"/>
    <n v="10024"/>
    <x v="3"/>
    <s v="OFF-BI-10000829"/>
    <x v="1"/>
    <x v="8"/>
    <s v="Avery Non-Stick Binders"/>
    <n v="10.776"/>
    <n v="3"/>
    <x v="2"/>
    <n v="3.5022000000000002"/>
    <x v="3"/>
    <x v="4"/>
  </r>
  <r>
    <n v="3101"/>
    <s v="CA-2017-131233"/>
    <s v="4/14/2017"/>
    <s v="4/19/2017"/>
    <x v="1"/>
    <s v="CS-12355"/>
    <x v="394"/>
    <x v="0"/>
    <s v="United States"/>
    <s v="New York City"/>
    <x v="15"/>
    <n v="10024"/>
    <x v="3"/>
    <s v="FUR-BO-10003441"/>
    <x v="0"/>
    <x v="0"/>
    <s v="Bush Westfield Collection Bookcases, Fully Assembled"/>
    <n v="242.352"/>
    <n v="3"/>
    <x v="2"/>
    <n v="9.0882000000000005"/>
    <x v="3"/>
    <x v="4"/>
  </r>
  <r>
    <n v="3102"/>
    <s v="CA-2017-119578"/>
    <s v="12/22/2017"/>
    <s v="12/27/2017"/>
    <x v="0"/>
    <s v="JG-15310"/>
    <x v="684"/>
    <x v="1"/>
    <s v="United States"/>
    <s v="Providence"/>
    <x v="34"/>
    <n v="2908"/>
    <x v="3"/>
    <s v="OFF-SU-10003505"/>
    <x v="1"/>
    <x v="14"/>
    <s v="Premier Electric Letter Opener"/>
    <n v="695.16"/>
    <n v="6"/>
    <x v="0"/>
    <n v="34.758000000000003"/>
    <x v="3"/>
    <x v="4"/>
  </r>
  <r>
    <n v="3103"/>
    <s v="CA-2017-119578"/>
    <s v="12/22/2017"/>
    <s v="12/27/2017"/>
    <x v="0"/>
    <s v="JG-15310"/>
    <x v="684"/>
    <x v="1"/>
    <s v="United States"/>
    <s v="Providence"/>
    <x v="34"/>
    <n v="2908"/>
    <x v="3"/>
    <s v="FUR-BO-10003660"/>
    <x v="0"/>
    <x v="0"/>
    <s v="Bush Cubix Collection Bookcases, Fully Assembled"/>
    <n v="220.98"/>
    <n v="1"/>
    <x v="0"/>
    <n v="50.825400000000002"/>
    <x v="3"/>
    <x v="4"/>
  </r>
  <r>
    <n v="3104"/>
    <s v="CA-2016-124562"/>
    <d v="2016-08-12T00:00:00"/>
    <d v="2016-12-12T00:00:00"/>
    <x v="1"/>
    <s v="JP-16135"/>
    <x v="655"/>
    <x v="2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x v="6"/>
    <n v="-9.5017999999999994"/>
    <x v="0"/>
    <x v="0"/>
  </r>
  <r>
    <n v="3105"/>
    <s v="US-2017-140074"/>
    <s v="3/23/2017"/>
    <s v="3/29/2017"/>
    <x v="1"/>
    <s v="EC-14050"/>
    <x v="685"/>
    <x v="0"/>
    <s v="United States"/>
    <s v="New York City"/>
    <x v="15"/>
    <n v="10024"/>
    <x v="3"/>
    <s v="OFF-PA-10002741"/>
    <x v="1"/>
    <x v="10"/>
    <s v="Xerox 1980"/>
    <n v="25.68"/>
    <n v="6"/>
    <x v="0"/>
    <n v="11.555999999999999"/>
    <x v="3"/>
    <x v="4"/>
  </r>
  <r>
    <n v="3106"/>
    <s v="CA-2016-103037"/>
    <s v="7/25/2016"/>
    <s v="7/29/2016"/>
    <x v="1"/>
    <s v="KH-16630"/>
    <x v="175"/>
    <x v="1"/>
    <s v="United States"/>
    <s v="Houston"/>
    <x v="5"/>
    <n v="77070"/>
    <x v="2"/>
    <s v="OFF-LA-10004345"/>
    <x v="1"/>
    <x v="2"/>
    <s v="Avery 493"/>
    <n v="15.712"/>
    <n v="4"/>
    <x v="2"/>
    <n v="5.6955999999999998"/>
    <x v="3"/>
    <x v="4"/>
  </r>
  <r>
    <n v="3107"/>
    <s v="CA-2017-127460"/>
    <d v="2017-10-07T00:00:00"/>
    <s v="7/14/2017"/>
    <x v="1"/>
    <s v="FG-14260"/>
    <x v="435"/>
    <x v="2"/>
    <s v="United States"/>
    <s v="Aurora"/>
    <x v="10"/>
    <n v="60505"/>
    <x v="2"/>
    <s v="OFF-ST-10004340"/>
    <x v="1"/>
    <x v="4"/>
    <s v="Fellowes Mobile File Cart, Black"/>
    <n v="298.464"/>
    <n v="6"/>
    <x v="2"/>
    <n v="26.115600000000001"/>
    <x v="4"/>
    <x v="6"/>
  </r>
  <r>
    <n v="3108"/>
    <s v="CA-2016-121671"/>
    <s v="7/17/2016"/>
    <s v="7/22/2016"/>
    <x v="1"/>
    <s v="AA-10480"/>
    <x v="4"/>
    <x v="0"/>
    <s v="United States"/>
    <s v="Springfield"/>
    <x v="25"/>
    <n v="65807"/>
    <x v="2"/>
    <s v="OFF-PA-10001471"/>
    <x v="1"/>
    <x v="10"/>
    <s v="Strathmore Photo Frame Cards"/>
    <n v="21.93"/>
    <n v="3"/>
    <x v="0"/>
    <n v="10.0878"/>
    <x v="3"/>
    <x v="4"/>
  </r>
  <r>
    <n v="3109"/>
    <s v="CA-2016-121671"/>
    <s v="7/17/2016"/>
    <s v="7/22/2016"/>
    <x v="1"/>
    <s v="AA-10480"/>
    <x v="4"/>
    <x v="0"/>
    <s v="United States"/>
    <s v="Springfield"/>
    <x v="25"/>
    <n v="65807"/>
    <x v="2"/>
    <s v="OFF-ST-10002344"/>
    <x v="1"/>
    <x v="4"/>
    <s v="Carina 42&quot;Hx23 3/4&quot;W Media Storage Unit"/>
    <n v="242.94"/>
    <n v="3"/>
    <x v="0"/>
    <n v="4.8587999999999996"/>
    <x v="3"/>
    <x v="4"/>
  </r>
  <r>
    <n v="3110"/>
    <s v="CA-2016-121671"/>
    <s v="7/17/2016"/>
    <s v="7/22/2016"/>
    <x v="1"/>
    <s v="AA-10480"/>
    <x v="4"/>
    <x v="0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x v="0"/>
    <n v="3.7435999999999998"/>
    <x v="3"/>
    <x v="4"/>
  </r>
  <r>
    <n v="3111"/>
    <s v="CA-2016-121671"/>
    <s v="7/17/2016"/>
    <s v="7/22/2016"/>
    <x v="1"/>
    <s v="AA-10480"/>
    <x v="4"/>
    <x v="0"/>
    <s v="United States"/>
    <s v="Springfield"/>
    <x v="25"/>
    <n v="65807"/>
    <x v="2"/>
    <s v="OFF-PA-10001934"/>
    <x v="1"/>
    <x v="10"/>
    <s v="Xerox 1993"/>
    <n v="51.84"/>
    <n v="8"/>
    <x v="0"/>
    <n v="25.401599999999998"/>
    <x v="3"/>
    <x v="4"/>
  </r>
  <r>
    <n v="3112"/>
    <s v="CA-2016-121671"/>
    <s v="7/17/2016"/>
    <s v="7/22/2016"/>
    <x v="1"/>
    <s v="AA-10480"/>
    <x v="4"/>
    <x v="0"/>
    <s v="United States"/>
    <s v="Springfield"/>
    <x v="25"/>
    <n v="65807"/>
    <x v="2"/>
    <s v="OFF-ST-10000078"/>
    <x v="1"/>
    <x v="4"/>
    <s v="Tennsco 6- and 18-Compartment Lockers"/>
    <n v="265.17"/>
    <n v="1"/>
    <x v="0"/>
    <n v="47.730600000000003"/>
    <x v="3"/>
    <x v="4"/>
  </r>
  <r>
    <n v="3113"/>
    <s v="CA-2016-150350"/>
    <s v="8/23/2016"/>
    <s v="8/30/2016"/>
    <x v="1"/>
    <s v="MS-17770"/>
    <x v="474"/>
    <x v="0"/>
    <s v="United States"/>
    <s v="Seattle"/>
    <x v="4"/>
    <n v="98105"/>
    <x v="1"/>
    <s v="TEC-MA-10001972"/>
    <x v="2"/>
    <x v="15"/>
    <s v="Okidata C331dn Printer"/>
    <n v="837.6"/>
    <n v="3"/>
    <x v="2"/>
    <n v="62.82"/>
    <x v="3"/>
    <x v="4"/>
  </r>
  <r>
    <n v="3114"/>
    <s v="CA-2016-150350"/>
    <s v="8/23/2016"/>
    <s v="8/30/2016"/>
    <x v="1"/>
    <s v="MS-17770"/>
    <x v="474"/>
    <x v="0"/>
    <s v="United States"/>
    <s v="Seattle"/>
    <x v="4"/>
    <n v="98105"/>
    <x v="1"/>
    <s v="OFF-EN-10002504"/>
    <x v="1"/>
    <x v="12"/>
    <s v="Tyvek  Top-Opening Peel &amp; Seel Envelopes, Plain White"/>
    <n v="135.9"/>
    <n v="5"/>
    <x v="0"/>
    <n v="63.872999999999998"/>
    <x v="3"/>
    <x v="4"/>
  </r>
  <r>
    <n v="3115"/>
    <s v="CA-2016-150350"/>
    <s v="8/23/2016"/>
    <s v="8/30/2016"/>
    <x v="1"/>
    <s v="MS-17770"/>
    <x v="474"/>
    <x v="0"/>
    <s v="United States"/>
    <s v="Seattle"/>
    <x v="4"/>
    <n v="98105"/>
    <x v="1"/>
    <s v="OFF-PA-10002160"/>
    <x v="1"/>
    <x v="10"/>
    <s v="Xerox 1978"/>
    <n v="34.68"/>
    <n v="6"/>
    <x v="0"/>
    <n v="16.993200000000002"/>
    <x v="3"/>
    <x v="4"/>
  </r>
  <r>
    <n v="3116"/>
    <s v="CA-2016-150350"/>
    <s v="8/23/2016"/>
    <s v="8/30/2016"/>
    <x v="1"/>
    <s v="MS-17770"/>
    <x v="474"/>
    <x v="0"/>
    <s v="United States"/>
    <s v="Seattle"/>
    <x v="4"/>
    <n v="98105"/>
    <x v="1"/>
    <s v="FUR-CH-10001973"/>
    <x v="0"/>
    <x v="1"/>
    <s v="Office Star Flex Back Scooter Chair with White Frame"/>
    <n v="532.70399999999995"/>
    <n v="6"/>
    <x v="2"/>
    <n v="-39.952800000000003"/>
    <x v="3"/>
    <x v="4"/>
  </r>
  <r>
    <n v="3117"/>
    <s v="CA-2016-150350"/>
    <s v="8/23/2016"/>
    <s v="8/30/2016"/>
    <x v="1"/>
    <s v="MS-17770"/>
    <x v="474"/>
    <x v="0"/>
    <s v="United States"/>
    <s v="Seattle"/>
    <x v="4"/>
    <n v="98105"/>
    <x v="1"/>
    <s v="OFF-AP-10001492"/>
    <x v="1"/>
    <x v="9"/>
    <s v="Acco Six-Outlet Power Strip, 4' Cord Length"/>
    <n v="43.1"/>
    <n v="5"/>
    <x v="0"/>
    <n v="11.206"/>
    <x v="3"/>
    <x v="4"/>
  </r>
  <r>
    <n v="3118"/>
    <s v="CA-2016-150350"/>
    <s v="8/23/2016"/>
    <s v="8/30/2016"/>
    <x v="1"/>
    <s v="MS-17770"/>
    <x v="474"/>
    <x v="0"/>
    <s v="United States"/>
    <s v="Seattle"/>
    <x v="4"/>
    <n v="98105"/>
    <x v="1"/>
    <s v="OFF-SU-10002189"/>
    <x v="1"/>
    <x v="14"/>
    <s v="Acme Rosewood Handle Letter Opener"/>
    <n v="15.88"/>
    <n v="4"/>
    <x v="0"/>
    <n v="0.1588"/>
    <x v="3"/>
    <x v="4"/>
  </r>
  <r>
    <n v="3119"/>
    <s v="CA-2015-121720"/>
    <d v="2015-11-06T00:00:00"/>
    <d v="2015-12-06T00:00:00"/>
    <x v="2"/>
    <s v="JE-15610"/>
    <x v="531"/>
    <x v="1"/>
    <s v="United States"/>
    <s v="Lakeland"/>
    <x v="2"/>
    <n v="33801"/>
    <x v="0"/>
    <s v="FUR-CH-10003312"/>
    <x v="0"/>
    <x v="1"/>
    <s v="Hon 2090 “Pillow Soft” Series Mid Back Swivel/Tilt Chairs"/>
    <n v="1123.92"/>
    <n v="5"/>
    <x v="2"/>
    <n v="-182.637"/>
    <x v="1"/>
    <x v="2"/>
  </r>
  <r>
    <n v="3120"/>
    <s v="CA-2015-121720"/>
    <d v="2015-11-06T00:00:00"/>
    <d v="2015-12-06T00:00:00"/>
    <x v="2"/>
    <s v="JE-15610"/>
    <x v="531"/>
    <x v="1"/>
    <s v="United States"/>
    <s v="Lakeland"/>
    <x v="2"/>
    <n v="33801"/>
    <x v="0"/>
    <s v="TEC-PH-10002496"/>
    <x v="2"/>
    <x v="7"/>
    <s v="Cisco SPA301"/>
    <n v="249.584"/>
    <n v="2"/>
    <x v="2"/>
    <n v="31.198"/>
    <x v="1"/>
    <x v="2"/>
  </r>
  <r>
    <n v="3121"/>
    <s v="CA-2015-121720"/>
    <d v="2015-11-06T00:00:00"/>
    <d v="2015-12-06T00:00:00"/>
    <x v="2"/>
    <s v="JE-15610"/>
    <x v="531"/>
    <x v="1"/>
    <s v="United States"/>
    <s v="Lakeland"/>
    <x v="2"/>
    <n v="33801"/>
    <x v="0"/>
    <s v="FUR-FU-10003464"/>
    <x v="0"/>
    <x v="5"/>
    <s v="Seth Thomas 8 1/2&quot; Cubicle Clock"/>
    <n v="48.671999999999997"/>
    <n v="3"/>
    <x v="2"/>
    <n v="7.3007999999999997"/>
    <x v="1"/>
    <x v="2"/>
  </r>
  <r>
    <n v="3122"/>
    <s v="CA-2015-121720"/>
    <d v="2015-11-06T00:00:00"/>
    <d v="2015-12-06T00:00:00"/>
    <x v="2"/>
    <s v="JE-15610"/>
    <x v="531"/>
    <x v="1"/>
    <s v="United States"/>
    <s v="Lakeland"/>
    <x v="2"/>
    <n v="33801"/>
    <x v="0"/>
    <s v="OFF-AR-10000380"/>
    <x v="1"/>
    <x v="6"/>
    <s v="Hunt PowerHouse Electric Pencil Sharpener, Blue"/>
    <n v="60.768000000000001"/>
    <n v="2"/>
    <x v="2"/>
    <n v="7.5960000000000001"/>
    <x v="1"/>
    <x v="2"/>
  </r>
  <r>
    <n v="3123"/>
    <s v="CA-2015-121720"/>
    <d v="2015-11-06T00:00:00"/>
    <d v="2015-12-06T00:00:00"/>
    <x v="2"/>
    <s v="JE-15610"/>
    <x v="531"/>
    <x v="1"/>
    <s v="United States"/>
    <s v="Lakeland"/>
    <x v="2"/>
    <n v="33801"/>
    <x v="0"/>
    <s v="OFF-BI-10004593"/>
    <x v="1"/>
    <x v="8"/>
    <s v="Ibico Laser Imprintable Binding System Covers"/>
    <n v="78.599999999999994"/>
    <n v="5"/>
    <x v="6"/>
    <n v="-62.88"/>
    <x v="1"/>
    <x v="2"/>
  </r>
  <r>
    <n v="3124"/>
    <s v="CA-2015-121720"/>
    <d v="2015-11-06T00:00:00"/>
    <d v="2015-12-06T00:00:00"/>
    <x v="2"/>
    <s v="JE-15610"/>
    <x v="531"/>
    <x v="1"/>
    <s v="United States"/>
    <s v="Lakeland"/>
    <x v="2"/>
    <n v="33801"/>
    <x v="0"/>
    <s v="OFF-BI-10001308"/>
    <x v="1"/>
    <x v="8"/>
    <s v="GBC Standard Plastic Binding Systems' Combs"/>
    <n v="3.7679999999999998"/>
    <n v="2"/>
    <x v="6"/>
    <n v="-3.14"/>
    <x v="1"/>
    <x v="2"/>
  </r>
  <r>
    <n v="3125"/>
    <s v="CA-2015-121720"/>
    <d v="2015-11-06T00:00:00"/>
    <d v="2015-12-06T00:00:00"/>
    <x v="2"/>
    <s v="JE-15610"/>
    <x v="531"/>
    <x v="1"/>
    <s v="United States"/>
    <s v="Lakeland"/>
    <x v="2"/>
    <n v="33801"/>
    <x v="0"/>
    <s v="OFF-ST-10001780"/>
    <x v="1"/>
    <x v="4"/>
    <s v="Tennsco 16-Compartment Lockers with Coat Rack"/>
    <n v="1036.624"/>
    <n v="2"/>
    <x v="2"/>
    <n v="51.831200000000003"/>
    <x v="1"/>
    <x v="2"/>
  </r>
  <r>
    <n v="3126"/>
    <s v="CA-2015-121720"/>
    <d v="2015-11-06T00:00:00"/>
    <d v="2015-12-06T00:00:00"/>
    <x v="2"/>
    <s v="JE-15610"/>
    <x v="531"/>
    <x v="1"/>
    <s v="United States"/>
    <s v="Lakeland"/>
    <x v="2"/>
    <n v="33801"/>
    <x v="0"/>
    <s v="OFF-ST-10003816"/>
    <x v="1"/>
    <x v="4"/>
    <s v="Fellowes High-Stak Drawer Files"/>
    <n v="563.80799999999999"/>
    <n v="4"/>
    <x v="2"/>
    <n v="21.142800000000001"/>
    <x v="1"/>
    <x v="2"/>
  </r>
  <r>
    <n v="3127"/>
    <s v="CA-2017-149895"/>
    <d v="2017-08-09T00:00:00"/>
    <d v="2017-12-09T00:00:00"/>
    <x v="1"/>
    <s v="EB-14110"/>
    <x v="686"/>
    <x v="0"/>
    <s v="United States"/>
    <s v="Philadelphia"/>
    <x v="9"/>
    <n v="19134"/>
    <x v="3"/>
    <s v="TEC-PH-10002200"/>
    <x v="2"/>
    <x v="7"/>
    <s v="Aastra 6757i CT Wireless VoIP phone"/>
    <n v="258.52800000000002"/>
    <n v="2"/>
    <x v="10"/>
    <n v="-47.396799999999999"/>
    <x v="4"/>
    <x v="0"/>
  </r>
  <r>
    <n v="3128"/>
    <s v="CA-2017-147564"/>
    <d v="2017-02-10T00:00:00"/>
    <d v="2017-06-10T00:00:00"/>
    <x v="1"/>
    <s v="BP-11155"/>
    <x v="669"/>
    <x v="0"/>
    <s v="United States"/>
    <s v="New York City"/>
    <x v="15"/>
    <n v="10011"/>
    <x v="3"/>
    <s v="OFF-PA-10004438"/>
    <x v="1"/>
    <x v="10"/>
    <s v="Xerox 1907"/>
    <n v="49.12"/>
    <n v="4"/>
    <x v="0"/>
    <n v="23.086400000000001"/>
    <x v="4"/>
    <x v="11"/>
  </r>
  <r>
    <n v="3129"/>
    <s v="CA-2014-136399"/>
    <s v="12/16/2014"/>
    <s v="12/17/2014"/>
    <x v="2"/>
    <s v="CC-12100"/>
    <x v="385"/>
    <x v="2"/>
    <s v="United States"/>
    <s v="Los Angeles"/>
    <x v="1"/>
    <n v="90049"/>
    <x v="1"/>
    <s v="FUR-FU-10004090"/>
    <x v="0"/>
    <x v="5"/>
    <s v="Executive Impressions 14&quot; Contract Wall Clock"/>
    <n v="44.46"/>
    <n v="2"/>
    <x v="0"/>
    <n v="14.671799999999999"/>
    <x v="3"/>
    <x v="4"/>
  </r>
  <r>
    <n v="3130"/>
    <s v="CA-2014-136399"/>
    <s v="12/16/2014"/>
    <s v="12/17/2014"/>
    <x v="2"/>
    <s v="CC-12100"/>
    <x v="385"/>
    <x v="2"/>
    <s v="United States"/>
    <s v="Los Angeles"/>
    <x v="1"/>
    <n v="90049"/>
    <x v="1"/>
    <s v="FUR-CH-10002602"/>
    <x v="0"/>
    <x v="1"/>
    <s v="DMI Arturo Collection Mission-style Design Wood Chair"/>
    <n v="241.56800000000001"/>
    <n v="2"/>
    <x v="2"/>
    <n v="18.117599999999999"/>
    <x v="3"/>
    <x v="4"/>
  </r>
  <r>
    <n v="3131"/>
    <s v="CA-2014-136399"/>
    <s v="12/16/2014"/>
    <s v="12/17/2014"/>
    <x v="2"/>
    <s v="CC-12100"/>
    <x v="385"/>
    <x v="2"/>
    <s v="United States"/>
    <s v="Los Angeles"/>
    <x v="1"/>
    <n v="90049"/>
    <x v="1"/>
    <s v="TEC-AC-10001142"/>
    <x v="2"/>
    <x v="11"/>
    <s v="First Data FD10 PIN Pad"/>
    <n v="395"/>
    <n v="5"/>
    <x v="0"/>
    <n v="39.5"/>
    <x v="3"/>
    <x v="4"/>
  </r>
  <r>
    <n v="3132"/>
    <s v="CA-2014-136399"/>
    <s v="12/16/2014"/>
    <s v="12/17/2014"/>
    <x v="2"/>
    <s v="CC-12100"/>
    <x v="385"/>
    <x v="2"/>
    <s v="United States"/>
    <s v="Los Angeles"/>
    <x v="1"/>
    <n v="90049"/>
    <x v="1"/>
    <s v="TEC-PH-10004977"/>
    <x v="2"/>
    <x v="7"/>
    <s v="GE 30524EE4"/>
    <n v="627.16800000000001"/>
    <n v="4"/>
    <x v="2"/>
    <n v="70.556399999999996"/>
    <x v="3"/>
    <x v="4"/>
  </r>
  <r>
    <n v="3133"/>
    <s v="CA-2014-107916"/>
    <s v="8/24/2014"/>
    <s v="8/26/2014"/>
    <x v="2"/>
    <s v="JP-15460"/>
    <x v="687"/>
    <x v="1"/>
    <s v="United States"/>
    <s v="Oceanside"/>
    <x v="15"/>
    <n v="11572"/>
    <x v="3"/>
    <s v="FUR-FU-10004586"/>
    <x v="0"/>
    <x v="5"/>
    <s v="G.E. Longer-Life Indoor Recessed Floodlight Bulbs"/>
    <n v="13.28"/>
    <n v="2"/>
    <x v="0"/>
    <n v="6.3743999999999996"/>
    <x v="3"/>
    <x v="4"/>
  </r>
  <r>
    <n v="3134"/>
    <s v="CA-2014-107916"/>
    <s v="8/24/2014"/>
    <s v="8/26/2014"/>
    <x v="2"/>
    <s v="JP-15460"/>
    <x v="687"/>
    <x v="1"/>
    <s v="United States"/>
    <s v="Oceanside"/>
    <x v="15"/>
    <n v="11572"/>
    <x v="3"/>
    <s v="OFF-BI-10001116"/>
    <x v="1"/>
    <x v="8"/>
    <s v="Wilson Jones 1&quot; Hanging DublLock Ring Binders"/>
    <n v="12.672000000000001"/>
    <n v="3"/>
    <x v="2"/>
    <n v="4.4352"/>
    <x v="3"/>
    <x v="4"/>
  </r>
  <r>
    <n v="3135"/>
    <s v="CA-2017-164168"/>
    <d v="2017-12-11T00:00:00"/>
    <s v="11/18/2017"/>
    <x v="1"/>
    <s v="LS-16975"/>
    <x v="60"/>
    <x v="2"/>
    <s v="United States"/>
    <s v="Dallas"/>
    <x v="5"/>
    <n v="75081"/>
    <x v="2"/>
    <s v="OFF-BI-10000666"/>
    <x v="1"/>
    <x v="8"/>
    <s v="Surelock Post Binders"/>
    <n v="30.56"/>
    <n v="5"/>
    <x v="3"/>
    <n v="-45.84"/>
    <x v="4"/>
    <x v="1"/>
  </r>
  <r>
    <n v="3136"/>
    <s v="CA-2017-164168"/>
    <d v="2017-12-11T00:00:00"/>
    <s v="11/18/2017"/>
    <x v="1"/>
    <s v="LS-16975"/>
    <x v="60"/>
    <x v="2"/>
    <s v="United States"/>
    <s v="Dallas"/>
    <x v="5"/>
    <n v="75081"/>
    <x v="2"/>
    <s v="OFF-ST-10002583"/>
    <x v="1"/>
    <x v="4"/>
    <s v="Fellowes Neat Ideas Storage Cubes"/>
    <n v="77.951999999999998"/>
    <n v="3"/>
    <x v="2"/>
    <n v="-15.590400000000001"/>
    <x v="4"/>
    <x v="1"/>
  </r>
  <r>
    <n v="3137"/>
    <s v="CA-2017-164168"/>
    <d v="2017-12-11T00:00:00"/>
    <s v="11/18/2017"/>
    <x v="1"/>
    <s v="LS-16975"/>
    <x v="60"/>
    <x v="2"/>
    <s v="United States"/>
    <s v="Dallas"/>
    <x v="5"/>
    <n v="75081"/>
    <x v="2"/>
    <s v="TEC-PH-10004908"/>
    <x v="2"/>
    <x v="7"/>
    <s v="Panasonic KX TS3282W Corded phone"/>
    <n v="67.992000000000004"/>
    <n v="1"/>
    <x v="2"/>
    <n v="8.4990000000000006"/>
    <x v="4"/>
    <x v="1"/>
  </r>
  <r>
    <n v="3138"/>
    <s v="CA-2017-164168"/>
    <d v="2017-12-11T00:00:00"/>
    <s v="11/18/2017"/>
    <x v="1"/>
    <s v="LS-16975"/>
    <x v="60"/>
    <x v="2"/>
    <s v="United States"/>
    <s v="Dallas"/>
    <x v="5"/>
    <n v="75081"/>
    <x v="2"/>
    <s v="OFF-EN-10001219"/>
    <x v="1"/>
    <x v="12"/>
    <s v="#10- 4 1/8&quot; x 9 1/2&quot; Security-Tint Envelopes"/>
    <n v="12.224"/>
    <n v="2"/>
    <x v="2"/>
    <n v="4.4311999999999996"/>
    <x v="4"/>
    <x v="1"/>
  </r>
  <r>
    <n v="3139"/>
    <s v="CA-2017-164168"/>
    <d v="2017-12-11T00:00:00"/>
    <s v="11/18/2017"/>
    <x v="1"/>
    <s v="LS-16975"/>
    <x v="60"/>
    <x v="2"/>
    <s v="United States"/>
    <s v="Dallas"/>
    <x v="5"/>
    <n v="75081"/>
    <x v="2"/>
    <s v="TEC-AC-10004568"/>
    <x v="2"/>
    <x v="11"/>
    <s v="Maxell LTO Ultrium - 800 GB"/>
    <n v="44.783999999999999"/>
    <n v="2"/>
    <x v="2"/>
    <n v="-0.55979999999999996"/>
    <x v="4"/>
    <x v="1"/>
  </r>
  <r>
    <n v="3140"/>
    <s v="CA-2017-164168"/>
    <d v="2017-12-11T00:00:00"/>
    <s v="11/18/2017"/>
    <x v="1"/>
    <s v="LS-16975"/>
    <x v="60"/>
    <x v="2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x v="7"/>
    <n v="-17.7072"/>
    <x v="4"/>
    <x v="1"/>
  </r>
  <r>
    <n v="3141"/>
    <s v="CA-2015-112557"/>
    <s v="4/25/2015"/>
    <s v="4/28/2015"/>
    <x v="2"/>
    <s v="JL-15850"/>
    <x v="139"/>
    <x v="0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x v="0"/>
    <n v="90.8292"/>
    <x v="3"/>
    <x v="4"/>
  </r>
  <r>
    <n v="3142"/>
    <s v="US-2014-122959"/>
    <d v="2014-12-12T00:00:00"/>
    <d v="2014-12-12T00:00:00"/>
    <x v="3"/>
    <s v="CY-12745"/>
    <x v="388"/>
    <x v="1"/>
    <s v="United States"/>
    <s v="San Antonio"/>
    <x v="5"/>
    <n v="78207"/>
    <x v="2"/>
    <s v="OFF-BI-10003650"/>
    <x v="1"/>
    <x v="8"/>
    <s v="GBC DocuBind 300 Electric Binding Machine"/>
    <n v="210.392"/>
    <n v="2"/>
    <x v="3"/>
    <n v="-336.62720000000002"/>
    <x v="2"/>
    <x v="1"/>
  </r>
  <r>
    <n v="3143"/>
    <s v="CA-2017-162572"/>
    <s v="9/25/2017"/>
    <s v="9/27/2017"/>
    <x v="0"/>
    <s v="RB-19360"/>
    <x v="181"/>
    <x v="0"/>
    <s v="United States"/>
    <s v="Cincinnati"/>
    <x v="24"/>
    <n v="45231"/>
    <x v="3"/>
    <s v="TEC-AC-10003628"/>
    <x v="2"/>
    <x v="11"/>
    <s v="Logitech 910-002974 M325 Wireless Mouse for Web Scrolling"/>
    <n v="119.96"/>
    <n v="5"/>
    <x v="2"/>
    <n v="35.988"/>
    <x v="3"/>
    <x v="4"/>
  </r>
  <r>
    <n v="3144"/>
    <s v="CA-2017-162572"/>
    <s v="9/25/2017"/>
    <s v="9/27/2017"/>
    <x v="0"/>
    <s v="RB-19360"/>
    <x v="181"/>
    <x v="0"/>
    <s v="United States"/>
    <s v="Cincinnati"/>
    <x v="24"/>
    <n v="45231"/>
    <x v="3"/>
    <s v="OFF-AR-10001547"/>
    <x v="1"/>
    <x v="6"/>
    <s v="Newell 311"/>
    <n v="10.608000000000001"/>
    <n v="6"/>
    <x v="2"/>
    <n v="0.92820000000000003"/>
    <x v="3"/>
    <x v="4"/>
  </r>
  <r>
    <n v="3145"/>
    <s v="US-2016-148110"/>
    <d v="2016-05-09T00:00:00"/>
    <d v="2016-11-09T00:00:00"/>
    <x v="1"/>
    <s v="AR-10825"/>
    <x v="255"/>
    <x v="1"/>
    <s v="United States"/>
    <s v="Austin"/>
    <x v="5"/>
    <n v="78745"/>
    <x v="2"/>
    <s v="FUR-CH-10002647"/>
    <x v="0"/>
    <x v="1"/>
    <s v="Situations Contoured Folding Chairs, 4/Set"/>
    <n v="347.80200000000002"/>
    <n v="7"/>
    <x v="4"/>
    <n v="-24.843"/>
    <x v="0"/>
    <x v="5"/>
  </r>
  <r>
    <n v="3146"/>
    <s v="CA-2017-131828"/>
    <d v="2017-11-02T00:00:00"/>
    <s v="2/13/2017"/>
    <x v="0"/>
    <s v="CS-11845"/>
    <x v="688"/>
    <x v="1"/>
    <s v="United States"/>
    <s v="Seattle"/>
    <x v="4"/>
    <n v="98105"/>
    <x v="1"/>
    <s v="FUR-CH-10004495"/>
    <x v="0"/>
    <x v="1"/>
    <s v="Global Leather and Oak Executive Chair, Black"/>
    <n v="963.13599999999997"/>
    <n v="4"/>
    <x v="2"/>
    <n v="108.3528"/>
    <x v="4"/>
    <x v="2"/>
  </r>
  <r>
    <n v="3147"/>
    <s v="CA-2017-131828"/>
    <d v="2017-11-02T00:00:00"/>
    <s v="2/13/2017"/>
    <x v="0"/>
    <s v="CS-11845"/>
    <x v="688"/>
    <x v="1"/>
    <s v="United States"/>
    <s v="Seattle"/>
    <x v="4"/>
    <n v="98105"/>
    <x v="1"/>
    <s v="TEC-PH-10002923"/>
    <x v="2"/>
    <x v="7"/>
    <s v="Logitech B530 USB Headset - headset - Full size, Binaural"/>
    <n v="88.775999999999996"/>
    <n v="3"/>
    <x v="2"/>
    <n v="7.7679"/>
    <x v="4"/>
    <x v="2"/>
  </r>
  <r>
    <n v="3148"/>
    <s v="CA-2014-109218"/>
    <s v="6/30/2014"/>
    <d v="2014-03-07T00:00:00"/>
    <x v="0"/>
    <s v="AR-10825"/>
    <x v="255"/>
    <x v="1"/>
    <s v="United States"/>
    <s v="Los Angeles"/>
    <x v="1"/>
    <n v="90004"/>
    <x v="1"/>
    <s v="OFF-AR-10001374"/>
    <x v="1"/>
    <x v="6"/>
    <s v="BIC Brite Liner Highlighters, Chisel Tip"/>
    <n v="32.4"/>
    <n v="5"/>
    <x v="0"/>
    <n v="10.368"/>
    <x v="3"/>
    <x v="4"/>
  </r>
  <r>
    <n v="3149"/>
    <s v="CA-2016-120558"/>
    <d v="2016-07-06T00:00:00"/>
    <d v="2016-10-06T00:00:00"/>
    <x v="2"/>
    <s v="RD-19810"/>
    <x v="279"/>
    <x v="2"/>
    <s v="United States"/>
    <s v="New York City"/>
    <x v="15"/>
    <n v="10035"/>
    <x v="3"/>
    <s v="OFF-PA-10003441"/>
    <x v="1"/>
    <x v="10"/>
    <s v="Xerox 226"/>
    <n v="32.4"/>
    <n v="5"/>
    <x v="0"/>
    <n v="15.552"/>
    <x v="0"/>
    <x v="12"/>
  </r>
  <r>
    <n v="3150"/>
    <s v="US-2014-109036"/>
    <s v="12/20/2014"/>
    <s v="12/25/2014"/>
    <x v="1"/>
    <s v="KH-16510"/>
    <x v="168"/>
    <x v="0"/>
    <s v="United States"/>
    <s v="Seattle"/>
    <x v="4"/>
    <n v="98103"/>
    <x v="1"/>
    <s v="OFF-LA-10002043"/>
    <x v="1"/>
    <x v="2"/>
    <s v="Avery 489"/>
    <n v="31.05"/>
    <n v="3"/>
    <x v="0"/>
    <n v="14.904"/>
    <x v="3"/>
    <x v="4"/>
  </r>
  <r>
    <n v="3151"/>
    <s v="CA-2015-147830"/>
    <s v="12/15/2015"/>
    <s v="12/18/2015"/>
    <x v="2"/>
    <s v="NF-18385"/>
    <x v="173"/>
    <x v="0"/>
    <s v="United States"/>
    <s v="Newark"/>
    <x v="24"/>
    <n v="43055"/>
    <x v="3"/>
    <s v="TEC-AC-10002049"/>
    <x v="2"/>
    <x v="11"/>
    <s v="Plantronics Savi W720 Multi-Device Wireless Headset System"/>
    <n v="2025.36"/>
    <n v="6"/>
    <x v="2"/>
    <n v="607.60799999999995"/>
    <x v="3"/>
    <x v="4"/>
  </r>
  <r>
    <n v="3152"/>
    <s v="CA-2015-147830"/>
    <s v="12/15/2015"/>
    <s v="12/18/2015"/>
    <x v="2"/>
    <s v="NF-18385"/>
    <x v="173"/>
    <x v="0"/>
    <s v="United States"/>
    <s v="Newark"/>
    <x v="24"/>
    <n v="43055"/>
    <x v="3"/>
    <s v="TEC-MA-10000418"/>
    <x v="2"/>
    <x v="15"/>
    <s v="Cubify CubeX 3D Printer Double Head Print"/>
    <n v="1799.9939999999999"/>
    <n v="2"/>
    <x v="6"/>
    <n v="-2639.9911999999999"/>
    <x v="3"/>
    <x v="4"/>
  </r>
  <r>
    <n v="3153"/>
    <s v="CA-2015-147830"/>
    <s v="12/15/2015"/>
    <s v="12/18/2015"/>
    <x v="2"/>
    <s v="NF-18385"/>
    <x v="173"/>
    <x v="0"/>
    <s v="United States"/>
    <s v="Newark"/>
    <x v="24"/>
    <n v="43055"/>
    <x v="3"/>
    <s v="TEC-PH-10004908"/>
    <x v="2"/>
    <x v="7"/>
    <s v="Panasonic KX TS3282W Corded phone"/>
    <n v="101.988"/>
    <n v="2"/>
    <x v="10"/>
    <n v="-16.998000000000001"/>
    <x v="3"/>
    <x v="4"/>
  </r>
  <r>
    <n v="3154"/>
    <s v="CA-2015-147830"/>
    <s v="12/15/2015"/>
    <s v="12/18/2015"/>
    <x v="2"/>
    <s v="NF-18385"/>
    <x v="173"/>
    <x v="0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x v="2"/>
    <n v="69.001800000000003"/>
    <x v="3"/>
    <x v="4"/>
  </r>
  <r>
    <n v="3155"/>
    <s v="CA-2017-150497"/>
    <s v="7/20/2017"/>
    <s v="7/24/2017"/>
    <x v="1"/>
    <s v="SM-20950"/>
    <x v="416"/>
    <x v="1"/>
    <s v="United States"/>
    <s v="Maple Grove"/>
    <x v="11"/>
    <n v="55369"/>
    <x v="2"/>
    <s v="OFF-BI-10004600"/>
    <x v="1"/>
    <x v="8"/>
    <s v="Ibico Ibimaster 300 Manual Binding System"/>
    <n v="735.98"/>
    <n v="2"/>
    <x v="0"/>
    <n v="331.19099999999997"/>
    <x v="3"/>
    <x v="4"/>
  </r>
  <r>
    <n v="3156"/>
    <s v="CA-2014-128986"/>
    <d v="2014-03-08T00:00:00"/>
    <d v="2014-05-08T00:00:00"/>
    <x v="0"/>
    <s v="GH-14410"/>
    <x v="689"/>
    <x v="2"/>
    <s v="United States"/>
    <s v="Glendale"/>
    <x v="16"/>
    <n v="85301"/>
    <x v="1"/>
    <s v="OFF-PA-10001289"/>
    <x v="1"/>
    <x v="10"/>
    <s v="White Computer Printout Paper by Universal"/>
    <n v="93.024000000000001"/>
    <n v="3"/>
    <x v="2"/>
    <n v="33.721200000000003"/>
    <x v="2"/>
    <x v="8"/>
  </r>
  <r>
    <n v="3157"/>
    <s v="CA-2015-139584"/>
    <s v="8/24/2015"/>
    <s v="8/28/2015"/>
    <x v="1"/>
    <s v="EM-13810"/>
    <x v="613"/>
    <x v="1"/>
    <s v="United States"/>
    <s v="New York City"/>
    <x v="15"/>
    <n v="10009"/>
    <x v="3"/>
    <s v="FUR-TA-10001539"/>
    <x v="0"/>
    <x v="3"/>
    <s v="Chromcraft Rectangular Conference Tables"/>
    <n v="284.36399999999998"/>
    <n v="2"/>
    <x v="10"/>
    <n v="-75.830399999999997"/>
    <x v="3"/>
    <x v="4"/>
  </r>
  <r>
    <n v="3158"/>
    <s v="CA-2015-139584"/>
    <s v="8/24/2015"/>
    <s v="8/28/2015"/>
    <x v="1"/>
    <s v="EM-13810"/>
    <x v="613"/>
    <x v="1"/>
    <s v="United States"/>
    <s v="New York City"/>
    <x v="15"/>
    <n v="10009"/>
    <x v="3"/>
    <s v="TEC-AC-10001266"/>
    <x v="2"/>
    <x v="11"/>
    <s v="Memorex Micro Travel Drive 8 GB"/>
    <n v="26"/>
    <n v="2"/>
    <x v="0"/>
    <n v="11.7"/>
    <x v="3"/>
    <x v="4"/>
  </r>
  <r>
    <n v="3159"/>
    <s v="US-2016-162677"/>
    <s v="3/26/2016"/>
    <s v="3/27/2016"/>
    <x v="2"/>
    <s v="DB-13210"/>
    <x v="203"/>
    <x v="0"/>
    <s v="United States"/>
    <s v="Jacksonville"/>
    <x v="3"/>
    <n v="28540"/>
    <x v="0"/>
    <s v="OFF-ST-10001291"/>
    <x v="1"/>
    <x v="4"/>
    <s v="Tenex Personal Self-Stacking Standard File Box, Black/Gray"/>
    <n v="67.64"/>
    <n v="5"/>
    <x v="2"/>
    <n v="5.9184999999999999"/>
    <x v="3"/>
    <x v="4"/>
  </r>
  <r>
    <n v="3160"/>
    <s v="US-2016-162677"/>
    <s v="3/26/2016"/>
    <s v="3/27/2016"/>
    <x v="2"/>
    <s v="DB-13210"/>
    <x v="203"/>
    <x v="0"/>
    <s v="United States"/>
    <s v="Jacksonville"/>
    <x v="3"/>
    <n v="28540"/>
    <x v="0"/>
    <s v="TEC-AC-10001314"/>
    <x v="2"/>
    <x v="11"/>
    <s v="Case Logic 2.4GHz Wireless Keyboard"/>
    <n v="119.976"/>
    <n v="3"/>
    <x v="2"/>
    <n v="-17.996400000000001"/>
    <x v="3"/>
    <x v="4"/>
  </r>
  <r>
    <n v="3161"/>
    <s v="US-2014-150924"/>
    <d v="2014-12-09T00:00:00"/>
    <s v="9/16/2014"/>
    <x v="0"/>
    <s v="PT-19090"/>
    <x v="690"/>
    <x v="0"/>
    <s v="United States"/>
    <s v="Houston"/>
    <x v="5"/>
    <n v="77070"/>
    <x v="2"/>
    <s v="OFF-BI-10004040"/>
    <x v="1"/>
    <x v="8"/>
    <s v="Wilson Jones Impact Binders"/>
    <n v="5.18"/>
    <n v="5"/>
    <x v="3"/>
    <n v="-8.0289999999999999"/>
    <x v="2"/>
    <x v="1"/>
  </r>
  <r>
    <n v="3162"/>
    <s v="CA-2014-153969"/>
    <s v="9/21/2014"/>
    <s v="9/25/2014"/>
    <x v="1"/>
    <s v="HF-14995"/>
    <x v="520"/>
    <x v="0"/>
    <s v="United States"/>
    <s v="San Francisco"/>
    <x v="1"/>
    <n v="94109"/>
    <x v="1"/>
    <s v="OFF-EN-10001539"/>
    <x v="1"/>
    <x v="12"/>
    <s v="Staple envelope"/>
    <n v="15.56"/>
    <n v="2"/>
    <x v="0"/>
    <n v="7.3132000000000001"/>
    <x v="3"/>
    <x v="4"/>
  </r>
  <r>
    <n v="3163"/>
    <s v="CA-2014-153969"/>
    <s v="9/21/2014"/>
    <s v="9/25/2014"/>
    <x v="1"/>
    <s v="HF-14995"/>
    <x v="520"/>
    <x v="0"/>
    <s v="United States"/>
    <s v="San Francisco"/>
    <x v="1"/>
    <n v="94109"/>
    <x v="1"/>
    <s v="OFF-EN-10004483"/>
    <x v="1"/>
    <x v="12"/>
    <s v="#10 White Business Envelopes,4 1/8 x 9 1/2"/>
    <n v="78.349999999999994"/>
    <n v="5"/>
    <x v="0"/>
    <n v="36.8245"/>
    <x v="3"/>
    <x v="4"/>
  </r>
  <r>
    <n v="3164"/>
    <s v="CA-2014-153969"/>
    <s v="9/21/2014"/>
    <s v="9/25/2014"/>
    <x v="1"/>
    <s v="HF-14995"/>
    <x v="520"/>
    <x v="0"/>
    <s v="United States"/>
    <s v="San Francisco"/>
    <x v="1"/>
    <n v="94109"/>
    <x v="1"/>
    <s v="OFF-AR-10001615"/>
    <x v="1"/>
    <x v="6"/>
    <s v="Newell 34"/>
    <n v="59.52"/>
    <n v="3"/>
    <x v="0"/>
    <n v="15.475199999999999"/>
    <x v="3"/>
    <x v="4"/>
  </r>
  <r>
    <n v="3165"/>
    <s v="CA-2014-153969"/>
    <s v="9/21/2014"/>
    <s v="9/25/2014"/>
    <x v="1"/>
    <s v="HF-14995"/>
    <x v="520"/>
    <x v="0"/>
    <s v="United States"/>
    <s v="San Francisco"/>
    <x v="1"/>
    <n v="94109"/>
    <x v="1"/>
    <s v="OFF-PA-10000327"/>
    <x v="1"/>
    <x v="10"/>
    <s v="Xerox 1971"/>
    <n v="38.520000000000003"/>
    <n v="9"/>
    <x v="0"/>
    <n v="17.334"/>
    <x v="3"/>
    <x v="4"/>
  </r>
  <r>
    <n v="3166"/>
    <s v="CA-2014-153969"/>
    <s v="9/21/2014"/>
    <s v="9/25/2014"/>
    <x v="1"/>
    <s v="HF-14995"/>
    <x v="520"/>
    <x v="0"/>
    <s v="United States"/>
    <s v="San Francisco"/>
    <x v="1"/>
    <n v="94109"/>
    <x v="1"/>
    <s v="TEC-PH-10001299"/>
    <x v="2"/>
    <x v="7"/>
    <s v="Polycom CX300 Desktop Phone USB VoIP phone"/>
    <n v="239.98400000000001"/>
    <n v="2"/>
    <x v="2"/>
    <n v="23.9984"/>
    <x v="3"/>
    <x v="4"/>
  </r>
  <r>
    <n v="3167"/>
    <s v="CA-2014-153969"/>
    <s v="9/21/2014"/>
    <s v="9/25/2014"/>
    <x v="1"/>
    <s v="HF-14995"/>
    <x v="520"/>
    <x v="0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x v="0"/>
    <n v="9.4815000000000005"/>
    <x v="3"/>
    <x v="4"/>
  </r>
  <r>
    <n v="3168"/>
    <s v="CA-2016-146682"/>
    <s v="10/29/2016"/>
    <s v="10/31/2016"/>
    <x v="2"/>
    <s v="KW-16435"/>
    <x v="147"/>
    <x v="0"/>
    <s v="United States"/>
    <s v="Lansing"/>
    <x v="12"/>
    <n v="48911"/>
    <x v="2"/>
    <s v="FUR-FU-10002671"/>
    <x v="0"/>
    <x v="5"/>
    <s v="Electrix 20W Halogen Replacement Bulb for Zoom-In Desk Lamp"/>
    <n v="67"/>
    <n v="5"/>
    <x v="0"/>
    <n v="32.159999999999997"/>
    <x v="3"/>
    <x v="4"/>
  </r>
  <r>
    <n v="3169"/>
    <s v="CA-2016-138695"/>
    <s v="5/28/2016"/>
    <d v="2016-03-06T00:00:00"/>
    <x v="1"/>
    <s v="KC-16675"/>
    <x v="169"/>
    <x v="1"/>
    <s v="United States"/>
    <s v="Tallahassee"/>
    <x v="2"/>
    <n v="32303"/>
    <x v="0"/>
    <s v="FUR-CH-10003833"/>
    <x v="0"/>
    <x v="1"/>
    <s v="Novimex Fabric Task Chair"/>
    <n v="390.27199999999999"/>
    <n v="8"/>
    <x v="2"/>
    <n v="-24.391999999999999"/>
    <x v="3"/>
    <x v="4"/>
  </r>
  <r>
    <n v="3170"/>
    <s v="CA-2016-138695"/>
    <s v="5/28/2016"/>
    <d v="2016-03-06T00:00:00"/>
    <x v="1"/>
    <s v="KC-16675"/>
    <x v="169"/>
    <x v="1"/>
    <s v="United States"/>
    <s v="Tallahassee"/>
    <x v="2"/>
    <n v="32303"/>
    <x v="0"/>
    <s v="OFF-PA-10001667"/>
    <x v="1"/>
    <x v="10"/>
    <s v="Great White Multi-Use Recycled Paper (20Lb. and 84 Bright)"/>
    <n v="62.192"/>
    <n v="13"/>
    <x v="2"/>
    <n v="19.434999999999999"/>
    <x v="3"/>
    <x v="4"/>
  </r>
  <r>
    <n v="3171"/>
    <s v="CA-2017-107461"/>
    <s v="12/21/2017"/>
    <s v="12/26/2017"/>
    <x v="0"/>
    <s v="PK-19075"/>
    <x v="7"/>
    <x v="0"/>
    <s v="United States"/>
    <s v="Columbia"/>
    <x v="20"/>
    <n v="29203"/>
    <x v="0"/>
    <s v="OFF-BI-10002003"/>
    <x v="1"/>
    <x v="8"/>
    <s v="Ibico Presentation Index for Binding Systems"/>
    <n v="23.88"/>
    <n v="6"/>
    <x v="0"/>
    <n v="11.223599999999999"/>
    <x v="3"/>
    <x v="4"/>
  </r>
  <r>
    <n v="3172"/>
    <s v="US-2016-133879"/>
    <s v="3/21/2016"/>
    <s v="3/28/2016"/>
    <x v="1"/>
    <s v="KT-16465"/>
    <x v="446"/>
    <x v="0"/>
    <s v="United States"/>
    <s v="Chicago"/>
    <x v="10"/>
    <n v="60623"/>
    <x v="2"/>
    <s v="OFF-BI-10004465"/>
    <x v="1"/>
    <x v="8"/>
    <s v="Avery Durable Slant Ring Binders"/>
    <n v="3.1680000000000001"/>
    <n v="2"/>
    <x v="3"/>
    <n v="-4.7519999999999998"/>
    <x v="3"/>
    <x v="4"/>
  </r>
  <r>
    <n v="3173"/>
    <s v="US-2016-133879"/>
    <s v="3/21/2016"/>
    <s v="3/28/2016"/>
    <x v="1"/>
    <s v="KT-16465"/>
    <x v="446"/>
    <x v="0"/>
    <s v="United States"/>
    <s v="Chicago"/>
    <x v="10"/>
    <n v="60623"/>
    <x v="2"/>
    <s v="FUR-CH-10000665"/>
    <x v="0"/>
    <x v="1"/>
    <s v="Global Airflow Leather Mesh Back Chair, Black"/>
    <n v="528.42999999999995"/>
    <n v="5"/>
    <x v="4"/>
    <n v="0"/>
    <x v="3"/>
    <x v="4"/>
  </r>
  <r>
    <n v="3174"/>
    <s v="US-2016-133879"/>
    <s v="3/21/2016"/>
    <s v="3/28/2016"/>
    <x v="1"/>
    <s v="KT-16465"/>
    <x v="446"/>
    <x v="0"/>
    <s v="United States"/>
    <s v="Chicago"/>
    <x v="10"/>
    <n v="60623"/>
    <x v="2"/>
    <s v="OFF-AR-10004956"/>
    <x v="1"/>
    <x v="6"/>
    <s v="Newell 33"/>
    <n v="13.391999999999999"/>
    <n v="3"/>
    <x v="2"/>
    <n v="1.5065999999999999"/>
    <x v="3"/>
    <x v="4"/>
  </r>
  <r>
    <n v="3175"/>
    <s v="CA-2017-157483"/>
    <d v="2017-11-11T00:00:00"/>
    <s v="11/18/2017"/>
    <x v="1"/>
    <s v="EP-13915"/>
    <x v="212"/>
    <x v="0"/>
    <s v="United States"/>
    <s v="Detroit"/>
    <x v="12"/>
    <n v="48227"/>
    <x v="2"/>
    <s v="OFF-AR-10004260"/>
    <x v="1"/>
    <x v="6"/>
    <s v="Boston 1799 Powerhouse Electric Pencil Sharpener"/>
    <n v="181.86"/>
    <n v="7"/>
    <x v="0"/>
    <n v="50.9208"/>
    <x v="4"/>
    <x v="2"/>
  </r>
  <r>
    <n v="3176"/>
    <s v="US-2017-132059"/>
    <s v="9/23/2017"/>
    <s v="9/29/2017"/>
    <x v="1"/>
    <s v="AP-10915"/>
    <x v="275"/>
    <x v="0"/>
    <s v="United States"/>
    <s v="Fort Collins"/>
    <x v="22"/>
    <n v="80525"/>
    <x v="1"/>
    <s v="FUR-BO-10001811"/>
    <x v="0"/>
    <x v="0"/>
    <s v="Atlantic Metals Mobile 5-Shelf Bookcases, Custom Colors"/>
    <n v="180.58799999999999"/>
    <n v="2"/>
    <x v="6"/>
    <n v="-240.78399999999999"/>
    <x v="3"/>
    <x v="4"/>
  </r>
  <r>
    <n v="3177"/>
    <s v="US-2017-132059"/>
    <s v="9/23/2017"/>
    <s v="9/29/2017"/>
    <x v="1"/>
    <s v="AP-10915"/>
    <x v="275"/>
    <x v="0"/>
    <s v="United States"/>
    <s v="Fort Collins"/>
    <x v="22"/>
    <n v="80525"/>
    <x v="1"/>
    <s v="TEC-AC-10003280"/>
    <x v="2"/>
    <x v="11"/>
    <s v="Belkin F8E887 USB Wired Ergonomic Keyboard"/>
    <n v="47.984000000000002"/>
    <n v="2"/>
    <x v="2"/>
    <n v="0.5998"/>
    <x v="3"/>
    <x v="4"/>
  </r>
  <r>
    <n v="3178"/>
    <s v="CA-2017-122280"/>
    <d v="2017-10-09T00:00:00"/>
    <d v="2017-10-09T00:00:00"/>
    <x v="3"/>
    <s v="SH-20395"/>
    <x v="129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x v="0"/>
    <n v="9.0047999999999995"/>
    <x v="4"/>
    <x v="6"/>
  </r>
  <r>
    <n v="3179"/>
    <s v="CA-2017-105235"/>
    <d v="2017-05-12T00:00:00"/>
    <d v="2017-11-12T00:00:00"/>
    <x v="1"/>
    <s v="SM-20950"/>
    <x v="416"/>
    <x v="1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x v="0"/>
    <n v="6.0726000000000004"/>
    <x v="4"/>
    <x v="5"/>
  </r>
  <r>
    <n v="3180"/>
    <s v="CA-2017-105235"/>
    <d v="2017-05-12T00:00:00"/>
    <d v="2017-11-12T00:00:00"/>
    <x v="1"/>
    <s v="SM-20950"/>
    <x v="416"/>
    <x v="1"/>
    <s v="United States"/>
    <s v="New York City"/>
    <x v="15"/>
    <n v="10011"/>
    <x v="3"/>
    <s v="FUR-FU-10000521"/>
    <x v="0"/>
    <x v="5"/>
    <s v="Seth Thomas 14&quot; Putty-Colored Wall Clock"/>
    <n v="58.68"/>
    <n v="2"/>
    <x v="0"/>
    <n v="18.190799999999999"/>
    <x v="4"/>
    <x v="5"/>
  </r>
  <r>
    <n v="3181"/>
    <s v="CA-2017-105235"/>
    <d v="2017-05-12T00:00:00"/>
    <d v="2017-11-12T00:00:00"/>
    <x v="1"/>
    <s v="SM-20950"/>
    <x v="416"/>
    <x v="1"/>
    <s v="United States"/>
    <s v="New York City"/>
    <x v="15"/>
    <n v="10011"/>
    <x v="3"/>
    <s v="OFF-AP-10001271"/>
    <x v="1"/>
    <x v="9"/>
    <s v="Eureka The Boss Cordless Rechargeable Stick Vac"/>
    <n v="254.9"/>
    <n v="5"/>
    <x v="0"/>
    <n v="68.822999999999993"/>
    <x v="4"/>
    <x v="5"/>
  </r>
  <r>
    <n v="3182"/>
    <s v="CA-2017-152912"/>
    <d v="2017-09-11T00:00:00"/>
    <d v="2017-12-11T00:00:00"/>
    <x v="0"/>
    <s v="BM-11650"/>
    <x v="312"/>
    <x v="1"/>
    <s v="United States"/>
    <s v="Columbia"/>
    <x v="39"/>
    <n v="21044"/>
    <x v="3"/>
    <s v="OFF-BI-10004728"/>
    <x v="1"/>
    <x v="8"/>
    <s v="Wilson Jones Turn Tabs Binder Tool for Ring Binders"/>
    <n v="9.64"/>
    <n v="2"/>
    <x v="0"/>
    <n v="4.4344000000000001"/>
    <x v="4"/>
    <x v="3"/>
  </r>
  <r>
    <n v="3183"/>
    <s v="CA-2017-152912"/>
    <d v="2017-09-11T00:00:00"/>
    <d v="2017-12-11T00:00:00"/>
    <x v="0"/>
    <s v="BM-11650"/>
    <x v="312"/>
    <x v="1"/>
    <s v="United States"/>
    <s v="Columbia"/>
    <x v="39"/>
    <n v="21044"/>
    <x v="3"/>
    <s v="TEC-AC-10004666"/>
    <x v="2"/>
    <x v="11"/>
    <s v="Maxell iVDR EX 500GB Cartridge"/>
    <n v="826.62"/>
    <n v="3"/>
    <x v="0"/>
    <n v="355.44659999999999"/>
    <x v="4"/>
    <x v="3"/>
  </r>
  <r>
    <n v="3184"/>
    <s v="CA-2017-152912"/>
    <d v="2017-09-11T00:00:00"/>
    <d v="2017-12-11T00:00:00"/>
    <x v="0"/>
    <s v="BM-11650"/>
    <x v="312"/>
    <x v="1"/>
    <s v="United States"/>
    <s v="Columbia"/>
    <x v="39"/>
    <n v="21044"/>
    <x v="3"/>
    <s v="OFF-ST-10003208"/>
    <x v="1"/>
    <x v="4"/>
    <s v="Adjustable Depth Letter/Legal Cart"/>
    <n v="1633.14"/>
    <n v="9"/>
    <x v="0"/>
    <n v="473.61059999999998"/>
    <x v="4"/>
    <x v="3"/>
  </r>
  <r>
    <n v="3185"/>
    <s v="CA-2017-152912"/>
    <d v="2017-09-11T00:00:00"/>
    <d v="2017-12-11T00:00:00"/>
    <x v="0"/>
    <s v="BM-11650"/>
    <x v="312"/>
    <x v="1"/>
    <s v="United States"/>
    <s v="Columbia"/>
    <x v="39"/>
    <n v="21044"/>
    <x v="3"/>
    <s v="OFF-ST-10003208"/>
    <x v="1"/>
    <x v="4"/>
    <s v="Adjustable Depth Letter/Legal Cart"/>
    <n v="544.38"/>
    <n v="3"/>
    <x v="0"/>
    <n v="157.87020000000001"/>
    <x v="4"/>
    <x v="3"/>
  </r>
  <r>
    <n v="3186"/>
    <s v="CA-2014-123498"/>
    <d v="2014-07-11T00:00:00"/>
    <d v="2014-09-11T00:00:00"/>
    <x v="2"/>
    <s v="TC-20980"/>
    <x v="568"/>
    <x v="1"/>
    <s v="United States"/>
    <s v="Houston"/>
    <x v="5"/>
    <n v="77041"/>
    <x v="2"/>
    <s v="OFF-BI-10000632"/>
    <x v="1"/>
    <x v="8"/>
    <s v="Satellite Sectional Post Binders"/>
    <n v="26.045999999999999"/>
    <n v="3"/>
    <x v="3"/>
    <n v="-44.278199999999998"/>
    <x v="2"/>
    <x v="12"/>
  </r>
  <r>
    <n v="3187"/>
    <s v="CA-2014-123498"/>
    <d v="2014-07-11T00:00:00"/>
    <d v="2014-09-11T00:00:00"/>
    <x v="2"/>
    <s v="TC-20980"/>
    <x v="568"/>
    <x v="1"/>
    <s v="United States"/>
    <s v="Houston"/>
    <x v="5"/>
    <n v="77041"/>
    <x v="2"/>
    <s v="OFF-EN-10004773"/>
    <x v="1"/>
    <x v="12"/>
    <s v="Staple envelope"/>
    <n v="74.352000000000004"/>
    <n v="3"/>
    <x v="2"/>
    <n v="26.9526"/>
    <x v="2"/>
    <x v="12"/>
  </r>
  <r>
    <n v="3188"/>
    <s v="CA-2017-159352"/>
    <d v="2017-12-03T00:00:00"/>
    <s v="3/17/2017"/>
    <x v="1"/>
    <s v="KB-16585"/>
    <x v="10"/>
    <x v="1"/>
    <s v="United States"/>
    <s v="Lowell"/>
    <x v="31"/>
    <n v="1852"/>
    <x v="3"/>
    <s v="TEC-PH-10004700"/>
    <x v="2"/>
    <x v="7"/>
    <s v="PowerGen Dual USB Car Charger"/>
    <n v="69.930000000000007"/>
    <n v="7"/>
    <x v="0"/>
    <n v="32.1678"/>
    <x v="4"/>
    <x v="1"/>
  </r>
  <r>
    <n v="3189"/>
    <s v="US-2017-146416"/>
    <s v="10/20/2017"/>
    <s v="10/22/2017"/>
    <x v="0"/>
    <s v="JE-16165"/>
    <x v="68"/>
    <x v="1"/>
    <s v="United States"/>
    <s v="Woodland"/>
    <x v="1"/>
    <n v="95695"/>
    <x v="1"/>
    <s v="OFF-LA-10003714"/>
    <x v="1"/>
    <x v="2"/>
    <s v="Avery 510"/>
    <n v="3.75"/>
    <n v="1"/>
    <x v="0"/>
    <n v="1.8"/>
    <x v="3"/>
    <x v="4"/>
  </r>
  <r>
    <n v="3190"/>
    <s v="US-2017-146416"/>
    <s v="10/20/2017"/>
    <s v="10/22/2017"/>
    <x v="0"/>
    <s v="JE-16165"/>
    <x v="68"/>
    <x v="1"/>
    <s v="United States"/>
    <s v="Woodland"/>
    <x v="1"/>
    <n v="95695"/>
    <x v="1"/>
    <s v="OFF-BI-10001787"/>
    <x v="1"/>
    <x v="8"/>
    <s v="Wilson Jones Four-Pocket Poly Binders"/>
    <n v="20.928000000000001"/>
    <n v="4"/>
    <x v="2"/>
    <n v="7.5864000000000003"/>
    <x v="3"/>
    <x v="4"/>
  </r>
  <r>
    <n v="3191"/>
    <s v="US-2015-163783"/>
    <s v="12/27/2015"/>
    <d v="2016-01-01T00:00:00"/>
    <x v="1"/>
    <s v="DR-12940"/>
    <x v="660"/>
    <x v="2"/>
    <s v="United States"/>
    <s v="Chicago"/>
    <x v="10"/>
    <n v="60610"/>
    <x v="2"/>
    <s v="OFF-ST-10002957"/>
    <x v="1"/>
    <x v="4"/>
    <s v="Sterilite Show Offs Storage Containers"/>
    <n v="12.672000000000001"/>
    <n v="3"/>
    <x v="2"/>
    <n v="-3.1680000000000001"/>
    <x v="3"/>
    <x v="4"/>
  </r>
  <r>
    <n v="3192"/>
    <s v="CA-2017-123981"/>
    <d v="2017-02-10T00:00:00"/>
    <d v="2017-08-10T00:00:00"/>
    <x v="1"/>
    <s v="RW-19630"/>
    <x v="338"/>
    <x v="1"/>
    <s v="United States"/>
    <s v="New York City"/>
    <x v="15"/>
    <n v="10035"/>
    <x v="3"/>
    <s v="TEC-PH-10002115"/>
    <x v="2"/>
    <x v="7"/>
    <s v="Plantronics 81402"/>
    <n v="65.989999999999995"/>
    <n v="1"/>
    <x v="0"/>
    <n v="17.157399999999999"/>
    <x v="4"/>
    <x v="11"/>
  </r>
  <r>
    <n v="3193"/>
    <s v="CA-2017-158953"/>
    <d v="2017-04-06T00:00:00"/>
    <d v="2017-08-06T00:00:00"/>
    <x v="1"/>
    <s v="ML-18040"/>
    <x v="614"/>
    <x v="1"/>
    <s v="United States"/>
    <s v="Missouri City"/>
    <x v="5"/>
    <n v="77489"/>
    <x v="2"/>
    <s v="OFF-BI-10002557"/>
    <x v="1"/>
    <x v="8"/>
    <s v="Presstex Flexible Ring Binders"/>
    <n v="6.37"/>
    <n v="7"/>
    <x v="3"/>
    <n v="-9.5549999999999997"/>
    <x v="4"/>
    <x v="7"/>
  </r>
  <r>
    <n v="3194"/>
    <s v="CA-2014-165428"/>
    <d v="2014-01-09T00:00:00"/>
    <d v="2014-04-09T00:00:00"/>
    <x v="2"/>
    <s v="JL-15130"/>
    <x v="691"/>
    <x v="0"/>
    <s v="United States"/>
    <s v="Houston"/>
    <x v="5"/>
    <n v="77036"/>
    <x v="2"/>
    <s v="OFF-BI-10002949"/>
    <x v="1"/>
    <x v="8"/>
    <s v="Prestige Round Ring Binders"/>
    <n v="3.6480000000000001"/>
    <n v="3"/>
    <x v="3"/>
    <n v="-6.0191999999999997"/>
    <x v="2"/>
    <x v="10"/>
  </r>
  <r>
    <n v="3195"/>
    <s v="CA-2014-165428"/>
    <d v="2014-01-09T00:00:00"/>
    <d v="2014-04-09T00:00:00"/>
    <x v="2"/>
    <s v="JL-15130"/>
    <x v="691"/>
    <x v="0"/>
    <s v="United States"/>
    <s v="Houston"/>
    <x v="5"/>
    <n v="77036"/>
    <x v="2"/>
    <s v="OFF-PA-10004100"/>
    <x v="1"/>
    <x v="10"/>
    <s v="Xerox 216"/>
    <n v="31.103999999999999"/>
    <n v="6"/>
    <x v="2"/>
    <n v="10.8864"/>
    <x v="2"/>
    <x v="10"/>
  </r>
  <r>
    <n v="3196"/>
    <s v="CA-2016-169026"/>
    <d v="2016-08-08T00:00:00"/>
    <s v="8/13/2016"/>
    <x v="1"/>
    <s v="CM-12655"/>
    <x v="475"/>
    <x v="2"/>
    <s v="United States"/>
    <s v="Jackson"/>
    <x v="35"/>
    <n v="39212"/>
    <x v="0"/>
    <s v="OFF-FA-10001883"/>
    <x v="1"/>
    <x v="13"/>
    <s v="Alliance Super-Size Bands, Assorted Sizes"/>
    <n v="23.34"/>
    <n v="3"/>
    <x v="0"/>
    <n v="0.2334"/>
    <x v="0"/>
    <x v="0"/>
  </r>
  <r>
    <n v="3197"/>
    <s v="CA-2017-109750"/>
    <s v="7/22/2017"/>
    <s v="7/28/2017"/>
    <x v="1"/>
    <s v="FH-14365"/>
    <x v="92"/>
    <x v="1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x v="0"/>
    <n v="14.085900000000001"/>
    <x v="3"/>
    <x v="4"/>
  </r>
  <r>
    <n v="3198"/>
    <s v="CA-2015-149384"/>
    <d v="2015-10-07T00:00:00"/>
    <d v="2015-10-07T00:00:00"/>
    <x v="3"/>
    <s v="EH-13945"/>
    <x v="13"/>
    <x v="0"/>
    <s v="United States"/>
    <s v="Tempe"/>
    <x v="16"/>
    <n v="85281"/>
    <x v="1"/>
    <s v="OFF-BI-10003196"/>
    <x v="1"/>
    <x v="8"/>
    <s v="Accohide Poly Flexible Ring Binders"/>
    <n v="3.3660000000000001"/>
    <n v="3"/>
    <x v="6"/>
    <n v="-2.2440000000000002"/>
    <x v="1"/>
    <x v="6"/>
  </r>
  <r>
    <n v="3199"/>
    <s v="CA-2014-131527"/>
    <d v="2014-01-12T00:00:00"/>
    <d v="2014-07-12T00:00:00"/>
    <x v="1"/>
    <s v="TB-21280"/>
    <x v="509"/>
    <x v="0"/>
    <s v="United States"/>
    <s v="Jacksonville"/>
    <x v="3"/>
    <n v="28540"/>
    <x v="0"/>
    <s v="TEC-PH-10001644"/>
    <x v="2"/>
    <x v="7"/>
    <s v="BlueLounge Milo Smartphone Stand, White/Metallic"/>
    <n v="95.968000000000004"/>
    <n v="4"/>
    <x v="2"/>
    <n v="9.5968"/>
    <x v="2"/>
    <x v="10"/>
  </r>
  <r>
    <n v="3200"/>
    <s v="CA-2017-164000"/>
    <s v="12/18/2017"/>
    <s v="12/22/2017"/>
    <x v="1"/>
    <s v="AH-10030"/>
    <x v="692"/>
    <x v="1"/>
    <s v="United States"/>
    <s v="Philadelphia"/>
    <x v="9"/>
    <n v="19134"/>
    <x v="3"/>
    <s v="OFF-AR-10003183"/>
    <x v="1"/>
    <x v="6"/>
    <s v="Avery Fluorescent Highlighter Four-Color Set"/>
    <n v="18.704000000000001"/>
    <n v="7"/>
    <x v="2"/>
    <n v="2.3380000000000001"/>
    <x v="3"/>
    <x v="4"/>
  </r>
  <r>
    <n v="3201"/>
    <s v="CA-2014-164224"/>
    <s v="5/18/2014"/>
    <s v="5/20/2014"/>
    <x v="0"/>
    <s v="TT-21070"/>
    <x v="74"/>
    <x v="0"/>
    <s v="United States"/>
    <s v="Akron"/>
    <x v="24"/>
    <n v="44312"/>
    <x v="3"/>
    <s v="FUR-FU-10000308"/>
    <x v="0"/>
    <x v="5"/>
    <s v="Deflect-o Glass Clear Studded Chair Mats"/>
    <n v="149.232"/>
    <n v="3"/>
    <x v="2"/>
    <n v="3.7307999999999999"/>
    <x v="3"/>
    <x v="4"/>
  </r>
  <r>
    <n v="3202"/>
    <s v="CA-2014-164224"/>
    <s v="5/18/2014"/>
    <s v="5/20/2014"/>
    <x v="0"/>
    <s v="TT-21070"/>
    <x v="74"/>
    <x v="0"/>
    <s v="United States"/>
    <s v="Akron"/>
    <x v="24"/>
    <n v="44312"/>
    <x v="3"/>
    <s v="OFF-PA-10001526"/>
    <x v="1"/>
    <x v="10"/>
    <s v="Xerox 1949"/>
    <n v="15.936"/>
    <n v="4"/>
    <x v="2"/>
    <n v="5.7767999999999997"/>
    <x v="3"/>
    <x v="4"/>
  </r>
  <r>
    <n v="3203"/>
    <s v="CA-2014-158372"/>
    <d v="2014-10-11T00:00:00"/>
    <s v="11/16/2014"/>
    <x v="1"/>
    <s v="RD-19900"/>
    <x v="76"/>
    <x v="0"/>
    <s v="United States"/>
    <s v="San Diego"/>
    <x v="1"/>
    <n v="92037"/>
    <x v="1"/>
    <s v="TEC-PH-10002103"/>
    <x v="2"/>
    <x v="7"/>
    <s v="Jabra SPEAK 410"/>
    <n v="601.53599999999994"/>
    <n v="8"/>
    <x v="2"/>
    <n v="60.153599999999997"/>
    <x v="2"/>
    <x v="6"/>
  </r>
  <r>
    <n v="3204"/>
    <s v="CA-2014-158372"/>
    <d v="2014-10-11T00:00:00"/>
    <s v="11/16/2014"/>
    <x v="1"/>
    <s v="RD-19900"/>
    <x v="76"/>
    <x v="0"/>
    <s v="United States"/>
    <s v="San Diego"/>
    <x v="1"/>
    <n v="92037"/>
    <x v="1"/>
    <s v="TEC-AC-10004209"/>
    <x v="2"/>
    <x v="11"/>
    <s v="Memorex Froggy Flash Drive 4 GB"/>
    <n v="10.99"/>
    <n v="1"/>
    <x v="0"/>
    <n v="4.2861000000000002"/>
    <x v="2"/>
    <x v="6"/>
  </r>
  <r>
    <n v="3205"/>
    <s v="CA-2014-158372"/>
    <d v="2014-10-11T00:00:00"/>
    <s v="11/16/2014"/>
    <x v="1"/>
    <s v="RD-19900"/>
    <x v="76"/>
    <x v="0"/>
    <s v="United States"/>
    <s v="San Diego"/>
    <x v="1"/>
    <n v="92037"/>
    <x v="1"/>
    <s v="FUR-FU-10000397"/>
    <x v="0"/>
    <x v="5"/>
    <s v="Luxo Economy Swing Arm Lamp"/>
    <n v="39.880000000000003"/>
    <n v="2"/>
    <x v="0"/>
    <n v="11.166399999999999"/>
    <x v="2"/>
    <x v="6"/>
  </r>
  <r>
    <n v="3206"/>
    <s v="CA-2014-158372"/>
    <d v="2014-10-11T00:00:00"/>
    <s v="11/16/2014"/>
    <x v="1"/>
    <s v="RD-19900"/>
    <x v="76"/>
    <x v="0"/>
    <s v="United States"/>
    <s v="San Diego"/>
    <x v="1"/>
    <n v="92037"/>
    <x v="1"/>
    <s v="OFF-PA-10002137"/>
    <x v="1"/>
    <x v="10"/>
    <s v="Southworth 100% Résumé Paper, 24lb."/>
    <n v="62.24"/>
    <n v="8"/>
    <x v="0"/>
    <n v="28.007999999999999"/>
    <x v="2"/>
    <x v="6"/>
  </r>
  <r>
    <n v="3207"/>
    <s v="CA-2014-158372"/>
    <d v="2014-10-11T00:00:00"/>
    <s v="11/16/2014"/>
    <x v="1"/>
    <s v="RD-19900"/>
    <x v="76"/>
    <x v="0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x v="0"/>
    <n v="14.896000000000001"/>
    <x v="2"/>
    <x v="6"/>
  </r>
  <r>
    <n v="3208"/>
    <s v="CA-2014-158372"/>
    <d v="2014-10-11T00:00:00"/>
    <s v="11/16/2014"/>
    <x v="1"/>
    <s v="RD-19900"/>
    <x v="76"/>
    <x v="0"/>
    <s v="United States"/>
    <s v="San Diego"/>
    <x v="1"/>
    <n v="92037"/>
    <x v="1"/>
    <s v="OFF-LA-10000407"/>
    <x v="1"/>
    <x v="2"/>
    <s v="Avery White Multi-Purpose Labels"/>
    <n v="39.840000000000003"/>
    <n v="8"/>
    <x v="0"/>
    <n v="18.3264"/>
    <x v="2"/>
    <x v="6"/>
  </r>
  <r>
    <n v="3209"/>
    <s v="CA-2016-108882"/>
    <d v="2016-09-01T00:00:00"/>
    <s v="1/15/2016"/>
    <x v="1"/>
    <s v="LA-16780"/>
    <x v="156"/>
    <x v="1"/>
    <s v="United States"/>
    <s v="Fresno"/>
    <x v="1"/>
    <n v="93727"/>
    <x v="1"/>
    <s v="TEC-AC-10000420"/>
    <x v="2"/>
    <x v="11"/>
    <s v="Logitech G500s Laser Gaming Mouse with Adjustable Weight Tuning"/>
    <n v="349.95"/>
    <n v="5"/>
    <x v="0"/>
    <n v="118.983"/>
    <x v="0"/>
    <x v="3"/>
  </r>
  <r>
    <n v="3210"/>
    <s v="CA-2016-108882"/>
    <d v="2016-09-01T00:00:00"/>
    <s v="1/15/2016"/>
    <x v="1"/>
    <s v="LA-16780"/>
    <x v="156"/>
    <x v="1"/>
    <s v="United States"/>
    <s v="Fresno"/>
    <x v="1"/>
    <n v="93727"/>
    <x v="1"/>
    <s v="TEC-PH-10002726"/>
    <x v="2"/>
    <x v="7"/>
    <s v="netTALK DUO VoIP Telephone Service"/>
    <n v="377.928"/>
    <n v="9"/>
    <x v="2"/>
    <n v="141.72300000000001"/>
    <x v="0"/>
    <x v="3"/>
  </r>
  <r>
    <n v="3211"/>
    <s v="US-2017-108245"/>
    <s v="9/22/2017"/>
    <s v="9/27/2017"/>
    <x v="1"/>
    <s v="SH-19975"/>
    <x v="64"/>
    <x v="1"/>
    <s v="United States"/>
    <s v="Pearland"/>
    <x v="5"/>
    <n v="77581"/>
    <x v="2"/>
    <s v="OFF-EN-10001415"/>
    <x v="1"/>
    <x v="12"/>
    <s v="Staple envelope"/>
    <n v="13.391999999999999"/>
    <n v="3"/>
    <x v="2"/>
    <n v="5.0220000000000002"/>
    <x v="3"/>
    <x v="4"/>
  </r>
  <r>
    <n v="3212"/>
    <s v="US-2017-108245"/>
    <s v="9/22/2017"/>
    <s v="9/27/2017"/>
    <x v="1"/>
    <s v="SH-19975"/>
    <x v="64"/>
    <x v="1"/>
    <s v="United States"/>
    <s v="Pearland"/>
    <x v="5"/>
    <n v="77581"/>
    <x v="2"/>
    <s v="OFF-BI-10000773"/>
    <x v="1"/>
    <x v="8"/>
    <s v="Insertable Tab Post Binder Dividers"/>
    <n v="11.228"/>
    <n v="7"/>
    <x v="3"/>
    <n v="-18.526199999999999"/>
    <x v="3"/>
    <x v="4"/>
  </r>
  <r>
    <n v="3213"/>
    <s v="CA-2014-142314"/>
    <s v="12/23/2014"/>
    <s v="12/28/2014"/>
    <x v="1"/>
    <s v="SF-20200"/>
    <x v="227"/>
    <x v="0"/>
    <s v="United States"/>
    <s v="Richmond"/>
    <x v="14"/>
    <n v="47374"/>
    <x v="2"/>
    <s v="OFF-AP-10002350"/>
    <x v="1"/>
    <x v="9"/>
    <s v="Belkin F9H710-06 7 Outlet SurgeMaster Surge Protector"/>
    <n v="207.24"/>
    <n v="11"/>
    <x v="0"/>
    <n v="58.027200000000001"/>
    <x v="3"/>
    <x v="4"/>
  </r>
  <r>
    <n v="3214"/>
    <s v="CA-2016-132409"/>
    <s v="5/26/2016"/>
    <d v="2016-01-06T00:00:00"/>
    <x v="1"/>
    <s v="TH-21235"/>
    <x v="260"/>
    <x v="1"/>
    <s v="United States"/>
    <s v="Philadelphia"/>
    <x v="9"/>
    <n v="19134"/>
    <x v="3"/>
    <s v="OFF-AR-10001919"/>
    <x v="1"/>
    <x v="6"/>
    <s v="OIC #2 Pencils, Medium Soft"/>
    <n v="1.504"/>
    <n v="1"/>
    <x v="2"/>
    <n v="0.16919999999999999"/>
    <x v="3"/>
    <x v="4"/>
  </r>
  <r>
    <n v="3215"/>
    <s v="CA-2016-132409"/>
    <s v="5/26/2016"/>
    <d v="2016-01-06T00:00:00"/>
    <x v="1"/>
    <s v="TH-21235"/>
    <x v="260"/>
    <x v="1"/>
    <s v="United States"/>
    <s v="Philadelphia"/>
    <x v="9"/>
    <n v="19134"/>
    <x v="3"/>
    <s v="OFF-AP-10002082"/>
    <x v="1"/>
    <x v="9"/>
    <s v="Holmes HEPA Air Purifier"/>
    <n v="34.847999999999999"/>
    <n v="2"/>
    <x v="2"/>
    <n v="6.5339999999999998"/>
    <x v="3"/>
    <x v="4"/>
  </r>
  <r>
    <n v="3216"/>
    <s v="CA-2017-150189"/>
    <d v="2017-08-07T00:00:00"/>
    <d v="2017-10-07T00:00:00"/>
    <x v="2"/>
    <s v="VG-21790"/>
    <x v="364"/>
    <x v="0"/>
    <s v="United States"/>
    <s v="San Mateo"/>
    <x v="1"/>
    <n v="94403"/>
    <x v="1"/>
    <s v="OFF-LA-10002762"/>
    <x v="1"/>
    <x v="2"/>
    <s v="Avery 485"/>
    <n v="75.180000000000007"/>
    <n v="6"/>
    <x v="0"/>
    <n v="35.334600000000002"/>
    <x v="4"/>
    <x v="0"/>
  </r>
  <r>
    <n v="3217"/>
    <s v="CA-2014-114433"/>
    <s v="5/13/2014"/>
    <s v="5/17/2014"/>
    <x v="1"/>
    <s v="NP-18325"/>
    <x v="268"/>
    <x v="0"/>
    <s v="United States"/>
    <s v="Oakland"/>
    <x v="1"/>
    <n v="94601"/>
    <x v="1"/>
    <s v="TEC-AC-10002800"/>
    <x v="2"/>
    <x v="11"/>
    <s v="Plantronics Audio 478 Stereo USB Headset"/>
    <n v="149.97"/>
    <n v="3"/>
    <x v="0"/>
    <n v="52.4895"/>
    <x v="3"/>
    <x v="4"/>
  </r>
  <r>
    <n v="3218"/>
    <s v="CA-2017-104640"/>
    <d v="2017-10-11T00:00:00"/>
    <s v="11/16/2017"/>
    <x v="1"/>
    <s v="FH-14275"/>
    <x v="395"/>
    <x v="1"/>
    <s v="United States"/>
    <s v="New York City"/>
    <x v="15"/>
    <n v="10024"/>
    <x v="3"/>
    <s v="OFF-BI-10003925"/>
    <x v="1"/>
    <x v="8"/>
    <s v="Fellowes PB300 Plastic Comb Binding Machine"/>
    <n v="931.17600000000004"/>
    <n v="3"/>
    <x v="2"/>
    <n v="314.27190000000002"/>
    <x v="4"/>
    <x v="6"/>
  </r>
  <r>
    <n v="3219"/>
    <s v="CA-2017-104640"/>
    <d v="2017-10-11T00:00:00"/>
    <s v="11/16/2017"/>
    <x v="1"/>
    <s v="FH-14275"/>
    <x v="395"/>
    <x v="1"/>
    <s v="United States"/>
    <s v="New York City"/>
    <x v="15"/>
    <n v="10024"/>
    <x v="3"/>
    <s v="TEC-PH-10002200"/>
    <x v="2"/>
    <x v="7"/>
    <s v="Aastra 6757i CT Wireless VoIP phone"/>
    <n v="430.88"/>
    <n v="2"/>
    <x v="0"/>
    <n v="124.9552"/>
    <x v="4"/>
    <x v="6"/>
  </r>
  <r>
    <n v="3220"/>
    <s v="US-2015-137008"/>
    <d v="2015-02-10T00:00:00"/>
    <d v="2015-08-10T00:00:00"/>
    <x v="1"/>
    <s v="JP-15460"/>
    <x v="687"/>
    <x v="1"/>
    <s v="United States"/>
    <s v="Lakewood"/>
    <x v="30"/>
    <n v="8701"/>
    <x v="3"/>
    <s v="OFF-PA-10001295"/>
    <x v="1"/>
    <x v="10"/>
    <s v="Computer Printout Paper with Letter-Trim Perforations"/>
    <n v="94.85"/>
    <n v="5"/>
    <x v="0"/>
    <n v="45.527999999999999"/>
    <x v="1"/>
    <x v="11"/>
  </r>
  <r>
    <n v="3221"/>
    <s v="US-2015-137008"/>
    <d v="2015-02-10T00:00:00"/>
    <d v="2015-08-10T00:00:00"/>
    <x v="1"/>
    <s v="JP-15460"/>
    <x v="687"/>
    <x v="1"/>
    <s v="United States"/>
    <s v="Lakewood"/>
    <x v="30"/>
    <n v="8701"/>
    <x v="3"/>
    <s v="OFF-EN-10002500"/>
    <x v="1"/>
    <x v="12"/>
    <s v="Globe Weis Peel &amp; Seel First Class Envelopes"/>
    <n v="51.12"/>
    <n v="4"/>
    <x v="0"/>
    <n v="23.004000000000001"/>
    <x v="1"/>
    <x v="11"/>
  </r>
  <r>
    <n v="3222"/>
    <s v="US-2015-137008"/>
    <d v="2015-02-10T00:00:00"/>
    <d v="2015-08-10T00:00:00"/>
    <x v="1"/>
    <s v="JP-15460"/>
    <x v="687"/>
    <x v="1"/>
    <s v="United States"/>
    <s v="Lakewood"/>
    <x v="30"/>
    <n v="8701"/>
    <x v="3"/>
    <s v="TEC-AC-10000892"/>
    <x v="2"/>
    <x v="11"/>
    <s v="NETGEAR N750 Dual Band Wi-Fi Gigabit Router"/>
    <n v="90"/>
    <n v="1"/>
    <x v="0"/>
    <n v="32.4"/>
    <x v="1"/>
    <x v="11"/>
  </r>
  <r>
    <n v="3223"/>
    <s v="CA-2014-108189"/>
    <d v="2014-02-10T00:00:00"/>
    <d v="2014-05-10T00:00:00"/>
    <x v="2"/>
    <s v="ES-14080"/>
    <x v="20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n v="3.4104000000000001"/>
    <x v="2"/>
    <x v="11"/>
  </r>
  <r>
    <n v="3224"/>
    <s v="CA-2014-108189"/>
    <d v="2014-02-10T00:00:00"/>
    <d v="2014-05-10T00:00:00"/>
    <x v="2"/>
    <s v="ES-14080"/>
    <x v="20"/>
    <x v="1"/>
    <s v="United States"/>
    <s v="Tempe"/>
    <x v="16"/>
    <n v="85281"/>
    <x v="1"/>
    <s v="OFF-FA-10000735"/>
    <x v="1"/>
    <x v="13"/>
    <s v="Staples"/>
    <n v="4.6719999999999997"/>
    <n v="2"/>
    <x v="2"/>
    <n v="1.46"/>
    <x v="2"/>
    <x v="11"/>
  </r>
  <r>
    <n v="3225"/>
    <s v="CA-2014-108189"/>
    <d v="2014-02-10T00:00:00"/>
    <d v="2014-05-10T00:00:00"/>
    <x v="2"/>
    <s v="ES-14080"/>
    <x v="20"/>
    <x v="1"/>
    <s v="United States"/>
    <s v="Tempe"/>
    <x v="16"/>
    <n v="85281"/>
    <x v="1"/>
    <s v="TEC-PH-10001760"/>
    <x v="2"/>
    <x v="7"/>
    <s v="Bose SoundLink Bluetooth Speaker"/>
    <n v="318.39999999999998"/>
    <n v="2"/>
    <x v="2"/>
    <n v="107.46"/>
    <x v="2"/>
    <x v="11"/>
  </r>
  <r>
    <n v="3226"/>
    <s v="CA-2014-108189"/>
    <d v="2014-02-10T00:00:00"/>
    <d v="2014-05-10T00:00:00"/>
    <x v="2"/>
    <s v="ES-14080"/>
    <x v="20"/>
    <x v="1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x v="2"/>
    <n v="4.6284000000000001"/>
    <x v="2"/>
    <x v="11"/>
  </r>
  <r>
    <n v="3227"/>
    <s v="CA-2014-108189"/>
    <d v="2014-02-10T00:00:00"/>
    <d v="2014-05-10T00:00:00"/>
    <x v="2"/>
    <s v="ES-14080"/>
    <x v="20"/>
    <x v="1"/>
    <s v="United States"/>
    <s v="Tempe"/>
    <x v="16"/>
    <n v="85281"/>
    <x v="1"/>
    <s v="OFF-SU-10003567"/>
    <x v="1"/>
    <x v="14"/>
    <s v="Stiletto Hand Letter Openers"/>
    <n v="15.36"/>
    <n v="2"/>
    <x v="2"/>
    <n v="-3.2639999999999998"/>
    <x v="2"/>
    <x v="11"/>
  </r>
  <r>
    <n v="3228"/>
    <s v="CA-2014-108189"/>
    <d v="2014-02-10T00:00:00"/>
    <d v="2014-05-10T00:00:00"/>
    <x v="2"/>
    <s v="ES-14080"/>
    <x v="20"/>
    <x v="1"/>
    <s v="United States"/>
    <s v="Tempe"/>
    <x v="16"/>
    <n v="85281"/>
    <x v="1"/>
    <s v="TEC-PH-10001557"/>
    <x v="2"/>
    <x v="7"/>
    <s v="Pyle PMP37LED"/>
    <n v="230.376"/>
    <n v="3"/>
    <x v="2"/>
    <n v="20.157900000000001"/>
    <x v="2"/>
    <x v="11"/>
  </r>
  <r>
    <n v="3229"/>
    <s v="CA-2014-108189"/>
    <d v="2014-02-10T00:00:00"/>
    <d v="2014-05-10T00:00:00"/>
    <x v="2"/>
    <s v="ES-14080"/>
    <x v="20"/>
    <x v="1"/>
    <s v="United States"/>
    <s v="Tempe"/>
    <x v="16"/>
    <n v="85281"/>
    <x v="1"/>
    <s v="TEC-AC-10003038"/>
    <x v="2"/>
    <x v="11"/>
    <s v="Kingston Digital DataTraveler 16GB USB 2.0"/>
    <n v="7.16"/>
    <n v="1"/>
    <x v="2"/>
    <n v="-8.9499999999999996E-2"/>
    <x v="2"/>
    <x v="11"/>
  </r>
  <r>
    <n v="3230"/>
    <s v="CA-2014-154641"/>
    <d v="2014-11-08T00:00:00"/>
    <s v="8/16/2014"/>
    <x v="1"/>
    <s v="KL-16645"/>
    <x v="107"/>
    <x v="0"/>
    <s v="United States"/>
    <s v="New York City"/>
    <x v="15"/>
    <n v="10035"/>
    <x v="3"/>
    <s v="OFF-ST-10004459"/>
    <x v="1"/>
    <x v="4"/>
    <s v="Tennsco Single-Tier Lockers"/>
    <n v="375.34"/>
    <n v="1"/>
    <x v="0"/>
    <n v="18.766999999999999"/>
    <x v="2"/>
    <x v="2"/>
  </r>
  <r>
    <n v="3231"/>
    <s v="CA-2017-131625"/>
    <d v="2017-01-09T00:00:00"/>
    <d v="2017-05-09T00:00:00"/>
    <x v="0"/>
    <s v="BN-11515"/>
    <x v="202"/>
    <x v="0"/>
    <s v="United States"/>
    <s v="New York City"/>
    <x v="15"/>
    <n v="10009"/>
    <x v="3"/>
    <s v="FUR-FU-10004960"/>
    <x v="0"/>
    <x v="5"/>
    <s v="Seth Thomas 12&quot; Clock w/ Goldtone Case"/>
    <n v="114.9"/>
    <n v="5"/>
    <x v="0"/>
    <n v="39.066000000000003"/>
    <x v="4"/>
    <x v="10"/>
  </r>
  <r>
    <n v="3232"/>
    <s v="US-2017-156356"/>
    <s v="4/16/2017"/>
    <s v="4/22/2017"/>
    <x v="1"/>
    <s v="ND-18370"/>
    <x v="444"/>
    <x v="0"/>
    <s v="United States"/>
    <s v="Houston"/>
    <x v="5"/>
    <n v="77095"/>
    <x v="2"/>
    <s v="OFF-BI-10000632"/>
    <x v="1"/>
    <x v="8"/>
    <s v="Satellite Sectional Post Binders"/>
    <n v="26.045999999999999"/>
    <n v="3"/>
    <x v="3"/>
    <n v="-44.278199999999998"/>
    <x v="3"/>
    <x v="4"/>
  </r>
  <r>
    <n v="3233"/>
    <s v="US-2017-156356"/>
    <s v="4/16/2017"/>
    <s v="4/22/2017"/>
    <x v="1"/>
    <s v="ND-18370"/>
    <x v="444"/>
    <x v="0"/>
    <s v="United States"/>
    <s v="Houston"/>
    <x v="5"/>
    <n v="77095"/>
    <x v="2"/>
    <s v="OFF-BI-10001107"/>
    <x v="1"/>
    <x v="8"/>
    <s v="GBC White Gloss Covers, Plain Front"/>
    <n v="2.8959999999999999"/>
    <n v="1"/>
    <x v="3"/>
    <n v="-4.7784000000000004"/>
    <x v="3"/>
    <x v="4"/>
  </r>
  <r>
    <n v="3234"/>
    <s v="US-2017-156356"/>
    <s v="4/16/2017"/>
    <s v="4/22/2017"/>
    <x v="1"/>
    <s v="ND-18370"/>
    <x v="444"/>
    <x v="0"/>
    <s v="United States"/>
    <s v="Houston"/>
    <x v="5"/>
    <n v="77095"/>
    <x v="2"/>
    <s v="OFF-ST-10002301"/>
    <x v="1"/>
    <x v="4"/>
    <s v="Tennsco Commercial Shelving"/>
    <n v="32.543999999999997"/>
    <n v="2"/>
    <x v="2"/>
    <n v="-7.7291999999999996"/>
    <x v="3"/>
    <x v="4"/>
  </r>
  <r>
    <n v="3235"/>
    <s v="CA-2016-138933"/>
    <s v="4/24/2016"/>
    <s v="4/27/2016"/>
    <x v="2"/>
    <s v="JL-15130"/>
    <x v="691"/>
    <x v="0"/>
    <s v="United States"/>
    <s v="Riverside"/>
    <x v="1"/>
    <n v="92503"/>
    <x v="1"/>
    <s v="OFF-BI-10003355"/>
    <x v="1"/>
    <x v="8"/>
    <s v="Cardinal Holdit Business Card Pockets"/>
    <n v="3.984"/>
    <n v="1"/>
    <x v="2"/>
    <n v="1.3944000000000001"/>
    <x v="3"/>
    <x v="4"/>
  </r>
  <r>
    <n v="3236"/>
    <s v="CA-2016-140746"/>
    <s v="1/15/2016"/>
    <s v="1/15/2016"/>
    <x v="3"/>
    <s v="RC-19825"/>
    <x v="116"/>
    <x v="0"/>
    <s v="United States"/>
    <s v="Fairfield"/>
    <x v="29"/>
    <n v="6824"/>
    <x v="3"/>
    <s v="FUR-TA-10002903"/>
    <x v="0"/>
    <x v="3"/>
    <s v="Bevis Round Bullnose 29&quot; High Table Top"/>
    <n v="181.797"/>
    <n v="1"/>
    <x v="4"/>
    <n v="-15.582599999999999"/>
    <x v="3"/>
    <x v="4"/>
  </r>
  <r>
    <n v="3237"/>
    <s v="CA-2016-146836"/>
    <d v="2016-02-05T00:00:00"/>
    <d v="2016-02-05T00:00:00"/>
    <x v="3"/>
    <s v="CC-12475"/>
    <x v="693"/>
    <x v="0"/>
    <s v="United States"/>
    <s v="New York City"/>
    <x v="15"/>
    <n v="10024"/>
    <x v="3"/>
    <s v="OFF-ST-10001580"/>
    <x v="1"/>
    <x v="4"/>
    <s v="Super Decoflex Portable Personal File"/>
    <n v="44.94"/>
    <n v="3"/>
    <x v="0"/>
    <n v="12.5832"/>
    <x v="0"/>
    <x v="11"/>
  </r>
  <r>
    <n v="3238"/>
    <s v="CA-2016-146836"/>
    <d v="2016-02-05T00:00:00"/>
    <d v="2016-02-05T00:00:00"/>
    <x v="3"/>
    <s v="CC-12475"/>
    <x v="693"/>
    <x v="0"/>
    <s v="United States"/>
    <s v="New York City"/>
    <x v="15"/>
    <n v="10024"/>
    <x v="3"/>
    <s v="OFF-BI-10000315"/>
    <x v="1"/>
    <x v="8"/>
    <s v="Poly Designer Cover &amp; Back"/>
    <n v="45.576000000000001"/>
    <n v="3"/>
    <x v="2"/>
    <n v="15.951599999999999"/>
    <x v="0"/>
    <x v="11"/>
  </r>
  <r>
    <n v="3239"/>
    <s v="US-2016-127971"/>
    <s v="11/20/2016"/>
    <s v="11/27/2016"/>
    <x v="1"/>
    <s v="DW-13195"/>
    <x v="694"/>
    <x v="1"/>
    <s v="United States"/>
    <s v="Houston"/>
    <x v="5"/>
    <n v="77095"/>
    <x v="2"/>
    <s v="FUR-CH-10003774"/>
    <x v="0"/>
    <x v="1"/>
    <s v="Global Wood Trimmed Manager's Task Chair, Khaki"/>
    <n v="318.43"/>
    <n v="5"/>
    <x v="4"/>
    <n v="-77.332999999999998"/>
    <x v="3"/>
    <x v="4"/>
  </r>
  <r>
    <n v="3240"/>
    <s v="US-2016-127971"/>
    <s v="11/20/2016"/>
    <s v="11/27/2016"/>
    <x v="1"/>
    <s v="DW-13195"/>
    <x v="694"/>
    <x v="1"/>
    <s v="United States"/>
    <s v="Houston"/>
    <x v="5"/>
    <n v="77095"/>
    <x v="2"/>
    <s v="TEC-PH-10003095"/>
    <x v="2"/>
    <x v="7"/>
    <s v="Samsung HM1900 Bluetooth Headset"/>
    <n v="122.92"/>
    <n v="7"/>
    <x v="2"/>
    <n v="46.094999999999999"/>
    <x v="3"/>
    <x v="4"/>
  </r>
  <r>
    <n v="3241"/>
    <s v="US-2016-127971"/>
    <s v="11/20/2016"/>
    <s v="11/27/2016"/>
    <x v="1"/>
    <s v="DW-13195"/>
    <x v="694"/>
    <x v="1"/>
    <s v="United States"/>
    <s v="Houston"/>
    <x v="5"/>
    <n v="77095"/>
    <x v="2"/>
    <s v="FUR-FU-10000023"/>
    <x v="0"/>
    <x v="5"/>
    <s v="Eldon Wave Desk Accessories"/>
    <n v="7.0679999999999996"/>
    <n v="3"/>
    <x v="7"/>
    <n v="-2.8271999999999999"/>
    <x v="3"/>
    <x v="4"/>
  </r>
  <r>
    <n v="3242"/>
    <s v="US-2016-140809"/>
    <d v="2016-01-02T00:00:00"/>
    <d v="2016-03-02T00:00:00"/>
    <x v="2"/>
    <s v="CK-12760"/>
    <x v="316"/>
    <x v="1"/>
    <s v="United States"/>
    <s v="Arlington"/>
    <x v="17"/>
    <n v="22204"/>
    <x v="0"/>
    <s v="OFF-ST-10002214"/>
    <x v="1"/>
    <x v="4"/>
    <s v="X-Rack File for Hanging Folders"/>
    <n v="56.45"/>
    <n v="5"/>
    <x v="0"/>
    <n v="14.677"/>
    <x v="0"/>
    <x v="10"/>
  </r>
  <r>
    <n v="3243"/>
    <s v="CA-2017-114524"/>
    <s v="3/31/2017"/>
    <d v="2017-05-04T00:00:00"/>
    <x v="0"/>
    <s v="EG-13900"/>
    <x v="283"/>
    <x v="0"/>
    <s v="United States"/>
    <s v="Chicago"/>
    <x v="10"/>
    <n v="60623"/>
    <x v="2"/>
    <s v="OFF-BI-10002799"/>
    <x v="1"/>
    <x v="8"/>
    <s v="SlimView Poly Binder, 3/8&quot;"/>
    <n v="13.468"/>
    <n v="13"/>
    <x v="3"/>
    <n v="-22.895600000000002"/>
    <x v="3"/>
    <x v="4"/>
  </r>
  <r>
    <n v="3244"/>
    <s v="CA-2017-113355"/>
    <d v="2017-01-12T00:00:00"/>
    <d v="2017-05-12T00:00:00"/>
    <x v="1"/>
    <s v="SJ-20215"/>
    <x v="695"/>
    <x v="0"/>
    <s v="United States"/>
    <s v="Grand Prairie"/>
    <x v="5"/>
    <n v="75051"/>
    <x v="2"/>
    <s v="TEC-PH-10004912"/>
    <x v="2"/>
    <x v="7"/>
    <s v="Cisco SPA112 2 Port Phone Adapter"/>
    <n v="219.8"/>
    <n v="5"/>
    <x v="2"/>
    <n v="24.727499999999999"/>
    <x v="4"/>
    <x v="10"/>
  </r>
  <r>
    <n v="3245"/>
    <s v="CA-2017-113355"/>
    <d v="2017-01-12T00:00:00"/>
    <d v="2017-05-12T00:00:00"/>
    <x v="1"/>
    <s v="SJ-20215"/>
    <x v="695"/>
    <x v="0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x v="4"/>
    <n v="-18.117599999999999"/>
    <x v="4"/>
    <x v="10"/>
  </r>
  <r>
    <n v="3246"/>
    <s v="US-2017-140907"/>
    <d v="2017-10-12T00:00:00"/>
    <d v="2017-12-12T00:00:00"/>
    <x v="0"/>
    <s v="BP-11185"/>
    <x v="130"/>
    <x v="1"/>
    <s v="United States"/>
    <s v="Seattle"/>
    <x v="4"/>
    <n v="98103"/>
    <x v="1"/>
    <s v="TEC-AC-10004510"/>
    <x v="2"/>
    <x v="11"/>
    <s v="Logitech Desktop MK120 Mouse and keyboard Combo"/>
    <n v="49.08"/>
    <n v="3"/>
    <x v="0"/>
    <n v="4.9080000000000004"/>
    <x v="4"/>
    <x v="6"/>
  </r>
  <r>
    <n v="3247"/>
    <s v="US-2017-140907"/>
    <d v="2017-10-12T00:00:00"/>
    <d v="2017-12-12T00:00:00"/>
    <x v="0"/>
    <s v="BP-11185"/>
    <x v="130"/>
    <x v="1"/>
    <s v="United States"/>
    <s v="Seattle"/>
    <x v="4"/>
    <n v="98103"/>
    <x v="1"/>
    <s v="OFF-ST-10000060"/>
    <x v="1"/>
    <x v="4"/>
    <s v="Fellowes Bankers Box Staxonsteel Drawer File/Stacking System"/>
    <n v="324.89999999999998"/>
    <n v="5"/>
    <x v="0"/>
    <n v="38.988"/>
    <x v="4"/>
    <x v="6"/>
  </r>
  <r>
    <n v="3248"/>
    <s v="US-2017-140907"/>
    <d v="2017-10-12T00:00:00"/>
    <d v="2017-12-12T00:00:00"/>
    <x v="0"/>
    <s v="BP-11185"/>
    <x v="130"/>
    <x v="1"/>
    <s v="United States"/>
    <s v="Seattle"/>
    <x v="4"/>
    <n v="98103"/>
    <x v="1"/>
    <s v="OFF-AR-10000799"/>
    <x v="1"/>
    <x v="6"/>
    <s v="Col-Erase Pencils with Erasers"/>
    <n v="18.239999999999998"/>
    <n v="3"/>
    <x v="0"/>
    <n v="5.2896000000000001"/>
    <x v="4"/>
    <x v="6"/>
  </r>
  <r>
    <n v="3249"/>
    <s v="CA-2016-159730"/>
    <s v="9/17/2016"/>
    <s v="9/21/2016"/>
    <x v="1"/>
    <s v="SJ-20125"/>
    <x v="319"/>
    <x v="2"/>
    <s v="United States"/>
    <s v="Seattle"/>
    <x v="4"/>
    <n v="98103"/>
    <x v="1"/>
    <s v="FUR-CH-10004875"/>
    <x v="0"/>
    <x v="1"/>
    <s v="Harbour Creations 67200 Series Stacking Chairs"/>
    <n v="113.88800000000001"/>
    <n v="2"/>
    <x v="2"/>
    <n v="9.9651999999999994"/>
    <x v="3"/>
    <x v="4"/>
  </r>
  <r>
    <n v="3250"/>
    <s v="CA-2016-159730"/>
    <s v="9/17/2016"/>
    <s v="9/21/2016"/>
    <x v="1"/>
    <s v="SJ-20125"/>
    <x v="319"/>
    <x v="2"/>
    <s v="United States"/>
    <s v="Seattle"/>
    <x v="4"/>
    <n v="98103"/>
    <x v="1"/>
    <s v="TEC-PH-10002085"/>
    <x v="2"/>
    <x v="7"/>
    <s v="Clarity 53712"/>
    <n v="105.584"/>
    <n v="2"/>
    <x v="2"/>
    <n v="7.9188000000000001"/>
    <x v="3"/>
    <x v="4"/>
  </r>
  <r>
    <n v="3251"/>
    <s v="CA-2016-157868"/>
    <s v="12/23/2016"/>
    <s v="12/29/2016"/>
    <x v="1"/>
    <s v="MC-17590"/>
    <x v="565"/>
    <x v="1"/>
    <s v="United States"/>
    <s v="Grand Rapids"/>
    <x v="12"/>
    <n v="49505"/>
    <x v="2"/>
    <s v="OFF-FA-10000992"/>
    <x v="1"/>
    <x v="13"/>
    <s v="Acco Clips to Go Binder Clips, 24 Clips in Two Sizes"/>
    <n v="24.85"/>
    <n v="7"/>
    <x v="0"/>
    <n v="11.679500000000001"/>
    <x v="3"/>
    <x v="4"/>
  </r>
  <r>
    <n v="3252"/>
    <s v="CA-2017-119389"/>
    <s v="4/17/2017"/>
    <s v="4/19/2017"/>
    <x v="2"/>
    <s v="BG-11740"/>
    <x v="696"/>
    <x v="0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x v="2"/>
    <n v="5.2773000000000003"/>
    <x v="3"/>
    <x v="4"/>
  </r>
  <r>
    <n v="3253"/>
    <s v="CA-2017-110373"/>
    <s v="10/27/2017"/>
    <s v="10/30/2017"/>
    <x v="0"/>
    <s v="MA-17560"/>
    <x v="15"/>
    <x v="2"/>
    <s v="United States"/>
    <s v="Chicago"/>
    <x v="10"/>
    <n v="60610"/>
    <x v="2"/>
    <s v="OFF-AR-10003045"/>
    <x v="1"/>
    <x v="6"/>
    <s v="Prang Colored Pencils"/>
    <n v="7.056"/>
    <n v="3"/>
    <x v="2"/>
    <n v="2.2050000000000001"/>
    <x v="3"/>
    <x v="4"/>
  </r>
  <r>
    <n v="3254"/>
    <s v="CA-2017-110373"/>
    <s v="10/27/2017"/>
    <s v="10/30/2017"/>
    <x v="0"/>
    <s v="MA-17560"/>
    <x v="15"/>
    <x v="2"/>
    <s v="United States"/>
    <s v="Chicago"/>
    <x v="10"/>
    <n v="60610"/>
    <x v="2"/>
    <s v="TEC-PH-10001536"/>
    <x v="2"/>
    <x v="7"/>
    <s v="Spigen Samsung Galaxy S5 Case Wallet"/>
    <n v="27.184000000000001"/>
    <n v="2"/>
    <x v="2"/>
    <n v="2.0388000000000002"/>
    <x v="3"/>
    <x v="4"/>
  </r>
  <r>
    <n v="3255"/>
    <s v="CA-2016-155474"/>
    <d v="2016-08-07T00:00:00"/>
    <s v="7/14/2016"/>
    <x v="1"/>
    <s v="CC-12220"/>
    <x v="417"/>
    <x v="0"/>
    <s v="United States"/>
    <s v="Seattle"/>
    <x v="4"/>
    <n v="98105"/>
    <x v="1"/>
    <s v="TEC-PH-10001580"/>
    <x v="2"/>
    <x v="7"/>
    <s v="Logitech Mobile Speakerphone P710e - speaker phone"/>
    <n v="107.98399999999999"/>
    <n v="1"/>
    <x v="2"/>
    <n v="9.4486000000000008"/>
    <x v="0"/>
    <x v="0"/>
  </r>
  <r>
    <n v="3256"/>
    <s v="CA-2016-155474"/>
    <d v="2016-08-07T00:00:00"/>
    <s v="7/14/2016"/>
    <x v="1"/>
    <s v="CC-12220"/>
    <x v="417"/>
    <x v="0"/>
    <s v="United States"/>
    <s v="Seattle"/>
    <x v="4"/>
    <n v="98105"/>
    <x v="1"/>
    <s v="OFF-BI-10004209"/>
    <x v="1"/>
    <x v="8"/>
    <s v="Fellowes Twister Kit, Gray/Clear, 3/pkg"/>
    <n v="19.295999999999999"/>
    <n v="3"/>
    <x v="2"/>
    <n v="6.03"/>
    <x v="0"/>
    <x v="0"/>
  </r>
  <r>
    <n v="3257"/>
    <s v="CA-2015-155453"/>
    <d v="2015-09-08T00:00:00"/>
    <s v="8/14/2015"/>
    <x v="1"/>
    <s v="RA-19885"/>
    <x v="19"/>
    <x v="1"/>
    <s v="United States"/>
    <s v="Jacksonville"/>
    <x v="2"/>
    <n v="32216"/>
    <x v="0"/>
    <s v="OFF-LA-10001613"/>
    <x v="1"/>
    <x v="2"/>
    <s v="Avery File Folder Labels"/>
    <n v="4.6079999999999997"/>
    <n v="2"/>
    <x v="2"/>
    <n v="1.6704000000000001"/>
    <x v="1"/>
    <x v="3"/>
  </r>
  <r>
    <n v="3258"/>
    <s v="US-2016-161844"/>
    <d v="2016-09-12T00:00:00"/>
    <s v="12/14/2016"/>
    <x v="0"/>
    <s v="DK-12835"/>
    <x v="460"/>
    <x v="1"/>
    <s v="United States"/>
    <s v="Franklin"/>
    <x v="18"/>
    <n v="37064"/>
    <x v="0"/>
    <s v="FUR-TA-10001676"/>
    <x v="0"/>
    <x v="3"/>
    <s v="Hon 61000 Series Interactive Training Tables"/>
    <n v="79.974000000000004"/>
    <n v="3"/>
    <x v="10"/>
    <n v="-29.323799999999999"/>
    <x v="0"/>
    <x v="3"/>
  </r>
  <r>
    <n v="3259"/>
    <s v="US-2016-161844"/>
    <d v="2016-09-12T00:00:00"/>
    <s v="12/14/2016"/>
    <x v="0"/>
    <s v="DK-12835"/>
    <x v="460"/>
    <x v="1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2"/>
    <n v="2"/>
    <x v="6"/>
    <n v="-2.0621999999999998"/>
    <x v="0"/>
    <x v="3"/>
  </r>
  <r>
    <n v="3260"/>
    <s v="US-2016-162103"/>
    <s v="11/13/2016"/>
    <s v="11/17/2016"/>
    <x v="1"/>
    <s v="LB-16795"/>
    <x v="697"/>
    <x v="2"/>
    <s v="United States"/>
    <s v="Highland Park"/>
    <x v="10"/>
    <n v="60035"/>
    <x v="2"/>
    <s v="OFF-BI-10000285"/>
    <x v="1"/>
    <x v="8"/>
    <s v="XtraLife ClearVue Slant-D Ring Binders by Cardinal"/>
    <n v="3.1360000000000001"/>
    <n v="2"/>
    <x v="3"/>
    <n v="-4.7039999999999997"/>
    <x v="3"/>
    <x v="4"/>
  </r>
  <r>
    <n v="3261"/>
    <s v="CA-2014-151554"/>
    <s v="11/14/2014"/>
    <s v="11/15/2014"/>
    <x v="2"/>
    <s v="CM-11815"/>
    <x v="698"/>
    <x v="1"/>
    <s v="United States"/>
    <s v="Pasadena"/>
    <x v="5"/>
    <n v="77506"/>
    <x v="2"/>
    <s v="OFF-PA-10004609"/>
    <x v="1"/>
    <x v="10"/>
    <s v="Xerox 221"/>
    <n v="20.736000000000001"/>
    <n v="4"/>
    <x v="2"/>
    <n v="7.2576000000000001"/>
    <x v="3"/>
    <x v="4"/>
  </r>
  <r>
    <n v="3262"/>
    <s v="CA-2014-140662"/>
    <s v="11/17/2014"/>
    <s v="11/19/2014"/>
    <x v="2"/>
    <s v="TS-21205"/>
    <x v="131"/>
    <x v="1"/>
    <s v="United States"/>
    <s v="San Francisco"/>
    <x v="1"/>
    <n v="94109"/>
    <x v="1"/>
    <s v="TEC-AC-10001314"/>
    <x v="2"/>
    <x v="11"/>
    <s v="Case Logic 2.4GHz Wireless Keyboard"/>
    <n v="99.98"/>
    <n v="2"/>
    <x v="0"/>
    <n v="7.9984000000000002"/>
    <x v="3"/>
    <x v="4"/>
  </r>
  <r>
    <n v="3263"/>
    <s v="CA-2014-140662"/>
    <s v="11/17/2014"/>
    <s v="11/19/2014"/>
    <x v="2"/>
    <s v="TS-21205"/>
    <x v="131"/>
    <x v="1"/>
    <s v="United States"/>
    <s v="San Francisco"/>
    <x v="1"/>
    <n v="94109"/>
    <x v="1"/>
    <s v="OFF-PA-10003395"/>
    <x v="1"/>
    <x v="10"/>
    <s v="Xerox 1941"/>
    <n v="733.95"/>
    <n v="7"/>
    <x v="0"/>
    <n v="352.29599999999999"/>
    <x v="3"/>
    <x v="4"/>
  </r>
  <r>
    <n v="3264"/>
    <s v="CA-2014-140662"/>
    <s v="11/17/2014"/>
    <s v="11/19/2014"/>
    <x v="2"/>
    <s v="TS-21205"/>
    <x v="131"/>
    <x v="1"/>
    <s v="United States"/>
    <s v="San Francisco"/>
    <x v="1"/>
    <n v="94109"/>
    <x v="1"/>
    <s v="OFF-AP-10001242"/>
    <x v="1"/>
    <x v="9"/>
    <s v="APC 7 Outlet Network SurgeArrest Surge Protector"/>
    <n v="241.44"/>
    <n v="3"/>
    <x v="0"/>
    <n v="72.432000000000002"/>
    <x v="3"/>
    <x v="4"/>
  </r>
  <r>
    <n v="3265"/>
    <s v="CA-2016-122518"/>
    <d v="2016-04-03T00:00:00"/>
    <d v="2016-08-03T00:00:00"/>
    <x v="0"/>
    <s v="RF-19345"/>
    <x v="575"/>
    <x v="1"/>
    <s v="United States"/>
    <s v="Miami"/>
    <x v="2"/>
    <n v="33180"/>
    <x v="0"/>
    <s v="OFF-LA-10001641"/>
    <x v="1"/>
    <x v="2"/>
    <s v="Avery 518"/>
    <n v="10.08"/>
    <n v="4"/>
    <x v="2"/>
    <n v="3.528"/>
    <x v="0"/>
    <x v="7"/>
  </r>
  <r>
    <n v="3266"/>
    <s v="US-2014-126571"/>
    <d v="2014-11-10T00:00:00"/>
    <s v="10/15/2014"/>
    <x v="1"/>
    <s v="JF-15565"/>
    <x v="535"/>
    <x v="0"/>
    <s v="United States"/>
    <s v="Philadelphia"/>
    <x v="9"/>
    <n v="19120"/>
    <x v="3"/>
    <s v="OFF-ST-10003816"/>
    <x v="1"/>
    <x v="4"/>
    <s v="Fellowes High-Stak Drawer Files"/>
    <n v="281.904"/>
    <n v="2"/>
    <x v="2"/>
    <n v="10.571400000000001"/>
    <x v="2"/>
    <x v="2"/>
  </r>
  <r>
    <n v="3267"/>
    <s v="US-2014-126571"/>
    <d v="2014-11-10T00:00:00"/>
    <s v="10/15/2014"/>
    <x v="1"/>
    <s v="JF-15565"/>
    <x v="535"/>
    <x v="0"/>
    <s v="United States"/>
    <s v="Philadelphia"/>
    <x v="9"/>
    <n v="19120"/>
    <x v="3"/>
    <s v="OFF-EN-10002230"/>
    <x v="1"/>
    <x v="12"/>
    <s v="Airmail Envelopes"/>
    <n v="201.43199999999999"/>
    <n v="3"/>
    <x v="2"/>
    <n v="67.9833"/>
    <x v="2"/>
    <x v="2"/>
  </r>
  <r>
    <n v="3268"/>
    <s v="CA-2014-143840"/>
    <s v="5/22/2014"/>
    <s v="5/29/2014"/>
    <x v="1"/>
    <s v="EH-14185"/>
    <x v="699"/>
    <x v="0"/>
    <s v="United States"/>
    <s v="Decatur"/>
    <x v="19"/>
    <n v="35601"/>
    <x v="0"/>
    <s v="TEC-PH-10002660"/>
    <x v="2"/>
    <x v="7"/>
    <s v="Nortel Networks T7316 E Nt8 B27"/>
    <n v="135.97999999999999"/>
    <n v="2"/>
    <x v="0"/>
    <n v="33.994999999999997"/>
    <x v="3"/>
    <x v="4"/>
  </r>
  <r>
    <n v="3269"/>
    <s v="CA-2014-143840"/>
    <s v="5/22/2014"/>
    <s v="5/29/2014"/>
    <x v="1"/>
    <s v="EH-14185"/>
    <x v="699"/>
    <x v="0"/>
    <s v="United States"/>
    <s v="Decatur"/>
    <x v="19"/>
    <n v="35601"/>
    <x v="0"/>
    <s v="TEC-PH-10003171"/>
    <x v="2"/>
    <x v="7"/>
    <s v="Plantronics Encore H101 Dual Earpieces Headset"/>
    <n v="44.95"/>
    <n v="1"/>
    <x v="0"/>
    <n v="12.586"/>
    <x v="3"/>
    <x v="4"/>
  </r>
  <r>
    <n v="3270"/>
    <s v="CA-2014-115980"/>
    <s v="7/15/2014"/>
    <s v="7/19/2014"/>
    <x v="1"/>
    <s v="VW-21775"/>
    <x v="100"/>
    <x v="1"/>
    <s v="United States"/>
    <s v="Sioux Falls"/>
    <x v="44"/>
    <n v="57103"/>
    <x v="2"/>
    <s v="TEC-AC-10003709"/>
    <x v="2"/>
    <x v="11"/>
    <s v="Maxell 4.7GB DVD-R 5/Pack"/>
    <n v="2.97"/>
    <n v="3"/>
    <x v="0"/>
    <n v="1.3068"/>
    <x v="3"/>
    <x v="4"/>
  </r>
  <r>
    <n v="3271"/>
    <s v="CA-2014-115980"/>
    <s v="7/15/2014"/>
    <s v="7/19/2014"/>
    <x v="1"/>
    <s v="VW-21775"/>
    <x v="100"/>
    <x v="1"/>
    <s v="United States"/>
    <s v="Sioux Falls"/>
    <x v="44"/>
    <n v="57103"/>
    <x v="2"/>
    <s v="OFF-FA-10000304"/>
    <x v="1"/>
    <x v="13"/>
    <s v="Advantus Push Pins"/>
    <n v="6.54"/>
    <n v="3"/>
    <x v="0"/>
    <n v="2.6814"/>
    <x v="3"/>
    <x v="4"/>
  </r>
  <r>
    <n v="3272"/>
    <s v="CA-2015-155145"/>
    <s v="12/27/2015"/>
    <s v="12/29/2015"/>
    <x v="0"/>
    <s v="KN-16450"/>
    <x v="634"/>
    <x v="1"/>
    <s v="United States"/>
    <s v="Visalia"/>
    <x v="1"/>
    <n v="93277"/>
    <x v="1"/>
    <s v="TEC-AC-10003709"/>
    <x v="2"/>
    <x v="11"/>
    <s v="Maxell 4.7GB DVD-R 5/Pack"/>
    <n v="7.92"/>
    <n v="8"/>
    <x v="0"/>
    <n v="3.4847999999999999"/>
    <x v="3"/>
    <x v="4"/>
  </r>
  <r>
    <n v="3273"/>
    <s v="CA-2015-146038"/>
    <d v="2015-09-02T00:00:00"/>
    <s v="2/16/2015"/>
    <x v="1"/>
    <s v="SJ-20215"/>
    <x v="695"/>
    <x v="0"/>
    <s v="United States"/>
    <s v="Los Angeles"/>
    <x v="1"/>
    <n v="90049"/>
    <x v="1"/>
    <s v="FUR-CH-10002774"/>
    <x v="0"/>
    <x v="1"/>
    <s v="Global Deluxe Stacking Chair, Gray"/>
    <n v="203.92"/>
    <n v="5"/>
    <x v="2"/>
    <n v="22.940999999999999"/>
    <x v="1"/>
    <x v="3"/>
  </r>
  <r>
    <n v="3274"/>
    <s v="CA-2017-133865"/>
    <d v="2017-08-05T00:00:00"/>
    <d v="2017-12-05T00:00:00"/>
    <x v="1"/>
    <s v="PS-19045"/>
    <x v="390"/>
    <x v="2"/>
    <s v="United States"/>
    <s v="Los Angeles"/>
    <x v="1"/>
    <n v="90032"/>
    <x v="1"/>
    <s v="TEC-CO-10001046"/>
    <x v="2"/>
    <x v="16"/>
    <s v="Canon Imageclass D680 Copier / Fax"/>
    <n v="3359.9520000000002"/>
    <n v="6"/>
    <x v="2"/>
    <n v="1049.9849999999999"/>
    <x v="4"/>
    <x v="0"/>
  </r>
  <r>
    <n v="3275"/>
    <s v="CA-2017-116358"/>
    <d v="2017-02-11T00:00:00"/>
    <d v="2017-06-11T00:00:00"/>
    <x v="1"/>
    <s v="KM-16225"/>
    <x v="366"/>
    <x v="1"/>
    <s v="United States"/>
    <s v="Overland Park"/>
    <x v="41"/>
    <n v="66212"/>
    <x v="2"/>
    <s v="OFF-FA-10003495"/>
    <x v="1"/>
    <x v="13"/>
    <s v="Staples"/>
    <n v="18.239999999999998"/>
    <n v="3"/>
    <x v="0"/>
    <n v="9.1199999999999992"/>
    <x v="4"/>
    <x v="11"/>
  </r>
  <r>
    <n v="3276"/>
    <s v="CA-2017-116358"/>
    <d v="2017-02-11T00:00:00"/>
    <d v="2017-06-11T00:00:00"/>
    <x v="1"/>
    <s v="KM-16225"/>
    <x v="366"/>
    <x v="1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x v="0"/>
    <n v="9.1674000000000007"/>
    <x v="4"/>
    <x v="11"/>
  </r>
  <r>
    <n v="3277"/>
    <s v="CA-2014-102988"/>
    <d v="2014-05-04T00:00:00"/>
    <d v="2014-09-04T00:00:00"/>
    <x v="0"/>
    <s v="GM-14695"/>
    <x v="620"/>
    <x v="1"/>
    <s v="United States"/>
    <s v="Alexandria"/>
    <x v="17"/>
    <n v="22304"/>
    <x v="0"/>
    <s v="OFF-AR-10004757"/>
    <x v="1"/>
    <x v="6"/>
    <s v="Crayola Colored Pencils"/>
    <n v="22.96"/>
    <n v="7"/>
    <x v="0"/>
    <n v="7.5768000000000004"/>
    <x v="2"/>
    <x v="5"/>
  </r>
  <r>
    <n v="3278"/>
    <s v="CA-2014-102988"/>
    <d v="2014-05-04T00:00:00"/>
    <d v="2014-09-04T00:00:00"/>
    <x v="0"/>
    <s v="GM-14695"/>
    <x v="620"/>
    <x v="1"/>
    <s v="United States"/>
    <s v="Alexandria"/>
    <x v="17"/>
    <n v="22304"/>
    <x v="0"/>
    <s v="TEC-PH-10001615"/>
    <x v="2"/>
    <x v="7"/>
    <s v="AT&amp;T CL82213"/>
    <n v="28.99"/>
    <n v="1"/>
    <x v="0"/>
    <n v="8.4070999999999998"/>
    <x v="2"/>
    <x v="5"/>
  </r>
  <r>
    <n v="3279"/>
    <s v="CA-2014-102988"/>
    <d v="2014-05-04T00:00:00"/>
    <d v="2014-09-04T00:00:00"/>
    <x v="0"/>
    <s v="GM-14695"/>
    <x v="620"/>
    <x v="1"/>
    <s v="United States"/>
    <s v="Alexandria"/>
    <x v="17"/>
    <n v="22304"/>
    <x v="0"/>
    <s v="OFF-PA-10003349"/>
    <x v="1"/>
    <x v="10"/>
    <s v="Xerox 1957"/>
    <n v="12.96"/>
    <n v="2"/>
    <x v="0"/>
    <n v="6.3503999999999996"/>
    <x v="2"/>
    <x v="5"/>
  </r>
  <r>
    <n v="3280"/>
    <s v="CA-2014-102988"/>
    <d v="2014-05-04T00:00:00"/>
    <d v="2014-09-04T00:00:00"/>
    <x v="0"/>
    <s v="GM-14695"/>
    <x v="620"/>
    <x v="1"/>
    <s v="United States"/>
    <s v="Alexandria"/>
    <x v="17"/>
    <n v="22304"/>
    <x v="0"/>
    <s v="OFF-AR-10000127"/>
    <x v="1"/>
    <x v="6"/>
    <s v="Newell 321"/>
    <n v="22.96"/>
    <n v="7"/>
    <x v="0"/>
    <n v="6.6584000000000003"/>
    <x v="2"/>
    <x v="5"/>
  </r>
  <r>
    <n v="3281"/>
    <s v="CA-2014-102988"/>
    <d v="2014-05-04T00:00:00"/>
    <d v="2014-09-04T00:00:00"/>
    <x v="0"/>
    <s v="GM-14695"/>
    <x v="620"/>
    <x v="1"/>
    <s v="United States"/>
    <s v="Alexandria"/>
    <x v="17"/>
    <n v="22304"/>
    <x v="0"/>
    <s v="OFF-SU-10002881"/>
    <x v="1"/>
    <x v="14"/>
    <s v="Martin Yale Chadless Opener Electric Letter Opener"/>
    <n v="4164.05"/>
    <n v="5"/>
    <x v="0"/>
    <n v="83.281000000000006"/>
    <x v="2"/>
    <x v="5"/>
  </r>
  <r>
    <n v="3282"/>
    <s v="US-2014-117170"/>
    <s v="9/17/2014"/>
    <s v="9/24/2014"/>
    <x v="1"/>
    <s v="KT-16465"/>
    <x v="446"/>
    <x v="0"/>
    <s v="United States"/>
    <s v="Raleigh"/>
    <x v="3"/>
    <n v="27604"/>
    <x v="0"/>
    <s v="TEC-AC-10001109"/>
    <x v="2"/>
    <x v="11"/>
    <s v="Logitech Trackman Marble Mouse"/>
    <n v="47.984000000000002"/>
    <n v="2"/>
    <x v="2"/>
    <n v="13.195600000000001"/>
    <x v="3"/>
    <x v="4"/>
  </r>
  <r>
    <n v="3283"/>
    <s v="US-2014-117170"/>
    <s v="9/17/2014"/>
    <s v="9/24/2014"/>
    <x v="1"/>
    <s v="KT-16465"/>
    <x v="446"/>
    <x v="0"/>
    <s v="United States"/>
    <s v="Raleigh"/>
    <x v="3"/>
    <n v="27604"/>
    <x v="0"/>
    <s v="OFF-PA-10000682"/>
    <x v="1"/>
    <x v="10"/>
    <s v="Xerox 1924"/>
    <n v="4.6239999999999997"/>
    <n v="1"/>
    <x v="2"/>
    <n v="1.6761999999999999"/>
    <x v="3"/>
    <x v="4"/>
  </r>
  <r>
    <n v="3284"/>
    <s v="CA-2014-159478"/>
    <s v="9/30/2014"/>
    <d v="2014-06-10T00:00:00"/>
    <x v="1"/>
    <s v="MH-17785"/>
    <x v="186"/>
    <x v="1"/>
    <s v="United States"/>
    <s v="New York City"/>
    <x v="15"/>
    <n v="10035"/>
    <x v="3"/>
    <s v="FUR-FU-10000221"/>
    <x v="0"/>
    <x v="5"/>
    <s v="Master Caster Door Stop, Brown"/>
    <n v="15.24"/>
    <n v="3"/>
    <x v="0"/>
    <n v="5.1816000000000004"/>
    <x v="3"/>
    <x v="4"/>
  </r>
  <r>
    <n v="3285"/>
    <s v="CA-2014-103702"/>
    <d v="2014-12-09T00:00:00"/>
    <s v="9/17/2014"/>
    <x v="1"/>
    <s v="AF-10885"/>
    <x v="314"/>
    <x v="0"/>
    <s v="United States"/>
    <s v="Fairfield"/>
    <x v="24"/>
    <n v="45014"/>
    <x v="3"/>
    <s v="OFF-BI-10002429"/>
    <x v="1"/>
    <x v="8"/>
    <s v="Premier Elliptical Ring Binder, Black"/>
    <n v="63.923999999999999"/>
    <n v="7"/>
    <x v="6"/>
    <n v="-46.877600000000001"/>
    <x v="2"/>
    <x v="1"/>
  </r>
  <r>
    <n v="3286"/>
    <s v="CA-2017-150525"/>
    <s v="2/20/2017"/>
    <s v="2/25/2017"/>
    <x v="1"/>
    <s v="JP-16135"/>
    <x v="655"/>
    <x v="2"/>
    <s v="United States"/>
    <s v="Muskogee"/>
    <x v="26"/>
    <n v="74403"/>
    <x v="2"/>
    <s v="OFF-AR-10002375"/>
    <x v="1"/>
    <x v="6"/>
    <s v="Newell 351"/>
    <n v="6.56"/>
    <n v="2"/>
    <x v="0"/>
    <n v="1.9024000000000001"/>
    <x v="3"/>
    <x v="4"/>
  </r>
  <r>
    <n v="3287"/>
    <s v="CA-2017-150525"/>
    <s v="2/20/2017"/>
    <s v="2/25/2017"/>
    <x v="1"/>
    <s v="JP-16135"/>
    <x v="655"/>
    <x v="2"/>
    <s v="United States"/>
    <s v="Muskogee"/>
    <x v="26"/>
    <n v="74403"/>
    <x v="2"/>
    <s v="OFF-AP-10000595"/>
    <x v="1"/>
    <x v="9"/>
    <s v="Disposable Triple-Filter Dust Bags"/>
    <n v="13.11"/>
    <n v="3"/>
    <x v="0"/>
    <n v="3.4085999999999999"/>
    <x v="3"/>
    <x v="4"/>
  </r>
  <r>
    <n v="3288"/>
    <s v="CA-2015-157770"/>
    <s v="12/13/2015"/>
    <s v="12/15/2015"/>
    <x v="2"/>
    <s v="RD-19585"/>
    <x v="361"/>
    <x v="0"/>
    <s v="United States"/>
    <s v="Temecula"/>
    <x v="1"/>
    <n v="92592"/>
    <x v="1"/>
    <s v="TEC-PH-10001530"/>
    <x v="2"/>
    <x v="7"/>
    <s v="Plantronics Voyager Pro Legend"/>
    <n v="494.37599999999998"/>
    <n v="3"/>
    <x v="2"/>
    <n v="49.437600000000003"/>
    <x v="3"/>
    <x v="4"/>
  </r>
  <r>
    <n v="3289"/>
    <s v="CA-2015-157770"/>
    <s v="12/13/2015"/>
    <s v="12/15/2015"/>
    <x v="2"/>
    <s v="RD-19585"/>
    <x v="361"/>
    <x v="0"/>
    <s v="United States"/>
    <s v="Temecula"/>
    <x v="1"/>
    <n v="92592"/>
    <x v="1"/>
    <s v="OFF-BI-10000050"/>
    <x v="1"/>
    <x v="8"/>
    <s v="Angle-D Binders with Locking Rings, Label Holders"/>
    <n v="29.2"/>
    <n v="5"/>
    <x v="2"/>
    <n v="9.8550000000000004"/>
    <x v="3"/>
    <x v="4"/>
  </r>
  <r>
    <n v="3290"/>
    <s v="CA-2015-157770"/>
    <s v="12/13/2015"/>
    <s v="12/15/2015"/>
    <x v="2"/>
    <s v="RD-19585"/>
    <x v="361"/>
    <x v="0"/>
    <s v="United States"/>
    <s v="Temecula"/>
    <x v="1"/>
    <n v="92592"/>
    <x v="1"/>
    <s v="TEC-AC-10001552"/>
    <x v="2"/>
    <x v="11"/>
    <s v="Logitech K350 2.4Ghz Wireless Keyboard"/>
    <n v="248.85"/>
    <n v="5"/>
    <x v="0"/>
    <n v="27.3735"/>
    <x v="3"/>
    <x v="4"/>
  </r>
  <r>
    <n v="3291"/>
    <s v="CA-2015-157770"/>
    <s v="12/13/2015"/>
    <s v="12/15/2015"/>
    <x v="2"/>
    <s v="RD-19585"/>
    <x v="361"/>
    <x v="0"/>
    <s v="United States"/>
    <s v="Temecula"/>
    <x v="1"/>
    <n v="92592"/>
    <x v="1"/>
    <s v="TEC-AC-10003399"/>
    <x v="2"/>
    <x v="11"/>
    <s v="Memorex Mini Travel Drive 64 GB USB 2.0 Flash Drive"/>
    <n v="36.24"/>
    <n v="1"/>
    <x v="0"/>
    <n v="15.220800000000001"/>
    <x v="3"/>
    <x v="4"/>
  </r>
  <r>
    <n v="3292"/>
    <s v="CA-2016-167290"/>
    <s v="10/30/2016"/>
    <d v="2016-04-11T00:00:00"/>
    <x v="1"/>
    <s v="JF-15295"/>
    <x v="639"/>
    <x v="0"/>
    <s v="United States"/>
    <s v="Sterling Heights"/>
    <x v="12"/>
    <n v="48310"/>
    <x v="2"/>
    <s v="OFF-AR-10004078"/>
    <x v="1"/>
    <x v="6"/>
    <s v="Newell 312"/>
    <n v="11.68"/>
    <n v="2"/>
    <x v="0"/>
    <n v="3.504"/>
    <x v="3"/>
    <x v="4"/>
  </r>
  <r>
    <n v="3293"/>
    <s v="CA-2014-106264"/>
    <s v="12/26/2014"/>
    <s v="12/30/2014"/>
    <x v="1"/>
    <s v="CK-12595"/>
    <x v="242"/>
    <x v="0"/>
    <s v="United States"/>
    <s v="San Diego"/>
    <x v="1"/>
    <n v="92024"/>
    <x v="1"/>
    <s v="OFF-SU-10002189"/>
    <x v="1"/>
    <x v="14"/>
    <s v="Acme Rosewood Handle Letter Opener"/>
    <n v="11.91"/>
    <n v="3"/>
    <x v="0"/>
    <n v="0.1191"/>
    <x v="3"/>
    <x v="4"/>
  </r>
  <r>
    <n v="3294"/>
    <s v="CA-2014-106264"/>
    <s v="12/26/2014"/>
    <s v="12/30/2014"/>
    <x v="1"/>
    <s v="CK-12595"/>
    <x v="242"/>
    <x v="0"/>
    <s v="United States"/>
    <s v="San Diego"/>
    <x v="1"/>
    <n v="92024"/>
    <x v="1"/>
    <s v="FUR-FU-10001852"/>
    <x v="0"/>
    <x v="5"/>
    <s v="Eldon Regeneration Recycled Desk Accessories, Smoke"/>
    <n v="3.48"/>
    <n v="2"/>
    <x v="0"/>
    <n v="1.1135999999999999"/>
    <x v="3"/>
    <x v="4"/>
  </r>
  <r>
    <n v="3295"/>
    <s v="CA-2014-138023"/>
    <s v="8/15/2014"/>
    <s v="8/18/2014"/>
    <x v="2"/>
    <s v="KH-16510"/>
    <x v="168"/>
    <x v="0"/>
    <s v="United States"/>
    <s v="Dallas"/>
    <x v="5"/>
    <n v="75081"/>
    <x v="2"/>
    <s v="OFF-BI-10003638"/>
    <x v="1"/>
    <x v="8"/>
    <s v="GBC Durable Plastic Covers"/>
    <n v="30.96"/>
    <n v="8"/>
    <x v="3"/>
    <n v="-52.631999999999998"/>
    <x v="3"/>
    <x v="4"/>
  </r>
  <r>
    <n v="3296"/>
    <s v="CA-2017-113418"/>
    <d v="2017-01-10T00:00:00"/>
    <d v="2017-03-10T00:00:00"/>
    <x v="2"/>
    <s v="CM-12655"/>
    <x v="475"/>
    <x v="2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x v="0"/>
    <n v="767.20050000000003"/>
    <x v="4"/>
    <x v="10"/>
  </r>
  <r>
    <n v="3297"/>
    <s v="US-2015-110569"/>
    <s v="5/23/2015"/>
    <s v="5/30/2015"/>
    <x v="1"/>
    <s v="EB-13870"/>
    <x v="12"/>
    <x v="0"/>
    <s v="United States"/>
    <s v="Phoenix"/>
    <x v="16"/>
    <n v="85023"/>
    <x v="1"/>
    <s v="OFF-BI-10001036"/>
    <x v="1"/>
    <x v="8"/>
    <s v="Cardinal EasyOpen D-Ring Binders"/>
    <n v="19.193999999999999"/>
    <n v="7"/>
    <x v="6"/>
    <n v="-12.795999999999999"/>
    <x v="3"/>
    <x v="4"/>
  </r>
  <r>
    <n v="3298"/>
    <s v="US-2015-110569"/>
    <s v="5/23/2015"/>
    <s v="5/30/2015"/>
    <x v="1"/>
    <s v="EB-13870"/>
    <x v="12"/>
    <x v="0"/>
    <s v="United States"/>
    <s v="Phoenix"/>
    <x v="16"/>
    <n v="85023"/>
    <x v="1"/>
    <s v="OFF-AP-10004708"/>
    <x v="1"/>
    <x v="9"/>
    <s v="Fellowes Superior 10 Outlet Split Surge Protector"/>
    <n v="121.792"/>
    <n v="4"/>
    <x v="2"/>
    <n v="13.701599999999999"/>
    <x v="3"/>
    <x v="4"/>
  </r>
  <r>
    <n v="3299"/>
    <s v="CA-2017-136308"/>
    <s v="11/16/2017"/>
    <s v="11/16/2017"/>
    <x v="3"/>
    <s v="MW-18235"/>
    <x v="360"/>
    <x v="1"/>
    <s v="United States"/>
    <s v="San Francisco"/>
    <x v="1"/>
    <n v="94122"/>
    <x v="1"/>
    <s v="TEC-MA-10000488"/>
    <x v="2"/>
    <x v="15"/>
    <s v="Bady BDG101FRU Card Printer"/>
    <n v="1919.9760000000001"/>
    <n v="3"/>
    <x v="2"/>
    <n v="215.9973"/>
    <x v="3"/>
    <x v="4"/>
  </r>
  <r>
    <n v="3300"/>
    <s v="US-2014-159926"/>
    <s v="11/18/2014"/>
    <s v="11/22/2014"/>
    <x v="1"/>
    <s v="CS-11950"/>
    <x v="229"/>
    <x v="0"/>
    <s v="United States"/>
    <s v="Philadelphia"/>
    <x v="9"/>
    <n v="19140"/>
    <x v="3"/>
    <s v="OFF-BI-10003656"/>
    <x v="1"/>
    <x v="8"/>
    <s v="Fellowes PB200 Plastic Comb Binding Machine"/>
    <n v="50.997"/>
    <n v="1"/>
    <x v="6"/>
    <n v="-40.797600000000003"/>
    <x v="3"/>
    <x v="4"/>
  </r>
  <r>
    <n v="3301"/>
    <s v="US-2014-159926"/>
    <s v="11/18/2014"/>
    <s v="11/22/2014"/>
    <x v="1"/>
    <s v="CS-11950"/>
    <x v="229"/>
    <x v="0"/>
    <s v="United States"/>
    <s v="Philadelphia"/>
    <x v="9"/>
    <n v="19140"/>
    <x v="3"/>
    <s v="OFF-ST-10003656"/>
    <x v="1"/>
    <x v="4"/>
    <s v="Safco Industrial Wire Shelving"/>
    <n v="76.792000000000002"/>
    <n v="1"/>
    <x v="2"/>
    <n v="-16.318300000000001"/>
    <x v="3"/>
    <x v="4"/>
  </r>
  <r>
    <n v="3302"/>
    <s v="US-2014-159926"/>
    <s v="11/18/2014"/>
    <s v="11/22/2014"/>
    <x v="1"/>
    <s v="CS-11950"/>
    <x v="229"/>
    <x v="0"/>
    <s v="United States"/>
    <s v="Philadelphia"/>
    <x v="9"/>
    <n v="19140"/>
    <x v="3"/>
    <s v="TEC-PH-10001128"/>
    <x v="2"/>
    <x v="7"/>
    <s v="Motorola Droid Maxx"/>
    <n v="539.96400000000006"/>
    <n v="6"/>
    <x v="10"/>
    <n v="-107.9928"/>
    <x v="3"/>
    <x v="4"/>
  </r>
  <r>
    <n v="3303"/>
    <s v="US-2014-159926"/>
    <s v="11/18/2014"/>
    <s v="11/22/2014"/>
    <x v="1"/>
    <s v="CS-11950"/>
    <x v="229"/>
    <x v="0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x v="2"/>
    <n v="5.2773000000000003"/>
    <x v="3"/>
    <x v="4"/>
  </r>
  <r>
    <n v="3304"/>
    <s v="US-2014-159926"/>
    <s v="11/18/2014"/>
    <s v="11/22/2014"/>
    <x v="1"/>
    <s v="CS-11950"/>
    <x v="229"/>
    <x v="0"/>
    <s v="United States"/>
    <s v="Philadelphia"/>
    <x v="9"/>
    <n v="19140"/>
    <x v="3"/>
    <s v="OFF-BI-10004656"/>
    <x v="1"/>
    <x v="8"/>
    <s v="Peel &amp; Stick Add-On Corner Pockets"/>
    <n v="1.944"/>
    <n v="3"/>
    <x v="6"/>
    <n v="-1.4256"/>
    <x v="3"/>
    <x v="4"/>
  </r>
  <r>
    <n v="3305"/>
    <s v="CA-2014-104738"/>
    <s v="12/30/2014"/>
    <d v="2015-01-01T00:00:00"/>
    <x v="0"/>
    <s v="SP-20620"/>
    <x v="407"/>
    <x v="1"/>
    <s v="United States"/>
    <s v="Laredo"/>
    <x v="5"/>
    <n v="78041"/>
    <x v="2"/>
    <s v="OFF-EN-10004955"/>
    <x v="1"/>
    <x v="12"/>
    <s v="Fashion Color Clasp Envelopes"/>
    <n v="12.984"/>
    <n v="3"/>
    <x v="2"/>
    <n v="4.7066999999999997"/>
    <x v="3"/>
    <x v="4"/>
  </r>
  <r>
    <n v="3306"/>
    <s v="CA-2014-104738"/>
    <s v="12/30/2014"/>
    <d v="2015-01-01T00:00:00"/>
    <x v="0"/>
    <s v="SP-20620"/>
    <x v="407"/>
    <x v="1"/>
    <s v="United States"/>
    <s v="Laredo"/>
    <x v="5"/>
    <n v="78041"/>
    <x v="2"/>
    <s v="TEC-PH-10002468"/>
    <x v="2"/>
    <x v="7"/>
    <s v="Plantronics CS 50-USB - headset - Convertible, Monaural"/>
    <n v="217.584"/>
    <n v="2"/>
    <x v="2"/>
    <n v="19.038599999999999"/>
    <x v="3"/>
    <x v="4"/>
  </r>
  <r>
    <n v="3307"/>
    <s v="CA-2014-104738"/>
    <s v="12/30/2014"/>
    <d v="2015-01-01T00:00:00"/>
    <x v="0"/>
    <s v="SP-20620"/>
    <x v="407"/>
    <x v="1"/>
    <s v="United States"/>
    <s v="Laredo"/>
    <x v="5"/>
    <n v="78041"/>
    <x v="2"/>
    <s v="TEC-PH-10000576"/>
    <x v="2"/>
    <x v="7"/>
    <s v="AT&amp;T 1080 Corded phone"/>
    <n v="328.77600000000001"/>
    <n v="3"/>
    <x v="2"/>
    <n v="28.767900000000001"/>
    <x v="3"/>
    <x v="4"/>
  </r>
  <r>
    <n v="3308"/>
    <s v="CA-2014-104738"/>
    <s v="12/30/2014"/>
    <d v="2015-01-01T00:00:00"/>
    <x v="0"/>
    <s v="SP-20620"/>
    <x v="407"/>
    <x v="1"/>
    <s v="United States"/>
    <s v="Laredo"/>
    <x v="5"/>
    <n v="78041"/>
    <x v="2"/>
    <s v="OFF-BI-10002160"/>
    <x v="1"/>
    <x v="8"/>
    <s v="Acco Hanging Data Binders"/>
    <n v="2.286"/>
    <n v="3"/>
    <x v="3"/>
    <n v="-3.6576"/>
    <x v="3"/>
    <x v="4"/>
  </r>
  <r>
    <n v="3309"/>
    <s v="CA-2014-104738"/>
    <s v="12/30/2014"/>
    <d v="2015-01-01T00:00:00"/>
    <x v="0"/>
    <s v="SP-20620"/>
    <x v="407"/>
    <x v="1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x v="2"/>
    <n v="14.395200000000001"/>
    <x v="3"/>
    <x v="4"/>
  </r>
  <r>
    <n v="3310"/>
    <s v="CA-2015-144386"/>
    <d v="2015-05-11T00:00:00"/>
    <d v="2015-11-11T00:00:00"/>
    <x v="1"/>
    <s v="GT-14635"/>
    <x v="265"/>
    <x v="1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x v="2"/>
    <n v="8.8704000000000001"/>
    <x v="1"/>
    <x v="5"/>
  </r>
  <r>
    <n v="3311"/>
    <s v="CA-2016-111416"/>
    <s v="9/17/2016"/>
    <s v="9/22/2016"/>
    <x v="1"/>
    <s v="LW-17215"/>
    <x v="560"/>
    <x v="0"/>
    <s v="United States"/>
    <s v="New York City"/>
    <x v="15"/>
    <n v="10035"/>
    <x v="3"/>
    <s v="OFF-BI-10002026"/>
    <x v="1"/>
    <x v="8"/>
    <s v="Avery Arch Ring Binders"/>
    <n v="232.4"/>
    <n v="5"/>
    <x v="2"/>
    <n v="78.435000000000002"/>
    <x v="3"/>
    <x v="4"/>
  </r>
  <r>
    <n v="3312"/>
    <s v="CA-2016-162747"/>
    <s v="3/20/2016"/>
    <s v="3/25/2016"/>
    <x v="0"/>
    <s v="AH-10030"/>
    <x v="692"/>
    <x v="1"/>
    <s v="United States"/>
    <s v="Gulfport"/>
    <x v="35"/>
    <n v="39503"/>
    <x v="0"/>
    <s v="FUR-FU-10003691"/>
    <x v="0"/>
    <x v="5"/>
    <s v="Eldon Image Series Desk Accessories, Ebony"/>
    <n v="86.45"/>
    <n v="7"/>
    <x v="0"/>
    <n v="38.037999999999997"/>
    <x v="3"/>
    <x v="4"/>
  </r>
  <r>
    <n v="3313"/>
    <s v="US-2014-133130"/>
    <s v="9/27/2014"/>
    <d v="2014-01-10T00:00:00"/>
    <x v="1"/>
    <s v="TH-21100"/>
    <x v="513"/>
    <x v="0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x v="2"/>
    <n v="45.293999999999997"/>
    <x v="3"/>
    <x v="4"/>
  </r>
  <r>
    <n v="3314"/>
    <s v="US-2014-133130"/>
    <s v="9/27/2014"/>
    <d v="2014-01-10T00:00:00"/>
    <x v="1"/>
    <s v="TH-21100"/>
    <x v="513"/>
    <x v="0"/>
    <s v="United States"/>
    <s v="San Diego"/>
    <x v="1"/>
    <n v="92037"/>
    <x v="1"/>
    <s v="OFF-PA-10000675"/>
    <x v="1"/>
    <x v="10"/>
    <s v="Xerox 1919"/>
    <n v="81.98"/>
    <n v="2"/>
    <x v="0"/>
    <n v="40.170200000000001"/>
    <x v="3"/>
    <x v="4"/>
  </r>
  <r>
    <n v="3315"/>
    <s v="CA-2017-169978"/>
    <s v="12/24/2017"/>
    <s v="12/28/2017"/>
    <x v="1"/>
    <s v="HG-15025"/>
    <x v="643"/>
    <x v="0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x v="9"/>
    <n v="48.313600000000001"/>
    <x v="3"/>
    <x v="4"/>
  </r>
  <r>
    <n v="3316"/>
    <s v="CA-2017-169978"/>
    <s v="12/24/2017"/>
    <s v="12/28/2017"/>
    <x v="1"/>
    <s v="HG-15025"/>
    <x v="643"/>
    <x v="0"/>
    <s v="United States"/>
    <s v="Oceanside"/>
    <x v="15"/>
    <n v="11572"/>
    <x v="3"/>
    <s v="OFF-BI-10001900"/>
    <x v="1"/>
    <x v="8"/>
    <s v="DXL Angle-View Binders with Locking Rings, Black"/>
    <n v="14.375999999999999"/>
    <n v="3"/>
    <x v="2"/>
    <n v="4.8518999999999997"/>
    <x v="3"/>
    <x v="4"/>
  </r>
  <r>
    <n v="3317"/>
    <s v="CA-2017-161739"/>
    <d v="2017-10-11T00:00:00"/>
    <s v="11/15/2017"/>
    <x v="0"/>
    <s v="EB-13750"/>
    <x v="494"/>
    <x v="1"/>
    <s v="United States"/>
    <s v="Round Rock"/>
    <x v="5"/>
    <n v="78664"/>
    <x v="2"/>
    <s v="FUR-FU-10001468"/>
    <x v="0"/>
    <x v="5"/>
    <s v="Tenex Antistatic Computer Chair Mats"/>
    <n v="341.96"/>
    <n v="5"/>
    <x v="7"/>
    <n v="-427.45"/>
    <x v="4"/>
    <x v="6"/>
  </r>
  <r>
    <n v="3318"/>
    <s v="CA-2015-165057"/>
    <d v="2015-11-09T00:00:00"/>
    <s v="9/15/2015"/>
    <x v="1"/>
    <s v="SC-20725"/>
    <x v="56"/>
    <x v="0"/>
    <s v="United States"/>
    <s v="Redlands"/>
    <x v="1"/>
    <n v="92374"/>
    <x v="1"/>
    <s v="OFF-AR-10004648"/>
    <x v="1"/>
    <x v="6"/>
    <s v="Boston 19500 Mighty Mite Electric Pencil Sharpener"/>
    <n v="181.35"/>
    <n v="9"/>
    <x v="0"/>
    <n v="48.964500000000001"/>
    <x v="1"/>
    <x v="2"/>
  </r>
  <r>
    <n v="3319"/>
    <s v="CA-2015-165057"/>
    <d v="2015-11-09T00:00:00"/>
    <s v="9/15/2015"/>
    <x v="1"/>
    <s v="SC-20725"/>
    <x v="56"/>
    <x v="0"/>
    <s v="United States"/>
    <s v="Redlands"/>
    <x v="1"/>
    <n v="92374"/>
    <x v="1"/>
    <s v="OFF-LA-10003190"/>
    <x v="1"/>
    <x v="2"/>
    <s v="Avery 474"/>
    <n v="8.64"/>
    <n v="3"/>
    <x v="0"/>
    <n v="4.2336"/>
    <x v="1"/>
    <x v="2"/>
  </r>
  <r>
    <n v="3320"/>
    <s v="CA-2014-134551"/>
    <s v="12/20/2014"/>
    <s v="12/25/2014"/>
    <x v="1"/>
    <s v="TS-21505"/>
    <x v="700"/>
    <x v="0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x v="2"/>
    <n v="3.8073000000000001"/>
    <x v="3"/>
    <x v="4"/>
  </r>
  <r>
    <n v="3321"/>
    <s v="CA-2014-134551"/>
    <s v="12/20/2014"/>
    <s v="12/25/2014"/>
    <x v="1"/>
    <s v="TS-21505"/>
    <x v="700"/>
    <x v="0"/>
    <s v="United States"/>
    <s v="Columbia"/>
    <x v="18"/>
    <n v="38401"/>
    <x v="0"/>
    <s v="FUR-CH-10004287"/>
    <x v="0"/>
    <x v="1"/>
    <s v="SAFCO Arco Folding Chair"/>
    <n v="662.88"/>
    <n v="3"/>
    <x v="2"/>
    <n v="74.573999999999998"/>
    <x v="3"/>
    <x v="4"/>
  </r>
  <r>
    <n v="3322"/>
    <s v="CA-2014-134551"/>
    <s v="12/20/2014"/>
    <s v="12/25/2014"/>
    <x v="1"/>
    <s v="TS-21505"/>
    <x v="700"/>
    <x v="0"/>
    <s v="United States"/>
    <s v="Columbia"/>
    <x v="18"/>
    <n v="38401"/>
    <x v="0"/>
    <s v="OFF-PA-10002689"/>
    <x v="1"/>
    <x v="10"/>
    <s v="Weyerhaeuser First Choice Laser/Copy Paper (20Lb. and 88 Bright)"/>
    <n v="25.92"/>
    <n v="5"/>
    <x v="2"/>
    <n v="9.0719999999999992"/>
    <x v="3"/>
    <x v="4"/>
  </r>
  <r>
    <n v="3323"/>
    <s v="CA-2015-120810"/>
    <s v="7/23/2015"/>
    <s v="7/27/2015"/>
    <x v="1"/>
    <s v="TH-21550"/>
    <x v="274"/>
    <x v="2"/>
    <s v="United States"/>
    <s v="New York City"/>
    <x v="15"/>
    <n v="10009"/>
    <x v="3"/>
    <s v="OFF-AP-10002892"/>
    <x v="1"/>
    <x v="9"/>
    <s v="Belkin F5C206VTEL 6 Outlet Surge"/>
    <n v="68.94"/>
    <n v="3"/>
    <x v="0"/>
    <n v="20.681999999999999"/>
    <x v="3"/>
    <x v="4"/>
  </r>
  <r>
    <n v="3324"/>
    <s v="CA-2015-120810"/>
    <s v="7/23/2015"/>
    <s v="7/27/2015"/>
    <x v="1"/>
    <s v="TH-21550"/>
    <x v="274"/>
    <x v="2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x v="0"/>
    <n v="50.239800000000002"/>
    <x v="3"/>
    <x v="4"/>
  </r>
  <r>
    <n v="3325"/>
    <s v="CA-2014-165309"/>
    <d v="2014-11-11T00:00:00"/>
    <s v="11/15/2014"/>
    <x v="1"/>
    <s v="KD-16270"/>
    <x v="30"/>
    <x v="0"/>
    <s v="United States"/>
    <s v="Houston"/>
    <x v="5"/>
    <n v="77095"/>
    <x v="2"/>
    <s v="OFF-BI-10001359"/>
    <x v="1"/>
    <x v="8"/>
    <s v="GBC DocuBind TL300 Electric Binding System"/>
    <n v="896.99"/>
    <n v="5"/>
    <x v="3"/>
    <n v="-1480.0335"/>
    <x v="2"/>
    <x v="2"/>
  </r>
  <r>
    <n v="3326"/>
    <s v="CA-2014-165309"/>
    <d v="2014-11-11T00:00:00"/>
    <s v="11/15/2014"/>
    <x v="1"/>
    <s v="KD-16270"/>
    <x v="30"/>
    <x v="0"/>
    <s v="United States"/>
    <s v="Houston"/>
    <x v="5"/>
    <n v="77095"/>
    <x v="2"/>
    <s v="OFF-BI-10001267"/>
    <x v="1"/>
    <x v="8"/>
    <s v="Universal Recycled Hanging Pressboard Report Binders, Letter Size"/>
    <n v="1.234"/>
    <n v="1"/>
    <x v="3"/>
    <n v="-1.9743999999999999"/>
    <x v="2"/>
    <x v="2"/>
  </r>
  <r>
    <n v="3327"/>
    <s v="CA-2014-165309"/>
    <d v="2014-11-11T00:00:00"/>
    <s v="11/15/2014"/>
    <x v="1"/>
    <s v="KD-16270"/>
    <x v="30"/>
    <x v="0"/>
    <s v="United States"/>
    <s v="Houston"/>
    <x v="5"/>
    <n v="77095"/>
    <x v="2"/>
    <s v="OFF-AR-10003582"/>
    <x v="1"/>
    <x v="6"/>
    <s v="Boston Electric Pencil Sharpener, Model 1818, Charcoal Black"/>
    <n v="67.56"/>
    <n v="3"/>
    <x v="2"/>
    <n v="6.7560000000000002"/>
    <x v="2"/>
    <x v="2"/>
  </r>
  <r>
    <n v="3328"/>
    <s v="CA-2014-165309"/>
    <d v="2014-11-11T00:00:00"/>
    <s v="11/15/2014"/>
    <x v="1"/>
    <s v="KD-16270"/>
    <x v="30"/>
    <x v="0"/>
    <s v="United States"/>
    <s v="Houston"/>
    <x v="5"/>
    <n v="77095"/>
    <x v="2"/>
    <s v="OFF-PA-10003724"/>
    <x v="1"/>
    <x v="10"/>
    <s v="Wirebound Message Book, 4 per Page"/>
    <n v="21.72"/>
    <n v="5"/>
    <x v="2"/>
    <n v="7.8734999999999999"/>
    <x v="2"/>
    <x v="2"/>
  </r>
  <r>
    <n v="3329"/>
    <s v="CA-2014-165309"/>
    <d v="2014-11-11T00:00:00"/>
    <s v="11/15/2014"/>
    <x v="1"/>
    <s v="KD-16270"/>
    <x v="30"/>
    <x v="0"/>
    <s v="United States"/>
    <s v="Houston"/>
    <x v="5"/>
    <n v="77095"/>
    <x v="2"/>
    <s v="OFF-PA-10001033"/>
    <x v="1"/>
    <x v="10"/>
    <s v="Xerox 1893"/>
    <n v="262.33600000000001"/>
    <n v="8"/>
    <x v="2"/>
    <n v="95.096800000000002"/>
    <x v="2"/>
    <x v="2"/>
  </r>
  <r>
    <n v="3330"/>
    <s v="CA-2014-165309"/>
    <d v="2014-11-11T00:00:00"/>
    <s v="11/15/2014"/>
    <x v="1"/>
    <s v="KD-16270"/>
    <x v="30"/>
    <x v="0"/>
    <s v="United States"/>
    <s v="Houston"/>
    <x v="5"/>
    <n v="77095"/>
    <x v="2"/>
    <s v="TEC-PH-10003505"/>
    <x v="2"/>
    <x v="7"/>
    <s v="Geemarc AmpliPOWER60"/>
    <n v="148.47999999999999"/>
    <n v="2"/>
    <x v="2"/>
    <n v="16.704000000000001"/>
    <x v="2"/>
    <x v="2"/>
  </r>
  <r>
    <n v="3331"/>
    <s v="CA-2014-165309"/>
    <d v="2014-11-11T00:00:00"/>
    <s v="11/15/2014"/>
    <x v="1"/>
    <s v="KD-16270"/>
    <x v="30"/>
    <x v="0"/>
    <s v="United States"/>
    <s v="Houston"/>
    <x v="5"/>
    <n v="77095"/>
    <x v="2"/>
    <s v="TEC-PH-10004959"/>
    <x v="2"/>
    <x v="7"/>
    <s v="Classic Ivory Antique Telephone ZL1810"/>
    <n v="241.17599999999999"/>
    <n v="3"/>
    <x v="2"/>
    <n v="15.073499999999999"/>
    <x v="2"/>
    <x v="2"/>
  </r>
  <r>
    <n v="3332"/>
    <s v="CA-2017-122595"/>
    <s v="12/14/2017"/>
    <s v="12/20/2017"/>
    <x v="1"/>
    <s v="GM-14455"/>
    <x v="39"/>
    <x v="2"/>
    <s v="United States"/>
    <s v="Chicago"/>
    <x v="10"/>
    <n v="60653"/>
    <x v="2"/>
    <s v="TEC-AC-10000474"/>
    <x v="2"/>
    <x v="11"/>
    <s v="Kensington Expert Mouse Optical USB Trackball for PC or Mac"/>
    <n v="227.976"/>
    <n v="3"/>
    <x v="2"/>
    <n v="28.497"/>
    <x v="3"/>
    <x v="4"/>
  </r>
  <r>
    <n v="3333"/>
    <s v="CA-2017-122595"/>
    <s v="12/14/2017"/>
    <s v="12/20/2017"/>
    <x v="1"/>
    <s v="GM-14455"/>
    <x v="39"/>
    <x v="2"/>
    <s v="United States"/>
    <s v="Chicago"/>
    <x v="10"/>
    <n v="60653"/>
    <x v="2"/>
    <s v="TEC-PH-10003095"/>
    <x v="2"/>
    <x v="7"/>
    <s v="Samsung HM1900 Bluetooth Headset"/>
    <n v="52.68"/>
    <n v="3"/>
    <x v="2"/>
    <n v="19.754999999999999"/>
    <x v="3"/>
    <x v="4"/>
  </r>
  <r>
    <n v="3334"/>
    <s v="CA-2017-122595"/>
    <s v="12/14/2017"/>
    <s v="12/20/2017"/>
    <x v="1"/>
    <s v="GM-14455"/>
    <x v="39"/>
    <x v="2"/>
    <s v="United States"/>
    <s v="Chicago"/>
    <x v="10"/>
    <n v="60653"/>
    <x v="2"/>
    <s v="FUR-FU-10002963"/>
    <x v="0"/>
    <x v="5"/>
    <s v="Master Caster Door Stop, Gray"/>
    <n v="2.032"/>
    <n v="1"/>
    <x v="7"/>
    <n v="-1.3208"/>
    <x v="3"/>
    <x v="4"/>
  </r>
  <r>
    <n v="3335"/>
    <s v="US-2017-109253"/>
    <s v="8/21/2017"/>
    <s v="8/22/2017"/>
    <x v="2"/>
    <s v="PR-18880"/>
    <x v="701"/>
    <x v="0"/>
    <s v="United States"/>
    <s v="Oakland"/>
    <x v="1"/>
    <n v="94601"/>
    <x v="1"/>
    <s v="OFF-AR-10000203"/>
    <x v="1"/>
    <x v="6"/>
    <s v="Newell 336"/>
    <n v="17.12"/>
    <n v="4"/>
    <x v="0"/>
    <n v="4.9648000000000003"/>
    <x v="3"/>
    <x v="4"/>
  </r>
  <r>
    <n v="3336"/>
    <s v="US-2017-109253"/>
    <s v="8/21/2017"/>
    <s v="8/22/2017"/>
    <x v="2"/>
    <s v="PR-18880"/>
    <x v="701"/>
    <x v="0"/>
    <s v="United States"/>
    <s v="Oakland"/>
    <x v="1"/>
    <n v="94601"/>
    <x v="1"/>
    <s v="TEC-PH-10004667"/>
    <x v="2"/>
    <x v="7"/>
    <s v="Cisco 8x8 Inc. 6753i IP Business Phone System"/>
    <n v="431.96800000000002"/>
    <n v="4"/>
    <x v="2"/>
    <n v="37.797199999999997"/>
    <x v="3"/>
    <x v="4"/>
  </r>
  <r>
    <n v="3337"/>
    <s v="US-2017-109253"/>
    <s v="8/21/2017"/>
    <s v="8/22/2017"/>
    <x v="2"/>
    <s v="PR-18880"/>
    <x v="701"/>
    <x v="0"/>
    <s v="United States"/>
    <s v="Oakland"/>
    <x v="1"/>
    <n v="94601"/>
    <x v="1"/>
    <s v="FUR-FU-10000193"/>
    <x v="0"/>
    <x v="5"/>
    <s v="Tenex Chairmats For Use with Hard Floors"/>
    <n v="129.91999999999999"/>
    <n v="4"/>
    <x v="0"/>
    <n v="10.393599999999999"/>
    <x v="3"/>
    <x v="4"/>
  </r>
  <r>
    <n v="3338"/>
    <s v="US-2017-109253"/>
    <s v="8/21/2017"/>
    <s v="8/22/2017"/>
    <x v="2"/>
    <s v="PR-18880"/>
    <x v="701"/>
    <x v="0"/>
    <s v="United States"/>
    <s v="Oakland"/>
    <x v="1"/>
    <n v="94601"/>
    <x v="1"/>
    <s v="FUR-TA-10001539"/>
    <x v="0"/>
    <x v="3"/>
    <s v="Chromcraft Rectangular Conference Tables"/>
    <n v="568.72799999999995"/>
    <n v="3"/>
    <x v="2"/>
    <n v="28.436399999999999"/>
    <x v="3"/>
    <x v="4"/>
  </r>
  <r>
    <n v="3339"/>
    <s v="US-2017-109253"/>
    <s v="8/21/2017"/>
    <s v="8/22/2017"/>
    <x v="2"/>
    <s v="PR-18880"/>
    <x v="701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x v="2"/>
    <n v="42.464700000000001"/>
    <x v="3"/>
    <x v="4"/>
  </r>
  <r>
    <n v="3340"/>
    <s v="US-2017-109253"/>
    <s v="8/21/2017"/>
    <s v="8/22/2017"/>
    <x v="2"/>
    <s v="PR-18880"/>
    <x v="701"/>
    <x v="0"/>
    <s v="United States"/>
    <s v="Oakland"/>
    <x v="1"/>
    <n v="94601"/>
    <x v="1"/>
    <s v="OFF-AP-10002867"/>
    <x v="1"/>
    <x v="9"/>
    <s v="Fellowes Command Center 5-outlet power strip"/>
    <n v="203.52"/>
    <n v="3"/>
    <x v="0"/>
    <n v="54.950400000000002"/>
    <x v="3"/>
    <x v="4"/>
  </r>
  <r>
    <n v="3341"/>
    <s v="US-2017-109253"/>
    <s v="8/21/2017"/>
    <s v="8/22/2017"/>
    <x v="2"/>
    <s v="PR-18880"/>
    <x v="701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x v="0"/>
    <n v="24.84"/>
    <x v="3"/>
    <x v="4"/>
  </r>
  <r>
    <n v="3342"/>
    <s v="CA-2016-145982"/>
    <s v="8/27/2016"/>
    <d v="2016-01-09T00:00:00"/>
    <x v="0"/>
    <s v="TB-21055"/>
    <x v="26"/>
    <x v="0"/>
    <s v="United States"/>
    <s v="Quincy"/>
    <x v="31"/>
    <n v="2169"/>
    <x v="3"/>
    <s v="OFF-PA-10000675"/>
    <x v="1"/>
    <x v="10"/>
    <s v="Xerox 1919"/>
    <n v="122.97"/>
    <n v="3"/>
    <x v="0"/>
    <n v="60.255299999999998"/>
    <x v="3"/>
    <x v="4"/>
  </r>
  <r>
    <n v="3343"/>
    <s v="CA-2016-145982"/>
    <s v="8/27/2016"/>
    <d v="2016-01-09T00:00:00"/>
    <x v="0"/>
    <s v="TB-21055"/>
    <x v="26"/>
    <x v="0"/>
    <s v="United States"/>
    <s v="Quincy"/>
    <x v="31"/>
    <n v="2169"/>
    <x v="3"/>
    <s v="FUR-TA-10001307"/>
    <x v="0"/>
    <x v="3"/>
    <s v="SAFCO PlanMaster Heigh-Adjustable Drafting Table Base, 43w x 30d x 30-37h, Black"/>
    <n v="244.61500000000001"/>
    <n v="1"/>
    <x v="4"/>
    <n v="20.966999999999999"/>
    <x v="3"/>
    <x v="4"/>
  </r>
  <r>
    <n v="3344"/>
    <s v="CA-2016-145982"/>
    <s v="8/27/2016"/>
    <d v="2016-01-09T00:00:00"/>
    <x v="0"/>
    <s v="TB-21055"/>
    <x v="26"/>
    <x v="0"/>
    <s v="United States"/>
    <s v="Quincy"/>
    <x v="31"/>
    <n v="2169"/>
    <x v="3"/>
    <s v="TEC-PH-10000011"/>
    <x v="2"/>
    <x v="7"/>
    <s v="PureGear Roll-On Screen Protector"/>
    <n v="59.97"/>
    <n v="3"/>
    <x v="0"/>
    <n v="28.785599999999999"/>
    <x v="3"/>
    <x v="4"/>
  </r>
  <r>
    <n v="3345"/>
    <s v="CA-2016-145982"/>
    <s v="8/27/2016"/>
    <d v="2016-01-09T00:00:00"/>
    <x v="0"/>
    <s v="TB-21055"/>
    <x v="26"/>
    <x v="0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x v="0"/>
    <n v="36.692999999999998"/>
    <x v="3"/>
    <x v="4"/>
  </r>
  <r>
    <n v="3346"/>
    <s v="CA-2016-145982"/>
    <s v="8/27/2016"/>
    <d v="2016-01-09T00:00:00"/>
    <x v="0"/>
    <s v="TB-21055"/>
    <x v="26"/>
    <x v="0"/>
    <s v="United States"/>
    <s v="Quincy"/>
    <x v="31"/>
    <n v="2169"/>
    <x v="3"/>
    <s v="OFF-FA-10000735"/>
    <x v="1"/>
    <x v="13"/>
    <s v="Staples"/>
    <n v="11.68"/>
    <n v="4"/>
    <x v="0"/>
    <n v="5.2560000000000002"/>
    <x v="3"/>
    <x v="4"/>
  </r>
  <r>
    <n v="3347"/>
    <s v="CA-2016-145982"/>
    <s v="8/27/2016"/>
    <d v="2016-01-09T00:00:00"/>
    <x v="0"/>
    <s v="TB-21055"/>
    <x v="26"/>
    <x v="0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x v="0"/>
    <n v="13.92"/>
    <x v="3"/>
    <x v="4"/>
  </r>
  <r>
    <n v="3348"/>
    <s v="CA-2015-112014"/>
    <s v="8/13/2015"/>
    <s v="8/20/2015"/>
    <x v="1"/>
    <s v="ON-18715"/>
    <x v="21"/>
    <x v="1"/>
    <s v="United States"/>
    <s v="Yucaipa"/>
    <x v="1"/>
    <n v="92399"/>
    <x v="1"/>
    <s v="OFF-AR-10003156"/>
    <x v="1"/>
    <x v="6"/>
    <s v="50 Colored Long Pencils"/>
    <n v="50.8"/>
    <n v="5"/>
    <x v="0"/>
    <n v="13.208"/>
    <x v="3"/>
    <x v="4"/>
  </r>
  <r>
    <n v="3349"/>
    <s v="CA-2017-154732"/>
    <d v="2017-05-11T00:00:00"/>
    <d v="2017-07-11T00:00:00"/>
    <x v="2"/>
    <s v="AH-10195"/>
    <x v="124"/>
    <x v="1"/>
    <s v="United States"/>
    <s v="Chicago"/>
    <x v="10"/>
    <n v="60623"/>
    <x v="2"/>
    <s v="OFF-BI-10000474"/>
    <x v="1"/>
    <x v="8"/>
    <s v="Avery Recycled Flexi-View Covers for Binding Systems"/>
    <n v="16.03"/>
    <n v="5"/>
    <x v="3"/>
    <n v="-25.648"/>
    <x v="4"/>
    <x v="5"/>
  </r>
  <r>
    <n v="3350"/>
    <s v="US-2016-157308"/>
    <s v="8/17/2016"/>
    <s v="8/21/2016"/>
    <x v="1"/>
    <s v="NM-18520"/>
    <x v="392"/>
    <x v="0"/>
    <s v="United States"/>
    <s v="Seattle"/>
    <x v="4"/>
    <n v="98105"/>
    <x v="1"/>
    <s v="OFF-BI-10003712"/>
    <x v="1"/>
    <x v="8"/>
    <s v="Acco Pressboard Covers with Storage Hooks, 14 7/8&quot; x 11&quot;, Light Blue"/>
    <n v="15.712"/>
    <n v="4"/>
    <x v="2"/>
    <n v="5.6955999999999998"/>
    <x v="3"/>
    <x v="4"/>
  </r>
  <r>
    <n v="3351"/>
    <s v="CA-2016-147536"/>
    <s v="12/26/2016"/>
    <s v="12/31/2016"/>
    <x v="1"/>
    <s v="AR-10510"/>
    <x v="239"/>
    <x v="0"/>
    <s v="United States"/>
    <s v="New York City"/>
    <x v="15"/>
    <n v="10024"/>
    <x v="3"/>
    <s v="TEC-AC-10003280"/>
    <x v="2"/>
    <x v="11"/>
    <s v="Belkin F8E887 USB Wired Ergonomic Keyboard"/>
    <n v="89.97"/>
    <n v="3"/>
    <x v="0"/>
    <n v="18.893699999999999"/>
    <x v="3"/>
    <x v="4"/>
  </r>
  <r>
    <n v="3352"/>
    <s v="US-2014-134733"/>
    <s v="9/23/2014"/>
    <s v="9/28/2014"/>
    <x v="1"/>
    <s v="BM-11650"/>
    <x v="312"/>
    <x v="1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x v="11"/>
    <n v="20.517600000000002"/>
    <x v="3"/>
    <x v="4"/>
  </r>
  <r>
    <n v="3353"/>
    <s v="US-2014-134733"/>
    <s v="9/23/2014"/>
    <s v="9/28/2014"/>
    <x v="1"/>
    <s v="BM-11650"/>
    <x v="312"/>
    <x v="1"/>
    <s v="United States"/>
    <s v="San Diego"/>
    <x v="1"/>
    <n v="92037"/>
    <x v="1"/>
    <s v="TEC-PH-10002726"/>
    <x v="2"/>
    <x v="7"/>
    <s v="netTALK DUO VoIP Telephone Service"/>
    <n v="83.983999999999995"/>
    <n v="2"/>
    <x v="2"/>
    <n v="31.494"/>
    <x v="3"/>
    <x v="4"/>
  </r>
  <r>
    <n v="3354"/>
    <s v="US-2014-150434"/>
    <s v="7/19/2014"/>
    <s v="7/24/2014"/>
    <x v="1"/>
    <s v="CA-12310"/>
    <x v="119"/>
    <x v="1"/>
    <s v="United States"/>
    <s v="Bristol"/>
    <x v="29"/>
    <n v="6010"/>
    <x v="3"/>
    <s v="TEC-PH-10000895"/>
    <x v="2"/>
    <x v="7"/>
    <s v="Polycom VVX 310 VoIP phone"/>
    <n v="359.98"/>
    <n v="2"/>
    <x v="0"/>
    <n v="93.594800000000006"/>
    <x v="3"/>
    <x v="4"/>
  </r>
  <r>
    <n v="3355"/>
    <s v="US-2014-150434"/>
    <s v="7/19/2014"/>
    <s v="7/24/2014"/>
    <x v="1"/>
    <s v="CA-12310"/>
    <x v="119"/>
    <x v="1"/>
    <s v="United States"/>
    <s v="Bristol"/>
    <x v="29"/>
    <n v="6010"/>
    <x v="3"/>
    <s v="FUR-TA-10004152"/>
    <x v="0"/>
    <x v="3"/>
    <s v="Barricks 18&quot; x 48&quot; Non-Folding Utility Table with Bottom Storage Shelf"/>
    <n v="70.56"/>
    <n v="1"/>
    <x v="4"/>
    <n v="-4.032"/>
    <x v="3"/>
    <x v="4"/>
  </r>
  <r>
    <n v="3356"/>
    <s v="US-2014-150434"/>
    <s v="7/19/2014"/>
    <s v="7/24/2014"/>
    <x v="1"/>
    <s v="CA-12310"/>
    <x v="119"/>
    <x v="1"/>
    <s v="United States"/>
    <s v="Bristol"/>
    <x v="29"/>
    <n v="6010"/>
    <x v="3"/>
    <s v="OFF-BI-10003694"/>
    <x v="1"/>
    <x v="8"/>
    <s v="Avery 3 1/2&quot; Diskette Storage Pages, 10/Pack"/>
    <n v="20.88"/>
    <n v="2"/>
    <x v="0"/>
    <n v="9.6047999999999991"/>
    <x v="3"/>
    <x v="4"/>
  </r>
  <r>
    <n v="3357"/>
    <s v="US-2014-150434"/>
    <s v="7/19/2014"/>
    <s v="7/24/2014"/>
    <x v="1"/>
    <s v="CA-12310"/>
    <x v="119"/>
    <x v="1"/>
    <s v="United States"/>
    <s v="Bristol"/>
    <x v="29"/>
    <n v="6010"/>
    <x v="3"/>
    <s v="OFF-BI-10002160"/>
    <x v="1"/>
    <x v="8"/>
    <s v="Acco Hanging Data Binders"/>
    <n v="3.81"/>
    <n v="1"/>
    <x v="0"/>
    <n v="1.8288"/>
    <x v="3"/>
    <x v="4"/>
  </r>
  <r>
    <n v="3358"/>
    <s v="CA-2017-100335"/>
    <d v="2017-07-09T00:00:00"/>
    <s v="9/13/2017"/>
    <x v="1"/>
    <s v="NF-18595"/>
    <x v="376"/>
    <x v="2"/>
    <s v="United States"/>
    <s v="Chicago"/>
    <x v="10"/>
    <n v="60610"/>
    <x v="2"/>
    <s v="OFF-PA-10001685"/>
    <x v="1"/>
    <x v="10"/>
    <s v="Easy-staple paper"/>
    <n v="73.007999999999996"/>
    <n v="9"/>
    <x v="2"/>
    <n v="26.465399999999999"/>
    <x v="4"/>
    <x v="12"/>
  </r>
  <r>
    <n v="3359"/>
    <s v="CA-2016-139234"/>
    <d v="2016-06-05T00:00:00"/>
    <d v="2016-10-05T00:00:00"/>
    <x v="1"/>
    <s v="AF-10870"/>
    <x v="578"/>
    <x v="0"/>
    <s v="United States"/>
    <s v="Chicago"/>
    <x v="10"/>
    <n v="60610"/>
    <x v="2"/>
    <s v="OFF-BI-10000773"/>
    <x v="1"/>
    <x v="8"/>
    <s v="Insertable Tab Post Binder Dividers"/>
    <n v="3.2080000000000002"/>
    <n v="2"/>
    <x v="3"/>
    <n v="-5.2931999999999997"/>
    <x v="0"/>
    <x v="9"/>
  </r>
  <r>
    <n v="3360"/>
    <s v="CA-2016-139234"/>
    <d v="2016-06-05T00:00:00"/>
    <d v="2016-10-05T00:00:00"/>
    <x v="1"/>
    <s v="AF-10870"/>
    <x v="578"/>
    <x v="0"/>
    <s v="United States"/>
    <s v="Chicago"/>
    <x v="10"/>
    <n v="60610"/>
    <x v="2"/>
    <s v="TEC-AC-10004510"/>
    <x v="2"/>
    <x v="11"/>
    <s v="Logitech Desktop MK120 Mouse and keyboard Combo"/>
    <n v="26.175999999999998"/>
    <n v="2"/>
    <x v="2"/>
    <n v="-3.2719999999999998"/>
    <x v="0"/>
    <x v="9"/>
  </r>
  <r>
    <n v="3361"/>
    <s v="US-2015-142020"/>
    <d v="2015-04-06T00:00:00"/>
    <d v="2015-08-06T00:00:00"/>
    <x v="0"/>
    <s v="TC-21535"/>
    <x v="426"/>
    <x v="2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x v="0"/>
    <n v="14.306800000000001"/>
    <x v="1"/>
    <x v="7"/>
  </r>
  <r>
    <n v="3362"/>
    <s v="US-2015-142020"/>
    <d v="2015-04-06T00:00:00"/>
    <d v="2015-08-06T00:00:00"/>
    <x v="0"/>
    <s v="TC-21535"/>
    <x v="426"/>
    <x v="2"/>
    <s v="United States"/>
    <s v="New York City"/>
    <x v="15"/>
    <n v="10024"/>
    <x v="3"/>
    <s v="FUR-FU-10000672"/>
    <x v="0"/>
    <x v="5"/>
    <s v="Executive Impressions 10&quot; Spectator Wall Clock"/>
    <n v="35.28"/>
    <n v="3"/>
    <x v="0"/>
    <n v="11.995200000000001"/>
    <x v="1"/>
    <x v="7"/>
  </r>
  <r>
    <n v="3363"/>
    <s v="CA-2015-139962"/>
    <s v="12/13/2015"/>
    <s v="12/20/2015"/>
    <x v="1"/>
    <s v="Dp-13240"/>
    <x v="656"/>
    <x v="2"/>
    <s v="United States"/>
    <s v="Revere"/>
    <x v="31"/>
    <n v="2151"/>
    <x v="3"/>
    <s v="OFF-PA-10004451"/>
    <x v="1"/>
    <x v="10"/>
    <s v="Xerox 222"/>
    <n v="19.440000000000001"/>
    <n v="3"/>
    <x v="0"/>
    <n v="9.3312000000000008"/>
    <x v="3"/>
    <x v="4"/>
  </r>
  <r>
    <n v="3364"/>
    <s v="CA-2015-139962"/>
    <s v="12/13/2015"/>
    <s v="12/20/2015"/>
    <x v="1"/>
    <s v="Dp-13240"/>
    <x v="656"/>
    <x v="2"/>
    <s v="United States"/>
    <s v="Revere"/>
    <x v="31"/>
    <n v="2151"/>
    <x v="3"/>
    <s v="OFF-BI-10004738"/>
    <x v="1"/>
    <x v="8"/>
    <s v="Flexible Leather- Look Classic Collection Ring Binder"/>
    <n v="37.880000000000003"/>
    <n v="2"/>
    <x v="0"/>
    <n v="18.940000000000001"/>
    <x v="3"/>
    <x v="4"/>
  </r>
  <r>
    <n v="3365"/>
    <s v="CA-2016-130050"/>
    <s v="7/16/2016"/>
    <s v="7/18/2016"/>
    <x v="0"/>
    <s v="MC-17425"/>
    <x v="466"/>
    <x v="1"/>
    <s v="United States"/>
    <s v="Houston"/>
    <x v="5"/>
    <n v="77036"/>
    <x v="2"/>
    <s v="FUR-FU-10001940"/>
    <x v="0"/>
    <x v="5"/>
    <s v="Staple-based wall hangings"/>
    <n v="9.5519999999999996"/>
    <n v="3"/>
    <x v="7"/>
    <n v="-3.8208000000000002"/>
    <x v="3"/>
    <x v="4"/>
  </r>
  <r>
    <n v="3366"/>
    <s v="CA-2014-115161"/>
    <s v="1/31/2014"/>
    <d v="2014-02-02T00:00:00"/>
    <x v="2"/>
    <s v="LC-17050"/>
    <x v="702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x v="11"/>
    <n v="3.4196"/>
    <x v="3"/>
    <x v="4"/>
  </r>
  <r>
    <n v="3367"/>
    <s v="CA-2014-165379"/>
    <d v="2014-09-07T00:00:00"/>
    <s v="7/15/2014"/>
    <x v="1"/>
    <s v="BM-11650"/>
    <x v="312"/>
    <x v="1"/>
    <s v="United States"/>
    <s v="Dallas"/>
    <x v="5"/>
    <n v="75217"/>
    <x v="2"/>
    <s v="OFF-PA-10003072"/>
    <x v="1"/>
    <x v="10"/>
    <s v="Eureka Recycled Copy Paper 8 1/2&quot; x 11&quot;, Ream"/>
    <n v="10.368"/>
    <n v="2"/>
    <x v="2"/>
    <n v="3.6288"/>
    <x v="2"/>
    <x v="3"/>
  </r>
  <r>
    <n v="3368"/>
    <s v="CA-2014-165379"/>
    <d v="2014-09-07T00:00:00"/>
    <s v="7/15/2014"/>
    <x v="1"/>
    <s v="BM-11650"/>
    <x v="312"/>
    <x v="1"/>
    <s v="United States"/>
    <s v="Dallas"/>
    <x v="5"/>
    <n v="75217"/>
    <x v="2"/>
    <s v="OFF-PA-10002245"/>
    <x v="1"/>
    <x v="10"/>
    <s v="Xerox 1895"/>
    <n v="14.352"/>
    <n v="3"/>
    <x v="2"/>
    <n v="4.4850000000000003"/>
    <x v="2"/>
    <x v="3"/>
  </r>
  <r>
    <n v="3369"/>
    <s v="CA-2015-115511"/>
    <s v="11/21/2015"/>
    <s v="11/25/2015"/>
    <x v="1"/>
    <s v="NW-18400"/>
    <x v="508"/>
    <x v="0"/>
    <s v="United States"/>
    <s v="Las Vegas"/>
    <x v="33"/>
    <n v="89115"/>
    <x v="1"/>
    <s v="FUR-BO-10002598"/>
    <x v="0"/>
    <x v="0"/>
    <s v="Hon Metal Bookcases, Putty"/>
    <n v="141.96"/>
    <n v="2"/>
    <x v="0"/>
    <n v="41.168399999999998"/>
    <x v="3"/>
    <x v="4"/>
  </r>
  <r>
    <n v="3370"/>
    <s v="CA-2015-115511"/>
    <s v="11/21/2015"/>
    <s v="11/25/2015"/>
    <x v="1"/>
    <s v="NW-18400"/>
    <x v="508"/>
    <x v="0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x v="2"/>
    <n v="23.116800000000001"/>
    <x v="3"/>
    <x v="4"/>
  </r>
  <r>
    <n v="3371"/>
    <s v="CA-2016-134887"/>
    <s v="3/25/2016"/>
    <s v="3/25/2016"/>
    <x v="3"/>
    <s v="TB-21280"/>
    <x v="509"/>
    <x v="0"/>
    <s v="United States"/>
    <s v="Norman"/>
    <x v="26"/>
    <n v="73071"/>
    <x v="2"/>
    <s v="TEC-AC-10003832"/>
    <x v="2"/>
    <x v="11"/>
    <s v="Logitech P710e Mobile Speakerphone"/>
    <n v="1287.45"/>
    <n v="5"/>
    <x v="0"/>
    <n v="244.6155"/>
    <x v="3"/>
    <x v="4"/>
  </r>
  <r>
    <n v="3372"/>
    <s v="CA-2017-123778"/>
    <s v="9/23/2017"/>
    <s v="9/30/2017"/>
    <x v="1"/>
    <s v="BS-11755"/>
    <x v="94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x v="2"/>
    <n v="9.0383999999999993"/>
    <x v="3"/>
    <x v="4"/>
  </r>
  <r>
    <n v="3373"/>
    <s v="CA-2017-123778"/>
    <s v="9/23/2017"/>
    <s v="9/30/2017"/>
    <x v="1"/>
    <s v="BS-11755"/>
    <x v="94"/>
    <x v="0"/>
    <s v="United States"/>
    <s v="San Francisco"/>
    <x v="1"/>
    <n v="94122"/>
    <x v="1"/>
    <s v="OFF-AP-10001242"/>
    <x v="1"/>
    <x v="9"/>
    <s v="APC 7 Outlet Network SurgeArrest Surge Protector"/>
    <n v="160.96"/>
    <n v="2"/>
    <x v="0"/>
    <n v="48.287999999999997"/>
    <x v="3"/>
    <x v="4"/>
  </r>
  <r>
    <n v="3374"/>
    <s v="CA-2015-161718"/>
    <d v="2015-04-12T00:00:00"/>
    <d v="2015-10-12T00:00:00"/>
    <x v="1"/>
    <s v="SO-20335"/>
    <x v="2"/>
    <x v="0"/>
    <s v="United States"/>
    <s v="Hempstead"/>
    <x v="15"/>
    <n v="11550"/>
    <x v="3"/>
    <s v="FUR-FU-10002445"/>
    <x v="0"/>
    <x v="5"/>
    <s v="DAX Two-Tone Rosewood/Black Document Frame, Desktop, 5 x 7"/>
    <n v="28.44"/>
    <n v="3"/>
    <x v="0"/>
    <n v="11.375999999999999"/>
    <x v="1"/>
    <x v="7"/>
  </r>
  <r>
    <n v="3375"/>
    <s v="CA-2015-161718"/>
    <d v="2015-04-12T00:00:00"/>
    <d v="2015-10-12T00:00:00"/>
    <x v="1"/>
    <s v="SO-20335"/>
    <x v="2"/>
    <x v="0"/>
    <s v="United States"/>
    <s v="Hempstead"/>
    <x v="15"/>
    <n v="11550"/>
    <x v="3"/>
    <s v="FUR-CH-10002372"/>
    <x v="0"/>
    <x v="1"/>
    <s v="Office Star - Ergonomically Designed Knee Chair"/>
    <n v="364.41"/>
    <n v="5"/>
    <x v="9"/>
    <n v="8.0980000000000008"/>
    <x v="1"/>
    <x v="7"/>
  </r>
  <r>
    <n v="3376"/>
    <s v="CA-2015-161718"/>
    <d v="2015-04-12T00:00:00"/>
    <d v="2015-10-12T00:00:00"/>
    <x v="1"/>
    <s v="SO-20335"/>
    <x v="2"/>
    <x v="0"/>
    <s v="United States"/>
    <s v="Hempstead"/>
    <x v="15"/>
    <n v="11550"/>
    <x v="3"/>
    <s v="TEC-PH-10000376"/>
    <x v="2"/>
    <x v="7"/>
    <s v="Square Credit Card Reader"/>
    <n v="39.96"/>
    <n v="4"/>
    <x v="0"/>
    <n v="10.3896"/>
    <x v="1"/>
    <x v="7"/>
  </r>
  <r>
    <n v="3377"/>
    <s v="CA-2015-161718"/>
    <d v="2015-04-12T00:00:00"/>
    <d v="2015-10-12T00:00:00"/>
    <x v="1"/>
    <s v="SO-20335"/>
    <x v="2"/>
    <x v="0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x v="9"/>
    <n v="68.333200000000005"/>
    <x v="1"/>
    <x v="7"/>
  </r>
  <r>
    <n v="3378"/>
    <s v="CA-2016-100671"/>
    <d v="2016-01-11T00:00:00"/>
    <d v="2016-04-11T00:00:00"/>
    <x v="2"/>
    <s v="CS-12490"/>
    <x v="703"/>
    <x v="1"/>
    <s v="United States"/>
    <s v="Conroe"/>
    <x v="5"/>
    <n v="77301"/>
    <x v="2"/>
    <s v="OFF-ST-10004950"/>
    <x v="1"/>
    <x v="4"/>
    <s v="Tenex Personal Filing Tote With Secure Closure Lid, Black/Frost"/>
    <n v="111.672"/>
    <n v="9"/>
    <x v="2"/>
    <n v="6.9794999999999998"/>
    <x v="0"/>
    <x v="10"/>
  </r>
  <r>
    <n v="3379"/>
    <s v="CA-2017-142867"/>
    <s v="3/17/2017"/>
    <s v="3/21/2017"/>
    <x v="1"/>
    <s v="PO-19180"/>
    <x v="178"/>
    <x v="2"/>
    <s v="United States"/>
    <s v="Houston"/>
    <x v="5"/>
    <n v="77095"/>
    <x v="2"/>
    <s v="OFF-BI-10003166"/>
    <x v="1"/>
    <x v="8"/>
    <s v="GBC Plasticlear Binding Covers"/>
    <n v="13.776"/>
    <n v="6"/>
    <x v="3"/>
    <n v="-22.041599999999999"/>
    <x v="3"/>
    <x v="4"/>
  </r>
  <r>
    <n v="3380"/>
    <s v="CA-2017-142867"/>
    <s v="3/17/2017"/>
    <s v="3/21/2017"/>
    <x v="1"/>
    <s v="PO-19180"/>
    <x v="178"/>
    <x v="2"/>
    <s v="United States"/>
    <s v="Houston"/>
    <x v="5"/>
    <n v="77095"/>
    <x v="2"/>
    <s v="OFF-PA-10004610"/>
    <x v="1"/>
    <x v="10"/>
    <s v="Xerox 1900"/>
    <n v="10.272"/>
    <n v="3"/>
    <x v="2"/>
    <n v="3.21"/>
    <x v="3"/>
    <x v="4"/>
  </r>
  <r>
    <n v="3381"/>
    <s v="CA-2017-103156"/>
    <s v="11/23/2017"/>
    <s v="11/24/2017"/>
    <x v="2"/>
    <s v="TD-20995"/>
    <x v="143"/>
    <x v="0"/>
    <s v="United States"/>
    <s v="Philadelphia"/>
    <x v="9"/>
    <n v="19120"/>
    <x v="3"/>
    <s v="FUR-FU-10000320"/>
    <x v="0"/>
    <x v="5"/>
    <s v="OIC Stacking Trays"/>
    <n v="24.047999999999998"/>
    <n v="9"/>
    <x v="2"/>
    <n v="7.2144000000000004"/>
    <x v="3"/>
    <x v="4"/>
  </r>
  <r>
    <n v="3382"/>
    <s v="US-2017-162208"/>
    <s v="8/27/2017"/>
    <s v="8/30/2017"/>
    <x v="2"/>
    <s v="SP-20620"/>
    <x v="407"/>
    <x v="1"/>
    <s v="United States"/>
    <s v="Tampa"/>
    <x v="2"/>
    <n v="33614"/>
    <x v="0"/>
    <s v="OFF-EN-10004030"/>
    <x v="1"/>
    <x v="12"/>
    <s v="Convenience Packs of Business Envelopes"/>
    <n v="2.8959999999999999"/>
    <n v="1"/>
    <x v="2"/>
    <n v="0.97740000000000005"/>
    <x v="3"/>
    <x v="4"/>
  </r>
  <r>
    <n v="3383"/>
    <s v="CA-2015-130659"/>
    <d v="2015-04-12T00:00:00"/>
    <d v="2015-09-12T00:00:00"/>
    <x v="0"/>
    <s v="MS-17365"/>
    <x v="333"/>
    <x v="0"/>
    <s v="United States"/>
    <s v="New York City"/>
    <x v="15"/>
    <n v="10035"/>
    <x v="3"/>
    <s v="OFF-EN-10004147"/>
    <x v="1"/>
    <x v="12"/>
    <s v="Wausau Papers Astrobrights Colored Envelopes"/>
    <n v="17.940000000000001"/>
    <n v="3"/>
    <x v="0"/>
    <n v="8.7905999999999995"/>
    <x v="1"/>
    <x v="7"/>
  </r>
  <r>
    <n v="3384"/>
    <s v="CA-2015-130659"/>
    <d v="2015-04-12T00:00:00"/>
    <d v="2015-09-12T00:00:00"/>
    <x v="0"/>
    <s v="MS-17365"/>
    <x v="333"/>
    <x v="0"/>
    <s v="United States"/>
    <s v="New York City"/>
    <x v="15"/>
    <n v="10035"/>
    <x v="3"/>
    <s v="FUR-CH-10003535"/>
    <x v="0"/>
    <x v="1"/>
    <s v="Global Armless Task Chair, Royal Blue"/>
    <n v="384.17399999999998"/>
    <n v="7"/>
    <x v="9"/>
    <n v="29.880199999999999"/>
    <x v="1"/>
    <x v="7"/>
  </r>
  <r>
    <n v="3385"/>
    <s v="CA-2015-130659"/>
    <d v="2015-04-12T00:00:00"/>
    <d v="2015-09-12T00:00:00"/>
    <x v="0"/>
    <s v="MS-17365"/>
    <x v="333"/>
    <x v="0"/>
    <s v="United States"/>
    <s v="New York City"/>
    <x v="15"/>
    <n v="10035"/>
    <x v="3"/>
    <s v="TEC-PH-10004586"/>
    <x v="2"/>
    <x v="7"/>
    <s v="Wilson SignalBoost 841262 DB PRO Amplifier Kit"/>
    <n v="1799.75"/>
    <n v="5"/>
    <x v="0"/>
    <n v="539.92499999999995"/>
    <x v="1"/>
    <x v="7"/>
  </r>
  <r>
    <n v="3386"/>
    <s v="CA-2017-148404"/>
    <d v="2017-07-10T00:00:00"/>
    <d v="2017-11-10T00:00:00"/>
    <x v="1"/>
    <s v="Dp-13240"/>
    <x v="656"/>
    <x v="2"/>
    <s v="United States"/>
    <s v="Charlotte"/>
    <x v="3"/>
    <n v="28205"/>
    <x v="0"/>
    <s v="OFF-ST-10003208"/>
    <x v="1"/>
    <x v="4"/>
    <s v="Adjustable Depth Letter/Legal Cart"/>
    <n v="580.67200000000003"/>
    <n v="4"/>
    <x v="2"/>
    <n v="65.325599999999994"/>
    <x v="4"/>
    <x v="12"/>
  </r>
  <r>
    <n v="3387"/>
    <s v="CA-2017-148404"/>
    <d v="2017-07-10T00:00:00"/>
    <d v="2017-11-10T00:00:00"/>
    <x v="1"/>
    <s v="Dp-13240"/>
    <x v="656"/>
    <x v="2"/>
    <s v="United States"/>
    <s v="Charlotte"/>
    <x v="3"/>
    <n v="28205"/>
    <x v="0"/>
    <s v="OFF-FA-10003112"/>
    <x v="1"/>
    <x v="13"/>
    <s v="Staples"/>
    <n v="18.936"/>
    <n v="3"/>
    <x v="2"/>
    <n v="5.9175000000000004"/>
    <x v="4"/>
    <x v="12"/>
  </r>
  <r>
    <n v="3388"/>
    <s v="CA-2017-148404"/>
    <d v="2017-07-10T00:00:00"/>
    <d v="2017-11-10T00:00:00"/>
    <x v="1"/>
    <s v="Dp-13240"/>
    <x v="656"/>
    <x v="2"/>
    <s v="United States"/>
    <s v="Charlotte"/>
    <x v="3"/>
    <n v="28205"/>
    <x v="0"/>
    <s v="TEC-PH-10004447"/>
    <x v="2"/>
    <x v="7"/>
    <s v="Toshiba IPT2010-SD IP Telephone"/>
    <n v="222.38399999999999"/>
    <n v="2"/>
    <x v="2"/>
    <n v="16.678799999999999"/>
    <x v="4"/>
    <x v="12"/>
  </r>
  <r>
    <n v="3389"/>
    <s v="CA-2017-148404"/>
    <d v="2017-07-10T00:00:00"/>
    <d v="2017-11-10T00:00:00"/>
    <x v="1"/>
    <s v="Dp-13240"/>
    <x v="656"/>
    <x v="2"/>
    <s v="United States"/>
    <s v="Charlotte"/>
    <x v="3"/>
    <n v="28205"/>
    <x v="0"/>
    <s v="OFF-BI-10002854"/>
    <x v="1"/>
    <x v="8"/>
    <s v="Performers Binder/Pad Holder, Black"/>
    <n v="50.454000000000001"/>
    <n v="6"/>
    <x v="6"/>
    <n v="-33.636000000000003"/>
    <x v="4"/>
    <x v="12"/>
  </r>
  <r>
    <n v="3390"/>
    <s v="CA-2017-148404"/>
    <d v="2017-07-10T00:00:00"/>
    <d v="2017-11-10T00:00:00"/>
    <x v="1"/>
    <s v="Dp-13240"/>
    <x v="656"/>
    <x v="2"/>
    <s v="United States"/>
    <s v="Charlotte"/>
    <x v="3"/>
    <n v="28205"/>
    <x v="0"/>
    <s v="FUR-TA-10001039"/>
    <x v="0"/>
    <x v="3"/>
    <s v="KI Adjustable-Height Table"/>
    <n v="154.76400000000001"/>
    <n v="3"/>
    <x v="10"/>
    <n v="-36.111600000000003"/>
    <x v="4"/>
    <x v="12"/>
  </r>
  <r>
    <n v="3391"/>
    <s v="CA-2017-101077"/>
    <s v="3/25/2017"/>
    <s v="3/30/2017"/>
    <x v="0"/>
    <s v="DB-13660"/>
    <x v="551"/>
    <x v="0"/>
    <s v="United States"/>
    <s v="Dallas"/>
    <x v="5"/>
    <n v="75081"/>
    <x v="2"/>
    <s v="OFF-PA-10004239"/>
    <x v="1"/>
    <x v="10"/>
    <s v="Xerox 1953"/>
    <n v="6.8479999999999999"/>
    <n v="2"/>
    <x v="2"/>
    <n v="2.14"/>
    <x v="3"/>
    <x v="4"/>
  </r>
  <r>
    <n v="3392"/>
    <s v="CA-2014-166471"/>
    <d v="2014-09-08T00:00:00"/>
    <s v="8/13/2014"/>
    <x v="1"/>
    <s v="MG-17650"/>
    <x v="377"/>
    <x v="2"/>
    <s v="United States"/>
    <s v="Seattle"/>
    <x v="4"/>
    <n v="98103"/>
    <x v="1"/>
    <s v="TEC-PH-10001530"/>
    <x v="2"/>
    <x v="7"/>
    <s v="Cisco Unified IP Phone 7945G VoIP phone"/>
    <n v="1091.1679999999999"/>
    <n v="4"/>
    <x v="2"/>
    <n v="68.197999999999993"/>
    <x v="2"/>
    <x v="3"/>
  </r>
  <r>
    <n v="3393"/>
    <s v="CA-2014-166471"/>
    <d v="2014-09-08T00:00:00"/>
    <s v="8/13/2014"/>
    <x v="1"/>
    <s v="MG-17650"/>
    <x v="377"/>
    <x v="2"/>
    <s v="United States"/>
    <s v="Seattle"/>
    <x v="4"/>
    <n v="98103"/>
    <x v="1"/>
    <s v="TEC-PH-10000038"/>
    <x v="2"/>
    <x v="7"/>
    <s v="Jawbone MINI JAMBOX Wireless Bluetooth Speaker"/>
    <n v="219.16800000000001"/>
    <n v="2"/>
    <x v="2"/>
    <n v="-43.833599999999997"/>
    <x v="2"/>
    <x v="3"/>
  </r>
  <r>
    <n v="3394"/>
    <s v="CA-2014-105340"/>
    <s v="11/22/2014"/>
    <s v="11/25/2014"/>
    <x v="2"/>
    <s v="EH-14185"/>
    <x v="699"/>
    <x v="0"/>
    <s v="United States"/>
    <s v="Pasadena"/>
    <x v="5"/>
    <n v="77506"/>
    <x v="2"/>
    <s v="OFF-BI-10001765"/>
    <x v="1"/>
    <x v="8"/>
    <s v="Wilson Jones Heavy-Duty Casebound Ring Binders with Metal Hinges"/>
    <n v="6.9279999999999999"/>
    <n v="1"/>
    <x v="3"/>
    <n v="-11.0848"/>
    <x v="3"/>
    <x v="4"/>
  </r>
  <r>
    <n v="3395"/>
    <s v="US-2017-131583"/>
    <d v="2017-10-06T00:00:00"/>
    <d v="2017-10-06T00:00:00"/>
    <x v="3"/>
    <s v="CL-11890"/>
    <x v="488"/>
    <x v="0"/>
    <s v="United States"/>
    <s v="Philadelphia"/>
    <x v="9"/>
    <n v="19143"/>
    <x v="3"/>
    <s v="OFF-PA-10000380"/>
    <x v="1"/>
    <x v="10"/>
    <s v="REDIFORM Incoming/Outgoing Call Register, 11&quot; X 8 1/2&quot;, 100 Messages"/>
    <n v="40.031999999999996"/>
    <n v="6"/>
    <x v="2"/>
    <n v="15.012"/>
    <x v="4"/>
    <x v="6"/>
  </r>
  <r>
    <n v="3396"/>
    <s v="US-2017-148362"/>
    <d v="2017-01-07T00:00:00"/>
    <d v="2017-08-07T00:00:00"/>
    <x v="1"/>
    <s v="KF-16285"/>
    <x v="580"/>
    <x v="2"/>
    <s v="United States"/>
    <s v="Indianapolis"/>
    <x v="14"/>
    <n v="46203"/>
    <x v="2"/>
    <s v="OFF-ST-10001128"/>
    <x v="1"/>
    <x v="4"/>
    <s v="Carina Mini System Audio Rack, Model AR050B"/>
    <n v="443.92"/>
    <n v="4"/>
    <x v="0"/>
    <n v="13.317600000000001"/>
    <x v="4"/>
    <x v="10"/>
  </r>
  <r>
    <n v="3397"/>
    <s v="US-2017-148362"/>
    <d v="2017-01-07T00:00:00"/>
    <d v="2017-08-07T00:00:00"/>
    <x v="1"/>
    <s v="KF-16285"/>
    <x v="580"/>
    <x v="2"/>
    <s v="United States"/>
    <s v="Indianapolis"/>
    <x v="14"/>
    <n v="46203"/>
    <x v="2"/>
    <s v="OFF-BI-10003656"/>
    <x v="1"/>
    <x v="8"/>
    <s v="Fellowes PB200 Plastic Comb Binding Machine"/>
    <n v="169.99"/>
    <n v="1"/>
    <x v="0"/>
    <n v="78.195400000000006"/>
    <x v="4"/>
    <x v="10"/>
  </r>
  <r>
    <n v="3398"/>
    <s v="US-2017-148362"/>
    <d v="2017-01-07T00:00:00"/>
    <d v="2017-08-07T00:00:00"/>
    <x v="1"/>
    <s v="KF-16285"/>
    <x v="580"/>
    <x v="2"/>
    <s v="United States"/>
    <s v="Indianapolis"/>
    <x v="14"/>
    <n v="46203"/>
    <x v="2"/>
    <s v="OFF-PA-10003441"/>
    <x v="1"/>
    <x v="10"/>
    <s v="Xerox 226"/>
    <n v="25.92"/>
    <n v="4"/>
    <x v="0"/>
    <n v="12.441599999999999"/>
    <x v="4"/>
    <x v="10"/>
  </r>
  <r>
    <n v="3399"/>
    <s v="CA-2014-102274"/>
    <s v="11/21/2014"/>
    <s v="11/26/2014"/>
    <x v="1"/>
    <s v="DH-13075"/>
    <x v="704"/>
    <x v="1"/>
    <s v="United States"/>
    <s v="Richmond"/>
    <x v="0"/>
    <n v="40475"/>
    <x v="0"/>
    <s v="TEC-PH-10002923"/>
    <x v="2"/>
    <x v="7"/>
    <s v="Logitech B530 USB Headset - headset - Full size, Binaural"/>
    <n v="36.99"/>
    <n v="1"/>
    <x v="0"/>
    <n v="9.9872999999999994"/>
    <x v="3"/>
    <x v="4"/>
  </r>
  <r>
    <n v="3400"/>
    <s v="CA-2014-102274"/>
    <s v="11/21/2014"/>
    <s v="11/26/2014"/>
    <x v="1"/>
    <s v="DH-13075"/>
    <x v="704"/>
    <x v="1"/>
    <s v="United States"/>
    <s v="Richmond"/>
    <x v="0"/>
    <n v="40475"/>
    <x v="0"/>
    <s v="OFF-PA-10004359"/>
    <x v="1"/>
    <x v="10"/>
    <s v="Multicolor Computer Printout Paper"/>
    <n v="629.1"/>
    <n v="6"/>
    <x v="0"/>
    <n v="301.96800000000002"/>
    <x v="3"/>
    <x v="4"/>
  </r>
  <r>
    <n v="3401"/>
    <s v="CA-2014-102274"/>
    <s v="11/21/2014"/>
    <s v="11/26/2014"/>
    <x v="1"/>
    <s v="DH-13075"/>
    <x v="704"/>
    <x v="1"/>
    <s v="United States"/>
    <s v="Richmond"/>
    <x v="0"/>
    <n v="40475"/>
    <x v="0"/>
    <s v="OFF-ST-10001511"/>
    <x v="1"/>
    <x v="4"/>
    <s v="Space Solutions Commercial Steel Shelving"/>
    <n v="193.95"/>
    <n v="3"/>
    <x v="0"/>
    <n v="9.6974999999999998"/>
    <x v="3"/>
    <x v="4"/>
  </r>
  <r>
    <n v="3402"/>
    <s v="CA-2014-102274"/>
    <s v="11/21/2014"/>
    <s v="11/26/2014"/>
    <x v="1"/>
    <s v="DH-13075"/>
    <x v="704"/>
    <x v="1"/>
    <s v="United States"/>
    <s v="Richmond"/>
    <x v="0"/>
    <n v="40475"/>
    <x v="0"/>
    <s v="OFF-AR-10002833"/>
    <x v="1"/>
    <x v="6"/>
    <s v="Newell 322"/>
    <n v="5.46"/>
    <n v="3"/>
    <x v="0"/>
    <n v="1.4742"/>
    <x v="3"/>
    <x v="4"/>
  </r>
  <r>
    <n v="3403"/>
    <s v="CA-2015-129700"/>
    <d v="2015-04-05T00:00:00"/>
    <d v="2015-05-05T00:00:00"/>
    <x v="2"/>
    <s v="LA-16780"/>
    <x v="156"/>
    <x v="1"/>
    <s v="United States"/>
    <s v="Tinley Park"/>
    <x v="10"/>
    <n v="60477"/>
    <x v="2"/>
    <s v="FUR-FU-10001940"/>
    <x v="0"/>
    <x v="5"/>
    <s v="Staple-based wall hangings"/>
    <n v="22.288"/>
    <n v="7"/>
    <x v="7"/>
    <n v="-8.9152000000000005"/>
    <x v="1"/>
    <x v="7"/>
  </r>
  <r>
    <n v="3404"/>
    <s v="CA-2017-168739"/>
    <s v="5/29/2017"/>
    <d v="2017-05-06T00:00:00"/>
    <x v="1"/>
    <s v="HZ-14950"/>
    <x v="521"/>
    <x v="0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x v="7"/>
    <n v="-52.339199999999998"/>
    <x v="3"/>
    <x v="4"/>
  </r>
  <r>
    <n v="3405"/>
    <s v="CA-2015-152527"/>
    <s v="10/17/2015"/>
    <s v="10/17/2015"/>
    <x v="3"/>
    <s v="CM-12190"/>
    <x v="496"/>
    <x v="0"/>
    <s v="United States"/>
    <s v="Los Angeles"/>
    <x v="1"/>
    <n v="90004"/>
    <x v="1"/>
    <s v="OFF-ST-10003479"/>
    <x v="1"/>
    <x v="4"/>
    <s v="Eldon Base for stackable storage shelf, platinum"/>
    <n v="77.88"/>
    <n v="2"/>
    <x v="0"/>
    <n v="3.8940000000000001"/>
    <x v="3"/>
    <x v="4"/>
  </r>
  <r>
    <n v="3406"/>
    <s v="US-2014-150119"/>
    <s v="4/23/2014"/>
    <s v="4/27/2014"/>
    <x v="1"/>
    <s v="LB-16795"/>
    <x v="697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x v="4"/>
    <n v="-12.0588"/>
    <x v="3"/>
    <x v="4"/>
  </r>
  <r>
    <n v="3407"/>
    <s v="US-2014-150119"/>
    <s v="4/23/2014"/>
    <s v="4/27/2014"/>
    <x v="1"/>
    <s v="LB-16795"/>
    <x v="697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x v="4"/>
    <n v="-12.0588"/>
    <x v="3"/>
    <x v="4"/>
  </r>
  <r>
    <n v="3408"/>
    <s v="US-2014-150119"/>
    <s v="4/23/2014"/>
    <s v="4/27/2014"/>
    <x v="1"/>
    <s v="LB-16795"/>
    <x v="697"/>
    <x v="2"/>
    <s v="United States"/>
    <s v="Columbus"/>
    <x v="24"/>
    <n v="43229"/>
    <x v="3"/>
    <s v="OFF-BI-10000145"/>
    <x v="1"/>
    <x v="8"/>
    <s v="Zipper Ring Binder Pockets"/>
    <n v="7.4880000000000004"/>
    <n v="8"/>
    <x v="6"/>
    <n v="-5.2416"/>
    <x v="3"/>
    <x v="4"/>
  </r>
  <r>
    <n v="3409"/>
    <s v="US-2014-150119"/>
    <s v="4/23/2014"/>
    <s v="4/27/2014"/>
    <x v="1"/>
    <s v="LB-16795"/>
    <x v="697"/>
    <x v="2"/>
    <s v="United States"/>
    <s v="Columbus"/>
    <x v="24"/>
    <n v="43229"/>
    <x v="3"/>
    <s v="FUR-FU-10002191"/>
    <x v="0"/>
    <x v="5"/>
    <s v="G.E. Halogen Desk Lamp Bulbs"/>
    <n v="22.335999999999999"/>
    <n v="4"/>
    <x v="2"/>
    <n v="7.8175999999999997"/>
    <x v="3"/>
    <x v="4"/>
  </r>
  <r>
    <n v="3410"/>
    <s v="US-2017-150847"/>
    <s v="4/30/2017"/>
    <d v="2017-06-05T00:00:00"/>
    <x v="1"/>
    <s v="JF-15490"/>
    <x v="223"/>
    <x v="0"/>
    <s v="United States"/>
    <s v="Columbus"/>
    <x v="24"/>
    <n v="43229"/>
    <x v="3"/>
    <s v="OFF-PA-10004451"/>
    <x v="1"/>
    <x v="10"/>
    <s v="Xerox 222"/>
    <n v="10.368"/>
    <n v="2"/>
    <x v="2"/>
    <n v="3.6288"/>
    <x v="3"/>
    <x v="4"/>
  </r>
  <r>
    <n v="3411"/>
    <s v="CA-2016-100244"/>
    <s v="9/20/2016"/>
    <s v="9/24/2016"/>
    <x v="1"/>
    <s v="GM-14695"/>
    <x v="620"/>
    <x v="1"/>
    <s v="United States"/>
    <s v="San Francisco"/>
    <x v="1"/>
    <n v="94122"/>
    <x v="1"/>
    <s v="OFF-PA-10001471"/>
    <x v="1"/>
    <x v="10"/>
    <s v="Strathmore Photo Frame Cards"/>
    <n v="65.790000000000006"/>
    <n v="9"/>
    <x v="0"/>
    <n v="30.263400000000001"/>
    <x v="3"/>
    <x v="4"/>
  </r>
  <r>
    <n v="3412"/>
    <s v="CA-2016-100244"/>
    <s v="9/20/2016"/>
    <s v="9/24/2016"/>
    <x v="1"/>
    <s v="GM-14695"/>
    <x v="620"/>
    <x v="1"/>
    <s v="United States"/>
    <s v="San Francisco"/>
    <x v="1"/>
    <n v="94122"/>
    <x v="1"/>
    <s v="OFF-BI-10003656"/>
    <x v="1"/>
    <x v="8"/>
    <s v="Fellowes PB200 Plastic Comb Binding Machine"/>
    <n v="271.98399999999998"/>
    <n v="2"/>
    <x v="2"/>
    <n v="88.394800000000004"/>
    <x v="3"/>
    <x v="4"/>
  </r>
  <r>
    <n v="3413"/>
    <s v="CA-2016-100244"/>
    <s v="9/20/2016"/>
    <s v="9/24/2016"/>
    <x v="1"/>
    <s v="GM-14695"/>
    <x v="620"/>
    <x v="1"/>
    <s v="United States"/>
    <s v="San Francisco"/>
    <x v="1"/>
    <n v="94122"/>
    <x v="1"/>
    <s v="OFF-AR-10000940"/>
    <x v="1"/>
    <x v="6"/>
    <s v="Newell 343"/>
    <n v="11.76"/>
    <n v="4"/>
    <x v="0"/>
    <n v="3.1751999999999998"/>
    <x v="3"/>
    <x v="4"/>
  </r>
  <r>
    <n v="3414"/>
    <s v="CA-2016-100244"/>
    <s v="9/20/2016"/>
    <s v="9/24/2016"/>
    <x v="1"/>
    <s v="GM-14695"/>
    <x v="620"/>
    <x v="1"/>
    <s v="United States"/>
    <s v="San Francisco"/>
    <x v="1"/>
    <n v="94122"/>
    <x v="1"/>
    <s v="OFF-PA-10002319"/>
    <x v="1"/>
    <x v="10"/>
    <s v="Xerox 1944"/>
    <n v="77.52"/>
    <n v="2"/>
    <x v="0"/>
    <n v="37.9848"/>
    <x v="3"/>
    <x v="4"/>
  </r>
  <r>
    <n v="3415"/>
    <s v="CA-2016-100244"/>
    <s v="9/20/2016"/>
    <s v="9/24/2016"/>
    <x v="1"/>
    <s v="GM-14695"/>
    <x v="620"/>
    <x v="1"/>
    <s v="United States"/>
    <s v="San Francisco"/>
    <x v="1"/>
    <n v="94122"/>
    <x v="1"/>
    <s v="OFF-BI-10000977"/>
    <x v="1"/>
    <x v="8"/>
    <s v="Ibico Plastic Spiral Binding Combs"/>
    <n v="48.64"/>
    <n v="2"/>
    <x v="2"/>
    <n v="15.808"/>
    <x v="3"/>
    <x v="4"/>
  </r>
  <r>
    <n v="3416"/>
    <s v="CA-2016-116540"/>
    <d v="2016-02-09T00:00:00"/>
    <d v="2016-02-09T00:00:00"/>
    <x v="3"/>
    <s v="SS-20590"/>
    <x v="196"/>
    <x v="0"/>
    <s v="United States"/>
    <s v="Madison"/>
    <x v="6"/>
    <n v="53711"/>
    <x v="2"/>
    <s v="OFF-FA-10002676"/>
    <x v="1"/>
    <x v="13"/>
    <s v="Colored Push Pins"/>
    <n v="1.81"/>
    <n v="1"/>
    <x v="0"/>
    <n v="0.65159999999999996"/>
    <x v="0"/>
    <x v="11"/>
  </r>
  <r>
    <n v="3417"/>
    <s v="CA-2016-116540"/>
    <d v="2016-02-09T00:00:00"/>
    <d v="2016-02-09T00:00:00"/>
    <x v="3"/>
    <s v="SS-20590"/>
    <x v="196"/>
    <x v="0"/>
    <s v="United States"/>
    <s v="Madison"/>
    <x v="6"/>
    <n v="53711"/>
    <x v="2"/>
    <s v="OFF-BI-10004970"/>
    <x v="1"/>
    <x v="8"/>
    <s v="ACCOHIDE 3-Ring Binder, Blue, 1&quot;"/>
    <n v="8.26"/>
    <n v="2"/>
    <x v="0"/>
    <n v="3.8822000000000001"/>
    <x v="0"/>
    <x v="11"/>
  </r>
  <r>
    <n v="3418"/>
    <s v="CA-2015-151841"/>
    <s v="4/27/2015"/>
    <d v="2015-02-05T00:00:00"/>
    <x v="1"/>
    <s v="TC-21475"/>
    <x v="679"/>
    <x v="2"/>
    <s v="United States"/>
    <s v="Aurora"/>
    <x v="22"/>
    <n v="80013"/>
    <x v="1"/>
    <s v="OFF-AP-10003971"/>
    <x v="1"/>
    <x v="9"/>
    <s v="Belkin 6 Outlet Metallic Surge Strip"/>
    <n v="43.56"/>
    <n v="5"/>
    <x v="2"/>
    <n v="3.2669999999999999"/>
    <x v="3"/>
    <x v="4"/>
  </r>
  <r>
    <n v="3419"/>
    <s v="CA-2015-151841"/>
    <s v="4/27/2015"/>
    <d v="2015-02-05T00:00:00"/>
    <x v="1"/>
    <s v="TC-21475"/>
    <x v="679"/>
    <x v="2"/>
    <s v="United States"/>
    <s v="Aurora"/>
    <x v="22"/>
    <n v="80013"/>
    <x v="1"/>
    <s v="OFF-SU-10001574"/>
    <x v="1"/>
    <x v="14"/>
    <s v="Acme Value Line Scissors"/>
    <n v="5.84"/>
    <n v="2"/>
    <x v="2"/>
    <n v="0.73"/>
    <x v="3"/>
    <x v="4"/>
  </r>
  <r>
    <n v="3420"/>
    <s v="CA-2015-150791"/>
    <d v="2015-06-09T00:00:00"/>
    <s v="9/13/2015"/>
    <x v="1"/>
    <s v="CC-12430"/>
    <x v="254"/>
    <x v="2"/>
    <s v="United States"/>
    <s v="New York City"/>
    <x v="15"/>
    <n v="10024"/>
    <x v="3"/>
    <s v="FUR-CH-10000665"/>
    <x v="0"/>
    <x v="1"/>
    <s v="Global Airflow Leather Mesh Back Chair, Black"/>
    <n v="271.76400000000001"/>
    <n v="2"/>
    <x v="9"/>
    <n v="60.392000000000003"/>
    <x v="1"/>
    <x v="9"/>
  </r>
  <r>
    <n v="3421"/>
    <s v="CA-2016-134803"/>
    <s v="5/28/2016"/>
    <d v="2016-03-06T00:00:00"/>
    <x v="1"/>
    <s v="CL-12565"/>
    <x v="52"/>
    <x v="0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x v="0"/>
    <n v="78.671999999999997"/>
    <x v="3"/>
    <x v="4"/>
  </r>
  <r>
    <n v="3422"/>
    <s v="CA-2016-134803"/>
    <s v="5/28/2016"/>
    <d v="2016-03-06T00:00:00"/>
    <x v="1"/>
    <s v="CL-12565"/>
    <x v="52"/>
    <x v="0"/>
    <s v="United States"/>
    <s v="Los Angeles"/>
    <x v="1"/>
    <n v="90004"/>
    <x v="1"/>
    <s v="OFF-PA-10003790"/>
    <x v="1"/>
    <x v="10"/>
    <s v="Xerox 1991"/>
    <n v="182.72"/>
    <n v="8"/>
    <x v="0"/>
    <n v="84.051199999999994"/>
    <x v="3"/>
    <x v="4"/>
  </r>
  <r>
    <n v="3423"/>
    <s v="CA-2016-134803"/>
    <s v="5/28/2016"/>
    <d v="2016-03-06T00:00:00"/>
    <x v="1"/>
    <s v="CL-12565"/>
    <x v="52"/>
    <x v="0"/>
    <s v="United States"/>
    <s v="Los Angeles"/>
    <x v="1"/>
    <n v="90004"/>
    <x v="1"/>
    <s v="TEC-AC-10002217"/>
    <x v="2"/>
    <x v="11"/>
    <s v="Imation Clip USB flash drive - 8 GB"/>
    <n v="131.6"/>
    <n v="7"/>
    <x v="0"/>
    <n v="7.8959999999999999"/>
    <x v="3"/>
    <x v="4"/>
  </r>
  <r>
    <n v="3424"/>
    <s v="CA-2016-134803"/>
    <s v="5/28/2016"/>
    <d v="2016-03-06T00:00:00"/>
    <x v="1"/>
    <s v="CL-12565"/>
    <x v="52"/>
    <x v="0"/>
    <s v="United States"/>
    <s v="Los Angeles"/>
    <x v="1"/>
    <n v="90004"/>
    <x v="1"/>
    <s v="OFF-BI-10002215"/>
    <x v="1"/>
    <x v="8"/>
    <s v="Wilson Jones Hanging View Binder, White, 1&quot;"/>
    <n v="22.72"/>
    <n v="4"/>
    <x v="2"/>
    <n v="7.3840000000000003"/>
    <x v="3"/>
    <x v="4"/>
  </r>
  <r>
    <n v="3425"/>
    <s v="CA-2016-134803"/>
    <s v="5/28/2016"/>
    <d v="2016-03-06T00:00:00"/>
    <x v="1"/>
    <s v="CL-12565"/>
    <x v="52"/>
    <x v="0"/>
    <s v="United States"/>
    <s v="Los Angeles"/>
    <x v="1"/>
    <n v="90004"/>
    <x v="1"/>
    <s v="TEC-MA-10001972"/>
    <x v="2"/>
    <x v="15"/>
    <s v="Okidata C331dn Printer"/>
    <n v="558.4"/>
    <n v="2"/>
    <x v="2"/>
    <n v="41.88"/>
    <x v="3"/>
    <x v="4"/>
  </r>
  <r>
    <n v="3426"/>
    <s v="CA-2015-153381"/>
    <s v="9/24/2015"/>
    <s v="9/28/2015"/>
    <x v="1"/>
    <s v="DE-13255"/>
    <x v="368"/>
    <x v="2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x v="0"/>
    <n v="6.8579999999999997"/>
    <x v="3"/>
    <x v="4"/>
  </r>
  <r>
    <n v="3427"/>
    <s v="CA-2015-153381"/>
    <s v="9/24/2015"/>
    <s v="9/28/2015"/>
    <x v="1"/>
    <s v="DE-13255"/>
    <x v="368"/>
    <x v="2"/>
    <s v="United States"/>
    <s v="Dubuque"/>
    <x v="23"/>
    <n v="52001"/>
    <x v="2"/>
    <s v="FUR-CH-10000988"/>
    <x v="0"/>
    <x v="1"/>
    <s v="Hon Olson Stacker Stools"/>
    <n v="1408.1"/>
    <n v="10"/>
    <x v="0"/>
    <n v="394.26799999999997"/>
    <x v="3"/>
    <x v="4"/>
  </r>
  <r>
    <n v="3428"/>
    <s v="US-2017-111024"/>
    <d v="2017-03-07T00:00:00"/>
    <d v="2017-06-07T00:00:00"/>
    <x v="0"/>
    <s v="SZ-20035"/>
    <x v="449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  <x v="4"/>
    <x v="8"/>
  </r>
  <r>
    <n v="3429"/>
    <s v="US-2017-111024"/>
    <d v="2017-03-07T00:00:00"/>
    <d v="2017-06-07T00:00:00"/>
    <x v="0"/>
    <s v="SZ-20035"/>
    <x v="449"/>
    <x v="2"/>
    <s v="United States"/>
    <s v="Lancaster"/>
    <x v="24"/>
    <n v="43130"/>
    <x v="3"/>
    <s v="FUR-TA-10002041"/>
    <x v="0"/>
    <x v="3"/>
    <s v="Bevis Round Conference Table Top, X-Base"/>
    <n v="215.148"/>
    <n v="2"/>
    <x v="10"/>
    <n v="-103.98820000000001"/>
    <x v="4"/>
    <x v="8"/>
  </r>
  <r>
    <n v="3430"/>
    <s v="US-2017-111024"/>
    <d v="2017-03-07T00:00:00"/>
    <d v="2017-06-07T00:00:00"/>
    <x v="0"/>
    <s v="SZ-20035"/>
    <x v="449"/>
    <x v="2"/>
    <s v="United States"/>
    <s v="Lancaster"/>
    <x v="24"/>
    <n v="43130"/>
    <x v="3"/>
    <s v="OFF-PA-10002246"/>
    <x v="1"/>
    <x v="10"/>
    <s v="Wirebound Four 2-3/4 x 5 Forms per Page, 400 Sets per Book"/>
    <n v="30.96"/>
    <n v="6"/>
    <x v="2"/>
    <n v="11.223000000000001"/>
    <x v="4"/>
    <x v="8"/>
  </r>
  <r>
    <n v="3431"/>
    <s v="CA-2017-148264"/>
    <d v="2017-08-12T00:00:00"/>
    <d v="2017-09-12T00:00:00"/>
    <x v="2"/>
    <s v="LF-17185"/>
    <x v="166"/>
    <x v="0"/>
    <s v="United States"/>
    <s v="Inglewood"/>
    <x v="1"/>
    <n v="90301"/>
    <x v="1"/>
    <s v="OFF-ST-10003327"/>
    <x v="1"/>
    <x v="4"/>
    <s v="Akro-Mils 12-Gallon Tote"/>
    <n v="29.79"/>
    <n v="3"/>
    <x v="0"/>
    <n v="8.6390999999999991"/>
    <x v="4"/>
    <x v="0"/>
  </r>
  <r>
    <n v="3432"/>
    <s v="CA-2017-148264"/>
    <d v="2017-08-12T00:00:00"/>
    <d v="2017-09-12T00:00:00"/>
    <x v="2"/>
    <s v="LF-17185"/>
    <x v="166"/>
    <x v="0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x v="0"/>
    <n v="15.468"/>
    <x v="4"/>
    <x v="0"/>
  </r>
  <r>
    <n v="3433"/>
    <s v="CA-2017-148264"/>
    <d v="2017-08-12T00:00:00"/>
    <d v="2017-09-12T00:00:00"/>
    <x v="2"/>
    <s v="LF-17185"/>
    <x v="166"/>
    <x v="0"/>
    <s v="United States"/>
    <s v="Inglewood"/>
    <x v="1"/>
    <n v="90301"/>
    <x v="1"/>
    <s v="OFF-PA-10003651"/>
    <x v="1"/>
    <x v="10"/>
    <s v="Xerox 1968"/>
    <n v="60.12"/>
    <n v="9"/>
    <x v="0"/>
    <n v="28.857600000000001"/>
    <x v="4"/>
    <x v="0"/>
  </r>
  <r>
    <n v="3434"/>
    <s v="CA-2017-131212"/>
    <d v="2017-05-12T00:00:00"/>
    <d v="2017-09-12T00:00:00"/>
    <x v="1"/>
    <s v="AB-10165"/>
    <x v="269"/>
    <x v="0"/>
    <s v="United States"/>
    <s v="Bellevue"/>
    <x v="4"/>
    <n v="98006"/>
    <x v="1"/>
    <s v="OFF-BI-10001617"/>
    <x v="1"/>
    <x v="8"/>
    <s v="GBC Wire Binding Combs"/>
    <n v="24.815999999999999"/>
    <n v="3"/>
    <x v="2"/>
    <n v="8.3754000000000008"/>
    <x v="4"/>
    <x v="5"/>
  </r>
  <r>
    <n v="3435"/>
    <s v="CA-2017-131212"/>
    <d v="2017-05-12T00:00:00"/>
    <d v="2017-09-12T00:00:00"/>
    <x v="1"/>
    <s v="AB-10165"/>
    <x v="269"/>
    <x v="0"/>
    <s v="United States"/>
    <s v="Bellevue"/>
    <x v="4"/>
    <n v="98006"/>
    <x v="1"/>
    <s v="OFF-BI-10000145"/>
    <x v="1"/>
    <x v="8"/>
    <s v="Zipper Ring Binder Pockets"/>
    <n v="14.976000000000001"/>
    <n v="6"/>
    <x v="2"/>
    <n v="5.4287999999999998"/>
    <x v="4"/>
    <x v="5"/>
  </r>
  <r>
    <n v="3436"/>
    <s v="US-2015-100531"/>
    <s v="9/27/2015"/>
    <s v="9/29/2015"/>
    <x v="2"/>
    <s v="NM-18520"/>
    <x v="392"/>
    <x v="0"/>
    <s v="United States"/>
    <s v="Chicago"/>
    <x v="10"/>
    <n v="60610"/>
    <x v="2"/>
    <s v="OFF-BI-10001670"/>
    <x v="1"/>
    <x v="8"/>
    <s v="Vinyl Sectional Post Binders"/>
    <n v="15.08"/>
    <n v="2"/>
    <x v="3"/>
    <n v="-22.62"/>
    <x v="3"/>
    <x v="4"/>
  </r>
  <r>
    <n v="3437"/>
    <s v="US-2015-100531"/>
    <s v="9/27/2015"/>
    <s v="9/29/2015"/>
    <x v="2"/>
    <s v="NM-18520"/>
    <x v="392"/>
    <x v="0"/>
    <s v="United States"/>
    <s v="Chicago"/>
    <x v="10"/>
    <n v="60610"/>
    <x v="2"/>
    <s v="FUR-FU-10003849"/>
    <x v="0"/>
    <x v="5"/>
    <s v="DAX Metal Frame, Desktop, Stepped-Edge"/>
    <n v="24.288"/>
    <n v="3"/>
    <x v="7"/>
    <n v="-12.751200000000001"/>
    <x v="3"/>
    <x v="4"/>
  </r>
  <r>
    <n v="3438"/>
    <s v="CA-2017-152583"/>
    <s v="10/30/2017"/>
    <s v="10/30/2017"/>
    <x v="3"/>
    <s v="RA-19945"/>
    <x v="362"/>
    <x v="0"/>
    <s v="United States"/>
    <s v="Dallas"/>
    <x v="5"/>
    <n v="75217"/>
    <x v="2"/>
    <s v="FUR-FU-10003849"/>
    <x v="0"/>
    <x v="5"/>
    <s v="DAX Metal Frame, Desktop, Stepped-Edge"/>
    <n v="16.192"/>
    <n v="2"/>
    <x v="7"/>
    <n v="-8.5007999999999999"/>
    <x v="3"/>
    <x v="4"/>
  </r>
  <r>
    <n v="3439"/>
    <s v="CA-2017-152583"/>
    <s v="10/30/2017"/>
    <s v="10/30/2017"/>
    <x v="3"/>
    <s v="RA-19945"/>
    <x v="362"/>
    <x v="0"/>
    <s v="United States"/>
    <s v="Dallas"/>
    <x v="5"/>
    <n v="75217"/>
    <x v="2"/>
    <s v="FUR-TA-10002041"/>
    <x v="0"/>
    <x v="3"/>
    <s v="Bevis Round Conference Table Top, X-Base"/>
    <n v="251.006"/>
    <n v="2"/>
    <x v="4"/>
    <n v="-68.130200000000002"/>
    <x v="3"/>
    <x v="4"/>
  </r>
  <r>
    <n v="3440"/>
    <s v="CA-2017-152583"/>
    <s v="10/30/2017"/>
    <s v="10/30/2017"/>
    <x v="3"/>
    <s v="RA-19945"/>
    <x v="362"/>
    <x v="0"/>
    <s v="United States"/>
    <s v="Dallas"/>
    <x v="5"/>
    <n v="75217"/>
    <x v="2"/>
    <s v="OFF-ST-10002214"/>
    <x v="1"/>
    <x v="4"/>
    <s v="X-Rack File for Hanging Folders"/>
    <n v="54.192"/>
    <n v="6"/>
    <x v="2"/>
    <n v="4.0644"/>
    <x v="3"/>
    <x v="4"/>
  </r>
  <r>
    <n v="3441"/>
    <s v="CA-2015-144099"/>
    <s v="11/29/2015"/>
    <s v="11/30/2015"/>
    <x v="3"/>
    <s v="PO-19195"/>
    <x v="285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x v="2"/>
    <n v="1.5602"/>
    <x v="3"/>
    <x v="4"/>
  </r>
  <r>
    <n v="3442"/>
    <s v="CA-2014-158337"/>
    <d v="2014-11-03T00:00:00"/>
    <s v="3/14/2014"/>
    <x v="0"/>
    <s v="KA-16525"/>
    <x v="567"/>
    <x v="0"/>
    <s v="United States"/>
    <s v="New York City"/>
    <x v="15"/>
    <n v="10024"/>
    <x v="3"/>
    <s v="OFF-PA-10002137"/>
    <x v="1"/>
    <x v="10"/>
    <s v="Southworth 100% Résumé Paper, 24lb."/>
    <n v="108.92"/>
    <n v="14"/>
    <x v="0"/>
    <n v="49.014000000000003"/>
    <x v="2"/>
    <x v="2"/>
  </r>
  <r>
    <n v="3443"/>
    <s v="CA-2017-168858"/>
    <s v="11/19/2017"/>
    <s v="11/23/2017"/>
    <x v="1"/>
    <s v="JD-16150"/>
    <x v="251"/>
    <x v="1"/>
    <s v="United States"/>
    <s v="New York City"/>
    <x v="15"/>
    <n v="10011"/>
    <x v="3"/>
    <s v="OFF-EN-10001415"/>
    <x v="1"/>
    <x v="12"/>
    <s v="Staple envelope"/>
    <n v="16.739999999999998"/>
    <n v="3"/>
    <x v="0"/>
    <n v="8.3699999999999992"/>
    <x v="3"/>
    <x v="4"/>
  </r>
  <r>
    <n v="3444"/>
    <s v="CA-2017-168858"/>
    <s v="11/19/2017"/>
    <s v="11/23/2017"/>
    <x v="1"/>
    <s v="JD-16150"/>
    <x v="251"/>
    <x v="1"/>
    <s v="United States"/>
    <s v="New York City"/>
    <x v="15"/>
    <n v="10011"/>
    <x v="3"/>
    <s v="OFF-AP-10003849"/>
    <x v="1"/>
    <x v="9"/>
    <s v="Hoover Shoulder Vac Commercial Portable Vacuum"/>
    <n v="2504.7399999999998"/>
    <n v="7"/>
    <x v="0"/>
    <n v="626.18499999999995"/>
    <x v="3"/>
    <x v="4"/>
  </r>
  <r>
    <n v="3445"/>
    <s v="CA-2016-116344"/>
    <s v="7/29/2016"/>
    <d v="2016-02-08T00:00:00"/>
    <x v="1"/>
    <s v="JO-15145"/>
    <x v="705"/>
    <x v="1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x v="2"/>
    <n v="-16.956800000000001"/>
    <x v="3"/>
    <x v="4"/>
  </r>
  <r>
    <n v="3446"/>
    <s v="CA-2015-131779"/>
    <d v="2015-12-06T00:00:00"/>
    <s v="6/17/2015"/>
    <x v="1"/>
    <s v="LE-16810"/>
    <x v="97"/>
    <x v="0"/>
    <s v="United States"/>
    <s v="Newark"/>
    <x v="13"/>
    <n v="19711"/>
    <x v="3"/>
    <s v="OFF-ST-10001505"/>
    <x v="1"/>
    <x v="4"/>
    <s v="Perma STOR-ALL Hanging File Box, 13 1/8&quot;W x 12 1/4&quot;D x 10 1/2&quot;H"/>
    <n v="29.9"/>
    <n v="5"/>
    <x v="0"/>
    <n v="5.0830000000000002"/>
    <x v="1"/>
    <x v="1"/>
  </r>
  <r>
    <n v="3447"/>
    <s v="CA-2016-158869"/>
    <d v="2016-06-08T00:00:00"/>
    <d v="2016-07-08T00:00:00"/>
    <x v="2"/>
    <s v="AH-10690"/>
    <x v="706"/>
    <x v="1"/>
    <s v="United States"/>
    <s v="New York City"/>
    <x v="15"/>
    <n v="10024"/>
    <x v="3"/>
    <s v="OFF-PA-10000474"/>
    <x v="1"/>
    <x v="10"/>
    <s v="Easy-staple paper"/>
    <n v="70.88"/>
    <n v="2"/>
    <x v="0"/>
    <n v="33.313600000000001"/>
    <x v="0"/>
    <x v="9"/>
  </r>
  <r>
    <n v="3448"/>
    <s v="CA-2017-102554"/>
    <d v="2017-11-06T00:00:00"/>
    <s v="6/15/2017"/>
    <x v="1"/>
    <s v="KN-16705"/>
    <x v="607"/>
    <x v="2"/>
    <s v="United States"/>
    <s v="Auburn"/>
    <x v="19"/>
    <n v="36830"/>
    <x v="0"/>
    <s v="OFF-AR-10001919"/>
    <x v="1"/>
    <x v="6"/>
    <s v="OIC #2 Pencils, Medium Soft"/>
    <n v="3.76"/>
    <n v="2"/>
    <x v="0"/>
    <n v="1.0904"/>
    <x v="4"/>
    <x v="2"/>
  </r>
  <r>
    <n v="3449"/>
    <s v="CA-2016-162614"/>
    <d v="2016-07-10T00:00:00"/>
    <s v="10/13/2016"/>
    <x v="1"/>
    <s v="TB-21250"/>
    <x v="621"/>
    <x v="0"/>
    <s v="United States"/>
    <s v="Los Angeles"/>
    <x v="1"/>
    <n v="90049"/>
    <x v="1"/>
    <s v="OFF-BI-10004001"/>
    <x v="1"/>
    <x v="8"/>
    <s v="GBC Recycled VeloBinder Covers"/>
    <n v="27.263999999999999"/>
    <n v="2"/>
    <x v="2"/>
    <n v="8.8607999999999993"/>
    <x v="0"/>
    <x v="12"/>
  </r>
  <r>
    <n v="3450"/>
    <s v="CA-2014-168592"/>
    <d v="2014-08-09T00:00:00"/>
    <s v="9/14/2014"/>
    <x v="1"/>
    <s v="DP-13390"/>
    <x v="503"/>
    <x v="2"/>
    <s v="United States"/>
    <s v="San Francisco"/>
    <x v="1"/>
    <n v="94110"/>
    <x v="1"/>
    <s v="OFF-AP-10004785"/>
    <x v="1"/>
    <x v="9"/>
    <s v="Holmes Replacement Filter for HEPA Air Cleaner, Medium Room"/>
    <n v="56.65"/>
    <n v="5"/>
    <x v="0"/>
    <n v="24.359500000000001"/>
    <x v="2"/>
    <x v="0"/>
  </r>
  <r>
    <n v="3451"/>
    <s v="CA-2014-168592"/>
    <d v="2014-08-09T00:00:00"/>
    <s v="9/14/2014"/>
    <x v="1"/>
    <s v="DP-13390"/>
    <x v="503"/>
    <x v="2"/>
    <s v="United States"/>
    <s v="San Francisco"/>
    <x v="1"/>
    <n v="94110"/>
    <x v="1"/>
    <s v="OFF-ST-10002406"/>
    <x v="1"/>
    <x v="4"/>
    <s v="Pizazz Global Quick File"/>
    <n v="14.97"/>
    <n v="1"/>
    <x v="0"/>
    <n v="4.1916000000000002"/>
    <x v="2"/>
    <x v="0"/>
  </r>
  <r>
    <n v="3452"/>
    <s v="CA-2014-168592"/>
    <d v="2014-08-09T00:00:00"/>
    <s v="9/14/2014"/>
    <x v="1"/>
    <s v="DP-13390"/>
    <x v="503"/>
    <x v="2"/>
    <s v="United States"/>
    <s v="San Francisco"/>
    <x v="1"/>
    <n v="94110"/>
    <x v="1"/>
    <s v="OFF-FA-10002988"/>
    <x v="1"/>
    <x v="13"/>
    <s v="Ideal Clamps"/>
    <n v="4.0199999999999996"/>
    <n v="2"/>
    <x v="0"/>
    <n v="1.9698"/>
    <x v="2"/>
    <x v="0"/>
  </r>
  <r>
    <n v="3453"/>
    <s v="CA-2014-157609"/>
    <s v="3/16/2014"/>
    <s v="3/21/2014"/>
    <x v="0"/>
    <s v="KN-16705"/>
    <x v="607"/>
    <x v="2"/>
    <s v="United States"/>
    <s v="Raleigh"/>
    <x v="3"/>
    <n v="27604"/>
    <x v="0"/>
    <s v="TEC-PH-10002415"/>
    <x v="2"/>
    <x v="7"/>
    <s v="Polycom VoiceStation 500 Conference phone"/>
    <n v="471.92"/>
    <n v="2"/>
    <x v="2"/>
    <n v="29.495000000000001"/>
    <x v="3"/>
    <x v="4"/>
  </r>
  <r>
    <n v="3454"/>
    <s v="CA-2015-153325"/>
    <d v="2015-01-03T00:00:00"/>
    <d v="2015-02-03T00:00:00"/>
    <x v="0"/>
    <s v="ST-20530"/>
    <x v="461"/>
    <x v="0"/>
    <s v="United States"/>
    <s v="Macon"/>
    <x v="32"/>
    <n v="31204"/>
    <x v="0"/>
    <s v="OFF-BI-10004236"/>
    <x v="1"/>
    <x v="8"/>
    <s v="XtraLife ClearVue Slant-D Ring Binder, White, 3&quot;"/>
    <n v="58.72"/>
    <n v="4"/>
    <x v="0"/>
    <n v="27.011199999999999"/>
    <x v="1"/>
    <x v="10"/>
  </r>
  <r>
    <n v="3455"/>
    <s v="CA-2015-153626"/>
    <d v="2015-09-07T00:00:00"/>
    <s v="7/14/2015"/>
    <x v="1"/>
    <s v="EB-13870"/>
    <x v="12"/>
    <x v="0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x v="2"/>
    <n v="0.83850000000000002"/>
    <x v="1"/>
    <x v="3"/>
  </r>
  <r>
    <n v="3456"/>
    <s v="CA-2016-166485"/>
    <s v="2/20/2016"/>
    <s v="2/27/2016"/>
    <x v="1"/>
    <s v="AH-10210"/>
    <x v="117"/>
    <x v="0"/>
    <s v="United States"/>
    <s v="Nashville"/>
    <x v="18"/>
    <n v="37211"/>
    <x v="0"/>
    <s v="OFF-PA-10004996"/>
    <x v="1"/>
    <x v="10"/>
    <s v="Speediset Carbonless Redi-Letter 7&quot; x 8 1/2&quot;"/>
    <n v="16.495999999999999"/>
    <n v="2"/>
    <x v="2"/>
    <n v="5.5674000000000001"/>
    <x v="3"/>
    <x v="4"/>
  </r>
  <r>
    <n v="3457"/>
    <s v="CA-2017-136448"/>
    <s v="9/16/2017"/>
    <s v="9/18/2017"/>
    <x v="2"/>
    <s v="AS-10090"/>
    <x v="548"/>
    <x v="0"/>
    <s v="United States"/>
    <s v="Philadelphia"/>
    <x v="9"/>
    <n v="19143"/>
    <x v="3"/>
    <s v="TEC-AC-10001109"/>
    <x v="2"/>
    <x v="11"/>
    <s v="Logitech Trackman Marble Mouse"/>
    <n v="71.975999999999999"/>
    <n v="3"/>
    <x v="2"/>
    <n v="19.793399999999998"/>
    <x v="3"/>
    <x v="4"/>
  </r>
  <r>
    <n v="3458"/>
    <s v="CA-2017-136448"/>
    <s v="9/16/2017"/>
    <s v="9/18/2017"/>
    <x v="2"/>
    <s v="AS-10090"/>
    <x v="548"/>
    <x v="0"/>
    <s v="United States"/>
    <s v="Philadelphia"/>
    <x v="9"/>
    <n v="19143"/>
    <x v="3"/>
    <s v="FUR-FU-10003832"/>
    <x v="0"/>
    <x v="5"/>
    <s v="Eldon Expressions Punched Metal &amp; Wood Desk Accessories, Black &amp; Cherry"/>
    <n v="22.512"/>
    <n v="3"/>
    <x v="2"/>
    <n v="2.2511999999999999"/>
    <x v="3"/>
    <x v="4"/>
  </r>
  <r>
    <n v="3459"/>
    <s v="CA-2017-136448"/>
    <s v="9/16/2017"/>
    <s v="9/18/2017"/>
    <x v="2"/>
    <s v="AS-10090"/>
    <x v="548"/>
    <x v="0"/>
    <s v="United States"/>
    <s v="Philadelphia"/>
    <x v="9"/>
    <n v="19143"/>
    <x v="3"/>
    <s v="OFF-BI-10002393"/>
    <x v="1"/>
    <x v="8"/>
    <s v="Binder Posts"/>
    <n v="3.444"/>
    <n v="2"/>
    <x v="6"/>
    <n v="-2.7551999999999999"/>
    <x v="3"/>
    <x v="4"/>
  </r>
  <r>
    <n v="3460"/>
    <s v="CA-2017-136448"/>
    <s v="9/16/2017"/>
    <s v="9/18/2017"/>
    <x v="2"/>
    <s v="AS-10090"/>
    <x v="548"/>
    <x v="0"/>
    <s v="United States"/>
    <s v="Philadelphia"/>
    <x v="9"/>
    <n v="19143"/>
    <x v="3"/>
    <s v="OFF-BI-10001359"/>
    <x v="1"/>
    <x v="8"/>
    <s v="GBC DocuBind TL300 Electric Binding System"/>
    <n v="538.19399999999996"/>
    <n v="2"/>
    <x v="6"/>
    <n v="-412.61540000000002"/>
    <x v="3"/>
    <x v="4"/>
  </r>
  <r>
    <n v="3461"/>
    <s v="CA-2017-136448"/>
    <s v="9/16/2017"/>
    <s v="9/18/2017"/>
    <x v="2"/>
    <s v="AS-10090"/>
    <x v="548"/>
    <x v="0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x v="2"/>
    <n v="14.395200000000001"/>
    <x v="3"/>
    <x v="4"/>
  </r>
  <r>
    <n v="3462"/>
    <s v="CA-2017-114258"/>
    <d v="2017-05-11T00:00:00"/>
    <d v="2017-10-11T00:00:00"/>
    <x v="0"/>
    <s v="EM-13825"/>
    <x v="605"/>
    <x v="1"/>
    <s v="United States"/>
    <s v="Dallas"/>
    <x v="5"/>
    <n v="75081"/>
    <x v="2"/>
    <s v="TEC-PH-10003012"/>
    <x v="2"/>
    <x v="7"/>
    <s v="Nortel Meridian M3904 Professional Digital phone"/>
    <n v="492.76799999999997"/>
    <n v="4"/>
    <x v="2"/>
    <n v="55.436399999999999"/>
    <x v="4"/>
    <x v="5"/>
  </r>
  <r>
    <n v="3463"/>
    <s v="CA-2015-152611"/>
    <s v="2/20/2015"/>
    <s v="2/23/2015"/>
    <x v="0"/>
    <s v="KA-16525"/>
    <x v="567"/>
    <x v="0"/>
    <s v="United States"/>
    <s v="Perth Amboy"/>
    <x v="30"/>
    <n v="8861"/>
    <x v="3"/>
    <s v="OFF-AR-10003903"/>
    <x v="1"/>
    <x v="6"/>
    <s v="Sanford 52201 APSCO Electric Pencil Sharpener"/>
    <n v="286.79000000000002"/>
    <n v="7"/>
    <x v="0"/>
    <n v="74.565399999999997"/>
    <x v="3"/>
    <x v="4"/>
  </r>
  <r>
    <n v="3464"/>
    <s v="CA-2016-165470"/>
    <s v="11/25/2016"/>
    <s v="11/30/2016"/>
    <x v="1"/>
    <s v="HJ-14875"/>
    <x v="707"/>
    <x v="2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x v="2"/>
    <n v="1.651"/>
    <x v="3"/>
    <x v="4"/>
  </r>
  <r>
    <n v="3465"/>
    <s v="CA-2017-128699"/>
    <d v="2017-03-12T00:00:00"/>
    <d v="2017-05-12T00:00:00"/>
    <x v="0"/>
    <s v="ND-18370"/>
    <x v="444"/>
    <x v="0"/>
    <s v="United States"/>
    <s v="Jacksonville"/>
    <x v="2"/>
    <n v="32216"/>
    <x v="0"/>
    <s v="TEC-AC-10001990"/>
    <x v="2"/>
    <x v="11"/>
    <s v="Kensington Orbit Wireless Mobile Trackball for PC and Mac"/>
    <n v="47.991999999999997"/>
    <n v="1"/>
    <x v="2"/>
    <n v="7.1988000000000003"/>
    <x v="4"/>
    <x v="8"/>
  </r>
  <r>
    <n v="3466"/>
    <s v="US-2015-147242"/>
    <d v="2015-10-09T00:00:00"/>
    <s v="9/14/2015"/>
    <x v="1"/>
    <s v="EH-13765"/>
    <x v="553"/>
    <x v="1"/>
    <s v="United States"/>
    <s v="Revere"/>
    <x v="31"/>
    <n v="2151"/>
    <x v="3"/>
    <s v="OFF-AP-10003842"/>
    <x v="1"/>
    <x v="9"/>
    <s v="Euro-Pro Shark Turbo Vacuum"/>
    <n v="61.96"/>
    <n v="2"/>
    <x v="0"/>
    <n v="16.1096"/>
    <x v="1"/>
    <x v="6"/>
  </r>
  <r>
    <n v="3467"/>
    <s v="US-2015-147242"/>
    <d v="2015-10-09T00:00:00"/>
    <s v="9/14/2015"/>
    <x v="1"/>
    <s v="EH-13765"/>
    <x v="553"/>
    <x v="1"/>
    <s v="United States"/>
    <s v="Revere"/>
    <x v="31"/>
    <n v="2151"/>
    <x v="3"/>
    <s v="FUR-BO-10004695"/>
    <x v="0"/>
    <x v="0"/>
    <s v="O'Sullivan 2-Door Barrister Bookcase in Odessa Pine"/>
    <n v="361.96"/>
    <n v="2"/>
    <x v="0"/>
    <n v="83.250799999999998"/>
    <x v="1"/>
    <x v="6"/>
  </r>
  <r>
    <n v="3468"/>
    <s v="US-2015-147242"/>
    <d v="2015-10-09T00:00:00"/>
    <s v="9/14/2015"/>
    <x v="1"/>
    <s v="EH-13765"/>
    <x v="553"/>
    <x v="1"/>
    <s v="United States"/>
    <s v="Revere"/>
    <x v="31"/>
    <n v="2151"/>
    <x v="3"/>
    <s v="OFF-PA-10003039"/>
    <x v="1"/>
    <x v="10"/>
    <s v="Xerox 1960"/>
    <n v="278.82"/>
    <n v="9"/>
    <x v="0"/>
    <n v="125.46899999999999"/>
    <x v="1"/>
    <x v="6"/>
  </r>
  <r>
    <n v="3469"/>
    <s v="CA-2016-146143"/>
    <s v="12/14/2016"/>
    <s v="12/19/2016"/>
    <x v="1"/>
    <s v="MC-17845"/>
    <x v="266"/>
    <x v="0"/>
    <s v="United States"/>
    <s v="Jackson"/>
    <x v="35"/>
    <n v="39212"/>
    <x v="0"/>
    <s v="FUR-FU-10002045"/>
    <x v="0"/>
    <x v="5"/>
    <s v="Executive Impressions 14&quot;"/>
    <n v="133.38"/>
    <n v="6"/>
    <x v="0"/>
    <n v="58.687199999999997"/>
    <x v="3"/>
    <x v="4"/>
  </r>
  <r>
    <n v="3470"/>
    <s v="CA-2015-100888"/>
    <d v="2015-06-04T00:00:00"/>
    <d v="2015-10-04T00:00:00"/>
    <x v="1"/>
    <s v="MH-17455"/>
    <x v="708"/>
    <x v="0"/>
    <s v="United States"/>
    <s v="Jacksonville"/>
    <x v="3"/>
    <n v="28540"/>
    <x v="0"/>
    <s v="OFF-PA-10001019"/>
    <x v="1"/>
    <x v="10"/>
    <s v="Xerox 1884"/>
    <n v="47.951999999999998"/>
    <n v="3"/>
    <x v="2"/>
    <n v="16.183800000000002"/>
    <x v="1"/>
    <x v="9"/>
  </r>
  <r>
    <n v="3471"/>
    <s v="US-2016-150035"/>
    <d v="2016-01-12T00:00:00"/>
    <d v="2016-05-12T00:00:00"/>
    <x v="1"/>
    <s v="CL-11890"/>
    <x v="488"/>
    <x v="0"/>
    <s v="United States"/>
    <s v="San Francisco"/>
    <x v="1"/>
    <n v="94122"/>
    <x v="1"/>
    <s v="FUR-FU-10003724"/>
    <x v="0"/>
    <x v="5"/>
    <s v="Westinghouse Clip-On Gooseneck Lamps"/>
    <n v="16.739999999999998"/>
    <n v="2"/>
    <x v="0"/>
    <n v="4.3524000000000003"/>
    <x v="0"/>
    <x v="10"/>
  </r>
  <r>
    <n v="3472"/>
    <s v="CA-2017-122644"/>
    <d v="2017-12-11T00:00:00"/>
    <s v="11/17/2017"/>
    <x v="1"/>
    <s v="SF-20965"/>
    <x v="245"/>
    <x v="1"/>
    <s v="United States"/>
    <s v="Columbus"/>
    <x v="24"/>
    <n v="43229"/>
    <x v="3"/>
    <s v="OFF-PA-10003673"/>
    <x v="1"/>
    <x v="10"/>
    <s v="Strathmore Photo Mount Cards"/>
    <n v="10.848000000000001"/>
    <n v="2"/>
    <x v="2"/>
    <n v="3.5255999999999998"/>
    <x v="4"/>
    <x v="1"/>
  </r>
  <r>
    <n v="3473"/>
    <s v="CA-2017-122644"/>
    <d v="2017-12-11T00:00:00"/>
    <s v="11/17/2017"/>
    <x v="1"/>
    <s v="SF-20965"/>
    <x v="245"/>
    <x v="1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x v="2"/>
    <n v="3.0133999999999999"/>
    <x v="4"/>
    <x v="1"/>
  </r>
  <r>
    <n v="3474"/>
    <s v="CA-2017-111815"/>
    <d v="2017-03-03T00:00:00"/>
    <d v="2017-10-03T00:00:00"/>
    <x v="1"/>
    <s v="EP-13915"/>
    <x v="212"/>
    <x v="0"/>
    <s v="United States"/>
    <s v="Dearborn Heights"/>
    <x v="12"/>
    <n v="48127"/>
    <x v="2"/>
    <s v="FUR-CH-10000785"/>
    <x v="0"/>
    <x v="1"/>
    <s v="Global Ergonomic Managers Chair"/>
    <n v="180.98"/>
    <n v="1"/>
    <x v="0"/>
    <n v="47.0548"/>
    <x v="4"/>
    <x v="8"/>
  </r>
  <r>
    <n v="3475"/>
    <s v="CA-2017-111815"/>
    <d v="2017-03-03T00:00:00"/>
    <d v="2017-10-03T00:00:00"/>
    <x v="1"/>
    <s v="EP-13915"/>
    <x v="212"/>
    <x v="0"/>
    <s v="United States"/>
    <s v="Dearborn Heights"/>
    <x v="12"/>
    <n v="48127"/>
    <x v="2"/>
    <s v="TEC-AC-10002926"/>
    <x v="2"/>
    <x v="11"/>
    <s v="Logitech Wireless Marathon Mouse M705"/>
    <n v="99.98"/>
    <n v="2"/>
    <x v="0"/>
    <n v="42.991399999999999"/>
    <x v="4"/>
    <x v="8"/>
  </r>
  <r>
    <n v="3476"/>
    <s v="CA-2016-144911"/>
    <s v="11/27/2016"/>
    <s v="11/30/2016"/>
    <x v="2"/>
    <s v="RW-19630"/>
    <x v="338"/>
    <x v="1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x v="0"/>
    <n v="15.378"/>
    <x v="3"/>
    <x v="4"/>
  </r>
  <r>
    <n v="3477"/>
    <s v="CA-2016-144911"/>
    <s v="11/27/2016"/>
    <s v="11/30/2016"/>
    <x v="2"/>
    <s v="RW-19630"/>
    <x v="338"/>
    <x v="1"/>
    <s v="United States"/>
    <s v="Overland Park"/>
    <x v="41"/>
    <n v="66212"/>
    <x v="2"/>
    <s v="OFF-BI-10000977"/>
    <x v="1"/>
    <x v="8"/>
    <s v="Ibico Plastic Spiral Binding Combs"/>
    <n v="152"/>
    <n v="5"/>
    <x v="0"/>
    <n v="69.92"/>
    <x v="3"/>
    <x v="4"/>
  </r>
  <r>
    <n v="3478"/>
    <s v="CA-2014-143385"/>
    <s v="8/31/2014"/>
    <d v="2014-05-09T00:00:00"/>
    <x v="1"/>
    <s v="SJ-20500"/>
    <x v="81"/>
    <x v="0"/>
    <s v="United States"/>
    <s v="Santa Fe"/>
    <x v="27"/>
    <n v="87505"/>
    <x v="1"/>
    <s v="TEC-AC-10001635"/>
    <x v="2"/>
    <x v="11"/>
    <s v="KeyTronic KT400U2 - Keyboard - Black"/>
    <n v="92.52"/>
    <n v="9"/>
    <x v="0"/>
    <n v="18.504000000000001"/>
    <x v="3"/>
    <x v="4"/>
  </r>
  <r>
    <n v="3479"/>
    <s v="CA-2016-131289"/>
    <d v="2016-08-12T00:00:00"/>
    <s v="12/14/2016"/>
    <x v="1"/>
    <s v="SP-20620"/>
    <x v="407"/>
    <x v="1"/>
    <s v="United States"/>
    <s v="San Francisco"/>
    <x v="1"/>
    <n v="94110"/>
    <x v="1"/>
    <s v="OFF-AR-10003056"/>
    <x v="1"/>
    <x v="6"/>
    <s v="Newell 341"/>
    <n v="8.56"/>
    <n v="2"/>
    <x v="0"/>
    <n v="2.4824000000000002"/>
    <x v="0"/>
    <x v="0"/>
  </r>
  <r>
    <n v="3480"/>
    <s v="CA-2016-131289"/>
    <d v="2016-08-12T00:00:00"/>
    <s v="12/14/2016"/>
    <x v="1"/>
    <s v="SP-20620"/>
    <x v="407"/>
    <x v="1"/>
    <s v="United States"/>
    <s v="San Francisco"/>
    <x v="1"/>
    <n v="94110"/>
    <x v="1"/>
    <s v="OFF-PA-10003363"/>
    <x v="1"/>
    <x v="10"/>
    <s v="Xerox 204"/>
    <n v="45.36"/>
    <n v="7"/>
    <x v="0"/>
    <n v="21.7728"/>
    <x v="0"/>
    <x v="0"/>
  </r>
  <r>
    <n v="3481"/>
    <s v="CA-2016-131289"/>
    <d v="2016-08-12T00:00:00"/>
    <s v="12/14/2016"/>
    <x v="1"/>
    <s v="SP-20620"/>
    <x v="407"/>
    <x v="1"/>
    <s v="United States"/>
    <s v="San Francisco"/>
    <x v="1"/>
    <n v="94110"/>
    <x v="1"/>
    <s v="FUR-TA-10003954"/>
    <x v="0"/>
    <x v="3"/>
    <s v="Hon 94000 Series Round Tables"/>
    <n v="1421.664"/>
    <n v="6"/>
    <x v="2"/>
    <n v="-195.47880000000001"/>
    <x v="0"/>
    <x v="0"/>
  </r>
  <r>
    <n v="3482"/>
    <s v="CA-2014-124023"/>
    <d v="2014-07-04T00:00:00"/>
    <d v="2014-10-04T00:00:00"/>
    <x v="2"/>
    <s v="PJ-19015"/>
    <x v="307"/>
    <x v="0"/>
    <s v="United States"/>
    <s v="Mobile"/>
    <x v="19"/>
    <n v="36608"/>
    <x v="0"/>
    <s v="FUR-FU-10004415"/>
    <x v="0"/>
    <x v="5"/>
    <s v="Stacking Tray, Side-Loading, Legal, Smoke"/>
    <n v="8.9600000000000009"/>
    <n v="2"/>
    <x v="0"/>
    <n v="2.7776000000000001"/>
    <x v="2"/>
    <x v="12"/>
  </r>
  <r>
    <n v="3483"/>
    <s v="CA-2014-124688"/>
    <s v="8/27/2014"/>
    <s v="8/29/2014"/>
    <x v="2"/>
    <s v="CC-12610"/>
    <x v="566"/>
    <x v="1"/>
    <s v="United States"/>
    <s v="Springfield"/>
    <x v="17"/>
    <n v="22153"/>
    <x v="0"/>
    <s v="TEC-PH-10000455"/>
    <x v="2"/>
    <x v="7"/>
    <s v="GE 30522EE2"/>
    <n v="579.95000000000005"/>
    <n v="5"/>
    <x v="0"/>
    <n v="168.18549999999999"/>
    <x v="3"/>
    <x v="4"/>
  </r>
  <r>
    <n v="3484"/>
    <s v="CA-2014-124688"/>
    <s v="8/27/2014"/>
    <s v="8/29/2014"/>
    <x v="2"/>
    <s v="CC-12610"/>
    <x v="566"/>
    <x v="1"/>
    <s v="United States"/>
    <s v="Springfield"/>
    <x v="17"/>
    <n v="22153"/>
    <x v="0"/>
    <s v="FUR-FU-10002456"/>
    <x v="0"/>
    <x v="5"/>
    <s v="Master Caster Door Stop, Large Neon Orange"/>
    <n v="29.12"/>
    <n v="4"/>
    <x v="0"/>
    <n v="12.521599999999999"/>
    <x v="3"/>
    <x v="4"/>
  </r>
  <r>
    <n v="3485"/>
    <s v="CA-2014-124688"/>
    <s v="8/27/2014"/>
    <s v="8/29/2014"/>
    <x v="2"/>
    <s v="CC-12610"/>
    <x v="566"/>
    <x v="1"/>
    <s v="United States"/>
    <s v="Springfield"/>
    <x v="17"/>
    <n v="22153"/>
    <x v="0"/>
    <s v="FUR-TA-10003569"/>
    <x v="0"/>
    <x v="3"/>
    <s v="Bretford CR8500 Series Meeting Room Furniture"/>
    <n v="1202.94"/>
    <n v="3"/>
    <x v="0"/>
    <n v="300.73500000000001"/>
    <x v="3"/>
    <x v="4"/>
  </r>
  <r>
    <n v="3486"/>
    <s v="CA-2016-151169"/>
    <s v="10/21/2016"/>
    <s v="10/26/2016"/>
    <x v="1"/>
    <s v="MY-18295"/>
    <x v="501"/>
    <x v="1"/>
    <s v="United States"/>
    <s v="Newark"/>
    <x v="13"/>
    <n v="19711"/>
    <x v="3"/>
    <s v="OFF-BI-10002813"/>
    <x v="1"/>
    <x v="8"/>
    <s v="Avery Reinforcements for Hole-Punch Pages"/>
    <n v="7.92"/>
    <n v="4"/>
    <x v="0"/>
    <n v="3.5640000000000001"/>
    <x v="3"/>
    <x v="4"/>
  </r>
  <r>
    <n v="3487"/>
    <s v="US-2016-134761"/>
    <s v="11/30/2016"/>
    <s v="11/30/2016"/>
    <x v="3"/>
    <s v="DB-13210"/>
    <x v="203"/>
    <x v="0"/>
    <s v="United States"/>
    <s v="Hickory"/>
    <x v="3"/>
    <n v="28601"/>
    <x v="0"/>
    <s v="TEC-PH-10002890"/>
    <x v="2"/>
    <x v="7"/>
    <s v="AT&amp;T 17929 Lendline Telephone"/>
    <n v="36.192"/>
    <n v="1"/>
    <x v="2"/>
    <n v="2.7143999999999999"/>
    <x v="3"/>
    <x v="4"/>
  </r>
  <r>
    <n v="3488"/>
    <s v="CA-2017-120705"/>
    <d v="2017-05-09T00:00:00"/>
    <d v="2017-11-09T00:00:00"/>
    <x v="1"/>
    <s v="MG-17875"/>
    <x v="675"/>
    <x v="2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x v="2"/>
    <n v="-29.436800000000002"/>
    <x v="4"/>
    <x v="5"/>
  </r>
  <r>
    <n v="3489"/>
    <s v="CA-2015-157322"/>
    <d v="2015-02-07T00:00:00"/>
    <d v="2015-06-07T00:00:00"/>
    <x v="1"/>
    <s v="RH-19600"/>
    <x v="584"/>
    <x v="0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x v="4"/>
    <n v="-5.8346"/>
    <x v="1"/>
    <x v="11"/>
  </r>
  <r>
    <n v="3490"/>
    <s v="CA-2015-157322"/>
    <d v="2015-02-07T00:00:00"/>
    <d v="2015-06-07T00:00:00"/>
    <x v="1"/>
    <s v="RH-19600"/>
    <x v="584"/>
    <x v="0"/>
    <s v="United States"/>
    <s v="Carol Stream"/>
    <x v="10"/>
    <n v="60188"/>
    <x v="2"/>
    <s v="FUR-CH-10003774"/>
    <x v="0"/>
    <x v="1"/>
    <s v="Global Wood Trimmed Manager's Task Chair, Khaki"/>
    <n v="382.11599999999999"/>
    <n v="6"/>
    <x v="4"/>
    <n v="-92.799599999999998"/>
    <x v="1"/>
    <x v="11"/>
  </r>
  <r>
    <n v="3491"/>
    <s v="CA-2015-157322"/>
    <d v="2015-02-07T00:00:00"/>
    <d v="2015-06-07T00:00:00"/>
    <x v="1"/>
    <s v="RH-19600"/>
    <x v="584"/>
    <x v="0"/>
    <s v="United States"/>
    <s v="Carol Stream"/>
    <x v="10"/>
    <n v="60188"/>
    <x v="2"/>
    <s v="OFF-ST-10004507"/>
    <x v="1"/>
    <x v="4"/>
    <s v="Advantus Rolling Storage Box"/>
    <n v="68.599999999999994"/>
    <n v="5"/>
    <x v="2"/>
    <n v="6.0025000000000004"/>
    <x v="1"/>
    <x v="11"/>
  </r>
  <r>
    <n v="3492"/>
    <s v="CA-2015-157322"/>
    <d v="2015-02-07T00:00:00"/>
    <d v="2015-06-07T00:00:00"/>
    <x v="1"/>
    <s v="RH-19600"/>
    <x v="584"/>
    <x v="0"/>
    <s v="United States"/>
    <s v="Carol Stream"/>
    <x v="10"/>
    <n v="60188"/>
    <x v="2"/>
    <s v="OFF-ST-10003208"/>
    <x v="1"/>
    <x v="4"/>
    <s v="Adjustable Depth Letter/Legal Cart"/>
    <n v="435.50400000000002"/>
    <n v="3"/>
    <x v="2"/>
    <n v="48.994199999999999"/>
    <x v="1"/>
    <x v="11"/>
  </r>
  <r>
    <n v="3493"/>
    <s v="CA-2015-157322"/>
    <d v="2015-02-07T00:00:00"/>
    <d v="2015-06-07T00:00:00"/>
    <x v="1"/>
    <s v="RH-19600"/>
    <x v="584"/>
    <x v="0"/>
    <s v="United States"/>
    <s v="Carol Stream"/>
    <x v="10"/>
    <n v="60188"/>
    <x v="2"/>
    <s v="OFF-PA-10000659"/>
    <x v="1"/>
    <x v="10"/>
    <s v="Adams Phone Message Book, Professional, 400 Message Capacity, 5 3/6” x 11”"/>
    <n v="11.167999999999999"/>
    <n v="2"/>
    <x v="2"/>
    <n v="3.7692000000000001"/>
    <x v="1"/>
    <x v="11"/>
  </r>
  <r>
    <n v="3494"/>
    <s v="CA-2017-142034"/>
    <s v="9/24/2017"/>
    <s v="9/28/2017"/>
    <x v="1"/>
    <s v="KB-16240"/>
    <x v="208"/>
    <x v="1"/>
    <s v="United States"/>
    <s v="Saint Cloud"/>
    <x v="11"/>
    <n v="56301"/>
    <x v="2"/>
    <s v="TEC-AC-10002305"/>
    <x v="2"/>
    <x v="11"/>
    <s v="KeyTronic E03601U1 - Keyboard - Beige"/>
    <n v="72"/>
    <n v="4"/>
    <x v="0"/>
    <n v="12.96"/>
    <x v="3"/>
    <x v="4"/>
  </r>
  <r>
    <n v="3495"/>
    <s v="CA-2017-142034"/>
    <s v="9/24/2017"/>
    <s v="9/28/2017"/>
    <x v="1"/>
    <s v="KB-16240"/>
    <x v="208"/>
    <x v="1"/>
    <s v="United States"/>
    <s v="Saint Cloud"/>
    <x v="11"/>
    <n v="56301"/>
    <x v="2"/>
    <s v="TEC-AC-10000990"/>
    <x v="2"/>
    <x v="11"/>
    <s v="Imation Bio 2GB USB Flash Drive Imation Corp"/>
    <n v="655.9"/>
    <n v="5"/>
    <x v="0"/>
    <n v="275.47800000000001"/>
    <x v="3"/>
    <x v="4"/>
  </r>
  <r>
    <n v="3496"/>
    <s v="CA-2017-142034"/>
    <s v="9/24/2017"/>
    <s v="9/28/2017"/>
    <x v="1"/>
    <s v="KB-16240"/>
    <x v="208"/>
    <x v="1"/>
    <s v="United States"/>
    <s v="Saint Cloud"/>
    <x v="11"/>
    <n v="56301"/>
    <x v="2"/>
    <s v="FUR-CH-10000665"/>
    <x v="0"/>
    <x v="1"/>
    <s v="Global Airflow Leather Mesh Back Chair, Black"/>
    <n v="603.91999999999996"/>
    <n v="4"/>
    <x v="0"/>
    <n v="181.17599999999999"/>
    <x v="3"/>
    <x v="4"/>
  </r>
  <r>
    <n v="3497"/>
    <s v="CA-2016-107328"/>
    <d v="2016-08-08T00:00:00"/>
    <s v="8/15/2016"/>
    <x v="1"/>
    <s v="CA-12055"/>
    <x v="402"/>
    <x v="2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x v="2"/>
    <n v="12.8256"/>
    <x v="0"/>
    <x v="0"/>
  </r>
  <r>
    <n v="3498"/>
    <s v="CA-2016-107328"/>
    <d v="2016-08-08T00:00:00"/>
    <s v="8/15/2016"/>
    <x v="1"/>
    <s v="CA-12055"/>
    <x v="402"/>
    <x v="2"/>
    <s v="United States"/>
    <s v="Los Angeles"/>
    <x v="1"/>
    <n v="90036"/>
    <x v="1"/>
    <s v="OFF-AP-10004487"/>
    <x v="1"/>
    <x v="9"/>
    <s v="Kensington 4 Outlet MasterPiece Compact Power Control Center"/>
    <n v="487.92"/>
    <n v="6"/>
    <x v="0"/>
    <n v="136.61760000000001"/>
    <x v="0"/>
    <x v="0"/>
  </r>
  <r>
    <n v="3499"/>
    <s v="CA-2016-107328"/>
    <d v="2016-08-08T00:00:00"/>
    <s v="8/15/2016"/>
    <x v="1"/>
    <s v="CA-12055"/>
    <x v="402"/>
    <x v="2"/>
    <s v="United States"/>
    <s v="Los Angeles"/>
    <x v="1"/>
    <n v="90036"/>
    <x v="1"/>
    <s v="OFF-BI-10002160"/>
    <x v="1"/>
    <x v="8"/>
    <s v="Acco Hanging Data Binders"/>
    <n v="15.24"/>
    <n v="5"/>
    <x v="2"/>
    <n v="5.3339999999999996"/>
    <x v="0"/>
    <x v="0"/>
  </r>
  <r>
    <n v="3500"/>
    <s v="CA-2016-108616"/>
    <s v="9/29/2016"/>
    <d v="2016-03-10T00:00:00"/>
    <x v="1"/>
    <s v="JK-15730"/>
    <x v="300"/>
    <x v="0"/>
    <s v="United States"/>
    <s v="Mobile"/>
    <x v="19"/>
    <n v="36608"/>
    <x v="0"/>
    <s v="TEC-AC-10000420"/>
    <x v="2"/>
    <x v="11"/>
    <s v="Logitech G500s Laser Gaming Mouse with Adjustable Weight Tuning"/>
    <n v="209.97"/>
    <n v="3"/>
    <x v="0"/>
    <n v="71.389799999999994"/>
    <x v="3"/>
    <x v="4"/>
  </r>
  <r>
    <n v="3501"/>
    <s v="CA-2016-108616"/>
    <s v="9/29/2016"/>
    <d v="2016-03-10T00:00:00"/>
    <x v="1"/>
    <s v="JK-15730"/>
    <x v="300"/>
    <x v="0"/>
    <s v="United States"/>
    <s v="Mobile"/>
    <x v="19"/>
    <n v="36608"/>
    <x v="0"/>
    <s v="OFF-BI-10001989"/>
    <x v="1"/>
    <x v="8"/>
    <s v="Premium Transparent Presentation Covers by GBC"/>
    <n v="62.94"/>
    <n v="3"/>
    <x v="0"/>
    <n v="30.211200000000002"/>
    <x v="3"/>
    <x v="4"/>
  </r>
  <r>
    <n v="3502"/>
    <s v="CA-2016-108616"/>
    <s v="9/29/2016"/>
    <d v="2016-03-10T00:00:00"/>
    <x v="1"/>
    <s v="JK-15730"/>
    <x v="300"/>
    <x v="0"/>
    <s v="United States"/>
    <s v="Mobile"/>
    <x v="19"/>
    <n v="36608"/>
    <x v="0"/>
    <s v="OFF-AR-10001149"/>
    <x v="1"/>
    <x v="6"/>
    <s v="Sanford Colorific Colored Pencils, 12/Box"/>
    <n v="25.92"/>
    <n v="9"/>
    <x v="0"/>
    <n v="7.7759999999999998"/>
    <x v="3"/>
    <x v="4"/>
  </r>
  <r>
    <n v="3503"/>
    <s v="CA-2017-125115"/>
    <d v="2017-10-04T00:00:00"/>
    <d v="2017-10-04T00:00:00"/>
    <x v="3"/>
    <s v="RD-19930"/>
    <x v="709"/>
    <x v="0"/>
    <s v="United States"/>
    <s v="Austin"/>
    <x v="5"/>
    <n v="78745"/>
    <x v="2"/>
    <s v="OFF-PA-10004101"/>
    <x v="1"/>
    <x v="10"/>
    <s v="Xerox 1894"/>
    <n v="10.368"/>
    <n v="2"/>
    <x v="2"/>
    <n v="3.6288"/>
    <x v="4"/>
    <x v="6"/>
  </r>
  <r>
    <n v="3504"/>
    <s v="CA-2017-125115"/>
    <d v="2017-10-04T00:00:00"/>
    <d v="2017-10-04T00:00:00"/>
    <x v="3"/>
    <s v="RD-19930"/>
    <x v="709"/>
    <x v="0"/>
    <s v="United States"/>
    <s v="Austin"/>
    <x v="5"/>
    <n v="78745"/>
    <x v="2"/>
    <s v="TEC-AC-10001714"/>
    <x v="2"/>
    <x v="11"/>
    <s v="Logitech MX Performance Wireless Mouse"/>
    <n v="95.736000000000004"/>
    <n v="3"/>
    <x v="2"/>
    <n v="20.343900000000001"/>
    <x v="4"/>
    <x v="6"/>
  </r>
  <r>
    <n v="3505"/>
    <s v="CA-2016-150945"/>
    <s v="12/18/2016"/>
    <s v="12/20/2016"/>
    <x v="0"/>
    <s v="JK-16120"/>
    <x v="451"/>
    <x v="2"/>
    <s v="United States"/>
    <s v="New York City"/>
    <x v="15"/>
    <n v="10009"/>
    <x v="3"/>
    <s v="OFF-ST-10003716"/>
    <x v="1"/>
    <x v="4"/>
    <s v="Tennsco Double-Tier Lockers"/>
    <n v="900.08"/>
    <n v="4"/>
    <x v="0"/>
    <n v="117.0104"/>
    <x v="3"/>
    <x v="4"/>
  </r>
  <r>
    <n v="3506"/>
    <s v="CA-2014-166863"/>
    <s v="6/20/2014"/>
    <s v="6/24/2014"/>
    <x v="1"/>
    <s v="SC-20020"/>
    <x v="710"/>
    <x v="0"/>
    <s v="United States"/>
    <s v="Plano"/>
    <x v="5"/>
    <n v="75023"/>
    <x v="2"/>
    <s v="TEC-PH-10000369"/>
    <x v="2"/>
    <x v="7"/>
    <s v="HTC One Mini"/>
    <n v="201.584"/>
    <n v="2"/>
    <x v="2"/>
    <n v="20.1584"/>
    <x v="3"/>
    <x v="4"/>
  </r>
  <r>
    <n v="3507"/>
    <s v="CA-2014-166863"/>
    <s v="6/20/2014"/>
    <s v="6/24/2014"/>
    <x v="1"/>
    <s v="SC-20020"/>
    <x v="710"/>
    <x v="0"/>
    <s v="United States"/>
    <s v="Plano"/>
    <x v="5"/>
    <n v="75023"/>
    <x v="2"/>
    <s v="OFF-BI-10000756"/>
    <x v="1"/>
    <x v="8"/>
    <s v="Storex DuraTech Recycled Plastic Frosted Binders"/>
    <n v="3.3919999999999999"/>
    <n v="4"/>
    <x v="3"/>
    <n v="-5.0880000000000001"/>
    <x v="3"/>
    <x v="4"/>
  </r>
  <r>
    <n v="3508"/>
    <s v="CA-2014-166863"/>
    <s v="6/20/2014"/>
    <s v="6/24/2014"/>
    <x v="1"/>
    <s v="SC-20020"/>
    <x v="710"/>
    <x v="0"/>
    <s v="United States"/>
    <s v="Plano"/>
    <x v="5"/>
    <n v="75023"/>
    <x v="2"/>
    <s v="FUR-BO-10001608"/>
    <x v="0"/>
    <x v="0"/>
    <s v="Hon Metal Bookcases, Black"/>
    <n v="193.06559999999999"/>
    <n v="4"/>
    <x v="8"/>
    <n v="-19.874400000000001"/>
    <x v="3"/>
    <x v="4"/>
  </r>
  <r>
    <n v="3509"/>
    <s v="CA-2014-166863"/>
    <s v="6/20/2014"/>
    <s v="6/24/2014"/>
    <x v="1"/>
    <s v="SC-20020"/>
    <x v="710"/>
    <x v="0"/>
    <s v="United States"/>
    <s v="Plano"/>
    <x v="5"/>
    <n v="75023"/>
    <x v="2"/>
    <s v="OFF-PA-10001166"/>
    <x v="1"/>
    <x v="10"/>
    <s v="Xerox 2"/>
    <n v="15.552"/>
    <n v="3"/>
    <x v="2"/>
    <n v="5.4432"/>
    <x v="3"/>
    <x v="4"/>
  </r>
  <r>
    <n v="3510"/>
    <s v="CA-2014-166863"/>
    <s v="6/20/2014"/>
    <s v="6/24/2014"/>
    <x v="1"/>
    <s v="SC-20020"/>
    <x v="710"/>
    <x v="0"/>
    <s v="United States"/>
    <s v="Plano"/>
    <x v="5"/>
    <n v="75023"/>
    <x v="2"/>
    <s v="OFF-PA-10000587"/>
    <x v="1"/>
    <x v="10"/>
    <s v="Array Parchment Paper, Assorted Colors"/>
    <n v="11.648"/>
    <n v="2"/>
    <x v="2"/>
    <n v="4.0768000000000004"/>
    <x v="3"/>
    <x v="4"/>
  </r>
  <r>
    <n v="3511"/>
    <s v="CA-2014-166863"/>
    <s v="6/20/2014"/>
    <s v="6/24/2014"/>
    <x v="1"/>
    <s v="SC-20020"/>
    <x v="710"/>
    <x v="0"/>
    <s v="United States"/>
    <s v="Plano"/>
    <x v="5"/>
    <n v="75023"/>
    <x v="2"/>
    <s v="TEC-MA-10001972"/>
    <x v="2"/>
    <x v="15"/>
    <s v="Okidata C331dn Printer"/>
    <n v="418.8"/>
    <n v="2"/>
    <x v="10"/>
    <n v="-97.72"/>
    <x v="3"/>
    <x v="4"/>
  </r>
  <r>
    <n v="3512"/>
    <s v="CA-2014-166863"/>
    <s v="6/20/2014"/>
    <s v="6/24/2014"/>
    <x v="1"/>
    <s v="SC-20020"/>
    <x v="710"/>
    <x v="0"/>
    <s v="United States"/>
    <s v="Plano"/>
    <x v="5"/>
    <n v="75023"/>
    <x v="2"/>
    <s v="OFF-ST-10004123"/>
    <x v="1"/>
    <x v="4"/>
    <s v="Safco Industrial Wire Shelving System"/>
    <n v="509.488"/>
    <n v="7"/>
    <x v="2"/>
    <n v="-127.372"/>
    <x v="3"/>
    <x v="4"/>
  </r>
  <r>
    <n v="3513"/>
    <s v="CA-2017-140326"/>
    <d v="2017-04-09T00:00:00"/>
    <d v="2017-06-09T00:00:00"/>
    <x v="2"/>
    <s v="HW-14935"/>
    <x v="304"/>
    <x v="1"/>
    <s v="United States"/>
    <s v="Chicago"/>
    <x v="10"/>
    <n v="60653"/>
    <x v="2"/>
    <s v="FUR-BO-10000112"/>
    <x v="0"/>
    <x v="0"/>
    <s v="Bush Birmingham Collection Bookcase, Dark Cherry"/>
    <n v="825.17399999999998"/>
    <n v="9"/>
    <x v="4"/>
    <n v="-117.88200000000001"/>
    <x v="4"/>
    <x v="7"/>
  </r>
  <r>
    <n v="3514"/>
    <s v="CA-2017-140326"/>
    <d v="2017-04-09T00:00:00"/>
    <d v="2017-06-09T00:00:00"/>
    <x v="2"/>
    <s v="HW-14935"/>
    <x v="304"/>
    <x v="1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x v="2"/>
    <n v="5.55"/>
    <x v="4"/>
    <x v="7"/>
  </r>
  <r>
    <n v="3515"/>
    <s v="CA-2017-140326"/>
    <d v="2017-04-09T00:00:00"/>
    <d v="2017-06-09T00:00:00"/>
    <x v="2"/>
    <s v="HW-14935"/>
    <x v="304"/>
    <x v="1"/>
    <s v="United States"/>
    <s v="Chicago"/>
    <x v="10"/>
    <n v="60653"/>
    <x v="2"/>
    <s v="OFF-AR-10001149"/>
    <x v="1"/>
    <x v="6"/>
    <s v="Sanford Colorific Colored Pencils, 12/Box"/>
    <n v="6.9119999999999999"/>
    <n v="3"/>
    <x v="2"/>
    <n v="0.86399999999999999"/>
    <x v="4"/>
    <x v="7"/>
  </r>
  <r>
    <n v="3516"/>
    <s v="CA-2016-168536"/>
    <s v="12/20/2016"/>
    <s v="12/24/2016"/>
    <x v="1"/>
    <s v="SC-20800"/>
    <x v="561"/>
    <x v="0"/>
    <s v="United States"/>
    <s v="Jackson"/>
    <x v="35"/>
    <n v="39212"/>
    <x v="0"/>
    <s v="TEC-AC-10002323"/>
    <x v="2"/>
    <x v="11"/>
    <s v="SanDisk Ultra 32 GB MicroSDHC Class 10 Memory Card"/>
    <n v="66.3"/>
    <n v="3"/>
    <x v="0"/>
    <n v="8.6189999999999998"/>
    <x v="3"/>
    <x v="4"/>
  </r>
  <r>
    <n v="3517"/>
    <s v="US-2016-113649"/>
    <d v="2016-09-08T00:00:00"/>
    <d v="2016-12-08T00:00:00"/>
    <x v="2"/>
    <s v="HA-14920"/>
    <x v="66"/>
    <x v="0"/>
    <s v="United States"/>
    <s v="Fayetteville"/>
    <x v="3"/>
    <n v="28314"/>
    <x v="0"/>
    <s v="OFF-PA-10000130"/>
    <x v="1"/>
    <x v="10"/>
    <s v="Xerox 199"/>
    <n v="30.815999999999999"/>
    <n v="9"/>
    <x v="2"/>
    <n v="9.6300000000000008"/>
    <x v="0"/>
    <x v="3"/>
  </r>
  <r>
    <n v="3518"/>
    <s v="US-2016-113649"/>
    <d v="2016-09-08T00:00:00"/>
    <d v="2016-12-08T00:00:00"/>
    <x v="2"/>
    <s v="HA-14920"/>
    <x v="66"/>
    <x v="0"/>
    <s v="United States"/>
    <s v="Fayetteville"/>
    <x v="3"/>
    <n v="28314"/>
    <x v="0"/>
    <s v="TEC-PH-10002350"/>
    <x v="2"/>
    <x v="7"/>
    <s v="Apple EarPods with Remote and Mic"/>
    <n v="44.783999999999999"/>
    <n v="2"/>
    <x v="2"/>
    <n v="4.4783999999999997"/>
    <x v="0"/>
    <x v="3"/>
  </r>
  <r>
    <n v="3519"/>
    <s v="US-2016-113649"/>
    <d v="2016-09-08T00:00:00"/>
    <d v="2016-12-08T00:00:00"/>
    <x v="2"/>
    <s v="HA-14920"/>
    <x v="66"/>
    <x v="0"/>
    <s v="United States"/>
    <s v="Fayetteville"/>
    <x v="3"/>
    <n v="28314"/>
    <x v="0"/>
    <s v="OFF-AP-10002518"/>
    <x v="1"/>
    <x v="9"/>
    <s v="Kensington 7 Outlet MasterPiece Power Center"/>
    <n v="569.53599999999994"/>
    <n v="4"/>
    <x v="2"/>
    <n v="64.072800000000001"/>
    <x v="0"/>
    <x v="3"/>
  </r>
  <r>
    <n v="3520"/>
    <s v="CA-2015-124975"/>
    <s v="6/22/2015"/>
    <s v="6/25/2015"/>
    <x v="2"/>
    <s v="MG-17875"/>
    <x v="675"/>
    <x v="2"/>
    <s v="United States"/>
    <s v="Aurora"/>
    <x v="10"/>
    <n v="60505"/>
    <x v="2"/>
    <s v="FUR-TA-10002645"/>
    <x v="0"/>
    <x v="3"/>
    <s v="Hon Rectangular Conference Tables"/>
    <n v="796.42499999999995"/>
    <n v="7"/>
    <x v="5"/>
    <n v="-525.64049999999997"/>
    <x v="3"/>
    <x v="4"/>
  </r>
  <r>
    <n v="3521"/>
    <s v="CA-2015-168767"/>
    <d v="2015-10-04T00:00:00"/>
    <s v="4/15/2015"/>
    <x v="1"/>
    <s v="DM-12955"/>
    <x v="678"/>
    <x v="1"/>
    <s v="United States"/>
    <s v="Sacramento"/>
    <x v="1"/>
    <n v="95823"/>
    <x v="1"/>
    <s v="OFF-BI-10000773"/>
    <x v="1"/>
    <x v="8"/>
    <s v="Insertable Tab Post Binder Dividers"/>
    <n v="12.832000000000001"/>
    <n v="2"/>
    <x v="2"/>
    <n v="4.3308"/>
    <x v="1"/>
    <x v="6"/>
  </r>
  <r>
    <n v="3522"/>
    <s v="CA-2016-114482"/>
    <s v="11/21/2016"/>
    <s v="11/25/2016"/>
    <x v="0"/>
    <s v="DM-13345"/>
    <x v="664"/>
    <x v="1"/>
    <s v="United States"/>
    <s v="Des Moines"/>
    <x v="23"/>
    <n v="50315"/>
    <x v="2"/>
    <s v="OFF-PA-10003845"/>
    <x v="1"/>
    <x v="10"/>
    <s v="Xerox 1987"/>
    <n v="40.46"/>
    <n v="7"/>
    <x v="0"/>
    <n v="19.825399999999998"/>
    <x v="3"/>
    <x v="4"/>
  </r>
  <r>
    <n v="3523"/>
    <s v="CA-2016-114482"/>
    <s v="11/21/2016"/>
    <s v="11/25/2016"/>
    <x v="0"/>
    <s v="DM-13345"/>
    <x v="664"/>
    <x v="1"/>
    <s v="United States"/>
    <s v="Des Moines"/>
    <x v="23"/>
    <n v="50315"/>
    <x v="2"/>
    <s v="TEC-PH-10001580"/>
    <x v="2"/>
    <x v="7"/>
    <s v="Logitech Mobile Speakerphone P710e - speaker phone"/>
    <n v="404.94"/>
    <n v="3"/>
    <x v="0"/>
    <n v="109.3338"/>
    <x v="3"/>
    <x v="4"/>
  </r>
  <r>
    <n v="3524"/>
    <s v="CA-2016-137673"/>
    <d v="2016-05-09T00:00:00"/>
    <d v="2016-10-09T00:00:00"/>
    <x v="1"/>
    <s v="ML-17395"/>
    <x v="504"/>
    <x v="1"/>
    <s v="United States"/>
    <s v="San Diego"/>
    <x v="1"/>
    <n v="92105"/>
    <x v="1"/>
    <s v="TEC-AC-10002345"/>
    <x v="2"/>
    <x v="11"/>
    <s v="HP Standard 104 key PS/2 Keyboard"/>
    <n v="116"/>
    <n v="8"/>
    <x v="0"/>
    <n v="29"/>
    <x v="0"/>
    <x v="5"/>
  </r>
  <r>
    <n v="3525"/>
    <s v="CA-2016-132731"/>
    <s v="11/24/2016"/>
    <s v="11/28/2016"/>
    <x v="1"/>
    <s v="GA-14515"/>
    <x v="654"/>
    <x v="0"/>
    <s v="United States"/>
    <s v="Dallas"/>
    <x v="5"/>
    <n v="75081"/>
    <x v="2"/>
    <s v="TEC-PH-10004120"/>
    <x v="2"/>
    <x v="7"/>
    <s v="AT&amp;T 1080 Phone"/>
    <n v="657.55200000000002"/>
    <n v="6"/>
    <x v="2"/>
    <n v="49.316400000000002"/>
    <x v="3"/>
    <x v="4"/>
  </r>
  <r>
    <n v="3526"/>
    <s v="CA-2017-148922"/>
    <d v="2017-10-12T00:00:00"/>
    <s v="12/15/2017"/>
    <x v="0"/>
    <s v="SU-20665"/>
    <x v="711"/>
    <x v="2"/>
    <s v="United States"/>
    <s v="Jackson"/>
    <x v="35"/>
    <n v="39212"/>
    <x v="0"/>
    <s v="TEC-AC-10001838"/>
    <x v="2"/>
    <x v="11"/>
    <s v="Razer Tiamat Over Ear 7.1 Surround Sound PC Gaming Headset"/>
    <n v="599.97"/>
    <n v="3"/>
    <x v="0"/>
    <n v="257.9871"/>
    <x v="4"/>
    <x v="6"/>
  </r>
  <r>
    <n v="3527"/>
    <s v="CA-2017-148922"/>
    <d v="2017-10-12T00:00:00"/>
    <s v="12/15/2017"/>
    <x v="0"/>
    <s v="SU-20665"/>
    <x v="711"/>
    <x v="2"/>
    <s v="United States"/>
    <s v="Jackson"/>
    <x v="35"/>
    <n v="39212"/>
    <x v="0"/>
    <s v="TEC-PH-10000148"/>
    <x v="2"/>
    <x v="7"/>
    <s v="Cyber Acoustics AC-202b Speech Recognition Stereo Headset"/>
    <n v="38.97"/>
    <n v="3"/>
    <x v="0"/>
    <n v="0.77939999999999998"/>
    <x v="4"/>
    <x v="6"/>
  </r>
  <r>
    <n v="3528"/>
    <s v="CA-2017-148922"/>
    <d v="2017-10-12T00:00:00"/>
    <s v="12/15/2017"/>
    <x v="0"/>
    <s v="SU-20665"/>
    <x v="711"/>
    <x v="2"/>
    <s v="United States"/>
    <s v="Jackson"/>
    <x v="35"/>
    <n v="39212"/>
    <x v="0"/>
    <s v="OFF-BI-10003476"/>
    <x v="1"/>
    <x v="8"/>
    <s v="Avery Metallic Poly Binders"/>
    <n v="45.84"/>
    <n v="8"/>
    <x v="0"/>
    <n v="22.0032"/>
    <x v="4"/>
    <x v="6"/>
  </r>
  <r>
    <n v="3529"/>
    <s v="CA-2016-130680"/>
    <s v="6/24/2016"/>
    <s v="6/29/2016"/>
    <x v="1"/>
    <s v="BD-11320"/>
    <x v="217"/>
    <x v="0"/>
    <s v="United States"/>
    <s v="San Diego"/>
    <x v="1"/>
    <n v="92024"/>
    <x v="1"/>
    <s v="TEC-PH-10004833"/>
    <x v="2"/>
    <x v="7"/>
    <s v="Macally Suction Cup Mount"/>
    <n v="38.24"/>
    <n v="4"/>
    <x v="2"/>
    <n v="-9.56"/>
    <x v="3"/>
    <x v="4"/>
  </r>
  <r>
    <n v="3530"/>
    <s v="CA-2015-141145"/>
    <s v="9/17/2015"/>
    <s v="9/23/2015"/>
    <x v="1"/>
    <s v="DB-13405"/>
    <x v="591"/>
    <x v="0"/>
    <s v="United States"/>
    <s v="Orlando"/>
    <x v="2"/>
    <n v="32839"/>
    <x v="0"/>
    <s v="TEC-AC-10001465"/>
    <x v="2"/>
    <x v="11"/>
    <s v="SanDisk Cruzer 64 GB USB Flash Drive"/>
    <n v="87.168000000000006"/>
    <n v="3"/>
    <x v="2"/>
    <n v="10.896000000000001"/>
    <x v="3"/>
    <x v="4"/>
  </r>
  <r>
    <n v="3531"/>
    <s v="US-2016-152835"/>
    <s v="5/19/2016"/>
    <s v="5/23/2016"/>
    <x v="1"/>
    <s v="RP-19855"/>
    <x v="532"/>
    <x v="1"/>
    <s v="United States"/>
    <s v="Lafayette"/>
    <x v="14"/>
    <n v="47905"/>
    <x v="2"/>
    <s v="OFF-AR-10003056"/>
    <x v="1"/>
    <x v="6"/>
    <s v="Newell 341"/>
    <n v="21.4"/>
    <n v="5"/>
    <x v="0"/>
    <n v="6.2060000000000004"/>
    <x v="3"/>
    <x v="4"/>
  </r>
  <r>
    <n v="3532"/>
    <s v="CA-2016-155565"/>
    <s v="5/28/2016"/>
    <s v="5/28/2016"/>
    <x v="3"/>
    <s v="EH-13765"/>
    <x v="553"/>
    <x v="1"/>
    <s v="United States"/>
    <s v="New York City"/>
    <x v="15"/>
    <n v="10035"/>
    <x v="3"/>
    <s v="OFF-SU-10001218"/>
    <x v="1"/>
    <x v="14"/>
    <s v="Fiskars Softgrip Scissors"/>
    <n v="54.9"/>
    <n v="5"/>
    <x v="0"/>
    <n v="15.372"/>
    <x v="3"/>
    <x v="4"/>
  </r>
  <r>
    <n v="3533"/>
    <s v="CA-2014-110849"/>
    <s v="4/18/2014"/>
    <s v="4/23/2014"/>
    <x v="1"/>
    <s v="JL-15835"/>
    <x v="252"/>
    <x v="0"/>
    <s v="United States"/>
    <s v="Los Angeles"/>
    <x v="1"/>
    <n v="90049"/>
    <x v="1"/>
    <s v="TEC-MA-10002859"/>
    <x v="2"/>
    <x v="15"/>
    <s v="Ativa MDM8000 8-Sheet Micro-Cut Shredder"/>
    <n v="287.96800000000002"/>
    <n v="4"/>
    <x v="2"/>
    <n v="97.1892"/>
    <x v="3"/>
    <x v="4"/>
  </r>
  <r>
    <n v="3534"/>
    <s v="CA-2014-110849"/>
    <s v="4/18/2014"/>
    <s v="4/23/2014"/>
    <x v="1"/>
    <s v="JL-15835"/>
    <x v="252"/>
    <x v="0"/>
    <s v="United States"/>
    <s v="Los Angeles"/>
    <x v="1"/>
    <n v="90049"/>
    <x v="1"/>
    <s v="OFF-AR-10002375"/>
    <x v="1"/>
    <x v="6"/>
    <s v="Newell 351"/>
    <n v="13.12"/>
    <n v="4"/>
    <x v="0"/>
    <n v="3.8048000000000002"/>
    <x v="3"/>
    <x v="4"/>
  </r>
  <r>
    <n v="3535"/>
    <s v="CA-2014-110849"/>
    <s v="4/18/2014"/>
    <s v="4/23/2014"/>
    <x v="1"/>
    <s v="JL-15835"/>
    <x v="252"/>
    <x v="0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x v="0"/>
    <n v="3.5474999999999999"/>
    <x v="3"/>
    <x v="4"/>
  </r>
  <r>
    <n v="3536"/>
    <s v="CA-2014-110849"/>
    <s v="4/18/2014"/>
    <s v="4/23/2014"/>
    <x v="1"/>
    <s v="JL-15835"/>
    <x v="252"/>
    <x v="0"/>
    <s v="United States"/>
    <s v="Los Angeles"/>
    <x v="1"/>
    <n v="90049"/>
    <x v="1"/>
    <s v="OFF-FA-10000134"/>
    <x v="1"/>
    <x v="13"/>
    <s v="Advantus Push Pins, Aluminum Head"/>
    <n v="11.62"/>
    <n v="2"/>
    <x v="0"/>
    <n v="3.6021999999999998"/>
    <x v="3"/>
    <x v="4"/>
  </r>
  <r>
    <n v="3537"/>
    <s v="CA-2016-145842"/>
    <s v="6/17/2016"/>
    <s v="6/20/2016"/>
    <x v="0"/>
    <s v="FM-14380"/>
    <x v="248"/>
    <x v="0"/>
    <s v="United States"/>
    <s v="New York City"/>
    <x v="15"/>
    <n v="10024"/>
    <x v="3"/>
    <s v="OFF-ST-10000419"/>
    <x v="1"/>
    <x v="4"/>
    <s v="Rogers Jumbo File, Granite"/>
    <n v="40.74"/>
    <n v="3"/>
    <x v="0"/>
    <n v="0.40739999999999998"/>
    <x v="3"/>
    <x v="4"/>
  </r>
  <r>
    <n v="3538"/>
    <s v="CA-2014-158771"/>
    <d v="2014-09-05T00:00:00"/>
    <d v="2014-09-05T00:00:00"/>
    <x v="3"/>
    <s v="SB-20290"/>
    <x v="115"/>
    <x v="1"/>
    <s v="United States"/>
    <s v="Henderson"/>
    <x v="0"/>
    <n v="42420"/>
    <x v="0"/>
    <s v="OFF-ST-10000107"/>
    <x v="1"/>
    <x v="4"/>
    <s v="Fellowes Super Stor/Drawer"/>
    <n v="83.25"/>
    <n v="3"/>
    <x v="0"/>
    <n v="14.984999999999999"/>
    <x v="2"/>
    <x v="3"/>
  </r>
  <r>
    <n v="3539"/>
    <s v="CA-2014-158771"/>
    <d v="2014-09-05T00:00:00"/>
    <d v="2014-09-05T00:00:00"/>
    <x v="3"/>
    <s v="SB-20290"/>
    <x v="115"/>
    <x v="1"/>
    <s v="United States"/>
    <s v="Henderson"/>
    <x v="0"/>
    <n v="42420"/>
    <x v="0"/>
    <s v="OFF-LA-10001641"/>
    <x v="1"/>
    <x v="2"/>
    <s v="Avery 518"/>
    <n v="9.4499999999999993"/>
    <n v="3"/>
    <x v="0"/>
    <n v="4.5359999999999996"/>
    <x v="2"/>
    <x v="3"/>
  </r>
  <r>
    <n v="3540"/>
    <s v="CA-2014-158771"/>
    <d v="2014-09-05T00:00:00"/>
    <d v="2014-09-05T00:00:00"/>
    <x v="3"/>
    <s v="SB-20290"/>
    <x v="115"/>
    <x v="1"/>
    <s v="United States"/>
    <s v="Henderson"/>
    <x v="0"/>
    <n v="42420"/>
    <x v="0"/>
    <s v="OFF-LA-10003121"/>
    <x v="1"/>
    <x v="2"/>
    <s v="Avery 506"/>
    <n v="20.65"/>
    <n v="5"/>
    <x v="0"/>
    <n v="9.4990000000000006"/>
    <x v="2"/>
    <x v="3"/>
  </r>
  <r>
    <n v="3541"/>
    <s v="CA-2014-158771"/>
    <d v="2014-09-05T00:00:00"/>
    <d v="2014-09-05T00:00:00"/>
    <x v="3"/>
    <s v="SB-20290"/>
    <x v="115"/>
    <x v="1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x v="0"/>
    <n v="21.7728"/>
    <x v="2"/>
    <x v="3"/>
  </r>
  <r>
    <n v="3542"/>
    <s v="CA-2016-157511"/>
    <s v="9/18/2016"/>
    <s v="9/20/2016"/>
    <x v="2"/>
    <s v="SV-20365"/>
    <x v="277"/>
    <x v="0"/>
    <s v="United States"/>
    <s v="Columbus"/>
    <x v="24"/>
    <n v="43229"/>
    <x v="3"/>
    <s v="FUR-FU-10002107"/>
    <x v="0"/>
    <x v="5"/>
    <s v="Eldon Pizzaz Desk Accessories"/>
    <n v="5.3520000000000003"/>
    <n v="3"/>
    <x v="2"/>
    <n v="1.6055999999999999"/>
    <x v="3"/>
    <x v="4"/>
  </r>
  <r>
    <n v="3543"/>
    <s v="CA-2016-157511"/>
    <s v="9/18/2016"/>
    <s v="9/20/2016"/>
    <x v="2"/>
    <s v="SV-20365"/>
    <x v="277"/>
    <x v="0"/>
    <s v="United States"/>
    <s v="Columbus"/>
    <x v="24"/>
    <n v="43229"/>
    <x v="3"/>
    <s v="FUR-CH-10002647"/>
    <x v="0"/>
    <x v="1"/>
    <s v="Situations Contoured Folding Chairs, 4/Set"/>
    <n v="99.372"/>
    <n v="2"/>
    <x v="4"/>
    <n v="-7.0979999999999999"/>
    <x v="3"/>
    <x v="4"/>
  </r>
  <r>
    <n v="3544"/>
    <s v="CA-2016-157511"/>
    <s v="9/18/2016"/>
    <s v="9/20/2016"/>
    <x v="2"/>
    <s v="SV-20365"/>
    <x v="277"/>
    <x v="0"/>
    <s v="United States"/>
    <s v="Columbus"/>
    <x v="24"/>
    <n v="43229"/>
    <x v="3"/>
    <s v="OFF-AR-10002257"/>
    <x v="1"/>
    <x v="6"/>
    <s v="Eldon Spacemaker Box, Quick-Snap Lid, Clear"/>
    <n v="2.6720000000000002"/>
    <n v="1"/>
    <x v="2"/>
    <n v="0.3674"/>
    <x v="3"/>
    <x v="4"/>
  </r>
  <r>
    <n v="3545"/>
    <s v="CA-2017-121216"/>
    <s v="12/23/2017"/>
    <s v="12/25/2017"/>
    <x v="0"/>
    <s v="MM-17920"/>
    <x v="462"/>
    <x v="0"/>
    <s v="United States"/>
    <s v="College Station"/>
    <x v="5"/>
    <n v="77840"/>
    <x v="2"/>
    <s v="OFF-PA-10004519"/>
    <x v="1"/>
    <x v="10"/>
    <s v="Spiral Phone Message Books with Labels by Adams"/>
    <n v="28.672000000000001"/>
    <n v="8"/>
    <x v="2"/>
    <n v="10.393599999999999"/>
    <x v="3"/>
    <x v="4"/>
  </r>
  <r>
    <n v="3546"/>
    <s v="CA-2017-121216"/>
    <s v="12/23/2017"/>
    <s v="12/25/2017"/>
    <x v="0"/>
    <s v="MM-17920"/>
    <x v="462"/>
    <x v="0"/>
    <s v="United States"/>
    <s v="College Station"/>
    <x v="5"/>
    <n v="77840"/>
    <x v="2"/>
    <s v="OFF-AP-10001947"/>
    <x v="1"/>
    <x v="9"/>
    <s v="Acco 6 Outlet Guardian Premium Plus Surge Suppressor"/>
    <n v="29.312000000000001"/>
    <n v="8"/>
    <x v="3"/>
    <n v="-74.745599999999996"/>
    <x v="3"/>
    <x v="4"/>
  </r>
  <r>
    <n v="3547"/>
    <s v="CA-2017-155292"/>
    <s v="10/30/2017"/>
    <d v="2017-01-11T00:00:00"/>
    <x v="2"/>
    <s v="RD-19810"/>
    <x v="279"/>
    <x v="2"/>
    <s v="United States"/>
    <s v="Richmond"/>
    <x v="0"/>
    <n v="40475"/>
    <x v="0"/>
    <s v="OFF-ST-10004963"/>
    <x v="1"/>
    <x v="4"/>
    <s v="Eldon Gobal File Keepers"/>
    <n v="105.98"/>
    <n v="7"/>
    <x v="0"/>
    <n v="4.2392000000000003"/>
    <x v="3"/>
    <x v="4"/>
  </r>
  <r>
    <n v="3548"/>
    <s v="CA-2017-155292"/>
    <s v="10/30/2017"/>
    <d v="2017-01-11T00:00:00"/>
    <x v="2"/>
    <s v="RD-19810"/>
    <x v="279"/>
    <x v="2"/>
    <s v="United States"/>
    <s v="Richmond"/>
    <x v="0"/>
    <n v="40475"/>
    <x v="0"/>
    <s v="OFF-SU-10002573"/>
    <x v="1"/>
    <x v="14"/>
    <s v="Acme 10&quot; Easy Grip Assistive Scissors"/>
    <n v="35.06"/>
    <n v="2"/>
    <x v="0"/>
    <n v="10.518000000000001"/>
    <x v="3"/>
    <x v="4"/>
  </r>
  <r>
    <n v="3549"/>
    <s v="CA-2017-155292"/>
    <s v="10/30/2017"/>
    <d v="2017-01-11T00:00:00"/>
    <x v="2"/>
    <s v="RD-19810"/>
    <x v="279"/>
    <x v="2"/>
    <s v="United States"/>
    <s v="Richmond"/>
    <x v="0"/>
    <n v="40475"/>
    <x v="0"/>
    <s v="FUR-CH-10000553"/>
    <x v="0"/>
    <x v="1"/>
    <s v="Metal Folding Chairs, Beige, 4/Carton"/>
    <n v="33.94"/>
    <n v="1"/>
    <x v="0"/>
    <n v="9.1638000000000002"/>
    <x v="3"/>
    <x v="4"/>
  </r>
  <r>
    <n v="3550"/>
    <s v="CA-2017-155292"/>
    <s v="10/30/2017"/>
    <d v="2017-01-11T00:00:00"/>
    <x v="2"/>
    <s v="RD-19810"/>
    <x v="279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x v="0"/>
    <n v="14.4"/>
    <x v="3"/>
    <x v="4"/>
  </r>
  <r>
    <n v="3551"/>
    <s v="CA-2016-152555"/>
    <s v="3/29/2016"/>
    <d v="2016-02-04T00:00:00"/>
    <x v="0"/>
    <s v="ME-17320"/>
    <x v="467"/>
    <x v="2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x v="2"/>
    <n v="15.934799999999999"/>
    <x v="3"/>
    <x v="4"/>
  </r>
  <r>
    <n v="3552"/>
    <s v="CA-2016-152555"/>
    <s v="3/29/2016"/>
    <d v="2016-02-04T00:00:00"/>
    <x v="0"/>
    <s v="ME-17320"/>
    <x v="467"/>
    <x v="2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99"/>
    <n v="6"/>
    <x v="4"/>
    <n v="-36.176400000000001"/>
    <x v="3"/>
    <x v="4"/>
  </r>
  <r>
    <n v="3553"/>
    <s v="CA-2016-152555"/>
    <s v="3/29/2016"/>
    <d v="2016-02-04T00:00:00"/>
    <x v="0"/>
    <s v="ME-17320"/>
    <x v="467"/>
    <x v="2"/>
    <s v="United States"/>
    <s v="Chicago"/>
    <x v="10"/>
    <n v="60653"/>
    <x v="2"/>
    <s v="TEC-PH-10001254"/>
    <x v="2"/>
    <x v="7"/>
    <s v="Jabra BIZ 2300 Duo QD Duo Corded Headset"/>
    <n v="812.73599999999999"/>
    <n v="8"/>
    <x v="2"/>
    <n v="60.955199999999998"/>
    <x v="3"/>
    <x v="4"/>
  </r>
  <r>
    <n v="3554"/>
    <s v="CA-2017-107832"/>
    <s v="11/23/2017"/>
    <s v="11/26/2017"/>
    <x v="0"/>
    <s v="FH-14275"/>
    <x v="395"/>
    <x v="1"/>
    <s v="United States"/>
    <s v="Philadelphia"/>
    <x v="9"/>
    <n v="19120"/>
    <x v="3"/>
    <s v="OFF-BI-10001658"/>
    <x v="1"/>
    <x v="8"/>
    <s v="GBC Standard Therm-A-Bind Covers"/>
    <n v="7.476"/>
    <n v="1"/>
    <x v="6"/>
    <n v="-5.9808000000000003"/>
    <x v="3"/>
    <x v="4"/>
  </r>
  <r>
    <n v="3555"/>
    <s v="CA-2014-120838"/>
    <s v="3/23/2014"/>
    <s v="3/26/2014"/>
    <x v="0"/>
    <s v="PO-18865"/>
    <x v="22"/>
    <x v="0"/>
    <s v="United States"/>
    <s v="Los Angeles"/>
    <x v="1"/>
    <n v="90036"/>
    <x v="1"/>
    <s v="OFF-ST-10000585"/>
    <x v="1"/>
    <x v="4"/>
    <s v="Economy Rollaway Files"/>
    <n v="330.4"/>
    <n v="2"/>
    <x v="0"/>
    <n v="85.903999999999996"/>
    <x v="3"/>
    <x v="4"/>
  </r>
  <r>
    <n v="3556"/>
    <s v="CA-2014-120838"/>
    <s v="3/23/2014"/>
    <s v="3/26/2014"/>
    <x v="0"/>
    <s v="PO-18865"/>
    <x v="22"/>
    <x v="0"/>
    <s v="United States"/>
    <s v="Los Angeles"/>
    <x v="1"/>
    <n v="90036"/>
    <x v="1"/>
    <s v="TEC-PH-10003484"/>
    <x v="2"/>
    <x v="7"/>
    <s v="Ooma Telo VoIP Home Phone System"/>
    <n v="604.75199999999995"/>
    <n v="6"/>
    <x v="2"/>
    <n v="37.796999999999997"/>
    <x v="3"/>
    <x v="4"/>
  </r>
  <r>
    <n v="3557"/>
    <s v="CA-2017-118542"/>
    <d v="2017-01-12T00:00:00"/>
    <d v="2017-05-12T00:00:00"/>
    <x v="1"/>
    <s v="CC-12550"/>
    <x v="142"/>
    <x v="0"/>
    <s v="United States"/>
    <s v="Los Angeles"/>
    <x v="1"/>
    <n v="90008"/>
    <x v="1"/>
    <s v="OFF-PA-10004735"/>
    <x v="1"/>
    <x v="10"/>
    <s v="Xerox 1905"/>
    <n v="45.36"/>
    <n v="7"/>
    <x v="0"/>
    <n v="21.7728"/>
    <x v="4"/>
    <x v="10"/>
  </r>
  <r>
    <n v="3558"/>
    <s v="CA-2017-118542"/>
    <d v="2017-01-12T00:00:00"/>
    <d v="2017-05-12T00:00:00"/>
    <x v="1"/>
    <s v="CC-12550"/>
    <x v="142"/>
    <x v="0"/>
    <s v="United States"/>
    <s v="Los Angeles"/>
    <x v="1"/>
    <n v="90008"/>
    <x v="1"/>
    <s v="OFF-BI-10003429"/>
    <x v="1"/>
    <x v="8"/>
    <s v="Cardinal HOLDit! Binder Insert Strips,Extra Strips"/>
    <n v="10.128"/>
    <n v="2"/>
    <x v="2"/>
    <n v="3.6714000000000002"/>
    <x v="4"/>
    <x v="10"/>
  </r>
  <r>
    <n v="3559"/>
    <s v="CA-2017-152737"/>
    <d v="2017-07-11T00:00:00"/>
    <d v="2017-12-11T00:00:00"/>
    <x v="1"/>
    <s v="TS-21505"/>
    <x v="700"/>
    <x v="0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x v="2"/>
    <n v="7.6272000000000002"/>
    <x v="4"/>
    <x v="12"/>
  </r>
  <r>
    <n v="3560"/>
    <s v="CA-2017-152737"/>
    <d v="2017-07-11T00:00:00"/>
    <d v="2017-12-11T00:00:00"/>
    <x v="1"/>
    <s v="TS-21505"/>
    <x v="700"/>
    <x v="0"/>
    <s v="United States"/>
    <s v="San Francisco"/>
    <x v="1"/>
    <n v="94122"/>
    <x v="1"/>
    <s v="TEC-AC-10004975"/>
    <x v="2"/>
    <x v="11"/>
    <s v="Plantronics Audio 995 Wireless Stereo Headset"/>
    <n v="439.8"/>
    <n v="4"/>
    <x v="0"/>
    <n v="145.13399999999999"/>
    <x v="4"/>
    <x v="12"/>
  </r>
  <r>
    <n v="3561"/>
    <s v="CA-2017-109757"/>
    <d v="2017-04-09T00:00:00"/>
    <d v="2017-09-09T00:00:00"/>
    <x v="0"/>
    <s v="MD-17350"/>
    <x v="198"/>
    <x v="0"/>
    <s v="United States"/>
    <s v="Akron"/>
    <x v="24"/>
    <n v="44312"/>
    <x v="3"/>
    <s v="OFF-AR-10002335"/>
    <x v="1"/>
    <x v="6"/>
    <s v="DIXON Oriole Pencils"/>
    <n v="8.2560000000000002"/>
    <n v="4"/>
    <x v="2"/>
    <n v="0.61919999999999997"/>
    <x v="4"/>
    <x v="7"/>
  </r>
  <r>
    <n v="3562"/>
    <s v="CA-2017-109757"/>
    <d v="2017-04-09T00:00:00"/>
    <d v="2017-09-09T00:00:00"/>
    <x v="0"/>
    <s v="MD-17350"/>
    <x v="198"/>
    <x v="0"/>
    <s v="United States"/>
    <s v="Akron"/>
    <x v="24"/>
    <n v="44312"/>
    <x v="3"/>
    <s v="OFF-BI-10004001"/>
    <x v="1"/>
    <x v="8"/>
    <s v="GBC Recycled VeloBinder Covers"/>
    <n v="25.56"/>
    <n v="5"/>
    <x v="6"/>
    <n v="-20.448"/>
    <x v="4"/>
    <x v="7"/>
  </r>
  <r>
    <n v="3563"/>
    <s v="CA-2017-109757"/>
    <d v="2017-04-09T00:00:00"/>
    <d v="2017-09-09T00:00:00"/>
    <x v="0"/>
    <s v="MD-17350"/>
    <x v="198"/>
    <x v="0"/>
    <s v="United States"/>
    <s v="Akron"/>
    <x v="24"/>
    <n v="44312"/>
    <x v="3"/>
    <s v="OFF-BI-10001634"/>
    <x v="1"/>
    <x v="8"/>
    <s v="Wilson Jones Active Use Binders"/>
    <n v="4.3680000000000003"/>
    <n v="2"/>
    <x v="6"/>
    <n v="-3.0575999999999999"/>
    <x v="4"/>
    <x v="7"/>
  </r>
  <r>
    <n v="3564"/>
    <s v="CA-2017-109757"/>
    <d v="2017-04-09T00:00:00"/>
    <d v="2017-09-09T00:00:00"/>
    <x v="0"/>
    <s v="MD-17350"/>
    <x v="198"/>
    <x v="0"/>
    <s v="United States"/>
    <s v="Akron"/>
    <x v="24"/>
    <n v="44312"/>
    <x v="3"/>
    <s v="OFF-PA-10000007"/>
    <x v="1"/>
    <x v="10"/>
    <s v="Telephone Message Books with Fax/Mobile Section, 4 1/4&quot; x 6&quot;"/>
    <n v="11.52"/>
    <n v="4"/>
    <x v="2"/>
    <n v="3.7440000000000002"/>
    <x v="4"/>
    <x v="7"/>
  </r>
  <r>
    <n v="3565"/>
    <s v="CA-2016-130029"/>
    <d v="2016-03-07T00:00:00"/>
    <d v="2016-06-07T00:00:00"/>
    <x v="2"/>
    <s v="GT-14755"/>
    <x v="150"/>
    <x v="0"/>
    <s v="United States"/>
    <s v="Los Angeles"/>
    <x v="1"/>
    <n v="90049"/>
    <x v="1"/>
    <s v="OFF-PA-10000552"/>
    <x v="1"/>
    <x v="10"/>
    <s v="Xerox 200"/>
    <n v="12.96"/>
    <n v="2"/>
    <x v="0"/>
    <n v="6.2207999999999997"/>
    <x v="0"/>
    <x v="8"/>
  </r>
  <r>
    <n v="3566"/>
    <s v="CA-2016-130029"/>
    <d v="2016-03-07T00:00:00"/>
    <d v="2016-06-07T00:00:00"/>
    <x v="2"/>
    <s v="GT-14755"/>
    <x v="150"/>
    <x v="0"/>
    <s v="United States"/>
    <s v="Los Angeles"/>
    <x v="1"/>
    <n v="90049"/>
    <x v="1"/>
    <s v="OFF-FA-10001135"/>
    <x v="1"/>
    <x v="13"/>
    <s v="Brites Rubber Bands, 1 1/2 oz. Box"/>
    <n v="3.96"/>
    <n v="2"/>
    <x v="0"/>
    <n v="7.9200000000000007E-2"/>
    <x v="0"/>
    <x v="8"/>
  </r>
  <r>
    <n v="3567"/>
    <s v="CA-2017-103877"/>
    <d v="2017-07-09T00:00:00"/>
    <s v="9/14/2017"/>
    <x v="1"/>
    <s v="RD-19660"/>
    <x v="372"/>
    <x v="2"/>
    <s v="United States"/>
    <s v="Independence"/>
    <x v="25"/>
    <n v="64055"/>
    <x v="2"/>
    <s v="OFF-BI-10003650"/>
    <x v="1"/>
    <x v="8"/>
    <s v="GBC DocuBind 300 Electric Binding Machine"/>
    <n v="1577.94"/>
    <n v="3"/>
    <x v="0"/>
    <n v="757.41120000000001"/>
    <x v="4"/>
    <x v="12"/>
  </r>
  <r>
    <n v="3568"/>
    <s v="CA-2016-137176"/>
    <d v="2016-09-09T00:00:00"/>
    <s v="9/14/2016"/>
    <x v="0"/>
    <s v="DB-12910"/>
    <x v="626"/>
    <x v="2"/>
    <s v="United States"/>
    <s v="Dallas"/>
    <x v="5"/>
    <n v="75220"/>
    <x v="2"/>
    <s v="FUR-FU-10003832"/>
    <x v="0"/>
    <x v="5"/>
    <s v="Eldon Expressions Punched Metal &amp; Wood Desk Accessories, Black &amp; Cherry"/>
    <n v="15.007999999999999"/>
    <n v="4"/>
    <x v="7"/>
    <n v="-12.006399999999999"/>
    <x v="0"/>
    <x v="3"/>
  </r>
  <r>
    <n v="3569"/>
    <s v="CA-2017-168109"/>
    <d v="2017-03-07T00:00:00"/>
    <d v="2017-03-07T00:00:00"/>
    <x v="3"/>
    <s v="JK-15640"/>
    <x v="82"/>
    <x v="2"/>
    <s v="United States"/>
    <s v="Seattle"/>
    <x v="4"/>
    <n v="98105"/>
    <x v="1"/>
    <s v="TEC-AC-10003628"/>
    <x v="2"/>
    <x v="11"/>
    <s v="Logitech 910-002974 M325 Wireless Mouse for Web Scrolling"/>
    <n v="59.98"/>
    <n v="2"/>
    <x v="0"/>
    <n v="26.391200000000001"/>
    <x v="4"/>
    <x v="8"/>
  </r>
  <r>
    <n v="3570"/>
    <s v="CA-2017-168109"/>
    <d v="2017-03-07T00:00:00"/>
    <d v="2017-03-07T00:00:00"/>
    <x v="3"/>
    <s v="JK-15640"/>
    <x v="82"/>
    <x v="2"/>
    <s v="United States"/>
    <s v="Seattle"/>
    <x v="4"/>
    <n v="98105"/>
    <x v="1"/>
    <s v="TEC-MA-10001148"/>
    <x v="2"/>
    <x v="15"/>
    <s v="Okidata MB491 Multifunction Printer"/>
    <n v="2395.1999999999998"/>
    <n v="6"/>
    <x v="2"/>
    <n v="209.58"/>
    <x v="4"/>
    <x v="8"/>
  </r>
  <r>
    <n v="3571"/>
    <s v="CA-2017-168109"/>
    <d v="2017-03-07T00:00:00"/>
    <d v="2017-03-07T00:00:00"/>
    <x v="3"/>
    <s v="JK-15640"/>
    <x v="82"/>
    <x v="2"/>
    <s v="United States"/>
    <s v="Seattle"/>
    <x v="4"/>
    <n v="98105"/>
    <x v="1"/>
    <s v="TEC-AC-10002049"/>
    <x v="2"/>
    <x v="11"/>
    <s v="Plantronics Savi W720 Multi-Device Wireless Headset System"/>
    <n v="1687.8"/>
    <n v="4"/>
    <x v="0"/>
    <n v="742.63199999999995"/>
    <x v="4"/>
    <x v="8"/>
  </r>
  <r>
    <n v="3572"/>
    <s v="CA-2017-168109"/>
    <d v="2017-03-07T00:00:00"/>
    <d v="2017-03-07T00:00:00"/>
    <x v="3"/>
    <s v="JK-15640"/>
    <x v="82"/>
    <x v="2"/>
    <s v="United States"/>
    <s v="Seattle"/>
    <x v="4"/>
    <n v="98105"/>
    <x v="1"/>
    <s v="TEC-PH-10000702"/>
    <x v="2"/>
    <x v="7"/>
    <s v="Square Credit Card Reader, 4 1/2&quot; x 4 1/2&quot; x 1&quot;, White"/>
    <n v="7.992"/>
    <n v="1"/>
    <x v="2"/>
    <n v="2.6972999999999998"/>
    <x v="4"/>
    <x v="8"/>
  </r>
  <r>
    <n v="3573"/>
    <s v="US-2017-126081"/>
    <s v="6/29/2017"/>
    <d v="2017-04-07T00:00:00"/>
    <x v="1"/>
    <s v="FC-14335"/>
    <x v="712"/>
    <x v="1"/>
    <s v="United States"/>
    <s v="Mesquite"/>
    <x v="5"/>
    <n v="75150"/>
    <x v="2"/>
    <s v="OFF-PA-10003953"/>
    <x v="1"/>
    <x v="10"/>
    <s v="Xerox 218"/>
    <n v="5.1840000000000002"/>
    <n v="1"/>
    <x v="2"/>
    <n v="1.8144"/>
    <x v="3"/>
    <x v="4"/>
  </r>
  <r>
    <n v="3574"/>
    <s v="CA-2017-117023"/>
    <d v="2017-07-08T00:00:00"/>
    <d v="2017-12-08T00:00:00"/>
    <x v="1"/>
    <s v="JW-15955"/>
    <x v="527"/>
    <x v="0"/>
    <s v="United States"/>
    <s v="Long Beach"/>
    <x v="15"/>
    <n v="11561"/>
    <x v="3"/>
    <s v="OFF-AR-10003602"/>
    <x v="1"/>
    <x v="6"/>
    <s v="Quartet Omega Colored Chalk, 12/Pack"/>
    <n v="11.68"/>
    <n v="2"/>
    <x v="0"/>
    <n v="5.4896000000000003"/>
    <x v="4"/>
    <x v="12"/>
  </r>
  <r>
    <n v="3575"/>
    <s v="CA-2017-117023"/>
    <d v="2017-07-08T00:00:00"/>
    <d v="2017-12-08T00:00:00"/>
    <x v="1"/>
    <s v="JW-15955"/>
    <x v="527"/>
    <x v="0"/>
    <s v="United States"/>
    <s v="Long Beach"/>
    <x v="15"/>
    <n v="11561"/>
    <x v="3"/>
    <s v="OFF-AR-10004062"/>
    <x v="1"/>
    <x v="6"/>
    <s v="Staples in misc. colors"/>
    <n v="104.8"/>
    <n v="10"/>
    <x v="0"/>
    <n v="26.2"/>
    <x v="4"/>
    <x v="12"/>
  </r>
  <r>
    <n v="3576"/>
    <s v="CA-2015-143532"/>
    <s v="3/19/2015"/>
    <s v="3/24/2015"/>
    <x v="1"/>
    <s v="DC-12850"/>
    <x v="419"/>
    <x v="0"/>
    <s v="United States"/>
    <s v="North Miami"/>
    <x v="2"/>
    <n v="33161"/>
    <x v="0"/>
    <s v="OFF-PA-10001560"/>
    <x v="1"/>
    <x v="10"/>
    <s v="Adams Telephone Message Books, 5 1/4” x 11”"/>
    <n v="14.496"/>
    <n v="3"/>
    <x v="2"/>
    <n v="4.8924000000000003"/>
    <x v="3"/>
    <x v="4"/>
  </r>
  <r>
    <n v="3577"/>
    <s v="CA-2016-103163"/>
    <d v="2016-07-06T00:00:00"/>
    <d v="2016-11-06T00:00:00"/>
    <x v="1"/>
    <s v="FM-14290"/>
    <x v="86"/>
    <x v="2"/>
    <s v="United States"/>
    <s v="Bakersfield"/>
    <x v="1"/>
    <n v="93309"/>
    <x v="1"/>
    <s v="OFF-BI-10003305"/>
    <x v="1"/>
    <x v="8"/>
    <s v="Avery Hanging File Binders"/>
    <n v="4.7839999999999998"/>
    <n v="1"/>
    <x v="2"/>
    <n v="1.5548"/>
    <x v="0"/>
    <x v="12"/>
  </r>
  <r>
    <n v="3578"/>
    <s v="CA-2016-103163"/>
    <d v="2016-07-06T00:00:00"/>
    <d v="2016-11-06T00:00:00"/>
    <x v="1"/>
    <s v="FM-14290"/>
    <x v="86"/>
    <x v="2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x v="0"/>
    <n v="2.3176999999999999"/>
    <x v="0"/>
    <x v="12"/>
  </r>
  <r>
    <n v="3579"/>
    <s v="CA-2016-104157"/>
    <s v="7/25/2016"/>
    <s v="7/29/2016"/>
    <x v="1"/>
    <s v="MT-17815"/>
    <x v="363"/>
    <x v="0"/>
    <s v="United States"/>
    <s v="Jackson"/>
    <x v="35"/>
    <n v="39212"/>
    <x v="0"/>
    <s v="OFF-ST-10000321"/>
    <x v="1"/>
    <x v="4"/>
    <s v="Akro Stacking Bins"/>
    <n v="7.89"/>
    <n v="1"/>
    <x v="0"/>
    <n v="0.31559999999999999"/>
    <x v="3"/>
    <x v="4"/>
  </r>
  <r>
    <n v="3580"/>
    <s v="CA-2016-104157"/>
    <s v="7/25/2016"/>
    <s v="7/29/2016"/>
    <x v="1"/>
    <s v="MT-17815"/>
    <x v="363"/>
    <x v="0"/>
    <s v="United States"/>
    <s v="Jackson"/>
    <x v="35"/>
    <n v="39212"/>
    <x v="0"/>
    <s v="OFF-PA-10004665"/>
    <x v="1"/>
    <x v="10"/>
    <s v="Advantus Motivational Note Cards"/>
    <n v="65.5"/>
    <n v="5"/>
    <x v="0"/>
    <n v="32.094999999999999"/>
    <x v="3"/>
    <x v="4"/>
  </r>
  <r>
    <n v="3581"/>
    <s v="CA-2016-104157"/>
    <s v="7/25/2016"/>
    <s v="7/29/2016"/>
    <x v="1"/>
    <s v="MT-17815"/>
    <x v="363"/>
    <x v="0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x v="0"/>
    <n v="388.81279999999998"/>
    <x v="3"/>
    <x v="4"/>
  </r>
  <r>
    <n v="3582"/>
    <s v="CA-2017-117807"/>
    <d v="2017-01-10T00:00:00"/>
    <d v="2017-07-10T00:00:00"/>
    <x v="1"/>
    <s v="DK-13090"/>
    <x v="54"/>
    <x v="0"/>
    <s v="United States"/>
    <s v="Fremont"/>
    <x v="8"/>
    <n v="68025"/>
    <x v="2"/>
    <s v="OFF-PA-10000994"/>
    <x v="1"/>
    <x v="10"/>
    <s v="Xerox 1915"/>
    <n v="104.85"/>
    <n v="1"/>
    <x v="0"/>
    <n v="50.328000000000003"/>
    <x v="4"/>
    <x v="10"/>
  </r>
  <r>
    <n v="3583"/>
    <s v="CA-2015-121650"/>
    <d v="2015-10-12T00:00:00"/>
    <s v="12/16/2015"/>
    <x v="1"/>
    <s v="KD-16495"/>
    <x v="470"/>
    <x v="1"/>
    <s v="United States"/>
    <s v="Jackson"/>
    <x v="12"/>
    <n v="49201"/>
    <x v="2"/>
    <s v="OFF-AR-10001149"/>
    <x v="1"/>
    <x v="6"/>
    <s v="Avery Hi-Liter Comfort Grip Fluorescent Highlighter, Yellow Ink"/>
    <n v="3.9"/>
    <n v="2"/>
    <x v="0"/>
    <n v="1.5209999999999999"/>
    <x v="1"/>
    <x v="6"/>
  </r>
  <r>
    <n v="3584"/>
    <s v="CA-2015-121650"/>
    <d v="2015-10-12T00:00:00"/>
    <s v="12/16/2015"/>
    <x v="1"/>
    <s v="KD-16495"/>
    <x v="470"/>
    <x v="1"/>
    <s v="United States"/>
    <s v="Jackson"/>
    <x v="12"/>
    <n v="49201"/>
    <x v="2"/>
    <s v="FUR-TA-10003569"/>
    <x v="0"/>
    <x v="3"/>
    <s v="Bretford CR8500 Series Meeting Room Furniture"/>
    <n v="801.96"/>
    <n v="2"/>
    <x v="0"/>
    <n v="200.49"/>
    <x v="1"/>
    <x v="6"/>
  </r>
  <r>
    <n v="3585"/>
    <s v="CA-2015-121650"/>
    <d v="2015-10-12T00:00:00"/>
    <s v="12/16/2015"/>
    <x v="1"/>
    <s v="KD-16495"/>
    <x v="470"/>
    <x v="1"/>
    <s v="United States"/>
    <s v="Jackson"/>
    <x v="12"/>
    <n v="49201"/>
    <x v="2"/>
    <s v="FUR-CH-10004289"/>
    <x v="0"/>
    <x v="1"/>
    <s v="Global Super Steno Chair"/>
    <n v="191.96"/>
    <n v="2"/>
    <x v="0"/>
    <n v="32.633200000000002"/>
    <x v="1"/>
    <x v="6"/>
  </r>
  <r>
    <n v="3586"/>
    <s v="CA-2015-121650"/>
    <d v="2015-10-12T00:00:00"/>
    <s v="12/16/2015"/>
    <x v="1"/>
    <s v="KD-16495"/>
    <x v="470"/>
    <x v="1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x v="0"/>
    <n v="1.2005999999999999"/>
    <x v="1"/>
    <x v="6"/>
  </r>
  <r>
    <n v="3587"/>
    <s v="CA-2017-161823"/>
    <d v="2017-03-09T00:00:00"/>
    <d v="2017-08-09T00:00:00"/>
    <x v="1"/>
    <s v="AG-10300"/>
    <x v="636"/>
    <x v="1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x v="0"/>
    <n v="1.6688000000000001"/>
    <x v="4"/>
    <x v="8"/>
  </r>
  <r>
    <n v="3588"/>
    <s v="CA-2017-121839"/>
    <s v="9/24/2017"/>
    <s v="9/28/2017"/>
    <x v="1"/>
    <s v="MH-18115"/>
    <x v="414"/>
    <x v="2"/>
    <s v="United States"/>
    <s v="Lancaster"/>
    <x v="24"/>
    <n v="43130"/>
    <x v="3"/>
    <s v="TEC-PH-10002885"/>
    <x v="2"/>
    <x v="7"/>
    <s v="Apple iPhone 5"/>
    <n v="1169.694"/>
    <n v="3"/>
    <x v="10"/>
    <n v="-253.43369999999999"/>
    <x v="3"/>
    <x v="4"/>
  </r>
  <r>
    <n v="3589"/>
    <s v="CA-2017-158729"/>
    <s v="12/19/2017"/>
    <s v="12/21/2017"/>
    <x v="2"/>
    <s v="AC-10450"/>
    <x v="549"/>
    <x v="0"/>
    <s v="United States"/>
    <s v="Lafayette"/>
    <x v="28"/>
    <n v="70506"/>
    <x v="0"/>
    <s v="OFF-SU-10002881"/>
    <x v="1"/>
    <x v="14"/>
    <s v="Martin Yale Chadless Opener Electric Letter Opener"/>
    <n v="1665.62"/>
    <n v="2"/>
    <x v="0"/>
    <n v="33.312399999999997"/>
    <x v="3"/>
    <x v="4"/>
  </r>
  <r>
    <n v="3590"/>
    <s v="CA-2017-146535"/>
    <s v="11/24/2017"/>
    <s v="11/30/2017"/>
    <x v="1"/>
    <s v="FM-14290"/>
    <x v="86"/>
    <x v="2"/>
    <s v="United States"/>
    <s v="Richmond"/>
    <x v="0"/>
    <n v="40475"/>
    <x v="0"/>
    <s v="OFF-BI-10000546"/>
    <x v="1"/>
    <x v="8"/>
    <s v="Avery Durable Binders"/>
    <n v="2.88"/>
    <n v="1"/>
    <x v="0"/>
    <n v="1.4112"/>
    <x v="3"/>
    <x v="4"/>
  </r>
  <r>
    <n v="3591"/>
    <s v="CA-2017-146535"/>
    <s v="11/24/2017"/>
    <s v="11/30/2017"/>
    <x v="1"/>
    <s v="FM-14290"/>
    <x v="86"/>
    <x v="2"/>
    <s v="United States"/>
    <s v="Richmond"/>
    <x v="0"/>
    <n v="40475"/>
    <x v="0"/>
    <s v="OFF-ST-10001526"/>
    <x v="1"/>
    <x v="4"/>
    <s v="Iceberg Mobile Mega Data/Printer Cart "/>
    <n v="1443.96"/>
    <n v="12"/>
    <x v="0"/>
    <n v="375.42959999999999"/>
    <x v="3"/>
    <x v="4"/>
  </r>
  <r>
    <n v="3592"/>
    <s v="CA-2014-154186"/>
    <s v="12/13/2014"/>
    <s v="12/15/2014"/>
    <x v="0"/>
    <s v="RA-19285"/>
    <x v="267"/>
    <x v="0"/>
    <s v="United States"/>
    <s v="Houston"/>
    <x v="5"/>
    <n v="77070"/>
    <x v="2"/>
    <s v="OFF-SU-10001574"/>
    <x v="1"/>
    <x v="14"/>
    <s v="Acme Value Line Scissors"/>
    <n v="2.92"/>
    <n v="1"/>
    <x v="2"/>
    <n v="0.36499999999999999"/>
    <x v="3"/>
    <x v="4"/>
  </r>
  <r>
    <n v="3593"/>
    <s v="CA-2016-108434"/>
    <d v="2016-05-12T00:00:00"/>
    <d v="2016-07-12T00:00:00"/>
    <x v="0"/>
    <s v="JG-15160"/>
    <x v="506"/>
    <x v="0"/>
    <s v="United States"/>
    <s v="New York City"/>
    <x v="15"/>
    <n v="10024"/>
    <x v="3"/>
    <s v="OFF-ST-10002615"/>
    <x v="1"/>
    <x v="4"/>
    <s v="Dual Level, Single-Width Filing Carts"/>
    <n v="465.18"/>
    <n v="3"/>
    <x v="0"/>
    <n v="120.9468"/>
    <x v="0"/>
    <x v="5"/>
  </r>
  <r>
    <n v="3594"/>
    <s v="CA-2016-164154"/>
    <d v="2016-11-09T00:00:00"/>
    <s v="9/17/2016"/>
    <x v="1"/>
    <s v="NZ-18565"/>
    <x v="125"/>
    <x v="2"/>
    <s v="United States"/>
    <s v="Toledo"/>
    <x v="24"/>
    <n v="43615"/>
    <x v="3"/>
    <s v="OFF-BI-10001658"/>
    <x v="1"/>
    <x v="8"/>
    <s v="GBC Standard Therm-A-Bind Covers"/>
    <n v="22.428000000000001"/>
    <n v="3"/>
    <x v="6"/>
    <n v="-17.942399999999999"/>
    <x v="0"/>
    <x v="2"/>
  </r>
  <r>
    <n v="3595"/>
    <s v="CA-2016-164154"/>
    <d v="2016-11-09T00:00:00"/>
    <s v="9/17/2016"/>
    <x v="1"/>
    <s v="NZ-18565"/>
    <x v="125"/>
    <x v="2"/>
    <s v="United States"/>
    <s v="Toledo"/>
    <x v="24"/>
    <n v="43615"/>
    <x v="3"/>
    <s v="OFF-ST-10002562"/>
    <x v="1"/>
    <x v="4"/>
    <s v="Staple magnet"/>
    <n v="37.520000000000003"/>
    <n v="5"/>
    <x v="2"/>
    <n v="3.7519999999999998"/>
    <x v="0"/>
    <x v="2"/>
  </r>
  <r>
    <n v="3596"/>
    <s v="CA-2017-148012"/>
    <d v="2017-09-12T00:00:00"/>
    <s v="12/15/2017"/>
    <x v="1"/>
    <s v="KM-16225"/>
    <x v="366"/>
    <x v="1"/>
    <s v="United States"/>
    <s v="Philadelphia"/>
    <x v="9"/>
    <n v="19143"/>
    <x v="3"/>
    <s v="OFF-AR-10004757"/>
    <x v="1"/>
    <x v="6"/>
    <s v="Crayola Colored Pencils"/>
    <n v="2.6240000000000001"/>
    <n v="1"/>
    <x v="2"/>
    <n v="0.4264"/>
    <x v="4"/>
    <x v="3"/>
  </r>
  <r>
    <n v="3597"/>
    <s v="CA-2014-102869"/>
    <d v="2014-09-09T00:00:00"/>
    <s v="9/14/2014"/>
    <x v="0"/>
    <s v="LC-17140"/>
    <x v="95"/>
    <x v="0"/>
    <s v="United States"/>
    <s v="Philadelphia"/>
    <x v="9"/>
    <n v="19140"/>
    <x v="3"/>
    <s v="OFF-PA-10000788"/>
    <x v="1"/>
    <x v="10"/>
    <s v="Xerox 210"/>
    <n v="15.552"/>
    <n v="3"/>
    <x v="2"/>
    <n v="5.4432"/>
    <x v="2"/>
    <x v="3"/>
  </r>
  <r>
    <n v="3598"/>
    <s v="CA-2014-102869"/>
    <d v="2014-09-09T00:00:00"/>
    <s v="9/14/2014"/>
    <x v="0"/>
    <s v="LC-17140"/>
    <x v="95"/>
    <x v="0"/>
    <s v="United States"/>
    <s v="Philadelphia"/>
    <x v="9"/>
    <n v="19140"/>
    <x v="3"/>
    <s v="TEC-AC-10002134"/>
    <x v="2"/>
    <x v="11"/>
    <s v="Rosewill 107 Normal Keys USB Wired Standard Keyboard"/>
    <n v="64.703999999999994"/>
    <n v="6"/>
    <x v="2"/>
    <n v="-4.8528000000000002"/>
    <x v="2"/>
    <x v="3"/>
  </r>
  <r>
    <n v="3599"/>
    <s v="CA-2014-102869"/>
    <d v="2014-09-09T00:00:00"/>
    <s v="9/14/2014"/>
    <x v="0"/>
    <s v="LC-17140"/>
    <x v="95"/>
    <x v="0"/>
    <s v="United States"/>
    <s v="Philadelphia"/>
    <x v="9"/>
    <n v="19140"/>
    <x v="3"/>
    <s v="FUR-FU-10002456"/>
    <x v="0"/>
    <x v="5"/>
    <s v="Master Caster Door Stop, Large Neon Orange"/>
    <n v="17.472000000000001"/>
    <n v="3"/>
    <x v="2"/>
    <n v="5.0232000000000001"/>
    <x v="2"/>
    <x v="3"/>
  </r>
  <r>
    <n v="3600"/>
    <s v="CA-2014-102869"/>
    <d v="2014-09-09T00:00:00"/>
    <s v="9/14/2014"/>
    <x v="0"/>
    <s v="LC-17140"/>
    <x v="95"/>
    <x v="0"/>
    <s v="United States"/>
    <s v="Philadelphia"/>
    <x v="9"/>
    <n v="19140"/>
    <x v="3"/>
    <s v="TEC-PH-10002549"/>
    <x v="2"/>
    <x v="7"/>
    <s v="Polycom SoundPoint IP 450 VoIP phone"/>
    <n v="135.51599999999999"/>
    <n v="1"/>
    <x v="10"/>
    <n v="-31.6204"/>
    <x v="2"/>
    <x v="3"/>
  </r>
  <r>
    <n v="3601"/>
    <s v="CA-2017-138310"/>
    <s v="6/26/2017"/>
    <s v="6/30/2017"/>
    <x v="1"/>
    <s v="NP-18700"/>
    <x v="413"/>
    <x v="0"/>
    <s v="United States"/>
    <s v="Denver"/>
    <x v="22"/>
    <n v="80219"/>
    <x v="1"/>
    <s v="TEC-AC-10001990"/>
    <x v="2"/>
    <x v="11"/>
    <s v="Kensington Orbit Wireless Mobile Trackball for PC and Mac"/>
    <n v="431.928"/>
    <n v="9"/>
    <x v="2"/>
    <n v="64.789199999999994"/>
    <x v="3"/>
    <x v="4"/>
  </r>
  <r>
    <n v="3602"/>
    <s v="CA-2014-159835"/>
    <s v="11/17/2014"/>
    <s v="11/24/2014"/>
    <x v="1"/>
    <s v="RB-19330"/>
    <x v="713"/>
    <x v="0"/>
    <s v="United States"/>
    <s v="Philadelphia"/>
    <x v="9"/>
    <n v="19143"/>
    <x v="3"/>
    <s v="OFF-PA-10002137"/>
    <x v="1"/>
    <x v="10"/>
    <s v="Southworth 100% Résumé Paper, 24lb."/>
    <n v="12.448"/>
    <n v="2"/>
    <x v="2"/>
    <n v="3.89"/>
    <x v="3"/>
    <x v="4"/>
  </r>
  <r>
    <n v="3603"/>
    <s v="CA-2014-159835"/>
    <s v="11/17/2014"/>
    <s v="11/24/2014"/>
    <x v="1"/>
    <s v="RB-19330"/>
    <x v="713"/>
    <x v="0"/>
    <s v="United States"/>
    <s v="Philadelphia"/>
    <x v="9"/>
    <n v="19143"/>
    <x v="3"/>
    <s v="FUR-CH-10004997"/>
    <x v="0"/>
    <x v="1"/>
    <s v="Hon Every-Day Series Multi-Task Chairs"/>
    <n v="657.93"/>
    <n v="5"/>
    <x v="4"/>
    <n v="-93.99"/>
    <x v="3"/>
    <x v="4"/>
  </r>
  <r>
    <n v="3604"/>
    <s v="CA-2017-112956"/>
    <s v="8/21/2017"/>
    <s v="8/27/2017"/>
    <x v="1"/>
    <s v="TH-21550"/>
    <x v="274"/>
    <x v="2"/>
    <s v="United States"/>
    <s v="Columbia"/>
    <x v="39"/>
    <n v="21044"/>
    <x v="3"/>
    <s v="OFF-PA-10000357"/>
    <x v="1"/>
    <x v="10"/>
    <s v="Xerox 1888"/>
    <n v="277.39999999999998"/>
    <n v="5"/>
    <x v="0"/>
    <n v="133.15199999999999"/>
    <x v="3"/>
    <x v="4"/>
  </r>
  <r>
    <n v="3605"/>
    <s v="CA-2017-112956"/>
    <s v="8/21/2017"/>
    <s v="8/27/2017"/>
    <x v="1"/>
    <s v="TH-21550"/>
    <x v="274"/>
    <x v="2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x v="0"/>
    <n v="8.5543999999999993"/>
    <x v="3"/>
    <x v="4"/>
  </r>
  <r>
    <n v="3606"/>
    <s v="CA-2017-112956"/>
    <s v="8/21/2017"/>
    <s v="8/27/2017"/>
    <x v="1"/>
    <s v="TH-21550"/>
    <x v="274"/>
    <x v="2"/>
    <s v="United States"/>
    <s v="Columbia"/>
    <x v="39"/>
    <n v="21044"/>
    <x v="3"/>
    <s v="FUR-FU-10004960"/>
    <x v="0"/>
    <x v="5"/>
    <s v="Seth Thomas 12&quot; Clock w/ Goldtone Case"/>
    <n v="91.92"/>
    <n v="4"/>
    <x v="0"/>
    <n v="31.252800000000001"/>
    <x v="3"/>
    <x v="4"/>
  </r>
  <r>
    <n v="3607"/>
    <s v="CA-2016-119683"/>
    <d v="2016-12-03T00:00:00"/>
    <s v="3/16/2016"/>
    <x v="0"/>
    <s v="CK-12595"/>
    <x v="242"/>
    <x v="0"/>
    <s v="United States"/>
    <s v="New York City"/>
    <x v="15"/>
    <n v="10024"/>
    <x v="3"/>
    <s v="OFF-EN-10001099"/>
    <x v="1"/>
    <x v="12"/>
    <s v="Staple envelope"/>
    <n v="29.34"/>
    <n v="3"/>
    <x v="0"/>
    <n v="13.4964"/>
    <x v="0"/>
    <x v="1"/>
  </r>
  <r>
    <n v="3608"/>
    <s v="CA-2014-163559"/>
    <s v="9/23/2014"/>
    <s v="9/28/2014"/>
    <x v="0"/>
    <s v="ST-20530"/>
    <x v="461"/>
    <x v="0"/>
    <s v="United States"/>
    <s v="New York City"/>
    <x v="15"/>
    <n v="10035"/>
    <x v="3"/>
    <s v="OFF-BI-10002026"/>
    <x v="1"/>
    <x v="8"/>
    <s v="Avery Arch Ring Binders"/>
    <n v="139.44"/>
    <n v="3"/>
    <x v="2"/>
    <n v="47.061"/>
    <x v="3"/>
    <x v="4"/>
  </r>
  <r>
    <n v="3609"/>
    <s v="CA-2014-140228"/>
    <s v="4/28/2014"/>
    <d v="2014-03-05T00:00:00"/>
    <x v="1"/>
    <s v="GB-14530"/>
    <x v="334"/>
    <x v="1"/>
    <s v="United States"/>
    <s v="Newark"/>
    <x v="24"/>
    <n v="43055"/>
    <x v="3"/>
    <s v="OFF-LA-10001613"/>
    <x v="1"/>
    <x v="2"/>
    <s v="Avery File Folder Labels"/>
    <n v="6.9119999999999999"/>
    <n v="3"/>
    <x v="2"/>
    <n v="2.5055999999999998"/>
    <x v="3"/>
    <x v="4"/>
  </r>
  <r>
    <n v="3610"/>
    <s v="CA-2014-140228"/>
    <s v="4/28/2014"/>
    <d v="2014-03-05T00:00:00"/>
    <x v="1"/>
    <s v="GB-14530"/>
    <x v="334"/>
    <x v="1"/>
    <s v="United States"/>
    <s v="Newark"/>
    <x v="24"/>
    <n v="43055"/>
    <x v="3"/>
    <s v="OFF-ST-10002214"/>
    <x v="1"/>
    <x v="4"/>
    <s v="X-Rack File for Hanging Folders"/>
    <n v="27.096"/>
    <n v="3"/>
    <x v="2"/>
    <n v="2.0322"/>
    <x v="3"/>
    <x v="4"/>
  </r>
  <r>
    <n v="3611"/>
    <s v="CA-2014-140228"/>
    <s v="4/28/2014"/>
    <d v="2014-03-05T00:00:00"/>
    <x v="1"/>
    <s v="GB-14530"/>
    <x v="334"/>
    <x v="1"/>
    <s v="United States"/>
    <s v="Newark"/>
    <x v="24"/>
    <n v="43055"/>
    <x v="3"/>
    <s v="OFF-ST-10001128"/>
    <x v="1"/>
    <x v="4"/>
    <s v="Carina Mini System Audio Rack, Model AR050B"/>
    <n v="177.56800000000001"/>
    <n v="2"/>
    <x v="2"/>
    <n v="-37.733199999999997"/>
    <x v="3"/>
    <x v="4"/>
  </r>
  <r>
    <n v="3612"/>
    <s v="US-2016-131674"/>
    <s v="11/29/2016"/>
    <d v="2016-01-12T00:00:00"/>
    <x v="0"/>
    <s v="NC-18535"/>
    <x v="714"/>
    <x v="1"/>
    <s v="United States"/>
    <s v="Dallas"/>
    <x v="5"/>
    <n v="75217"/>
    <x v="2"/>
    <s v="TEC-AC-10004864"/>
    <x v="2"/>
    <x v="11"/>
    <s v="Memorex Micro Travel Drive 32 GB"/>
    <n v="58.415999999999997"/>
    <n v="2"/>
    <x v="2"/>
    <n v="16.794599999999999"/>
    <x v="3"/>
    <x v="4"/>
  </r>
  <r>
    <n v="3613"/>
    <s v="CA-2015-110093"/>
    <d v="2015-03-12T00:00:00"/>
    <d v="2015-08-12T00:00:00"/>
    <x v="1"/>
    <s v="AB-10255"/>
    <x v="437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x v="2"/>
    <n v="5.5511999999999997"/>
    <x v="1"/>
    <x v="8"/>
  </r>
  <r>
    <n v="3614"/>
    <s v="CA-2015-110093"/>
    <d v="2015-03-12T00:00:00"/>
    <d v="2015-08-12T00:00:00"/>
    <x v="1"/>
    <s v="AB-10255"/>
    <x v="437"/>
    <x v="2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x v="2"/>
    <n v="10.5754"/>
    <x v="1"/>
    <x v="8"/>
  </r>
  <r>
    <n v="3615"/>
    <s v="CA-2017-112529"/>
    <s v="11/19/2017"/>
    <s v="11/21/2017"/>
    <x v="2"/>
    <s v="SC-20770"/>
    <x v="34"/>
    <x v="1"/>
    <s v="United States"/>
    <s v="San Antonio"/>
    <x v="5"/>
    <n v="78207"/>
    <x v="2"/>
    <s v="FUR-TA-10002622"/>
    <x v="0"/>
    <x v="3"/>
    <s v="Bush Andora Conference Table, Maple/Graphite Gray Finish"/>
    <n v="718.11599999999999"/>
    <n v="6"/>
    <x v="4"/>
    <n v="-71.811599999999999"/>
    <x v="3"/>
    <x v="4"/>
  </r>
  <r>
    <n v="3616"/>
    <s v="CA-2017-112529"/>
    <s v="11/19/2017"/>
    <s v="11/21/2017"/>
    <x v="2"/>
    <s v="SC-20770"/>
    <x v="34"/>
    <x v="1"/>
    <s v="United States"/>
    <s v="San Antonio"/>
    <x v="5"/>
    <n v="78207"/>
    <x v="2"/>
    <s v="OFF-AR-10001915"/>
    <x v="1"/>
    <x v="6"/>
    <s v="Peel-Off China Markers"/>
    <n v="31.776"/>
    <n v="4"/>
    <x v="2"/>
    <n v="8.7384000000000004"/>
    <x v="3"/>
    <x v="4"/>
  </r>
  <r>
    <n v="3617"/>
    <s v="CA-2016-154536"/>
    <d v="2016-05-09T00:00:00"/>
    <d v="2016-09-09T00:00:00"/>
    <x v="1"/>
    <s v="JC-15340"/>
    <x v="209"/>
    <x v="0"/>
    <s v="United States"/>
    <s v="Philadelphia"/>
    <x v="9"/>
    <n v="19120"/>
    <x v="3"/>
    <s v="OFF-BI-10004410"/>
    <x v="1"/>
    <x v="8"/>
    <s v="C-Line Peel &amp; Stick Add-On Filing Pockets, 8-3/4 x 5-1/8, 10/Pack"/>
    <n v="9.5549999999999997"/>
    <n v="5"/>
    <x v="6"/>
    <n v="-7.3254999999999999"/>
    <x v="0"/>
    <x v="5"/>
  </r>
  <r>
    <n v="3618"/>
    <s v="CA-2017-141929"/>
    <d v="2017-04-09T00:00:00"/>
    <d v="2017-08-09T00:00:00"/>
    <x v="1"/>
    <s v="RA-19285"/>
    <x v="267"/>
    <x v="0"/>
    <s v="United States"/>
    <s v="Los Angeles"/>
    <x v="1"/>
    <n v="90004"/>
    <x v="1"/>
    <s v="OFF-BI-10004632"/>
    <x v="1"/>
    <x v="8"/>
    <s v="Ibico Hi-Tech Manual Binding System"/>
    <n v="487.98399999999998"/>
    <n v="2"/>
    <x v="2"/>
    <n v="152.495"/>
    <x v="4"/>
    <x v="7"/>
  </r>
  <r>
    <n v="3619"/>
    <s v="CA-2017-141929"/>
    <d v="2017-04-09T00:00:00"/>
    <d v="2017-08-09T00:00:00"/>
    <x v="1"/>
    <s v="RA-19285"/>
    <x v="267"/>
    <x v="0"/>
    <s v="United States"/>
    <s v="Los Angeles"/>
    <x v="1"/>
    <n v="90004"/>
    <x v="1"/>
    <s v="TEC-PH-10002185"/>
    <x v="2"/>
    <x v="7"/>
    <s v="QVS USB Car Charger 2-Port 2.1Amp for iPod/iPhone/iPad/iPad 2/iPad 3"/>
    <n v="5.56"/>
    <n v="1"/>
    <x v="2"/>
    <n v="1.7375"/>
    <x v="4"/>
    <x v="7"/>
  </r>
  <r>
    <n v="3620"/>
    <s v="CA-2017-141929"/>
    <d v="2017-04-09T00:00:00"/>
    <d v="2017-08-09T00:00:00"/>
    <x v="1"/>
    <s v="RA-19285"/>
    <x v="267"/>
    <x v="0"/>
    <s v="United States"/>
    <s v="Los Angeles"/>
    <x v="1"/>
    <n v="90004"/>
    <x v="1"/>
    <s v="OFF-ST-10002974"/>
    <x v="1"/>
    <x v="4"/>
    <s v="Trav-L-File Heavy-Duty Shuttle II, Black"/>
    <n v="217.85"/>
    <n v="5"/>
    <x v="0"/>
    <n v="65.355000000000004"/>
    <x v="4"/>
    <x v="7"/>
  </r>
  <r>
    <n v="3621"/>
    <s v="CA-2016-109743"/>
    <s v="9/22/2016"/>
    <s v="9/29/2016"/>
    <x v="1"/>
    <s v="SH-19975"/>
    <x v="64"/>
    <x v="1"/>
    <s v="United States"/>
    <s v="Smyrna"/>
    <x v="18"/>
    <n v="37167"/>
    <x v="0"/>
    <s v="OFF-AR-10003727"/>
    <x v="1"/>
    <x v="6"/>
    <s v="Berol Giant Pencil Sharpener"/>
    <n v="40.776000000000003"/>
    <n v="3"/>
    <x v="2"/>
    <n v="4.5872999999999999"/>
    <x v="3"/>
    <x v="4"/>
  </r>
  <r>
    <n v="3622"/>
    <s v="CA-2016-109743"/>
    <s v="9/22/2016"/>
    <s v="9/29/2016"/>
    <x v="1"/>
    <s v="SH-19975"/>
    <x v="64"/>
    <x v="1"/>
    <s v="United States"/>
    <s v="Smyrna"/>
    <x v="18"/>
    <n v="37167"/>
    <x v="0"/>
    <s v="TEC-PH-10004071"/>
    <x v="2"/>
    <x v="7"/>
    <s v="PayAnywhere Card Reader"/>
    <n v="63.936"/>
    <n v="8"/>
    <x v="2"/>
    <n v="5.5944000000000003"/>
    <x v="3"/>
    <x v="4"/>
  </r>
  <r>
    <n v="3623"/>
    <s v="CA-2014-159184"/>
    <s v="9/14/2014"/>
    <s v="9/19/2014"/>
    <x v="1"/>
    <s v="JC-15775"/>
    <x v="547"/>
    <x v="0"/>
    <s v="United States"/>
    <s v="Macon"/>
    <x v="32"/>
    <n v="31204"/>
    <x v="0"/>
    <s v="FUR-FU-10002878"/>
    <x v="0"/>
    <x v="5"/>
    <s v="Seth Thomas 14&quot; Day/Date Wall Clock"/>
    <n v="142.4"/>
    <n v="5"/>
    <x v="0"/>
    <n v="52.688000000000002"/>
    <x v="3"/>
    <x v="4"/>
  </r>
  <r>
    <n v="3624"/>
    <s v="CA-2014-159184"/>
    <s v="9/14/2014"/>
    <s v="9/19/2014"/>
    <x v="1"/>
    <s v="JC-15775"/>
    <x v="547"/>
    <x v="0"/>
    <s v="United States"/>
    <s v="Macon"/>
    <x v="32"/>
    <n v="31204"/>
    <x v="0"/>
    <s v="OFF-BI-10001890"/>
    <x v="1"/>
    <x v="8"/>
    <s v="Avery Poly Binder Pockets"/>
    <n v="7.16"/>
    <n v="2"/>
    <x v="0"/>
    <n v="3.4367999999999999"/>
    <x v="3"/>
    <x v="4"/>
  </r>
  <r>
    <n v="3625"/>
    <s v="CA-2017-113530"/>
    <s v="5/19/2017"/>
    <s v="5/21/2017"/>
    <x v="0"/>
    <s v="BC-11125"/>
    <x v="604"/>
    <x v="2"/>
    <s v="United States"/>
    <s v="San Francisco"/>
    <x v="1"/>
    <n v="94109"/>
    <x v="1"/>
    <s v="FUR-CH-10002647"/>
    <x v="0"/>
    <x v="1"/>
    <s v="Situations Contoured Folding Chairs, 4/Set"/>
    <n v="681.40800000000002"/>
    <n v="12"/>
    <x v="2"/>
    <n v="42.588000000000001"/>
    <x v="3"/>
    <x v="4"/>
  </r>
  <r>
    <n v="3626"/>
    <s v="CA-2017-113530"/>
    <s v="5/19/2017"/>
    <s v="5/21/2017"/>
    <x v="0"/>
    <s v="BC-11125"/>
    <x v="604"/>
    <x v="2"/>
    <s v="United States"/>
    <s v="San Francisco"/>
    <x v="1"/>
    <n v="94109"/>
    <x v="1"/>
    <s v="OFF-AR-10001315"/>
    <x v="1"/>
    <x v="6"/>
    <s v="Newell 310"/>
    <n v="3.52"/>
    <n v="2"/>
    <x v="0"/>
    <n v="1.0207999999999999"/>
    <x v="3"/>
    <x v="4"/>
  </r>
  <r>
    <n v="3627"/>
    <s v="CA-2017-113530"/>
    <s v="5/19/2017"/>
    <s v="5/21/2017"/>
    <x v="0"/>
    <s v="BC-11125"/>
    <x v="604"/>
    <x v="2"/>
    <s v="United States"/>
    <s v="San Francisco"/>
    <x v="1"/>
    <n v="94109"/>
    <x v="1"/>
    <s v="OFF-AR-10000122"/>
    <x v="1"/>
    <x v="6"/>
    <s v="Newell 314"/>
    <n v="5.58"/>
    <n v="1"/>
    <x v="0"/>
    <n v="1.395"/>
    <x v="3"/>
    <x v="4"/>
  </r>
  <r>
    <n v="3628"/>
    <s v="CA-2017-113530"/>
    <s v="5/19/2017"/>
    <s v="5/21/2017"/>
    <x v="0"/>
    <s v="BC-11125"/>
    <x v="604"/>
    <x v="2"/>
    <s v="United States"/>
    <s v="San Francisco"/>
    <x v="1"/>
    <n v="94109"/>
    <x v="1"/>
    <s v="TEC-AC-10001465"/>
    <x v="2"/>
    <x v="11"/>
    <s v="SanDisk Cruzer 64 GB USB Flash Drive"/>
    <n v="36.32"/>
    <n v="1"/>
    <x v="0"/>
    <n v="10.896000000000001"/>
    <x v="3"/>
    <x v="4"/>
  </r>
  <r>
    <n v="3629"/>
    <s v="CA-2014-169726"/>
    <d v="2014-09-08T00:00:00"/>
    <s v="8/13/2014"/>
    <x v="1"/>
    <s v="JH-15985"/>
    <x v="98"/>
    <x v="0"/>
    <s v="United States"/>
    <s v="Seattle"/>
    <x v="4"/>
    <n v="98103"/>
    <x v="1"/>
    <s v="OFF-BI-10004600"/>
    <x v="1"/>
    <x v="8"/>
    <s v="Ibico Ibimaster 300 Manual Binding System"/>
    <n v="2060.7440000000001"/>
    <n v="7"/>
    <x v="2"/>
    <n v="643.98249999999996"/>
    <x v="2"/>
    <x v="3"/>
  </r>
  <r>
    <n v="3630"/>
    <s v="CA-2017-155957"/>
    <s v="11/26/2017"/>
    <s v="11/30/2017"/>
    <x v="1"/>
    <s v="CC-12610"/>
    <x v="566"/>
    <x v="1"/>
    <s v="United States"/>
    <s v="Columbus"/>
    <x v="24"/>
    <n v="43229"/>
    <x v="3"/>
    <s v="OFF-AP-10002082"/>
    <x v="1"/>
    <x v="9"/>
    <s v="Holmes HEPA Air Purifier"/>
    <n v="52.271999999999998"/>
    <n v="3"/>
    <x v="2"/>
    <n v="9.8010000000000002"/>
    <x v="3"/>
    <x v="4"/>
  </r>
  <r>
    <n v="3631"/>
    <s v="CA-2017-155957"/>
    <s v="11/26/2017"/>
    <s v="11/30/2017"/>
    <x v="1"/>
    <s v="CC-12610"/>
    <x v="566"/>
    <x v="1"/>
    <s v="United States"/>
    <s v="Columbus"/>
    <x v="24"/>
    <n v="43229"/>
    <x v="3"/>
    <s v="OFF-AP-10004708"/>
    <x v="1"/>
    <x v="9"/>
    <s v="Fellowes Superior 10 Outlet Split Surge Protector"/>
    <n v="213.136"/>
    <n v="7"/>
    <x v="2"/>
    <n v="23.977799999999998"/>
    <x v="3"/>
    <x v="4"/>
  </r>
  <r>
    <n v="3632"/>
    <s v="CA-2017-132178"/>
    <d v="2017-03-05T00:00:00"/>
    <d v="2017-08-05T00:00:00"/>
    <x v="0"/>
    <s v="DB-12970"/>
    <x v="715"/>
    <x v="1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x v="0"/>
    <n v="19.465599999999998"/>
    <x v="4"/>
    <x v="8"/>
  </r>
  <r>
    <n v="3633"/>
    <s v="CA-2017-132178"/>
    <d v="2017-03-05T00:00:00"/>
    <d v="2017-08-05T00:00:00"/>
    <x v="0"/>
    <s v="DB-12970"/>
    <x v="715"/>
    <x v="1"/>
    <s v="United States"/>
    <s v="Los Angeles"/>
    <x v="1"/>
    <n v="90004"/>
    <x v="1"/>
    <s v="OFF-ST-10000025"/>
    <x v="1"/>
    <x v="4"/>
    <s v="Fellowes Stor/Drawer Steel Plus Storage Drawers"/>
    <n v="763.44"/>
    <n v="8"/>
    <x v="0"/>
    <n v="45.806399999999996"/>
    <x v="4"/>
    <x v="8"/>
  </r>
  <r>
    <n v="3634"/>
    <s v="CA-2016-145177"/>
    <d v="2016-10-11T00:00:00"/>
    <s v="11/14/2016"/>
    <x v="1"/>
    <s v="PP-18955"/>
    <x v="452"/>
    <x v="2"/>
    <s v="United States"/>
    <s v="Springfield"/>
    <x v="24"/>
    <n v="45503"/>
    <x v="3"/>
    <s v="OFF-LA-10001613"/>
    <x v="1"/>
    <x v="2"/>
    <s v="Avery File Folder Labels"/>
    <n v="9.2159999999999993"/>
    <n v="4"/>
    <x v="2"/>
    <n v="3.3408000000000002"/>
    <x v="0"/>
    <x v="6"/>
  </r>
  <r>
    <n v="3635"/>
    <s v="CA-2016-145177"/>
    <d v="2016-10-11T00:00:00"/>
    <s v="11/14/2016"/>
    <x v="1"/>
    <s v="PP-18955"/>
    <x v="452"/>
    <x v="2"/>
    <s v="United States"/>
    <s v="Springfield"/>
    <x v="24"/>
    <n v="45503"/>
    <x v="3"/>
    <s v="TEC-PH-10000376"/>
    <x v="2"/>
    <x v="7"/>
    <s v="Square Credit Card Reader"/>
    <n v="41.957999999999998"/>
    <n v="7"/>
    <x v="10"/>
    <n v="-9.7902000000000005"/>
    <x v="0"/>
    <x v="6"/>
  </r>
  <r>
    <n v="3636"/>
    <s v="CA-2016-145177"/>
    <d v="2016-10-11T00:00:00"/>
    <s v="11/14/2016"/>
    <x v="1"/>
    <s v="PP-18955"/>
    <x v="452"/>
    <x v="2"/>
    <s v="United States"/>
    <s v="Springfield"/>
    <x v="24"/>
    <n v="45503"/>
    <x v="3"/>
    <s v="OFF-PA-10004039"/>
    <x v="1"/>
    <x v="10"/>
    <s v="Xerox 1882"/>
    <n v="89.567999999999998"/>
    <n v="2"/>
    <x v="2"/>
    <n v="32.468400000000003"/>
    <x v="0"/>
    <x v="6"/>
  </r>
  <r>
    <n v="3637"/>
    <s v="CA-2016-145177"/>
    <d v="2016-10-11T00:00:00"/>
    <s v="11/14/2016"/>
    <x v="1"/>
    <s v="PP-18955"/>
    <x v="452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x v="2"/>
    <n v="7.5087000000000002"/>
    <x v="0"/>
    <x v="6"/>
  </r>
  <r>
    <n v="3638"/>
    <s v="CA-2016-145177"/>
    <d v="2016-10-11T00:00:00"/>
    <s v="11/14/2016"/>
    <x v="1"/>
    <s v="PP-18955"/>
    <x v="452"/>
    <x v="2"/>
    <s v="United States"/>
    <s v="Springfield"/>
    <x v="24"/>
    <n v="45503"/>
    <x v="3"/>
    <s v="OFF-AP-10002457"/>
    <x v="1"/>
    <x v="9"/>
    <s v="Eureka The Boss Plus 12-Amp Hard Box Upright Vacuum, Red"/>
    <n v="334.88"/>
    <n v="4"/>
    <x v="2"/>
    <n v="29.302"/>
    <x v="0"/>
    <x v="6"/>
  </r>
  <r>
    <n v="3639"/>
    <s v="CA-2016-145177"/>
    <d v="2016-10-11T00:00:00"/>
    <s v="11/14/2016"/>
    <x v="1"/>
    <s v="PP-18955"/>
    <x v="452"/>
    <x v="2"/>
    <s v="United States"/>
    <s v="Springfield"/>
    <x v="24"/>
    <n v="45503"/>
    <x v="3"/>
    <s v="FUR-FU-10000758"/>
    <x v="0"/>
    <x v="5"/>
    <s v="DAX Natural Wood-Tone Poster Frame"/>
    <n v="148.28800000000001"/>
    <n v="7"/>
    <x v="2"/>
    <n v="29.657599999999999"/>
    <x v="0"/>
    <x v="6"/>
  </r>
  <r>
    <n v="3640"/>
    <s v="CA-2016-145177"/>
    <d v="2016-10-11T00:00:00"/>
    <s v="11/14/2016"/>
    <x v="1"/>
    <s v="PP-18955"/>
    <x v="452"/>
    <x v="2"/>
    <s v="United States"/>
    <s v="Springfield"/>
    <x v="24"/>
    <n v="45503"/>
    <x v="3"/>
    <s v="OFF-PA-10000682"/>
    <x v="1"/>
    <x v="10"/>
    <s v="Xerox 1924"/>
    <n v="4.6239999999999997"/>
    <n v="1"/>
    <x v="2"/>
    <n v="1.6761999999999999"/>
    <x v="0"/>
    <x v="6"/>
  </r>
  <r>
    <n v="3641"/>
    <s v="CA-2016-145177"/>
    <d v="2016-10-11T00:00:00"/>
    <s v="11/14/2016"/>
    <x v="1"/>
    <s v="PP-18955"/>
    <x v="452"/>
    <x v="2"/>
    <s v="United States"/>
    <s v="Springfield"/>
    <x v="24"/>
    <n v="45503"/>
    <x v="3"/>
    <s v="TEC-AC-10002550"/>
    <x v="2"/>
    <x v="11"/>
    <s v="Memorex 25GB 6X Branded Blu-Ray Recordable Disc, 30/Pack"/>
    <n v="178.92"/>
    <n v="7"/>
    <x v="2"/>
    <n v="-29.0745"/>
    <x v="0"/>
    <x v="6"/>
  </r>
  <r>
    <n v="3642"/>
    <s v="CA-2016-145177"/>
    <d v="2016-10-11T00:00:00"/>
    <s v="11/14/2016"/>
    <x v="1"/>
    <s v="PP-18955"/>
    <x v="452"/>
    <x v="2"/>
    <s v="United States"/>
    <s v="Springfield"/>
    <x v="24"/>
    <n v="45503"/>
    <x v="3"/>
    <s v="OFF-BI-10002082"/>
    <x v="1"/>
    <x v="8"/>
    <s v="GBC Twin Loop Wire Binding Elements"/>
    <n v="69.888000000000005"/>
    <n v="7"/>
    <x v="6"/>
    <n v="-46.591999999999999"/>
    <x v="0"/>
    <x v="6"/>
  </r>
  <r>
    <n v="3643"/>
    <s v="CA-2014-156594"/>
    <s v="12/20/2014"/>
    <s v="12/23/2014"/>
    <x v="0"/>
    <s v="MC-17845"/>
    <x v="266"/>
    <x v="0"/>
    <s v="United States"/>
    <s v="Los Angeles"/>
    <x v="1"/>
    <n v="90008"/>
    <x v="1"/>
    <s v="OFF-BI-10004632"/>
    <x v="1"/>
    <x v="8"/>
    <s v="Ibico Hi-Tech Manual Binding System"/>
    <n v="487.98399999999998"/>
    <n v="2"/>
    <x v="2"/>
    <n v="152.495"/>
    <x v="3"/>
    <x v="4"/>
  </r>
  <r>
    <n v="3644"/>
    <s v="CA-2014-156594"/>
    <s v="12/20/2014"/>
    <s v="12/23/2014"/>
    <x v="0"/>
    <s v="MC-17845"/>
    <x v="266"/>
    <x v="0"/>
    <s v="United States"/>
    <s v="Los Angeles"/>
    <x v="1"/>
    <n v="90008"/>
    <x v="1"/>
    <s v="OFF-AR-10001725"/>
    <x v="1"/>
    <x v="6"/>
    <s v="Boston Home &amp; Office Model 2000 Electric Pencil Sharpeners"/>
    <n v="47.3"/>
    <n v="2"/>
    <x v="0"/>
    <n v="12.298"/>
    <x v="3"/>
    <x v="4"/>
  </r>
  <r>
    <n v="3645"/>
    <s v="CA-2014-156594"/>
    <s v="12/20/2014"/>
    <s v="12/23/2014"/>
    <x v="0"/>
    <s v="MC-17845"/>
    <x v="266"/>
    <x v="0"/>
    <s v="United States"/>
    <s v="Los Angeles"/>
    <x v="1"/>
    <n v="90008"/>
    <x v="1"/>
    <s v="OFF-AR-10004269"/>
    <x v="1"/>
    <x v="6"/>
    <s v="Newell 31"/>
    <n v="4.13"/>
    <n v="1"/>
    <x v="0"/>
    <n v="1.1564000000000001"/>
    <x v="3"/>
    <x v="4"/>
  </r>
  <r>
    <n v="3646"/>
    <s v="CA-2014-156594"/>
    <s v="12/20/2014"/>
    <s v="12/23/2014"/>
    <x v="0"/>
    <s v="MC-17845"/>
    <x v="266"/>
    <x v="0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x v="2"/>
    <n v="50.414000000000001"/>
    <x v="3"/>
    <x v="4"/>
  </r>
  <r>
    <n v="3647"/>
    <s v="CA-2014-146528"/>
    <s v="7/25/2014"/>
    <s v="7/27/2014"/>
    <x v="0"/>
    <s v="VF-21715"/>
    <x v="665"/>
    <x v="2"/>
    <s v="United States"/>
    <s v="Los Angeles"/>
    <x v="1"/>
    <n v="90045"/>
    <x v="1"/>
    <s v="OFF-PA-10002195"/>
    <x v="1"/>
    <x v="10"/>
    <s v="Xerox 1966"/>
    <n v="6.48"/>
    <n v="1"/>
    <x v="0"/>
    <n v="3.1751999999999998"/>
    <x v="3"/>
    <x v="4"/>
  </r>
  <r>
    <n v="3648"/>
    <s v="CA-2014-146528"/>
    <s v="7/25/2014"/>
    <s v="7/27/2014"/>
    <x v="0"/>
    <s v="VF-21715"/>
    <x v="665"/>
    <x v="2"/>
    <s v="United States"/>
    <s v="Los Angeles"/>
    <x v="1"/>
    <n v="90045"/>
    <x v="1"/>
    <s v="OFF-SU-10002522"/>
    <x v="1"/>
    <x v="14"/>
    <s v="Acme Kleen Earth Office Shears"/>
    <n v="15.52"/>
    <n v="4"/>
    <x v="0"/>
    <n v="4.5007999999999999"/>
    <x v="3"/>
    <x v="4"/>
  </r>
  <r>
    <n v="3649"/>
    <s v="CA-2015-168459"/>
    <s v="11/22/2015"/>
    <s v="11/27/2015"/>
    <x v="1"/>
    <s v="MC-17275"/>
    <x v="507"/>
    <x v="0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2"/>
    <n v="2"/>
    <x v="6"/>
    <n v="-2.0621999999999998"/>
    <x v="3"/>
    <x v="4"/>
  </r>
  <r>
    <n v="3650"/>
    <s v="CA-2015-168459"/>
    <s v="11/22/2015"/>
    <s v="11/27/2015"/>
    <x v="1"/>
    <s v="MC-17275"/>
    <x v="507"/>
    <x v="0"/>
    <s v="United States"/>
    <s v="Memphis"/>
    <x v="18"/>
    <n v="38109"/>
    <x v="0"/>
    <s v="OFF-FA-10004854"/>
    <x v="1"/>
    <x v="13"/>
    <s v="Vinyl Coated Wire Paper Clips in Organizer Box, 800/Box"/>
    <n v="55.103999999999999"/>
    <n v="6"/>
    <x v="2"/>
    <n v="18.5976"/>
    <x v="3"/>
    <x v="4"/>
  </r>
  <r>
    <n v="3651"/>
    <s v="CA-2017-109960"/>
    <d v="2017-09-12T00:00:00"/>
    <d v="2017-11-12T00:00:00"/>
    <x v="0"/>
    <s v="DB-13210"/>
    <x v="203"/>
    <x v="0"/>
    <s v="United States"/>
    <s v="Detroit"/>
    <x v="12"/>
    <n v="48234"/>
    <x v="2"/>
    <s v="TEC-AC-10004859"/>
    <x v="2"/>
    <x v="11"/>
    <s v="Maxell Pro 80 Minute CD-R, 10/Pack"/>
    <n v="104.88"/>
    <n v="6"/>
    <x v="0"/>
    <n v="41.951999999999998"/>
    <x v="4"/>
    <x v="3"/>
  </r>
  <r>
    <n v="3652"/>
    <s v="CA-2017-109960"/>
    <d v="2017-09-12T00:00:00"/>
    <d v="2017-11-12T00:00:00"/>
    <x v="0"/>
    <s v="DB-13210"/>
    <x v="203"/>
    <x v="0"/>
    <s v="United States"/>
    <s v="Detroit"/>
    <x v="12"/>
    <n v="48234"/>
    <x v="2"/>
    <s v="OFF-AR-10001860"/>
    <x v="1"/>
    <x v="6"/>
    <s v="BIC Liqua Brite Liner"/>
    <n v="34.700000000000003"/>
    <n v="5"/>
    <x v="0"/>
    <n v="12.492000000000001"/>
    <x v="4"/>
    <x v="3"/>
  </r>
  <r>
    <n v="3653"/>
    <s v="CA-2017-109960"/>
    <d v="2017-09-12T00:00:00"/>
    <d v="2017-11-12T00:00:00"/>
    <x v="0"/>
    <s v="DB-13210"/>
    <x v="203"/>
    <x v="0"/>
    <s v="United States"/>
    <s v="Detroit"/>
    <x v="12"/>
    <n v="48234"/>
    <x v="2"/>
    <s v="OFF-BI-10001636"/>
    <x v="1"/>
    <x v="8"/>
    <s v="Ibico Plastic and Wire Spiral Binding Combs"/>
    <n v="33.72"/>
    <n v="4"/>
    <x v="0"/>
    <n v="15.511200000000001"/>
    <x v="4"/>
    <x v="3"/>
  </r>
  <r>
    <n v="3654"/>
    <s v="CA-2017-109960"/>
    <d v="2017-09-12T00:00:00"/>
    <d v="2017-11-12T00:00:00"/>
    <x v="0"/>
    <s v="DB-13210"/>
    <x v="203"/>
    <x v="0"/>
    <s v="United States"/>
    <s v="Detroit"/>
    <x v="12"/>
    <n v="48234"/>
    <x v="2"/>
    <s v="OFF-PA-10000349"/>
    <x v="1"/>
    <x v="10"/>
    <s v="Easy-staple paper"/>
    <n v="14.94"/>
    <n v="3"/>
    <x v="0"/>
    <n v="7.0217999999999998"/>
    <x v="4"/>
    <x v="3"/>
  </r>
  <r>
    <n v="3655"/>
    <s v="CA-2017-133004"/>
    <s v="8/31/2017"/>
    <d v="2017-05-09T00:00:00"/>
    <x v="1"/>
    <s v="AJ-10945"/>
    <x v="219"/>
    <x v="0"/>
    <s v="United States"/>
    <s v="Lawrence"/>
    <x v="14"/>
    <n v="46226"/>
    <x v="2"/>
    <s v="OFF-AP-10002439"/>
    <x v="1"/>
    <x v="9"/>
    <s v="Tripp Lite Isotel 8 Ultra 8 Outlet Metal Surge"/>
    <n v="638.73"/>
    <n v="9"/>
    <x v="0"/>
    <n v="166.06979999999999"/>
    <x v="3"/>
    <x v="4"/>
  </r>
  <r>
    <n v="3656"/>
    <s v="CA-2017-168102"/>
    <s v="4/24/2017"/>
    <s v="4/30/2017"/>
    <x v="1"/>
    <s v="CP-12340"/>
    <x v="291"/>
    <x v="1"/>
    <s v="United States"/>
    <s v="Jacksonville"/>
    <x v="2"/>
    <n v="32216"/>
    <x v="0"/>
    <s v="OFF-ST-10001370"/>
    <x v="1"/>
    <x v="4"/>
    <s v="Sensible Storage WireTech Storage Systems"/>
    <n v="113.568"/>
    <n v="2"/>
    <x v="2"/>
    <n v="-21.294"/>
    <x v="3"/>
    <x v="4"/>
  </r>
  <r>
    <n v="3657"/>
    <s v="CA-2017-158036"/>
    <d v="2017-08-09T00:00:00"/>
    <s v="9/14/2017"/>
    <x v="1"/>
    <s v="DB-13555"/>
    <x v="587"/>
    <x v="1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x v="2"/>
    <n v="1.7055"/>
    <x v="4"/>
    <x v="0"/>
  </r>
  <r>
    <n v="3658"/>
    <s v="CA-2015-128083"/>
    <d v="2015-12-03T00:00:00"/>
    <s v="3/17/2015"/>
    <x v="1"/>
    <s v="EB-13750"/>
    <x v="494"/>
    <x v="1"/>
    <s v="United States"/>
    <s v="Plantation"/>
    <x v="2"/>
    <n v="33317"/>
    <x v="0"/>
    <s v="OFF-EN-10004030"/>
    <x v="1"/>
    <x v="12"/>
    <s v="Convenience Packs of Business Envelopes"/>
    <n v="8.6880000000000006"/>
    <n v="3"/>
    <x v="2"/>
    <n v="2.9321999999999999"/>
    <x v="1"/>
    <x v="1"/>
  </r>
  <r>
    <n v="3659"/>
    <s v="CA-2015-128083"/>
    <d v="2015-12-03T00:00:00"/>
    <s v="3/17/2015"/>
    <x v="1"/>
    <s v="EB-13750"/>
    <x v="494"/>
    <x v="1"/>
    <s v="United States"/>
    <s v="Plantation"/>
    <x v="2"/>
    <n v="33317"/>
    <x v="0"/>
    <s v="FUR-FU-10003194"/>
    <x v="0"/>
    <x v="5"/>
    <s v="Eldon Expressions Desk Accessory, Wood Pencil Holder, Oak"/>
    <n v="30.88"/>
    <n v="4"/>
    <x v="2"/>
    <n v="3.86"/>
    <x v="1"/>
    <x v="1"/>
  </r>
  <r>
    <n v="3660"/>
    <s v="CA-2015-128083"/>
    <d v="2015-12-03T00:00:00"/>
    <s v="3/17/2015"/>
    <x v="1"/>
    <s v="EB-13750"/>
    <x v="494"/>
    <x v="1"/>
    <s v="United States"/>
    <s v="Plantation"/>
    <x v="2"/>
    <n v="33317"/>
    <x v="0"/>
    <s v="FUR-FU-10001731"/>
    <x v="0"/>
    <x v="5"/>
    <s v="Acrylic Self-Standing Desk Frames"/>
    <n v="6.4080000000000004"/>
    <n v="3"/>
    <x v="2"/>
    <n v="1.4418"/>
    <x v="1"/>
    <x v="1"/>
  </r>
  <r>
    <n v="3661"/>
    <s v="CA-2016-161676"/>
    <s v="7/18/2016"/>
    <s v="7/23/2016"/>
    <x v="1"/>
    <s v="JP-15460"/>
    <x v="687"/>
    <x v="1"/>
    <s v="United States"/>
    <s v="Glendale"/>
    <x v="16"/>
    <n v="85301"/>
    <x v="1"/>
    <s v="OFF-SU-10004782"/>
    <x v="1"/>
    <x v="14"/>
    <s v="Elite 5&quot; Scissors"/>
    <n v="33.799999999999997"/>
    <n v="5"/>
    <x v="2"/>
    <n v="4.2249999999999996"/>
    <x v="3"/>
    <x v="4"/>
  </r>
  <r>
    <n v="3662"/>
    <s v="CA-2016-155005"/>
    <s v="6/13/2016"/>
    <s v="6/15/2016"/>
    <x v="0"/>
    <s v="SC-20050"/>
    <x v="337"/>
    <x v="2"/>
    <s v="United States"/>
    <s v="Jackson"/>
    <x v="12"/>
    <n v="49201"/>
    <x v="2"/>
    <s v="TEC-PH-10003484"/>
    <x v="2"/>
    <x v="7"/>
    <s v="Ooma Telo VoIP Home Phone System"/>
    <n v="377.97"/>
    <n v="3"/>
    <x v="0"/>
    <n v="94.492500000000007"/>
    <x v="3"/>
    <x v="4"/>
  </r>
  <r>
    <n v="3663"/>
    <s v="US-2017-129777"/>
    <d v="2017-03-07T00:00:00"/>
    <d v="2017-09-07T00:00:00"/>
    <x v="1"/>
    <s v="FM-14290"/>
    <x v="86"/>
    <x v="2"/>
    <s v="United States"/>
    <s v="Quincy"/>
    <x v="31"/>
    <n v="2169"/>
    <x v="3"/>
    <s v="TEC-AC-10003590"/>
    <x v="2"/>
    <x v="11"/>
    <s v="TRENDnet 56K USB 2.0 Phone, Internet and Fax Modem"/>
    <n v="258.89999999999998"/>
    <n v="10"/>
    <x v="0"/>
    <n v="93.203999999999994"/>
    <x v="4"/>
    <x v="8"/>
  </r>
  <r>
    <n v="3664"/>
    <s v="US-2017-129777"/>
    <d v="2017-03-07T00:00:00"/>
    <d v="2017-09-07T00:00:00"/>
    <x v="1"/>
    <s v="FM-14290"/>
    <x v="86"/>
    <x v="2"/>
    <s v="United States"/>
    <s v="Quincy"/>
    <x v="31"/>
    <n v="2169"/>
    <x v="3"/>
    <s v="OFF-PA-10001970"/>
    <x v="1"/>
    <x v="10"/>
    <s v="Xerox 1881"/>
    <n v="24.56"/>
    <n v="2"/>
    <x v="0"/>
    <n v="11.543200000000001"/>
    <x v="4"/>
    <x v="8"/>
  </r>
  <r>
    <n v="3665"/>
    <s v="CA-2014-129364"/>
    <d v="2014-08-12T00:00:00"/>
    <s v="12/13/2014"/>
    <x v="1"/>
    <s v="TB-21250"/>
    <x v="621"/>
    <x v="0"/>
    <s v="United States"/>
    <s v="Salem"/>
    <x v="21"/>
    <n v="97301"/>
    <x v="1"/>
    <s v="OFF-LA-10001569"/>
    <x v="1"/>
    <x v="2"/>
    <s v="Avery 499"/>
    <n v="27.888000000000002"/>
    <n v="7"/>
    <x v="2"/>
    <n v="9.0635999999999992"/>
    <x v="2"/>
    <x v="0"/>
  </r>
  <r>
    <n v="3666"/>
    <s v="CA-2014-129364"/>
    <d v="2014-08-12T00:00:00"/>
    <s v="12/13/2014"/>
    <x v="1"/>
    <s v="TB-21250"/>
    <x v="621"/>
    <x v="0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x v="6"/>
    <n v="-4.5191999999999997"/>
    <x v="2"/>
    <x v="0"/>
  </r>
  <r>
    <n v="3667"/>
    <s v="CA-2014-129364"/>
    <d v="2014-08-12T00:00:00"/>
    <s v="12/13/2014"/>
    <x v="1"/>
    <s v="TB-21250"/>
    <x v="621"/>
    <x v="0"/>
    <s v="United States"/>
    <s v="Salem"/>
    <x v="21"/>
    <n v="97301"/>
    <x v="1"/>
    <s v="TEC-PH-10003095"/>
    <x v="2"/>
    <x v="7"/>
    <s v="Samsung HM1900 Bluetooth Headset"/>
    <n v="52.68"/>
    <n v="3"/>
    <x v="2"/>
    <n v="19.754999999999999"/>
    <x v="2"/>
    <x v="0"/>
  </r>
  <r>
    <n v="3668"/>
    <s v="CA-2014-129364"/>
    <d v="2014-08-12T00:00:00"/>
    <s v="12/13/2014"/>
    <x v="1"/>
    <s v="TB-21250"/>
    <x v="621"/>
    <x v="0"/>
    <s v="United States"/>
    <s v="Salem"/>
    <x v="21"/>
    <n v="97301"/>
    <x v="1"/>
    <s v="OFF-SU-10000432"/>
    <x v="1"/>
    <x v="14"/>
    <s v="Acco Side-Punched Conventional Columnar Pads"/>
    <n v="13.88"/>
    <n v="5"/>
    <x v="2"/>
    <n v="-2.6025"/>
    <x v="2"/>
    <x v="0"/>
  </r>
  <r>
    <n v="3669"/>
    <s v="CA-2014-129364"/>
    <d v="2014-08-12T00:00:00"/>
    <s v="12/13/2014"/>
    <x v="1"/>
    <s v="TB-21250"/>
    <x v="621"/>
    <x v="0"/>
    <s v="United States"/>
    <s v="Salem"/>
    <x v="21"/>
    <n v="97301"/>
    <x v="1"/>
    <s v="TEC-AC-10004227"/>
    <x v="2"/>
    <x v="11"/>
    <s v="SanDisk Ultra 16 GB MicroSDHC Class 10 Memory Card"/>
    <n v="103.92"/>
    <n v="10"/>
    <x v="2"/>
    <n v="-18.186"/>
    <x v="2"/>
    <x v="0"/>
  </r>
  <r>
    <n v="3670"/>
    <s v="CA-2014-129364"/>
    <d v="2014-08-12T00:00:00"/>
    <s v="12/13/2014"/>
    <x v="1"/>
    <s v="TB-21250"/>
    <x v="621"/>
    <x v="0"/>
    <s v="United States"/>
    <s v="Salem"/>
    <x v="21"/>
    <n v="97301"/>
    <x v="1"/>
    <s v="OFF-LA-10004409"/>
    <x v="1"/>
    <x v="2"/>
    <s v="Avery 492"/>
    <n v="11.52"/>
    <n v="5"/>
    <x v="2"/>
    <n v="3.7440000000000002"/>
    <x v="2"/>
    <x v="0"/>
  </r>
  <r>
    <n v="3671"/>
    <s v="CA-2014-129364"/>
    <d v="2014-08-12T00:00:00"/>
    <s v="12/13/2014"/>
    <x v="1"/>
    <s v="TB-21250"/>
    <x v="621"/>
    <x v="0"/>
    <s v="United States"/>
    <s v="Salem"/>
    <x v="21"/>
    <n v="97301"/>
    <x v="1"/>
    <s v="OFF-PA-10001569"/>
    <x v="1"/>
    <x v="10"/>
    <s v="Xerox 232"/>
    <n v="10.368"/>
    <n v="2"/>
    <x v="2"/>
    <n v="3.6288"/>
    <x v="2"/>
    <x v="0"/>
  </r>
  <r>
    <n v="3672"/>
    <s v="CA-2014-129364"/>
    <d v="2014-08-12T00:00:00"/>
    <s v="12/13/2014"/>
    <x v="1"/>
    <s v="TB-21250"/>
    <x v="621"/>
    <x v="0"/>
    <s v="United States"/>
    <s v="Salem"/>
    <x v="21"/>
    <n v="97301"/>
    <x v="1"/>
    <s v="OFF-ST-10001031"/>
    <x v="1"/>
    <x v="4"/>
    <s v="Adjustable Personal File Tote"/>
    <n v="39.072000000000003"/>
    <n v="3"/>
    <x v="2"/>
    <n v="2.9304000000000001"/>
    <x v="2"/>
    <x v="0"/>
  </r>
  <r>
    <n v="3673"/>
    <s v="CA-2016-104969"/>
    <d v="2016-08-04T00:00:00"/>
    <s v="4/14/2016"/>
    <x v="1"/>
    <s v="EH-14125"/>
    <x v="258"/>
    <x v="2"/>
    <s v="United States"/>
    <s v="Troy"/>
    <x v="24"/>
    <n v="45373"/>
    <x v="3"/>
    <s v="OFF-EN-10002312"/>
    <x v="1"/>
    <x v="12"/>
    <s v="#10 Self-Seal White Envelopes"/>
    <n v="8.8719999999999999"/>
    <n v="1"/>
    <x v="2"/>
    <n v="3.2161"/>
    <x v="0"/>
    <x v="0"/>
  </r>
  <r>
    <n v="3674"/>
    <s v="CA-2016-104969"/>
    <d v="2016-08-04T00:00:00"/>
    <s v="4/14/2016"/>
    <x v="1"/>
    <s v="EH-14125"/>
    <x v="258"/>
    <x v="2"/>
    <s v="United States"/>
    <s v="Troy"/>
    <x v="24"/>
    <n v="45373"/>
    <x v="3"/>
    <s v="OFF-BI-10004224"/>
    <x v="1"/>
    <x v="8"/>
    <s v="Catalog Binders with Expanding Posts"/>
    <n v="121.104"/>
    <n v="6"/>
    <x v="6"/>
    <n v="-100.92"/>
    <x v="0"/>
    <x v="0"/>
  </r>
  <r>
    <n v="3675"/>
    <s v="CA-2017-154109"/>
    <d v="2017-06-11T00:00:00"/>
    <d v="2017-11-11T00:00:00"/>
    <x v="1"/>
    <s v="ML-17410"/>
    <x v="586"/>
    <x v="0"/>
    <s v="United States"/>
    <s v="Philadelphia"/>
    <x v="9"/>
    <n v="19143"/>
    <x v="3"/>
    <s v="FUR-CH-10003774"/>
    <x v="0"/>
    <x v="1"/>
    <s v="Global Wood Trimmed Manager's Task Chair, Khaki"/>
    <n v="127.372"/>
    <n v="2"/>
    <x v="4"/>
    <n v="-30.933199999999999"/>
    <x v="4"/>
    <x v="9"/>
  </r>
  <r>
    <n v="3676"/>
    <s v="CA-2017-154109"/>
    <d v="2017-06-11T00:00:00"/>
    <d v="2017-11-11T00:00:00"/>
    <x v="1"/>
    <s v="ML-17410"/>
    <x v="586"/>
    <x v="0"/>
    <s v="United States"/>
    <s v="Philadelphia"/>
    <x v="9"/>
    <n v="19143"/>
    <x v="3"/>
    <s v="OFF-PA-10000157"/>
    <x v="1"/>
    <x v="10"/>
    <s v="Xerox 191"/>
    <n v="47.951999999999998"/>
    <n v="3"/>
    <x v="2"/>
    <n v="16.183800000000002"/>
    <x v="4"/>
    <x v="9"/>
  </r>
  <r>
    <n v="3677"/>
    <s v="CA-2015-156440"/>
    <d v="2015-05-12T00:00:00"/>
    <d v="2015-09-12T00:00:00"/>
    <x v="1"/>
    <s v="MH-17620"/>
    <x v="588"/>
    <x v="1"/>
    <s v="United States"/>
    <s v="San Diego"/>
    <x v="1"/>
    <n v="92105"/>
    <x v="1"/>
    <s v="FUR-FU-10004090"/>
    <x v="0"/>
    <x v="5"/>
    <s v="Executive Impressions 14&quot; Contract Wall Clock"/>
    <n v="44.46"/>
    <n v="2"/>
    <x v="0"/>
    <n v="14.671799999999999"/>
    <x v="1"/>
    <x v="5"/>
  </r>
  <r>
    <n v="3678"/>
    <s v="CA-2015-132626"/>
    <d v="2015-09-07T00:00:00"/>
    <s v="7/14/2015"/>
    <x v="1"/>
    <s v="BT-11680"/>
    <x v="537"/>
    <x v="0"/>
    <s v="United States"/>
    <s v="Clinton"/>
    <x v="39"/>
    <n v="20735"/>
    <x v="3"/>
    <s v="OFF-FA-10002763"/>
    <x v="1"/>
    <x v="13"/>
    <s v="Advantus Map Pennant Flags and Round Head Tacks"/>
    <n v="15.8"/>
    <n v="4"/>
    <x v="0"/>
    <n v="5.056"/>
    <x v="1"/>
    <x v="3"/>
  </r>
  <r>
    <n v="3679"/>
    <s v="CA-2015-132626"/>
    <d v="2015-09-07T00:00:00"/>
    <s v="7/14/2015"/>
    <x v="1"/>
    <s v="BT-11680"/>
    <x v="537"/>
    <x v="0"/>
    <s v="United States"/>
    <s v="Clinton"/>
    <x v="39"/>
    <n v="20735"/>
    <x v="3"/>
    <s v="TEC-MA-10002428"/>
    <x v="2"/>
    <x v="15"/>
    <s v="Fellowes Powershred HS-440 4-Sheet High Security Shredder"/>
    <n v="464.97"/>
    <n v="3"/>
    <x v="0"/>
    <n v="209.23650000000001"/>
    <x v="1"/>
    <x v="3"/>
  </r>
  <r>
    <n v="3680"/>
    <s v="CA-2015-132626"/>
    <d v="2015-09-07T00:00:00"/>
    <s v="7/14/2015"/>
    <x v="1"/>
    <s v="BT-11680"/>
    <x v="537"/>
    <x v="0"/>
    <s v="United States"/>
    <s v="Clinton"/>
    <x v="39"/>
    <n v="20735"/>
    <x v="3"/>
    <s v="FUR-FU-10002918"/>
    <x v="0"/>
    <x v="5"/>
    <s v="Eldon ClusterMat Chair Mat with Cordless Antistatic Protection"/>
    <n v="181.96"/>
    <n v="2"/>
    <x v="0"/>
    <n v="20.015599999999999"/>
    <x v="1"/>
    <x v="3"/>
  </r>
  <r>
    <n v="3681"/>
    <s v="CA-2015-132626"/>
    <d v="2015-09-07T00:00:00"/>
    <s v="7/14/2015"/>
    <x v="1"/>
    <s v="BT-11680"/>
    <x v="537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x v="0"/>
    <n v="5.6993999999999998"/>
    <x v="1"/>
    <x v="3"/>
  </r>
  <r>
    <n v="3682"/>
    <s v="CA-2015-132626"/>
    <d v="2015-09-07T00:00:00"/>
    <s v="7/14/2015"/>
    <x v="1"/>
    <s v="BT-11680"/>
    <x v="537"/>
    <x v="0"/>
    <s v="United States"/>
    <s v="Clinton"/>
    <x v="39"/>
    <n v="20735"/>
    <x v="3"/>
    <s v="OFF-BI-10002854"/>
    <x v="1"/>
    <x v="8"/>
    <s v="Performers Binder/Pad Holder, Black"/>
    <n v="84.09"/>
    <n v="3"/>
    <x v="0"/>
    <n v="42.045000000000002"/>
    <x v="1"/>
    <x v="3"/>
  </r>
  <r>
    <n v="3683"/>
    <s v="CA-2015-132626"/>
    <d v="2015-09-07T00:00:00"/>
    <s v="7/14/2015"/>
    <x v="1"/>
    <s v="BT-11680"/>
    <x v="537"/>
    <x v="0"/>
    <s v="United States"/>
    <s v="Clinton"/>
    <x v="39"/>
    <n v="20735"/>
    <x v="3"/>
    <s v="OFF-AR-10002987"/>
    <x v="1"/>
    <x v="6"/>
    <s v="Prismacolor Color Pencil Set"/>
    <n v="79.36"/>
    <n v="4"/>
    <x v="0"/>
    <n v="32.537599999999998"/>
    <x v="1"/>
    <x v="3"/>
  </r>
  <r>
    <n v="3684"/>
    <s v="CA-2015-132626"/>
    <d v="2015-09-07T00:00:00"/>
    <s v="7/14/2015"/>
    <x v="1"/>
    <s v="BT-11680"/>
    <x v="537"/>
    <x v="0"/>
    <s v="United States"/>
    <s v="Clinton"/>
    <x v="39"/>
    <n v="20735"/>
    <x v="3"/>
    <s v="OFF-BI-10004001"/>
    <x v="1"/>
    <x v="8"/>
    <s v="GBC Recycled VeloBinder Covers"/>
    <n v="153.36000000000001"/>
    <n v="9"/>
    <x v="0"/>
    <n v="70.545599999999993"/>
    <x v="1"/>
    <x v="3"/>
  </r>
  <r>
    <n v="3685"/>
    <s v="CA-2015-132626"/>
    <d v="2015-09-07T00:00:00"/>
    <s v="7/14/2015"/>
    <x v="1"/>
    <s v="BT-11680"/>
    <x v="537"/>
    <x v="0"/>
    <s v="United States"/>
    <s v="Clinton"/>
    <x v="39"/>
    <n v="20735"/>
    <x v="3"/>
    <s v="OFF-BI-10001634"/>
    <x v="1"/>
    <x v="8"/>
    <s v="Wilson Jones Active Use Binders"/>
    <n v="43.68"/>
    <n v="6"/>
    <x v="0"/>
    <n v="21.403199999999998"/>
    <x v="1"/>
    <x v="3"/>
  </r>
  <r>
    <n v="3686"/>
    <s v="CA-2015-132626"/>
    <d v="2015-09-07T00:00:00"/>
    <s v="7/14/2015"/>
    <x v="1"/>
    <s v="BT-11680"/>
    <x v="537"/>
    <x v="0"/>
    <s v="United States"/>
    <s v="Clinton"/>
    <x v="39"/>
    <n v="20735"/>
    <x v="3"/>
    <s v="OFF-ST-10003722"/>
    <x v="1"/>
    <x v="4"/>
    <s v="Project Tote Personal File"/>
    <n v="98.21"/>
    <n v="7"/>
    <x v="0"/>
    <n v="28.480899999999998"/>
    <x v="1"/>
    <x v="3"/>
  </r>
  <r>
    <n v="3687"/>
    <s v="CA-2016-102792"/>
    <s v="12/13/2016"/>
    <s v="12/19/2016"/>
    <x v="1"/>
    <s v="JC-15340"/>
    <x v="209"/>
    <x v="0"/>
    <s v="United States"/>
    <s v="Riverside"/>
    <x v="1"/>
    <n v="92503"/>
    <x v="1"/>
    <s v="OFF-AR-10004757"/>
    <x v="1"/>
    <x v="6"/>
    <s v="Crayola Colored Pencils"/>
    <n v="9.84"/>
    <n v="3"/>
    <x v="0"/>
    <n v="3.2471999999999999"/>
    <x v="3"/>
    <x v="4"/>
  </r>
  <r>
    <n v="3688"/>
    <s v="CA-2016-108567"/>
    <s v="5/20/2016"/>
    <s v="5/24/2016"/>
    <x v="1"/>
    <s v="DB-13210"/>
    <x v="203"/>
    <x v="0"/>
    <s v="United States"/>
    <s v="Port Saint Lucie"/>
    <x v="2"/>
    <n v="34952"/>
    <x v="0"/>
    <s v="OFF-BI-10004140"/>
    <x v="1"/>
    <x v="8"/>
    <s v="Avery Non-Stick Binders"/>
    <n v="2.694"/>
    <n v="2"/>
    <x v="6"/>
    <n v="-2.2450000000000001"/>
    <x v="3"/>
    <x v="4"/>
  </r>
  <r>
    <n v="3689"/>
    <s v="CA-2017-140760"/>
    <d v="2017-02-06T00:00:00"/>
    <d v="2017-05-06T00:00:00"/>
    <x v="0"/>
    <s v="DO-13435"/>
    <x v="157"/>
    <x v="0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x v="2"/>
    <n v="7.92"/>
    <x v="4"/>
    <x v="11"/>
  </r>
  <r>
    <n v="3690"/>
    <s v="CA-2017-140760"/>
    <d v="2017-02-06T00:00:00"/>
    <d v="2017-05-06T00:00:00"/>
    <x v="0"/>
    <s v="DO-13435"/>
    <x v="157"/>
    <x v="0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x v="2"/>
    <n v="15.920999999999999"/>
    <x v="4"/>
    <x v="11"/>
  </r>
  <r>
    <n v="3691"/>
    <s v="US-2015-131359"/>
    <s v="10/30/2015"/>
    <d v="2015-02-11T00:00:00"/>
    <x v="0"/>
    <s v="FA-14230"/>
    <x v="135"/>
    <x v="1"/>
    <s v="United States"/>
    <s v="Denver"/>
    <x v="22"/>
    <n v="80219"/>
    <x v="1"/>
    <s v="TEC-MA-10000597"/>
    <x v="2"/>
    <x v="15"/>
    <s v="Lexmark S315 Color Inkjet Printer"/>
    <n v="59.994"/>
    <n v="2"/>
    <x v="6"/>
    <n v="-45.995399999999997"/>
    <x v="3"/>
    <x v="4"/>
  </r>
  <r>
    <n v="3692"/>
    <s v="US-2015-131359"/>
    <s v="10/30/2015"/>
    <d v="2015-02-11T00:00:00"/>
    <x v="0"/>
    <s v="FA-14230"/>
    <x v="135"/>
    <x v="1"/>
    <s v="United States"/>
    <s v="Denver"/>
    <x v="22"/>
    <n v="80219"/>
    <x v="1"/>
    <s v="TEC-CO-10001571"/>
    <x v="2"/>
    <x v="16"/>
    <s v="Sharp 1540cs Digital Laser Copier"/>
    <n v="439.99200000000002"/>
    <n v="1"/>
    <x v="2"/>
    <n v="164.99700000000001"/>
    <x v="3"/>
    <x v="4"/>
  </r>
  <r>
    <n v="3693"/>
    <s v="US-2015-131359"/>
    <s v="10/30/2015"/>
    <d v="2015-02-11T00:00:00"/>
    <x v="0"/>
    <s v="FA-14230"/>
    <x v="135"/>
    <x v="1"/>
    <s v="United States"/>
    <s v="Denver"/>
    <x v="22"/>
    <n v="80219"/>
    <x v="1"/>
    <s v="TEC-PH-10004531"/>
    <x v="2"/>
    <x v="7"/>
    <s v="OtterBox Commuter Series Case - iPhone 5 &amp; 5s"/>
    <n v="87.96"/>
    <n v="5"/>
    <x v="2"/>
    <n v="30.786000000000001"/>
    <x v="3"/>
    <x v="4"/>
  </r>
  <r>
    <n v="3694"/>
    <s v="US-2015-131359"/>
    <s v="10/30/2015"/>
    <d v="2015-02-11T00:00:00"/>
    <x v="0"/>
    <s v="FA-14230"/>
    <x v="135"/>
    <x v="1"/>
    <s v="United States"/>
    <s v="Denver"/>
    <x v="22"/>
    <n v="80219"/>
    <x v="1"/>
    <s v="FUR-FU-10003026"/>
    <x v="0"/>
    <x v="5"/>
    <s v="Eldon Regeneration Recycled Desk Accessories, Black"/>
    <n v="15.488"/>
    <n v="4"/>
    <x v="2"/>
    <n v="3.6783999999999999"/>
    <x v="3"/>
    <x v="4"/>
  </r>
  <r>
    <n v="3695"/>
    <s v="CA-2016-142097"/>
    <s v="10/15/2016"/>
    <s v="10/20/2016"/>
    <x v="1"/>
    <s v="QJ-19255"/>
    <x v="425"/>
    <x v="1"/>
    <s v="United States"/>
    <s v="Springfield"/>
    <x v="17"/>
    <n v="22153"/>
    <x v="0"/>
    <s v="OFF-BI-10002082"/>
    <x v="1"/>
    <x v="8"/>
    <s v="GBC Twin Loop Wire Binding Elements"/>
    <n v="232.96"/>
    <n v="7"/>
    <x v="0"/>
    <n v="116.48"/>
    <x v="3"/>
    <x v="4"/>
  </r>
  <r>
    <n v="3696"/>
    <s v="CA-2016-142097"/>
    <s v="10/15/2016"/>
    <s v="10/20/2016"/>
    <x v="1"/>
    <s v="QJ-19255"/>
    <x v="425"/>
    <x v="1"/>
    <s v="United States"/>
    <s v="Springfield"/>
    <x v="17"/>
    <n v="22153"/>
    <x v="0"/>
    <s v="OFF-EN-10002312"/>
    <x v="1"/>
    <x v="12"/>
    <s v="#10 Self-Seal White Envelopes"/>
    <n v="66.540000000000006"/>
    <n v="6"/>
    <x v="0"/>
    <n v="32.604599999999998"/>
    <x v="3"/>
    <x v="4"/>
  </r>
  <r>
    <n v="3697"/>
    <s v="CA-2016-142097"/>
    <s v="10/15/2016"/>
    <s v="10/20/2016"/>
    <x v="1"/>
    <s v="QJ-19255"/>
    <x v="425"/>
    <x v="1"/>
    <s v="United States"/>
    <s v="Springfield"/>
    <x v="17"/>
    <n v="22153"/>
    <x v="0"/>
    <s v="OFF-AP-10000696"/>
    <x v="1"/>
    <x v="9"/>
    <s v="Holmes Odor Grabber"/>
    <n v="43.26"/>
    <n v="3"/>
    <x v="0"/>
    <n v="14.2758"/>
    <x v="3"/>
    <x v="4"/>
  </r>
  <r>
    <n v="3698"/>
    <s v="CA-2015-151680"/>
    <s v="11/19/2015"/>
    <s v="11/21/2015"/>
    <x v="0"/>
    <s v="TC-21475"/>
    <x v="679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x v="0"/>
    <n v="22.7136"/>
    <x v="3"/>
    <x v="4"/>
  </r>
  <r>
    <n v="3699"/>
    <s v="CA-2014-140039"/>
    <s v="9/13/2014"/>
    <s v="9/17/2014"/>
    <x v="1"/>
    <s v="ON-18715"/>
    <x v="21"/>
    <x v="1"/>
    <s v="United States"/>
    <s v="Tempe"/>
    <x v="16"/>
    <n v="85281"/>
    <x v="1"/>
    <s v="OFF-ST-10001034"/>
    <x v="1"/>
    <x v="4"/>
    <s v="Eldon File Chest Portable File"/>
    <n v="79.400000000000006"/>
    <n v="5"/>
    <x v="2"/>
    <n v="5.9550000000000001"/>
    <x v="3"/>
    <x v="4"/>
  </r>
  <r>
    <n v="3700"/>
    <s v="CA-2017-160416"/>
    <s v="11/13/2017"/>
    <s v="11/18/2017"/>
    <x v="0"/>
    <s v="AD-10180"/>
    <x v="57"/>
    <x v="2"/>
    <s v="United States"/>
    <s v="Yonkers"/>
    <x v="15"/>
    <n v="10701"/>
    <x v="3"/>
    <s v="TEC-AC-10004114"/>
    <x v="2"/>
    <x v="11"/>
    <s v="KeyTronic 6101 Series - Keyboard - Black"/>
    <n v="163.96"/>
    <n v="4"/>
    <x v="0"/>
    <n v="70.502799999999993"/>
    <x v="3"/>
    <x v="4"/>
  </r>
  <r>
    <n v="3701"/>
    <s v="CA-2017-169411"/>
    <s v="12/24/2017"/>
    <s v="12/29/2017"/>
    <x v="1"/>
    <s v="AC-10615"/>
    <x v="556"/>
    <x v="1"/>
    <s v="United States"/>
    <s v="Rochester"/>
    <x v="15"/>
    <n v="14609"/>
    <x v="3"/>
    <s v="FUR-FU-10001602"/>
    <x v="0"/>
    <x v="5"/>
    <s v="Eldon Delta Triangular Chair Mat, 52&quot; x 58&quot;, Clear"/>
    <n v="37.93"/>
    <n v="1"/>
    <x v="0"/>
    <n v="6.8273999999999999"/>
    <x v="3"/>
    <x v="4"/>
  </r>
  <r>
    <n v="3702"/>
    <s v="CA-2016-126543"/>
    <d v="2016-09-01T00:00:00"/>
    <s v="1/13/2016"/>
    <x v="0"/>
    <s v="MF-17665"/>
    <x v="716"/>
    <x v="1"/>
    <s v="United States"/>
    <s v="Toledo"/>
    <x v="24"/>
    <n v="43615"/>
    <x v="3"/>
    <s v="FUR-FU-10002445"/>
    <x v="0"/>
    <x v="5"/>
    <s v="DAX Two-Tone Rosewood/Black Document Frame, Desktop, 5 x 7"/>
    <n v="15.167999999999999"/>
    <n v="2"/>
    <x v="2"/>
    <n v="3.7919999999999998"/>
    <x v="0"/>
    <x v="3"/>
  </r>
  <r>
    <n v="3703"/>
    <s v="CA-2015-104941"/>
    <s v="6/13/2015"/>
    <s v="6/19/2015"/>
    <x v="1"/>
    <s v="DH-13075"/>
    <x v="704"/>
    <x v="1"/>
    <s v="United States"/>
    <s v="Decatur"/>
    <x v="19"/>
    <n v="35601"/>
    <x v="0"/>
    <s v="OFF-AR-10004269"/>
    <x v="1"/>
    <x v="6"/>
    <s v="Newell 31"/>
    <n v="24.78"/>
    <n v="6"/>
    <x v="0"/>
    <n v="6.9383999999999997"/>
    <x v="3"/>
    <x v="4"/>
  </r>
  <r>
    <n v="3704"/>
    <s v="CA-2015-104941"/>
    <s v="6/13/2015"/>
    <s v="6/19/2015"/>
    <x v="1"/>
    <s v="DH-13075"/>
    <x v="704"/>
    <x v="1"/>
    <s v="United States"/>
    <s v="Decatur"/>
    <x v="19"/>
    <n v="35601"/>
    <x v="0"/>
    <s v="OFF-BI-10001249"/>
    <x v="1"/>
    <x v="8"/>
    <s v="Avery Heavy-Duty EZD View Binder with Locking Rings"/>
    <n v="19.14"/>
    <n v="3"/>
    <x v="0"/>
    <n v="8.8043999999999993"/>
    <x v="3"/>
    <x v="4"/>
  </r>
  <r>
    <n v="3705"/>
    <s v="CA-2015-104941"/>
    <s v="6/13/2015"/>
    <s v="6/19/2015"/>
    <x v="1"/>
    <s v="DH-13075"/>
    <x v="704"/>
    <x v="1"/>
    <s v="United States"/>
    <s v="Decatur"/>
    <x v="19"/>
    <n v="35601"/>
    <x v="0"/>
    <s v="TEC-CO-10004202"/>
    <x v="2"/>
    <x v="16"/>
    <s v="Brother DCP1000 Digital 3 in 1 Multifunction Machine"/>
    <n v="899.97"/>
    <n v="3"/>
    <x v="0"/>
    <n v="314.98950000000002"/>
    <x v="3"/>
    <x v="4"/>
  </r>
  <r>
    <n v="3706"/>
    <s v="CA-2015-104941"/>
    <s v="6/13/2015"/>
    <s v="6/19/2015"/>
    <x v="1"/>
    <s v="DH-13075"/>
    <x v="704"/>
    <x v="1"/>
    <s v="United States"/>
    <s v="Decatur"/>
    <x v="19"/>
    <n v="35601"/>
    <x v="0"/>
    <s v="OFF-PA-10003363"/>
    <x v="1"/>
    <x v="10"/>
    <s v="Xerox 204"/>
    <n v="32.4"/>
    <n v="5"/>
    <x v="0"/>
    <n v="15.552"/>
    <x v="3"/>
    <x v="4"/>
  </r>
  <r>
    <n v="3707"/>
    <s v="CA-2017-160087"/>
    <s v="3/18/2017"/>
    <s v="3/22/2017"/>
    <x v="1"/>
    <s v="EN-13780"/>
    <x v="633"/>
    <x v="0"/>
    <s v="United States"/>
    <s v="Dallas"/>
    <x v="5"/>
    <n v="75220"/>
    <x v="2"/>
    <s v="OFF-AR-10001915"/>
    <x v="1"/>
    <x v="6"/>
    <s v="Peel-Off China Markers"/>
    <n v="23.832000000000001"/>
    <n v="3"/>
    <x v="2"/>
    <n v="6.5537999999999998"/>
    <x v="3"/>
    <x v="4"/>
  </r>
  <r>
    <n v="3708"/>
    <s v="CA-2014-120544"/>
    <s v="11/23/2014"/>
    <s v="11/27/2014"/>
    <x v="1"/>
    <s v="SS-20140"/>
    <x v="164"/>
    <x v="1"/>
    <s v="United States"/>
    <s v="Mesquite"/>
    <x v="5"/>
    <n v="75150"/>
    <x v="2"/>
    <s v="FUR-FU-10001940"/>
    <x v="0"/>
    <x v="5"/>
    <s v="Staple-based wall hangings"/>
    <n v="6.3680000000000003"/>
    <n v="2"/>
    <x v="7"/>
    <n v="-2.5472000000000001"/>
    <x v="3"/>
    <x v="4"/>
  </r>
  <r>
    <n v="3709"/>
    <s v="CA-2014-120544"/>
    <s v="11/23/2014"/>
    <s v="11/27/2014"/>
    <x v="1"/>
    <s v="SS-20140"/>
    <x v="164"/>
    <x v="1"/>
    <s v="United States"/>
    <s v="Mesquite"/>
    <x v="5"/>
    <n v="75150"/>
    <x v="2"/>
    <s v="OFF-AP-10004336"/>
    <x v="1"/>
    <x v="9"/>
    <s v="Conquest 14 Commercial Heavy-Duty Upright Vacuum, Collection System, Accessory Kit"/>
    <n v="34.176000000000002"/>
    <n v="3"/>
    <x v="3"/>
    <n v="-87.148799999999994"/>
    <x v="3"/>
    <x v="4"/>
  </r>
  <r>
    <n v="3710"/>
    <s v="CA-2014-120544"/>
    <s v="11/23/2014"/>
    <s v="11/27/2014"/>
    <x v="1"/>
    <s v="SS-20140"/>
    <x v="164"/>
    <x v="1"/>
    <s v="United States"/>
    <s v="Mesquite"/>
    <x v="5"/>
    <n v="75150"/>
    <x v="2"/>
    <s v="TEC-AC-10003709"/>
    <x v="2"/>
    <x v="11"/>
    <s v="Maxell 4.7GB DVD-R 5/Pack"/>
    <n v="5.5439999999999996"/>
    <n v="7"/>
    <x v="2"/>
    <n v="1.6632"/>
    <x v="3"/>
    <x v="4"/>
  </r>
  <r>
    <n v="3711"/>
    <s v="CA-2017-113670"/>
    <s v="10/15/2017"/>
    <s v="10/17/2017"/>
    <x v="2"/>
    <s v="RS-19765"/>
    <x v="276"/>
    <x v="1"/>
    <s v="United States"/>
    <s v="Los Angeles"/>
    <x v="1"/>
    <n v="90045"/>
    <x v="1"/>
    <s v="FUR-TA-10001705"/>
    <x v="0"/>
    <x v="3"/>
    <s v="Bush Advantage Collection Round Conference Table"/>
    <n v="510.24"/>
    <n v="3"/>
    <x v="2"/>
    <n v="6.3780000000000001"/>
    <x v="3"/>
    <x v="4"/>
  </r>
  <r>
    <n v="3712"/>
    <s v="CA-2017-113670"/>
    <s v="10/15/2017"/>
    <s v="10/17/2017"/>
    <x v="2"/>
    <s v="RS-19765"/>
    <x v="276"/>
    <x v="1"/>
    <s v="United States"/>
    <s v="Los Angeles"/>
    <x v="1"/>
    <n v="90045"/>
    <x v="1"/>
    <s v="OFF-PA-10000675"/>
    <x v="1"/>
    <x v="10"/>
    <s v="Xerox 1919"/>
    <n v="204.95"/>
    <n v="5"/>
    <x v="0"/>
    <n v="100.4255"/>
    <x v="3"/>
    <x v="4"/>
  </r>
  <r>
    <n v="3713"/>
    <s v="CA-2017-166198"/>
    <s v="4/21/2017"/>
    <s v="4/24/2017"/>
    <x v="2"/>
    <s v="JW-15955"/>
    <x v="527"/>
    <x v="0"/>
    <s v="United States"/>
    <s v="Seattle"/>
    <x v="4"/>
    <n v="98103"/>
    <x v="1"/>
    <s v="TEC-AC-10000521"/>
    <x v="2"/>
    <x v="11"/>
    <s v="Verbatim Slim CD and DVD Storage Cases, 50/Pack"/>
    <n v="11.54"/>
    <n v="1"/>
    <x v="0"/>
    <n v="3.4620000000000002"/>
    <x v="3"/>
    <x v="4"/>
  </r>
  <r>
    <n v="3714"/>
    <s v="CA-2017-166198"/>
    <s v="4/21/2017"/>
    <s v="4/24/2017"/>
    <x v="2"/>
    <s v="JW-15955"/>
    <x v="527"/>
    <x v="0"/>
    <s v="United States"/>
    <s v="Seattle"/>
    <x v="4"/>
    <n v="98103"/>
    <x v="1"/>
    <s v="FUR-FU-10004622"/>
    <x v="0"/>
    <x v="5"/>
    <s v="Eldon Advantage Foldable Chair Mats for Low Pile Carpets"/>
    <n v="162.6"/>
    <n v="3"/>
    <x v="0"/>
    <n v="34.146000000000001"/>
    <x v="3"/>
    <x v="4"/>
  </r>
  <r>
    <n v="3715"/>
    <s v="CA-2014-135608"/>
    <d v="2014-08-12T00:00:00"/>
    <d v="2014-10-12T00:00:00"/>
    <x v="0"/>
    <s v="JK-15625"/>
    <x v="600"/>
    <x v="0"/>
    <s v="United States"/>
    <s v="Olympia"/>
    <x v="4"/>
    <n v="98502"/>
    <x v="1"/>
    <s v="OFF-PA-10001954"/>
    <x v="1"/>
    <x v="10"/>
    <s v="Xerox 1964"/>
    <n v="45.68"/>
    <n v="2"/>
    <x v="0"/>
    <n v="21.012799999999999"/>
    <x v="2"/>
    <x v="0"/>
  </r>
  <r>
    <n v="3716"/>
    <s v="CA-2014-135608"/>
    <d v="2014-08-12T00:00:00"/>
    <d v="2014-10-12T00:00:00"/>
    <x v="0"/>
    <s v="JK-15625"/>
    <x v="600"/>
    <x v="0"/>
    <s v="United States"/>
    <s v="Olympia"/>
    <x v="4"/>
    <n v="98502"/>
    <x v="1"/>
    <s v="FUR-CH-10002602"/>
    <x v="0"/>
    <x v="1"/>
    <s v="DMI Arturo Collection Mission-style Design Wood Chair"/>
    <n v="603.91999999999996"/>
    <n v="5"/>
    <x v="2"/>
    <n v="45.293999999999997"/>
    <x v="2"/>
    <x v="0"/>
  </r>
  <r>
    <n v="3717"/>
    <s v="CA-2017-144568"/>
    <s v="5/29/2017"/>
    <d v="2017-02-06T00:00:00"/>
    <x v="1"/>
    <s v="JO-15550"/>
    <x v="270"/>
    <x v="2"/>
    <s v="United States"/>
    <s v="Omaha"/>
    <x v="8"/>
    <n v="68104"/>
    <x v="2"/>
    <s v="OFF-FA-10004395"/>
    <x v="1"/>
    <x v="13"/>
    <s v="Plymouth Boxed Rubber Bands by Plymouth"/>
    <n v="23.55"/>
    <n v="5"/>
    <x v="0"/>
    <n v="1.1775"/>
    <x v="3"/>
    <x v="4"/>
  </r>
  <r>
    <n v="3718"/>
    <s v="CA-2016-142370"/>
    <s v="9/19/2016"/>
    <s v="9/23/2016"/>
    <x v="1"/>
    <s v="TP-21130"/>
    <x v="236"/>
    <x v="0"/>
    <s v="United States"/>
    <s v="Columbus"/>
    <x v="32"/>
    <n v="31907"/>
    <x v="0"/>
    <s v="OFF-SU-10003002"/>
    <x v="1"/>
    <x v="14"/>
    <s v="Letter Slitter"/>
    <n v="5.04"/>
    <n v="2"/>
    <x v="0"/>
    <n v="0.1512"/>
    <x v="3"/>
    <x v="4"/>
  </r>
  <r>
    <n v="3719"/>
    <s v="CA-2016-142370"/>
    <s v="9/19/2016"/>
    <s v="9/23/2016"/>
    <x v="1"/>
    <s v="TP-21130"/>
    <x v="236"/>
    <x v="0"/>
    <s v="United States"/>
    <s v="Columbus"/>
    <x v="32"/>
    <n v="31907"/>
    <x v="0"/>
    <s v="TEC-AC-10002926"/>
    <x v="2"/>
    <x v="11"/>
    <s v="Logitech Wireless Marathon Mouse M705"/>
    <n v="249.95"/>
    <n v="5"/>
    <x v="0"/>
    <n v="107.4785"/>
    <x v="3"/>
    <x v="4"/>
  </r>
  <r>
    <n v="3720"/>
    <s v="CA-2016-105900"/>
    <s v="9/17/2016"/>
    <s v="9/23/2016"/>
    <x v="1"/>
    <s v="BS-11590"/>
    <x v="29"/>
    <x v="1"/>
    <s v="United States"/>
    <s v="Columbus"/>
    <x v="14"/>
    <n v="47201"/>
    <x v="2"/>
    <s v="OFF-AR-10002656"/>
    <x v="1"/>
    <x v="6"/>
    <s v="Sanford Liquid Accent Highlighters"/>
    <n v="33.4"/>
    <n v="5"/>
    <x v="0"/>
    <n v="12.358000000000001"/>
    <x v="3"/>
    <x v="4"/>
  </r>
  <r>
    <n v="3721"/>
    <s v="CA-2016-151155"/>
    <s v="12/20/2016"/>
    <s v="12/24/2016"/>
    <x v="1"/>
    <s v="AB-10255"/>
    <x v="437"/>
    <x v="2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x v="0"/>
    <n v="7.3788"/>
    <x v="3"/>
    <x v="4"/>
  </r>
  <r>
    <n v="3722"/>
    <s v="CA-2016-151155"/>
    <s v="12/20/2016"/>
    <s v="12/24/2016"/>
    <x v="1"/>
    <s v="AB-10255"/>
    <x v="437"/>
    <x v="2"/>
    <s v="United States"/>
    <s v="Jackson"/>
    <x v="35"/>
    <n v="39212"/>
    <x v="0"/>
    <s v="OFF-BI-10003910"/>
    <x v="1"/>
    <x v="8"/>
    <s v="DXL Angle-View Binders with Locking Rings by Samsill"/>
    <n v="15.42"/>
    <n v="2"/>
    <x v="0"/>
    <n v="6.9390000000000001"/>
    <x v="3"/>
    <x v="4"/>
  </r>
  <r>
    <n v="3723"/>
    <s v="CA-2017-144036"/>
    <s v="11/22/2017"/>
    <s v="11/26/2017"/>
    <x v="1"/>
    <s v="FO-14305"/>
    <x v="383"/>
    <x v="0"/>
    <s v="United States"/>
    <s v="Houston"/>
    <x v="5"/>
    <n v="77070"/>
    <x v="2"/>
    <s v="OFF-AR-10000122"/>
    <x v="1"/>
    <x v="6"/>
    <s v="Newell 314"/>
    <n v="35.712000000000003"/>
    <n v="8"/>
    <x v="2"/>
    <n v="2.2320000000000002"/>
    <x v="3"/>
    <x v="4"/>
  </r>
  <r>
    <n v="3724"/>
    <s v="US-2014-169789"/>
    <s v="12/30/2014"/>
    <d v="2015-04-01T00:00:00"/>
    <x v="1"/>
    <s v="MF-17665"/>
    <x v="716"/>
    <x v="1"/>
    <s v="United States"/>
    <s v="Phoenix"/>
    <x v="16"/>
    <n v="85023"/>
    <x v="1"/>
    <s v="OFF-BI-10004600"/>
    <x v="1"/>
    <x v="8"/>
    <s v="Ibico Ibimaster 300 Manual Binding System"/>
    <n v="551.98500000000001"/>
    <n v="5"/>
    <x v="6"/>
    <n v="-459.98750000000001"/>
    <x v="3"/>
    <x v="4"/>
  </r>
  <r>
    <n v="3725"/>
    <s v="CA-2017-127264"/>
    <d v="2017-03-04T00:00:00"/>
    <d v="2017-05-04T00:00:00"/>
    <x v="2"/>
    <s v="SA-20830"/>
    <x v="193"/>
    <x v="0"/>
    <s v="United States"/>
    <s v="Chicago"/>
    <x v="10"/>
    <n v="60653"/>
    <x v="2"/>
    <s v="OFF-AR-10003045"/>
    <x v="1"/>
    <x v="6"/>
    <s v="Prang Colored Pencils"/>
    <n v="7.056"/>
    <n v="3"/>
    <x v="2"/>
    <n v="2.2050000000000001"/>
    <x v="4"/>
    <x v="8"/>
  </r>
  <r>
    <n v="3726"/>
    <s v="CA-2016-151512"/>
    <s v="12/26/2016"/>
    <d v="2017-02-01T00:00:00"/>
    <x v="1"/>
    <s v="SH-19975"/>
    <x v="64"/>
    <x v="1"/>
    <s v="United States"/>
    <s v="Denver"/>
    <x v="22"/>
    <n v="80219"/>
    <x v="1"/>
    <s v="OFF-AP-10000252"/>
    <x v="1"/>
    <x v="9"/>
    <s v="Harmony HEPA Quiet Air Purifiers"/>
    <n v="18.72"/>
    <n v="2"/>
    <x v="2"/>
    <n v="3.51"/>
    <x v="3"/>
    <x v="4"/>
  </r>
  <r>
    <n v="3727"/>
    <s v="CA-2016-165169"/>
    <d v="2016-05-06T00:00:00"/>
    <d v="2016-11-06T00:00:00"/>
    <x v="1"/>
    <s v="JL-15235"/>
    <x v="538"/>
    <x v="0"/>
    <s v="United States"/>
    <s v="Newark"/>
    <x v="13"/>
    <n v="19711"/>
    <x v="3"/>
    <s v="OFF-ST-10001496"/>
    <x v="1"/>
    <x v="4"/>
    <s v="Standard Rollaway File with Lock"/>
    <n v="360.38"/>
    <n v="2"/>
    <x v="0"/>
    <n v="93.698800000000006"/>
    <x v="0"/>
    <x v="5"/>
  </r>
  <r>
    <n v="3728"/>
    <s v="CA-2016-165169"/>
    <d v="2016-05-06T00:00:00"/>
    <d v="2016-11-06T00:00:00"/>
    <x v="1"/>
    <s v="JL-15235"/>
    <x v="538"/>
    <x v="0"/>
    <s v="United States"/>
    <s v="Newark"/>
    <x v="13"/>
    <n v="19711"/>
    <x v="3"/>
    <s v="OFF-AR-10000122"/>
    <x v="1"/>
    <x v="6"/>
    <s v="Newell 314"/>
    <n v="11.16"/>
    <n v="2"/>
    <x v="0"/>
    <n v="2.79"/>
    <x v="0"/>
    <x v="5"/>
  </r>
  <r>
    <n v="3729"/>
    <s v="CA-2016-165169"/>
    <d v="2016-05-06T00:00:00"/>
    <d v="2016-11-06T00:00:00"/>
    <x v="1"/>
    <s v="JL-15235"/>
    <x v="538"/>
    <x v="0"/>
    <s v="United States"/>
    <s v="Newark"/>
    <x v="13"/>
    <n v="19711"/>
    <x v="3"/>
    <s v="OFF-LA-10000407"/>
    <x v="1"/>
    <x v="2"/>
    <s v="Avery White Multi-Purpose Labels"/>
    <n v="14.94"/>
    <n v="3"/>
    <x v="0"/>
    <n v="6.8723999999999998"/>
    <x v="0"/>
    <x v="5"/>
  </r>
  <r>
    <n v="3730"/>
    <s v="CA-2015-109575"/>
    <s v="9/18/2015"/>
    <s v="9/23/2015"/>
    <x v="1"/>
    <s v="KH-16630"/>
    <x v="175"/>
    <x v="1"/>
    <s v="United States"/>
    <s v="Clinton"/>
    <x v="39"/>
    <n v="20735"/>
    <x v="3"/>
    <s v="OFF-ST-10004950"/>
    <x v="1"/>
    <x v="4"/>
    <s v="Acco Perma 3000 Stacking Storage Drawers"/>
    <n v="41.96"/>
    <n v="2"/>
    <x v="0"/>
    <n v="7.9724000000000004"/>
    <x v="3"/>
    <x v="4"/>
  </r>
  <r>
    <n v="3731"/>
    <s v="CA-2015-109575"/>
    <s v="9/18/2015"/>
    <s v="9/23/2015"/>
    <x v="1"/>
    <s v="KH-16630"/>
    <x v="175"/>
    <x v="1"/>
    <s v="United States"/>
    <s v="Clinton"/>
    <x v="39"/>
    <n v="20735"/>
    <x v="3"/>
    <s v="OFF-ST-10004123"/>
    <x v="1"/>
    <x v="4"/>
    <s v="Safco Industrial Wire Shelving System"/>
    <n v="636.86"/>
    <n v="7"/>
    <x v="0"/>
    <n v="0"/>
    <x v="3"/>
    <x v="4"/>
  </r>
  <r>
    <n v="3732"/>
    <s v="CA-2015-109575"/>
    <s v="9/18/2015"/>
    <s v="9/23/2015"/>
    <x v="1"/>
    <s v="KH-16630"/>
    <x v="175"/>
    <x v="1"/>
    <s v="United States"/>
    <s v="Clinton"/>
    <x v="39"/>
    <n v="20735"/>
    <x v="3"/>
    <s v="TEC-PH-10000730"/>
    <x v="2"/>
    <x v="7"/>
    <s v="Samsung Galaxy S4 Active"/>
    <n v="499.99"/>
    <n v="1"/>
    <x v="0"/>
    <n v="129.9974"/>
    <x v="3"/>
    <x v="4"/>
  </r>
  <r>
    <n v="3733"/>
    <s v="CA-2015-109575"/>
    <s v="9/18/2015"/>
    <s v="9/23/2015"/>
    <x v="1"/>
    <s v="KH-16630"/>
    <x v="175"/>
    <x v="1"/>
    <s v="United States"/>
    <s v="Clinton"/>
    <x v="39"/>
    <n v="20735"/>
    <x v="3"/>
    <s v="TEC-PH-10000895"/>
    <x v="2"/>
    <x v="7"/>
    <s v="Polycom VVX 310 VoIP phone"/>
    <n v="1259.93"/>
    <n v="7"/>
    <x v="0"/>
    <n v="327.58179999999999"/>
    <x v="3"/>
    <x v="4"/>
  </r>
  <r>
    <n v="3734"/>
    <s v="CA-2015-109575"/>
    <s v="9/18/2015"/>
    <s v="9/23/2015"/>
    <x v="1"/>
    <s v="KH-16630"/>
    <x v="175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x v="0"/>
    <n v="31.889199999999999"/>
    <x v="3"/>
    <x v="4"/>
  </r>
  <r>
    <n v="3735"/>
    <s v="CA-2017-168193"/>
    <d v="2017-06-03T00:00:00"/>
    <d v="2017-11-03T00:00:00"/>
    <x v="0"/>
    <s v="RM-19750"/>
    <x v="717"/>
    <x v="0"/>
    <s v="United States"/>
    <s v="New York City"/>
    <x v="15"/>
    <n v="10011"/>
    <x v="3"/>
    <s v="OFF-PA-10002254"/>
    <x v="1"/>
    <x v="10"/>
    <s v="Xerox 1883"/>
    <n v="26.38"/>
    <n v="1"/>
    <x v="0"/>
    <n v="12.1348"/>
    <x v="4"/>
    <x v="9"/>
  </r>
  <r>
    <n v="3736"/>
    <s v="CA-2017-168193"/>
    <d v="2017-06-03T00:00:00"/>
    <d v="2017-11-03T00:00:00"/>
    <x v="0"/>
    <s v="RM-19750"/>
    <x v="717"/>
    <x v="0"/>
    <s v="United States"/>
    <s v="New York City"/>
    <x v="15"/>
    <n v="10011"/>
    <x v="3"/>
    <s v="FUR-FU-10002554"/>
    <x v="0"/>
    <x v="5"/>
    <s v="Westinghouse Floor Lamp with Metal Mesh Shade, Black"/>
    <n v="71.97"/>
    <n v="3"/>
    <x v="0"/>
    <n v="16.553100000000001"/>
    <x v="4"/>
    <x v="9"/>
  </r>
  <r>
    <n v="3737"/>
    <s v="CA-2016-115476"/>
    <s v="3/17/2016"/>
    <s v="3/17/2016"/>
    <x v="3"/>
    <s v="VM-21835"/>
    <x v="718"/>
    <x v="0"/>
    <s v="United States"/>
    <s v="Newark"/>
    <x v="13"/>
    <n v="19711"/>
    <x v="3"/>
    <s v="TEC-PH-10000673"/>
    <x v="2"/>
    <x v="7"/>
    <s v="Plantronics Voyager Pro HD - Bluetooth Headset"/>
    <n v="129.97999999999999"/>
    <n v="2"/>
    <x v="0"/>
    <n v="62.3904"/>
    <x v="3"/>
    <x v="4"/>
  </r>
  <r>
    <n v="3738"/>
    <s v="CA-2016-115476"/>
    <s v="3/17/2016"/>
    <s v="3/17/2016"/>
    <x v="3"/>
    <s v="VM-21835"/>
    <x v="718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x v="0"/>
    <n v="15.944599999999999"/>
    <x v="3"/>
    <x v="4"/>
  </r>
  <r>
    <n v="3739"/>
    <s v="CA-2016-133340"/>
    <d v="2016-09-12T00:00:00"/>
    <s v="12/13/2016"/>
    <x v="1"/>
    <s v="LH-17155"/>
    <x v="109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x v="0"/>
    <n v="3.052"/>
    <x v="0"/>
    <x v="3"/>
  </r>
  <r>
    <n v="3740"/>
    <s v="CA-2016-133340"/>
    <d v="2016-09-12T00:00:00"/>
    <s v="12/13/2016"/>
    <x v="1"/>
    <s v="LH-17155"/>
    <x v="109"/>
    <x v="0"/>
    <s v="United States"/>
    <s v="Jackson"/>
    <x v="12"/>
    <n v="49201"/>
    <x v="2"/>
    <s v="TEC-AC-10001109"/>
    <x v="2"/>
    <x v="11"/>
    <s v="Logitech Trackman Marble Mouse"/>
    <n v="59.98"/>
    <n v="2"/>
    <x v="0"/>
    <n v="25.191600000000001"/>
    <x v="0"/>
    <x v="3"/>
  </r>
  <r>
    <n v="3741"/>
    <s v="CA-2016-133340"/>
    <d v="2016-09-12T00:00:00"/>
    <s v="12/13/2016"/>
    <x v="1"/>
    <s v="LH-17155"/>
    <x v="109"/>
    <x v="0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x v="9"/>
    <n v="23.395399999999999"/>
    <x v="0"/>
    <x v="3"/>
  </r>
  <r>
    <n v="3742"/>
    <s v="CA-2016-137848"/>
    <s v="1/15/2016"/>
    <s v="1/21/2016"/>
    <x v="1"/>
    <s v="WB-21850"/>
    <x v="576"/>
    <x v="0"/>
    <s v="United States"/>
    <s v="New York City"/>
    <x v="15"/>
    <n v="10011"/>
    <x v="3"/>
    <s v="OFF-EN-10001137"/>
    <x v="1"/>
    <x v="12"/>
    <s v="#10 Gummed Flap White Envelopes, 100/Box"/>
    <n v="16.52"/>
    <n v="4"/>
    <x v="0"/>
    <n v="7.5991999999999997"/>
    <x v="3"/>
    <x v="4"/>
  </r>
  <r>
    <n v="3743"/>
    <s v="CA-2016-137848"/>
    <s v="1/15/2016"/>
    <s v="1/21/2016"/>
    <x v="1"/>
    <s v="WB-21850"/>
    <x v="576"/>
    <x v="0"/>
    <s v="United States"/>
    <s v="New York City"/>
    <x v="15"/>
    <n v="10011"/>
    <x v="3"/>
    <s v="OFF-PA-10004285"/>
    <x v="1"/>
    <x v="10"/>
    <s v="Xerox 1959"/>
    <n v="60.12"/>
    <n v="9"/>
    <x v="0"/>
    <n v="28.857600000000001"/>
    <x v="3"/>
    <x v="4"/>
  </r>
  <r>
    <n v="3744"/>
    <s v="CA-2016-137848"/>
    <s v="1/15/2016"/>
    <s v="1/21/2016"/>
    <x v="1"/>
    <s v="WB-21850"/>
    <x v="576"/>
    <x v="0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x v="2"/>
    <n v="17.337599999999998"/>
    <x v="3"/>
    <x v="4"/>
  </r>
  <r>
    <n v="3745"/>
    <s v="CA-2014-113047"/>
    <s v="10/24/2014"/>
    <s v="10/24/2014"/>
    <x v="3"/>
    <s v="AP-10915"/>
    <x v="275"/>
    <x v="0"/>
    <s v="United States"/>
    <s v="Rock Hill"/>
    <x v="20"/>
    <n v="29730"/>
    <x v="0"/>
    <s v="OFF-FA-10002763"/>
    <x v="1"/>
    <x v="13"/>
    <s v="Advantus Map Pennant Flags and Round Head Tacks"/>
    <n v="11.85"/>
    <n v="3"/>
    <x v="0"/>
    <n v="3.7919999999999998"/>
    <x v="3"/>
    <x v="4"/>
  </r>
  <r>
    <n v="3746"/>
    <s v="CA-2016-149979"/>
    <s v="9/23/2016"/>
    <s v="9/28/2016"/>
    <x v="0"/>
    <s v="RA-19915"/>
    <x v="154"/>
    <x v="0"/>
    <s v="United States"/>
    <s v="Columbus"/>
    <x v="32"/>
    <n v="31907"/>
    <x v="0"/>
    <s v="OFF-ST-10003058"/>
    <x v="1"/>
    <x v="4"/>
    <s v="Eldon Mobile Mega Data Cart  Mega Stackable  Add-On Trays"/>
    <n v="118.25"/>
    <n v="5"/>
    <x v="0"/>
    <n v="34.292499999999997"/>
    <x v="3"/>
    <x v="4"/>
  </r>
  <r>
    <n v="3747"/>
    <s v="CA-2016-149979"/>
    <s v="9/23/2016"/>
    <s v="9/28/2016"/>
    <x v="0"/>
    <s v="RA-19915"/>
    <x v="154"/>
    <x v="0"/>
    <s v="United States"/>
    <s v="Columbus"/>
    <x v="32"/>
    <n v="31907"/>
    <x v="0"/>
    <s v="FUR-CH-10002084"/>
    <x v="0"/>
    <x v="1"/>
    <s v="Hon Mobius Operator's Chair"/>
    <n v="368.97"/>
    <n v="3"/>
    <x v="0"/>
    <n v="81.173400000000001"/>
    <x v="3"/>
    <x v="4"/>
  </r>
  <r>
    <n v="3748"/>
    <s v="CA-2017-161956"/>
    <s v="8/27/2017"/>
    <s v="8/29/2017"/>
    <x v="0"/>
    <s v="DR-12880"/>
    <x v="112"/>
    <x v="1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x v="0"/>
    <n v="99.23"/>
    <x v="3"/>
    <x v="4"/>
  </r>
  <r>
    <n v="3749"/>
    <s v="CA-2017-161956"/>
    <s v="8/27/2017"/>
    <s v="8/29/2017"/>
    <x v="0"/>
    <s v="DR-12880"/>
    <x v="112"/>
    <x v="1"/>
    <s v="United States"/>
    <s v="Inglewood"/>
    <x v="1"/>
    <n v="90301"/>
    <x v="1"/>
    <s v="OFF-AP-10001242"/>
    <x v="1"/>
    <x v="9"/>
    <s v="APC 7 Outlet Network SurgeArrest Surge Protector"/>
    <n v="321.92"/>
    <n v="4"/>
    <x v="0"/>
    <n v="96.575999999999993"/>
    <x v="3"/>
    <x v="4"/>
  </r>
  <r>
    <n v="3750"/>
    <s v="CA-2017-161956"/>
    <s v="8/27/2017"/>
    <s v="8/29/2017"/>
    <x v="0"/>
    <s v="DR-12880"/>
    <x v="112"/>
    <x v="1"/>
    <s v="United States"/>
    <s v="Inglewood"/>
    <x v="1"/>
    <n v="90301"/>
    <x v="1"/>
    <s v="TEC-CO-10001571"/>
    <x v="2"/>
    <x v="16"/>
    <s v="Sharp 1540cs Digital Laser Copier"/>
    <n v="879.98400000000004"/>
    <n v="2"/>
    <x v="2"/>
    <n v="329.99400000000003"/>
    <x v="3"/>
    <x v="4"/>
  </r>
  <r>
    <n v="3751"/>
    <s v="CA-2017-161956"/>
    <s v="8/27/2017"/>
    <s v="8/29/2017"/>
    <x v="0"/>
    <s v="DR-12880"/>
    <x v="112"/>
    <x v="1"/>
    <s v="United States"/>
    <s v="Inglewood"/>
    <x v="1"/>
    <n v="90301"/>
    <x v="1"/>
    <s v="OFF-SU-10002503"/>
    <x v="1"/>
    <x v="14"/>
    <s v="Acme Preferred Stainless Steel Scissors"/>
    <n v="28.4"/>
    <n v="5"/>
    <x v="0"/>
    <n v="8.2360000000000007"/>
    <x v="3"/>
    <x v="4"/>
  </r>
  <r>
    <n v="3752"/>
    <s v="CA-2017-161956"/>
    <s v="8/27/2017"/>
    <s v="8/29/2017"/>
    <x v="0"/>
    <s v="DR-12880"/>
    <x v="112"/>
    <x v="1"/>
    <s v="United States"/>
    <s v="Inglewood"/>
    <x v="1"/>
    <n v="90301"/>
    <x v="1"/>
    <s v="FUR-CH-10004886"/>
    <x v="0"/>
    <x v="1"/>
    <s v="Bevis Steel Folding Chairs"/>
    <n v="230.28"/>
    <n v="3"/>
    <x v="2"/>
    <n v="23.027999999999999"/>
    <x v="3"/>
    <x v="4"/>
  </r>
  <r>
    <n v="3753"/>
    <s v="CA-2017-161956"/>
    <s v="8/27/2017"/>
    <s v="8/29/2017"/>
    <x v="0"/>
    <s v="DR-12880"/>
    <x v="112"/>
    <x v="1"/>
    <s v="United States"/>
    <s v="Inglewood"/>
    <x v="1"/>
    <n v="90301"/>
    <x v="1"/>
    <s v="OFF-PA-10001289"/>
    <x v="1"/>
    <x v="10"/>
    <s v="White Computer Printout Paper by Universal"/>
    <n v="116.28"/>
    <n v="3"/>
    <x v="0"/>
    <n v="56.977200000000003"/>
    <x v="3"/>
    <x v="4"/>
  </r>
  <r>
    <n v="3754"/>
    <s v="CA-2017-161956"/>
    <s v="8/27/2017"/>
    <s v="8/29/2017"/>
    <x v="0"/>
    <s v="DR-12880"/>
    <x v="112"/>
    <x v="1"/>
    <s v="United States"/>
    <s v="Inglewood"/>
    <x v="1"/>
    <n v="90301"/>
    <x v="1"/>
    <s v="OFF-BI-10003650"/>
    <x v="1"/>
    <x v="8"/>
    <s v="GBC DocuBind 300 Electric Binding Machine"/>
    <n v="841.56799999999998"/>
    <n v="2"/>
    <x v="2"/>
    <n v="294.54880000000003"/>
    <x v="3"/>
    <x v="4"/>
  </r>
  <r>
    <n v="3755"/>
    <s v="CA-2017-161956"/>
    <s v="8/27/2017"/>
    <s v="8/29/2017"/>
    <x v="0"/>
    <s v="DR-12880"/>
    <x v="112"/>
    <x v="1"/>
    <s v="United States"/>
    <s v="Inglewood"/>
    <x v="1"/>
    <n v="90301"/>
    <x v="1"/>
    <s v="OFF-ST-10001370"/>
    <x v="1"/>
    <x v="4"/>
    <s v="Sensible Storage WireTech Storage Systems"/>
    <n v="354.9"/>
    <n v="5"/>
    <x v="0"/>
    <n v="17.745000000000001"/>
    <x v="3"/>
    <x v="4"/>
  </r>
  <r>
    <n v="3756"/>
    <s v="CA-2016-116799"/>
    <d v="2016-03-03T00:00:00"/>
    <d v="2016-06-03T00:00:00"/>
    <x v="2"/>
    <s v="JG-15310"/>
    <x v="684"/>
    <x v="1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x v="2"/>
    <n v="15.5092"/>
    <x v="0"/>
    <x v="8"/>
  </r>
  <r>
    <n v="3757"/>
    <s v="CA-2016-116799"/>
    <d v="2016-03-03T00:00:00"/>
    <d v="2016-06-03T00:00:00"/>
    <x v="2"/>
    <s v="JG-15310"/>
    <x v="684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95"/>
    <n v="5"/>
    <x v="4"/>
    <n v="-56.343000000000004"/>
    <x v="0"/>
    <x v="8"/>
  </r>
  <r>
    <n v="3758"/>
    <s v="CA-2016-111283"/>
    <s v="2/29/2016"/>
    <d v="2016-04-03T00:00:00"/>
    <x v="1"/>
    <s v="LC-16870"/>
    <x v="48"/>
    <x v="0"/>
    <s v="United States"/>
    <s v="Newark"/>
    <x v="24"/>
    <n v="43055"/>
    <x v="3"/>
    <s v="OFF-AR-10001615"/>
    <x v="1"/>
    <x v="6"/>
    <s v="Newell 34"/>
    <n v="111.104"/>
    <n v="7"/>
    <x v="2"/>
    <n v="8.3328000000000007"/>
    <x v="3"/>
    <x v="4"/>
  </r>
  <r>
    <n v="3759"/>
    <s v="CA-2015-167745"/>
    <s v="9/18/2015"/>
    <s v="9/23/2015"/>
    <x v="1"/>
    <s v="GB-14530"/>
    <x v="334"/>
    <x v="1"/>
    <s v="United States"/>
    <s v="Los Angeles"/>
    <x v="1"/>
    <n v="90049"/>
    <x v="1"/>
    <s v="OFF-AR-10003602"/>
    <x v="1"/>
    <x v="6"/>
    <s v="Quartet Omega Colored Chalk, 12/Pack"/>
    <n v="11.68"/>
    <n v="2"/>
    <x v="0"/>
    <n v="5.4896000000000003"/>
    <x v="3"/>
    <x v="4"/>
  </r>
  <r>
    <n v="3760"/>
    <s v="CA-2015-167745"/>
    <s v="9/18/2015"/>
    <s v="9/23/2015"/>
    <x v="1"/>
    <s v="GB-14530"/>
    <x v="334"/>
    <x v="1"/>
    <s v="United States"/>
    <s v="Los Angeles"/>
    <x v="1"/>
    <n v="90049"/>
    <x v="1"/>
    <s v="OFF-SU-10004782"/>
    <x v="1"/>
    <x v="14"/>
    <s v="Elite 5&quot; Scissors"/>
    <n v="16.899999999999999"/>
    <n v="2"/>
    <x v="0"/>
    <n v="5.07"/>
    <x v="3"/>
    <x v="4"/>
  </r>
  <r>
    <n v="3761"/>
    <s v="CA-2015-167745"/>
    <s v="9/18/2015"/>
    <s v="9/23/2015"/>
    <x v="1"/>
    <s v="GB-14530"/>
    <x v="334"/>
    <x v="1"/>
    <s v="United States"/>
    <s v="Los Angeles"/>
    <x v="1"/>
    <n v="90049"/>
    <x v="1"/>
    <s v="FUR-FU-10001591"/>
    <x v="0"/>
    <x v="5"/>
    <s v="Advantus Panel Wall Certificate Holder - 8.5x11"/>
    <n v="24.4"/>
    <n v="2"/>
    <x v="0"/>
    <n v="10.247999999999999"/>
    <x v="3"/>
    <x v="4"/>
  </r>
  <r>
    <n v="3762"/>
    <s v="CA-2017-104577"/>
    <d v="2017-12-05T00:00:00"/>
    <s v="5/17/2017"/>
    <x v="1"/>
    <s v="CK-12205"/>
    <x v="237"/>
    <x v="0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x v="0"/>
    <n v="42.048000000000002"/>
    <x v="4"/>
    <x v="1"/>
  </r>
  <r>
    <n v="3763"/>
    <s v="CA-2016-156251"/>
    <s v="8/13/2016"/>
    <s v="8/18/2016"/>
    <x v="0"/>
    <s v="TS-21160"/>
    <x v="378"/>
    <x v="1"/>
    <s v="United States"/>
    <s v="West Allis"/>
    <x v="6"/>
    <n v="53214"/>
    <x v="2"/>
    <s v="FUR-BO-10001337"/>
    <x v="0"/>
    <x v="0"/>
    <s v="O'Sullivan Living Dimensions 2-Shelf Bookcases"/>
    <n v="241.96"/>
    <n v="2"/>
    <x v="0"/>
    <n v="24.196000000000002"/>
    <x v="3"/>
    <x v="4"/>
  </r>
  <r>
    <n v="3764"/>
    <s v="CA-2016-156251"/>
    <s v="8/13/2016"/>
    <s v="8/18/2016"/>
    <x v="0"/>
    <s v="TS-21160"/>
    <x v="378"/>
    <x v="1"/>
    <s v="United States"/>
    <s v="West Allis"/>
    <x v="6"/>
    <n v="53214"/>
    <x v="2"/>
    <s v="OFF-BI-10003529"/>
    <x v="1"/>
    <x v="8"/>
    <s v="Avery Round Ring Poly Binders"/>
    <n v="8.52"/>
    <n v="3"/>
    <x v="0"/>
    <n v="4.1748000000000003"/>
    <x v="3"/>
    <x v="4"/>
  </r>
  <r>
    <n v="3765"/>
    <s v="CA-2017-125878"/>
    <s v="2/25/2017"/>
    <d v="2017-02-03T00:00:00"/>
    <x v="1"/>
    <s v="MH-18025"/>
    <x v="659"/>
    <x v="0"/>
    <s v="United States"/>
    <s v="Chicago"/>
    <x v="10"/>
    <n v="60623"/>
    <x v="2"/>
    <s v="OFF-BI-10002609"/>
    <x v="1"/>
    <x v="8"/>
    <s v="Avery Hidden Tab Dividers for Binding Systems"/>
    <n v="1.788"/>
    <n v="3"/>
    <x v="3"/>
    <n v="-3.0396000000000001"/>
    <x v="3"/>
    <x v="4"/>
  </r>
  <r>
    <n v="3766"/>
    <s v="CA-2016-163153"/>
    <s v="3/21/2016"/>
    <s v="3/25/2016"/>
    <x v="1"/>
    <s v="DM-12955"/>
    <x v="678"/>
    <x v="1"/>
    <s v="United States"/>
    <s v="Houston"/>
    <x v="5"/>
    <n v="77036"/>
    <x v="2"/>
    <s v="FUR-TA-10004767"/>
    <x v="0"/>
    <x v="3"/>
    <s v="Safco Drafting Table"/>
    <n v="99.372"/>
    <n v="2"/>
    <x v="4"/>
    <n v="-1.4196"/>
    <x v="3"/>
    <x v="4"/>
  </r>
  <r>
    <n v="3767"/>
    <s v="CA-2016-163153"/>
    <s v="3/21/2016"/>
    <s v="3/25/2016"/>
    <x v="1"/>
    <s v="DM-12955"/>
    <x v="678"/>
    <x v="1"/>
    <s v="United States"/>
    <s v="Houston"/>
    <x v="5"/>
    <n v="77036"/>
    <x v="2"/>
    <s v="OFF-AR-10001868"/>
    <x v="1"/>
    <x v="6"/>
    <s v="Prang Dustless Chalk Sticks"/>
    <n v="1.3440000000000001"/>
    <n v="1"/>
    <x v="2"/>
    <n v="0.504"/>
    <x v="3"/>
    <x v="4"/>
  </r>
  <r>
    <n v="3768"/>
    <s v="CA-2015-103205"/>
    <d v="2015-08-12T00:00:00"/>
    <d v="2015-10-12T00:00:00"/>
    <x v="0"/>
    <s v="JJ-15760"/>
    <x v="342"/>
    <x v="2"/>
    <s v="United States"/>
    <s v="Houston"/>
    <x v="5"/>
    <n v="77036"/>
    <x v="2"/>
    <s v="TEC-PH-10004896"/>
    <x v="2"/>
    <x v="7"/>
    <s v="Nokia Lumia 521 (T-Mobile)"/>
    <n v="119.96"/>
    <n v="5"/>
    <x v="2"/>
    <n v="11.996"/>
    <x v="1"/>
    <x v="0"/>
  </r>
  <r>
    <n v="3769"/>
    <s v="CA-2014-153913"/>
    <s v="12/16/2014"/>
    <s v="12/20/2014"/>
    <x v="0"/>
    <s v="KB-16585"/>
    <x v="10"/>
    <x v="1"/>
    <s v="United States"/>
    <s v="Hialeah"/>
    <x v="2"/>
    <n v="33012"/>
    <x v="0"/>
    <s v="FUR-CH-10000988"/>
    <x v="0"/>
    <x v="1"/>
    <s v="Hon Olson Stacker Stools"/>
    <n v="1013.832"/>
    <n v="9"/>
    <x v="2"/>
    <n v="101.3832"/>
    <x v="3"/>
    <x v="4"/>
  </r>
  <r>
    <n v="3770"/>
    <s v="CA-2014-153913"/>
    <s v="12/16/2014"/>
    <s v="12/20/2014"/>
    <x v="0"/>
    <s v="KB-16585"/>
    <x v="10"/>
    <x v="1"/>
    <s v="United States"/>
    <s v="Hialeah"/>
    <x v="2"/>
    <n v="33012"/>
    <x v="0"/>
    <s v="OFF-FA-10000490"/>
    <x v="1"/>
    <x v="13"/>
    <s v="OIC Binder Clips, Mini, 1/4&quot; Capacity, Black"/>
    <n v="1.984"/>
    <n v="2"/>
    <x v="2"/>
    <n v="0.66959999999999997"/>
    <x v="3"/>
    <x v="4"/>
  </r>
  <r>
    <n v="3771"/>
    <s v="CA-2016-155530"/>
    <s v="12/17/2016"/>
    <s v="12/21/2016"/>
    <x v="1"/>
    <s v="CM-12160"/>
    <x v="380"/>
    <x v="0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x v="2"/>
    <n v="-325.572"/>
    <x v="3"/>
    <x v="4"/>
  </r>
  <r>
    <n v="3772"/>
    <s v="US-2016-101196"/>
    <d v="2016-12-05T00:00:00"/>
    <s v="5/17/2016"/>
    <x v="1"/>
    <s v="FM-14215"/>
    <x v="524"/>
    <x v="1"/>
    <s v="United States"/>
    <s v="Philadelphia"/>
    <x v="9"/>
    <n v="19140"/>
    <x v="3"/>
    <s v="OFF-ST-10004804"/>
    <x v="1"/>
    <x v="4"/>
    <s v="Belkin 19&quot; Vented Equipment Shelf, Black"/>
    <n v="82.367999999999995"/>
    <n v="2"/>
    <x v="2"/>
    <n v="-19.5624"/>
    <x v="0"/>
    <x v="1"/>
  </r>
  <r>
    <n v="3773"/>
    <s v="CA-2014-115357"/>
    <d v="2014-06-08T00:00:00"/>
    <d v="2014-11-08T00:00:00"/>
    <x v="0"/>
    <s v="RF-19735"/>
    <x v="288"/>
    <x v="0"/>
    <s v="United States"/>
    <s v="Columbia"/>
    <x v="20"/>
    <n v="29203"/>
    <x v="0"/>
    <s v="TEC-AC-10000023"/>
    <x v="2"/>
    <x v="11"/>
    <s v="Maxell 74 Minute CD-R Spindle, 50/Pack"/>
    <n v="62.91"/>
    <n v="3"/>
    <x v="0"/>
    <n v="22.647600000000001"/>
    <x v="2"/>
    <x v="9"/>
  </r>
  <r>
    <n v="3774"/>
    <s v="US-2014-102715"/>
    <d v="2014-11-04T00:00:00"/>
    <s v="4/13/2014"/>
    <x v="0"/>
    <s v="JK-15370"/>
    <x v="271"/>
    <x v="0"/>
    <s v="United States"/>
    <s v="Miami"/>
    <x v="2"/>
    <n v="33180"/>
    <x v="0"/>
    <s v="OFF-FA-10001332"/>
    <x v="1"/>
    <x v="13"/>
    <s v="Acco Banker's Clasps, 5 3/4&quot;-Long"/>
    <n v="6.9119999999999999"/>
    <n v="3"/>
    <x v="2"/>
    <n v="2.3328000000000002"/>
    <x v="2"/>
    <x v="2"/>
  </r>
  <r>
    <n v="3775"/>
    <s v="US-2014-102715"/>
    <d v="2014-11-04T00:00:00"/>
    <s v="4/13/2014"/>
    <x v="0"/>
    <s v="JK-15370"/>
    <x v="271"/>
    <x v="0"/>
    <s v="United States"/>
    <s v="Miami"/>
    <x v="2"/>
    <n v="33180"/>
    <x v="0"/>
    <s v="TEC-AC-10002001"/>
    <x v="2"/>
    <x v="11"/>
    <s v="Logitech Wireless Gaming Headset G930"/>
    <n v="383.976"/>
    <n v="3"/>
    <x v="2"/>
    <n v="81.594899999999996"/>
    <x v="2"/>
    <x v="2"/>
  </r>
  <r>
    <n v="3776"/>
    <s v="US-2014-102715"/>
    <d v="2014-11-04T00:00:00"/>
    <s v="4/13/2014"/>
    <x v="0"/>
    <s v="JK-15370"/>
    <x v="271"/>
    <x v="0"/>
    <s v="United States"/>
    <s v="Miami"/>
    <x v="2"/>
    <n v="33180"/>
    <x v="0"/>
    <s v="OFF-PA-10000029"/>
    <x v="1"/>
    <x v="10"/>
    <s v="Xerox 224"/>
    <n v="10.368"/>
    <n v="2"/>
    <x v="2"/>
    <n v="3.6288"/>
    <x v="2"/>
    <x v="2"/>
  </r>
  <r>
    <n v="3777"/>
    <s v="US-2014-102715"/>
    <d v="2014-11-04T00:00:00"/>
    <s v="4/13/2014"/>
    <x v="0"/>
    <s v="JK-15370"/>
    <x v="271"/>
    <x v="0"/>
    <s v="United States"/>
    <s v="Miami"/>
    <x v="2"/>
    <n v="33180"/>
    <x v="0"/>
    <s v="TEC-AC-10001874"/>
    <x v="2"/>
    <x v="11"/>
    <s v="Logitech Wireless Anywhere Mouse MX for PC and Mac"/>
    <n v="335.94400000000002"/>
    <n v="7"/>
    <x v="2"/>
    <n v="41.993000000000002"/>
    <x v="2"/>
    <x v="2"/>
  </r>
  <r>
    <n v="3778"/>
    <s v="CA-2015-107937"/>
    <d v="2015-03-05T00:00:00"/>
    <d v="2015-08-05T00:00:00"/>
    <x v="1"/>
    <s v="JB-16045"/>
    <x v="674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x v="0"/>
    <n v="106.5408"/>
    <x v="1"/>
    <x v="8"/>
  </r>
  <r>
    <n v="3779"/>
    <s v="US-2017-148768"/>
    <s v="11/30/2017"/>
    <d v="2017-02-12T00:00:00"/>
    <x v="0"/>
    <s v="PN-18775"/>
    <x v="43"/>
    <x v="2"/>
    <s v="United States"/>
    <s v="Miami"/>
    <x v="2"/>
    <n v="33180"/>
    <x v="0"/>
    <s v="TEC-PH-10002564"/>
    <x v="2"/>
    <x v="7"/>
    <s v="OtterBox Defender Series Case - Samsung Galaxy S4"/>
    <n v="71.975999999999999"/>
    <n v="3"/>
    <x v="2"/>
    <n v="8.9969999999999999"/>
    <x v="3"/>
    <x v="4"/>
  </r>
  <r>
    <n v="3780"/>
    <s v="CA-2017-118521"/>
    <s v="2/16/2017"/>
    <s v="2/20/2017"/>
    <x v="1"/>
    <s v="LF-17185"/>
    <x v="166"/>
    <x v="0"/>
    <s v="United States"/>
    <s v="New York City"/>
    <x v="15"/>
    <n v="10035"/>
    <x v="3"/>
    <s v="OFF-PA-10003465"/>
    <x v="1"/>
    <x v="10"/>
    <s v="Xerox 1912"/>
    <n v="37.94"/>
    <n v="2"/>
    <x v="0"/>
    <n v="18.211200000000002"/>
    <x v="3"/>
    <x v="4"/>
  </r>
  <r>
    <n v="3781"/>
    <s v="CA-2014-149643"/>
    <s v="11/16/2014"/>
    <s v="11/20/2014"/>
    <x v="1"/>
    <s v="RH-19510"/>
    <x v="563"/>
    <x v="2"/>
    <s v="United States"/>
    <s v="Manhattan"/>
    <x v="41"/>
    <n v="66502"/>
    <x v="2"/>
    <s v="TEC-PH-10000038"/>
    <x v="2"/>
    <x v="7"/>
    <s v="Jawbone MINI JAMBOX Wireless Bluetooth Speaker"/>
    <n v="273.95999999999998"/>
    <n v="2"/>
    <x v="0"/>
    <n v="10.958399999999999"/>
    <x v="3"/>
    <x v="4"/>
  </r>
  <r>
    <n v="3782"/>
    <s v="CA-2015-135314"/>
    <d v="2015-09-07T00:00:00"/>
    <s v="7/14/2015"/>
    <x v="0"/>
    <s v="MC-17575"/>
    <x v="430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200000000003"/>
    <n v="3"/>
    <x v="10"/>
    <n v="40.497300000000003"/>
    <x v="1"/>
    <x v="3"/>
  </r>
  <r>
    <n v="3783"/>
    <s v="CA-2017-165204"/>
    <s v="11/13/2017"/>
    <s v="11/16/2017"/>
    <x v="0"/>
    <s v="MN-17935"/>
    <x v="438"/>
    <x v="0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x v="2"/>
    <n v="3.339"/>
    <x v="3"/>
    <x v="4"/>
  </r>
  <r>
    <n v="3784"/>
    <s v="CA-2017-165204"/>
    <s v="11/13/2017"/>
    <s v="11/16/2017"/>
    <x v="0"/>
    <s v="MN-17935"/>
    <x v="438"/>
    <x v="0"/>
    <s v="United States"/>
    <s v="Memphis"/>
    <x v="18"/>
    <n v="38109"/>
    <x v="0"/>
    <s v="OFF-ST-10003716"/>
    <x v="1"/>
    <x v="4"/>
    <s v="Tennsco Double-Tier Lockers"/>
    <n v="720.06399999999996"/>
    <n v="4"/>
    <x v="2"/>
    <n v="-63.005600000000001"/>
    <x v="3"/>
    <x v="4"/>
  </r>
  <r>
    <n v="3785"/>
    <s v="CA-2017-125752"/>
    <s v="7/31/2017"/>
    <d v="2017-04-08T00:00:00"/>
    <x v="1"/>
    <s v="EH-14125"/>
    <x v="258"/>
    <x v="2"/>
    <s v="United States"/>
    <s v="Fort Lauderdale"/>
    <x v="2"/>
    <n v="33311"/>
    <x v="0"/>
    <s v="TEC-AC-10003590"/>
    <x v="2"/>
    <x v="11"/>
    <s v="TRENDnet 56K USB 2.0 Phone, Internet and Fax Modem"/>
    <n v="41.423999999999999"/>
    <n v="2"/>
    <x v="2"/>
    <n v="8.2848000000000006"/>
    <x v="3"/>
    <x v="4"/>
  </r>
  <r>
    <n v="3786"/>
    <s v="CA-2017-112487"/>
    <s v="12/26/2017"/>
    <s v="12/30/2017"/>
    <x v="1"/>
    <s v="TC-21535"/>
    <x v="426"/>
    <x v="2"/>
    <s v="United States"/>
    <s v="Columbus"/>
    <x v="24"/>
    <n v="43229"/>
    <x v="3"/>
    <s v="OFF-BI-10000494"/>
    <x v="1"/>
    <x v="8"/>
    <s v="Acco Economy Flexible Poly Round Ring Binder"/>
    <n v="3.1320000000000001"/>
    <n v="2"/>
    <x v="6"/>
    <n v="-2.61"/>
    <x v="3"/>
    <x v="4"/>
  </r>
  <r>
    <n v="3787"/>
    <s v="CA-2016-144218"/>
    <s v="10/31/2016"/>
    <d v="2016-04-11T00:00:00"/>
    <x v="1"/>
    <s v="JD-15895"/>
    <x v="63"/>
    <x v="1"/>
    <s v="United States"/>
    <s v="Los Angeles"/>
    <x v="1"/>
    <n v="90045"/>
    <x v="1"/>
    <s v="OFF-ST-10002615"/>
    <x v="1"/>
    <x v="4"/>
    <s v="Dual Level, Single-Width Filing Carts"/>
    <n v="1085.42"/>
    <n v="7"/>
    <x v="0"/>
    <n v="282.20920000000001"/>
    <x v="3"/>
    <x v="4"/>
  </r>
  <r>
    <n v="3788"/>
    <s v="CA-2016-169971"/>
    <d v="2016-04-09T00:00:00"/>
    <d v="2016-09-09T00:00:00"/>
    <x v="1"/>
    <s v="IL-15100"/>
    <x v="582"/>
    <x v="0"/>
    <s v="United States"/>
    <s v="Houston"/>
    <x v="5"/>
    <n v="77041"/>
    <x v="2"/>
    <s v="OFF-AR-10002804"/>
    <x v="1"/>
    <x v="6"/>
    <s v="Faber Castell Col-Erase Pencils"/>
    <n v="3.9119999999999999"/>
    <n v="1"/>
    <x v="2"/>
    <n v="1.0268999999999999"/>
    <x v="0"/>
    <x v="7"/>
  </r>
  <r>
    <n v="3789"/>
    <s v="CA-2016-169971"/>
    <d v="2016-04-09T00:00:00"/>
    <d v="2016-09-09T00:00:00"/>
    <x v="1"/>
    <s v="IL-15100"/>
    <x v="582"/>
    <x v="0"/>
    <s v="United States"/>
    <s v="Houston"/>
    <x v="5"/>
    <n v="77041"/>
    <x v="2"/>
    <s v="OFF-AR-10001044"/>
    <x v="1"/>
    <x v="6"/>
    <s v="BOSTON Ranger #55 Pencil Sharpener, Black"/>
    <n v="62.375999999999998"/>
    <n v="3"/>
    <x v="2"/>
    <n v="7.0172999999999996"/>
    <x v="0"/>
    <x v="7"/>
  </r>
  <r>
    <n v="3790"/>
    <s v="US-2016-133508"/>
    <s v="4/17/2016"/>
    <s v="4/21/2016"/>
    <x v="1"/>
    <s v="SW-20350"/>
    <x v="680"/>
    <x v="2"/>
    <s v="United States"/>
    <s v="Omaha"/>
    <x v="8"/>
    <n v="68104"/>
    <x v="2"/>
    <s v="OFF-FA-10000134"/>
    <x v="1"/>
    <x v="13"/>
    <s v="Advantus Push Pins, Aluminum Head"/>
    <n v="29.05"/>
    <n v="5"/>
    <x v="0"/>
    <n v="9.0054999999999996"/>
    <x v="3"/>
    <x v="4"/>
  </r>
  <r>
    <n v="3791"/>
    <s v="CA-2014-107139"/>
    <d v="2014-05-07T00:00:00"/>
    <d v="2014-11-07T00:00:00"/>
    <x v="1"/>
    <s v="DP-13390"/>
    <x v="503"/>
    <x v="2"/>
    <s v="United States"/>
    <s v="Los Angeles"/>
    <x v="1"/>
    <n v="90004"/>
    <x v="1"/>
    <s v="OFF-BI-10001670"/>
    <x v="1"/>
    <x v="8"/>
    <s v="Vinyl Sectional Post Binders"/>
    <n v="180.96"/>
    <n v="6"/>
    <x v="2"/>
    <n v="67.86"/>
    <x v="2"/>
    <x v="5"/>
  </r>
  <r>
    <n v="3792"/>
    <s v="CA-2015-111325"/>
    <s v="2/27/2015"/>
    <s v="2/28/2015"/>
    <x v="2"/>
    <s v="BT-11395"/>
    <x v="387"/>
    <x v="1"/>
    <s v="United States"/>
    <s v="Altoona"/>
    <x v="9"/>
    <n v="16602"/>
    <x v="3"/>
    <s v="OFF-BI-10000343"/>
    <x v="1"/>
    <x v="8"/>
    <s v="Pressboard Covers with Storage Hooks, 9 1/2&quot; x 11&quot;, Light Blue"/>
    <n v="4.4189999999999996"/>
    <n v="3"/>
    <x v="6"/>
    <n v="-3.3879000000000001"/>
    <x v="3"/>
    <x v="4"/>
  </r>
  <r>
    <n v="3793"/>
    <s v="CA-2015-111325"/>
    <s v="2/27/2015"/>
    <s v="2/28/2015"/>
    <x v="2"/>
    <s v="BT-11395"/>
    <x v="387"/>
    <x v="1"/>
    <s v="United States"/>
    <s v="Altoona"/>
    <x v="9"/>
    <n v="16602"/>
    <x v="3"/>
    <s v="OFF-AR-10002257"/>
    <x v="1"/>
    <x v="6"/>
    <s v="Eldon Spacemaker Box, Quick-Snap Lid, Clear"/>
    <n v="16.032"/>
    <n v="6"/>
    <x v="2"/>
    <n v="2.2044000000000001"/>
    <x v="3"/>
    <x v="4"/>
  </r>
  <r>
    <n v="3794"/>
    <s v="CA-2015-163762"/>
    <s v="11/27/2015"/>
    <d v="2015-01-12T00:00:00"/>
    <x v="1"/>
    <s v="JE-15475"/>
    <x v="188"/>
    <x v="0"/>
    <s v="United States"/>
    <s v="New York City"/>
    <x v="15"/>
    <n v="10024"/>
    <x v="3"/>
    <s v="OFF-AR-10001915"/>
    <x v="1"/>
    <x v="6"/>
    <s v="Peel-Off China Markers"/>
    <n v="29.79"/>
    <n v="3"/>
    <x v="0"/>
    <n v="12.511799999999999"/>
    <x v="3"/>
    <x v="4"/>
  </r>
  <r>
    <n v="3795"/>
    <s v="US-2014-117163"/>
    <s v="1/27/2014"/>
    <d v="2014-02-02T00:00:00"/>
    <x v="1"/>
    <s v="EJ-13720"/>
    <x v="719"/>
    <x v="0"/>
    <s v="United States"/>
    <s v="San Diego"/>
    <x v="1"/>
    <n v="92037"/>
    <x v="1"/>
    <s v="OFF-ST-10003692"/>
    <x v="1"/>
    <x v="4"/>
    <s v="Recycled Steel Personal File for Hanging File Folders"/>
    <n v="57.23"/>
    <n v="1"/>
    <x v="0"/>
    <n v="14.307499999999999"/>
    <x v="3"/>
    <x v="4"/>
  </r>
  <r>
    <n v="3796"/>
    <s v="US-2014-117163"/>
    <s v="1/27/2014"/>
    <d v="2014-02-02T00:00:00"/>
    <x v="1"/>
    <s v="EJ-13720"/>
    <x v="719"/>
    <x v="0"/>
    <s v="United States"/>
    <s v="San Diego"/>
    <x v="1"/>
    <n v="92037"/>
    <x v="1"/>
    <s v="FUR-TA-10003469"/>
    <x v="0"/>
    <x v="3"/>
    <s v="Balt Split Level Computer Training Table"/>
    <n v="333"/>
    <n v="3"/>
    <x v="2"/>
    <n v="-16.649999999999999"/>
    <x v="3"/>
    <x v="4"/>
  </r>
  <r>
    <n v="3797"/>
    <s v="US-2014-117163"/>
    <s v="1/27/2014"/>
    <d v="2014-02-02T00:00:00"/>
    <x v="1"/>
    <s v="EJ-13720"/>
    <x v="719"/>
    <x v="0"/>
    <s v="United States"/>
    <s v="San Diego"/>
    <x v="1"/>
    <n v="92037"/>
    <x v="1"/>
    <s v="OFF-AR-10003179"/>
    <x v="1"/>
    <x v="6"/>
    <s v="Dixon Ticonderoga Core-Lock Colored Pencils"/>
    <n v="36.44"/>
    <n v="4"/>
    <x v="0"/>
    <n v="12.0252"/>
    <x v="3"/>
    <x v="4"/>
  </r>
  <r>
    <n v="3798"/>
    <s v="CA-2017-121314"/>
    <s v="9/23/2017"/>
    <s v="9/26/2017"/>
    <x v="2"/>
    <s v="BE-11410"/>
    <x v="648"/>
    <x v="0"/>
    <s v="United States"/>
    <s v="Miami"/>
    <x v="2"/>
    <n v="33178"/>
    <x v="0"/>
    <s v="OFF-PA-10003395"/>
    <x v="1"/>
    <x v="10"/>
    <s v="Xerox 1941"/>
    <n v="251.64"/>
    <n v="3"/>
    <x v="2"/>
    <n v="88.073999999999998"/>
    <x v="3"/>
    <x v="4"/>
  </r>
  <r>
    <n v="3799"/>
    <s v="CA-2017-147760"/>
    <d v="2017-04-11T00:00:00"/>
    <d v="2017-05-11T00:00:00"/>
    <x v="2"/>
    <s v="KL-16555"/>
    <x v="126"/>
    <x v="1"/>
    <s v="United States"/>
    <s v="Greensboro"/>
    <x v="3"/>
    <n v="27405"/>
    <x v="0"/>
    <s v="FUR-TA-10004575"/>
    <x v="0"/>
    <x v="3"/>
    <s v="Hon 5100 Series Wood Tables"/>
    <n v="523.76400000000001"/>
    <n v="3"/>
    <x v="10"/>
    <n v="-192.04679999999999"/>
    <x v="4"/>
    <x v="7"/>
  </r>
  <r>
    <n v="3800"/>
    <s v="CA-2017-147760"/>
    <d v="2017-04-11T00:00:00"/>
    <d v="2017-05-11T00:00:00"/>
    <x v="2"/>
    <s v="KL-16555"/>
    <x v="126"/>
    <x v="1"/>
    <s v="United States"/>
    <s v="Greensboro"/>
    <x v="3"/>
    <n v="27405"/>
    <x v="0"/>
    <s v="TEC-PH-10002483"/>
    <x v="2"/>
    <x v="7"/>
    <s v="Motorola Moto X"/>
    <n v="1359.96"/>
    <n v="5"/>
    <x v="2"/>
    <n v="118.9965"/>
    <x v="4"/>
    <x v="7"/>
  </r>
  <r>
    <n v="3801"/>
    <s v="CA-2016-156503"/>
    <s v="10/14/2016"/>
    <s v="10/20/2016"/>
    <x v="1"/>
    <s v="NC-18415"/>
    <x v="720"/>
    <x v="0"/>
    <s v="United States"/>
    <s v="Jacksonville"/>
    <x v="3"/>
    <n v="28540"/>
    <x v="0"/>
    <s v="FUR-CH-10003606"/>
    <x v="0"/>
    <x v="1"/>
    <s v="SAFCO Folding Chair Trolley"/>
    <n v="102.592"/>
    <n v="1"/>
    <x v="2"/>
    <n v="10.2592"/>
    <x v="3"/>
    <x v="4"/>
  </r>
  <r>
    <n v="3802"/>
    <s v="CA-2016-156503"/>
    <s v="10/14/2016"/>
    <s v="10/20/2016"/>
    <x v="1"/>
    <s v="NC-18415"/>
    <x v="720"/>
    <x v="0"/>
    <s v="United States"/>
    <s v="Jacksonville"/>
    <x v="3"/>
    <n v="28540"/>
    <x v="0"/>
    <s v="TEC-AC-10002473"/>
    <x v="2"/>
    <x v="11"/>
    <s v="Maxell 4.7GB DVD-R"/>
    <n v="22.704000000000001"/>
    <n v="1"/>
    <x v="2"/>
    <n v="5.9598000000000004"/>
    <x v="3"/>
    <x v="4"/>
  </r>
  <r>
    <n v="3803"/>
    <s v="CA-2016-156503"/>
    <s v="10/14/2016"/>
    <s v="10/20/2016"/>
    <x v="1"/>
    <s v="NC-18415"/>
    <x v="720"/>
    <x v="0"/>
    <s v="United States"/>
    <s v="Jacksonville"/>
    <x v="3"/>
    <n v="28540"/>
    <x v="0"/>
    <s v="OFF-PA-10002319"/>
    <x v="1"/>
    <x v="10"/>
    <s v="Xerox 1944"/>
    <n v="93.024000000000001"/>
    <n v="3"/>
    <x v="2"/>
    <n v="33.721200000000003"/>
    <x v="3"/>
    <x v="4"/>
  </r>
  <r>
    <n v="3804"/>
    <s v="CA-2016-156503"/>
    <s v="10/14/2016"/>
    <s v="10/20/2016"/>
    <x v="1"/>
    <s v="NC-18415"/>
    <x v="720"/>
    <x v="0"/>
    <s v="United States"/>
    <s v="Jacksonville"/>
    <x v="3"/>
    <n v="28540"/>
    <x v="0"/>
    <s v="OFF-SU-10000946"/>
    <x v="1"/>
    <x v="14"/>
    <s v="Staple remover"/>
    <n v="12.768000000000001"/>
    <n v="2"/>
    <x v="2"/>
    <n v="1.4363999999999999"/>
    <x v="3"/>
    <x v="4"/>
  </r>
  <r>
    <n v="3805"/>
    <s v="CA-2016-156503"/>
    <s v="10/14/2016"/>
    <s v="10/20/2016"/>
    <x v="1"/>
    <s v="NC-18415"/>
    <x v="720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x v="2"/>
    <n v="13.128"/>
    <x v="3"/>
    <x v="4"/>
  </r>
  <r>
    <n v="3806"/>
    <s v="CA-2016-156503"/>
    <s v="10/14/2016"/>
    <s v="10/20/2016"/>
    <x v="1"/>
    <s v="NC-18415"/>
    <x v="720"/>
    <x v="0"/>
    <s v="United States"/>
    <s v="Jacksonville"/>
    <x v="3"/>
    <n v="28540"/>
    <x v="0"/>
    <s v="OFF-PA-10002377"/>
    <x v="1"/>
    <x v="10"/>
    <s v="Xerox 1916"/>
    <n v="39.152000000000001"/>
    <n v="1"/>
    <x v="2"/>
    <n v="14.682"/>
    <x v="3"/>
    <x v="4"/>
  </r>
  <r>
    <n v="3807"/>
    <s v="CA-2015-113628"/>
    <d v="2015-12-11T00:00:00"/>
    <s v="11/19/2015"/>
    <x v="1"/>
    <s v="AH-10690"/>
    <x v="706"/>
    <x v="1"/>
    <s v="United States"/>
    <s v="Plantation"/>
    <x v="2"/>
    <n v="33317"/>
    <x v="0"/>
    <s v="OFF-AR-10001246"/>
    <x v="1"/>
    <x v="6"/>
    <s v="Newell 317"/>
    <n v="11.76"/>
    <n v="5"/>
    <x v="2"/>
    <n v="1.323"/>
    <x v="1"/>
    <x v="1"/>
  </r>
  <r>
    <n v="3808"/>
    <s v="CA-2015-113628"/>
    <d v="2015-12-11T00:00:00"/>
    <s v="11/19/2015"/>
    <x v="1"/>
    <s v="AH-10690"/>
    <x v="706"/>
    <x v="1"/>
    <s v="United States"/>
    <s v="Plantation"/>
    <x v="2"/>
    <n v="33317"/>
    <x v="0"/>
    <s v="OFF-BI-10003291"/>
    <x v="1"/>
    <x v="8"/>
    <s v="Wilson Jones Leather-Like Binders with DublLock Round Rings"/>
    <n v="5.2380000000000004"/>
    <n v="2"/>
    <x v="6"/>
    <n v="-4.0157999999999996"/>
    <x v="1"/>
    <x v="1"/>
  </r>
  <r>
    <n v="3809"/>
    <s v="CA-2015-113628"/>
    <d v="2015-12-11T00:00:00"/>
    <s v="11/19/2015"/>
    <x v="1"/>
    <s v="AH-10690"/>
    <x v="706"/>
    <x v="1"/>
    <s v="United States"/>
    <s v="Plantation"/>
    <x v="2"/>
    <n v="33317"/>
    <x v="0"/>
    <s v="OFF-BI-10002799"/>
    <x v="1"/>
    <x v="8"/>
    <s v="SlimView Poly Binder, 3/8&quot;"/>
    <n v="4.6619999999999999"/>
    <n v="3"/>
    <x v="6"/>
    <n v="-3.7296"/>
    <x v="1"/>
    <x v="1"/>
  </r>
  <r>
    <n v="3810"/>
    <s v="CA-2015-113628"/>
    <d v="2015-12-11T00:00:00"/>
    <s v="11/19/2015"/>
    <x v="1"/>
    <s v="AH-10690"/>
    <x v="706"/>
    <x v="1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x v="2"/>
    <n v="-72.039000000000001"/>
    <x v="1"/>
    <x v="1"/>
  </r>
  <r>
    <n v="3811"/>
    <s v="CA-2015-113628"/>
    <d v="2015-12-11T00:00:00"/>
    <s v="11/19/2015"/>
    <x v="1"/>
    <s v="AH-10690"/>
    <x v="706"/>
    <x v="1"/>
    <s v="United States"/>
    <s v="Plantation"/>
    <x v="2"/>
    <n v="33317"/>
    <x v="0"/>
    <s v="TEC-PH-10000441"/>
    <x v="2"/>
    <x v="7"/>
    <s v="VTech DS6151"/>
    <n v="100.792"/>
    <n v="1"/>
    <x v="2"/>
    <n v="10.0792"/>
    <x v="1"/>
    <x v="1"/>
  </r>
  <r>
    <n v="3812"/>
    <s v="CA-2015-113628"/>
    <d v="2015-12-11T00:00:00"/>
    <s v="11/19/2015"/>
    <x v="1"/>
    <s v="AH-10690"/>
    <x v="706"/>
    <x v="1"/>
    <s v="United States"/>
    <s v="Plantation"/>
    <x v="2"/>
    <n v="33317"/>
    <x v="0"/>
    <s v="FUR-CH-10004477"/>
    <x v="0"/>
    <x v="1"/>
    <s v="Global Push Button Manager's Chair, Indigo"/>
    <n v="146.136"/>
    <n v="3"/>
    <x v="2"/>
    <n v="16.440300000000001"/>
    <x v="1"/>
    <x v="1"/>
  </r>
  <r>
    <n v="3813"/>
    <s v="CA-2017-147753"/>
    <d v="2017-05-03T00:00:00"/>
    <d v="2017-05-03T00:00:00"/>
    <x v="3"/>
    <s v="PK-19075"/>
    <x v="7"/>
    <x v="0"/>
    <s v="United States"/>
    <s v="Milwaukee"/>
    <x v="6"/>
    <n v="53209"/>
    <x v="2"/>
    <s v="OFF-LA-10003537"/>
    <x v="1"/>
    <x v="2"/>
    <s v="Avery 515"/>
    <n v="25.06"/>
    <n v="2"/>
    <x v="0"/>
    <n v="11.7782"/>
    <x v="4"/>
    <x v="5"/>
  </r>
  <r>
    <n v="3814"/>
    <s v="CA-2015-103961"/>
    <d v="2015-05-11T00:00:00"/>
    <d v="2015-09-11T00:00:00"/>
    <x v="1"/>
    <s v="NG-18430"/>
    <x v="159"/>
    <x v="0"/>
    <s v="United States"/>
    <s v="Quincy"/>
    <x v="10"/>
    <n v="62301"/>
    <x v="2"/>
    <s v="OFF-LA-10004484"/>
    <x v="1"/>
    <x v="2"/>
    <s v="Avery 476"/>
    <n v="19.824000000000002"/>
    <n v="6"/>
    <x v="2"/>
    <n v="6.4428000000000001"/>
    <x v="1"/>
    <x v="5"/>
  </r>
  <r>
    <n v="3815"/>
    <s v="CA-2016-152471"/>
    <d v="2016-08-07T00:00:00"/>
    <d v="2016-08-07T00:00:00"/>
    <x v="3"/>
    <s v="ZD-21925"/>
    <x v="9"/>
    <x v="0"/>
    <s v="United States"/>
    <s v="Jacksonville"/>
    <x v="2"/>
    <n v="32216"/>
    <x v="0"/>
    <s v="TEC-PH-10002824"/>
    <x v="2"/>
    <x v="7"/>
    <s v="Jabra SPEAK 410 Multidevice Speakerphone"/>
    <n v="823.96"/>
    <n v="5"/>
    <x v="2"/>
    <n v="51.497500000000002"/>
    <x v="0"/>
    <x v="0"/>
  </r>
  <r>
    <n v="3816"/>
    <s v="CA-2016-152471"/>
    <d v="2016-08-07T00:00:00"/>
    <d v="2016-08-07T00:00:00"/>
    <x v="3"/>
    <s v="ZD-21925"/>
    <x v="9"/>
    <x v="0"/>
    <s v="United States"/>
    <s v="Jacksonville"/>
    <x v="2"/>
    <n v="32216"/>
    <x v="0"/>
    <s v="OFF-PA-10004965"/>
    <x v="1"/>
    <x v="10"/>
    <s v="Xerox 1921"/>
    <n v="15.984"/>
    <n v="2"/>
    <x v="2"/>
    <n v="4.9950000000000001"/>
    <x v="0"/>
    <x v="0"/>
  </r>
  <r>
    <n v="3817"/>
    <s v="CA-2015-102582"/>
    <s v="9/15/2015"/>
    <s v="9/19/2015"/>
    <x v="1"/>
    <s v="NW-18400"/>
    <x v="508"/>
    <x v="0"/>
    <s v="United States"/>
    <s v="Mobile"/>
    <x v="19"/>
    <n v="36608"/>
    <x v="0"/>
    <s v="FUR-TA-10003569"/>
    <x v="0"/>
    <x v="3"/>
    <s v="Bretford CR8500 Series Meeting Room Furniture"/>
    <n v="801.96"/>
    <n v="2"/>
    <x v="0"/>
    <n v="200.49"/>
    <x v="3"/>
    <x v="4"/>
  </r>
  <r>
    <n v="3818"/>
    <s v="CA-2015-102582"/>
    <s v="9/15/2015"/>
    <s v="9/19/2015"/>
    <x v="1"/>
    <s v="NW-18400"/>
    <x v="508"/>
    <x v="0"/>
    <s v="United States"/>
    <s v="Mobile"/>
    <x v="19"/>
    <n v="36608"/>
    <x v="0"/>
    <s v="TEC-PH-10003187"/>
    <x v="2"/>
    <x v="7"/>
    <s v="Anker Astro Mini 3000mAh Ultra-Compact Portable Charger"/>
    <n v="59.97"/>
    <n v="3"/>
    <x v="0"/>
    <n v="0"/>
    <x v="3"/>
    <x v="4"/>
  </r>
  <r>
    <n v="3819"/>
    <s v="CA-2015-102582"/>
    <s v="9/15/2015"/>
    <s v="9/19/2015"/>
    <x v="1"/>
    <s v="NW-18400"/>
    <x v="508"/>
    <x v="0"/>
    <s v="United States"/>
    <s v="Mobile"/>
    <x v="19"/>
    <n v="36608"/>
    <x v="0"/>
    <s v="FUR-CH-10004853"/>
    <x v="0"/>
    <x v="1"/>
    <s v="Global Manager's Adjustable Task Chair, Storm"/>
    <n v="1056.8599999999999"/>
    <n v="7"/>
    <x v="0"/>
    <n v="306.48939999999999"/>
    <x v="3"/>
    <x v="4"/>
  </r>
  <r>
    <n v="3820"/>
    <s v="CA-2017-141873"/>
    <d v="2017-09-10T00:00:00"/>
    <s v="10/14/2017"/>
    <x v="1"/>
    <s v="HG-14845"/>
    <x v="668"/>
    <x v="0"/>
    <s v="United States"/>
    <s v="New York City"/>
    <x v="15"/>
    <n v="10024"/>
    <x v="3"/>
    <s v="OFF-BI-10001031"/>
    <x v="1"/>
    <x v="8"/>
    <s v="Pressboard Data Binders by Wilson Jones"/>
    <n v="12.816000000000001"/>
    <n v="3"/>
    <x v="2"/>
    <n v="4.3254000000000001"/>
    <x v="4"/>
    <x v="3"/>
  </r>
  <r>
    <n v="3821"/>
    <s v="CA-2017-141873"/>
    <d v="2017-09-10T00:00:00"/>
    <s v="10/14/2017"/>
    <x v="1"/>
    <s v="HG-14845"/>
    <x v="668"/>
    <x v="0"/>
    <s v="United States"/>
    <s v="New York City"/>
    <x v="15"/>
    <n v="10024"/>
    <x v="3"/>
    <s v="FUR-BO-10003034"/>
    <x v="0"/>
    <x v="0"/>
    <s v="O'Sullivan Elevations Bookcase, Cherry Finish"/>
    <n v="314.35199999999998"/>
    <n v="3"/>
    <x v="2"/>
    <n v="-15.717599999999999"/>
    <x v="4"/>
    <x v="3"/>
  </r>
  <r>
    <n v="3822"/>
    <s v="CA-2017-141873"/>
    <d v="2017-09-10T00:00:00"/>
    <s v="10/14/2017"/>
    <x v="1"/>
    <s v="HG-14845"/>
    <x v="668"/>
    <x v="0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x v="0"/>
    <n v="8.9206000000000003"/>
    <x v="4"/>
    <x v="3"/>
  </r>
  <r>
    <n v="3823"/>
    <s v="CA-2017-141873"/>
    <d v="2017-09-10T00:00:00"/>
    <s v="10/14/2017"/>
    <x v="1"/>
    <s v="HG-14845"/>
    <x v="668"/>
    <x v="0"/>
    <s v="United States"/>
    <s v="New York City"/>
    <x v="15"/>
    <n v="10024"/>
    <x v="3"/>
    <s v="OFF-BI-10003655"/>
    <x v="1"/>
    <x v="8"/>
    <s v="Durable Pressboard Binders"/>
    <n v="18.239999999999998"/>
    <n v="6"/>
    <x v="2"/>
    <n v="6.1559999999999997"/>
    <x v="4"/>
    <x v="3"/>
  </r>
  <r>
    <n v="3824"/>
    <s v="CA-2015-140984"/>
    <s v="9/14/2015"/>
    <s v="9/18/2015"/>
    <x v="1"/>
    <s v="CC-12685"/>
    <x v="530"/>
    <x v="0"/>
    <s v="United States"/>
    <s v="New York City"/>
    <x v="15"/>
    <n v="10011"/>
    <x v="3"/>
    <s v="OFF-ST-10000585"/>
    <x v="1"/>
    <x v="4"/>
    <s v="Economy Rollaway Files"/>
    <n v="991.2"/>
    <n v="6"/>
    <x v="0"/>
    <n v="257.71199999999999"/>
    <x v="3"/>
    <x v="4"/>
  </r>
  <r>
    <n v="3825"/>
    <s v="CA-2015-140984"/>
    <s v="9/14/2015"/>
    <s v="9/18/2015"/>
    <x v="1"/>
    <s v="CC-12685"/>
    <x v="530"/>
    <x v="0"/>
    <s v="United States"/>
    <s v="New York City"/>
    <x v="15"/>
    <n v="10011"/>
    <x v="3"/>
    <s v="TEC-CO-10001571"/>
    <x v="2"/>
    <x v="16"/>
    <s v="Sharp 1540cs Digital Laser Copier"/>
    <n v="879.98400000000004"/>
    <n v="2"/>
    <x v="2"/>
    <n v="329.99400000000003"/>
    <x v="3"/>
    <x v="4"/>
  </r>
  <r>
    <n v="3826"/>
    <s v="CA-2015-140984"/>
    <s v="9/14/2015"/>
    <s v="9/18/2015"/>
    <x v="1"/>
    <s v="CC-12685"/>
    <x v="530"/>
    <x v="0"/>
    <s v="United States"/>
    <s v="New York City"/>
    <x v="15"/>
    <n v="10011"/>
    <x v="3"/>
    <s v="OFF-BI-10002012"/>
    <x v="1"/>
    <x v="8"/>
    <s v="Wilson Jones Easy Flow II Sheet Lifters"/>
    <n v="12.96"/>
    <n v="9"/>
    <x v="2"/>
    <n v="4.5359999999999996"/>
    <x v="3"/>
    <x v="4"/>
  </r>
  <r>
    <n v="3827"/>
    <s v="CA-2014-132801"/>
    <d v="2014-07-10T00:00:00"/>
    <d v="2014-12-10T00:00:00"/>
    <x v="1"/>
    <s v="JG-15805"/>
    <x v="189"/>
    <x v="1"/>
    <s v="United States"/>
    <s v="Dallas"/>
    <x v="5"/>
    <n v="75217"/>
    <x v="2"/>
    <s v="OFF-ST-10001228"/>
    <x v="1"/>
    <x v="4"/>
    <s v="Fellowes Personal Hanging Folder Files, Navy"/>
    <n v="107.44"/>
    <n v="10"/>
    <x v="2"/>
    <n v="10.744"/>
    <x v="2"/>
    <x v="12"/>
  </r>
  <r>
    <n v="3828"/>
    <s v="CA-2017-141733"/>
    <d v="2017-07-05T00:00:00"/>
    <d v="2017-11-05T00:00:00"/>
    <x v="1"/>
    <s v="RW-19540"/>
    <x v="459"/>
    <x v="1"/>
    <s v="United States"/>
    <s v="Detroit"/>
    <x v="12"/>
    <n v="48234"/>
    <x v="2"/>
    <s v="FUR-CH-10004086"/>
    <x v="0"/>
    <x v="1"/>
    <s v="Hon 4070 Series Pagoda Armless Upholstered Stacking Chairs"/>
    <n v="1458.65"/>
    <n v="5"/>
    <x v="0"/>
    <n v="423.00850000000003"/>
    <x v="4"/>
    <x v="12"/>
  </r>
  <r>
    <n v="3829"/>
    <s v="CA-2017-141733"/>
    <d v="2017-07-05T00:00:00"/>
    <d v="2017-11-05T00:00:00"/>
    <x v="1"/>
    <s v="RW-19540"/>
    <x v="459"/>
    <x v="1"/>
    <s v="United States"/>
    <s v="Detroit"/>
    <x v="12"/>
    <n v="48234"/>
    <x v="2"/>
    <s v="FUR-CH-10002017"/>
    <x v="0"/>
    <x v="1"/>
    <s v="SAFCO Optional Arm Kit for Workspace Cribbage Stacking Chair"/>
    <n v="26.64"/>
    <n v="1"/>
    <x v="0"/>
    <n v="7.4592000000000001"/>
    <x v="4"/>
    <x v="12"/>
  </r>
  <r>
    <n v="3830"/>
    <s v="CA-2017-141733"/>
    <d v="2017-07-05T00:00:00"/>
    <d v="2017-11-05T00:00:00"/>
    <x v="1"/>
    <s v="RW-19540"/>
    <x v="459"/>
    <x v="1"/>
    <s v="United States"/>
    <s v="Detroit"/>
    <x v="12"/>
    <n v="48234"/>
    <x v="2"/>
    <s v="FUR-CH-10000595"/>
    <x v="0"/>
    <x v="1"/>
    <s v="Safco Contoured Stacking Chairs"/>
    <n v="476.8"/>
    <n v="2"/>
    <x v="0"/>
    <n v="119.2"/>
    <x v="4"/>
    <x v="12"/>
  </r>
  <r>
    <n v="3831"/>
    <s v="CA-2017-141733"/>
    <d v="2017-07-05T00:00:00"/>
    <d v="2017-11-05T00:00:00"/>
    <x v="1"/>
    <s v="RW-19540"/>
    <x v="459"/>
    <x v="1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x v="9"/>
    <n v="18.4604"/>
    <x v="4"/>
    <x v="12"/>
  </r>
  <r>
    <n v="3832"/>
    <s v="US-2015-111927"/>
    <s v="11/14/2015"/>
    <s v="11/19/2015"/>
    <x v="1"/>
    <s v="LS-17230"/>
    <x v="721"/>
    <x v="0"/>
    <s v="United States"/>
    <s v="Dover"/>
    <x v="13"/>
    <n v="19901"/>
    <x v="3"/>
    <s v="FUR-FU-10004017"/>
    <x v="0"/>
    <x v="5"/>
    <s v="Executive Impressions 13&quot; Chairman Wall Clock"/>
    <n v="76.14"/>
    <n v="3"/>
    <x v="0"/>
    <n v="26.649000000000001"/>
    <x v="3"/>
    <x v="4"/>
  </r>
  <r>
    <n v="3833"/>
    <s v="US-2015-111927"/>
    <s v="11/14/2015"/>
    <s v="11/19/2015"/>
    <x v="1"/>
    <s v="LS-17230"/>
    <x v="721"/>
    <x v="0"/>
    <s v="United States"/>
    <s v="Dover"/>
    <x v="13"/>
    <n v="19901"/>
    <x v="3"/>
    <s v="OFF-BI-10002571"/>
    <x v="1"/>
    <x v="8"/>
    <s v="Avery Framed View Binder, EZD Ring (Locking), Navy, 1 1/2&quot;"/>
    <n v="19.96"/>
    <n v="2"/>
    <x v="0"/>
    <n v="9.3811999999999998"/>
    <x v="3"/>
    <x v="4"/>
  </r>
  <r>
    <n v="3834"/>
    <s v="CA-2014-105984"/>
    <s v="11/24/2014"/>
    <s v="11/24/2014"/>
    <x v="3"/>
    <s v="MY-18295"/>
    <x v="501"/>
    <x v="1"/>
    <s v="United States"/>
    <s v="Columbus"/>
    <x v="24"/>
    <n v="43229"/>
    <x v="3"/>
    <s v="TEC-PH-10000560"/>
    <x v="2"/>
    <x v="7"/>
    <s v="Samsung Galaxy S III - 16GB - pebble blue (T-Mobile)"/>
    <n v="1049.97"/>
    <n v="5"/>
    <x v="10"/>
    <n v="-209.994"/>
    <x v="3"/>
    <x v="4"/>
  </r>
  <r>
    <n v="3835"/>
    <s v="CA-2014-105984"/>
    <s v="11/24/2014"/>
    <s v="11/24/2014"/>
    <x v="3"/>
    <s v="MY-18295"/>
    <x v="501"/>
    <x v="1"/>
    <s v="United States"/>
    <s v="Columbus"/>
    <x v="24"/>
    <n v="43229"/>
    <x v="3"/>
    <s v="FUR-CH-10000847"/>
    <x v="0"/>
    <x v="1"/>
    <s v="Global Executive Mid-Back Manager's Chair"/>
    <n v="611.05799999999999"/>
    <n v="3"/>
    <x v="4"/>
    <n v="-34.9176"/>
    <x v="3"/>
    <x v="4"/>
  </r>
  <r>
    <n v="3836"/>
    <s v="CA-2014-100363"/>
    <d v="2014-08-04T00:00:00"/>
    <s v="4/15/2014"/>
    <x v="1"/>
    <s v="JM-15655"/>
    <x v="487"/>
    <x v="1"/>
    <s v="United States"/>
    <s v="Glendale"/>
    <x v="16"/>
    <n v="85301"/>
    <x v="1"/>
    <s v="OFF-FA-10000611"/>
    <x v="1"/>
    <x v="13"/>
    <s v="Binder Clips by OIC"/>
    <n v="2.3679999999999999"/>
    <n v="2"/>
    <x v="2"/>
    <n v="0.82879999999999998"/>
    <x v="2"/>
    <x v="0"/>
  </r>
  <r>
    <n v="3837"/>
    <s v="CA-2014-100363"/>
    <d v="2014-08-04T00:00:00"/>
    <s v="4/15/2014"/>
    <x v="1"/>
    <s v="JM-15655"/>
    <x v="487"/>
    <x v="1"/>
    <s v="United States"/>
    <s v="Glendale"/>
    <x v="16"/>
    <n v="85301"/>
    <x v="1"/>
    <s v="OFF-PA-10004733"/>
    <x v="1"/>
    <x v="10"/>
    <s v="Things To Do Today Spiral Book"/>
    <n v="19.007999999999999"/>
    <n v="3"/>
    <x v="2"/>
    <n v="6.8903999999999996"/>
    <x v="2"/>
    <x v="0"/>
  </r>
  <r>
    <n v="3838"/>
    <s v="CA-2014-126760"/>
    <s v="7/26/2014"/>
    <d v="2014-02-08T00:00:00"/>
    <x v="1"/>
    <s v="KM-16720"/>
    <x v="27"/>
    <x v="0"/>
    <s v="United States"/>
    <s v="North Las Vegas"/>
    <x v="33"/>
    <n v="89031"/>
    <x v="1"/>
    <s v="TEC-PH-10001363"/>
    <x v="2"/>
    <x v="7"/>
    <s v="Apple iPhone 5S"/>
    <n v="911.98400000000004"/>
    <n v="2"/>
    <x v="2"/>
    <n v="113.998"/>
    <x v="3"/>
    <x v="4"/>
  </r>
  <r>
    <n v="3839"/>
    <s v="CA-2014-126760"/>
    <s v="7/26/2014"/>
    <d v="2014-02-08T00:00:00"/>
    <x v="1"/>
    <s v="KM-16720"/>
    <x v="27"/>
    <x v="0"/>
    <s v="United States"/>
    <s v="North Las Vegas"/>
    <x v="33"/>
    <n v="89031"/>
    <x v="1"/>
    <s v="FUR-CH-10003312"/>
    <x v="0"/>
    <x v="1"/>
    <s v="Hon 2090 “Pillow Soft” Series Mid Back Swivel/Tilt Chairs"/>
    <n v="674.35199999999998"/>
    <n v="3"/>
    <x v="2"/>
    <n v="-109.5822"/>
    <x v="3"/>
    <x v="4"/>
  </r>
  <r>
    <n v="3840"/>
    <s v="CA-2014-126760"/>
    <s v="7/26/2014"/>
    <d v="2014-02-08T00:00:00"/>
    <x v="1"/>
    <s v="KM-16720"/>
    <x v="27"/>
    <x v="0"/>
    <s v="United States"/>
    <s v="North Las Vegas"/>
    <x v="33"/>
    <n v="89031"/>
    <x v="1"/>
    <s v="FUR-FU-10004018"/>
    <x v="0"/>
    <x v="5"/>
    <s v="Tensor Computer Mounted Lamp"/>
    <n v="134.01"/>
    <n v="9"/>
    <x v="0"/>
    <n v="36.182699999999997"/>
    <x v="3"/>
    <x v="4"/>
  </r>
  <r>
    <n v="3841"/>
    <s v="CA-2014-126760"/>
    <s v="7/26/2014"/>
    <d v="2014-02-08T00:00:00"/>
    <x v="1"/>
    <s v="KM-16720"/>
    <x v="27"/>
    <x v="0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x v="0"/>
    <n v="70.097700000000003"/>
    <x v="3"/>
    <x v="4"/>
  </r>
  <r>
    <n v="3842"/>
    <s v="US-2014-109162"/>
    <d v="2014-08-06T00:00:00"/>
    <d v="2014-12-06T00:00:00"/>
    <x v="1"/>
    <s v="KE-16420"/>
    <x v="722"/>
    <x v="1"/>
    <s v="United States"/>
    <s v="Bristol"/>
    <x v="18"/>
    <n v="37620"/>
    <x v="0"/>
    <s v="FUR-CH-10002647"/>
    <x v="0"/>
    <x v="1"/>
    <s v="Situations Contoured Folding Chairs, 4/Set"/>
    <n v="170.352"/>
    <n v="3"/>
    <x v="2"/>
    <n v="10.647"/>
    <x v="2"/>
    <x v="0"/>
  </r>
  <r>
    <n v="3843"/>
    <s v="CA-2014-101931"/>
    <s v="10/28/2014"/>
    <s v="10/31/2014"/>
    <x v="2"/>
    <s v="TS-21370"/>
    <x v="477"/>
    <x v="1"/>
    <s v="United States"/>
    <s v="Los Angeles"/>
    <x v="1"/>
    <n v="90049"/>
    <x v="1"/>
    <s v="OFF-BI-10004140"/>
    <x v="1"/>
    <x v="8"/>
    <s v="Avery Non-Stick Binders"/>
    <n v="7.1840000000000002"/>
    <n v="2"/>
    <x v="2"/>
    <n v="2.2450000000000001"/>
    <x v="3"/>
    <x v="4"/>
  </r>
  <r>
    <n v="3844"/>
    <s v="CA-2014-101931"/>
    <s v="10/28/2014"/>
    <s v="10/31/2014"/>
    <x v="2"/>
    <s v="TS-21370"/>
    <x v="477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x v="0"/>
    <n v="6.2799999999999995E-2"/>
    <x v="3"/>
    <x v="4"/>
  </r>
  <r>
    <n v="3845"/>
    <s v="CA-2014-101931"/>
    <s v="10/28/2014"/>
    <s v="10/31/2014"/>
    <x v="2"/>
    <s v="TS-21370"/>
    <x v="477"/>
    <x v="1"/>
    <s v="United States"/>
    <s v="Los Angeles"/>
    <x v="1"/>
    <n v="90049"/>
    <x v="1"/>
    <s v="OFF-SU-10000646"/>
    <x v="1"/>
    <x v="14"/>
    <s v="Premier Automatic Letter Opener"/>
    <n v="480.74"/>
    <n v="2"/>
    <x v="0"/>
    <n v="14.4222"/>
    <x v="3"/>
    <x v="4"/>
  </r>
  <r>
    <n v="3846"/>
    <s v="CA-2014-101931"/>
    <s v="10/28/2014"/>
    <s v="10/31/2014"/>
    <x v="2"/>
    <s v="TS-21370"/>
    <x v="477"/>
    <x v="1"/>
    <s v="United States"/>
    <s v="Los Angeles"/>
    <x v="1"/>
    <n v="90049"/>
    <x v="1"/>
    <s v="FUR-BO-10001337"/>
    <x v="0"/>
    <x v="0"/>
    <s v="O'Sullivan Living Dimensions 2-Shelf Bookcases"/>
    <n v="616.99800000000005"/>
    <n v="6"/>
    <x v="11"/>
    <n v="-36.293999999999997"/>
    <x v="3"/>
    <x v="4"/>
  </r>
  <r>
    <n v="3847"/>
    <s v="CA-2014-101931"/>
    <s v="10/28/2014"/>
    <s v="10/31/2014"/>
    <x v="2"/>
    <s v="TS-21370"/>
    <x v="477"/>
    <x v="1"/>
    <s v="United States"/>
    <s v="Los Angeles"/>
    <x v="1"/>
    <n v="90049"/>
    <x v="1"/>
    <s v="OFF-ST-10003442"/>
    <x v="1"/>
    <x v="4"/>
    <s v="Eldon Portable Mobile Manager"/>
    <n v="141.4"/>
    <n v="5"/>
    <x v="0"/>
    <n v="38.177999999999997"/>
    <x v="3"/>
    <x v="4"/>
  </r>
  <r>
    <n v="3848"/>
    <s v="CA-2017-129000"/>
    <s v="11/25/2017"/>
    <s v="11/27/2017"/>
    <x v="0"/>
    <s v="SZ-20035"/>
    <x v="449"/>
    <x v="2"/>
    <s v="United States"/>
    <s v="Canton"/>
    <x v="12"/>
    <n v="48187"/>
    <x v="2"/>
    <s v="OFF-ST-10001097"/>
    <x v="1"/>
    <x v="4"/>
    <s v="Office Impressions Heavy Duty Welded Shelving &amp; Multimedia Storage Drawers"/>
    <n v="501.81"/>
    <n v="3"/>
    <x v="0"/>
    <n v="0"/>
    <x v="3"/>
    <x v="4"/>
  </r>
  <r>
    <n v="3849"/>
    <s v="CA-2017-161053"/>
    <s v="9/22/2017"/>
    <s v="9/23/2017"/>
    <x v="2"/>
    <s v="JE-15745"/>
    <x v="32"/>
    <x v="0"/>
    <s v="United States"/>
    <s v="Fayetteville"/>
    <x v="36"/>
    <n v="72701"/>
    <x v="0"/>
    <s v="OFF-BI-10004318"/>
    <x v="1"/>
    <x v="8"/>
    <s v="Ibico EB-19 Dual Function Manual Binding System"/>
    <n v="691.96"/>
    <n v="4"/>
    <x v="0"/>
    <n v="318.30160000000001"/>
    <x v="3"/>
    <x v="4"/>
  </r>
  <r>
    <n v="3850"/>
    <s v="CA-2017-161053"/>
    <s v="9/22/2017"/>
    <s v="9/23/2017"/>
    <x v="2"/>
    <s v="JE-15745"/>
    <x v="32"/>
    <x v="0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x v="0"/>
    <n v="15.378"/>
    <x v="3"/>
    <x v="4"/>
  </r>
  <r>
    <n v="3851"/>
    <s v="CA-2015-142377"/>
    <d v="2015-04-12T00:00:00"/>
    <d v="2015-09-12T00:00:00"/>
    <x v="1"/>
    <s v="MS-17980"/>
    <x v="99"/>
    <x v="1"/>
    <s v="United States"/>
    <s v="Springfield"/>
    <x v="25"/>
    <n v="65807"/>
    <x v="2"/>
    <s v="OFF-PA-10001970"/>
    <x v="1"/>
    <x v="10"/>
    <s v="Xerox 1881"/>
    <n v="85.96"/>
    <n v="7"/>
    <x v="0"/>
    <n v="40.401200000000003"/>
    <x v="1"/>
    <x v="7"/>
  </r>
  <r>
    <n v="3852"/>
    <s v="CA-2015-127593"/>
    <s v="9/21/2015"/>
    <s v="9/21/2015"/>
    <x v="3"/>
    <s v="DH-13675"/>
    <x v="723"/>
    <x v="2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x v="0"/>
    <n v="14.500999999999999"/>
    <x v="3"/>
    <x v="4"/>
  </r>
  <r>
    <n v="3853"/>
    <s v="CA-2017-130526"/>
    <s v="11/26/2017"/>
    <s v="11/29/2017"/>
    <x v="2"/>
    <s v="GT-14755"/>
    <x v="150"/>
    <x v="0"/>
    <s v="United States"/>
    <s v="Rockford"/>
    <x v="10"/>
    <n v="61107"/>
    <x v="2"/>
    <s v="OFF-BI-10001524"/>
    <x v="1"/>
    <x v="8"/>
    <s v="GBC Premium Transparent Covers with Diagonal Lined Pattern"/>
    <n v="33.567999999999998"/>
    <n v="8"/>
    <x v="3"/>
    <n v="-53.708799999999997"/>
    <x v="3"/>
    <x v="4"/>
  </r>
  <r>
    <n v="3854"/>
    <s v="US-2017-131849"/>
    <d v="2017-06-06T00:00:00"/>
    <d v="2017-10-06T00:00:00"/>
    <x v="1"/>
    <s v="GH-14410"/>
    <x v="689"/>
    <x v="2"/>
    <s v="United States"/>
    <s v="San Francisco"/>
    <x v="1"/>
    <n v="94122"/>
    <x v="1"/>
    <s v="FUR-FU-10004164"/>
    <x v="0"/>
    <x v="5"/>
    <s v="Eldon 300 Class Desk Accessories, Black"/>
    <n v="4.95"/>
    <n v="1"/>
    <x v="0"/>
    <n v="2.1779999999999999"/>
    <x v="4"/>
    <x v="9"/>
  </r>
  <r>
    <n v="3855"/>
    <s v="US-2017-131849"/>
    <d v="2017-06-06T00:00:00"/>
    <d v="2017-10-06T00:00:00"/>
    <x v="1"/>
    <s v="GH-14410"/>
    <x v="689"/>
    <x v="2"/>
    <s v="United States"/>
    <s v="San Francisco"/>
    <x v="1"/>
    <n v="94122"/>
    <x v="1"/>
    <s v="OFF-ST-10002957"/>
    <x v="1"/>
    <x v="4"/>
    <s v="Sterilite Show Offs Storage Containers"/>
    <n v="26.4"/>
    <n v="5"/>
    <x v="0"/>
    <n v="0"/>
    <x v="4"/>
    <x v="9"/>
  </r>
  <r>
    <n v="3856"/>
    <s v="US-2017-105389"/>
    <s v="10/23/2017"/>
    <s v="10/28/2017"/>
    <x v="0"/>
    <s v="DM-13015"/>
    <x v="661"/>
    <x v="0"/>
    <s v="United States"/>
    <s v="San Antonio"/>
    <x v="5"/>
    <n v="78207"/>
    <x v="2"/>
    <s v="OFF-BI-10004364"/>
    <x v="1"/>
    <x v="8"/>
    <s v="Storex Dura Pro Binders"/>
    <n v="3.5640000000000001"/>
    <n v="3"/>
    <x v="3"/>
    <n v="-6.2370000000000001"/>
    <x v="3"/>
    <x v="4"/>
  </r>
  <r>
    <n v="3857"/>
    <s v="US-2017-105389"/>
    <s v="10/23/2017"/>
    <s v="10/28/2017"/>
    <x v="0"/>
    <s v="DM-13015"/>
    <x v="661"/>
    <x v="0"/>
    <s v="United States"/>
    <s v="San Antonio"/>
    <x v="5"/>
    <n v="78207"/>
    <x v="2"/>
    <s v="TEC-PH-10002824"/>
    <x v="2"/>
    <x v="7"/>
    <s v="Jabra SPEAK 410 Multidevice Speakerphone"/>
    <n v="823.96"/>
    <n v="5"/>
    <x v="2"/>
    <n v="51.497500000000002"/>
    <x v="3"/>
    <x v="4"/>
  </r>
  <r>
    <n v="3858"/>
    <s v="US-2017-105389"/>
    <s v="10/23/2017"/>
    <s v="10/28/2017"/>
    <x v="0"/>
    <s v="DM-13015"/>
    <x v="661"/>
    <x v="0"/>
    <s v="United States"/>
    <s v="San Antonio"/>
    <x v="5"/>
    <n v="78207"/>
    <x v="2"/>
    <s v="OFF-AR-10000634"/>
    <x v="1"/>
    <x v="6"/>
    <s v="Newell 320"/>
    <n v="10.272"/>
    <n v="3"/>
    <x v="2"/>
    <n v="0.89880000000000004"/>
    <x v="3"/>
    <x v="4"/>
  </r>
  <r>
    <n v="3859"/>
    <s v="CA-2014-140816"/>
    <s v="12/20/2014"/>
    <s v="12/20/2014"/>
    <x v="3"/>
    <s v="TC-21295"/>
    <x v="646"/>
    <x v="0"/>
    <s v="United States"/>
    <s v="Thornton"/>
    <x v="22"/>
    <n v="80229"/>
    <x v="1"/>
    <s v="TEC-AC-10001539"/>
    <x v="2"/>
    <x v="11"/>
    <s v="Logitech G430 Surround Sound Gaming Headset with Dolby 7.1 Technology"/>
    <n v="447.94400000000002"/>
    <n v="7"/>
    <x v="2"/>
    <n v="89.588800000000006"/>
    <x v="3"/>
    <x v="4"/>
  </r>
  <r>
    <n v="3860"/>
    <s v="CA-2017-154039"/>
    <s v="2/17/2017"/>
    <s v="2/22/2017"/>
    <x v="1"/>
    <s v="JK-16120"/>
    <x v="451"/>
    <x v="2"/>
    <s v="United States"/>
    <s v="Chicago"/>
    <x v="10"/>
    <n v="60653"/>
    <x v="2"/>
    <s v="FUR-TA-10001932"/>
    <x v="0"/>
    <x v="3"/>
    <s v="Chromcraft 48&quot; x 96&quot; Racetrack Double Pedestal Table"/>
    <n v="480.96"/>
    <n v="3"/>
    <x v="5"/>
    <n v="-269.33760000000001"/>
    <x v="3"/>
    <x v="4"/>
  </r>
  <r>
    <n v="3861"/>
    <s v="CA-2017-154039"/>
    <s v="2/17/2017"/>
    <s v="2/22/2017"/>
    <x v="1"/>
    <s v="JK-16120"/>
    <x v="451"/>
    <x v="2"/>
    <s v="United States"/>
    <s v="Chicago"/>
    <x v="10"/>
    <n v="60653"/>
    <x v="2"/>
    <s v="TEC-PH-10002789"/>
    <x v="2"/>
    <x v="7"/>
    <s v="LG Exalt"/>
    <n v="124.792"/>
    <n v="1"/>
    <x v="2"/>
    <n v="10.9193"/>
    <x v="3"/>
    <x v="4"/>
  </r>
  <r>
    <n v="3862"/>
    <s v="CA-2014-135755"/>
    <d v="2014-03-05T00:00:00"/>
    <d v="2014-10-05T00:00:00"/>
    <x v="1"/>
    <s v="NC-18415"/>
    <x v="720"/>
    <x v="0"/>
    <s v="United States"/>
    <s v="Yonkers"/>
    <x v="15"/>
    <n v="10701"/>
    <x v="3"/>
    <s v="OFF-BI-10004828"/>
    <x v="1"/>
    <x v="8"/>
    <s v="GBC Poly Designer Binding Covers"/>
    <n v="40.176000000000002"/>
    <n v="3"/>
    <x v="2"/>
    <n v="14.563800000000001"/>
    <x v="2"/>
    <x v="8"/>
  </r>
  <r>
    <n v="3863"/>
    <s v="CA-2014-135755"/>
    <d v="2014-03-05T00:00:00"/>
    <d v="2014-10-05T00:00:00"/>
    <x v="1"/>
    <s v="NC-18415"/>
    <x v="720"/>
    <x v="0"/>
    <s v="United States"/>
    <s v="Yonkers"/>
    <x v="15"/>
    <n v="10701"/>
    <x v="3"/>
    <s v="OFF-BI-10003981"/>
    <x v="1"/>
    <x v="8"/>
    <s v="Avery Durable Plastic 1&quot; Binders"/>
    <n v="10.896000000000001"/>
    <n v="3"/>
    <x v="2"/>
    <n v="3.9498000000000002"/>
    <x v="2"/>
    <x v="8"/>
  </r>
  <r>
    <n v="3864"/>
    <s v="CA-2017-123246"/>
    <s v="10/17/2017"/>
    <s v="10/19/2017"/>
    <x v="0"/>
    <s v="AJ-10960"/>
    <x v="195"/>
    <x v="0"/>
    <s v="United States"/>
    <s v="San Diego"/>
    <x v="1"/>
    <n v="92037"/>
    <x v="1"/>
    <s v="OFF-AR-10001770"/>
    <x v="1"/>
    <x v="6"/>
    <s v="Economy #2 Pencils"/>
    <n v="10.64"/>
    <n v="4"/>
    <x v="0"/>
    <n v="2.7664"/>
    <x v="3"/>
    <x v="4"/>
  </r>
  <r>
    <n v="3865"/>
    <s v="CA-2015-157133"/>
    <s v="11/28/2015"/>
    <d v="2015-03-12T00:00:00"/>
    <x v="1"/>
    <s v="LC-16885"/>
    <x v="62"/>
    <x v="0"/>
    <s v="United States"/>
    <s v="Champaign"/>
    <x v="10"/>
    <n v="61821"/>
    <x v="2"/>
    <s v="FUR-FU-10004904"/>
    <x v="0"/>
    <x v="5"/>
    <s v="Eldon &quot;L&quot; Workstation Diamond Chairmat"/>
    <n v="151.96"/>
    <n v="5"/>
    <x v="7"/>
    <n v="-182.352"/>
    <x v="3"/>
    <x v="4"/>
  </r>
  <r>
    <n v="3866"/>
    <s v="CA-2014-124709"/>
    <s v="7/27/2014"/>
    <s v="7/29/2014"/>
    <x v="0"/>
    <s v="GW-14605"/>
    <x v="543"/>
    <x v="0"/>
    <s v="United States"/>
    <s v="San Francisco"/>
    <x v="1"/>
    <n v="94122"/>
    <x v="1"/>
    <s v="TEC-AC-10002842"/>
    <x v="2"/>
    <x v="11"/>
    <s v="WD My Passport Ultra 2TB Portable External Hard Drive"/>
    <n v="238"/>
    <n v="2"/>
    <x v="0"/>
    <n v="38.08"/>
    <x v="3"/>
    <x v="4"/>
  </r>
  <r>
    <n v="3867"/>
    <s v="CA-2017-146360"/>
    <s v="4/23/2017"/>
    <s v="4/25/2017"/>
    <x v="0"/>
    <s v="SC-20305"/>
    <x v="253"/>
    <x v="0"/>
    <s v="United States"/>
    <s v="Lawrence"/>
    <x v="14"/>
    <n v="46226"/>
    <x v="2"/>
    <s v="TEC-AC-10003590"/>
    <x v="2"/>
    <x v="11"/>
    <s v="TRENDnet 56K USB 2.0 Phone, Internet and Fax Modem"/>
    <n v="155.34"/>
    <n v="6"/>
    <x v="0"/>
    <n v="55.922400000000003"/>
    <x v="3"/>
    <x v="4"/>
  </r>
  <r>
    <n v="3868"/>
    <s v="CA-2015-132486"/>
    <s v="10/23/2015"/>
    <s v="10/27/2015"/>
    <x v="0"/>
    <s v="JF-15355"/>
    <x v="282"/>
    <x v="0"/>
    <s v="United States"/>
    <s v="San Diego"/>
    <x v="1"/>
    <n v="92105"/>
    <x v="1"/>
    <s v="TEC-AC-10000710"/>
    <x v="2"/>
    <x v="11"/>
    <s v="Maxell DVD-RAM Discs"/>
    <n v="148.32"/>
    <n v="9"/>
    <x v="0"/>
    <n v="63.7776"/>
    <x v="3"/>
    <x v="4"/>
  </r>
  <r>
    <n v="3869"/>
    <s v="CA-2015-132486"/>
    <s v="10/23/2015"/>
    <s v="10/27/2015"/>
    <x v="0"/>
    <s v="JF-15355"/>
    <x v="282"/>
    <x v="0"/>
    <s v="United States"/>
    <s v="San Diego"/>
    <x v="1"/>
    <n v="92105"/>
    <x v="1"/>
    <s v="FUR-CH-10004495"/>
    <x v="0"/>
    <x v="1"/>
    <s v="Global Leather and Oak Executive Chair, Black"/>
    <n v="240.78399999999999"/>
    <n v="1"/>
    <x v="2"/>
    <n v="27.088200000000001"/>
    <x v="3"/>
    <x v="4"/>
  </r>
  <r>
    <n v="3870"/>
    <s v="CA-2015-132486"/>
    <s v="10/23/2015"/>
    <s v="10/27/2015"/>
    <x v="0"/>
    <s v="JF-15355"/>
    <x v="282"/>
    <x v="0"/>
    <s v="United States"/>
    <s v="San Diego"/>
    <x v="1"/>
    <n v="92105"/>
    <x v="1"/>
    <s v="FUR-CH-10004540"/>
    <x v="0"/>
    <x v="1"/>
    <s v="Global Chrome Stack Chair"/>
    <n v="191.96799999999999"/>
    <n v="7"/>
    <x v="2"/>
    <n v="16.7972"/>
    <x v="3"/>
    <x v="4"/>
  </r>
  <r>
    <n v="3871"/>
    <s v="CA-2015-132486"/>
    <s v="10/23/2015"/>
    <s v="10/27/2015"/>
    <x v="0"/>
    <s v="JF-15355"/>
    <x v="282"/>
    <x v="0"/>
    <s v="United States"/>
    <s v="San Diego"/>
    <x v="1"/>
    <n v="92105"/>
    <x v="1"/>
    <s v="OFF-PA-10004971"/>
    <x v="1"/>
    <x v="10"/>
    <s v="Xerox 196"/>
    <n v="11.56"/>
    <n v="2"/>
    <x v="0"/>
    <n v="5.6643999999999997"/>
    <x v="3"/>
    <x v="4"/>
  </r>
  <r>
    <n v="3872"/>
    <s v="CA-2015-132486"/>
    <s v="10/23/2015"/>
    <s v="10/27/2015"/>
    <x v="0"/>
    <s v="JF-15355"/>
    <x v="282"/>
    <x v="0"/>
    <s v="United States"/>
    <s v="San Diego"/>
    <x v="1"/>
    <n v="92105"/>
    <x v="1"/>
    <s v="OFF-EN-10002600"/>
    <x v="1"/>
    <x v="12"/>
    <s v="Redi-Strip #10 Envelopes, 4 1/8 x 9 1/2"/>
    <n v="11.8"/>
    <n v="4"/>
    <x v="0"/>
    <n v="5.6639999999999997"/>
    <x v="3"/>
    <x v="4"/>
  </r>
  <r>
    <n v="3873"/>
    <s v="CA-2015-132486"/>
    <s v="10/23/2015"/>
    <s v="10/27/2015"/>
    <x v="0"/>
    <s v="JF-15355"/>
    <x v="282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199999999998"/>
    <n v="3"/>
    <x v="2"/>
    <n v="42.117600000000003"/>
    <x v="3"/>
    <x v="4"/>
  </r>
  <r>
    <n v="3874"/>
    <s v="CA-2016-136231"/>
    <d v="2016-05-09T00:00:00"/>
    <d v="2016-07-09T00:00:00"/>
    <x v="0"/>
    <s v="DM-13015"/>
    <x v="661"/>
    <x v="0"/>
    <s v="United States"/>
    <s v="Johnson City"/>
    <x v="18"/>
    <n v="37604"/>
    <x v="0"/>
    <s v="OFF-EN-10001099"/>
    <x v="1"/>
    <x v="12"/>
    <s v="Staple envelope"/>
    <n v="23.472000000000001"/>
    <n v="3"/>
    <x v="2"/>
    <n v="7.6284000000000001"/>
    <x v="0"/>
    <x v="5"/>
  </r>
  <r>
    <n v="3875"/>
    <s v="CA-2016-136231"/>
    <d v="2016-05-09T00:00:00"/>
    <d v="2016-07-09T00:00:00"/>
    <x v="0"/>
    <s v="DM-13015"/>
    <x v="661"/>
    <x v="0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x v="6"/>
    <n v="-63.109200000000001"/>
    <x v="0"/>
    <x v="5"/>
  </r>
  <r>
    <n v="3876"/>
    <s v="CA-2016-136231"/>
    <d v="2016-05-09T00:00:00"/>
    <d v="2016-07-09T00:00:00"/>
    <x v="0"/>
    <s v="DM-13015"/>
    <x v="661"/>
    <x v="0"/>
    <s v="United States"/>
    <s v="Johnson City"/>
    <x v="18"/>
    <n v="37604"/>
    <x v="0"/>
    <s v="TEC-PH-10002660"/>
    <x v="2"/>
    <x v="7"/>
    <s v="Nortel Networks T7316 E Nt8 B27"/>
    <n v="108.78400000000001"/>
    <n v="2"/>
    <x v="2"/>
    <n v="6.7990000000000004"/>
    <x v="0"/>
    <x v="5"/>
  </r>
  <r>
    <n v="3877"/>
    <s v="CA-2016-136231"/>
    <d v="2016-05-09T00:00:00"/>
    <d v="2016-07-09T00:00:00"/>
    <x v="0"/>
    <s v="DM-13015"/>
    <x v="661"/>
    <x v="0"/>
    <s v="United States"/>
    <s v="Johnson City"/>
    <x v="18"/>
    <n v="37604"/>
    <x v="0"/>
    <s v="OFF-PA-10000327"/>
    <x v="1"/>
    <x v="10"/>
    <s v="Xerox 1971"/>
    <n v="10.272"/>
    <n v="3"/>
    <x v="2"/>
    <n v="3.21"/>
    <x v="0"/>
    <x v="5"/>
  </r>
  <r>
    <n v="3878"/>
    <s v="CA-2016-140641"/>
    <s v="10/28/2016"/>
    <d v="2016-02-11T00:00:00"/>
    <x v="1"/>
    <s v="EP-13915"/>
    <x v="212"/>
    <x v="0"/>
    <s v="United States"/>
    <s v="Tampa"/>
    <x v="2"/>
    <n v="33614"/>
    <x v="0"/>
    <s v="OFF-BI-10001191"/>
    <x v="1"/>
    <x v="8"/>
    <s v="Canvas Sectional Post Binders"/>
    <n v="38.19"/>
    <n v="5"/>
    <x v="6"/>
    <n v="-26.733000000000001"/>
    <x v="3"/>
    <x v="4"/>
  </r>
  <r>
    <n v="3879"/>
    <s v="CA-2014-151001"/>
    <d v="2014-05-04T00:00:00"/>
    <d v="2014-07-04T00:00:00"/>
    <x v="2"/>
    <s v="JG-15805"/>
    <x v="189"/>
    <x v="1"/>
    <s v="United States"/>
    <s v="Decatur"/>
    <x v="10"/>
    <n v="62521"/>
    <x v="2"/>
    <s v="OFF-ST-10003455"/>
    <x v="1"/>
    <x v="4"/>
    <s v="Tenex File Box, Personal Filing Tote with Lid, Black"/>
    <n v="49.631999999999998"/>
    <n v="4"/>
    <x v="2"/>
    <n v="3.7223999999999999"/>
    <x v="2"/>
    <x v="5"/>
  </r>
  <r>
    <n v="3880"/>
    <s v="CA-2014-151001"/>
    <d v="2014-05-04T00:00:00"/>
    <d v="2014-07-04T00:00:00"/>
    <x v="2"/>
    <s v="JG-15805"/>
    <x v="189"/>
    <x v="1"/>
    <s v="United States"/>
    <s v="Decatur"/>
    <x v="10"/>
    <n v="62521"/>
    <x v="2"/>
    <s v="OFF-ST-10001031"/>
    <x v="1"/>
    <x v="4"/>
    <s v="Adjustable Personal File Tote"/>
    <n v="52.095999999999997"/>
    <n v="4"/>
    <x v="2"/>
    <n v="3.9072"/>
    <x v="2"/>
    <x v="5"/>
  </r>
  <r>
    <n v="3881"/>
    <s v="CA-2015-129896"/>
    <s v="6/15/2015"/>
    <s v="6/20/2015"/>
    <x v="1"/>
    <s v="PF-19120"/>
    <x v="724"/>
    <x v="0"/>
    <s v="United States"/>
    <s v="Gilbert"/>
    <x v="16"/>
    <n v="85234"/>
    <x v="1"/>
    <s v="OFF-PA-10002245"/>
    <x v="1"/>
    <x v="10"/>
    <s v="Xerox 1895"/>
    <n v="9.5679999999999996"/>
    <n v="2"/>
    <x v="2"/>
    <n v="2.99"/>
    <x v="3"/>
    <x v="4"/>
  </r>
  <r>
    <n v="3882"/>
    <s v="CA-2015-129896"/>
    <s v="6/15/2015"/>
    <s v="6/20/2015"/>
    <x v="1"/>
    <s v="PF-19120"/>
    <x v="724"/>
    <x v="0"/>
    <s v="United States"/>
    <s v="Gilbert"/>
    <x v="16"/>
    <n v="85234"/>
    <x v="1"/>
    <s v="OFF-ST-10004804"/>
    <x v="1"/>
    <x v="4"/>
    <s v="Belkin 19&quot; Vented Equipment Shelf, Black"/>
    <n v="82.367999999999995"/>
    <n v="2"/>
    <x v="2"/>
    <n v="-19.5624"/>
    <x v="3"/>
    <x v="4"/>
  </r>
  <r>
    <n v="3883"/>
    <s v="CA-2015-129896"/>
    <s v="6/15/2015"/>
    <s v="6/20/2015"/>
    <x v="1"/>
    <s v="PF-19120"/>
    <x v="724"/>
    <x v="0"/>
    <s v="United States"/>
    <s v="Gilbert"/>
    <x v="16"/>
    <n v="85234"/>
    <x v="1"/>
    <s v="FUR-FU-10004904"/>
    <x v="0"/>
    <x v="5"/>
    <s v="Eldon &quot;L&quot; Workstation Diamond Chairmat"/>
    <n v="364.70400000000001"/>
    <n v="6"/>
    <x v="2"/>
    <n v="-36.470399999999998"/>
    <x v="3"/>
    <x v="4"/>
  </r>
  <r>
    <n v="3884"/>
    <s v="CA-2015-129896"/>
    <s v="6/15/2015"/>
    <s v="6/20/2015"/>
    <x v="1"/>
    <s v="PF-19120"/>
    <x v="724"/>
    <x v="0"/>
    <s v="United States"/>
    <s v="Gilbert"/>
    <x v="16"/>
    <n v="85234"/>
    <x v="1"/>
    <s v="FUR-FU-10002396"/>
    <x v="0"/>
    <x v="5"/>
    <s v="DAX Copper Panel Document Frame, 5 x 7 Size"/>
    <n v="40.256"/>
    <n v="4"/>
    <x v="2"/>
    <n v="11.070399999999999"/>
    <x v="3"/>
    <x v="4"/>
  </r>
  <r>
    <n v="3885"/>
    <s v="CA-2014-152849"/>
    <d v="2014-05-07T00:00:00"/>
    <d v="2014-12-07T00:00:00"/>
    <x v="1"/>
    <s v="DW-13195"/>
    <x v="694"/>
    <x v="1"/>
    <s v="United States"/>
    <s v="Knoxville"/>
    <x v="18"/>
    <n v="37918"/>
    <x v="0"/>
    <s v="OFF-AR-10002833"/>
    <x v="1"/>
    <x v="6"/>
    <s v="Newell 322"/>
    <n v="4.3680000000000003"/>
    <n v="3"/>
    <x v="2"/>
    <n v="0.38219999999999998"/>
    <x v="2"/>
    <x v="5"/>
  </r>
  <r>
    <n v="3886"/>
    <s v="US-2017-127341"/>
    <s v="1/29/2017"/>
    <d v="2017-02-02T00:00:00"/>
    <x v="1"/>
    <s v="CK-12595"/>
    <x v="242"/>
    <x v="0"/>
    <s v="United States"/>
    <s v="Chicago"/>
    <x v="10"/>
    <n v="60653"/>
    <x v="2"/>
    <s v="OFF-BI-10001072"/>
    <x v="1"/>
    <x v="8"/>
    <s v="GBC Clear Cover, 8-1/2 x 11, unpunched, 25 covers per pack"/>
    <n v="12.128"/>
    <n v="4"/>
    <x v="3"/>
    <n v="-20.617599999999999"/>
    <x v="3"/>
    <x v="4"/>
  </r>
  <r>
    <n v="3887"/>
    <s v="CA-2016-167759"/>
    <d v="2016-03-03T00:00:00"/>
    <d v="2016-08-03T00:00:00"/>
    <x v="0"/>
    <s v="CC-12670"/>
    <x v="113"/>
    <x v="0"/>
    <s v="United States"/>
    <s v="Bloomington"/>
    <x v="14"/>
    <n v="47401"/>
    <x v="2"/>
    <s v="TEC-PH-10003171"/>
    <x v="2"/>
    <x v="7"/>
    <s v="Plantronics Encore H101 Dual Earpieces Headset"/>
    <n v="134.85"/>
    <n v="3"/>
    <x v="0"/>
    <n v="37.758000000000003"/>
    <x v="0"/>
    <x v="8"/>
  </r>
  <r>
    <n v="3888"/>
    <s v="CA-2014-100895"/>
    <d v="2014-02-06T00:00:00"/>
    <d v="2014-06-06T00:00:00"/>
    <x v="1"/>
    <s v="SV-20785"/>
    <x v="647"/>
    <x v="0"/>
    <s v="United States"/>
    <s v="Roswell"/>
    <x v="32"/>
    <n v="30076"/>
    <x v="0"/>
    <s v="OFF-AR-10004511"/>
    <x v="1"/>
    <x v="6"/>
    <s v="Sanford Colorific Scented Colored Pencils, 12/Pack"/>
    <n v="8.56"/>
    <n v="2"/>
    <x v="0"/>
    <n v="2.6536"/>
    <x v="2"/>
    <x v="11"/>
  </r>
  <r>
    <n v="3889"/>
    <s v="CA-2014-100895"/>
    <d v="2014-02-06T00:00:00"/>
    <d v="2014-06-06T00:00:00"/>
    <x v="1"/>
    <s v="SV-20785"/>
    <x v="647"/>
    <x v="0"/>
    <s v="United States"/>
    <s v="Roswell"/>
    <x v="32"/>
    <n v="30076"/>
    <x v="0"/>
    <s v="TEC-PH-10001425"/>
    <x v="2"/>
    <x v="7"/>
    <s v="Mophie Juice Pack Helium for iPhone"/>
    <n v="239.97"/>
    <n v="3"/>
    <x v="0"/>
    <n v="67.191599999999994"/>
    <x v="2"/>
    <x v="11"/>
  </r>
  <r>
    <n v="3890"/>
    <s v="CA-2014-100895"/>
    <d v="2014-02-06T00:00:00"/>
    <d v="2014-06-06T00:00:00"/>
    <x v="1"/>
    <s v="SV-20785"/>
    <x v="647"/>
    <x v="0"/>
    <s v="United States"/>
    <s v="Roswell"/>
    <x v="32"/>
    <n v="30076"/>
    <x v="0"/>
    <s v="OFF-ST-10001490"/>
    <x v="1"/>
    <x v="4"/>
    <s v="Hot File 7-Pocket, Floor Stand"/>
    <n v="356.94"/>
    <n v="2"/>
    <x v="0"/>
    <n v="107.08199999999999"/>
    <x v="2"/>
    <x v="11"/>
  </r>
  <r>
    <n v="3891"/>
    <s v="US-2016-163881"/>
    <s v="11/24/2016"/>
    <s v="11/30/2016"/>
    <x v="1"/>
    <s v="SP-20860"/>
    <x v="133"/>
    <x v="1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x v="0"/>
    <n v="217.767"/>
    <x v="3"/>
    <x v="4"/>
  </r>
  <r>
    <n v="3892"/>
    <s v="US-2016-163881"/>
    <s v="11/24/2016"/>
    <s v="11/30/2016"/>
    <x v="1"/>
    <s v="SP-20860"/>
    <x v="133"/>
    <x v="1"/>
    <s v="United States"/>
    <s v="Los Angeles"/>
    <x v="1"/>
    <n v="90036"/>
    <x v="1"/>
    <s v="FUR-CH-10001394"/>
    <x v="0"/>
    <x v="1"/>
    <s v="Global Leather Executive Chair"/>
    <n v="1684.752"/>
    <n v="6"/>
    <x v="2"/>
    <n v="210.59399999999999"/>
    <x v="3"/>
    <x v="4"/>
  </r>
  <r>
    <n v="3893"/>
    <s v="US-2016-163881"/>
    <s v="11/24/2016"/>
    <s v="11/30/2016"/>
    <x v="1"/>
    <s v="SP-20860"/>
    <x v="133"/>
    <x v="1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x v="0"/>
    <n v="190.37280000000001"/>
    <x v="3"/>
    <x v="4"/>
  </r>
  <r>
    <n v="3894"/>
    <s v="US-2016-144547"/>
    <d v="2016-10-11T00:00:00"/>
    <s v="11/14/2016"/>
    <x v="1"/>
    <s v="MS-17770"/>
    <x v="474"/>
    <x v="0"/>
    <s v="United States"/>
    <s v="Houston"/>
    <x v="5"/>
    <n v="77036"/>
    <x v="2"/>
    <s v="TEC-AC-10004901"/>
    <x v="2"/>
    <x v="11"/>
    <s v="Kensington SlimBlade Notebook Wireless Mouse with Nano Receiver "/>
    <n v="279.94400000000002"/>
    <n v="7"/>
    <x v="2"/>
    <n v="48.990200000000002"/>
    <x v="0"/>
    <x v="6"/>
  </r>
  <r>
    <n v="3895"/>
    <s v="US-2014-112200"/>
    <s v="11/22/2014"/>
    <s v="11/28/2014"/>
    <x v="1"/>
    <s v="TC-21475"/>
    <x v="679"/>
    <x v="2"/>
    <s v="United States"/>
    <s v="Bolingbrook"/>
    <x v="10"/>
    <n v="60440"/>
    <x v="2"/>
    <s v="OFF-BI-10002571"/>
    <x v="1"/>
    <x v="8"/>
    <s v="Avery Framed View Binder, EZD Ring (Locking), Navy, 1 1/2&quot;"/>
    <n v="9.98"/>
    <n v="5"/>
    <x v="3"/>
    <n v="-16.466999999999999"/>
    <x v="3"/>
    <x v="4"/>
  </r>
  <r>
    <n v="3896"/>
    <s v="CA-2017-110212"/>
    <d v="2017-01-05T00:00:00"/>
    <d v="2017-05-05T00:00:00"/>
    <x v="1"/>
    <s v="SJ-20125"/>
    <x v="319"/>
    <x v="2"/>
    <s v="United States"/>
    <s v="Texarkana"/>
    <x v="36"/>
    <n v="71854"/>
    <x v="0"/>
    <s v="TEC-AC-10002331"/>
    <x v="2"/>
    <x v="11"/>
    <s v="Maxell 74 Minute CDR, 10/Pack"/>
    <n v="48.9"/>
    <n v="5"/>
    <x v="0"/>
    <n v="18.093"/>
    <x v="4"/>
    <x v="10"/>
  </r>
  <r>
    <n v="3897"/>
    <s v="CA-2017-134285"/>
    <d v="2017-07-12T00:00:00"/>
    <d v="2017-12-12T00:00:00"/>
    <x v="1"/>
    <s v="DS-13180"/>
    <x v="103"/>
    <x v="1"/>
    <s v="United States"/>
    <s v="San Antonio"/>
    <x v="5"/>
    <n v="78207"/>
    <x v="2"/>
    <s v="OFF-FA-10000611"/>
    <x v="1"/>
    <x v="13"/>
    <s v="Binder Clips by OIC"/>
    <n v="3.552"/>
    <n v="3"/>
    <x v="2"/>
    <n v="1.2432000000000001"/>
    <x v="4"/>
    <x v="12"/>
  </r>
  <r>
    <n v="3898"/>
    <s v="CA-2017-134285"/>
    <d v="2017-07-12T00:00:00"/>
    <d v="2017-12-12T00:00:00"/>
    <x v="1"/>
    <s v="DS-13180"/>
    <x v="103"/>
    <x v="1"/>
    <s v="United States"/>
    <s v="San Antonio"/>
    <x v="5"/>
    <n v="78207"/>
    <x v="2"/>
    <s v="OFF-PA-10000304"/>
    <x v="1"/>
    <x v="10"/>
    <s v="Xerox 1995"/>
    <n v="15.552"/>
    <n v="3"/>
    <x v="2"/>
    <n v="5.4432"/>
    <x v="4"/>
    <x v="12"/>
  </r>
  <r>
    <n v="3899"/>
    <s v="CA-2017-102267"/>
    <s v="11/30/2017"/>
    <d v="2017-04-12T00:00:00"/>
    <x v="1"/>
    <s v="SC-20800"/>
    <x v="561"/>
    <x v="0"/>
    <s v="United States"/>
    <s v="Edinburg"/>
    <x v="5"/>
    <n v="78539"/>
    <x v="2"/>
    <s v="OFF-FA-10000611"/>
    <x v="1"/>
    <x v="13"/>
    <s v="Binder Clips by OIC"/>
    <n v="2.3679999999999999"/>
    <n v="2"/>
    <x v="2"/>
    <n v="0.82879999999999998"/>
    <x v="3"/>
    <x v="4"/>
  </r>
  <r>
    <n v="3900"/>
    <s v="CA-2017-157980"/>
    <d v="2017-07-12T00:00:00"/>
    <d v="2017-09-12T00:00:00"/>
    <x v="2"/>
    <s v="SH-20395"/>
    <x v="129"/>
    <x v="0"/>
    <s v="United States"/>
    <s v="Toledo"/>
    <x v="24"/>
    <n v="43615"/>
    <x v="3"/>
    <s v="TEC-AC-10002567"/>
    <x v="2"/>
    <x v="11"/>
    <s v="Logitech G602 Wireless Gaming Mouse"/>
    <n v="127.98399999999999"/>
    <n v="2"/>
    <x v="2"/>
    <n v="25.596800000000002"/>
    <x v="4"/>
    <x v="12"/>
  </r>
  <r>
    <n v="3901"/>
    <s v="CA-2015-121097"/>
    <d v="2015-03-01T00:00:00"/>
    <d v="2015-08-01T00:00:00"/>
    <x v="1"/>
    <s v="SF-20965"/>
    <x v="245"/>
    <x v="1"/>
    <s v="United States"/>
    <s v="Baytown"/>
    <x v="5"/>
    <n v="77520"/>
    <x v="2"/>
    <s v="OFF-PA-10001937"/>
    <x v="1"/>
    <x v="10"/>
    <s v="Xerox 21"/>
    <n v="10.368"/>
    <n v="2"/>
    <x v="2"/>
    <n v="3.6288"/>
    <x v="1"/>
    <x v="8"/>
  </r>
  <r>
    <n v="3902"/>
    <s v="CA-2015-151043"/>
    <s v="11/14/2015"/>
    <s v="11/20/2015"/>
    <x v="1"/>
    <s v="MG-17680"/>
    <x v="67"/>
    <x v="2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x v="2"/>
    <n v="-1.1996"/>
    <x v="3"/>
    <x v="4"/>
  </r>
  <r>
    <n v="3903"/>
    <s v="US-2015-119312"/>
    <d v="2015-02-10T00:00:00"/>
    <d v="2015-07-10T00:00:00"/>
    <x v="0"/>
    <s v="CS-12400"/>
    <x v="37"/>
    <x v="2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x v="0"/>
    <n v="75.6952"/>
    <x v="1"/>
    <x v="11"/>
  </r>
  <r>
    <n v="3904"/>
    <s v="CA-2015-167010"/>
    <d v="2015-05-04T00:00:00"/>
    <d v="2015-10-04T00:00:00"/>
    <x v="1"/>
    <s v="VT-21700"/>
    <x v="725"/>
    <x v="2"/>
    <s v="United States"/>
    <s v="Philadelphia"/>
    <x v="9"/>
    <n v="19143"/>
    <x v="3"/>
    <s v="OFF-AP-10004036"/>
    <x v="1"/>
    <x v="9"/>
    <s v="Bionaire 99.97% HEPA Air Cleaner"/>
    <n v="98.111999999999995"/>
    <n v="7"/>
    <x v="2"/>
    <n v="18.396000000000001"/>
    <x v="1"/>
    <x v="5"/>
  </r>
  <r>
    <n v="3905"/>
    <s v="CA-2015-167010"/>
    <d v="2015-05-04T00:00:00"/>
    <d v="2015-10-04T00:00:00"/>
    <x v="1"/>
    <s v="VT-21700"/>
    <x v="725"/>
    <x v="2"/>
    <s v="United States"/>
    <s v="Philadelphia"/>
    <x v="9"/>
    <n v="19143"/>
    <x v="3"/>
    <s v="OFF-ST-10003816"/>
    <x v="1"/>
    <x v="4"/>
    <s v="Fellowes High-Stak Drawer Files"/>
    <n v="563.80799999999999"/>
    <n v="4"/>
    <x v="2"/>
    <n v="21.142800000000001"/>
    <x v="1"/>
    <x v="5"/>
  </r>
  <r>
    <n v="3906"/>
    <s v="CA-2015-167010"/>
    <d v="2015-05-04T00:00:00"/>
    <d v="2015-10-04T00:00:00"/>
    <x v="1"/>
    <s v="VT-21700"/>
    <x v="725"/>
    <x v="2"/>
    <s v="United States"/>
    <s v="Philadelphia"/>
    <x v="9"/>
    <n v="19143"/>
    <x v="3"/>
    <s v="OFF-BI-10002072"/>
    <x v="1"/>
    <x v="8"/>
    <s v="Cardinal Slant-D Ring Binders"/>
    <n v="10.428000000000001"/>
    <n v="4"/>
    <x v="6"/>
    <n v="-6.952"/>
    <x v="1"/>
    <x v="5"/>
  </r>
  <r>
    <n v="3907"/>
    <s v="CA-2015-167010"/>
    <d v="2015-05-04T00:00:00"/>
    <d v="2015-10-04T00:00:00"/>
    <x v="1"/>
    <s v="VT-21700"/>
    <x v="725"/>
    <x v="2"/>
    <s v="United States"/>
    <s v="Philadelphia"/>
    <x v="9"/>
    <n v="19143"/>
    <x v="3"/>
    <s v="FUR-FU-10001468"/>
    <x v="0"/>
    <x v="5"/>
    <s v="Tenex Antistatic Computer Chair Mats"/>
    <n v="547.13599999999997"/>
    <n v="4"/>
    <x v="2"/>
    <n v="-68.391999999999996"/>
    <x v="1"/>
    <x v="5"/>
  </r>
  <r>
    <n v="3908"/>
    <s v="CA-2015-167010"/>
    <d v="2015-05-04T00:00:00"/>
    <d v="2015-10-04T00:00:00"/>
    <x v="1"/>
    <s v="VT-21700"/>
    <x v="725"/>
    <x v="2"/>
    <s v="United States"/>
    <s v="Philadelphia"/>
    <x v="9"/>
    <n v="19143"/>
    <x v="3"/>
    <s v="TEC-PH-10000347"/>
    <x v="2"/>
    <x v="7"/>
    <s v="Cush Cases Heavy Duty Rugged Cover Case for Samsung Galaxy S5 - Purple"/>
    <n v="14.85"/>
    <n v="5"/>
    <x v="10"/>
    <n v="-3.2174999999999998"/>
    <x v="1"/>
    <x v="5"/>
  </r>
  <r>
    <n v="3909"/>
    <s v="CA-2015-167010"/>
    <d v="2015-05-04T00:00:00"/>
    <d v="2015-10-04T00:00:00"/>
    <x v="1"/>
    <s v="VT-21700"/>
    <x v="725"/>
    <x v="2"/>
    <s v="United States"/>
    <s v="Philadelphia"/>
    <x v="9"/>
    <n v="19143"/>
    <x v="3"/>
    <s v="TEC-PH-10002844"/>
    <x v="2"/>
    <x v="7"/>
    <s v="Speck Products Candyshell Flip Case"/>
    <n v="41.988"/>
    <n v="2"/>
    <x v="10"/>
    <n v="-9.7972000000000001"/>
    <x v="1"/>
    <x v="5"/>
  </r>
  <r>
    <n v="3910"/>
    <s v="CA-2015-167010"/>
    <d v="2015-05-04T00:00:00"/>
    <d v="2015-10-04T00:00:00"/>
    <x v="1"/>
    <s v="VT-21700"/>
    <x v="725"/>
    <x v="2"/>
    <s v="United States"/>
    <s v="Philadelphia"/>
    <x v="9"/>
    <n v="19143"/>
    <x v="3"/>
    <s v="FUR-FU-10001037"/>
    <x v="0"/>
    <x v="5"/>
    <s v="DAX Charcoal/Nickel-Tone Document Frame, 5 x 7"/>
    <n v="7.5839999999999996"/>
    <n v="1"/>
    <x v="2"/>
    <n v="2.37"/>
    <x v="1"/>
    <x v="5"/>
  </r>
  <r>
    <n v="3911"/>
    <s v="CA-2015-167010"/>
    <d v="2015-05-04T00:00:00"/>
    <d v="2015-10-04T00:00:00"/>
    <x v="1"/>
    <s v="VT-21700"/>
    <x v="725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x v="5"/>
    <n v="-211.47"/>
    <x v="1"/>
    <x v="5"/>
  </r>
  <r>
    <n v="3912"/>
    <s v="CA-2017-126788"/>
    <d v="2017-05-06T00:00:00"/>
    <d v="2017-06-06T00:00:00"/>
    <x v="2"/>
    <s v="AB-10105"/>
    <x v="455"/>
    <x v="0"/>
    <s v="United States"/>
    <s v="Pearland"/>
    <x v="5"/>
    <n v="77581"/>
    <x v="2"/>
    <s v="TEC-PH-10001619"/>
    <x v="2"/>
    <x v="7"/>
    <s v="LG G3"/>
    <n v="470.37599999999998"/>
    <n v="3"/>
    <x v="2"/>
    <n v="52.917299999999997"/>
    <x v="4"/>
    <x v="5"/>
  </r>
  <r>
    <n v="3913"/>
    <s v="CA-2017-148068"/>
    <s v="9/18/2017"/>
    <s v="9/25/2017"/>
    <x v="1"/>
    <s v="MM-18280"/>
    <x v="152"/>
    <x v="1"/>
    <s v="United States"/>
    <s v="New York City"/>
    <x v="15"/>
    <n v="10035"/>
    <x v="3"/>
    <s v="OFF-PA-10001639"/>
    <x v="1"/>
    <x v="10"/>
    <s v="Xerox 203"/>
    <n v="19.440000000000001"/>
    <n v="3"/>
    <x v="0"/>
    <n v="9.3312000000000008"/>
    <x v="3"/>
    <x v="4"/>
  </r>
  <r>
    <n v="3914"/>
    <s v="CA-2017-148068"/>
    <s v="9/18/2017"/>
    <s v="9/25/2017"/>
    <x v="1"/>
    <s v="MM-18280"/>
    <x v="152"/>
    <x v="1"/>
    <s v="United States"/>
    <s v="New York City"/>
    <x v="15"/>
    <n v="10035"/>
    <x v="3"/>
    <s v="FUR-FU-10002268"/>
    <x v="0"/>
    <x v="5"/>
    <s v="Ultra Door Push Plate"/>
    <n v="9.82"/>
    <n v="2"/>
    <x v="0"/>
    <n v="3.2406000000000001"/>
    <x v="3"/>
    <x v="4"/>
  </r>
  <r>
    <n v="3915"/>
    <s v="US-2017-142573"/>
    <s v="7/18/2017"/>
    <s v="7/23/2017"/>
    <x v="1"/>
    <s v="ML-17410"/>
    <x v="586"/>
    <x v="0"/>
    <s v="United States"/>
    <s v="Phoenix"/>
    <x v="16"/>
    <n v="85023"/>
    <x v="1"/>
    <s v="FUR-TA-10001932"/>
    <x v="0"/>
    <x v="3"/>
    <s v="Chromcraft 48&quot; x 96&quot; Racetrack Double Pedestal Table"/>
    <n v="801.6"/>
    <n v="5"/>
    <x v="5"/>
    <n v="-448.89600000000002"/>
    <x v="3"/>
    <x v="4"/>
  </r>
  <r>
    <n v="3916"/>
    <s v="US-2017-142573"/>
    <s v="7/18/2017"/>
    <s v="7/23/2017"/>
    <x v="1"/>
    <s v="ML-17410"/>
    <x v="586"/>
    <x v="0"/>
    <s v="United States"/>
    <s v="Phoenix"/>
    <x v="16"/>
    <n v="85023"/>
    <x v="1"/>
    <s v="FUR-CH-10004218"/>
    <x v="0"/>
    <x v="1"/>
    <s v="Global Fabric Manager's Chair, Dark Gray"/>
    <n v="161.56800000000001"/>
    <n v="2"/>
    <x v="2"/>
    <n v="10.098000000000001"/>
    <x v="3"/>
    <x v="4"/>
  </r>
  <r>
    <n v="3917"/>
    <s v="US-2017-142573"/>
    <s v="7/18/2017"/>
    <s v="7/23/2017"/>
    <x v="1"/>
    <s v="ML-17410"/>
    <x v="586"/>
    <x v="0"/>
    <s v="United States"/>
    <s v="Phoenix"/>
    <x v="16"/>
    <n v="85023"/>
    <x v="1"/>
    <s v="OFF-PA-10000246"/>
    <x v="1"/>
    <x v="10"/>
    <s v="Riverleaf Stik-Withit Designer Note Cubes"/>
    <n v="16.096"/>
    <n v="2"/>
    <x v="2"/>
    <n v="5.2312000000000003"/>
    <x v="3"/>
    <x v="4"/>
  </r>
  <r>
    <n v="3918"/>
    <s v="US-2017-142573"/>
    <s v="7/18/2017"/>
    <s v="7/23/2017"/>
    <x v="1"/>
    <s v="ML-17410"/>
    <x v="586"/>
    <x v="0"/>
    <s v="United States"/>
    <s v="Phoenix"/>
    <x v="16"/>
    <n v="85023"/>
    <x v="1"/>
    <s v="OFF-BI-10003350"/>
    <x v="1"/>
    <x v="8"/>
    <s v="Acco Expandable Hanging Binders"/>
    <n v="7.6559999999999997"/>
    <n v="4"/>
    <x v="6"/>
    <n v="-6.1247999999999996"/>
    <x v="3"/>
    <x v="4"/>
  </r>
  <r>
    <n v="3919"/>
    <s v="US-2017-142573"/>
    <s v="7/18/2017"/>
    <s v="7/23/2017"/>
    <x v="1"/>
    <s v="ML-17410"/>
    <x v="586"/>
    <x v="0"/>
    <s v="United States"/>
    <s v="Phoenix"/>
    <x v="16"/>
    <n v="85023"/>
    <x v="1"/>
    <s v="FUR-CH-10000513"/>
    <x v="0"/>
    <x v="1"/>
    <s v="High-Back Leather Manager's Chair"/>
    <n v="311.976"/>
    <n v="3"/>
    <x v="2"/>
    <n v="-42.896700000000003"/>
    <x v="3"/>
    <x v="4"/>
  </r>
  <r>
    <n v="3920"/>
    <s v="US-2015-148817"/>
    <d v="2015-01-12T00:00:00"/>
    <d v="2015-07-12T00:00:00"/>
    <x v="1"/>
    <s v="KD-16495"/>
    <x v="470"/>
    <x v="1"/>
    <s v="United States"/>
    <s v="Chesapeake"/>
    <x v="17"/>
    <n v="23320"/>
    <x v="0"/>
    <s v="OFF-ST-10001321"/>
    <x v="1"/>
    <x v="4"/>
    <s v="Decoflex Hanging Personal Folder File, Blue"/>
    <n v="61.68"/>
    <n v="4"/>
    <x v="0"/>
    <n v="16.653600000000001"/>
    <x v="1"/>
    <x v="10"/>
  </r>
  <r>
    <n v="3921"/>
    <s v="US-2015-148817"/>
    <d v="2015-01-12T00:00:00"/>
    <d v="2015-07-12T00:00:00"/>
    <x v="1"/>
    <s v="KD-16495"/>
    <x v="470"/>
    <x v="1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x v="0"/>
    <n v="30.700800000000001"/>
    <x v="1"/>
    <x v="10"/>
  </r>
  <r>
    <n v="3922"/>
    <s v="CA-2016-110044"/>
    <s v="6/28/2016"/>
    <d v="2016-02-07T00:00:00"/>
    <x v="0"/>
    <s v="RF-19735"/>
    <x v="288"/>
    <x v="0"/>
    <s v="United States"/>
    <s v="Chicago"/>
    <x v="10"/>
    <n v="60610"/>
    <x v="2"/>
    <s v="TEC-PH-10001299"/>
    <x v="2"/>
    <x v="7"/>
    <s v="Polycom CX300 Desktop Phone USB VoIP phone"/>
    <n v="359.976"/>
    <n v="3"/>
    <x v="2"/>
    <n v="35.997599999999998"/>
    <x v="3"/>
    <x v="4"/>
  </r>
  <r>
    <n v="3923"/>
    <s v="CA-2017-146920"/>
    <s v="8/28/2017"/>
    <d v="2017-01-09T00:00:00"/>
    <x v="1"/>
    <s v="SC-20305"/>
    <x v="253"/>
    <x v="0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x v="2"/>
    <n v="7.92"/>
    <x v="3"/>
    <x v="4"/>
  </r>
  <r>
    <n v="3924"/>
    <s v="CA-2017-146920"/>
    <s v="8/28/2017"/>
    <d v="2017-01-09T00:00:00"/>
    <x v="1"/>
    <s v="SC-20305"/>
    <x v="253"/>
    <x v="0"/>
    <s v="United States"/>
    <s v="Chicago"/>
    <x v="10"/>
    <n v="60623"/>
    <x v="2"/>
    <s v="OFF-PA-10001461"/>
    <x v="1"/>
    <x v="10"/>
    <s v="HP Office Paper (20Lb. and 87 Bright)"/>
    <n v="26.72"/>
    <n v="5"/>
    <x v="2"/>
    <n v="9.3520000000000003"/>
    <x v="3"/>
    <x v="4"/>
  </r>
  <r>
    <n v="3925"/>
    <s v="CA-2014-103940"/>
    <s v="9/17/2014"/>
    <s v="9/21/2014"/>
    <x v="1"/>
    <s v="BN-11515"/>
    <x v="202"/>
    <x v="0"/>
    <s v="United States"/>
    <s v="Seattle"/>
    <x v="4"/>
    <n v="98103"/>
    <x v="1"/>
    <s v="OFF-ST-10004963"/>
    <x v="1"/>
    <x v="4"/>
    <s v="Eldon Gobal File Keepers"/>
    <n v="30.28"/>
    <n v="2"/>
    <x v="0"/>
    <n v="1.2112000000000001"/>
    <x v="3"/>
    <x v="4"/>
  </r>
  <r>
    <n v="3926"/>
    <s v="CA-2014-103940"/>
    <s v="9/17/2014"/>
    <s v="9/21/2014"/>
    <x v="1"/>
    <s v="BN-11515"/>
    <x v="202"/>
    <x v="0"/>
    <s v="United States"/>
    <s v="Seattle"/>
    <x v="4"/>
    <n v="98103"/>
    <x v="1"/>
    <s v="OFF-ST-10000943"/>
    <x v="1"/>
    <x v="4"/>
    <s v="Eldon ProFile File 'N Store Portable File Tub Letter/Legal Size Black"/>
    <n v="57.93"/>
    <n v="3"/>
    <x v="0"/>
    <n v="16.220400000000001"/>
    <x v="3"/>
    <x v="4"/>
  </r>
  <r>
    <n v="3927"/>
    <s v="CA-2014-103940"/>
    <s v="9/17/2014"/>
    <s v="9/21/2014"/>
    <x v="1"/>
    <s v="BN-11515"/>
    <x v="202"/>
    <x v="0"/>
    <s v="United States"/>
    <s v="Seattle"/>
    <x v="4"/>
    <n v="98103"/>
    <x v="1"/>
    <s v="FUR-FU-10004671"/>
    <x v="0"/>
    <x v="5"/>
    <s v="Executive Impressions 12&quot; Wall Clock"/>
    <n v="35.340000000000003"/>
    <n v="2"/>
    <x v="0"/>
    <n v="13.4292"/>
    <x v="3"/>
    <x v="4"/>
  </r>
  <r>
    <n v="3928"/>
    <s v="CA-2014-103940"/>
    <s v="9/17/2014"/>
    <s v="9/21/2014"/>
    <x v="1"/>
    <s v="BN-11515"/>
    <x v="202"/>
    <x v="0"/>
    <s v="United States"/>
    <s v="Seattle"/>
    <x v="4"/>
    <n v="98103"/>
    <x v="1"/>
    <s v="OFF-BI-10002735"/>
    <x v="1"/>
    <x v="8"/>
    <s v="GBC Prestige Therm-A-Bind Covers"/>
    <n v="137.24"/>
    <n v="5"/>
    <x v="2"/>
    <n v="46.3185"/>
    <x v="3"/>
    <x v="4"/>
  </r>
  <r>
    <n v="3929"/>
    <s v="CA-2016-162082"/>
    <s v="3/14/2016"/>
    <s v="3/17/2016"/>
    <x v="2"/>
    <s v="JS-15880"/>
    <x v="365"/>
    <x v="0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x v="8"/>
    <n v="-14.196"/>
    <x v="3"/>
    <x v="4"/>
  </r>
  <r>
    <n v="3930"/>
    <s v="CA-2016-162082"/>
    <s v="3/14/2016"/>
    <s v="3/17/2016"/>
    <x v="2"/>
    <s v="JS-15880"/>
    <x v="365"/>
    <x v="0"/>
    <s v="United States"/>
    <s v="Harlingen"/>
    <x v="5"/>
    <n v="78550"/>
    <x v="2"/>
    <s v="OFF-PA-10001934"/>
    <x v="1"/>
    <x v="10"/>
    <s v="Xerox 1993"/>
    <n v="5.1840000000000002"/>
    <n v="1"/>
    <x v="2"/>
    <n v="1.8792"/>
    <x v="3"/>
    <x v="4"/>
  </r>
  <r>
    <n v="3931"/>
    <s v="CA-2016-162082"/>
    <s v="3/14/2016"/>
    <s v="3/17/2016"/>
    <x v="2"/>
    <s v="JS-15880"/>
    <x v="365"/>
    <x v="0"/>
    <s v="United States"/>
    <s v="Harlingen"/>
    <x v="5"/>
    <n v="78550"/>
    <x v="2"/>
    <s v="OFF-AR-10001044"/>
    <x v="1"/>
    <x v="6"/>
    <s v="BOSTON Ranger #55 Pencil Sharpener, Black"/>
    <n v="145.54400000000001"/>
    <n v="7"/>
    <x v="2"/>
    <n v="16.373699999999999"/>
    <x v="3"/>
    <x v="4"/>
  </r>
  <r>
    <n v="3932"/>
    <s v="CA-2016-132094"/>
    <s v="8/26/2016"/>
    <d v="2016-02-09T00:00:00"/>
    <x v="1"/>
    <s v="VG-21805"/>
    <x v="500"/>
    <x v="1"/>
    <s v="United States"/>
    <s v="Philadelphia"/>
    <x v="9"/>
    <n v="19140"/>
    <x v="3"/>
    <s v="OFF-AR-10004165"/>
    <x v="1"/>
    <x v="6"/>
    <s v="Binney &amp; Smith inkTank Erasable Pocket Highlighter, Chisel Tip, Yellow"/>
    <n v="5.4720000000000004"/>
    <n v="3"/>
    <x v="2"/>
    <n v="1.6415999999999999"/>
    <x v="3"/>
    <x v="4"/>
  </r>
  <r>
    <n v="3933"/>
    <s v="CA-2016-132094"/>
    <s v="8/26/2016"/>
    <d v="2016-02-09T00:00:00"/>
    <x v="1"/>
    <s v="VG-21805"/>
    <x v="500"/>
    <x v="1"/>
    <s v="United States"/>
    <s v="Philadelphia"/>
    <x v="9"/>
    <n v="19140"/>
    <x v="3"/>
    <s v="TEC-AC-10001109"/>
    <x v="2"/>
    <x v="11"/>
    <s v="Logitech Trackman Marble Mouse"/>
    <n v="47.984000000000002"/>
    <n v="2"/>
    <x v="2"/>
    <n v="13.195600000000001"/>
    <x v="3"/>
    <x v="4"/>
  </r>
  <r>
    <n v="3934"/>
    <s v="CA-2017-123001"/>
    <d v="2017-02-09T00:00:00"/>
    <d v="2017-08-09T00:00:00"/>
    <x v="1"/>
    <s v="AW-10840"/>
    <x v="497"/>
    <x v="0"/>
    <s v="United States"/>
    <s v="Bakersfield"/>
    <x v="1"/>
    <n v="93309"/>
    <x v="1"/>
    <s v="OFF-AR-10001919"/>
    <x v="1"/>
    <x v="6"/>
    <s v="OIC #2 Pencils, Medium Soft"/>
    <n v="9.4"/>
    <n v="5"/>
    <x v="0"/>
    <n v="2.726"/>
    <x v="4"/>
    <x v="11"/>
  </r>
  <r>
    <n v="3935"/>
    <s v="CA-2017-123001"/>
    <d v="2017-02-09T00:00:00"/>
    <d v="2017-08-09T00:00:00"/>
    <x v="1"/>
    <s v="AW-10840"/>
    <x v="497"/>
    <x v="0"/>
    <s v="United States"/>
    <s v="Bakersfield"/>
    <x v="1"/>
    <n v="93309"/>
    <x v="1"/>
    <s v="OFF-LA-10004544"/>
    <x v="1"/>
    <x v="2"/>
    <s v="Avery 505"/>
    <n v="74"/>
    <n v="5"/>
    <x v="0"/>
    <n v="37"/>
    <x v="4"/>
    <x v="11"/>
  </r>
  <r>
    <n v="3936"/>
    <s v="CA-2017-123001"/>
    <d v="2017-02-09T00:00:00"/>
    <d v="2017-08-09T00:00:00"/>
    <x v="1"/>
    <s v="AW-10840"/>
    <x v="497"/>
    <x v="0"/>
    <s v="United States"/>
    <s v="Bakersfield"/>
    <x v="1"/>
    <n v="93309"/>
    <x v="1"/>
    <s v="TEC-PH-10003484"/>
    <x v="2"/>
    <x v="7"/>
    <s v="Ooma Telo VoIP Home Phone System"/>
    <n v="201.584"/>
    <n v="2"/>
    <x v="2"/>
    <n v="12.599"/>
    <x v="4"/>
    <x v="11"/>
  </r>
  <r>
    <n v="3937"/>
    <s v="CA-2015-118955"/>
    <s v="6/16/2015"/>
    <s v="6/20/2015"/>
    <x v="1"/>
    <s v="LS-17230"/>
    <x v="721"/>
    <x v="0"/>
    <s v="United States"/>
    <s v="Grand Prairie"/>
    <x v="5"/>
    <n v="75051"/>
    <x v="2"/>
    <s v="OFF-EN-10001028"/>
    <x v="1"/>
    <x v="12"/>
    <s v="Staple envelope"/>
    <n v="28.751999999999999"/>
    <n v="3"/>
    <x v="2"/>
    <n v="9.3444000000000003"/>
    <x v="3"/>
    <x v="4"/>
  </r>
  <r>
    <n v="3938"/>
    <s v="CA-2015-118955"/>
    <s v="6/16/2015"/>
    <s v="6/20/2015"/>
    <x v="1"/>
    <s v="LS-17230"/>
    <x v="721"/>
    <x v="0"/>
    <s v="United States"/>
    <s v="Grand Prairie"/>
    <x v="5"/>
    <n v="75051"/>
    <x v="2"/>
    <s v="OFF-PA-10004156"/>
    <x v="1"/>
    <x v="10"/>
    <s v="Xerox 188"/>
    <n v="27.216000000000001"/>
    <n v="3"/>
    <x v="2"/>
    <n v="9.8658000000000001"/>
    <x v="3"/>
    <x v="4"/>
  </r>
  <r>
    <n v="3939"/>
    <s v="CA-2015-118955"/>
    <s v="6/16/2015"/>
    <s v="6/20/2015"/>
    <x v="1"/>
    <s v="LS-17230"/>
    <x v="721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n v="197.37200000000001"/>
    <n v="2"/>
    <x v="4"/>
    <n v="-25.3764"/>
    <x v="3"/>
    <x v="4"/>
  </r>
  <r>
    <n v="3940"/>
    <s v="US-2016-143448"/>
    <d v="2016-10-12T00:00:00"/>
    <d v="2016-10-12T00:00:00"/>
    <x v="3"/>
    <s v="MH-17455"/>
    <x v="708"/>
    <x v="0"/>
    <s v="United States"/>
    <s v="Greenwood"/>
    <x v="14"/>
    <n v="46142"/>
    <x v="2"/>
    <s v="FUR-CH-10003379"/>
    <x v="0"/>
    <x v="1"/>
    <s v="Global Commerce Series High-Back Swivel/Tilt Chairs"/>
    <n v="1424.9"/>
    <n v="5"/>
    <x v="0"/>
    <n v="356.22500000000002"/>
    <x v="0"/>
    <x v="6"/>
  </r>
  <r>
    <n v="3941"/>
    <s v="CA-2017-117863"/>
    <s v="5/18/2017"/>
    <s v="5/23/2017"/>
    <x v="1"/>
    <s v="TS-21340"/>
    <x v="358"/>
    <x v="0"/>
    <s v="United States"/>
    <s v="New York City"/>
    <x v="15"/>
    <n v="10024"/>
    <x v="3"/>
    <s v="FUR-FU-10002456"/>
    <x v="0"/>
    <x v="5"/>
    <s v="Master Caster Door Stop, Large Neon Orange"/>
    <n v="14.56"/>
    <n v="2"/>
    <x v="0"/>
    <n v="6.2607999999999997"/>
    <x v="3"/>
    <x v="4"/>
  </r>
  <r>
    <n v="3942"/>
    <s v="CA-2017-117863"/>
    <s v="5/18/2017"/>
    <s v="5/23/2017"/>
    <x v="1"/>
    <s v="TS-21340"/>
    <x v="358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x v="2"/>
    <n v="1.0286999999999999"/>
    <x v="3"/>
    <x v="4"/>
  </r>
  <r>
    <n v="3943"/>
    <s v="CA-2017-160458"/>
    <s v="5/27/2017"/>
    <s v="5/29/2017"/>
    <x v="0"/>
    <s v="EH-13945"/>
    <x v="13"/>
    <x v="0"/>
    <s v="United States"/>
    <s v="Memphis"/>
    <x v="18"/>
    <n v="38109"/>
    <x v="0"/>
    <s v="OFF-PA-10001166"/>
    <x v="1"/>
    <x v="10"/>
    <s v="Xerox 2"/>
    <n v="25.92"/>
    <n v="5"/>
    <x v="2"/>
    <n v="9.0719999999999992"/>
    <x v="3"/>
    <x v="4"/>
  </r>
  <r>
    <n v="3944"/>
    <s v="US-2016-142685"/>
    <s v="6/23/2016"/>
    <s v="6/30/2016"/>
    <x v="1"/>
    <s v="MG-17695"/>
    <x v="726"/>
    <x v="0"/>
    <s v="United States"/>
    <s v="Buffalo"/>
    <x v="15"/>
    <n v="14215"/>
    <x v="3"/>
    <s v="OFF-SU-10000157"/>
    <x v="1"/>
    <x v="14"/>
    <s v="Compact Automatic Electric Letter Opener"/>
    <n v="835.17"/>
    <n v="7"/>
    <x v="0"/>
    <n v="16.703399999999998"/>
    <x v="3"/>
    <x v="4"/>
  </r>
  <r>
    <n v="3945"/>
    <s v="CA-2016-133144"/>
    <s v="5/16/2016"/>
    <s v="5/21/2016"/>
    <x v="0"/>
    <s v="DO-13435"/>
    <x v="157"/>
    <x v="0"/>
    <s v="United States"/>
    <s v="Los Angeles"/>
    <x v="1"/>
    <n v="90036"/>
    <x v="1"/>
    <s v="OFF-PA-10004971"/>
    <x v="1"/>
    <x v="10"/>
    <s v="Xerox 196"/>
    <n v="17.34"/>
    <n v="3"/>
    <x v="0"/>
    <n v="8.4966000000000008"/>
    <x v="3"/>
    <x v="4"/>
  </r>
  <r>
    <n v="3946"/>
    <s v="CA-2017-167871"/>
    <s v="11/18/2017"/>
    <s v="11/23/2017"/>
    <x v="1"/>
    <s v="AF-10870"/>
    <x v="578"/>
    <x v="0"/>
    <s v="United States"/>
    <s v="Homestead"/>
    <x v="2"/>
    <n v="33030"/>
    <x v="0"/>
    <s v="OFF-PA-10001977"/>
    <x v="1"/>
    <x v="10"/>
    <s v="Xerox 194"/>
    <n v="44.384"/>
    <n v="1"/>
    <x v="2"/>
    <n v="15.5344"/>
    <x v="3"/>
    <x v="4"/>
  </r>
  <r>
    <n v="3947"/>
    <s v="CA-2017-167871"/>
    <s v="11/18/2017"/>
    <s v="11/23/2017"/>
    <x v="1"/>
    <s v="AF-10870"/>
    <x v="578"/>
    <x v="0"/>
    <s v="United States"/>
    <s v="Homestead"/>
    <x v="2"/>
    <n v="33030"/>
    <x v="0"/>
    <s v="OFF-SU-10001225"/>
    <x v="1"/>
    <x v="14"/>
    <s v="Staple remover"/>
    <n v="2.944"/>
    <n v="1"/>
    <x v="2"/>
    <n v="-0.66239999999999999"/>
    <x v="3"/>
    <x v="4"/>
  </r>
  <r>
    <n v="3948"/>
    <s v="CA-2016-119963"/>
    <s v="11/18/2016"/>
    <s v="11/22/2016"/>
    <x v="1"/>
    <s v="SN-20710"/>
    <x v="17"/>
    <x v="2"/>
    <s v="United States"/>
    <s v="Pasadena"/>
    <x v="5"/>
    <n v="77506"/>
    <x v="2"/>
    <s v="OFF-AR-10003514"/>
    <x v="1"/>
    <x v="6"/>
    <s v="4009 Highlighters by Sanford"/>
    <n v="6.3680000000000003"/>
    <n v="2"/>
    <x v="2"/>
    <n v="1.0347999999999999"/>
    <x v="3"/>
    <x v="4"/>
  </r>
  <r>
    <n v="3949"/>
    <s v="CA-2016-119963"/>
    <s v="11/18/2016"/>
    <s v="11/22/2016"/>
    <x v="1"/>
    <s v="SN-20710"/>
    <x v="17"/>
    <x v="2"/>
    <s v="United States"/>
    <s v="Pasadena"/>
    <x v="5"/>
    <n v="77506"/>
    <x v="2"/>
    <s v="OFF-LA-10003510"/>
    <x v="1"/>
    <x v="2"/>
    <s v="Avery 4027 File Folder Labels for Dot Matrix Printers, 5000 Labels per Box, White"/>
    <n v="48.847999999999999"/>
    <n v="2"/>
    <x v="2"/>
    <n v="15.8756"/>
    <x v="3"/>
    <x v="4"/>
  </r>
  <r>
    <n v="3950"/>
    <s v="CA-2016-119963"/>
    <s v="11/18/2016"/>
    <s v="11/22/2016"/>
    <x v="1"/>
    <s v="SN-20710"/>
    <x v="17"/>
    <x v="2"/>
    <s v="United States"/>
    <s v="Pasadena"/>
    <x v="5"/>
    <n v="77506"/>
    <x v="2"/>
    <s v="OFF-PA-10001970"/>
    <x v="1"/>
    <x v="10"/>
    <s v="Xerox 1881"/>
    <n v="19.648"/>
    <n v="2"/>
    <x v="2"/>
    <n v="6.6311999999999998"/>
    <x v="3"/>
    <x v="4"/>
  </r>
  <r>
    <n v="3951"/>
    <s v="CA-2016-119963"/>
    <s v="11/18/2016"/>
    <s v="11/22/2016"/>
    <x v="1"/>
    <s v="SN-20710"/>
    <x v="17"/>
    <x v="2"/>
    <s v="United States"/>
    <s v="Pasadena"/>
    <x v="5"/>
    <n v="77506"/>
    <x v="2"/>
    <s v="FUR-CH-10003817"/>
    <x v="0"/>
    <x v="1"/>
    <s v="Global Value Steno Chair, Gray"/>
    <n v="255.108"/>
    <n v="6"/>
    <x v="4"/>
    <n v="-18.222000000000001"/>
    <x v="3"/>
    <x v="4"/>
  </r>
  <r>
    <n v="3952"/>
    <s v="CA-2014-121167"/>
    <s v="11/28/2014"/>
    <s v="11/30/2014"/>
    <x v="0"/>
    <s v="MO-17500"/>
    <x v="373"/>
    <x v="0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x v="2"/>
    <n v="6.0368000000000004"/>
    <x v="3"/>
    <x v="4"/>
  </r>
  <r>
    <n v="3953"/>
    <s v="US-2016-151862"/>
    <d v="2016-01-03T00:00:00"/>
    <d v="2016-08-03T00:00:00"/>
    <x v="1"/>
    <s v="ON-18715"/>
    <x v="21"/>
    <x v="1"/>
    <s v="United States"/>
    <s v="Denver"/>
    <x v="22"/>
    <n v="80219"/>
    <x v="1"/>
    <s v="TEC-PH-10003535"/>
    <x v="2"/>
    <x v="7"/>
    <s v="RCA ViSYS 25423RE1 Corded phone"/>
    <n v="159.98400000000001"/>
    <n v="2"/>
    <x v="2"/>
    <n v="13.9986"/>
    <x v="0"/>
    <x v="10"/>
  </r>
  <r>
    <n v="3954"/>
    <s v="CA-2017-152961"/>
    <s v="1/15/2017"/>
    <s v="1/19/2017"/>
    <x v="1"/>
    <s v="SC-20095"/>
    <x v="183"/>
    <x v="0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x v="0"/>
    <n v="5.8419999999999996"/>
    <x v="3"/>
    <x v="4"/>
  </r>
  <r>
    <n v="3955"/>
    <s v="CA-2014-133228"/>
    <d v="2014-04-04T00:00:00"/>
    <d v="2014-09-04T00:00:00"/>
    <x v="1"/>
    <s v="MS-17710"/>
    <x v="384"/>
    <x v="0"/>
    <s v="United States"/>
    <s v="Detroit"/>
    <x v="12"/>
    <n v="48205"/>
    <x v="2"/>
    <s v="FUR-FU-10004020"/>
    <x v="0"/>
    <x v="5"/>
    <s v="Advantus Panel Wall Acrylic Frame"/>
    <n v="5.47"/>
    <n v="1"/>
    <x v="0"/>
    <n v="2.3521000000000001"/>
    <x v="2"/>
    <x v="7"/>
  </r>
  <r>
    <n v="3956"/>
    <s v="CA-2014-133228"/>
    <d v="2014-04-04T00:00:00"/>
    <d v="2014-09-04T00:00:00"/>
    <x v="1"/>
    <s v="MS-17710"/>
    <x v="384"/>
    <x v="0"/>
    <s v="United States"/>
    <s v="Detroit"/>
    <x v="12"/>
    <n v="48205"/>
    <x v="2"/>
    <s v="OFF-AR-10001955"/>
    <x v="1"/>
    <x v="6"/>
    <s v="Newell 319"/>
    <n v="79.36"/>
    <n v="4"/>
    <x v="0"/>
    <n v="23.808"/>
    <x v="2"/>
    <x v="7"/>
  </r>
  <r>
    <n v="3957"/>
    <s v="CA-2016-114951"/>
    <s v="6/26/2016"/>
    <d v="2016-03-07T00:00:00"/>
    <x v="1"/>
    <s v="DN-13690"/>
    <x v="35"/>
    <x v="0"/>
    <s v="United States"/>
    <s v="San Francisco"/>
    <x v="1"/>
    <n v="94109"/>
    <x v="1"/>
    <s v="FUR-FU-10002364"/>
    <x v="0"/>
    <x v="5"/>
    <s v="Eldon Expressions Wood Desk Accessories, Oak"/>
    <n v="22.14"/>
    <n v="3"/>
    <x v="0"/>
    <n v="6.4206000000000003"/>
    <x v="3"/>
    <x v="4"/>
  </r>
  <r>
    <n v="3958"/>
    <s v="CA-2016-156573"/>
    <s v="5/29/2016"/>
    <d v="2016-02-06T00:00:00"/>
    <x v="1"/>
    <s v="RB-19360"/>
    <x v="181"/>
    <x v="0"/>
    <s v="United States"/>
    <s v="Nashville"/>
    <x v="18"/>
    <n v="37211"/>
    <x v="0"/>
    <s v="OFF-BI-10002414"/>
    <x v="1"/>
    <x v="8"/>
    <s v="GBC ProClick Spines for 32-Hole Punch"/>
    <n v="11.276999999999999"/>
    <n v="3"/>
    <x v="6"/>
    <n v="-8.6456999999999997"/>
    <x v="3"/>
    <x v="4"/>
  </r>
  <r>
    <n v="3959"/>
    <s v="CA-2016-156573"/>
    <s v="5/29/2016"/>
    <d v="2016-02-06T00:00:00"/>
    <x v="1"/>
    <s v="RB-19360"/>
    <x v="181"/>
    <x v="0"/>
    <s v="United States"/>
    <s v="Nashville"/>
    <x v="18"/>
    <n v="37211"/>
    <x v="0"/>
    <s v="OFF-AR-10003732"/>
    <x v="1"/>
    <x v="6"/>
    <s v="Newell 333"/>
    <n v="4.4480000000000004"/>
    <n v="2"/>
    <x v="2"/>
    <n v="0.33360000000000001"/>
    <x v="3"/>
    <x v="4"/>
  </r>
  <r>
    <n v="3960"/>
    <s v="CA-2016-156573"/>
    <s v="5/29/2016"/>
    <d v="2016-02-06T00:00:00"/>
    <x v="1"/>
    <s v="RB-19360"/>
    <x v="181"/>
    <x v="0"/>
    <s v="United States"/>
    <s v="Nashville"/>
    <x v="18"/>
    <n v="37211"/>
    <x v="0"/>
    <s v="FUR-FU-10001085"/>
    <x v="0"/>
    <x v="5"/>
    <s v="3M Polarizing Light Filter Sleeves"/>
    <n v="44.76"/>
    <n v="3"/>
    <x v="2"/>
    <n v="14.547000000000001"/>
    <x v="3"/>
    <x v="4"/>
  </r>
  <r>
    <n v="3961"/>
    <s v="CA-2015-113901"/>
    <s v="10/19/2015"/>
    <s v="10/24/2015"/>
    <x v="1"/>
    <s v="NH-18610"/>
    <x v="468"/>
    <x v="1"/>
    <s v="United States"/>
    <s v="Detroit"/>
    <x v="12"/>
    <n v="48227"/>
    <x v="2"/>
    <s v="OFF-BI-10001249"/>
    <x v="1"/>
    <x v="8"/>
    <s v="Avery Heavy-Duty EZD View Binder with Locking Rings"/>
    <n v="38.28"/>
    <n v="6"/>
    <x v="0"/>
    <n v="17.608799999999999"/>
    <x v="3"/>
    <x v="4"/>
  </r>
  <r>
    <n v="3962"/>
    <s v="CA-2015-113901"/>
    <s v="10/19/2015"/>
    <s v="10/24/2015"/>
    <x v="1"/>
    <s v="NH-18610"/>
    <x v="468"/>
    <x v="1"/>
    <s v="United States"/>
    <s v="Detroit"/>
    <x v="12"/>
    <n v="48227"/>
    <x v="2"/>
    <s v="TEC-PH-10002564"/>
    <x v="2"/>
    <x v="7"/>
    <s v="OtterBox Defender Series Case - Samsung Galaxy S4"/>
    <n v="149.94999999999999"/>
    <n v="5"/>
    <x v="0"/>
    <n v="44.984999999999999"/>
    <x v="3"/>
    <x v="4"/>
  </r>
  <r>
    <n v="3963"/>
    <s v="CA-2017-134838"/>
    <s v="2/19/2017"/>
    <s v="2/20/2017"/>
    <x v="2"/>
    <s v="ED-13885"/>
    <x v="525"/>
    <x v="2"/>
    <s v="United States"/>
    <s v="Los Angeles"/>
    <x v="1"/>
    <n v="90045"/>
    <x v="1"/>
    <s v="OFF-AR-10000634"/>
    <x v="1"/>
    <x v="6"/>
    <s v="Newell 320"/>
    <n v="12.84"/>
    <n v="3"/>
    <x v="0"/>
    <n v="3.4668000000000001"/>
    <x v="3"/>
    <x v="4"/>
  </r>
  <r>
    <n v="3964"/>
    <s v="CA-2017-134838"/>
    <s v="2/19/2017"/>
    <s v="2/20/2017"/>
    <x v="2"/>
    <s v="ED-13885"/>
    <x v="525"/>
    <x v="2"/>
    <s v="United States"/>
    <s v="Los Angeles"/>
    <x v="1"/>
    <n v="90045"/>
    <x v="1"/>
    <s v="FUR-FU-10004018"/>
    <x v="0"/>
    <x v="5"/>
    <s v="Tensor Computer Mounted Lamp"/>
    <n v="44.67"/>
    <n v="3"/>
    <x v="0"/>
    <n v="12.0609"/>
    <x v="3"/>
    <x v="4"/>
  </r>
  <r>
    <n v="3965"/>
    <s v="CA-2016-120257"/>
    <s v="9/22/2016"/>
    <s v="9/28/2016"/>
    <x v="1"/>
    <s v="PW-19240"/>
    <x v="617"/>
    <x v="0"/>
    <s v="United States"/>
    <s v="Philadelphia"/>
    <x v="9"/>
    <n v="19140"/>
    <x v="3"/>
    <s v="OFF-AR-10003481"/>
    <x v="1"/>
    <x v="6"/>
    <s v="Newell 348"/>
    <n v="7.8719999999999999"/>
    <n v="3"/>
    <x v="2"/>
    <n v="0.88560000000000005"/>
    <x v="3"/>
    <x v="4"/>
  </r>
  <r>
    <n v="3966"/>
    <s v="CA-2014-164910"/>
    <d v="2014-12-11T00:00:00"/>
    <s v="11/17/2014"/>
    <x v="0"/>
    <s v="DM-13345"/>
    <x v="664"/>
    <x v="1"/>
    <s v="United States"/>
    <s v="Asheville"/>
    <x v="3"/>
    <n v="28806"/>
    <x v="0"/>
    <s v="OFF-AR-10003651"/>
    <x v="1"/>
    <x v="6"/>
    <s v="Newell 350"/>
    <n v="7.8719999999999999"/>
    <n v="3"/>
    <x v="2"/>
    <n v="0.88560000000000005"/>
    <x v="2"/>
    <x v="1"/>
  </r>
  <r>
    <n v="3967"/>
    <s v="CA-2016-149902"/>
    <d v="2016-01-04T00:00:00"/>
    <d v="2016-06-04T00:00:00"/>
    <x v="1"/>
    <s v="DW-13540"/>
    <x v="386"/>
    <x v="0"/>
    <s v="United States"/>
    <s v="New York City"/>
    <x v="15"/>
    <n v="10024"/>
    <x v="3"/>
    <s v="OFF-AR-10002956"/>
    <x v="1"/>
    <x v="6"/>
    <s v="Boston 16801 Nautilus Battery Pencil Sharpener"/>
    <n v="88.04"/>
    <n v="4"/>
    <x v="0"/>
    <n v="22.8904"/>
    <x v="0"/>
    <x v="10"/>
  </r>
  <r>
    <n v="3968"/>
    <s v="CA-2016-146010"/>
    <s v="5/20/2016"/>
    <s v="5/23/2016"/>
    <x v="2"/>
    <s v="EH-14125"/>
    <x v="258"/>
    <x v="2"/>
    <s v="United States"/>
    <s v="Colorado Springs"/>
    <x v="22"/>
    <n v="80906"/>
    <x v="1"/>
    <s v="OFF-BI-10003638"/>
    <x v="1"/>
    <x v="8"/>
    <s v="GBC Durable Plastic Covers"/>
    <n v="40.634999999999998"/>
    <n v="7"/>
    <x v="6"/>
    <n v="-32.508000000000003"/>
    <x v="3"/>
    <x v="4"/>
  </r>
  <r>
    <n v="3969"/>
    <s v="US-2015-163685"/>
    <d v="2015-01-06T00:00:00"/>
    <d v="2015-05-06T00:00:00"/>
    <x v="1"/>
    <s v="KE-16420"/>
    <x v="722"/>
    <x v="1"/>
    <s v="United States"/>
    <s v="San Antonio"/>
    <x v="5"/>
    <n v="78207"/>
    <x v="2"/>
    <s v="OFF-BI-10001890"/>
    <x v="1"/>
    <x v="8"/>
    <s v="Avery Poly Binder Pockets"/>
    <n v="5.7279999999999998"/>
    <n v="8"/>
    <x v="3"/>
    <n v="-9.1647999999999996"/>
    <x v="1"/>
    <x v="10"/>
  </r>
  <r>
    <n v="3970"/>
    <s v="US-2015-163685"/>
    <d v="2015-01-06T00:00:00"/>
    <d v="2015-05-06T00:00:00"/>
    <x v="1"/>
    <s v="KE-16420"/>
    <x v="722"/>
    <x v="1"/>
    <s v="United States"/>
    <s v="San Antonio"/>
    <x v="5"/>
    <n v="78207"/>
    <x v="2"/>
    <s v="OFF-PA-10002606"/>
    <x v="1"/>
    <x v="10"/>
    <s v="Xerox 1928"/>
    <n v="42.24"/>
    <n v="10"/>
    <x v="2"/>
    <n v="13.2"/>
    <x v="1"/>
    <x v="10"/>
  </r>
  <r>
    <n v="3971"/>
    <s v="CA-2014-135090"/>
    <s v="11/22/2014"/>
    <s v="11/26/2014"/>
    <x v="1"/>
    <s v="SP-20920"/>
    <x v="727"/>
    <x v="0"/>
    <s v="United States"/>
    <s v="Los Angeles"/>
    <x v="1"/>
    <n v="90036"/>
    <x v="1"/>
    <s v="OFF-PA-10002245"/>
    <x v="1"/>
    <x v="10"/>
    <s v="Xerox 1895"/>
    <n v="53.82"/>
    <n v="9"/>
    <x v="0"/>
    <n v="24.219000000000001"/>
    <x v="3"/>
    <x v="4"/>
  </r>
  <r>
    <n v="3972"/>
    <s v="CA-2015-132374"/>
    <s v="2/22/2015"/>
    <s v="2/24/2015"/>
    <x v="0"/>
    <s v="PS-19045"/>
    <x v="390"/>
    <x v="2"/>
    <s v="United States"/>
    <s v="Sterling Heights"/>
    <x v="12"/>
    <n v="48310"/>
    <x v="2"/>
    <s v="OFF-AR-10001615"/>
    <x v="1"/>
    <x v="6"/>
    <s v="Newell 34"/>
    <n v="79.36"/>
    <n v="4"/>
    <x v="0"/>
    <n v="20.633600000000001"/>
    <x v="3"/>
    <x v="4"/>
  </r>
  <r>
    <n v="3973"/>
    <s v="CA-2016-167556"/>
    <s v="3/29/2016"/>
    <d v="2016-02-04T00:00:00"/>
    <x v="1"/>
    <s v="JM-15250"/>
    <x v="49"/>
    <x v="0"/>
    <s v="United States"/>
    <s v="New York City"/>
    <x v="15"/>
    <n v="10009"/>
    <x v="3"/>
    <s v="OFF-PA-10000466"/>
    <x v="1"/>
    <x v="10"/>
    <s v="Memo Book, 100 Message Capacity, 5 3/8” x 11”"/>
    <n v="13.48"/>
    <n v="2"/>
    <x v="0"/>
    <n v="6.74"/>
    <x v="3"/>
    <x v="4"/>
  </r>
  <r>
    <n v="3974"/>
    <s v="CA-2016-167556"/>
    <s v="3/29/2016"/>
    <d v="2016-02-04T00:00:00"/>
    <x v="1"/>
    <s v="JM-15250"/>
    <x v="49"/>
    <x v="0"/>
    <s v="United States"/>
    <s v="New York City"/>
    <x v="15"/>
    <n v="10009"/>
    <x v="3"/>
    <s v="OFF-BI-10003708"/>
    <x v="1"/>
    <x v="8"/>
    <s v="Acco Four Pocket Poly Ring Binder with Label Holder, Smoke, 1&quot;"/>
    <n v="29.8"/>
    <n v="5"/>
    <x v="2"/>
    <n v="9.3125"/>
    <x v="3"/>
    <x v="4"/>
  </r>
  <r>
    <n v="3975"/>
    <s v="CA-2016-167556"/>
    <s v="3/29/2016"/>
    <d v="2016-02-04T00:00:00"/>
    <x v="1"/>
    <s v="JM-15250"/>
    <x v="49"/>
    <x v="0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x v="0"/>
    <n v="124.2"/>
    <x v="3"/>
    <x v="4"/>
  </r>
  <r>
    <n v="3976"/>
    <s v="CA-2016-167556"/>
    <s v="3/29/2016"/>
    <d v="2016-02-04T00:00:00"/>
    <x v="1"/>
    <s v="JM-15250"/>
    <x v="49"/>
    <x v="0"/>
    <s v="United States"/>
    <s v="New York City"/>
    <x v="15"/>
    <n v="10009"/>
    <x v="3"/>
    <s v="OFF-BI-10000320"/>
    <x v="1"/>
    <x v="8"/>
    <s v="GBC Plastic Binding Combs"/>
    <n v="41.328000000000003"/>
    <n v="7"/>
    <x v="2"/>
    <n v="14.981400000000001"/>
    <x v="3"/>
    <x v="4"/>
  </r>
  <r>
    <n v="3977"/>
    <s v="US-2016-116400"/>
    <s v="10/22/2016"/>
    <s v="10/24/2016"/>
    <x v="2"/>
    <s v="EB-13930"/>
    <x v="518"/>
    <x v="0"/>
    <s v="United States"/>
    <s v="Richmond"/>
    <x v="17"/>
    <n v="23223"/>
    <x v="0"/>
    <s v="FUR-FU-10003731"/>
    <x v="0"/>
    <x v="5"/>
    <s v="Eldon Expressions Wood and Plastic Desk Accessories, Oak"/>
    <n v="39.92"/>
    <n v="4"/>
    <x v="0"/>
    <n v="11.1776"/>
    <x v="3"/>
    <x v="4"/>
  </r>
  <r>
    <n v="3978"/>
    <s v="CA-2017-101308"/>
    <d v="2017-02-10T00:00:00"/>
    <d v="2017-07-10T00:00:00"/>
    <x v="1"/>
    <s v="FG-14260"/>
    <x v="435"/>
    <x v="2"/>
    <s v="United States"/>
    <s v="Seattle"/>
    <x v="4"/>
    <n v="98105"/>
    <x v="1"/>
    <s v="OFF-FA-10002780"/>
    <x v="1"/>
    <x v="13"/>
    <s v="Staples"/>
    <n v="8.94"/>
    <n v="3"/>
    <x v="0"/>
    <n v="4.1124000000000001"/>
    <x v="4"/>
    <x v="11"/>
  </r>
  <r>
    <n v="3979"/>
    <s v="CA-2017-101308"/>
    <d v="2017-02-10T00:00:00"/>
    <d v="2017-07-10T00:00:00"/>
    <x v="1"/>
    <s v="FG-14260"/>
    <x v="435"/>
    <x v="2"/>
    <s v="United States"/>
    <s v="Seattle"/>
    <x v="4"/>
    <n v="98105"/>
    <x v="1"/>
    <s v="TEC-PH-10003800"/>
    <x v="2"/>
    <x v="7"/>
    <s v="i.Sound Portable Power - 8000 mAh"/>
    <n v="84.784000000000006"/>
    <n v="2"/>
    <x v="2"/>
    <n v="-20.136199999999999"/>
    <x v="4"/>
    <x v="11"/>
  </r>
  <r>
    <n v="3980"/>
    <s v="CA-2014-114517"/>
    <s v="12/23/2014"/>
    <s v="12/27/2014"/>
    <x v="1"/>
    <s v="TH-21235"/>
    <x v="260"/>
    <x v="1"/>
    <s v="United States"/>
    <s v="New York City"/>
    <x v="15"/>
    <n v="10024"/>
    <x v="3"/>
    <s v="FUR-TA-10001676"/>
    <x v="0"/>
    <x v="3"/>
    <s v="Hon 61000 Series Interactive Training Tables"/>
    <n v="53.316000000000003"/>
    <n v="2"/>
    <x v="10"/>
    <n v="-19.549199999999999"/>
    <x v="3"/>
    <x v="4"/>
  </r>
  <r>
    <n v="3981"/>
    <s v="CA-2014-114517"/>
    <s v="12/23/2014"/>
    <s v="12/27/2014"/>
    <x v="1"/>
    <s v="TH-21235"/>
    <x v="260"/>
    <x v="1"/>
    <s v="United States"/>
    <s v="New York City"/>
    <x v="15"/>
    <n v="10024"/>
    <x v="3"/>
    <s v="OFF-AP-10002350"/>
    <x v="1"/>
    <x v="9"/>
    <s v="Belkin F9H710-06 7 Outlet SurgeMaster Surge Protector"/>
    <n v="56.52"/>
    <n v="3"/>
    <x v="0"/>
    <n v="15.8256"/>
    <x v="3"/>
    <x v="4"/>
  </r>
  <r>
    <n v="3982"/>
    <s v="CA-2017-119564"/>
    <s v="12/15/2017"/>
    <s v="12/20/2017"/>
    <x v="1"/>
    <s v="PL-18925"/>
    <x v="484"/>
    <x v="2"/>
    <s v="United States"/>
    <s v="Seattle"/>
    <x v="4"/>
    <n v="98115"/>
    <x v="1"/>
    <s v="FUR-FU-10003096"/>
    <x v="0"/>
    <x v="5"/>
    <s v="Master Giant Foot Doorstop, Safety Yellow"/>
    <n v="22.77"/>
    <n v="3"/>
    <x v="0"/>
    <n v="9.7911000000000001"/>
    <x v="3"/>
    <x v="4"/>
  </r>
  <r>
    <n v="3983"/>
    <s v="CA-2016-135265"/>
    <d v="2016-07-07T00:00:00"/>
    <d v="2016-09-07T00:00:00"/>
    <x v="0"/>
    <s v="CC-12370"/>
    <x v="666"/>
    <x v="0"/>
    <s v="United States"/>
    <s v="Los Angeles"/>
    <x v="1"/>
    <n v="90045"/>
    <x v="1"/>
    <s v="FUR-CH-10003061"/>
    <x v="0"/>
    <x v="1"/>
    <s v="Global Leather Task Chair, Black"/>
    <n v="287.96800000000002"/>
    <n v="4"/>
    <x v="2"/>
    <n v="-3.5996000000000001"/>
    <x v="0"/>
    <x v="12"/>
  </r>
  <r>
    <n v="3984"/>
    <s v="CA-2016-135265"/>
    <d v="2016-07-07T00:00:00"/>
    <d v="2016-09-07T00:00:00"/>
    <x v="0"/>
    <s v="CC-12370"/>
    <x v="666"/>
    <x v="0"/>
    <s v="United States"/>
    <s v="Los Angeles"/>
    <x v="1"/>
    <n v="90045"/>
    <x v="1"/>
    <s v="TEC-CO-10003763"/>
    <x v="2"/>
    <x v="16"/>
    <s v="Canon PC1060 Personal Laser Copier"/>
    <n v="2799.96"/>
    <n v="5"/>
    <x v="2"/>
    <n v="944.98649999999998"/>
    <x v="0"/>
    <x v="12"/>
  </r>
  <r>
    <n v="3985"/>
    <s v="CA-2016-135265"/>
    <d v="2016-07-07T00:00:00"/>
    <d v="2016-09-07T00:00:00"/>
    <x v="0"/>
    <s v="CC-12370"/>
    <x v="666"/>
    <x v="0"/>
    <s v="United States"/>
    <s v="Los Angeles"/>
    <x v="1"/>
    <n v="90045"/>
    <x v="1"/>
    <s v="OFF-PA-10002923"/>
    <x v="1"/>
    <x v="10"/>
    <s v="Xerox 1942"/>
    <n v="48.94"/>
    <n v="1"/>
    <x v="0"/>
    <n v="24.47"/>
    <x v="0"/>
    <x v="12"/>
  </r>
  <r>
    <n v="3986"/>
    <s v="CA-2016-108735"/>
    <s v="4/17/2016"/>
    <s v="4/21/2016"/>
    <x v="1"/>
    <s v="JM-15535"/>
    <x v="341"/>
    <x v="0"/>
    <s v="United States"/>
    <s v="Lakewood"/>
    <x v="1"/>
    <n v="90712"/>
    <x v="1"/>
    <s v="FUR-BO-10003441"/>
    <x v="0"/>
    <x v="0"/>
    <s v="Bush Westfield Collection Bookcases, Fully Assembled"/>
    <n v="257.49900000000002"/>
    <n v="3"/>
    <x v="11"/>
    <n v="24.235199999999999"/>
    <x v="3"/>
    <x v="4"/>
  </r>
  <r>
    <n v="3987"/>
    <s v="CA-2017-112333"/>
    <d v="2017-08-04T00:00:00"/>
    <s v="4/14/2017"/>
    <x v="1"/>
    <s v="KF-16285"/>
    <x v="580"/>
    <x v="2"/>
    <s v="United States"/>
    <s v="Plainfield"/>
    <x v="30"/>
    <n v="7060"/>
    <x v="3"/>
    <s v="OFF-ST-10001780"/>
    <x v="1"/>
    <x v="4"/>
    <s v="Tennsco 16-Compartment Lockers with Coat Rack"/>
    <n v="2591.56"/>
    <n v="4"/>
    <x v="0"/>
    <n v="621.97439999999995"/>
    <x v="4"/>
    <x v="0"/>
  </r>
  <r>
    <n v="3988"/>
    <s v="CA-2017-112333"/>
    <d v="2017-08-04T00:00:00"/>
    <s v="4/14/2017"/>
    <x v="1"/>
    <s v="KF-16285"/>
    <x v="580"/>
    <x v="2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x v="0"/>
    <n v="10.487500000000001"/>
    <x v="4"/>
    <x v="0"/>
  </r>
  <r>
    <n v="3989"/>
    <s v="US-2016-159415"/>
    <s v="4/17/2016"/>
    <s v="4/22/2016"/>
    <x v="1"/>
    <s v="CS-12175"/>
    <x v="728"/>
    <x v="1"/>
    <s v="United States"/>
    <s v="Columbia"/>
    <x v="18"/>
    <n v="38401"/>
    <x v="0"/>
    <s v="FUR-FU-10003798"/>
    <x v="0"/>
    <x v="5"/>
    <s v="Ultra Door Kickplate, 8&quot;H x 34&quot;W"/>
    <n v="79.12"/>
    <n v="5"/>
    <x v="2"/>
    <n v="13.846"/>
    <x v="3"/>
    <x v="4"/>
  </r>
  <r>
    <n v="3990"/>
    <s v="CA-2014-122588"/>
    <s v="11/25/2014"/>
    <s v="11/27/2014"/>
    <x v="0"/>
    <s v="AR-10540"/>
    <x v="481"/>
    <x v="0"/>
    <s v="United States"/>
    <s v="Woonsocket"/>
    <x v="34"/>
    <n v="2895"/>
    <x v="3"/>
    <s v="FUR-FU-10001095"/>
    <x v="0"/>
    <x v="5"/>
    <s v="DAX Black Cherry Wood-Tone Poster Frame"/>
    <n v="52.96"/>
    <n v="2"/>
    <x v="0"/>
    <n v="20.1248"/>
    <x v="3"/>
    <x v="4"/>
  </r>
  <r>
    <n v="3991"/>
    <s v="CA-2014-137589"/>
    <d v="2014-03-11T00:00:00"/>
    <d v="2014-08-11T00:00:00"/>
    <x v="1"/>
    <s v="MS-17770"/>
    <x v="474"/>
    <x v="0"/>
    <s v="United States"/>
    <s v="Lancaster"/>
    <x v="9"/>
    <n v="17602"/>
    <x v="3"/>
    <s v="OFF-SU-10000157"/>
    <x v="1"/>
    <x v="14"/>
    <s v="Compact Automatic Electric Letter Opener"/>
    <n v="286.34399999999999"/>
    <n v="3"/>
    <x v="2"/>
    <n v="-64.427400000000006"/>
    <x v="2"/>
    <x v="8"/>
  </r>
  <r>
    <n v="3992"/>
    <s v="CA-2015-161998"/>
    <d v="2015-01-05T00:00:00"/>
    <d v="2015-05-05T00:00:00"/>
    <x v="1"/>
    <s v="DB-13120"/>
    <x v="106"/>
    <x v="1"/>
    <s v="United States"/>
    <s v="Tampa"/>
    <x v="2"/>
    <n v="33614"/>
    <x v="0"/>
    <s v="FUR-FU-10001095"/>
    <x v="0"/>
    <x v="5"/>
    <s v="DAX Black Cherry Wood-Tone Poster Frame"/>
    <n v="63.552"/>
    <n v="3"/>
    <x v="2"/>
    <n v="14.299200000000001"/>
    <x v="1"/>
    <x v="10"/>
  </r>
  <r>
    <n v="3993"/>
    <s v="CA-2015-161998"/>
    <d v="2015-01-05T00:00:00"/>
    <d v="2015-05-05T00:00:00"/>
    <x v="1"/>
    <s v="DB-13120"/>
    <x v="106"/>
    <x v="1"/>
    <s v="United States"/>
    <s v="Tampa"/>
    <x v="2"/>
    <n v="33614"/>
    <x v="0"/>
    <s v="OFF-SU-10004261"/>
    <x v="1"/>
    <x v="14"/>
    <s v="Fiskars 8&quot; Scissors, 2/Pack"/>
    <n v="41.375999999999998"/>
    <n v="3"/>
    <x v="2"/>
    <n v="4.6547999999999998"/>
    <x v="1"/>
    <x v="10"/>
  </r>
  <r>
    <n v="3994"/>
    <s v="CA-2015-161998"/>
    <d v="2015-01-05T00:00:00"/>
    <d v="2015-05-05T00:00:00"/>
    <x v="1"/>
    <s v="DB-13120"/>
    <x v="106"/>
    <x v="1"/>
    <s v="United States"/>
    <s v="Tampa"/>
    <x v="2"/>
    <n v="33614"/>
    <x v="0"/>
    <s v="OFF-AR-10004022"/>
    <x v="1"/>
    <x v="6"/>
    <s v="Panasonic KP-380BK Classic Electric Pencil Sharpener"/>
    <n v="172.70400000000001"/>
    <n v="6"/>
    <x v="2"/>
    <n v="10.794"/>
    <x v="1"/>
    <x v="10"/>
  </r>
  <r>
    <n v="3995"/>
    <s v="CA-2015-105627"/>
    <d v="2015-08-03T00:00:00"/>
    <d v="2015-12-03T00:00:00"/>
    <x v="1"/>
    <s v="DK-12895"/>
    <x v="729"/>
    <x v="0"/>
    <s v="United States"/>
    <s v="Kenosha"/>
    <x v="6"/>
    <n v="53142"/>
    <x v="2"/>
    <s v="FUR-BO-10002916"/>
    <x v="0"/>
    <x v="0"/>
    <s v="Rush Hierlooms Collection 1&quot; Thick Stackable Bookcases"/>
    <n v="512.94000000000005"/>
    <n v="3"/>
    <x v="0"/>
    <n v="97.458600000000004"/>
    <x v="1"/>
    <x v="0"/>
  </r>
  <r>
    <n v="3996"/>
    <s v="CA-2015-105627"/>
    <d v="2015-08-03T00:00:00"/>
    <d v="2015-12-03T00:00:00"/>
    <x v="1"/>
    <s v="DK-12895"/>
    <x v="729"/>
    <x v="0"/>
    <s v="United States"/>
    <s v="Kenosha"/>
    <x v="6"/>
    <n v="53142"/>
    <x v="2"/>
    <s v="FUR-CH-10002084"/>
    <x v="0"/>
    <x v="1"/>
    <s v="Hon Mobius Operator's Chair"/>
    <n v="860.93"/>
    <n v="7"/>
    <x v="0"/>
    <n v="189.40459999999999"/>
    <x v="1"/>
    <x v="0"/>
  </r>
  <r>
    <n v="3997"/>
    <s v="CA-2015-105627"/>
    <d v="2015-08-03T00:00:00"/>
    <d v="2015-12-03T00:00:00"/>
    <x v="1"/>
    <s v="DK-12895"/>
    <x v="729"/>
    <x v="0"/>
    <s v="United States"/>
    <s v="Kenosha"/>
    <x v="6"/>
    <n v="53142"/>
    <x v="2"/>
    <s v="TEC-PH-10003012"/>
    <x v="2"/>
    <x v="7"/>
    <s v="Nortel Meridian M3904 Professional Digital phone"/>
    <n v="769.95"/>
    <n v="5"/>
    <x v="0"/>
    <n v="223.28550000000001"/>
    <x v="1"/>
    <x v="0"/>
  </r>
  <r>
    <n v="3998"/>
    <s v="CA-2015-105627"/>
    <d v="2015-08-03T00:00:00"/>
    <d v="2015-12-03T00:00:00"/>
    <x v="1"/>
    <s v="DK-12895"/>
    <x v="729"/>
    <x v="0"/>
    <s v="United States"/>
    <s v="Kenosha"/>
    <x v="6"/>
    <n v="53142"/>
    <x v="2"/>
    <s v="OFF-AR-10002704"/>
    <x v="1"/>
    <x v="6"/>
    <s v="Boston 1900 Electric Pencil Sharpener"/>
    <n v="14.98"/>
    <n v="1"/>
    <x v="0"/>
    <n v="4.4939999999999998"/>
    <x v="1"/>
    <x v="0"/>
  </r>
  <r>
    <n v="3999"/>
    <s v="CA-2015-105627"/>
    <d v="2015-08-03T00:00:00"/>
    <d v="2015-12-03T00:00:00"/>
    <x v="1"/>
    <s v="DK-12895"/>
    <x v="729"/>
    <x v="0"/>
    <s v="United States"/>
    <s v="Kenosha"/>
    <x v="6"/>
    <n v="53142"/>
    <x v="2"/>
    <s v="FUR-FU-10000308"/>
    <x v="0"/>
    <x v="5"/>
    <s v="Deflect-o Glass Clear Studded Chair Mats"/>
    <n v="373.08"/>
    <n v="6"/>
    <x v="0"/>
    <n v="82.077600000000004"/>
    <x v="1"/>
    <x v="0"/>
  </r>
  <r>
    <n v="4000"/>
    <s v="US-2015-149629"/>
    <s v="7/17/2015"/>
    <s v="7/20/2015"/>
    <x v="0"/>
    <s v="MP-17965"/>
    <x v="172"/>
    <x v="1"/>
    <s v="United States"/>
    <s v="Port Saint Lucie"/>
    <x v="2"/>
    <n v="34952"/>
    <x v="0"/>
    <s v="FUR-BO-10004709"/>
    <x v="0"/>
    <x v="0"/>
    <s v="Bush Westfield Collection Bookcases, Medium Cherry Finish"/>
    <n v="231.92"/>
    <n v="5"/>
    <x v="2"/>
    <n v="5.798"/>
    <x v="3"/>
    <x v="4"/>
  </r>
  <r>
    <n v="4001"/>
    <s v="CA-2014-116834"/>
    <d v="2014-11-10T00:00:00"/>
    <s v="10/16/2014"/>
    <x v="1"/>
    <s v="Dp-13240"/>
    <x v="656"/>
    <x v="2"/>
    <s v="United States"/>
    <s v="Seattle"/>
    <x v="4"/>
    <n v="98115"/>
    <x v="1"/>
    <s v="FUR-FU-10001196"/>
    <x v="0"/>
    <x v="5"/>
    <s v="DAX Cubicle Frames - 8x10"/>
    <n v="63.47"/>
    <n v="11"/>
    <x v="0"/>
    <n v="19.041"/>
    <x v="2"/>
    <x v="2"/>
  </r>
  <r>
    <n v="4002"/>
    <s v="CA-2014-116834"/>
    <d v="2014-11-10T00:00:00"/>
    <s v="10/16/2014"/>
    <x v="1"/>
    <s v="Dp-13240"/>
    <x v="656"/>
    <x v="2"/>
    <s v="United States"/>
    <s v="Seattle"/>
    <x v="4"/>
    <n v="98115"/>
    <x v="1"/>
    <s v="TEC-AC-10002942"/>
    <x v="2"/>
    <x v="11"/>
    <s v="WD My Passport Ultra 1TB Portable External Hard Drive"/>
    <n v="345"/>
    <n v="5"/>
    <x v="0"/>
    <n v="58.65"/>
    <x v="2"/>
    <x v="2"/>
  </r>
  <r>
    <n v="4003"/>
    <s v="CA-2016-145730"/>
    <d v="2016-03-03T00:00:00"/>
    <d v="2016-08-03T00:00:00"/>
    <x v="1"/>
    <s v="CC-12220"/>
    <x v="417"/>
    <x v="0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x v="4"/>
    <n v="-127.5792"/>
    <x v="0"/>
    <x v="8"/>
  </r>
  <r>
    <n v="4004"/>
    <s v="CA-2016-145730"/>
    <d v="2016-03-03T00:00:00"/>
    <d v="2016-08-03T00:00:00"/>
    <x v="1"/>
    <s v="CC-12220"/>
    <x v="417"/>
    <x v="0"/>
    <s v="United States"/>
    <s v="San Antonio"/>
    <x v="5"/>
    <n v="78207"/>
    <x v="2"/>
    <s v="TEC-MA-10001016"/>
    <x v="2"/>
    <x v="15"/>
    <s v="Canon PC170 Desktop Personal Copier"/>
    <n v="287.91000000000003"/>
    <n v="3"/>
    <x v="10"/>
    <n v="33.589500000000001"/>
    <x v="0"/>
    <x v="8"/>
  </r>
  <r>
    <n v="4005"/>
    <s v="CA-2016-145730"/>
    <d v="2016-03-03T00:00:00"/>
    <d v="2016-08-03T00:00:00"/>
    <x v="1"/>
    <s v="CC-12220"/>
    <x v="417"/>
    <x v="0"/>
    <s v="United States"/>
    <s v="San Antonio"/>
    <x v="5"/>
    <n v="78207"/>
    <x v="2"/>
    <s v="OFF-EN-10000483"/>
    <x v="1"/>
    <x v="12"/>
    <s v="White Envelopes, White Envelopes with Clear Poly Window"/>
    <n v="36.6"/>
    <n v="3"/>
    <x v="2"/>
    <n v="11.895"/>
    <x v="0"/>
    <x v="8"/>
  </r>
  <r>
    <n v="4006"/>
    <s v="US-2015-168732"/>
    <d v="2015-10-12T00:00:00"/>
    <s v="12/16/2015"/>
    <x v="1"/>
    <s v="KM-16660"/>
    <x v="730"/>
    <x v="0"/>
    <s v="United States"/>
    <s v="Roswell"/>
    <x v="32"/>
    <n v="30076"/>
    <x v="0"/>
    <s v="OFF-AR-10003087"/>
    <x v="1"/>
    <x v="6"/>
    <s v="Staples in misc. colors"/>
    <n v="1.78"/>
    <n v="1"/>
    <x v="0"/>
    <n v="0.49840000000000001"/>
    <x v="1"/>
    <x v="6"/>
  </r>
  <r>
    <n v="4007"/>
    <s v="US-2015-168732"/>
    <d v="2015-10-12T00:00:00"/>
    <s v="12/16/2015"/>
    <x v="1"/>
    <s v="KM-16660"/>
    <x v="730"/>
    <x v="0"/>
    <s v="United States"/>
    <s v="Roswell"/>
    <x v="32"/>
    <n v="30076"/>
    <x v="0"/>
    <s v="OFF-PA-10000520"/>
    <x v="1"/>
    <x v="10"/>
    <s v="Xerox 201"/>
    <n v="25.92"/>
    <n v="4"/>
    <x v="0"/>
    <n v="12.441599999999999"/>
    <x v="1"/>
    <x v="6"/>
  </r>
  <r>
    <n v="4008"/>
    <s v="US-2015-168732"/>
    <d v="2015-10-12T00:00:00"/>
    <s v="12/16/2015"/>
    <x v="1"/>
    <s v="KM-16660"/>
    <x v="730"/>
    <x v="0"/>
    <s v="United States"/>
    <s v="Roswell"/>
    <x v="32"/>
    <n v="30076"/>
    <x v="0"/>
    <s v="TEC-AC-10001553"/>
    <x v="2"/>
    <x v="11"/>
    <s v="Memorex 25GB 6X Branded Blu-Ray Recordable Disc, 15/Pack"/>
    <n v="101.94"/>
    <n v="6"/>
    <x v="0"/>
    <n v="21.407399999999999"/>
    <x v="1"/>
    <x v="6"/>
  </r>
  <r>
    <n v="4009"/>
    <s v="CA-2015-107468"/>
    <s v="12/18/2015"/>
    <s v="12/22/2015"/>
    <x v="1"/>
    <s v="MK-17905"/>
    <x v="149"/>
    <x v="1"/>
    <s v="United States"/>
    <s v="Louisville"/>
    <x v="22"/>
    <n v="80027"/>
    <x v="1"/>
    <s v="OFF-AR-10000634"/>
    <x v="1"/>
    <x v="6"/>
    <s v="Newell 320"/>
    <n v="6.8479999999999999"/>
    <n v="2"/>
    <x v="2"/>
    <n v="0.59919999999999995"/>
    <x v="3"/>
    <x v="4"/>
  </r>
  <r>
    <n v="4010"/>
    <s v="CA-2017-144463"/>
    <d v="2017-01-01T00:00:00"/>
    <d v="2017-05-01T00:00:00"/>
    <x v="1"/>
    <s v="SC-20725"/>
    <x v="56"/>
    <x v="0"/>
    <s v="United States"/>
    <s v="Los Angeles"/>
    <x v="1"/>
    <n v="90036"/>
    <x v="1"/>
    <s v="FUR-FU-10001215"/>
    <x v="0"/>
    <x v="5"/>
    <s v="Howard Miller 11-1/2&quot; Diameter Brentwood Wall Clock"/>
    <n v="474.43"/>
    <n v="11"/>
    <x v="0"/>
    <n v="199.26060000000001"/>
    <x v="4"/>
    <x v="10"/>
  </r>
  <r>
    <n v="4011"/>
    <s v="CA-2017-100811"/>
    <s v="11/21/2017"/>
    <s v="11/24/2017"/>
    <x v="2"/>
    <s v="CC-12475"/>
    <x v="693"/>
    <x v="0"/>
    <s v="United States"/>
    <s v="Philadelphia"/>
    <x v="9"/>
    <n v="19143"/>
    <x v="3"/>
    <s v="OFF-PA-10001204"/>
    <x v="1"/>
    <x v="10"/>
    <s v="Xerox 1972"/>
    <n v="8.4480000000000004"/>
    <n v="2"/>
    <x v="2"/>
    <n v="2.64"/>
    <x v="3"/>
    <x v="4"/>
  </r>
  <r>
    <n v="4012"/>
    <s v="CA-2017-100811"/>
    <s v="11/21/2017"/>
    <s v="11/24/2017"/>
    <x v="2"/>
    <s v="CC-12475"/>
    <x v="693"/>
    <x v="0"/>
    <s v="United States"/>
    <s v="Philadelphia"/>
    <x v="9"/>
    <n v="19143"/>
    <x v="3"/>
    <s v="OFF-ST-10002444"/>
    <x v="1"/>
    <x v="4"/>
    <s v="Recycled Eldon Regeneration Jumbo File"/>
    <n v="39.295999999999999"/>
    <n v="4"/>
    <x v="2"/>
    <n v="3.9296000000000002"/>
    <x v="3"/>
    <x v="4"/>
  </r>
  <r>
    <n v="4013"/>
    <s v="CA-2015-153612"/>
    <s v="12/22/2015"/>
    <s v="12/27/2015"/>
    <x v="1"/>
    <s v="BT-11305"/>
    <x v="457"/>
    <x v="2"/>
    <s v="United States"/>
    <s v="Superior"/>
    <x v="6"/>
    <n v="54880"/>
    <x v="2"/>
    <s v="OFF-AR-10000203"/>
    <x v="1"/>
    <x v="6"/>
    <s v="Newell 336"/>
    <n v="17.12"/>
    <n v="4"/>
    <x v="0"/>
    <n v="4.9648000000000003"/>
    <x v="3"/>
    <x v="4"/>
  </r>
  <r>
    <n v="4014"/>
    <s v="CA-2015-165624"/>
    <s v="8/23/2015"/>
    <s v="8/28/2015"/>
    <x v="1"/>
    <s v="FH-14350"/>
    <x v="651"/>
    <x v="0"/>
    <s v="United States"/>
    <s v="Atlanta"/>
    <x v="32"/>
    <n v="30318"/>
    <x v="0"/>
    <s v="OFF-AP-10000828"/>
    <x v="1"/>
    <x v="9"/>
    <s v="Avanti 4.4 Cu. Ft. Refrigerator"/>
    <n v="542.94000000000005"/>
    <n v="3"/>
    <x v="0"/>
    <n v="152.0232"/>
    <x v="3"/>
    <x v="4"/>
  </r>
  <r>
    <n v="4015"/>
    <s v="CA-2015-165624"/>
    <s v="8/23/2015"/>
    <s v="8/28/2015"/>
    <x v="1"/>
    <s v="FH-14350"/>
    <x v="651"/>
    <x v="0"/>
    <s v="United States"/>
    <s v="Atlanta"/>
    <x v="32"/>
    <n v="30318"/>
    <x v="0"/>
    <s v="OFF-LA-10003190"/>
    <x v="1"/>
    <x v="2"/>
    <s v="Avery 474"/>
    <n v="8.64"/>
    <n v="3"/>
    <x v="0"/>
    <n v="4.2336"/>
    <x v="3"/>
    <x v="4"/>
  </r>
  <r>
    <n v="4016"/>
    <s v="CA-2015-165624"/>
    <s v="8/23/2015"/>
    <s v="8/28/2015"/>
    <x v="1"/>
    <s v="FH-14350"/>
    <x v="651"/>
    <x v="0"/>
    <s v="United States"/>
    <s v="Atlanta"/>
    <x v="32"/>
    <n v="30318"/>
    <x v="0"/>
    <s v="OFF-PA-10002319"/>
    <x v="1"/>
    <x v="10"/>
    <s v="Xerox 1944"/>
    <n v="193.8"/>
    <n v="5"/>
    <x v="0"/>
    <n v="94.962000000000003"/>
    <x v="3"/>
    <x v="4"/>
  </r>
  <r>
    <n v="4017"/>
    <s v="CA-2015-165624"/>
    <s v="8/23/2015"/>
    <s v="8/28/2015"/>
    <x v="1"/>
    <s v="FH-14350"/>
    <x v="651"/>
    <x v="0"/>
    <s v="United States"/>
    <s v="Atlanta"/>
    <x v="32"/>
    <n v="30318"/>
    <x v="0"/>
    <s v="OFF-PA-10003893"/>
    <x v="1"/>
    <x v="10"/>
    <s v="Xerox 1962"/>
    <n v="21.4"/>
    <n v="5"/>
    <x v="0"/>
    <n v="9.6300000000000008"/>
    <x v="3"/>
    <x v="4"/>
  </r>
  <r>
    <n v="4018"/>
    <s v="CA-2015-165624"/>
    <s v="8/23/2015"/>
    <s v="8/28/2015"/>
    <x v="1"/>
    <s v="FH-14350"/>
    <x v="651"/>
    <x v="0"/>
    <s v="United States"/>
    <s v="Atlanta"/>
    <x v="32"/>
    <n v="30318"/>
    <x v="0"/>
    <s v="OFF-PA-10002499"/>
    <x v="1"/>
    <x v="10"/>
    <s v="Xerox 1890"/>
    <n v="97.88"/>
    <n v="2"/>
    <x v="0"/>
    <n v="48.94"/>
    <x v="3"/>
    <x v="4"/>
  </r>
  <r>
    <n v="4019"/>
    <s v="CA-2015-165624"/>
    <s v="8/23/2015"/>
    <s v="8/28/2015"/>
    <x v="1"/>
    <s v="FH-14350"/>
    <x v="651"/>
    <x v="0"/>
    <s v="United States"/>
    <s v="Atlanta"/>
    <x v="32"/>
    <n v="30318"/>
    <x v="0"/>
    <s v="TEC-AC-10004568"/>
    <x v="2"/>
    <x v="11"/>
    <s v="Maxell LTO Ultrium - 800 GB"/>
    <n v="251.91"/>
    <n v="9"/>
    <x v="0"/>
    <n v="47.862900000000003"/>
    <x v="3"/>
    <x v="4"/>
  </r>
  <r>
    <n v="4020"/>
    <s v="CA-2015-165624"/>
    <s v="8/23/2015"/>
    <s v="8/28/2015"/>
    <x v="1"/>
    <s v="FH-14350"/>
    <x v="651"/>
    <x v="0"/>
    <s v="United States"/>
    <s v="Atlanta"/>
    <x v="32"/>
    <n v="30318"/>
    <x v="0"/>
    <s v="OFF-AP-10001492"/>
    <x v="1"/>
    <x v="9"/>
    <s v="Acco Six-Outlet Power Strip, 4' Cord Length"/>
    <n v="25.86"/>
    <n v="3"/>
    <x v="0"/>
    <n v="6.7236000000000002"/>
    <x v="3"/>
    <x v="4"/>
  </r>
  <r>
    <n v="4021"/>
    <s v="CA-2014-154963"/>
    <s v="6/22/2014"/>
    <s v="6/27/2014"/>
    <x v="1"/>
    <s v="AA-10645"/>
    <x v="731"/>
    <x v="0"/>
    <s v="United States"/>
    <s v="Chester"/>
    <x v="9"/>
    <n v="19013"/>
    <x v="3"/>
    <s v="FUR-CH-10004698"/>
    <x v="0"/>
    <x v="1"/>
    <s v="Padded Folding Chairs, Black, 4/Carton"/>
    <n v="170.05799999999999"/>
    <n v="3"/>
    <x v="4"/>
    <n v="-4.8587999999999996"/>
    <x v="3"/>
    <x v="4"/>
  </r>
  <r>
    <n v="4022"/>
    <s v="CA-2014-154963"/>
    <s v="6/22/2014"/>
    <s v="6/27/2014"/>
    <x v="1"/>
    <s v="AA-10645"/>
    <x v="731"/>
    <x v="0"/>
    <s v="United States"/>
    <s v="Chester"/>
    <x v="9"/>
    <n v="19013"/>
    <x v="3"/>
    <s v="TEC-PH-10004093"/>
    <x v="2"/>
    <x v="7"/>
    <s v="Panasonic Kx-TS550"/>
    <n v="82.781999999999996"/>
    <n v="3"/>
    <x v="10"/>
    <n v="-15.1767"/>
    <x v="3"/>
    <x v="4"/>
  </r>
  <r>
    <n v="4023"/>
    <s v="CA-2014-154963"/>
    <s v="6/22/2014"/>
    <s v="6/27/2014"/>
    <x v="1"/>
    <s v="AA-10645"/>
    <x v="731"/>
    <x v="0"/>
    <s v="United States"/>
    <s v="Chester"/>
    <x v="9"/>
    <n v="19013"/>
    <x v="3"/>
    <s v="FUR-CH-10000454"/>
    <x v="0"/>
    <x v="1"/>
    <s v="Hon Deluxe Fabric Upholstered Stacking Chairs, Rounded Back"/>
    <n v="853.93"/>
    <n v="5"/>
    <x v="4"/>
    <n v="0"/>
    <x v="3"/>
    <x v="4"/>
  </r>
  <r>
    <n v="4024"/>
    <s v="CA-2017-130764"/>
    <s v="10/27/2017"/>
    <s v="10/28/2017"/>
    <x v="2"/>
    <s v="JO-15145"/>
    <x v="705"/>
    <x v="1"/>
    <s v="United States"/>
    <s v="San Francisco"/>
    <x v="1"/>
    <n v="94110"/>
    <x v="1"/>
    <s v="FUR-BO-10003034"/>
    <x v="0"/>
    <x v="0"/>
    <s v="O'Sullivan Elevations Bookcase, Cherry Finish"/>
    <n v="556.66499999999996"/>
    <n v="5"/>
    <x v="11"/>
    <n v="6.5490000000000004"/>
    <x v="3"/>
    <x v="4"/>
  </r>
  <r>
    <n v="4025"/>
    <s v="CA-2017-130764"/>
    <s v="10/27/2017"/>
    <s v="10/28/2017"/>
    <x v="2"/>
    <s v="JO-15145"/>
    <x v="705"/>
    <x v="1"/>
    <s v="United States"/>
    <s v="San Francisco"/>
    <x v="1"/>
    <n v="94110"/>
    <x v="1"/>
    <s v="TEC-PH-10003215"/>
    <x v="2"/>
    <x v="7"/>
    <s v="Jackery Bar Premium Fast-charging Portable Charger"/>
    <n v="95.84"/>
    <n v="4"/>
    <x v="2"/>
    <n v="34.741999999999997"/>
    <x v="3"/>
    <x v="4"/>
  </r>
  <r>
    <n v="4026"/>
    <s v="CA-2017-139311"/>
    <d v="2017-11-08T00:00:00"/>
    <s v="8/13/2017"/>
    <x v="2"/>
    <s v="SF-20965"/>
    <x v="245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x v="2"/>
    <n v="10.0116"/>
    <x v="4"/>
    <x v="2"/>
  </r>
  <r>
    <n v="4027"/>
    <s v="CA-2017-139311"/>
    <d v="2017-11-08T00:00:00"/>
    <s v="8/13/2017"/>
    <x v="2"/>
    <s v="SF-20965"/>
    <x v="245"/>
    <x v="1"/>
    <s v="United States"/>
    <s v="Bedford"/>
    <x v="5"/>
    <n v="76021"/>
    <x v="2"/>
    <s v="OFF-AR-10004582"/>
    <x v="1"/>
    <x v="6"/>
    <s v="BIC Brite Liner Grip Highlighters"/>
    <n v="9.1839999999999993"/>
    <n v="7"/>
    <x v="2"/>
    <n v="2.87"/>
    <x v="4"/>
    <x v="2"/>
  </r>
  <r>
    <n v="4028"/>
    <s v="CA-2017-139311"/>
    <d v="2017-11-08T00:00:00"/>
    <s v="8/13/2017"/>
    <x v="2"/>
    <s v="SF-20965"/>
    <x v="245"/>
    <x v="1"/>
    <s v="United States"/>
    <s v="Bedford"/>
    <x v="5"/>
    <n v="76021"/>
    <x v="2"/>
    <s v="TEC-PH-10001557"/>
    <x v="2"/>
    <x v="7"/>
    <s v="Pyle PMP37LED"/>
    <n v="153.584"/>
    <n v="2"/>
    <x v="2"/>
    <n v="13.438599999999999"/>
    <x v="4"/>
    <x v="2"/>
  </r>
  <r>
    <n v="4029"/>
    <s v="CA-2017-139311"/>
    <d v="2017-11-08T00:00:00"/>
    <s v="8/13/2017"/>
    <x v="2"/>
    <s v="SF-20965"/>
    <x v="245"/>
    <x v="1"/>
    <s v="United States"/>
    <s v="Bedford"/>
    <x v="5"/>
    <n v="76021"/>
    <x v="2"/>
    <s v="OFF-BI-10004209"/>
    <x v="1"/>
    <x v="8"/>
    <s v="Fellowes Twister Kit, Gray/Clear, 3/pkg"/>
    <n v="12.864000000000001"/>
    <n v="8"/>
    <x v="3"/>
    <n v="-22.512"/>
    <x v="4"/>
    <x v="2"/>
  </r>
  <r>
    <n v="4030"/>
    <s v="CA-2017-124296"/>
    <s v="12/24/2017"/>
    <s v="12/28/2017"/>
    <x v="1"/>
    <s v="CS-12355"/>
    <x v="394"/>
    <x v="0"/>
    <s v="United States"/>
    <s v="Lafayette"/>
    <x v="28"/>
    <n v="70506"/>
    <x v="0"/>
    <s v="TEC-MA-10003183"/>
    <x v="2"/>
    <x v="15"/>
    <s v="DYMO CardScan Personal V9 Business Card Scanner"/>
    <n v="479.97"/>
    <n v="3"/>
    <x v="0"/>
    <n v="239.98500000000001"/>
    <x v="3"/>
    <x v="4"/>
  </r>
  <r>
    <n v="4031"/>
    <s v="CA-2017-124296"/>
    <s v="12/24/2017"/>
    <s v="12/28/2017"/>
    <x v="1"/>
    <s v="CS-12355"/>
    <x v="394"/>
    <x v="0"/>
    <s v="United States"/>
    <s v="Lafayette"/>
    <x v="28"/>
    <n v="70506"/>
    <x v="0"/>
    <s v="FUR-CH-10002439"/>
    <x v="0"/>
    <x v="1"/>
    <s v="Iceberg Nesting Folding Chair, 19w x 6d x 43h"/>
    <n v="232.88"/>
    <n v="4"/>
    <x v="0"/>
    <n v="60.5488"/>
    <x v="3"/>
    <x v="4"/>
  </r>
  <r>
    <n v="4032"/>
    <s v="CA-2016-169957"/>
    <s v="9/26/2016"/>
    <s v="9/30/2016"/>
    <x v="1"/>
    <s v="SN-20710"/>
    <x v="17"/>
    <x v="2"/>
    <s v="United States"/>
    <s v="Covington"/>
    <x v="4"/>
    <n v="98042"/>
    <x v="1"/>
    <s v="OFF-AP-10000576"/>
    <x v="1"/>
    <x v="9"/>
    <s v="Belkin 7 Outlet SurgeMaster II"/>
    <n v="236.88"/>
    <n v="6"/>
    <x v="0"/>
    <n v="66.326400000000007"/>
    <x v="3"/>
    <x v="4"/>
  </r>
  <r>
    <n v="4033"/>
    <s v="CA-2016-169957"/>
    <s v="9/26/2016"/>
    <s v="9/30/2016"/>
    <x v="1"/>
    <s v="SN-20710"/>
    <x v="17"/>
    <x v="2"/>
    <s v="United States"/>
    <s v="Covington"/>
    <x v="4"/>
    <n v="98042"/>
    <x v="1"/>
    <s v="OFF-PA-10004040"/>
    <x v="1"/>
    <x v="10"/>
    <s v="Universal Premium White Copier/Laser Paper (20Lb. and 87 Bright)"/>
    <n v="29.9"/>
    <n v="5"/>
    <x v="0"/>
    <n v="14.651"/>
    <x v="3"/>
    <x v="4"/>
  </r>
  <r>
    <n v="4034"/>
    <s v="CA-2016-169957"/>
    <s v="9/26/2016"/>
    <s v="9/30/2016"/>
    <x v="1"/>
    <s v="SN-20710"/>
    <x v="17"/>
    <x v="2"/>
    <s v="United States"/>
    <s v="Covington"/>
    <x v="4"/>
    <n v="98042"/>
    <x v="1"/>
    <s v="TEC-AC-10003063"/>
    <x v="2"/>
    <x v="11"/>
    <s v="Micro Innovations USB RF Wireless Keyboard with Mouse"/>
    <n v="100"/>
    <n v="4"/>
    <x v="0"/>
    <n v="21"/>
    <x v="3"/>
    <x v="4"/>
  </r>
  <r>
    <n v="4035"/>
    <s v="US-2016-108777"/>
    <d v="2016-12-12T00:00:00"/>
    <d v="2016-12-12T00:00:00"/>
    <x v="3"/>
    <s v="JM-15655"/>
    <x v="487"/>
    <x v="1"/>
    <s v="United States"/>
    <s v="Lorain"/>
    <x v="24"/>
    <n v="44052"/>
    <x v="3"/>
    <s v="OFF-BI-10003982"/>
    <x v="1"/>
    <x v="8"/>
    <s v="Wilson Jones Century Plastic Molded Ring Binders"/>
    <n v="18.693000000000001"/>
    <n v="3"/>
    <x v="6"/>
    <n v="-14.331300000000001"/>
    <x v="0"/>
    <x v="1"/>
  </r>
  <r>
    <n v="4036"/>
    <s v="US-2016-108777"/>
    <d v="2016-12-12T00:00:00"/>
    <d v="2016-12-12T00:00:00"/>
    <x v="3"/>
    <s v="JM-15655"/>
    <x v="487"/>
    <x v="1"/>
    <s v="United States"/>
    <s v="Lorain"/>
    <x v="24"/>
    <n v="44052"/>
    <x v="3"/>
    <s v="TEC-AC-10002567"/>
    <x v="2"/>
    <x v="11"/>
    <s v="Logitech G602 Wireless Gaming Mouse"/>
    <n v="383.952"/>
    <n v="6"/>
    <x v="2"/>
    <n v="76.790400000000005"/>
    <x v="0"/>
    <x v="1"/>
  </r>
  <r>
    <n v="4037"/>
    <s v="CA-2015-148859"/>
    <s v="12/28/2015"/>
    <d v="2016-01-01T00:00:00"/>
    <x v="1"/>
    <s v="FH-14350"/>
    <x v="651"/>
    <x v="0"/>
    <s v="United States"/>
    <s v="Chicago"/>
    <x v="10"/>
    <n v="60623"/>
    <x v="2"/>
    <s v="OFF-ST-10004950"/>
    <x v="1"/>
    <x v="4"/>
    <s v="Tenex Personal Filing Tote With Secure Closure Lid, Black/Frost"/>
    <n v="24.815999999999999"/>
    <n v="2"/>
    <x v="2"/>
    <n v="1.5509999999999999"/>
    <x v="3"/>
    <x v="4"/>
  </r>
  <r>
    <n v="4038"/>
    <s v="CA-2014-110786"/>
    <s v="12/29/2014"/>
    <d v="2015-02-01T00:00:00"/>
    <x v="1"/>
    <s v="AJ-10795"/>
    <x v="295"/>
    <x v="1"/>
    <s v="United States"/>
    <s v="San Francisco"/>
    <x v="1"/>
    <n v="94110"/>
    <x v="1"/>
    <s v="FUR-FU-10000550"/>
    <x v="0"/>
    <x v="5"/>
    <s v="Stacking Trays by OIC"/>
    <n v="24.9"/>
    <n v="5"/>
    <x v="0"/>
    <n v="8.2170000000000005"/>
    <x v="3"/>
    <x v="4"/>
  </r>
  <r>
    <n v="4039"/>
    <s v="CA-2014-110786"/>
    <s v="12/29/2014"/>
    <d v="2015-02-01T00:00:00"/>
    <x v="1"/>
    <s v="AJ-10795"/>
    <x v="295"/>
    <x v="1"/>
    <s v="United States"/>
    <s v="San Francisco"/>
    <x v="1"/>
    <n v="94110"/>
    <x v="1"/>
    <s v="OFF-PA-10000528"/>
    <x v="1"/>
    <x v="10"/>
    <s v="Xerox 1981"/>
    <n v="21.12"/>
    <n v="4"/>
    <x v="0"/>
    <n v="9.5039999999999996"/>
    <x v="3"/>
    <x v="4"/>
  </r>
  <r>
    <n v="4040"/>
    <s v="CA-2014-110786"/>
    <s v="12/29/2014"/>
    <d v="2015-02-01T00:00:00"/>
    <x v="1"/>
    <s v="AJ-10795"/>
    <x v="295"/>
    <x v="1"/>
    <s v="United States"/>
    <s v="San Francisco"/>
    <x v="1"/>
    <n v="94110"/>
    <x v="1"/>
    <s v="TEC-MA-10003183"/>
    <x v="2"/>
    <x v="15"/>
    <s v="DYMO CardScan Personal V9 Business Card Scanner"/>
    <n v="767.952"/>
    <n v="6"/>
    <x v="2"/>
    <n v="287.98200000000003"/>
    <x v="3"/>
    <x v="4"/>
  </r>
  <r>
    <n v="4041"/>
    <s v="CA-2014-110786"/>
    <s v="12/29/2014"/>
    <d v="2015-02-01T00:00:00"/>
    <x v="1"/>
    <s v="AJ-10795"/>
    <x v="295"/>
    <x v="1"/>
    <s v="United States"/>
    <s v="San Francisco"/>
    <x v="1"/>
    <n v="94110"/>
    <x v="1"/>
    <s v="OFF-BI-10003305"/>
    <x v="1"/>
    <x v="8"/>
    <s v="Avery Hanging File Binders"/>
    <n v="14.352"/>
    <n v="3"/>
    <x v="2"/>
    <n v="4.6643999999999997"/>
    <x v="3"/>
    <x v="4"/>
  </r>
  <r>
    <n v="4042"/>
    <s v="CA-2014-110786"/>
    <s v="12/29/2014"/>
    <d v="2015-02-01T00:00:00"/>
    <x v="1"/>
    <s v="AJ-10795"/>
    <x v="295"/>
    <x v="1"/>
    <s v="United States"/>
    <s v="San Francisco"/>
    <x v="1"/>
    <n v="94110"/>
    <x v="1"/>
    <s v="TEC-PH-10001425"/>
    <x v="2"/>
    <x v="7"/>
    <s v="Mophie Juice Pack Helium for iPhone"/>
    <n v="191.976"/>
    <n v="3"/>
    <x v="2"/>
    <n v="19.197600000000001"/>
    <x v="3"/>
    <x v="4"/>
  </r>
  <r>
    <n v="4043"/>
    <s v="CA-2014-110786"/>
    <s v="12/29/2014"/>
    <d v="2015-02-01T00:00:00"/>
    <x v="1"/>
    <s v="AJ-10795"/>
    <x v="295"/>
    <x v="1"/>
    <s v="United States"/>
    <s v="San Francisco"/>
    <x v="1"/>
    <n v="94110"/>
    <x v="1"/>
    <s v="OFF-LA-10001474"/>
    <x v="1"/>
    <x v="2"/>
    <s v="Avery 477"/>
    <n v="274.77"/>
    <n v="9"/>
    <x v="0"/>
    <n v="126.3942"/>
    <x v="3"/>
    <x v="4"/>
  </r>
  <r>
    <n v="4044"/>
    <s v="CA-2014-110786"/>
    <s v="12/29/2014"/>
    <d v="2015-02-01T00:00:00"/>
    <x v="1"/>
    <s v="AJ-10795"/>
    <x v="295"/>
    <x v="1"/>
    <s v="United States"/>
    <s v="San Francisco"/>
    <x v="1"/>
    <n v="94110"/>
    <x v="1"/>
    <s v="FUR-FU-10000672"/>
    <x v="0"/>
    <x v="5"/>
    <s v="Executive Impressions 10&quot; Spectator Wall Clock"/>
    <n v="70.56"/>
    <n v="6"/>
    <x v="0"/>
    <n v="23.990400000000001"/>
    <x v="3"/>
    <x v="4"/>
  </r>
  <r>
    <n v="4045"/>
    <s v="CA-2015-137750"/>
    <s v="6/25/2015"/>
    <s v="6/30/2015"/>
    <x v="1"/>
    <s v="JF-15565"/>
    <x v="535"/>
    <x v="0"/>
    <s v="United States"/>
    <s v="San Francisco"/>
    <x v="1"/>
    <n v="94110"/>
    <x v="1"/>
    <s v="FUR-FU-10001979"/>
    <x v="0"/>
    <x v="5"/>
    <s v="Dana Halogen Swing-Arm Architect Lamp"/>
    <n v="204.85"/>
    <n v="5"/>
    <x v="0"/>
    <n v="57.357999999999997"/>
    <x v="3"/>
    <x v="4"/>
  </r>
  <r>
    <n v="4046"/>
    <s v="CA-2015-136378"/>
    <d v="2015-02-04T00:00:00"/>
    <d v="2015-07-04T00:00:00"/>
    <x v="1"/>
    <s v="CS-11845"/>
    <x v="688"/>
    <x v="1"/>
    <s v="United States"/>
    <s v="Houston"/>
    <x v="5"/>
    <n v="77070"/>
    <x v="2"/>
    <s v="OFF-BI-10003707"/>
    <x v="1"/>
    <x v="8"/>
    <s v="Aluminum Screw Posts"/>
    <n v="9.1560000000000006"/>
    <n v="3"/>
    <x v="3"/>
    <n v="-13.734"/>
    <x v="1"/>
    <x v="11"/>
  </r>
  <r>
    <n v="4047"/>
    <s v="CA-2017-100356"/>
    <s v="10/21/2017"/>
    <s v="10/25/2017"/>
    <x v="1"/>
    <s v="SP-20920"/>
    <x v="727"/>
    <x v="0"/>
    <s v="United States"/>
    <s v="Chicago"/>
    <x v="10"/>
    <n v="60653"/>
    <x v="2"/>
    <s v="OFF-AP-10002191"/>
    <x v="1"/>
    <x v="9"/>
    <s v="Belkin 8 Outlet SurgeMaster II Gold Surge Protector"/>
    <n v="23.992000000000001"/>
    <n v="2"/>
    <x v="3"/>
    <n v="-62.379199999999997"/>
    <x v="3"/>
    <x v="4"/>
  </r>
  <r>
    <n v="4048"/>
    <s v="US-2015-166520"/>
    <s v="7/16/2015"/>
    <s v="7/19/2015"/>
    <x v="2"/>
    <s v="KE-16420"/>
    <x v="722"/>
    <x v="1"/>
    <s v="United States"/>
    <s v="New York City"/>
    <x v="15"/>
    <n v="10035"/>
    <x v="3"/>
    <s v="OFF-PA-10000501"/>
    <x v="1"/>
    <x v="10"/>
    <s v="Petty Cash Envelope"/>
    <n v="80.88"/>
    <n v="3"/>
    <x v="0"/>
    <n v="39.6312"/>
    <x v="3"/>
    <x v="4"/>
  </r>
  <r>
    <n v="4049"/>
    <s v="US-2015-166520"/>
    <s v="7/16/2015"/>
    <s v="7/19/2015"/>
    <x v="2"/>
    <s v="KE-16420"/>
    <x v="722"/>
    <x v="1"/>
    <s v="United States"/>
    <s v="New York City"/>
    <x v="15"/>
    <n v="10035"/>
    <x v="3"/>
    <s v="TEC-AC-10001990"/>
    <x v="2"/>
    <x v="11"/>
    <s v="Kensington Orbit Wireless Mobile Trackball for PC and Mac"/>
    <n v="599.9"/>
    <n v="10"/>
    <x v="0"/>
    <n v="191.96799999999999"/>
    <x v="3"/>
    <x v="4"/>
  </r>
  <r>
    <n v="4050"/>
    <s v="CA-2017-136350"/>
    <s v="6/24/2017"/>
    <s v="6/26/2017"/>
    <x v="0"/>
    <s v="GA-14515"/>
    <x v="654"/>
    <x v="0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x v="0"/>
    <n v="49.804200000000002"/>
    <x v="3"/>
    <x v="4"/>
  </r>
  <r>
    <n v="4051"/>
    <s v="CA-2017-136350"/>
    <s v="6/24/2017"/>
    <s v="6/26/2017"/>
    <x v="0"/>
    <s v="GA-14515"/>
    <x v="654"/>
    <x v="0"/>
    <s v="United States"/>
    <s v="New York City"/>
    <x v="15"/>
    <n v="10011"/>
    <x v="3"/>
    <s v="FUR-CH-10001891"/>
    <x v="0"/>
    <x v="1"/>
    <s v="Global Deluxe Office Fabric Chairs"/>
    <n v="172.76400000000001"/>
    <n v="2"/>
    <x v="9"/>
    <n v="32.633200000000002"/>
    <x v="3"/>
    <x v="4"/>
  </r>
  <r>
    <n v="4052"/>
    <s v="CA-2014-122931"/>
    <s v="9/29/2014"/>
    <d v="2014-03-10T00:00:00"/>
    <x v="1"/>
    <s v="SM-20950"/>
    <x v="416"/>
    <x v="1"/>
    <s v="United States"/>
    <s v="Philadelphia"/>
    <x v="9"/>
    <n v="19134"/>
    <x v="3"/>
    <s v="OFF-AR-10003469"/>
    <x v="1"/>
    <x v="6"/>
    <s v="Nontoxic Chalk"/>
    <n v="4.2240000000000002"/>
    <n v="3"/>
    <x v="2"/>
    <n v="1.4783999999999999"/>
    <x v="3"/>
    <x v="4"/>
  </r>
  <r>
    <n v="4053"/>
    <s v="CA-2014-122931"/>
    <s v="9/29/2014"/>
    <d v="2014-03-10T00:00:00"/>
    <x v="1"/>
    <s v="SM-20950"/>
    <x v="416"/>
    <x v="1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x v="10"/>
    <n v="-81.854399999999998"/>
    <x v="3"/>
    <x v="4"/>
  </r>
  <r>
    <n v="4054"/>
    <s v="CA-2014-122931"/>
    <s v="9/29/2014"/>
    <d v="2014-03-10T00:00:00"/>
    <x v="1"/>
    <s v="SM-20950"/>
    <x v="416"/>
    <x v="1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x v="2"/>
    <n v="18.018000000000001"/>
    <x v="3"/>
    <x v="4"/>
  </r>
  <r>
    <n v="4055"/>
    <s v="CA-2014-122931"/>
    <s v="9/29/2014"/>
    <d v="2014-03-10T00:00:00"/>
    <x v="1"/>
    <s v="SM-20950"/>
    <x v="416"/>
    <x v="1"/>
    <s v="United States"/>
    <s v="Philadelphia"/>
    <x v="9"/>
    <n v="19134"/>
    <x v="3"/>
    <s v="OFF-PA-10000533"/>
    <x v="1"/>
    <x v="10"/>
    <s v="Southworth Parchment Paper &amp; Envelopes"/>
    <n v="20.928000000000001"/>
    <n v="4"/>
    <x v="2"/>
    <n v="6.8015999999999996"/>
    <x v="3"/>
    <x v="4"/>
  </r>
  <r>
    <n v="4056"/>
    <s v="CA-2014-122931"/>
    <s v="9/29/2014"/>
    <d v="2014-03-10T00:00:00"/>
    <x v="1"/>
    <s v="SM-20950"/>
    <x v="416"/>
    <x v="1"/>
    <s v="United States"/>
    <s v="Philadelphia"/>
    <x v="9"/>
    <n v="19134"/>
    <x v="3"/>
    <s v="OFF-ST-10004459"/>
    <x v="1"/>
    <x v="4"/>
    <s v="Tennsco Single-Tier Lockers"/>
    <n v="1801.6320000000001"/>
    <n v="6"/>
    <x v="2"/>
    <n v="-337.80599999999998"/>
    <x v="3"/>
    <x v="4"/>
  </r>
  <r>
    <n v="4057"/>
    <s v="CA-2014-122931"/>
    <s v="9/29/2014"/>
    <d v="2014-03-10T00:00:00"/>
    <x v="1"/>
    <s v="SM-20950"/>
    <x v="416"/>
    <x v="1"/>
    <s v="United States"/>
    <s v="Philadelphia"/>
    <x v="9"/>
    <n v="19134"/>
    <x v="3"/>
    <s v="FUR-TA-10004147"/>
    <x v="0"/>
    <x v="3"/>
    <s v="Hon 4060 Series Tables"/>
    <n v="67.176000000000002"/>
    <n v="1"/>
    <x v="10"/>
    <n v="-20.152799999999999"/>
    <x v="3"/>
    <x v="4"/>
  </r>
  <r>
    <n v="4058"/>
    <s v="CA-2014-163034"/>
    <s v="11/24/2014"/>
    <s v="11/28/2014"/>
    <x v="1"/>
    <s v="DK-12985"/>
    <x v="213"/>
    <x v="0"/>
    <s v="United States"/>
    <s v="Chicago"/>
    <x v="10"/>
    <n v="60610"/>
    <x v="2"/>
    <s v="OFF-ST-10000046"/>
    <x v="1"/>
    <x v="4"/>
    <s v="Fellowes Super Stor/Drawer Files"/>
    <n v="646.20000000000005"/>
    <n v="5"/>
    <x v="2"/>
    <n v="-8.0775000000000006"/>
    <x v="3"/>
    <x v="4"/>
  </r>
  <r>
    <n v="4059"/>
    <s v="CA-2015-124058"/>
    <s v="11/20/2015"/>
    <s v="11/24/2015"/>
    <x v="1"/>
    <s v="LC-16885"/>
    <x v="62"/>
    <x v="0"/>
    <s v="United States"/>
    <s v="Oakland"/>
    <x v="1"/>
    <n v="94601"/>
    <x v="1"/>
    <s v="TEC-PH-10004774"/>
    <x v="2"/>
    <x v="7"/>
    <s v="Gear Head AU3700S Headset"/>
    <n v="72.744"/>
    <n v="7"/>
    <x v="2"/>
    <n v="-15.4581"/>
    <x v="3"/>
    <x v="4"/>
  </r>
  <r>
    <n v="4060"/>
    <s v="CA-2015-124058"/>
    <s v="11/20/2015"/>
    <s v="11/24/2015"/>
    <x v="1"/>
    <s v="LC-16885"/>
    <x v="62"/>
    <x v="0"/>
    <s v="United States"/>
    <s v="Oakland"/>
    <x v="1"/>
    <n v="94601"/>
    <x v="1"/>
    <s v="FUR-CH-10000595"/>
    <x v="0"/>
    <x v="1"/>
    <s v="Safco Contoured Stacking Chairs"/>
    <n v="572.16"/>
    <n v="3"/>
    <x v="2"/>
    <n v="35.76"/>
    <x v="3"/>
    <x v="4"/>
  </r>
  <r>
    <n v="4061"/>
    <s v="CA-2016-129196"/>
    <d v="2016-01-11T00:00:00"/>
    <d v="2016-07-11T00:00:00"/>
    <x v="1"/>
    <s v="XP-21865"/>
    <x v="190"/>
    <x v="0"/>
    <s v="United States"/>
    <s v="Chicago"/>
    <x v="10"/>
    <n v="60610"/>
    <x v="2"/>
    <s v="TEC-AC-10002473"/>
    <x v="2"/>
    <x v="11"/>
    <s v="Maxell 4.7GB DVD-R"/>
    <n v="68.111999999999995"/>
    <n v="3"/>
    <x v="2"/>
    <n v="17.8794"/>
    <x v="0"/>
    <x v="10"/>
  </r>
  <r>
    <n v="4062"/>
    <s v="US-2015-138716"/>
    <s v="9/17/2015"/>
    <s v="9/20/2015"/>
    <x v="2"/>
    <s v="CS-11845"/>
    <x v="688"/>
    <x v="1"/>
    <s v="United States"/>
    <s v="Seattle"/>
    <x v="4"/>
    <n v="98105"/>
    <x v="1"/>
    <s v="OFF-BI-10001628"/>
    <x v="1"/>
    <x v="8"/>
    <s v="Acco Data Flex Cable Posts For Top &amp; Bottom Load Binders, 6&quot; Capacity"/>
    <n v="25.032"/>
    <n v="3"/>
    <x v="2"/>
    <n v="7.8224999999999998"/>
    <x v="3"/>
    <x v="4"/>
  </r>
  <r>
    <n v="4063"/>
    <s v="US-2016-122182"/>
    <d v="2016-10-03T00:00:00"/>
    <s v="3/14/2016"/>
    <x v="1"/>
    <s v="BD-11770"/>
    <x v="420"/>
    <x v="0"/>
    <s v="United States"/>
    <s v="Philadelphia"/>
    <x v="9"/>
    <n v="19143"/>
    <x v="3"/>
    <s v="TEC-AC-10002800"/>
    <x v="2"/>
    <x v="11"/>
    <s v="Plantronics Audio 478 Stereo USB Headset"/>
    <n v="39.991999999999997"/>
    <n v="1"/>
    <x v="2"/>
    <n v="7.4984999999999999"/>
    <x v="0"/>
    <x v="6"/>
  </r>
  <r>
    <n v="4064"/>
    <s v="US-2014-130358"/>
    <s v="6/23/2014"/>
    <s v="6/26/2014"/>
    <x v="2"/>
    <s v="DL-13330"/>
    <x v="658"/>
    <x v="0"/>
    <s v="United States"/>
    <s v="Concord"/>
    <x v="3"/>
    <n v="28027"/>
    <x v="0"/>
    <s v="OFF-AR-10002766"/>
    <x v="1"/>
    <x v="6"/>
    <s v="Prang Drawing Pencil Set"/>
    <n v="20.015999999999998"/>
    <n v="9"/>
    <x v="2"/>
    <n v="1.7514000000000001"/>
    <x v="3"/>
    <x v="4"/>
  </r>
  <r>
    <n v="4065"/>
    <s v="US-2014-130358"/>
    <s v="6/23/2014"/>
    <s v="6/26/2014"/>
    <x v="2"/>
    <s v="DL-13330"/>
    <x v="658"/>
    <x v="0"/>
    <s v="United States"/>
    <s v="Concord"/>
    <x v="3"/>
    <n v="28027"/>
    <x v="0"/>
    <s v="OFF-SU-10002522"/>
    <x v="1"/>
    <x v="14"/>
    <s v="Acme Kleen Earth Office Shears"/>
    <n v="3.1040000000000001"/>
    <n v="1"/>
    <x v="2"/>
    <n v="0.34920000000000001"/>
    <x v="3"/>
    <x v="4"/>
  </r>
  <r>
    <n v="4066"/>
    <s v="CA-2014-102673"/>
    <d v="2014-01-11T00:00:00"/>
    <d v="2014-05-11T00:00:00"/>
    <x v="1"/>
    <s v="KH-16630"/>
    <x v="175"/>
    <x v="1"/>
    <s v="United States"/>
    <s v="Charlotte"/>
    <x v="3"/>
    <n v="28205"/>
    <x v="0"/>
    <s v="OFF-FA-10003021"/>
    <x v="1"/>
    <x v="13"/>
    <s v="Staples"/>
    <n v="7.52"/>
    <n v="5"/>
    <x v="2"/>
    <n v="1.41"/>
    <x v="2"/>
    <x v="10"/>
  </r>
  <r>
    <n v="4067"/>
    <s v="CA-2014-102673"/>
    <d v="2014-01-11T00:00:00"/>
    <d v="2014-05-11T00:00:00"/>
    <x v="1"/>
    <s v="KH-16630"/>
    <x v="175"/>
    <x v="1"/>
    <s v="United States"/>
    <s v="Charlotte"/>
    <x v="3"/>
    <n v="28205"/>
    <x v="0"/>
    <s v="OFF-AR-10000634"/>
    <x v="1"/>
    <x v="6"/>
    <s v="Newell 320"/>
    <n v="10.272"/>
    <n v="3"/>
    <x v="2"/>
    <n v="0.89880000000000004"/>
    <x v="2"/>
    <x v="10"/>
  </r>
  <r>
    <n v="4068"/>
    <s v="CA-2014-102673"/>
    <d v="2014-01-11T00:00:00"/>
    <d v="2014-05-11T00:00:00"/>
    <x v="1"/>
    <s v="KH-16630"/>
    <x v="175"/>
    <x v="1"/>
    <s v="United States"/>
    <s v="Charlotte"/>
    <x v="3"/>
    <n v="28205"/>
    <x v="0"/>
    <s v="OFF-LA-10001771"/>
    <x v="1"/>
    <x v="2"/>
    <s v="Avery 513"/>
    <n v="47.808"/>
    <n v="12"/>
    <x v="2"/>
    <n v="15.537599999999999"/>
    <x v="2"/>
    <x v="10"/>
  </r>
  <r>
    <n v="4069"/>
    <s v="CA-2014-102673"/>
    <d v="2014-01-11T00:00:00"/>
    <d v="2014-05-11T00:00:00"/>
    <x v="1"/>
    <s v="KH-16630"/>
    <x v="175"/>
    <x v="1"/>
    <s v="United States"/>
    <s v="Charlotte"/>
    <x v="3"/>
    <n v="28205"/>
    <x v="0"/>
    <s v="TEC-PH-10004434"/>
    <x v="2"/>
    <x v="7"/>
    <s v="Cisco IP Phone 7961G VoIP phone - Dark gray"/>
    <n v="978.84"/>
    <n v="9"/>
    <x v="2"/>
    <n v="110.1195"/>
    <x v="2"/>
    <x v="10"/>
  </r>
  <r>
    <n v="4070"/>
    <s v="CA-2016-145303"/>
    <s v="8/28/2016"/>
    <s v="8/31/2016"/>
    <x v="2"/>
    <s v="TP-21415"/>
    <x v="599"/>
    <x v="0"/>
    <s v="United States"/>
    <s v="Dallas"/>
    <x v="5"/>
    <n v="75081"/>
    <x v="2"/>
    <s v="OFF-BI-10000050"/>
    <x v="1"/>
    <x v="8"/>
    <s v="Angle-D Binders with Locking Rings, Label Holders"/>
    <n v="13.14"/>
    <n v="9"/>
    <x v="3"/>
    <n v="-21.681000000000001"/>
    <x v="3"/>
    <x v="4"/>
  </r>
  <r>
    <n v="4071"/>
    <s v="CA-2016-145303"/>
    <s v="8/28/2016"/>
    <s v="8/31/2016"/>
    <x v="2"/>
    <s v="TP-21415"/>
    <x v="599"/>
    <x v="0"/>
    <s v="United States"/>
    <s v="Dallas"/>
    <x v="5"/>
    <n v="75081"/>
    <x v="2"/>
    <s v="OFF-BI-10002414"/>
    <x v="1"/>
    <x v="8"/>
    <s v="GBC ProClick Spines for 32-Hole Punch"/>
    <n v="10.023999999999999"/>
    <n v="4"/>
    <x v="3"/>
    <n v="-16.5396"/>
    <x v="3"/>
    <x v="4"/>
  </r>
  <r>
    <n v="4072"/>
    <s v="CA-2016-145303"/>
    <s v="8/28/2016"/>
    <s v="8/31/2016"/>
    <x v="2"/>
    <s v="TP-21415"/>
    <x v="599"/>
    <x v="0"/>
    <s v="United States"/>
    <s v="Dallas"/>
    <x v="5"/>
    <n v="75081"/>
    <x v="2"/>
    <s v="FUR-BO-10003159"/>
    <x v="0"/>
    <x v="0"/>
    <s v="Sauder Camden County Collection Libraries, Planked Cherry Finish"/>
    <n v="156.37280000000001"/>
    <n v="2"/>
    <x v="8"/>
    <n v="-52.890799999999999"/>
    <x v="3"/>
    <x v="4"/>
  </r>
  <r>
    <n v="4073"/>
    <s v="CA-2015-156104"/>
    <d v="2015-06-12T00:00:00"/>
    <d v="2015-08-12T00:00:00"/>
    <x v="0"/>
    <s v="NP-18685"/>
    <x v="472"/>
    <x v="2"/>
    <s v="United States"/>
    <s v="Indianapolis"/>
    <x v="14"/>
    <n v="46203"/>
    <x v="2"/>
    <s v="TEC-CO-10002095"/>
    <x v="2"/>
    <x v="16"/>
    <s v="Hewlett Packard 610 Color Digital Copier / Printer"/>
    <n v="999.98"/>
    <n v="2"/>
    <x v="0"/>
    <n v="449.99099999999999"/>
    <x v="1"/>
    <x v="9"/>
  </r>
  <r>
    <n v="4074"/>
    <s v="US-2015-164308"/>
    <s v="9/24/2015"/>
    <s v="9/27/2015"/>
    <x v="2"/>
    <s v="SC-20680"/>
    <x v="649"/>
    <x v="2"/>
    <s v="United States"/>
    <s v="Broken Arrow"/>
    <x v="26"/>
    <n v="74012"/>
    <x v="2"/>
    <s v="TEC-PH-10004120"/>
    <x v="2"/>
    <x v="7"/>
    <s v="AT&amp;T 1080 Phone"/>
    <n v="821.94"/>
    <n v="6"/>
    <x v="0"/>
    <n v="213.70439999999999"/>
    <x v="3"/>
    <x v="4"/>
  </r>
  <r>
    <n v="4075"/>
    <s v="CA-2017-108112"/>
    <s v="11/15/2017"/>
    <s v="11/20/2017"/>
    <x v="1"/>
    <s v="DK-12895"/>
    <x v="729"/>
    <x v="0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x v="2"/>
    <n v="55.015999999999998"/>
    <x v="3"/>
    <x v="4"/>
  </r>
  <r>
    <n v="4076"/>
    <s v="CA-2017-108112"/>
    <s v="11/15/2017"/>
    <s v="11/20/2017"/>
    <x v="1"/>
    <s v="DK-12895"/>
    <x v="729"/>
    <x v="0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x v="2"/>
    <n v="0"/>
    <x v="3"/>
    <x v="4"/>
  </r>
  <r>
    <n v="4077"/>
    <s v="CA-2015-100685"/>
    <s v="12/19/2015"/>
    <s v="12/21/2015"/>
    <x v="0"/>
    <s v="SM-20950"/>
    <x v="416"/>
    <x v="1"/>
    <s v="United States"/>
    <s v="Omaha"/>
    <x v="8"/>
    <n v="68104"/>
    <x v="2"/>
    <s v="OFF-BI-10003094"/>
    <x v="1"/>
    <x v="8"/>
    <s v="Self-Adhesive Ring Binder Labels"/>
    <n v="7.04"/>
    <n v="2"/>
    <x v="0"/>
    <n v="3.3088000000000002"/>
    <x v="3"/>
    <x v="4"/>
  </r>
  <r>
    <n v="4078"/>
    <s v="CA-2015-100685"/>
    <s v="12/19/2015"/>
    <s v="12/21/2015"/>
    <x v="0"/>
    <s v="SM-20950"/>
    <x v="416"/>
    <x v="1"/>
    <s v="United States"/>
    <s v="Omaha"/>
    <x v="8"/>
    <n v="68104"/>
    <x v="2"/>
    <s v="OFF-FA-10003472"/>
    <x v="1"/>
    <x v="13"/>
    <s v="Bagged Rubber Bands"/>
    <n v="5.04"/>
    <n v="4"/>
    <x v="0"/>
    <n v="0.2016"/>
    <x v="3"/>
    <x v="4"/>
  </r>
  <r>
    <n v="4079"/>
    <s v="CA-2015-100685"/>
    <s v="12/19/2015"/>
    <s v="12/21/2015"/>
    <x v="0"/>
    <s v="SM-20950"/>
    <x v="416"/>
    <x v="1"/>
    <s v="United States"/>
    <s v="Omaha"/>
    <x v="8"/>
    <n v="68104"/>
    <x v="2"/>
    <s v="OFF-PA-10001289"/>
    <x v="1"/>
    <x v="10"/>
    <s v="White Computer Printout Paper by Universal"/>
    <n v="116.28"/>
    <n v="3"/>
    <x v="0"/>
    <n v="56.977200000000003"/>
    <x v="3"/>
    <x v="4"/>
  </r>
  <r>
    <n v="4080"/>
    <s v="CA-2015-165414"/>
    <s v="12/21/2015"/>
    <s v="12/24/2015"/>
    <x v="2"/>
    <s v="LS-17245"/>
    <x v="201"/>
    <x v="0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x v="2"/>
    <n v="4.7976000000000001"/>
    <x v="3"/>
    <x v="4"/>
  </r>
  <r>
    <n v="4081"/>
    <s v="CA-2016-140417"/>
    <s v="9/25/2016"/>
    <s v="9/29/2016"/>
    <x v="1"/>
    <s v="KE-16420"/>
    <x v="722"/>
    <x v="1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x v="2"/>
    <n v="22.518000000000001"/>
    <x v="3"/>
    <x v="4"/>
  </r>
  <r>
    <n v="4082"/>
    <s v="CA-2016-140417"/>
    <s v="9/25/2016"/>
    <s v="9/29/2016"/>
    <x v="1"/>
    <s v="KE-16420"/>
    <x v="722"/>
    <x v="1"/>
    <s v="United States"/>
    <s v="Tigard"/>
    <x v="21"/>
    <n v="97224"/>
    <x v="1"/>
    <s v="OFF-BI-10004828"/>
    <x v="1"/>
    <x v="8"/>
    <s v="GBC Poly Designer Binding Covers"/>
    <n v="5.0220000000000002"/>
    <n v="1"/>
    <x v="6"/>
    <n v="-3.5154000000000001"/>
    <x v="3"/>
    <x v="4"/>
  </r>
  <r>
    <n v="4083"/>
    <s v="US-2017-151316"/>
    <s v="6/24/2017"/>
    <s v="6/30/2017"/>
    <x v="1"/>
    <s v="MC-17635"/>
    <x v="637"/>
    <x v="1"/>
    <s v="United States"/>
    <s v="Decatur"/>
    <x v="10"/>
    <n v="62521"/>
    <x v="2"/>
    <s v="OFF-BI-10004632"/>
    <x v="1"/>
    <x v="8"/>
    <s v="Ibico Hi-Tech Manual Binding System"/>
    <n v="182.994"/>
    <n v="3"/>
    <x v="3"/>
    <n v="-320.23950000000002"/>
    <x v="3"/>
    <x v="4"/>
  </r>
  <r>
    <n v="4084"/>
    <s v="US-2017-151316"/>
    <s v="6/24/2017"/>
    <s v="6/30/2017"/>
    <x v="1"/>
    <s v="MC-17635"/>
    <x v="637"/>
    <x v="1"/>
    <s v="United States"/>
    <s v="Decatur"/>
    <x v="10"/>
    <n v="62521"/>
    <x v="2"/>
    <s v="OFF-PA-10000327"/>
    <x v="1"/>
    <x v="10"/>
    <s v="Xerox 1971"/>
    <n v="10.272"/>
    <n v="3"/>
    <x v="2"/>
    <n v="3.21"/>
    <x v="3"/>
    <x v="4"/>
  </r>
  <r>
    <n v="4085"/>
    <s v="CA-2017-163692"/>
    <d v="2017-07-09T00:00:00"/>
    <d v="2017-09-09T00:00:00"/>
    <x v="2"/>
    <s v="Dp-13240"/>
    <x v="656"/>
    <x v="2"/>
    <s v="United States"/>
    <s v="Phoenix"/>
    <x v="16"/>
    <n v="85023"/>
    <x v="1"/>
    <s v="OFF-BI-10003291"/>
    <x v="1"/>
    <x v="8"/>
    <s v="Wilson Jones Leather-Like Binders with DublLock Round Rings"/>
    <n v="7.8570000000000002"/>
    <n v="3"/>
    <x v="6"/>
    <n v="-6.0236999999999998"/>
    <x v="4"/>
    <x v="12"/>
  </r>
  <r>
    <n v="4086"/>
    <s v="CA-2016-111913"/>
    <d v="2016-04-08T00:00:00"/>
    <d v="2016-06-08T00:00:00"/>
    <x v="0"/>
    <s v="LC-16930"/>
    <x v="18"/>
    <x v="1"/>
    <s v="United States"/>
    <s v="Sacramento"/>
    <x v="1"/>
    <n v="95823"/>
    <x v="1"/>
    <s v="TEC-PH-10002275"/>
    <x v="2"/>
    <x v="7"/>
    <s v="Mitel 5320 IP Phone VoIP phone"/>
    <n v="302.38400000000001"/>
    <n v="2"/>
    <x v="2"/>
    <n v="30.238399999999999"/>
    <x v="0"/>
    <x v="7"/>
  </r>
  <r>
    <n v="4087"/>
    <s v="CA-2016-111913"/>
    <d v="2016-04-08T00:00:00"/>
    <d v="2016-06-08T00:00:00"/>
    <x v="0"/>
    <s v="LC-16930"/>
    <x v="18"/>
    <x v="1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x v="2"/>
    <n v="7.0712999999999999"/>
    <x v="0"/>
    <x v="7"/>
  </r>
  <r>
    <n v="4088"/>
    <s v="CA-2016-111913"/>
    <d v="2016-04-08T00:00:00"/>
    <d v="2016-06-08T00:00:00"/>
    <x v="0"/>
    <s v="LC-16930"/>
    <x v="18"/>
    <x v="1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x v="2"/>
    <n v="3.9771000000000001"/>
    <x v="0"/>
    <x v="7"/>
  </r>
  <r>
    <n v="4089"/>
    <s v="US-2014-156559"/>
    <s v="8/19/2014"/>
    <s v="8/26/2014"/>
    <x v="1"/>
    <s v="LH-16900"/>
    <x v="23"/>
    <x v="0"/>
    <s v="United States"/>
    <s v="Jonesboro"/>
    <x v="36"/>
    <n v="72401"/>
    <x v="0"/>
    <s v="FUR-BO-10000711"/>
    <x v="0"/>
    <x v="0"/>
    <s v="Hon Metal Bookcases, Gray"/>
    <n v="638.82000000000005"/>
    <n v="9"/>
    <x v="0"/>
    <n v="172.48140000000001"/>
    <x v="3"/>
    <x v="4"/>
  </r>
  <r>
    <n v="4090"/>
    <s v="CA-2016-161473"/>
    <d v="2016-01-04T00:00:00"/>
    <d v="2016-05-04T00:00:00"/>
    <x v="1"/>
    <s v="TB-21175"/>
    <x v="533"/>
    <x v="1"/>
    <s v="United States"/>
    <s v="New York City"/>
    <x v="15"/>
    <n v="10035"/>
    <x v="3"/>
    <s v="OFF-LA-10001297"/>
    <x v="1"/>
    <x v="2"/>
    <s v="Avery 473"/>
    <n v="20.7"/>
    <n v="2"/>
    <x v="0"/>
    <n v="9.9359999999999999"/>
    <x v="0"/>
    <x v="10"/>
  </r>
  <r>
    <n v="4091"/>
    <s v="CA-2016-161473"/>
    <d v="2016-01-04T00:00:00"/>
    <d v="2016-05-04T00:00:00"/>
    <x v="1"/>
    <s v="TB-21175"/>
    <x v="533"/>
    <x v="1"/>
    <s v="United States"/>
    <s v="New York City"/>
    <x v="15"/>
    <n v="10035"/>
    <x v="3"/>
    <s v="OFF-SU-10001574"/>
    <x v="1"/>
    <x v="14"/>
    <s v="Acme Value Line Scissors"/>
    <n v="10.95"/>
    <n v="3"/>
    <x v="0"/>
    <n v="3.2850000000000001"/>
    <x v="0"/>
    <x v="10"/>
  </r>
  <r>
    <n v="4092"/>
    <s v="CA-2016-161473"/>
    <d v="2016-01-04T00:00:00"/>
    <d v="2016-05-04T00:00:00"/>
    <x v="1"/>
    <s v="TB-21175"/>
    <x v="533"/>
    <x v="1"/>
    <s v="United States"/>
    <s v="New York City"/>
    <x v="15"/>
    <n v="10035"/>
    <x v="3"/>
    <s v="OFF-BI-10003305"/>
    <x v="1"/>
    <x v="8"/>
    <s v="Avery Hanging File Binders"/>
    <n v="14.352"/>
    <n v="3"/>
    <x v="2"/>
    <n v="4.6643999999999997"/>
    <x v="0"/>
    <x v="10"/>
  </r>
  <r>
    <n v="4093"/>
    <s v="CA-2017-166576"/>
    <s v="5/16/2017"/>
    <s v="5/18/2017"/>
    <x v="2"/>
    <s v="JM-15865"/>
    <x v="622"/>
    <x v="0"/>
    <s v="United States"/>
    <s v="Akron"/>
    <x v="24"/>
    <n v="44312"/>
    <x v="3"/>
    <s v="OFF-ST-10002574"/>
    <x v="1"/>
    <x v="4"/>
    <s v="SAFCO Commercial Wire Shelving, Black"/>
    <n v="221.024"/>
    <n v="2"/>
    <x v="2"/>
    <n v="-55.256"/>
    <x v="3"/>
    <x v="4"/>
  </r>
  <r>
    <n v="4094"/>
    <s v="CA-2015-102491"/>
    <s v="8/24/2015"/>
    <s v="8/28/2015"/>
    <x v="1"/>
    <s v="KW-16435"/>
    <x v="147"/>
    <x v="0"/>
    <s v="United States"/>
    <s v="Florence"/>
    <x v="0"/>
    <n v="41042"/>
    <x v="0"/>
    <s v="TEC-MA-10000864"/>
    <x v="2"/>
    <x v="15"/>
    <s v="Cisco 9971 IP Video Phone Charcoal"/>
    <n v="3080"/>
    <n v="7"/>
    <x v="0"/>
    <n v="1416.8"/>
    <x v="3"/>
    <x v="4"/>
  </r>
  <r>
    <n v="4095"/>
    <s v="CA-2015-102491"/>
    <s v="8/24/2015"/>
    <s v="8/28/2015"/>
    <x v="1"/>
    <s v="KW-16435"/>
    <x v="147"/>
    <x v="0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x v="0"/>
    <n v="18.390799999999999"/>
    <x v="3"/>
    <x v="4"/>
  </r>
  <r>
    <n v="4096"/>
    <s v="CA-2015-102491"/>
    <s v="8/24/2015"/>
    <s v="8/28/2015"/>
    <x v="1"/>
    <s v="KW-16435"/>
    <x v="147"/>
    <x v="0"/>
    <s v="United States"/>
    <s v="Florence"/>
    <x v="0"/>
    <n v="41042"/>
    <x v="0"/>
    <s v="TEC-PH-10001619"/>
    <x v="2"/>
    <x v="7"/>
    <s v="LG G3"/>
    <n v="587.97"/>
    <n v="3"/>
    <x v="0"/>
    <n v="170.51130000000001"/>
    <x v="3"/>
    <x v="4"/>
  </r>
  <r>
    <n v="4097"/>
    <s v="CA-2014-116904"/>
    <s v="9/23/2014"/>
    <s v="9/28/2014"/>
    <x v="1"/>
    <s v="SC-20095"/>
    <x v="183"/>
    <x v="0"/>
    <s v="United States"/>
    <s v="Minneapolis"/>
    <x v="11"/>
    <n v="55407"/>
    <x v="2"/>
    <s v="OFF-PA-10004888"/>
    <x v="1"/>
    <x v="10"/>
    <s v="Xerox 217"/>
    <n v="32.4"/>
    <n v="5"/>
    <x v="0"/>
    <n v="15.552"/>
    <x v="3"/>
    <x v="4"/>
  </r>
  <r>
    <n v="4098"/>
    <s v="CA-2014-116904"/>
    <s v="9/23/2014"/>
    <s v="9/28/2014"/>
    <x v="1"/>
    <s v="SC-20095"/>
    <x v="183"/>
    <x v="0"/>
    <s v="United States"/>
    <s v="Minneapolis"/>
    <x v="11"/>
    <n v="55407"/>
    <x v="2"/>
    <s v="OFF-ST-10000736"/>
    <x v="1"/>
    <x v="4"/>
    <s v="Carina Double Wide Media Storage Towers in Natural &amp; Black"/>
    <n v="404.9"/>
    <n v="5"/>
    <x v="0"/>
    <n v="16.196000000000002"/>
    <x v="3"/>
    <x v="4"/>
  </r>
  <r>
    <n v="4099"/>
    <s v="CA-2014-116904"/>
    <s v="9/23/2014"/>
    <s v="9/28/2014"/>
    <x v="1"/>
    <s v="SC-20095"/>
    <x v="183"/>
    <x v="0"/>
    <s v="United States"/>
    <s v="Minneapolis"/>
    <x v="11"/>
    <n v="55407"/>
    <x v="2"/>
    <s v="OFF-BI-10001120"/>
    <x v="1"/>
    <x v="8"/>
    <s v="Ibico EPK-21 Electric Binding System"/>
    <n v="9449.9500000000007"/>
    <n v="5"/>
    <x v="0"/>
    <n v="4630.4754999999996"/>
    <x v="3"/>
    <x v="4"/>
  </r>
  <r>
    <n v="4100"/>
    <s v="CA-2014-116904"/>
    <s v="9/23/2014"/>
    <s v="9/28/2014"/>
    <x v="1"/>
    <s v="SC-20095"/>
    <x v="183"/>
    <x v="0"/>
    <s v="United States"/>
    <s v="Minneapolis"/>
    <x v="11"/>
    <n v="55407"/>
    <x v="2"/>
    <s v="OFF-BI-10000301"/>
    <x v="1"/>
    <x v="8"/>
    <s v="GBC Instant Report Kit"/>
    <n v="12.94"/>
    <n v="2"/>
    <x v="0"/>
    <n v="6.47"/>
    <x v="3"/>
    <x v="4"/>
  </r>
  <r>
    <n v="4101"/>
    <s v="US-2017-102288"/>
    <s v="6/19/2017"/>
    <s v="6/23/2017"/>
    <x v="1"/>
    <s v="ZC-21910"/>
    <x v="233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8"/>
    <n v="1"/>
    <x v="3"/>
    <n v="-5.2072000000000003"/>
    <x v="3"/>
    <x v="4"/>
  </r>
  <r>
    <n v="4102"/>
    <s v="US-2017-102288"/>
    <s v="6/19/2017"/>
    <s v="6/23/2017"/>
    <x v="1"/>
    <s v="ZC-21910"/>
    <x v="233"/>
    <x v="0"/>
    <s v="United States"/>
    <s v="Houston"/>
    <x v="5"/>
    <n v="77095"/>
    <x v="2"/>
    <s v="OFF-AP-10002906"/>
    <x v="1"/>
    <x v="9"/>
    <s v="Hoover Replacement Belt for Commercial Guardsman Heavy-Duty Upright Vacuum"/>
    <n v="0.44400000000000001"/>
    <n v="1"/>
    <x v="3"/>
    <n v="-1.1100000000000001"/>
    <x v="3"/>
    <x v="4"/>
  </r>
  <r>
    <n v="4103"/>
    <s v="US-2017-102288"/>
    <s v="6/19/2017"/>
    <s v="6/23/2017"/>
    <x v="1"/>
    <s v="ZC-21910"/>
    <x v="233"/>
    <x v="0"/>
    <s v="United States"/>
    <s v="Houston"/>
    <x v="5"/>
    <n v="77095"/>
    <x v="2"/>
    <s v="OFF-PA-10000740"/>
    <x v="1"/>
    <x v="10"/>
    <s v="Xerox 1982"/>
    <n v="146.17599999999999"/>
    <n v="8"/>
    <x v="2"/>
    <n v="47.507199999999997"/>
    <x v="3"/>
    <x v="4"/>
  </r>
  <r>
    <n v="4104"/>
    <s v="CA-2017-137456"/>
    <s v="12/21/2017"/>
    <s v="12/21/2017"/>
    <x v="3"/>
    <s v="RB-19465"/>
    <x v="46"/>
    <x v="2"/>
    <s v="United States"/>
    <s v="Fremont"/>
    <x v="8"/>
    <n v="68025"/>
    <x v="2"/>
    <s v="FUR-FU-10001940"/>
    <x v="0"/>
    <x v="5"/>
    <s v="Staple-based wall hangings"/>
    <n v="15.92"/>
    <n v="2"/>
    <x v="0"/>
    <n v="7.0048000000000004"/>
    <x v="3"/>
    <x v="4"/>
  </r>
  <r>
    <n v="4105"/>
    <s v="US-2017-155999"/>
    <d v="2017-07-08T00:00:00"/>
    <s v="8/13/2017"/>
    <x v="1"/>
    <s v="JK-15370"/>
    <x v="271"/>
    <x v="0"/>
    <s v="United States"/>
    <s v="San Diego"/>
    <x v="1"/>
    <n v="92105"/>
    <x v="1"/>
    <s v="TEC-PH-10000439"/>
    <x v="2"/>
    <x v="7"/>
    <s v="GE DSL Phone Line Filter"/>
    <n v="159.96"/>
    <n v="5"/>
    <x v="2"/>
    <n v="17.9955"/>
    <x v="4"/>
    <x v="12"/>
  </r>
  <r>
    <n v="4106"/>
    <s v="US-2017-155999"/>
    <d v="2017-07-08T00:00:00"/>
    <s v="8/13/2017"/>
    <x v="1"/>
    <s v="JK-15370"/>
    <x v="271"/>
    <x v="0"/>
    <s v="United States"/>
    <s v="San Diego"/>
    <x v="1"/>
    <n v="92105"/>
    <x v="1"/>
    <s v="OFF-BI-10000404"/>
    <x v="1"/>
    <x v="8"/>
    <s v="Avery Printable Repositionable Plastic Tabs"/>
    <n v="13.76"/>
    <n v="2"/>
    <x v="2"/>
    <n v="4.6440000000000001"/>
    <x v="4"/>
    <x v="12"/>
  </r>
  <r>
    <n v="4107"/>
    <s v="US-2016-148334"/>
    <s v="8/22/2016"/>
    <s v="8/26/2016"/>
    <x v="1"/>
    <s v="DD-13570"/>
    <x v="732"/>
    <x v="0"/>
    <s v="United States"/>
    <s v="Houston"/>
    <x v="5"/>
    <n v="77041"/>
    <x v="2"/>
    <s v="OFF-BI-10003676"/>
    <x v="1"/>
    <x v="8"/>
    <s v="GBC Standard Recycled Report Covers, Clear Plastic Sheets"/>
    <n v="4.3120000000000003"/>
    <n v="2"/>
    <x v="3"/>
    <n v="-6.8992000000000004"/>
    <x v="3"/>
    <x v="4"/>
  </r>
  <r>
    <n v="4108"/>
    <s v="CA-2015-105599"/>
    <d v="2015-07-09T00:00:00"/>
    <d v="2015-07-09T00:00:00"/>
    <x v="3"/>
    <s v="MC-17275"/>
    <x v="507"/>
    <x v="0"/>
    <s v="United States"/>
    <s v="New York City"/>
    <x v="15"/>
    <n v="10011"/>
    <x v="3"/>
    <s v="OFF-ST-10002486"/>
    <x v="1"/>
    <x v="4"/>
    <s v="Eldon Shelf Savers Cubes and Bins"/>
    <n v="13.96"/>
    <n v="2"/>
    <x v="0"/>
    <n v="0.2792"/>
    <x v="1"/>
    <x v="12"/>
  </r>
  <r>
    <n v="4109"/>
    <s v="CA-2015-105599"/>
    <d v="2015-07-09T00:00:00"/>
    <d v="2015-07-09T00:00:00"/>
    <x v="3"/>
    <s v="MC-17275"/>
    <x v="507"/>
    <x v="0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x v="10"/>
    <n v="-14.1639"/>
    <x v="1"/>
    <x v="12"/>
  </r>
  <r>
    <n v="4110"/>
    <s v="CA-2015-153717"/>
    <s v="12/25/2015"/>
    <d v="2016-01-01T00:00:00"/>
    <x v="1"/>
    <s v="DL-13495"/>
    <x v="393"/>
    <x v="1"/>
    <s v="United States"/>
    <s v="Detroit"/>
    <x v="12"/>
    <n v="48227"/>
    <x v="2"/>
    <s v="TEC-PH-10002923"/>
    <x v="2"/>
    <x v="7"/>
    <s v="Logitech B530 USB Headset - headset - Full size, Binaural"/>
    <n v="73.98"/>
    <n v="2"/>
    <x v="0"/>
    <n v="19.974599999999999"/>
    <x v="3"/>
    <x v="4"/>
  </r>
  <r>
    <n v="4111"/>
    <s v="CA-2015-153717"/>
    <s v="12/25/2015"/>
    <d v="2016-01-01T00:00:00"/>
    <x v="1"/>
    <s v="DL-13495"/>
    <x v="393"/>
    <x v="1"/>
    <s v="United States"/>
    <s v="Detroit"/>
    <x v="12"/>
    <n v="48227"/>
    <x v="2"/>
    <s v="FUR-BO-10004360"/>
    <x v="0"/>
    <x v="0"/>
    <s v="Rush Hierlooms Collection Rich Wood Bookcases"/>
    <n v="160.97999999999999"/>
    <n v="1"/>
    <x v="0"/>
    <n v="20.927399999999999"/>
    <x v="3"/>
    <x v="4"/>
  </r>
  <r>
    <n v="4112"/>
    <s v="CA-2015-153717"/>
    <s v="12/25/2015"/>
    <d v="2016-01-01T00:00:00"/>
    <x v="1"/>
    <s v="DL-13495"/>
    <x v="393"/>
    <x v="1"/>
    <s v="United States"/>
    <s v="Detroit"/>
    <x v="12"/>
    <n v="48227"/>
    <x v="2"/>
    <s v="OFF-PA-10002160"/>
    <x v="1"/>
    <x v="10"/>
    <s v="Xerox 1978"/>
    <n v="17.34"/>
    <n v="3"/>
    <x v="0"/>
    <n v="8.4966000000000008"/>
    <x v="3"/>
    <x v="4"/>
  </r>
  <r>
    <n v="4113"/>
    <s v="CA-2015-153717"/>
    <s v="12/25/2015"/>
    <d v="2016-01-01T00:00:00"/>
    <x v="1"/>
    <s v="DL-13495"/>
    <x v="393"/>
    <x v="1"/>
    <s v="United States"/>
    <s v="Detroit"/>
    <x v="12"/>
    <n v="48227"/>
    <x v="2"/>
    <s v="OFF-AR-10002375"/>
    <x v="1"/>
    <x v="6"/>
    <s v="Newell 351"/>
    <n v="3.28"/>
    <n v="1"/>
    <x v="0"/>
    <n v="0.95120000000000005"/>
    <x v="3"/>
    <x v="4"/>
  </r>
  <r>
    <n v="4114"/>
    <s v="CA-2015-116687"/>
    <d v="2015-02-05T00:00:00"/>
    <d v="2015-07-05T00:00:00"/>
    <x v="1"/>
    <s v="NC-18625"/>
    <x v="544"/>
    <x v="1"/>
    <s v="United States"/>
    <s v="Houston"/>
    <x v="5"/>
    <n v="77095"/>
    <x v="2"/>
    <s v="OFF-LA-10000443"/>
    <x v="1"/>
    <x v="2"/>
    <s v="Avery 501"/>
    <n v="8.8559999999999999"/>
    <n v="3"/>
    <x v="2"/>
    <n v="2.9889000000000001"/>
    <x v="1"/>
    <x v="11"/>
  </r>
  <r>
    <n v="4115"/>
    <s v="CA-2015-116687"/>
    <d v="2015-02-05T00:00:00"/>
    <d v="2015-07-05T00:00:00"/>
    <x v="1"/>
    <s v="NC-18625"/>
    <x v="544"/>
    <x v="1"/>
    <s v="United States"/>
    <s v="Houston"/>
    <x v="5"/>
    <n v="77095"/>
    <x v="2"/>
    <s v="TEC-PH-10001750"/>
    <x v="2"/>
    <x v="7"/>
    <s v="Samsung Rugby III"/>
    <n v="158.376"/>
    <n v="3"/>
    <x v="2"/>
    <n v="13.857900000000001"/>
    <x v="1"/>
    <x v="11"/>
  </r>
  <r>
    <n v="4116"/>
    <s v="CA-2016-163573"/>
    <s v="11/24/2016"/>
    <s v="11/27/2016"/>
    <x v="2"/>
    <s v="AC-10450"/>
    <x v="549"/>
    <x v="0"/>
    <s v="United States"/>
    <s v="Seattle"/>
    <x v="4"/>
    <n v="98105"/>
    <x v="1"/>
    <s v="OFF-BI-10004632"/>
    <x v="1"/>
    <x v="8"/>
    <s v="Ibico Hi-Tech Manual Binding System"/>
    <n v="1219.96"/>
    <n v="5"/>
    <x v="2"/>
    <n v="381.23750000000001"/>
    <x v="3"/>
    <x v="4"/>
  </r>
  <r>
    <n v="4117"/>
    <s v="CA-2015-153416"/>
    <s v="11/24/2015"/>
    <s v="11/29/2015"/>
    <x v="1"/>
    <s v="TS-21340"/>
    <x v="358"/>
    <x v="0"/>
    <s v="United States"/>
    <s v="Los Angeles"/>
    <x v="1"/>
    <n v="90036"/>
    <x v="1"/>
    <s v="OFF-BI-10002813"/>
    <x v="1"/>
    <x v="8"/>
    <s v="Avery Reinforcements for Hole-Punch Pages"/>
    <n v="3.1680000000000001"/>
    <n v="2"/>
    <x v="2"/>
    <n v="0.99"/>
    <x v="3"/>
    <x v="4"/>
  </r>
  <r>
    <n v="4118"/>
    <s v="CA-2015-153416"/>
    <s v="11/24/2015"/>
    <s v="11/29/2015"/>
    <x v="1"/>
    <s v="TS-21340"/>
    <x v="358"/>
    <x v="0"/>
    <s v="United States"/>
    <s v="Los Angeles"/>
    <x v="1"/>
    <n v="90036"/>
    <x v="1"/>
    <s v="OFF-PA-10002005"/>
    <x v="1"/>
    <x v="10"/>
    <s v="Xerox 225"/>
    <n v="19.440000000000001"/>
    <n v="3"/>
    <x v="0"/>
    <n v="9.3312000000000008"/>
    <x v="3"/>
    <x v="4"/>
  </r>
  <r>
    <n v="4119"/>
    <s v="CA-2015-153416"/>
    <s v="11/24/2015"/>
    <s v="11/29/2015"/>
    <x v="1"/>
    <s v="TS-21340"/>
    <x v="358"/>
    <x v="0"/>
    <s v="United States"/>
    <s v="Los Angeles"/>
    <x v="1"/>
    <n v="90036"/>
    <x v="1"/>
    <s v="OFF-ST-10000060"/>
    <x v="1"/>
    <x v="4"/>
    <s v="Fellowes Bankers Box Staxonsteel Drawer File/Stacking System"/>
    <n v="454.86"/>
    <n v="7"/>
    <x v="0"/>
    <n v="54.583199999999998"/>
    <x v="3"/>
    <x v="4"/>
  </r>
  <r>
    <n v="4120"/>
    <s v="CA-2015-153416"/>
    <s v="11/24/2015"/>
    <s v="11/29/2015"/>
    <x v="1"/>
    <s v="TS-21340"/>
    <x v="358"/>
    <x v="0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x v="2"/>
    <n v="29.702400000000001"/>
    <x v="3"/>
    <x v="4"/>
  </r>
  <r>
    <n v="4121"/>
    <s v="CA-2017-117394"/>
    <d v="2017-04-09T00:00:00"/>
    <d v="2017-10-09T00:00:00"/>
    <x v="1"/>
    <s v="MM-17920"/>
    <x v="462"/>
    <x v="0"/>
    <s v="United States"/>
    <s v="Philadelphia"/>
    <x v="9"/>
    <n v="19120"/>
    <x v="3"/>
    <s v="TEC-AC-10000199"/>
    <x v="2"/>
    <x v="11"/>
    <s v="Kingston Digital DataTraveler 8GB USB 2.0"/>
    <n v="19.04"/>
    <n v="4"/>
    <x v="2"/>
    <n v="-1.4279999999999999"/>
    <x v="4"/>
    <x v="7"/>
  </r>
  <r>
    <n v="4122"/>
    <s v="CA-2017-133823"/>
    <d v="2017-11-05T00:00:00"/>
    <d v="2017-12-05T00:00:00"/>
    <x v="3"/>
    <s v="LP-17080"/>
    <x v="221"/>
    <x v="0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x v="0"/>
    <n v="16.847999999999999"/>
    <x v="4"/>
    <x v="2"/>
  </r>
  <r>
    <n v="4123"/>
    <s v="CA-2017-133823"/>
    <d v="2017-11-05T00:00:00"/>
    <d v="2017-12-05T00:00:00"/>
    <x v="3"/>
    <s v="LP-17080"/>
    <x v="221"/>
    <x v="0"/>
    <s v="United States"/>
    <s v="Seattle"/>
    <x v="4"/>
    <n v="98103"/>
    <x v="1"/>
    <s v="OFF-LA-10004545"/>
    <x v="1"/>
    <x v="2"/>
    <s v="Avery 50"/>
    <n v="37.590000000000003"/>
    <n v="3"/>
    <x v="0"/>
    <n v="17.667300000000001"/>
    <x v="4"/>
    <x v="2"/>
  </r>
  <r>
    <n v="4124"/>
    <s v="CA-2017-133823"/>
    <d v="2017-11-05T00:00:00"/>
    <d v="2017-12-05T00:00:00"/>
    <x v="3"/>
    <s v="LP-17080"/>
    <x v="221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x v="2"/>
    <n v="9.4366000000000003"/>
    <x v="4"/>
    <x v="2"/>
  </r>
  <r>
    <n v="4125"/>
    <s v="CA-2014-127523"/>
    <d v="2014-11-05T00:00:00"/>
    <s v="5/18/2014"/>
    <x v="1"/>
    <s v="BG-11695"/>
    <x v="410"/>
    <x v="1"/>
    <s v="United States"/>
    <s v="Watertown"/>
    <x v="15"/>
    <n v="13601"/>
    <x v="3"/>
    <s v="OFF-AP-10004249"/>
    <x v="1"/>
    <x v="9"/>
    <s v="Staple holder"/>
    <n v="35.909999999999997"/>
    <n v="3"/>
    <x v="0"/>
    <n v="9.6957000000000004"/>
    <x v="2"/>
    <x v="2"/>
  </r>
  <r>
    <n v="4126"/>
    <s v="CA-2017-123239"/>
    <s v="7/27/2017"/>
    <s v="7/31/2017"/>
    <x v="0"/>
    <s v="MG-18145"/>
    <x v="207"/>
    <x v="0"/>
    <s v="United States"/>
    <s v="Jacksonville"/>
    <x v="2"/>
    <n v="32216"/>
    <x v="0"/>
    <s v="FUR-FU-10001602"/>
    <x v="0"/>
    <x v="5"/>
    <s v="Eldon Delta Triangular Chair Mat, 52&quot; x 58&quot;, Clear"/>
    <n v="91.031999999999996"/>
    <n v="3"/>
    <x v="2"/>
    <n v="-2.2757999999999998"/>
    <x v="3"/>
    <x v="4"/>
  </r>
  <r>
    <n v="4127"/>
    <s v="CA-2017-156769"/>
    <d v="2017-06-05T00:00:00"/>
    <d v="2017-09-05T00:00:00"/>
    <x v="2"/>
    <s v="GZ-14470"/>
    <x v="47"/>
    <x v="0"/>
    <s v="United States"/>
    <s v="Arlington"/>
    <x v="17"/>
    <n v="22204"/>
    <x v="0"/>
    <s v="OFF-AR-10003179"/>
    <x v="1"/>
    <x v="6"/>
    <s v="Dixon Ticonderoga Core-Lock Colored Pencils"/>
    <n v="54.66"/>
    <n v="6"/>
    <x v="0"/>
    <n v="18.037800000000001"/>
    <x v="4"/>
    <x v="9"/>
  </r>
  <r>
    <n v="4128"/>
    <s v="CA-2014-127299"/>
    <s v="9/19/2014"/>
    <s v="9/24/2014"/>
    <x v="1"/>
    <s v="JL-15835"/>
    <x v="252"/>
    <x v="0"/>
    <s v="United States"/>
    <s v="Charlotte"/>
    <x v="3"/>
    <n v="28205"/>
    <x v="0"/>
    <s v="OFF-ST-10003722"/>
    <x v="1"/>
    <x v="4"/>
    <s v="Project Tote Personal File"/>
    <n v="67.343999999999994"/>
    <n v="6"/>
    <x v="2"/>
    <n v="7.5762"/>
    <x v="3"/>
    <x v="4"/>
  </r>
  <r>
    <n v="4129"/>
    <s v="CA-2014-127299"/>
    <s v="9/19/2014"/>
    <s v="9/24/2014"/>
    <x v="1"/>
    <s v="JL-15835"/>
    <x v="252"/>
    <x v="0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x v="5"/>
    <n v="-944.99459999999999"/>
    <x v="3"/>
    <x v="4"/>
  </r>
  <r>
    <n v="4130"/>
    <s v="CA-2015-121272"/>
    <s v="3/29/2015"/>
    <d v="2015-04-04T00:00:00"/>
    <x v="1"/>
    <s v="DO-13435"/>
    <x v="157"/>
    <x v="0"/>
    <s v="United States"/>
    <s v="Seattle"/>
    <x v="4"/>
    <n v="98103"/>
    <x v="1"/>
    <s v="OFF-AP-10001947"/>
    <x v="1"/>
    <x v="9"/>
    <s v="Acco 6 Outlet Guardian Premium Plus Surge Suppressor"/>
    <n v="73.28"/>
    <n v="4"/>
    <x v="0"/>
    <n v="21.251200000000001"/>
    <x v="3"/>
    <x v="4"/>
  </r>
  <r>
    <n v="4131"/>
    <s v="CA-2014-115336"/>
    <s v="11/18/2014"/>
    <s v="11/25/2014"/>
    <x v="1"/>
    <s v="AB-10600"/>
    <x v="448"/>
    <x v="1"/>
    <s v="United States"/>
    <s v="Chicago"/>
    <x v="10"/>
    <n v="60623"/>
    <x v="2"/>
    <s v="OFF-BI-10001107"/>
    <x v="1"/>
    <x v="8"/>
    <s v="GBC White Gloss Covers, Plain Front"/>
    <n v="14.48"/>
    <n v="5"/>
    <x v="3"/>
    <n v="-23.891999999999999"/>
    <x v="3"/>
    <x v="4"/>
  </r>
  <r>
    <n v="4132"/>
    <s v="CA-2015-111703"/>
    <d v="2015-02-07T00:00:00"/>
    <d v="2015-09-07T00:00:00"/>
    <x v="1"/>
    <s v="KB-16315"/>
    <x v="41"/>
    <x v="0"/>
    <s v="United States"/>
    <s v="Hollywood"/>
    <x v="2"/>
    <n v="33021"/>
    <x v="0"/>
    <s v="OFF-PA-10000349"/>
    <x v="1"/>
    <x v="10"/>
    <s v="Easy-staple paper"/>
    <n v="11.952"/>
    <n v="3"/>
    <x v="2"/>
    <n v="4.0338000000000003"/>
    <x v="1"/>
    <x v="11"/>
  </r>
  <r>
    <n v="4133"/>
    <s v="CA-2015-111703"/>
    <d v="2015-02-07T00:00:00"/>
    <d v="2015-09-07T00:00:00"/>
    <x v="1"/>
    <s v="KB-16315"/>
    <x v="41"/>
    <x v="0"/>
    <s v="United States"/>
    <s v="Hollywood"/>
    <x v="2"/>
    <n v="33021"/>
    <x v="0"/>
    <s v="OFF-PA-10003349"/>
    <x v="1"/>
    <x v="10"/>
    <s v="Xerox 1957"/>
    <n v="15.552"/>
    <n v="3"/>
    <x v="2"/>
    <n v="5.6375999999999999"/>
    <x v="1"/>
    <x v="11"/>
  </r>
  <r>
    <n v="4134"/>
    <s v="CA-2014-128839"/>
    <d v="2014-08-09T00:00:00"/>
    <s v="9/13/2014"/>
    <x v="1"/>
    <s v="TT-21070"/>
    <x v="74"/>
    <x v="0"/>
    <s v="United States"/>
    <s v="Chesapeake"/>
    <x v="17"/>
    <n v="23320"/>
    <x v="0"/>
    <s v="OFF-FA-10002280"/>
    <x v="1"/>
    <x v="13"/>
    <s v="Advantus Plastic Paper Clips"/>
    <n v="45"/>
    <n v="9"/>
    <x v="0"/>
    <n v="21.6"/>
    <x v="2"/>
    <x v="0"/>
  </r>
  <r>
    <n v="4135"/>
    <s v="CA-2014-128839"/>
    <d v="2014-08-09T00:00:00"/>
    <s v="9/13/2014"/>
    <x v="1"/>
    <s v="TT-21070"/>
    <x v="74"/>
    <x v="0"/>
    <s v="United States"/>
    <s v="Chesapeake"/>
    <x v="17"/>
    <n v="23320"/>
    <x v="0"/>
    <s v="TEC-MA-10000029"/>
    <x v="2"/>
    <x v="15"/>
    <s v="Epson WorkForce WF-2530 All-in-One Printer, Copier Scanner"/>
    <n v="209.97"/>
    <n v="3"/>
    <x v="0"/>
    <n v="90.287099999999995"/>
    <x v="2"/>
    <x v="0"/>
  </r>
  <r>
    <n v="4136"/>
    <s v="CA-2017-105914"/>
    <d v="2017-02-10T00:00:00"/>
    <d v="2017-08-10T00:00:00"/>
    <x v="1"/>
    <s v="PV-18985"/>
    <x v="391"/>
    <x v="2"/>
    <s v="United States"/>
    <s v="Los Angeles"/>
    <x v="1"/>
    <n v="90036"/>
    <x v="1"/>
    <s v="OFF-BI-10002854"/>
    <x v="1"/>
    <x v="8"/>
    <s v="Performers Binder/Pad Holder, Black"/>
    <n v="112.12"/>
    <n v="5"/>
    <x v="2"/>
    <n v="42.045000000000002"/>
    <x v="4"/>
    <x v="11"/>
  </r>
  <r>
    <n v="4137"/>
    <s v="CA-2017-105914"/>
    <d v="2017-02-10T00:00:00"/>
    <d v="2017-08-10T00:00:00"/>
    <x v="1"/>
    <s v="PV-18985"/>
    <x v="391"/>
    <x v="2"/>
    <s v="United States"/>
    <s v="Los Angeles"/>
    <x v="1"/>
    <n v="90036"/>
    <x v="1"/>
    <s v="OFF-ST-10003716"/>
    <x v="1"/>
    <x v="4"/>
    <s v="Tennsco Double-Tier Lockers"/>
    <n v="1575.14"/>
    <n v="7"/>
    <x v="0"/>
    <n v="204.76820000000001"/>
    <x v="4"/>
    <x v="11"/>
  </r>
  <r>
    <n v="4138"/>
    <s v="CA-2017-110926"/>
    <s v="11/19/2017"/>
    <s v="11/23/2017"/>
    <x v="1"/>
    <s v="DD-13570"/>
    <x v="732"/>
    <x v="0"/>
    <s v="United States"/>
    <s v="Alexandria"/>
    <x v="17"/>
    <n v="22304"/>
    <x v="0"/>
    <s v="OFF-FA-10000624"/>
    <x v="1"/>
    <x v="13"/>
    <s v="OIC Binder Clips"/>
    <n v="25.06"/>
    <n v="7"/>
    <x v="0"/>
    <n v="12.53"/>
    <x v="3"/>
    <x v="4"/>
  </r>
  <r>
    <n v="4139"/>
    <s v="CA-2016-117226"/>
    <s v="12/30/2016"/>
    <d v="2017-01-01T00:00:00"/>
    <x v="2"/>
    <s v="KD-16495"/>
    <x v="470"/>
    <x v="1"/>
    <s v="United States"/>
    <s v="Deer Park"/>
    <x v="5"/>
    <n v="77536"/>
    <x v="2"/>
    <s v="OFF-BI-10004654"/>
    <x v="1"/>
    <x v="8"/>
    <s v="Avery Binding System Hidden Tab Executive Style Index Sets"/>
    <n v="6.9240000000000004"/>
    <n v="6"/>
    <x v="3"/>
    <n v="-10.385999999999999"/>
    <x v="3"/>
    <x v="4"/>
  </r>
  <r>
    <n v="4140"/>
    <s v="CA-2017-127313"/>
    <d v="2017-01-12T00:00:00"/>
    <d v="2017-04-12T00:00:00"/>
    <x v="2"/>
    <s v="RA-19285"/>
    <x v="267"/>
    <x v="0"/>
    <s v="United States"/>
    <s v="Philadelphia"/>
    <x v="9"/>
    <n v="19120"/>
    <x v="3"/>
    <s v="OFF-ST-10001228"/>
    <x v="1"/>
    <x v="4"/>
    <s v="Personal File Boxes with Fold-Down Carry Handle"/>
    <n v="37.392000000000003"/>
    <n v="3"/>
    <x v="2"/>
    <n v="2.3370000000000002"/>
    <x v="4"/>
    <x v="10"/>
  </r>
  <r>
    <n v="4141"/>
    <s v="CA-2017-127313"/>
    <d v="2017-01-12T00:00:00"/>
    <d v="2017-04-12T00:00:00"/>
    <x v="2"/>
    <s v="RA-19285"/>
    <x v="267"/>
    <x v="0"/>
    <s v="United States"/>
    <s v="Philadelphia"/>
    <x v="9"/>
    <n v="19120"/>
    <x v="3"/>
    <s v="FUR-FU-10003798"/>
    <x v="0"/>
    <x v="5"/>
    <s v="Ultra Door Kickplate, 8&quot;H x 34&quot;W"/>
    <n v="79.12"/>
    <n v="5"/>
    <x v="2"/>
    <n v="13.846"/>
    <x v="4"/>
    <x v="10"/>
  </r>
  <r>
    <n v="4142"/>
    <s v="CA-2016-136287"/>
    <s v="6/13/2016"/>
    <s v="6/17/2016"/>
    <x v="1"/>
    <s v="SS-20590"/>
    <x v="196"/>
    <x v="0"/>
    <s v="United States"/>
    <s v="Wichita"/>
    <x v="41"/>
    <n v="67212"/>
    <x v="2"/>
    <s v="OFF-LA-10003148"/>
    <x v="1"/>
    <x v="2"/>
    <s v="Avery 51"/>
    <n v="18.899999999999999"/>
    <n v="3"/>
    <x v="0"/>
    <n v="8.6940000000000008"/>
    <x v="3"/>
    <x v="4"/>
  </r>
  <r>
    <n v="4143"/>
    <s v="US-2014-107699"/>
    <s v="5/19/2014"/>
    <s v="5/23/2014"/>
    <x v="1"/>
    <s v="JH-15820"/>
    <x v="581"/>
    <x v="0"/>
    <s v="United States"/>
    <s v="Midland"/>
    <x v="12"/>
    <n v="48640"/>
    <x v="2"/>
    <s v="OFF-BI-10001249"/>
    <x v="1"/>
    <x v="8"/>
    <s v="Avery Heavy-Duty EZD View Binder with Locking Rings"/>
    <n v="57.42"/>
    <n v="9"/>
    <x v="0"/>
    <n v="26.4132"/>
    <x v="3"/>
    <x v="4"/>
  </r>
  <r>
    <n v="4144"/>
    <s v="CA-2017-112725"/>
    <s v="1/30/2017"/>
    <d v="2017-06-02T00:00:00"/>
    <x v="1"/>
    <s v="EH-14125"/>
    <x v="258"/>
    <x v="2"/>
    <s v="United States"/>
    <s v="San Francisco"/>
    <x v="1"/>
    <n v="94110"/>
    <x v="1"/>
    <s v="OFF-AR-10003759"/>
    <x v="1"/>
    <x v="6"/>
    <s v="Crayola Anti Dust Chalk, 12/Pack"/>
    <n v="12.74"/>
    <n v="7"/>
    <x v="0"/>
    <n v="5.7329999999999997"/>
    <x v="3"/>
    <x v="4"/>
  </r>
  <r>
    <n v="4145"/>
    <s v="CA-2017-112725"/>
    <s v="1/30/2017"/>
    <d v="2017-06-02T00:00:00"/>
    <x v="1"/>
    <s v="EH-14125"/>
    <x v="258"/>
    <x v="2"/>
    <s v="United States"/>
    <s v="San Francisco"/>
    <x v="1"/>
    <n v="94110"/>
    <x v="1"/>
    <s v="OFF-AR-10001227"/>
    <x v="1"/>
    <x v="6"/>
    <s v="Newell 338"/>
    <n v="8.82"/>
    <n v="3"/>
    <x v="0"/>
    <n v="2.3814000000000002"/>
    <x v="3"/>
    <x v="4"/>
  </r>
  <r>
    <n v="4146"/>
    <s v="CA-2017-112725"/>
    <s v="1/30/2017"/>
    <d v="2017-06-02T00:00:00"/>
    <x v="1"/>
    <s v="EH-14125"/>
    <x v="258"/>
    <x v="2"/>
    <s v="United States"/>
    <s v="San Francisco"/>
    <x v="1"/>
    <n v="94110"/>
    <x v="1"/>
    <s v="FUR-CH-10000863"/>
    <x v="0"/>
    <x v="1"/>
    <s v="Novimex Swivel Fabric Task Chair"/>
    <n v="120.78400000000001"/>
    <n v="1"/>
    <x v="2"/>
    <n v="-13.588200000000001"/>
    <x v="3"/>
    <x v="4"/>
  </r>
  <r>
    <n v="4147"/>
    <s v="CA-2015-136196"/>
    <s v="11/28/2015"/>
    <d v="2015-04-12T00:00:00"/>
    <x v="1"/>
    <s v="TP-21415"/>
    <x v="599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  <x v="3"/>
    <x v="4"/>
  </r>
  <r>
    <n v="4148"/>
    <s v="CA-2017-106068"/>
    <s v="10/23/2017"/>
    <s v="10/28/2017"/>
    <x v="1"/>
    <s v="RB-19330"/>
    <x v="713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n v="9.7620000000000005"/>
    <n v="3"/>
    <x v="3"/>
    <n v="-15.1311"/>
    <x v="3"/>
    <x v="4"/>
  </r>
  <r>
    <n v="4149"/>
    <s v="CA-2017-106068"/>
    <s v="10/23/2017"/>
    <s v="10/28/2017"/>
    <x v="1"/>
    <s v="RB-19330"/>
    <x v="713"/>
    <x v="0"/>
    <s v="United States"/>
    <s v="Austin"/>
    <x v="5"/>
    <n v="78745"/>
    <x v="2"/>
    <s v="OFF-ST-10004507"/>
    <x v="1"/>
    <x v="4"/>
    <s v="Advantus Rolling Storage Box"/>
    <n v="13.72"/>
    <n v="1"/>
    <x v="2"/>
    <n v="1.2004999999999999"/>
    <x v="3"/>
    <x v="4"/>
  </r>
  <r>
    <n v="4150"/>
    <s v="CA-2017-106068"/>
    <s v="10/23/2017"/>
    <s v="10/28/2017"/>
    <x v="1"/>
    <s v="RB-19330"/>
    <x v="713"/>
    <x v="0"/>
    <s v="United States"/>
    <s v="Austin"/>
    <x v="5"/>
    <n v="78745"/>
    <x v="2"/>
    <s v="TEC-AC-10002942"/>
    <x v="2"/>
    <x v="11"/>
    <s v="WD My Passport Ultra 1TB Portable External Hard Drive"/>
    <n v="55.2"/>
    <n v="1"/>
    <x v="2"/>
    <n v="-2.0699999999999998"/>
    <x v="3"/>
    <x v="4"/>
  </r>
  <r>
    <n v="4151"/>
    <s v="CA-2017-106068"/>
    <s v="10/23/2017"/>
    <s v="10/28/2017"/>
    <x v="1"/>
    <s v="RB-19330"/>
    <x v="713"/>
    <x v="0"/>
    <s v="United States"/>
    <s v="Austin"/>
    <x v="5"/>
    <n v="78745"/>
    <x v="2"/>
    <s v="OFF-ST-10002344"/>
    <x v="1"/>
    <x v="4"/>
    <s v="Carina 42&quot;Hx23 3/4&quot;W Media Storage Unit"/>
    <n v="259.13600000000002"/>
    <n v="4"/>
    <x v="2"/>
    <n v="-58.305599999999998"/>
    <x v="3"/>
    <x v="4"/>
  </r>
  <r>
    <n v="4152"/>
    <s v="CA-2017-100160"/>
    <d v="2017-07-09T00:00:00"/>
    <d v="2017-11-09T00:00:00"/>
    <x v="1"/>
    <s v="CB-12025"/>
    <x v="90"/>
    <x v="0"/>
    <s v="United States"/>
    <s v="Philadelphia"/>
    <x v="9"/>
    <n v="19134"/>
    <x v="3"/>
    <s v="OFF-LA-10002475"/>
    <x v="1"/>
    <x v="2"/>
    <s v="Avery 519"/>
    <n v="29.24"/>
    <n v="5"/>
    <x v="2"/>
    <n v="9.8684999999999992"/>
    <x v="4"/>
    <x v="12"/>
  </r>
  <r>
    <n v="4153"/>
    <s v="CA-2017-100160"/>
    <d v="2017-07-09T00:00:00"/>
    <d v="2017-11-09T00:00:00"/>
    <x v="1"/>
    <s v="CB-12025"/>
    <x v="90"/>
    <x v="0"/>
    <s v="United States"/>
    <s v="Philadelphia"/>
    <x v="9"/>
    <n v="19134"/>
    <x v="3"/>
    <s v="OFF-PA-10003072"/>
    <x v="1"/>
    <x v="10"/>
    <s v="Eureka Recycled Copy Paper 8 1/2&quot; x 11&quot;, Ream"/>
    <n v="15.552"/>
    <n v="3"/>
    <x v="2"/>
    <n v="5.4432"/>
    <x v="4"/>
    <x v="12"/>
  </r>
  <r>
    <n v="4154"/>
    <s v="CA-2017-100160"/>
    <d v="2017-07-09T00:00:00"/>
    <d v="2017-11-09T00:00:00"/>
    <x v="1"/>
    <s v="CB-12025"/>
    <x v="90"/>
    <x v="0"/>
    <s v="United States"/>
    <s v="Philadelphia"/>
    <x v="9"/>
    <n v="19134"/>
    <x v="3"/>
    <s v="OFF-EN-10001509"/>
    <x v="1"/>
    <x v="12"/>
    <s v="Poly String Tie Envelopes"/>
    <n v="4.8959999999999999"/>
    <n v="3"/>
    <x v="2"/>
    <n v="1.6524000000000001"/>
    <x v="4"/>
    <x v="12"/>
  </r>
  <r>
    <n v="4155"/>
    <s v="CA-2016-139689"/>
    <s v="12/29/2016"/>
    <d v="2017-03-01T00:00:00"/>
    <x v="1"/>
    <s v="MP-17965"/>
    <x v="172"/>
    <x v="1"/>
    <s v="United States"/>
    <s v="Bristol"/>
    <x v="18"/>
    <n v="37620"/>
    <x v="0"/>
    <s v="OFF-BI-10004781"/>
    <x v="1"/>
    <x v="8"/>
    <s v="GBC Wire Binding Strips"/>
    <n v="38.088000000000001"/>
    <n v="4"/>
    <x v="6"/>
    <n v="-27.9312"/>
    <x v="3"/>
    <x v="4"/>
  </r>
  <r>
    <n v="4156"/>
    <s v="CA-2016-139689"/>
    <s v="12/29/2016"/>
    <d v="2017-03-01T00:00:00"/>
    <x v="1"/>
    <s v="MP-17965"/>
    <x v="172"/>
    <x v="1"/>
    <s v="United States"/>
    <s v="Bristol"/>
    <x v="18"/>
    <n v="37620"/>
    <x v="0"/>
    <s v="OFF-BI-10000145"/>
    <x v="1"/>
    <x v="8"/>
    <s v="Zipper Ring Binder Pockets"/>
    <n v="2.8079999999999998"/>
    <n v="3"/>
    <x v="6"/>
    <n v="-1.9656"/>
    <x v="3"/>
    <x v="4"/>
  </r>
  <r>
    <n v="4157"/>
    <s v="CA-2015-101091"/>
    <d v="2015-05-12T00:00:00"/>
    <d v="2015-09-12T00:00:00"/>
    <x v="0"/>
    <s v="SW-20245"/>
    <x v="573"/>
    <x v="0"/>
    <s v="United States"/>
    <s v="Philadelphia"/>
    <x v="9"/>
    <n v="19140"/>
    <x v="3"/>
    <s v="TEC-AC-10003280"/>
    <x v="2"/>
    <x v="11"/>
    <s v="Belkin F8E887 USB Wired Ergonomic Keyboard"/>
    <n v="47.984000000000002"/>
    <n v="2"/>
    <x v="2"/>
    <n v="0.5998"/>
    <x v="1"/>
    <x v="5"/>
  </r>
  <r>
    <n v="4158"/>
    <s v="CA-2015-101091"/>
    <d v="2015-05-12T00:00:00"/>
    <d v="2015-09-12T00:00:00"/>
    <x v="0"/>
    <s v="SW-20245"/>
    <x v="573"/>
    <x v="0"/>
    <s v="United States"/>
    <s v="Philadelphia"/>
    <x v="9"/>
    <n v="19140"/>
    <x v="3"/>
    <s v="OFF-BI-10001107"/>
    <x v="1"/>
    <x v="8"/>
    <s v="GBC White Gloss Covers, Plain Front"/>
    <n v="26.064"/>
    <n v="6"/>
    <x v="6"/>
    <n v="-19.982399999999998"/>
    <x v="1"/>
    <x v="5"/>
  </r>
  <r>
    <n v="4159"/>
    <s v="CA-2014-126907"/>
    <d v="2014-01-11T00:00:00"/>
    <d v="2014-08-11T00:00:00"/>
    <x v="1"/>
    <s v="SM-20950"/>
    <x v="416"/>
    <x v="1"/>
    <s v="United States"/>
    <s v="Chicago"/>
    <x v="10"/>
    <n v="60610"/>
    <x v="2"/>
    <s v="OFF-PA-10000533"/>
    <x v="1"/>
    <x v="10"/>
    <s v="Southworth Parchment Paper &amp; Envelopes"/>
    <n v="15.696"/>
    <n v="3"/>
    <x v="2"/>
    <n v="5.1012000000000004"/>
    <x v="2"/>
    <x v="10"/>
  </r>
  <r>
    <n v="4160"/>
    <s v="US-2016-164588"/>
    <s v="4/16/2016"/>
    <s v="4/23/2016"/>
    <x v="1"/>
    <s v="AP-10915"/>
    <x v="275"/>
    <x v="0"/>
    <s v="United States"/>
    <s v="Columbus"/>
    <x v="32"/>
    <n v="31907"/>
    <x v="0"/>
    <s v="OFF-AR-10003056"/>
    <x v="1"/>
    <x v="6"/>
    <s v="Newell 341"/>
    <n v="12.84"/>
    <n v="3"/>
    <x v="0"/>
    <n v="3.7235999999999998"/>
    <x v="3"/>
    <x v="4"/>
  </r>
  <r>
    <n v="4161"/>
    <s v="CA-2017-115546"/>
    <s v="5/14/2017"/>
    <s v="5/18/2017"/>
    <x v="1"/>
    <s v="AH-10465"/>
    <x v="733"/>
    <x v="0"/>
    <s v="United States"/>
    <s v="New York City"/>
    <x v="15"/>
    <n v="10035"/>
    <x v="3"/>
    <s v="TEC-PH-10002834"/>
    <x v="2"/>
    <x v="7"/>
    <s v="Google Nexus 5"/>
    <n v="539.97"/>
    <n v="3"/>
    <x v="0"/>
    <n v="134.99250000000001"/>
    <x v="3"/>
    <x v="4"/>
  </r>
  <r>
    <n v="4162"/>
    <s v="CA-2017-115546"/>
    <s v="5/14/2017"/>
    <s v="5/18/2017"/>
    <x v="1"/>
    <s v="AH-10465"/>
    <x v="733"/>
    <x v="0"/>
    <s v="United States"/>
    <s v="New York City"/>
    <x v="15"/>
    <n v="10035"/>
    <x v="3"/>
    <s v="OFF-ST-10002214"/>
    <x v="1"/>
    <x v="4"/>
    <s v="X-Rack File for Hanging Folders"/>
    <n v="22.58"/>
    <n v="2"/>
    <x v="0"/>
    <n v="5.8708"/>
    <x v="3"/>
    <x v="4"/>
  </r>
  <r>
    <n v="4163"/>
    <s v="CA-2015-163587"/>
    <s v="3/14/2015"/>
    <s v="3/18/2015"/>
    <x v="1"/>
    <s v="EP-13915"/>
    <x v="212"/>
    <x v="0"/>
    <s v="United States"/>
    <s v="Dover"/>
    <x v="38"/>
    <n v="3820"/>
    <x v="3"/>
    <s v="OFF-LA-10004484"/>
    <x v="1"/>
    <x v="2"/>
    <s v="Avery 476"/>
    <n v="16.52"/>
    <n v="4"/>
    <x v="0"/>
    <n v="7.5991999999999997"/>
    <x v="3"/>
    <x v="4"/>
  </r>
  <r>
    <n v="4164"/>
    <s v="CA-2015-163587"/>
    <s v="3/14/2015"/>
    <s v="3/18/2015"/>
    <x v="1"/>
    <s v="EP-13915"/>
    <x v="212"/>
    <x v="0"/>
    <s v="United States"/>
    <s v="Dover"/>
    <x v="38"/>
    <n v="3820"/>
    <x v="3"/>
    <s v="OFF-BI-10003091"/>
    <x v="1"/>
    <x v="8"/>
    <s v="GBC DocuBind TL200 Manual Binding Machine"/>
    <n v="671.94"/>
    <n v="3"/>
    <x v="0"/>
    <n v="315.81180000000001"/>
    <x v="3"/>
    <x v="4"/>
  </r>
  <r>
    <n v="4165"/>
    <s v="US-2017-106131"/>
    <s v="1/14/2017"/>
    <s v="1/16/2017"/>
    <x v="2"/>
    <s v="TP-21565"/>
    <x v="734"/>
    <x v="1"/>
    <s v="United States"/>
    <s v="Aurora"/>
    <x v="22"/>
    <n v="80013"/>
    <x v="1"/>
    <s v="TEC-AC-10003027"/>
    <x v="2"/>
    <x v="11"/>
    <s v="Imation 8GB Mini TravelDrive USB 2.0 Flash Drive"/>
    <n v="169.06399999999999"/>
    <n v="7"/>
    <x v="2"/>
    <n v="-14.793100000000001"/>
    <x v="3"/>
    <x v="4"/>
  </r>
  <r>
    <n v="4166"/>
    <s v="US-2017-106131"/>
    <s v="1/14/2017"/>
    <s v="1/16/2017"/>
    <x v="2"/>
    <s v="TP-21565"/>
    <x v="734"/>
    <x v="1"/>
    <s v="United States"/>
    <s v="Aurora"/>
    <x v="22"/>
    <n v="80013"/>
    <x v="1"/>
    <s v="OFF-ST-10003638"/>
    <x v="1"/>
    <x v="4"/>
    <s v="Mobile Personal File Cube"/>
    <n v="168.624"/>
    <n v="9"/>
    <x v="2"/>
    <n v="14.7546"/>
    <x v="3"/>
    <x v="4"/>
  </r>
  <r>
    <n v="4167"/>
    <s v="CA-2015-160213"/>
    <d v="2015-08-03T00:00:00"/>
    <s v="3/13/2015"/>
    <x v="1"/>
    <s v="AR-10825"/>
    <x v="255"/>
    <x v="1"/>
    <s v="United States"/>
    <s v="Long Beach"/>
    <x v="15"/>
    <n v="11561"/>
    <x v="3"/>
    <s v="OFF-PA-10003848"/>
    <x v="1"/>
    <x v="10"/>
    <s v="Xerox 1997"/>
    <n v="19.440000000000001"/>
    <n v="3"/>
    <x v="0"/>
    <n v="9.3312000000000008"/>
    <x v="1"/>
    <x v="0"/>
  </r>
  <r>
    <n v="4168"/>
    <s v="CA-2014-157924"/>
    <d v="2014-11-10T00:00:00"/>
    <s v="10/13/2014"/>
    <x v="2"/>
    <s v="HA-14920"/>
    <x v="66"/>
    <x v="0"/>
    <s v="United States"/>
    <s v="Pasadena"/>
    <x v="1"/>
    <n v="91104"/>
    <x v="1"/>
    <s v="OFF-ST-10002352"/>
    <x v="1"/>
    <x v="4"/>
    <s v="Iris Project Case"/>
    <n v="31.92"/>
    <n v="4"/>
    <x v="0"/>
    <n v="8.2992000000000008"/>
    <x v="2"/>
    <x v="2"/>
  </r>
  <r>
    <n v="4169"/>
    <s v="CA-2014-157924"/>
    <d v="2014-11-10T00:00:00"/>
    <s v="10/13/2014"/>
    <x v="2"/>
    <s v="HA-14920"/>
    <x v="66"/>
    <x v="0"/>
    <s v="United States"/>
    <s v="Pasadena"/>
    <x v="1"/>
    <n v="91104"/>
    <x v="1"/>
    <s v="FUR-CH-10000229"/>
    <x v="0"/>
    <x v="1"/>
    <s v="Global Enterprise Series Seating High-Back Swivel/Tilt Chairs"/>
    <n v="433.56799999999998"/>
    <n v="2"/>
    <x v="2"/>
    <n v="-65.035200000000003"/>
    <x v="2"/>
    <x v="2"/>
  </r>
  <r>
    <n v="4170"/>
    <s v="CA-2015-100216"/>
    <s v="4/13/2015"/>
    <s v="4/14/2015"/>
    <x v="2"/>
    <s v="HJ-14875"/>
    <x v="707"/>
    <x v="2"/>
    <s v="United States"/>
    <s v="Mesa"/>
    <x v="16"/>
    <n v="85204"/>
    <x v="1"/>
    <s v="OFF-PA-10000788"/>
    <x v="1"/>
    <x v="10"/>
    <s v="Xerox 210"/>
    <n v="31.103999999999999"/>
    <n v="6"/>
    <x v="2"/>
    <n v="10.8864"/>
    <x v="3"/>
    <x v="4"/>
  </r>
  <r>
    <n v="4171"/>
    <s v="CA-2015-100216"/>
    <s v="4/13/2015"/>
    <s v="4/14/2015"/>
    <x v="2"/>
    <s v="HJ-14875"/>
    <x v="707"/>
    <x v="2"/>
    <s v="United States"/>
    <s v="Mesa"/>
    <x v="16"/>
    <n v="85204"/>
    <x v="1"/>
    <s v="OFF-PA-10002968"/>
    <x v="1"/>
    <x v="10"/>
    <s v="Xerox 1973"/>
    <n v="54.816000000000003"/>
    <n v="3"/>
    <x v="2"/>
    <n v="17.815200000000001"/>
    <x v="3"/>
    <x v="4"/>
  </r>
  <r>
    <n v="4172"/>
    <s v="CA-2017-100601"/>
    <s v="11/16/2017"/>
    <s v="11/20/2017"/>
    <x v="1"/>
    <s v="JK-15370"/>
    <x v="271"/>
    <x v="0"/>
    <s v="United States"/>
    <s v="Fresno"/>
    <x v="1"/>
    <n v="93727"/>
    <x v="1"/>
    <s v="OFF-ST-10002486"/>
    <x v="1"/>
    <x v="4"/>
    <s v="Eldon Shelf Savers Cubes and Bins"/>
    <n v="48.86"/>
    <n v="7"/>
    <x v="0"/>
    <n v="0.97719999999999996"/>
    <x v="3"/>
    <x v="4"/>
  </r>
  <r>
    <n v="4173"/>
    <s v="CA-2016-152163"/>
    <d v="2016-01-07T00:00:00"/>
    <d v="2016-01-07T00:00:00"/>
    <x v="3"/>
    <s v="JF-15355"/>
    <x v="282"/>
    <x v="0"/>
    <s v="United States"/>
    <s v="Columbia"/>
    <x v="20"/>
    <n v="29203"/>
    <x v="0"/>
    <s v="OFF-BI-10002215"/>
    <x v="1"/>
    <x v="8"/>
    <s v="Wilson Jones Hanging View Binder, White, 1&quot;"/>
    <n v="14.2"/>
    <n v="2"/>
    <x v="0"/>
    <n v="6.532"/>
    <x v="0"/>
    <x v="10"/>
  </r>
  <r>
    <n v="4174"/>
    <s v="CA-2016-152163"/>
    <d v="2016-01-07T00:00:00"/>
    <d v="2016-01-07T00:00:00"/>
    <x v="3"/>
    <s v="JF-15355"/>
    <x v="282"/>
    <x v="0"/>
    <s v="United States"/>
    <s v="Columbia"/>
    <x v="20"/>
    <n v="29203"/>
    <x v="0"/>
    <s v="OFF-PA-10000788"/>
    <x v="1"/>
    <x v="10"/>
    <s v="Xerox 210"/>
    <n v="12.96"/>
    <n v="2"/>
    <x v="0"/>
    <n v="6.2207999999999997"/>
    <x v="0"/>
    <x v="10"/>
  </r>
  <r>
    <n v="4175"/>
    <s v="CA-2016-152163"/>
    <d v="2016-01-07T00:00:00"/>
    <d v="2016-01-07T00:00:00"/>
    <x v="3"/>
    <s v="JF-15355"/>
    <x v="282"/>
    <x v="0"/>
    <s v="United States"/>
    <s v="Columbia"/>
    <x v="20"/>
    <n v="29203"/>
    <x v="0"/>
    <s v="OFF-BI-10003364"/>
    <x v="1"/>
    <x v="8"/>
    <s v="Binding Machine Supplies"/>
    <n v="58.34"/>
    <n v="2"/>
    <x v="0"/>
    <n v="28.0032"/>
    <x v="0"/>
    <x v="10"/>
  </r>
  <r>
    <n v="4176"/>
    <s v="CA-2015-154340"/>
    <s v="11/29/2015"/>
    <s v="11/30/2015"/>
    <x v="2"/>
    <s v="EK-13795"/>
    <x v="735"/>
    <x v="2"/>
    <s v="United States"/>
    <s v="Santa Ana"/>
    <x v="1"/>
    <n v="92704"/>
    <x v="1"/>
    <s v="OFF-AR-10003582"/>
    <x v="1"/>
    <x v="6"/>
    <s v="Boston Electric Pencil Sharpener, Model 1818, Charcoal Black"/>
    <n v="56.3"/>
    <n v="2"/>
    <x v="0"/>
    <n v="15.763999999999999"/>
    <x v="3"/>
    <x v="4"/>
  </r>
  <r>
    <n v="4177"/>
    <s v="CA-2014-128846"/>
    <d v="2014-07-04T00:00:00"/>
    <d v="2014-12-04T00:00:00"/>
    <x v="1"/>
    <s v="RS-19765"/>
    <x v="276"/>
    <x v="1"/>
    <s v="United States"/>
    <s v="Columbia"/>
    <x v="20"/>
    <n v="29203"/>
    <x v="0"/>
    <s v="TEC-PH-10003273"/>
    <x v="2"/>
    <x v="7"/>
    <s v="AT&amp;T TR1909W"/>
    <n v="629.95000000000005"/>
    <n v="5"/>
    <x v="0"/>
    <n v="163.78700000000001"/>
    <x v="2"/>
    <x v="12"/>
  </r>
  <r>
    <n v="4178"/>
    <s v="CA-2014-128846"/>
    <d v="2014-07-04T00:00:00"/>
    <d v="2014-12-04T00:00:00"/>
    <x v="1"/>
    <s v="RS-19765"/>
    <x v="276"/>
    <x v="1"/>
    <s v="United States"/>
    <s v="Columbia"/>
    <x v="20"/>
    <n v="29203"/>
    <x v="0"/>
    <s v="OFF-PA-10000100"/>
    <x v="1"/>
    <x v="10"/>
    <s v="Xerox 1945"/>
    <n v="122.97"/>
    <n v="3"/>
    <x v="0"/>
    <n v="60.255299999999998"/>
    <x v="2"/>
    <x v="12"/>
  </r>
  <r>
    <n v="4179"/>
    <s v="CA-2016-148593"/>
    <s v="6/16/2016"/>
    <s v="6/18/2016"/>
    <x v="0"/>
    <s v="BD-11320"/>
    <x v="217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n v="46.35"/>
    <n v="5"/>
    <x v="0"/>
    <n v="21.784500000000001"/>
    <x v="3"/>
    <x v="4"/>
  </r>
  <r>
    <n v="4180"/>
    <s v="US-2017-119039"/>
    <d v="2017-06-03T00:00:00"/>
    <d v="2017-10-03T00:00:00"/>
    <x v="1"/>
    <s v="BF-11170"/>
    <x v="408"/>
    <x v="2"/>
    <s v="United States"/>
    <s v="San Francisco"/>
    <x v="1"/>
    <n v="94109"/>
    <x v="1"/>
    <s v="OFF-BI-10004182"/>
    <x v="1"/>
    <x v="8"/>
    <s v="Economy Binders"/>
    <n v="14.976000000000001"/>
    <n v="9"/>
    <x v="2"/>
    <n v="5.4287999999999998"/>
    <x v="4"/>
    <x v="9"/>
  </r>
  <r>
    <n v="4181"/>
    <s v="CA-2017-128426"/>
    <d v="2017-07-10T00:00:00"/>
    <d v="2017-11-10T00:00:00"/>
    <x v="1"/>
    <s v="JK-15730"/>
    <x v="300"/>
    <x v="0"/>
    <s v="United States"/>
    <s v="Houston"/>
    <x v="5"/>
    <n v="77036"/>
    <x v="2"/>
    <s v="OFF-BI-10000756"/>
    <x v="1"/>
    <x v="8"/>
    <s v="Storex DuraTech Recycled Plastic Frosted Binders"/>
    <n v="4.24"/>
    <n v="5"/>
    <x v="3"/>
    <n v="-6.36"/>
    <x v="4"/>
    <x v="12"/>
  </r>
  <r>
    <n v="4182"/>
    <s v="US-2017-136868"/>
    <d v="2017-06-10T00:00:00"/>
    <d v="2017-12-10T00:00:00"/>
    <x v="1"/>
    <s v="CR-12820"/>
    <x v="736"/>
    <x v="2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x v="0"/>
    <n v="115.18559999999999"/>
    <x v="4"/>
    <x v="9"/>
  </r>
  <r>
    <n v="4183"/>
    <s v="US-2017-136868"/>
    <d v="2017-06-10T00:00:00"/>
    <d v="2017-12-10T00:00:00"/>
    <x v="1"/>
    <s v="CR-12820"/>
    <x v="736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x v="0"/>
    <n v="7.6680000000000001"/>
    <x v="4"/>
    <x v="9"/>
  </r>
  <r>
    <n v="4184"/>
    <s v="US-2017-136868"/>
    <d v="2017-06-10T00:00:00"/>
    <d v="2017-12-10T00:00:00"/>
    <x v="1"/>
    <s v="CR-12820"/>
    <x v="736"/>
    <x v="2"/>
    <s v="United States"/>
    <s v="New York City"/>
    <x v="15"/>
    <n v="10035"/>
    <x v="3"/>
    <s v="OFF-ST-10000991"/>
    <x v="1"/>
    <x v="4"/>
    <s v="Space Solutions HD Industrial Steel Shelving."/>
    <n v="344.91"/>
    <n v="3"/>
    <x v="0"/>
    <n v="10.347300000000001"/>
    <x v="4"/>
    <x v="9"/>
  </r>
  <r>
    <n v="4185"/>
    <s v="CA-2016-143749"/>
    <d v="2016-05-12T00:00:00"/>
    <d v="2016-07-12T00:00:00"/>
    <x v="2"/>
    <s v="AG-10300"/>
    <x v="636"/>
    <x v="1"/>
    <s v="United States"/>
    <s v="Franklin"/>
    <x v="31"/>
    <n v="2038"/>
    <x v="3"/>
    <s v="FUR-BO-10002853"/>
    <x v="0"/>
    <x v="0"/>
    <s v="O'Sullivan 5-Shelf Heavy-Duty Bookcases"/>
    <n v="81.94"/>
    <n v="1"/>
    <x v="0"/>
    <n v="20.484999999999999"/>
    <x v="0"/>
    <x v="5"/>
  </r>
  <r>
    <n v="4186"/>
    <s v="CA-2016-111493"/>
    <s v="10/21/2016"/>
    <s v="10/22/2016"/>
    <x v="2"/>
    <s v="CM-12160"/>
    <x v="380"/>
    <x v="0"/>
    <s v="United States"/>
    <s v="Baltimore"/>
    <x v="39"/>
    <n v="21215"/>
    <x v="3"/>
    <s v="TEC-AC-10004510"/>
    <x v="2"/>
    <x v="11"/>
    <s v="Logitech Desktop MK120 Mouse and keyboard Combo"/>
    <n v="98.16"/>
    <n v="6"/>
    <x v="0"/>
    <n v="9.8160000000000007"/>
    <x v="3"/>
    <x v="4"/>
  </r>
  <r>
    <n v="4187"/>
    <s v="CA-2017-112536"/>
    <s v="5/18/2017"/>
    <s v="5/23/2017"/>
    <x v="1"/>
    <s v="SG-20890"/>
    <x v="737"/>
    <x v="1"/>
    <s v="United States"/>
    <s v="Mcallen"/>
    <x v="5"/>
    <n v="78501"/>
    <x v="2"/>
    <s v="OFF-BI-10003712"/>
    <x v="1"/>
    <x v="8"/>
    <s v="Acco Pressboard Covers with Storage Hooks, 14 7/8&quot; x 11&quot;, Light Blue"/>
    <n v="6.8739999999999997"/>
    <n v="7"/>
    <x v="3"/>
    <n v="-10.6547"/>
    <x v="3"/>
    <x v="4"/>
  </r>
  <r>
    <n v="4188"/>
    <s v="CA-2017-112536"/>
    <s v="5/18/2017"/>
    <s v="5/23/2017"/>
    <x v="1"/>
    <s v="SG-20890"/>
    <x v="737"/>
    <x v="1"/>
    <s v="United States"/>
    <s v="Mcallen"/>
    <x v="5"/>
    <n v="78501"/>
    <x v="2"/>
    <s v="OFF-BI-10002571"/>
    <x v="1"/>
    <x v="8"/>
    <s v="Avery Framed View Binder, EZD Ring (Locking), Navy, 1 1/2&quot;"/>
    <n v="1.996"/>
    <n v="1"/>
    <x v="3"/>
    <n v="-3.2934000000000001"/>
    <x v="3"/>
    <x v="4"/>
  </r>
  <r>
    <n v="4189"/>
    <s v="CA-2017-112536"/>
    <s v="5/18/2017"/>
    <s v="5/23/2017"/>
    <x v="1"/>
    <s v="SG-20890"/>
    <x v="737"/>
    <x v="1"/>
    <s v="United States"/>
    <s v="Mcallen"/>
    <x v="5"/>
    <n v="78501"/>
    <x v="2"/>
    <s v="OFF-ST-10004835"/>
    <x v="1"/>
    <x v="4"/>
    <s v="Plastic Stacking Crates &amp; Casters"/>
    <n v="8.9280000000000008"/>
    <n v="2"/>
    <x v="2"/>
    <n v="0.66959999999999997"/>
    <x v="3"/>
    <x v="4"/>
  </r>
  <r>
    <n v="4190"/>
    <s v="CA-2016-157714"/>
    <s v="9/26/2016"/>
    <d v="2016-01-10T00:00:00"/>
    <x v="0"/>
    <s v="CS-12175"/>
    <x v="728"/>
    <x v="1"/>
    <s v="United States"/>
    <s v="Iowa City"/>
    <x v="23"/>
    <n v="52240"/>
    <x v="2"/>
    <s v="OFF-PA-10004022"/>
    <x v="1"/>
    <x v="10"/>
    <s v="Hammermill Color Copier Paper (28Lb. and 96 Bright)"/>
    <n v="9.99"/>
    <n v="1"/>
    <x v="0"/>
    <n v="4.4954999999999998"/>
    <x v="3"/>
    <x v="4"/>
  </r>
  <r>
    <n v="4191"/>
    <s v="CA-2017-166709"/>
    <s v="11/17/2017"/>
    <s v="11/22/2017"/>
    <x v="1"/>
    <s v="HL-15040"/>
    <x v="332"/>
    <x v="0"/>
    <s v="United States"/>
    <s v="Newark"/>
    <x v="13"/>
    <n v="19711"/>
    <x v="3"/>
    <s v="TEC-CO-10004722"/>
    <x v="2"/>
    <x v="16"/>
    <s v="Canon imageCLASS 2200 Advanced Copier"/>
    <n v="10499.97"/>
    <n v="3"/>
    <x v="0"/>
    <n v="5039.9856"/>
    <x v="3"/>
    <x v="4"/>
  </r>
  <r>
    <n v="4192"/>
    <s v="CA-2015-129392"/>
    <d v="2015-08-07T00:00:00"/>
    <d v="2015-08-07T00:00:00"/>
    <x v="3"/>
    <s v="DM-13015"/>
    <x v="661"/>
    <x v="0"/>
    <s v="United States"/>
    <s v="Houston"/>
    <x v="5"/>
    <n v="77070"/>
    <x v="2"/>
    <s v="OFF-PA-10004248"/>
    <x v="1"/>
    <x v="10"/>
    <s v="Xerox 1990"/>
    <n v="21.12"/>
    <n v="5"/>
    <x v="2"/>
    <n v="6.6"/>
    <x v="1"/>
    <x v="0"/>
  </r>
  <r>
    <n v="4193"/>
    <s v="CA-2015-150875"/>
    <s v="11/16/2015"/>
    <s v="11/20/2015"/>
    <x v="1"/>
    <s v="HK-14890"/>
    <x v="96"/>
    <x v="1"/>
    <s v="United States"/>
    <s v="Boise"/>
    <x v="45"/>
    <n v="83704"/>
    <x v="1"/>
    <s v="FUR-TA-10000577"/>
    <x v="0"/>
    <x v="3"/>
    <s v="Bretford CR4500 Series Slim Rectangular Table"/>
    <n v="696.42"/>
    <n v="2"/>
    <x v="0"/>
    <n v="160.17660000000001"/>
    <x v="3"/>
    <x v="4"/>
  </r>
  <r>
    <n v="4194"/>
    <s v="CA-2015-150875"/>
    <s v="11/16/2015"/>
    <s v="11/20/2015"/>
    <x v="1"/>
    <s v="HK-14890"/>
    <x v="96"/>
    <x v="1"/>
    <s v="United States"/>
    <s v="Boise"/>
    <x v="45"/>
    <n v="83704"/>
    <x v="1"/>
    <s v="TEC-PH-10001254"/>
    <x v="2"/>
    <x v="7"/>
    <s v="Jabra BIZ 2300 Duo QD Duo Corded Headset"/>
    <n v="304.77600000000001"/>
    <n v="3"/>
    <x v="2"/>
    <n v="22.8582"/>
    <x v="3"/>
    <x v="4"/>
  </r>
  <r>
    <n v="4195"/>
    <s v="CA-2015-154200"/>
    <s v="6/18/2015"/>
    <s v="6/22/2015"/>
    <x v="1"/>
    <s v="BG-11740"/>
    <x v="696"/>
    <x v="0"/>
    <s v="United States"/>
    <s v="San Diego"/>
    <x v="1"/>
    <n v="92105"/>
    <x v="1"/>
    <s v="OFF-AR-10001044"/>
    <x v="1"/>
    <x v="6"/>
    <s v="BOSTON Ranger #55 Pencil Sharpener, Black"/>
    <n v="51.98"/>
    <n v="2"/>
    <x v="0"/>
    <n v="15.074199999999999"/>
    <x v="3"/>
    <x v="4"/>
  </r>
  <r>
    <n v="4196"/>
    <s v="CA-2016-124233"/>
    <d v="2016-08-04T00:00:00"/>
    <s v="4/14/2016"/>
    <x v="1"/>
    <s v="CK-12595"/>
    <x v="242"/>
    <x v="0"/>
    <s v="United States"/>
    <s v="Los Angeles"/>
    <x v="1"/>
    <n v="90032"/>
    <x v="1"/>
    <s v="FUR-FU-10002597"/>
    <x v="0"/>
    <x v="5"/>
    <s v="C-Line Magnetic Cubicle Keepers, Clear Polypropylene"/>
    <n v="24.7"/>
    <n v="5"/>
    <x v="0"/>
    <n v="10.374000000000001"/>
    <x v="0"/>
    <x v="0"/>
  </r>
  <r>
    <n v="4197"/>
    <s v="US-2015-134271"/>
    <s v="4/18/2015"/>
    <s v="4/23/2015"/>
    <x v="0"/>
    <s v="RF-19735"/>
    <x v="288"/>
    <x v="0"/>
    <s v="United States"/>
    <s v="New York City"/>
    <x v="15"/>
    <n v="10024"/>
    <x v="3"/>
    <s v="OFF-LA-10004093"/>
    <x v="1"/>
    <x v="2"/>
    <s v="Avery 486"/>
    <n v="21.93"/>
    <n v="3"/>
    <x v="0"/>
    <n v="10.3071"/>
    <x v="3"/>
    <x v="4"/>
  </r>
  <r>
    <n v="4198"/>
    <s v="US-2016-161683"/>
    <d v="2016-03-12T00:00:00"/>
    <d v="2016-08-12T00:00:00"/>
    <x v="1"/>
    <s v="CJ-12010"/>
    <x v="170"/>
    <x v="0"/>
    <s v="United States"/>
    <s v="Philadelphia"/>
    <x v="9"/>
    <n v="19134"/>
    <x v="3"/>
    <s v="OFF-AP-10000179"/>
    <x v="1"/>
    <x v="9"/>
    <s v="Honeywell Enviracaire Portable HEPA Air Cleaner for up to 10 x 16 Room"/>
    <n v="394.81599999999997"/>
    <n v="4"/>
    <x v="2"/>
    <n v="93.768799999999999"/>
    <x v="0"/>
    <x v="8"/>
  </r>
  <r>
    <n v="4199"/>
    <s v="US-2016-161683"/>
    <d v="2016-03-12T00:00:00"/>
    <d v="2016-08-12T00:00:00"/>
    <x v="1"/>
    <s v="CJ-12010"/>
    <x v="170"/>
    <x v="0"/>
    <s v="United States"/>
    <s v="Philadelphia"/>
    <x v="9"/>
    <n v="19134"/>
    <x v="3"/>
    <s v="OFF-BI-10001072"/>
    <x v="1"/>
    <x v="8"/>
    <s v="GBC Clear Cover, 8-1/2 x 11, unpunched, 25 covers per pack"/>
    <n v="18.192"/>
    <n v="4"/>
    <x v="6"/>
    <n v="-14.553599999999999"/>
    <x v="0"/>
    <x v="8"/>
  </r>
  <r>
    <n v="4200"/>
    <s v="CA-2015-143105"/>
    <d v="2015-10-12T00:00:00"/>
    <d v="2015-10-12T00:00:00"/>
    <x v="3"/>
    <s v="MA-17560"/>
    <x v="15"/>
    <x v="2"/>
    <s v="United States"/>
    <s v="New York City"/>
    <x v="15"/>
    <n v="10024"/>
    <x v="3"/>
    <s v="OFF-LA-10004093"/>
    <x v="1"/>
    <x v="2"/>
    <s v="Avery 486"/>
    <n v="7.31"/>
    <n v="1"/>
    <x v="0"/>
    <n v="3.4357000000000002"/>
    <x v="1"/>
    <x v="6"/>
  </r>
  <r>
    <n v="4201"/>
    <s v="CA-2015-143105"/>
    <d v="2015-10-12T00:00:00"/>
    <d v="2015-10-12T00:00:00"/>
    <x v="3"/>
    <s v="MA-17560"/>
    <x v="15"/>
    <x v="2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x v="2"/>
    <n v="249.995"/>
    <x v="1"/>
    <x v="6"/>
  </r>
  <r>
    <n v="4202"/>
    <s v="CA-2015-143105"/>
    <d v="2015-10-12T00:00:00"/>
    <d v="2015-10-12T00:00:00"/>
    <x v="3"/>
    <s v="MA-17560"/>
    <x v="15"/>
    <x v="2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x v="0"/>
    <n v="18.988800000000001"/>
    <x v="1"/>
    <x v="6"/>
  </r>
  <r>
    <n v="4203"/>
    <s v="CA-2015-143105"/>
    <d v="2015-10-12T00:00:00"/>
    <d v="2015-10-12T00:00:00"/>
    <x v="3"/>
    <s v="MA-17560"/>
    <x v="15"/>
    <x v="2"/>
    <s v="United States"/>
    <s v="New York City"/>
    <x v="15"/>
    <n v="10024"/>
    <x v="3"/>
    <s v="OFF-PA-10002254"/>
    <x v="1"/>
    <x v="10"/>
    <s v="Xerox 1883"/>
    <n v="184.66"/>
    <n v="7"/>
    <x v="0"/>
    <n v="84.943600000000004"/>
    <x v="1"/>
    <x v="6"/>
  </r>
  <r>
    <n v="4204"/>
    <s v="CA-2014-145387"/>
    <s v="10/31/2014"/>
    <d v="2014-02-11T00:00:00"/>
    <x v="0"/>
    <s v="AM-10705"/>
    <x v="562"/>
    <x v="0"/>
    <s v="United States"/>
    <s v="Cranston"/>
    <x v="34"/>
    <n v="2920"/>
    <x v="3"/>
    <s v="OFF-AR-10001683"/>
    <x v="1"/>
    <x v="6"/>
    <s v="Lumber Crayons"/>
    <n v="49.25"/>
    <n v="5"/>
    <x v="0"/>
    <n v="18.715"/>
    <x v="3"/>
    <x v="4"/>
  </r>
  <r>
    <n v="4205"/>
    <s v="CA-2014-145387"/>
    <s v="10/31/2014"/>
    <d v="2014-02-11T00:00:00"/>
    <x v="0"/>
    <s v="AM-10705"/>
    <x v="562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x v="0"/>
    <n v="4.7751999999999999"/>
    <x v="3"/>
    <x v="4"/>
  </r>
  <r>
    <n v="4206"/>
    <s v="CA-2014-145387"/>
    <s v="10/31/2014"/>
    <d v="2014-02-11T00:00:00"/>
    <x v="0"/>
    <s v="AM-10705"/>
    <x v="562"/>
    <x v="0"/>
    <s v="United States"/>
    <s v="Cranston"/>
    <x v="34"/>
    <n v="2920"/>
    <x v="3"/>
    <s v="FUR-FU-10002364"/>
    <x v="0"/>
    <x v="5"/>
    <s v="Eldon Expressions Wood Desk Accessories, Oak"/>
    <n v="14.76"/>
    <n v="2"/>
    <x v="0"/>
    <n v="4.2804000000000002"/>
    <x v="3"/>
    <x v="4"/>
  </r>
  <r>
    <n v="4207"/>
    <s v="CA-2014-145387"/>
    <s v="10/31/2014"/>
    <d v="2014-02-11T00:00:00"/>
    <x v="0"/>
    <s v="AM-10705"/>
    <x v="562"/>
    <x v="0"/>
    <s v="United States"/>
    <s v="Cranston"/>
    <x v="34"/>
    <n v="2920"/>
    <x v="3"/>
    <s v="OFF-BI-10004001"/>
    <x v="1"/>
    <x v="8"/>
    <s v="GBC Recycled VeloBinder Covers"/>
    <n v="34.08"/>
    <n v="2"/>
    <x v="0"/>
    <n v="15.6768"/>
    <x v="3"/>
    <x v="4"/>
  </r>
  <r>
    <n v="4208"/>
    <s v="CA-2014-145387"/>
    <s v="10/31/2014"/>
    <d v="2014-02-11T00:00:00"/>
    <x v="0"/>
    <s v="AM-10705"/>
    <x v="562"/>
    <x v="0"/>
    <s v="United States"/>
    <s v="Cranston"/>
    <x v="34"/>
    <n v="2920"/>
    <x v="3"/>
    <s v="FUR-FU-10000023"/>
    <x v="0"/>
    <x v="5"/>
    <s v="Eldon Wave Desk Accessories"/>
    <n v="17.670000000000002"/>
    <n v="3"/>
    <x v="0"/>
    <n v="7.7747999999999999"/>
    <x v="3"/>
    <x v="4"/>
  </r>
  <r>
    <n v="4209"/>
    <s v="CA-2014-145387"/>
    <s v="10/31/2014"/>
    <d v="2014-02-11T00:00:00"/>
    <x v="0"/>
    <s v="AM-10705"/>
    <x v="562"/>
    <x v="0"/>
    <s v="United States"/>
    <s v="Cranston"/>
    <x v="34"/>
    <n v="2920"/>
    <x v="3"/>
    <s v="FUR-CH-10002320"/>
    <x v="0"/>
    <x v="1"/>
    <s v="Hon Pagoda Stacking Chairs"/>
    <n v="1604.9"/>
    <n v="5"/>
    <x v="0"/>
    <n v="481.47"/>
    <x v="3"/>
    <x v="4"/>
  </r>
  <r>
    <n v="4210"/>
    <s v="CA-2014-145387"/>
    <s v="10/31/2014"/>
    <d v="2014-02-11T00:00:00"/>
    <x v="0"/>
    <s v="AM-10705"/>
    <x v="562"/>
    <x v="0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x v="4"/>
    <n v="-60.607799999999997"/>
    <x v="3"/>
    <x v="4"/>
  </r>
  <r>
    <n v="4211"/>
    <s v="CA-2017-109715"/>
    <d v="2017-09-12T00:00:00"/>
    <s v="12/14/2017"/>
    <x v="1"/>
    <s v="AH-10585"/>
    <x v="738"/>
    <x v="0"/>
    <s v="United States"/>
    <s v="Chicago"/>
    <x v="10"/>
    <n v="60623"/>
    <x v="2"/>
    <s v="OFF-PA-10004965"/>
    <x v="1"/>
    <x v="10"/>
    <s v="Xerox 1921"/>
    <n v="15.984"/>
    <n v="2"/>
    <x v="2"/>
    <n v="4.9950000000000001"/>
    <x v="4"/>
    <x v="3"/>
  </r>
  <r>
    <n v="4212"/>
    <s v="CA-2014-166457"/>
    <d v="2014-05-05T00:00:00"/>
    <d v="2014-09-05T00:00:00"/>
    <x v="0"/>
    <s v="PF-19120"/>
    <x v="724"/>
    <x v="0"/>
    <s v="United States"/>
    <s v="Richmond"/>
    <x v="0"/>
    <n v="40475"/>
    <x v="0"/>
    <s v="OFF-PA-10003016"/>
    <x v="1"/>
    <x v="10"/>
    <s v="Adams &quot;While You Were Out&quot; Message Pads"/>
    <n v="9.42"/>
    <n v="3"/>
    <x v="0"/>
    <n v="4.2389999999999999"/>
    <x v="2"/>
    <x v="5"/>
  </r>
  <r>
    <n v="4213"/>
    <s v="CA-2014-166457"/>
    <d v="2014-05-05T00:00:00"/>
    <d v="2014-09-05T00:00:00"/>
    <x v="0"/>
    <s v="PF-19120"/>
    <x v="724"/>
    <x v="0"/>
    <s v="United States"/>
    <s v="Richmond"/>
    <x v="0"/>
    <n v="40475"/>
    <x v="0"/>
    <s v="OFF-AR-10003651"/>
    <x v="1"/>
    <x v="6"/>
    <s v="Newell 350"/>
    <n v="6.56"/>
    <n v="2"/>
    <x v="0"/>
    <n v="1.9024000000000001"/>
    <x v="2"/>
    <x v="5"/>
  </r>
  <r>
    <n v="4214"/>
    <s v="CA-2014-166457"/>
    <d v="2014-05-05T00:00:00"/>
    <d v="2014-09-05T00:00:00"/>
    <x v="0"/>
    <s v="PF-19120"/>
    <x v="724"/>
    <x v="0"/>
    <s v="United States"/>
    <s v="Richmond"/>
    <x v="0"/>
    <n v="40475"/>
    <x v="0"/>
    <s v="OFF-PA-10001363"/>
    <x v="1"/>
    <x v="10"/>
    <s v="Xerox 1933"/>
    <n v="24.56"/>
    <n v="2"/>
    <x v="0"/>
    <n v="11.543200000000001"/>
    <x v="2"/>
    <x v="5"/>
  </r>
  <r>
    <n v="4215"/>
    <s v="CA-2016-164637"/>
    <d v="2016-04-03T00:00:00"/>
    <d v="2016-08-03T00:00:00"/>
    <x v="1"/>
    <s v="RD-19480"/>
    <x v="502"/>
    <x v="0"/>
    <s v="United States"/>
    <s v="Mishawaka"/>
    <x v="14"/>
    <n v="46544"/>
    <x v="2"/>
    <s v="OFF-BI-10003876"/>
    <x v="1"/>
    <x v="8"/>
    <s v="Green Canvas Binder for 8-1/2&quot; x 14&quot; Sheets"/>
    <n v="128.4"/>
    <n v="3"/>
    <x v="0"/>
    <n v="64.2"/>
    <x v="0"/>
    <x v="7"/>
  </r>
  <r>
    <n v="4216"/>
    <s v="CA-2014-103590"/>
    <s v="11/30/2014"/>
    <d v="2014-04-12T00:00:00"/>
    <x v="1"/>
    <s v="JL-15505"/>
    <x v="145"/>
    <x v="0"/>
    <s v="United States"/>
    <s v="Mount Vernon"/>
    <x v="15"/>
    <n v="10550"/>
    <x v="3"/>
    <s v="OFF-EN-10004007"/>
    <x v="1"/>
    <x v="12"/>
    <s v="Park Ridge Embossed Executive Business Envelopes"/>
    <n v="62.28"/>
    <n v="4"/>
    <x v="0"/>
    <n v="29.271599999999999"/>
    <x v="3"/>
    <x v="4"/>
  </r>
  <r>
    <n v="4217"/>
    <s v="CA-2015-111234"/>
    <s v="2/18/2015"/>
    <s v="2/22/2015"/>
    <x v="1"/>
    <s v="AB-10600"/>
    <x v="448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x v="0"/>
    <n v="4.4352"/>
    <x v="3"/>
    <x v="4"/>
  </r>
  <r>
    <n v="4218"/>
    <s v="CA-2017-149881"/>
    <d v="2017-01-04T00:00:00"/>
    <d v="2017-03-04T00:00:00"/>
    <x v="2"/>
    <s v="NC-18535"/>
    <x v="714"/>
    <x v="1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x v="11"/>
    <n v="85.176000000000002"/>
    <x v="4"/>
    <x v="10"/>
  </r>
  <r>
    <n v="4219"/>
    <s v="CA-2017-149881"/>
    <d v="2017-01-04T00:00:00"/>
    <d v="2017-03-04T00:00:00"/>
    <x v="2"/>
    <s v="NC-18535"/>
    <x v="714"/>
    <x v="1"/>
    <s v="United States"/>
    <s v="San Francisco"/>
    <x v="1"/>
    <n v="94110"/>
    <x v="1"/>
    <s v="TEC-MA-10000418"/>
    <x v="2"/>
    <x v="15"/>
    <s v="Cubify CubeX 3D Printer Double Head Print"/>
    <n v="4799.9840000000004"/>
    <n v="2"/>
    <x v="2"/>
    <n v="359.99880000000002"/>
    <x v="4"/>
    <x v="10"/>
  </r>
  <r>
    <n v="4220"/>
    <s v="CA-2017-134565"/>
    <d v="2017-11-06T00:00:00"/>
    <s v="6/13/2017"/>
    <x v="0"/>
    <s v="TB-21400"/>
    <x v="483"/>
    <x v="0"/>
    <s v="United States"/>
    <s v="Seattle"/>
    <x v="4"/>
    <n v="98103"/>
    <x v="1"/>
    <s v="OFF-PA-10004243"/>
    <x v="1"/>
    <x v="10"/>
    <s v="Xerox 1939"/>
    <n v="37.94"/>
    <n v="2"/>
    <x v="0"/>
    <n v="18.211200000000002"/>
    <x v="4"/>
    <x v="2"/>
  </r>
  <r>
    <n v="4221"/>
    <s v="CA-2017-134565"/>
    <d v="2017-11-06T00:00:00"/>
    <s v="6/13/2017"/>
    <x v="0"/>
    <s v="TB-21400"/>
    <x v="483"/>
    <x v="0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x v="2"/>
    <n v="6.6294000000000004"/>
    <x v="4"/>
    <x v="2"/>
  </r>
  <r>
    <n v="4222"/>
    <s v="CA-2017-134565"/>
    <d v="2017-11-06T00:00:00"/>
    <s v="6/13/2017"/>
    <x v="0"/>
    <s v="TB-21400"/>
    <x v="483"/>
    <x v="0"/>
    <s v="United States"/>
    <s v="Seattle"/>
    <x v="4"/>
    <n v="98103"/>
    <x v="1"/>
    <s v="TEC-MA-10001570"/>
    <x v="2"/>
    <x v="15"/>
    <s v="Cisco Desktop Collaboration Experience DX650 IP Video Phone"/>
    <n v="385.8"/>
    <n v="5"/>
    <x v="2"/>
    <n v="130.20750000000001"/>
    <x v="4"/>
    <x v="2"/>
  </r>
  <r>
    <n v="4223"/>
    <s v="CA-2017-134565"/>
    <d v="2017-11-06T00:00:00"/>
    <s v="6/13/2017"/>
    <x v="0"/>
    <s v="TB-21400"/>
    <x v="483"/>
    <x v="0"/>
    <s v="United States"/>
    <s v="Seattle"/>
    <x v="4"/>
    <n v="98103"/>
    <x v="1"/>
    <s v="OFF-ST-10004804"/>
    <x v="1"/>
    <x v="4"/>
    <s v="Belkin 19&quot; Vented Equipment Shelf, Black"/>
    <n v="102.96"/>
    <n v="2"/>
    <x v="0"/>
    <n v="1.0296000000000001"/>
    <x v="4"/>
    <x v="2"/>
  </r>
  <r>
    <n v="4224"/>
    <s v="CA-2017-134565"/>
    <d v="2017-11-06T00:00:00"/>
    <s v="6/13/2017"/>
    <x v="0"/>
    <s v="TB-21400"/>
    <x v="483"/>
    <x v="0"/>
    <s v="United States"/>
    <s v="Seattle"/>
    <x v="4"/>
    <n v="98103"/>
    <x v="1"/>
    <s v="FUR-BO-10001519"/>
    <x v="0"/>
    <x v="0"/>
    <s v="O'Sullivan 3-Shelf Heavy-Duty Bookcases"/>
    <n v="174.42"/>
    <n v="3"/>
    <x v="0"/>
    <n v="41.860799999999998"/>
    <x v="4"/>
    <x v="2"/>
  </r>
  <r>
    <n v="4225"/>
    <s v="CA-2016-108644"/>
    <s v="9/30/2016"/>
    <d v="2016-03-10T00:00:00"/>
    <x v="2"/>
    <s v="SJ-20215"/>
    <x v="695"/>
    <x v="0"/>
    <s v="United States"/>
    <s v="Quincy"/>
    <x v="10"/>
    <n v="62301"/>
    <x v="2"/>
    <s v="OFF-BI-10000343"/>
    <x v="1"/>
    <x v="8"/>
    <s v="Pressboard Covers with Storage Hooks, 9 1/2&quot; x 11&quot;, Light Blue"/>
    <n v="1.964"/>
    <n v="2"/>
    <x v="3"/>
    <n v="-3.2406000000000001"/>
    <x v="3"/>
    <x v="4"/>
  </r>
  <r>
    <n v="4226"/>
    <s v="US-2014-102631"/>
    <s v="12/13/2014"/>
    <s v="12/17/2014"/>
    <x v="1"/>
    <s v="EB-13840"/>
    <x v="225"/>
    <x v="1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x v="7"/>
    <n v="-42.492600000000003"/>
    <x v="3"/>
    <x v="4"/>
  </r>
  <r>
    <n v="4227"/>
    <s v="CA-2017-120327"/>
    <d v="2017-11-11T00:00:00"/>
    <s v="11/16/2017"/>
    <x v="1"/>
    <s v="WB-21850"/>
    <x v="576"/>
    <x v="0"/>
    <s v="United States"/>
    <s v="Urbandale"/>
    <x v="23"/>
    <n v="50322"/>
    <x v="2"/>
    <s v="OFF-FA-10004854"/>
    <x v="1"/>
    <x v="13"/>
    <s v="Vinyl Coated Wire Paper Clips in Organizer Box, 800/Box"/>
    <n v="45.92"/>
    <n v="4"/>
    <x v="0"/>
    <n v="21.5824"/>
    <x v="4"/>
    <x v="2"/>
  </r>
  <r>
    <n v="4228"/>
    <s v="CA-2015-154970"/>
    <d v="2015-05-01T00:00:00"/>
    <d v="2015-10-01T00:00:00"/>
    <x v="1"/>
    <s v="SR-20740"/>
    <x v="256"/>
    <x v="2"/>
    <s v="United States"/>
    <s v="Seattle"/>
    <x v="4"/>
    <n v="98103"/>
    <x v="1"/>
    <s v="FUR-CH-10003396"/>
    <x v="0"/>
    <x v="1"/>
    <s v="Global Deluxe Steno Chair"/>
    <n v="61.584000000000003"/>
    <n v="1"/>
    <x v="2"/>
    <n v="-6.9282000000000004"/>
    <x v="1"/>
    <x v="5"/>
  </r>
  <r>
    <n v="4229"/>
    <s v="CA-2016-113803"/>
    <s v="3/24/2016"/>
    <s v="3/26/2016"/>
    <x v="2"/>
    <s v="VG-21805"/>
    <x v="500"/>
    <x v="1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x v="0"/>
    <n v="10.3408"/>
    <x v="3"/>
    <x v="4"/>
  </r>
  <r>
    <n v="4230"/>
    <s v="CA-2017-100223"/>
    <d v="2017-05-07T00:00:00"/>
    <d v="2017-10-07T00:00:00"/>
    <x v="1"/>
    <s v="LS-16945"/>
    <x v="322"/>
    <x v="1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x v="7"/>
    <n v="-348.62939999999998"/>
    <x v="4"/>
    <x v="5"/>
  </r>
  <r>
    <n v="4231"/>
    <s v="CA-2017-100223"/>
    <d v="2017-05-07T00:00:00"/>
    <d v="2017-10-07T00:00:00"/>
    <x v="1"/>
    <s v="LS-16945"/>
    <x v="322"/>
    <x v="1"/>
    <s v="United States"/>
    <s v="Dallas"/>
    <x v="5"/>
    <n v="75220"/>
    <x v="2"/>
    <s v="OFF-BI-10003429"/>
    <x v="1"/>
    <x v="8"/>
    <s v="Cardinal HOLDit! Binder Insert Strips,Extra Strips"/>
    <n v="11.394"/>
    <n v="9"/>
    <x v="3"/>
    <n v="-17.660699999999999"/>
    <x v="4"/>
    <x v="5"/>
  </r>
  <r>
    <n v="4232"/>
    <s v="CA-2017-100223"/>
    <d v="2017-05-07T00:00:00"/>
    <d v="2017-10-07T00:00:00"/>
    <x v="1"/>
    <s v="LS-16945"/>
    <x v="322"/>
    <x v="1"/>
    <s v="United States"/>
    <s v="Dallas"/>
    <x v="5"/>
    <n v="75220"/>
    <x v="2"/>
    <s v="OFF-PA-10000232"/>
    <x v="1"/>
    <x v="10"/>
    <s v="Xerox 1975"/>
    <n v="15.552"/>
    <n v="3"/>
    <x v="2"/>
    <n v="5.6375999999999999"/>
    <x v="4"/>
    <x v="5"/>
  </r>
  <r>
    <n v="4233"/>
    <s v="CA-2017-100223"/>
    <d v="2017-05-07T00:00:00"/>
    <d v="2017-10-07T00:00:00"/>
    <x v="1"/>
    <s v="LS-16945"/>
    <x v="322"/>
    <x v="1"/>
    <s v="United States"/>
    <s v="Dallas"/>
    <x v="5"/>
    <n v="75220"/>
    <x v="2"/>
    <s v="OFF-PA-10002195"/>
    <x v="1"/>
    <x v="10"/>
    <s v="Xerox 1966"/>
    <n v="31.103999999999999"/>
    <n v="6"/>
    <x v="2"/>
    <n v="11.2752"/>
    <x v="4"/>
    <x v="5"/>
  </r>
  <r>
    <n v="4234"/>
    <s v="CA-2017-100223"/>
    <d v="2017-05-07T00:00:00"/>
    <d v="2017-10-07T00:00:00"/>
    <x v="1"/>
    <s v="LS-16945"/>
    <x v="322"/>
    <x v="1"/>
    <s v="United States"/>
    <s v="Dallas"/>
    <x v="5"/>
    <n v="75220"/>
    <x v="2"/>
    <s v="OFF-BI-10004492"/>
    <x v="1"/>
    <x v="8"/>
    <s v="Tuf-Vin Binders"/>
    <n v="6.3159999999999998"/>
    <n v="1"/>
    <x v="3"/>
    <n v="-10.4214"/>
    <x v="4"/>
    <x v="5"/>
  </r>
  <r>
    <n v="4235"/>
    <s v="CA-2014-168823"/>
    <s v="9/21/2014"/>
    <s v="9/24/2014"/>
    <x v="2"/>
    <s v="MA-17560"/>
    <x v="15"/>
    <x v="2"/>
    <s v="United States"/>
    <s v="Philadelphia"/>
    <x v="9"/>
    <n v="19143"/>
    <x v="3"/>
    <s v="OFF-PA-10004000"/>
    <x v="1"/>
    <x v="10"/>
    <s v="While You Were Out Pads, 50 per Pad, 4 x 5 1/4, Green Cycle"/>
    <n v="11.352"/>
    <n v="3"/>
    <x v="2"/>
    <n v="4.1151"/>
    <x v="3"/>
    <x v="4"/>
  </r>
  <r>
    <n v="4236"/>
    <s v="CA-2014-168823"/>
    <s v="9/21/2014"/>
    <s v="9/24/2014"/>
    <x v="2"/>
    <s v="MA-17560"/>
    <x v="15"/>
    <x v="2"/>
    <s v="United States"/>
    <s v="Philadelphia"/>
    <x v="9"/>
    <n v="19143"/>
    <x v="3"/>
    <s v="OFF-LA-10004425"/>
    <x v="1"/>
    <x v="2"/>
    <s v="Staple-on labels"/>
    <n v="20.808"/>
    <n v="9"/>
    <x v="2"/>
    <n v="7.0227000000000004"/>
    <x v="3"/>
    <x v="4"/>
  </r>
  <r>
    <n v="4237"/>
    <s v="CA-2016-162404"/>
    <s v="7/23/2016"/>
    <s v="7/27/2016"/>
    <x v="1"/>
    <s v="NF-18475"/>
    <x v="739"/>
    <x v="2"/>
    <s v="United States"/>
    <s v="Rockford"/>
    <x v="10"/>
    <n v="61107"/>
    <x v="2"/>
    <s v="OFF-BI-10000948"/>
    <x v="1"/>
    <x v="8"/>
    <s v="GBC Laser Imprintable Binding System Covers, Desert Sand"/>
    <n v="11.416"/>
    <n v="4"/>
    <x v="3"/>
    <n v="-18.836400000000001"/>
    <x v="3"/>
    <x v="4"/>
  </r>
  <r>
    <n v="4238"/>
    <s v="CA-2017-104024"/>
    <s v="8/29/2017"/>
    <d v="2017-03-09T00:00:00"/>
    <x v="0"/>
    <s v="MD-17860"/>
    <x v="550"/>
    <x v="1"/>
    <s v="United States"/>
    <s v="Philadelphia"/>
    <x v="9"/>
    <n v="19134"/>
    <x v="3"/>
    <s v="OFF-AR-10001972"/>
    <x v="1"/>
    <x v="6"/>
    <s v="Newell 323"/>
    <n v="9.4079999999999995"/>
    <n v="7"/>
    <x v="2"/>
    <n v="0.7056"/>
    <x v="3"/>
    <x v="4"/>
  </r>
  <r>
    <n v="4239"/>
    <s v="CA-2017-147144"/>
    <s v="3/26/2017"/>
    <s v="3/28/2017"/>
    <x v="2"/>
    <s v="MZ-17335"/>
    <x v="595"/>
    <x v="2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x v="0"/>
    <n v="5.9489999999999998"/>
    <x v="3"/>
    <x v="4"/>
  </r>
  <r>
    <n v="4240"/>
    <s v="CA-2017-158673"/>
    <s v="12/29/2017"/>
    <d v="2018-04-01T00:00:00"/>
    <x v="1"/>
    <s v="KB-16600"/>
    <x v="33"/>
    <x v="1"/>
    <s v="United States"/>
    <s v="Grand Rapids"/>
    <x v="12"/>
    <n v="49505"/>
    <x v="2"/>
    <s v="OFF-PA-10000994"/>
    <x v="1"/>
    <x v="10"/>
    <s v="Xerox 1915"/>
    <n v="209.7"/>
    <n v="2"/>
    <x v="0"/>
    <n v="100.65600000000001"/>
    <x v="3"/>
    <x v="4"/>
  </r>
  <r>
    <n v="4241"/>
    <s v="CA-2014-133704"/>
    <s v="9/20/2014"/>
    <s v="9/26/2014"/>
    <x v="1"/>
    <s v="MA-17995"/>
    <x v="671"/>
    <x v="2"/>
    <s v="United States"/>
    <s v="Los Angeles"/>
    <x v="1"/>
    <n v="90004"/>
    <x v="1"/>
    <s v="OFF-AP-10001366"/>
    <x v="1"/>
    <x v="9"/>
    <s v="Staple holder"/>
    <n v="43.92"/>
    <n v="4"/>
    <x v="0"/>
    <n v="11.8584"/>
    <x v="3"/>
    <x v="4"/>
  </r>
  <r>
    <n v="4242"/>
    <s v="CA-2014-133704"/>
    <s v="9/20/2014"/>
    <s v="9/26/2014"/>
    <x v="1"/>
    <s v="MA-17995"/>
    <x v="671"/>
    <x v="2"/>
    <s v="United States"/>
    <s v="Los Angeles"/>
    <x v="1"/>
    <n v="90004"/>
    <x v="1"/>
    <s v="OFF-BI-10001636"/>
    <x v="1"/>
    <x v="8"/>
    <s v="Ibico Plastic and Wire Spiral Binding Combs"/>
    <n v="20.231999999999999"/>
    <n v="3"/>
    <x v="2"/>
    <n v="6.5754000000000001"/>
    <x v="3"/>
    <x v="4"/>
  </r>
  <r>
    <n v="4243"/>
    <s v="CA-2016-159142"/>
    <d v="2016-04-04T00:00:00"/>
    <d v="2016-05-04T00:00:00"/>
    <x v="2"/>
    <s v="ME-17320"/>
    <x v="467"/>
    <x v="2"/>
    <s v="United States"/>
    <s v="Springfield"/>
    <x v="17"/>
    <n v="22153"/>
    <x v="0"/>
    <s v="TEC-PH-10001448"/>
    <x v="2"/>
    <x v="7"/>
    <s v="Anker Astro 15000mAh USB Portable Charger"/>
    <n v="149.97"/>
    <n v="3"/>
    <x v="0"/>
    <n v="5.9988000000000001"/>
    <x v="0"/>
    <x v="7"/>
  </r>
  <r>
    <n v="4244"/>
    <s v="CA-2016-159142"/>
    <d v="2016-04-04T00:00:00"/>
    <d v="2016-05-04T00:00:00"/>
    <x v="2"/>
    <s v="ME-17320"/>
    <x v="467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x v="0"/>
    <n v="13.0707"/>
    <x v="0"/>
    <x v="7"/>
  </r>
  <r>
    <n v="4245"/>
    <s v="CA-2014-138436"/>
    <s v="3/26/2014"/>
    <s v="3/30/2014"/>
    <x v="1"/>
    <s v="JD-15895"/>
    <x v="63"/>
    <x v="1"/>
    <s v="United States"/>
    <s v="Los Angeles"/>
    <x v="1"/>
    <n v="90036"/>
    <x v="1"/>
    <s v="TEC-AC-10002323"/>
    <x v="2"/>
    <x v="11"/>
    <s v="SanDisk Ultra 32 GB MicroSDHC Class 10 Memory Card"/>
    <n v="66.3"/>
    <n v="3"/>
    <x v="0"/>
    <n v="8.6189999999999998"/>
    <x v="3"/>
    <x v="4"/>
  </r>
  <r>
    <n v="4246"/>
    <s v="CA-2017-117702"/>
    <s v="11/28/2017"/>
    <d v="2017-04-12T00:00:00"/>
    <x v="1"/>
    <s v="LS-16975"/>
    <x v="60"/>
    <x v="2"/>
    <s v="United States"/>
    <s v="Baltimore"/>
    <x v="39"/>
    <n v="21215"/>
    <x v="3"/>
    <s v="OFF-AR-10004582"/>
    <x v="1"/>
    <x v="6"/>
    <s v="BIC Brite Liner Grip Highlighters"/>
    <n v="1.64"/>
    <n v="1"/>
    <x v="0"/>
    <n v="0.73799999999999999"/>
    <x v="3"/>
    <x v="4"/>
  </r>
  <r>
    <n v="4247"/>
    <s v="CA-2017-117702"/>
    <s v="11/28/2017"/>
    <d v="2017-04-12T00:00:00"/>
    <x v="1"/>
    <s v="LS-16975"/>
    <x v="60"/>
    <x v="2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x v="0"/>
    <n v="272.79199999999997"/>
    <x v="3"/>
    <x v="4"/>
  </r>
  <r>
    <n v="4248"/>
    <s v="CA-2017-117702"/>
    <s v="11/28/2017"/>
    <d v="2017-04-12T00:00:00"/>
    <x v="1"/>
    <s v="LS-16975"/>
    <x v="60"/>
    <x v="2"/>
    <s v="United States"/>
    <s v="Baltimore"/>
    <x v="39"/>
    <n v="21215"/>
    <x v="3"/>
    <s v="FUR-FU-10004270"/>
    <x v="0"/>
    <x v="5"/>
    <s v="Eldon Image Series Desk Accessories, Burgundy"/>
    <n v="20.9"/>
    <n v="5"/>
    <x v="0"/>
    <n v="7.524"/>
    <x v="3"/>
    <x v="4"/>
  </r>
  <r>
    <n v="4249"/>
    <s v="CA-2016-157336"/>
    <d v="2016-01-12T00:00:00"/>
    <d v="2016-05-12T00:00:00"/>
    <x v="0"/>
    <s v="SJ-20500"/>
    <x v="81"/>
    <x v="0"/>
    <s v="United States"/>
    <s v="Fairfield"/>
    <x v="29"/>
    <n v="6824"/>
    <x v="3"/>
    <s v="OFF-BI-10004236"/>
    <x v="1"/>
    <x v="8"/>
    <s v="XtraLife ClearVue Slant-D Ring Binder, White, 3&quot;"/>
    <n v="88.08"/>
    <n v="6"/>
    <x v="0"/>
    <n v="40.516800000000003"/>
    <x v="0"/>
    <x v="10"/>
  </r>
  <r>
    <n v="4250"/>
    <s v="CA-2016-157336"/>
    <d v="2016-01-12T00:00:00"/>
    <d v="2016-05-12T00:00:00"/>
    <x v="0"/>
    <s v="SJ-20500"/>
    <x v="81"/>
    <x v="0"/>
    <s v="United States"/>
    <s v="Fairfield"/>
    <x v="29"/>
    <n v="6824"/>
    <x v="3"/>
    <s v="FUR-CH-10004997"/>
    <x v="0"/>
    <x v="1"/>
    <s v="Hon Every-Day Series Multi-Task Chairs"/>
    <n v="751.92"/>
    <n v="4"/>
    <x v="0"/>
    <n v="150.38399999999999"/>
    <x v="0"/>
    <x v="10"/>
  </r>
  <r>
    <n v="4251"/>
    <s v="CA-2014-168130"/>
    <s v="9/19/2014"/>
    <s v="9/19/2014"/>
    <x v="3"/>
    <s v="BS-11365"/>
    <x v="740"/>
    <x v="1"/>
    <s v="United States"/>
    <s v="New York City"/>
    <x v="15"/>
    <n v="10011"/>
    <x v="3"/>
    <s v="FUR-CH-10000988"/>
    <x v="0"/>
    <x v="1"/>
    <s v="Hon Olson Stacker Stools"/>
    <n v="887.10299999999995"/>
    <n v="7"/>
    <x v="9"/>
    <n v="177.42060000000001"/>
    <x v="3"/>
    <x v="4"/>
  </r>
  <r>
    <n v="4252"/>
    <s v="CA-2015-155068"/>
    <s v="10/23/2015"/>
    <s v="10/23/2015"/>
    <x v="3"/>
    <s v="RA-19285"/>
    <x v="267"/>
    <x v="0"/>
    <s v="United States"/>
    <s v="Lakeland"/>
    <x v="2"/>
    <n v="33801"/>
    <x v="0"/>
    <s v="TEC-PH-10004897"/>
    <x v="2"/>
    <x v="7"/>
    <s v="Mediabridge Sport Armband iPhone 5s"/>
    <n v="55.944000000000003"/>
    <n v="7"/>
    <x v="2"/>
    <n v="-13.2867"/>
    <x v="3"/>
    <x v="4"/>
  </r>
  <r>
    <n v="4253"/>
    <s v="CA-2015-155068"/>
    <s v="10/23/2015"/>
    <s v="10/23/2015"/>
    <x v="3"/>
    <s v="RA-19285"/>
    <x v="267"/>
    <x v="0"/>
    <s v="United States"/>
    <s v="Lakeland"/>
    <x v="2"/>
    <n v="33801"/>
    <x v="0"/>
    <s v="OFF-AR-10002656"/>
    <x v="1"/>
    <x v="6"/>
    <s v="Sanford Liquid Accent Highlighters"/>
    <n v="10.688000000000001"/>
    <n v="2"/>
    <x v="2"/>
    <n v="2.2711999999999999"/>
    <x v="3"/>
    <x v="4"/>
  </r>
  <r>
    <n v="4254"/>
    <s v="CA-2015-155068"/>
    <s v="10/23/2015"/>
    <s v="10/23/2015"/>
    <x v="3"/>
    <s v="RA-19285"/>
    <x v="267"/>
    <x v="0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x v="2"/>
    <n v="1.0346"/>
    <x v="3"/>
    <x v="4"/>
  </r>
  <r>
    <n v="4255"/>
    <s v="CA-2017-163160"/>
    <s v="10/13/2017"/>
    <s v="10/16/2017"/>
    <x v="2"/>
    <s v="TS-21610"/>
    <x v="59"/>
    <x v="0"/>
    <s v="United States"/>
    <s v="Freeport"/>
    <x v="10"/>
    <n v="61032"/>
    <x v="2"/>
    <s v="OFF-PA-10003127"/>
    <x v="1"/>
    <x v="10"/>
    <s v="Easy-staple paper"/>
    <n v="63.311999999999998"/>
    <n v="3"/>
    <x v="2"/>
    <n v="20.5764"/>
    <x v="3"/>
    <x v="4"/>
  </r>
  <r>
    <n v="4256"/>
    <s v="CA-2017-163160"/>
    <s v="10/13/2017"/>
    <s v="10/16/2017"/>
    <x v="2"/>
    <s v="TS-21610"/>
    <x v="59"/>
    <x v="0"/>
    <s v="United States"/>
    <s v="Freeport"/>
    <x v="10"/>
    <n v="61032"/>
    <x v="2"/>
    <s v="OFF-BI-10000778"/>
    <x v="1"/>
    <x v="8"/>
    <s v="GBC VeloBinder Electric Binding Machine"/>
    <n v="96.784000000000006"/>
    <n v="4"/>
    <x v="3"/>
    <n v="-145.17599999999999"/>
    <x v="3"/>
    <x v="4"/>
  </r>
  <r>
    <n v="4257"/>
    <s v="CA-2017-163160"/>
    <s v="10/13/2017"/>
    <s v="10/16/2017"/>
    <x v="2"/>
    <s v="TS-21610"/>
    <x v="59"/>
    <x v="0"/>
    <s v="United States"/>
    <s v="Freeport"/>
    <x v="10"/>
    <n v="61032"/>
    <x v="2"/>
    <s v="FUR-FU-10001424"/>
    <x v="0"/>
    <x v="5"/>
    <s v="Dax Clear Box Frame"/>
    <n v="10.476000000000001"/>
    <n v="3"/>
    <x v="7"/>
    <n v="-6.8094000000000001"/>
    <x v="3"/>
    <x v="4"/>
  </r>
  <r>
    <n v="4258"/>
    <s v="CA-2015-101924"/>
    <d v="2015-04-09T00:00:00"/>
    <d v="2015-09-09T00:00:00"/>
    <x v="1"/>
    <s v="KB-16585"/>
    <x v="10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x v="6"/>
    <n v="-6.8334000000000001"/>
    <x v="1"/>
    <x v="7"/>
  </r>
  <r>
    <n v="4259"/>
    <s v="CA-2016-124793"/>
    <s v="3/14/2016"/>
    <s v="3/16/2016"/>
    <x v="2"/>
    <s v="MM-18280"/>
    <x v="152"/>
    <x v="1"/>
    <s v="United States"/>
    <s v="Seattle"/>
    <x v="4"/>
    <n v="98103"/>
    <x v="1"/>
    <s v="FUR-CH-10002880"/>
    <x v="0"/>
    <x v="1"/>
    <s v="Global High-Back Leather Tilter, Burgundy"/>
    <n v="196.78399999999999"/>
    <n v="2"/>
    <x v="2"/>
    <n v="-22.138200000000001"/>
    <x v="3"/>
    <x v="4"/>
  </r>
  <r>
    <n v="4260"/>
    <s v="CA-2017-118367"/>
    <s v="10/28/2017"/>
    <d v="2017-02-11T00:00:00"/>
    <x v="0"/>
    <s v="LO-17170"/>
    <x v="628"/>
    <x v="1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x v="0"/>
    <n v="23.99"/>
    <x v="3"/>
    <x v="4"/>
  </r>
  <r>
    <n v="4261"/>
    <s v="CA-2017-164819"/>
    <s v="10/15/2017"/>
    <s v="10/19/2017"/>
    <x v="0"/>
    <s v="RS-19420"/>
    <x v="602"/>
    <x v="1"/>
    <s v="United States"/>
    <s v="Fairfield"/>
    <x v="29"/>
    <n v="6824"/>
    <x v="3"/>
    <s v="OFF-LA-10001045"/>
    <x v="1"/>
    <x v="2"/>
    <s v="Permanent Self-Adhesive File Folder Labels for Typewriters by Universal"/>
    <n v="13.05"/>
    <n v="5"/>
    <x v="0"/>
    <n v="6.0030000000000001"/>
    <x v="3"/>
    <x v="4"/>
  </r>
  <r>
    <n v="4262"/>
    <s v="CA-2017-158344"/>
    <d v="2017-07-08T00:00:00"/>
    <d v="2017-11-08T00:00:00"/>
    <x v="1"/>
    <s v="CC-12475"/>
    <x v="693"/>
    <x v="0"/>
    <s v="United States"/>
    <s v="Moorhead"/>
    <x v="11"/>
    <n v="56560"/>
    <x v="2"/>
    <s v="TEC-AC-10002006"/>
    <x v="2"/>
    <x v="11"/>
    <s v="Memorex Micro Travel Drive 16 GB"/>
    <n v="63.96"/>
    <n v="4"/>
    <x v="0"/>
    <n v="19.8276"/>
    <x v="4"/>
    <x v="12"/>
  </r>
  <r>
    <n v="4263"/>
    <s v="CA-2017-123351"/>
    <s v="9/21/2017"/>
    <s v="9/25/2017"/>
    <x v="1"/>
    <s v="KT-16480"/>
    <x v="409"/>
    <x v="0"/>
    <s v="United States"/>
    <s v="Columbus"/>
    <x v="32"/>
    <n v="31907"/>
    <x v="0"/>
    <s v="OFF-AP-10001242"/>
    <x v="1"/>
    <x v="9"/>
    <s v="APC 7 Outlet Network SurgeArrest Surge Protector"/>
    <n v="80.48"/>
    <n v="1"/>
    <x v="0"/>
    <n v="24.143999999999998"/>
    <x v="3"/>
    <x v="4"/>
  </r>
  <r>
    <n v="4264"/>
    <s v="CA-2017-110429"/>
    <d v="2017-03-11T00:00:00"/>
    <d v="2017-08-11T00:00:00"/>
    <x v="1"/>
    <s v="DM-13015"/>
    <x v="661"/>
    <x v="0"/>
    <s v="United States"/>
    <s v="Philadelphia"/>
    <x v="9"/>
    <n v="19143"/>
    <x v="3"/>
    <s v="OFF-BI-10000216"/>
    <x v="1"/>
    <x v="8"/>
    <s v="Mead 1st Gear 2&quot; Zipper Binder, Asst. Colors"/>
    <n v="11.673"/>
    <n v="3"/>
    <x v="6"/>
    <n v="-7.782"/>
    <x v="4"/>
    <x v="8"/>
  </r>
  <r>
    <n v="4265"/>
    <s v="US-2016-131611"/>
    <d v="2016-05-11T00:00:00"/>
    <d v="2016-09-11T00:00:00"/>
    <x v="1"/>
    <s v="EP-13915"/>
    <x v="212"/>
    <x v="0"/>
    <s v="United States"/>
    <s v="Houston"/>
    <x v="5"/>
    <n v="77036"/>
    <x v="2"/>
    <s v="FUR-TA-10002774"/>
    <x v="0"/>
    <x v="3"/>
    <s v="Laminate Occasional Tables"/>
    <n v="863.12800000000004"/>
    <n v="8"/>
    <x v="4"/>
    <n v="-160.29519999999999"/>
    <x v="0"/>
    <x v="5"/>
  </r>
  <r>
    <n v="4266"/>
    <s v="US-2016-131611"/>
    <d v="2016-05-11T00:00:00"/>
    <d v="2016-09-11T00:00:00"/>
    <x v="1"/>
    <s v="EP-13915"/>
    <x v="212"/>
    <x v="0"/>
    <s v="United States"/>
    <s v="Houston"/>
    <x v="5"/>
    <n v="77036"/>
    <x v="2"/>
    <s v="OFF-BI-10004364"/>
    <x v="1"/>
    <x v="8"/>
    <s v="Storex Dura Pro Binders"/>
    <n v="3.5640000000000001"/>
    <n v="3"/>
    <x v="3"/>
    <n v="-6.2370000000000001"/>
    <x v="0"/>
    <x v="5"/>
  </r>
  <r>
    <n v="4267"/>
    <s v="US-2016-131611"/>
    <d v="2016-05-11T00:00:00"/>
    <d v="2016-09-11T00:00:00"/>
    <x v="1"/>
    <s v="EP-13915"/>
    <x v="212"/>
    <x v="0"/>
    <s v="United States"/>
    <s v="Houston"/>
    <x v="5"/>
    <n v="77036"/>
    <x v="2"/>
    <s v="FUR-BO-10000780"/>
    <x v="0"/>
    <x v="0"/>
    <s v="O'Sullivan Plantations 2-Door Library in Landvery Oak"/>
    <n v="956.66480000000001"/>
    <n v="7"/>
    <x v="8"/>
    <n v="-225.0976"/>
    <x v="0"/>
    <x v="5"/>
  </r>
  <r>
    <n v="4268"/>
    <s v="US-2016-131611"/>
    <d v="2016-05-11T00:00:00"/>
    <d v="2016-09-11T00:00:00"/>
    <x v="1"/>
    <s v="EP-13915"/>
    <x v="212"/>
    <x v="0"/>
    <s v="United States"/>
    <s v="Houston"/>
    <x v="5"/>
    <n v="77036"/>
    <x v="2"/>
    <s v="OFF-BI-10001989"/>
    <x v="1"/>
    <x v="8"/>
    <s v="Premium Transparent Presentation Covers by GBC"/>
    <n v="12.587999999999999"/>
    <n v="3"/>
    <x v="3"/>
    <n v="-20.140799999999999"/>
    <x v="0"/>
    <x v="5"/>
  </r>
  <r>
    <n v="4269"/>
    <s v="US-2016-131611"/>
    <d v="2016-05-11T00:00:00"/>
    <d v="2016-09-11T00:00:00"/>
    <x v="1"/>
    <s v="EP-13915"/>
    <x v="212"/>
    <x v="0"/>
    <s v="United States"/>
    <s v="Houston"/>
    <x v="5"/>
    <n v="77036"/>
    <x v="2"/>
    <s v="TEC-AC-10004001"/>
    <x v="2"/>
    <x v="11"/>
    <s v="Logitech Wireless Headset H600 Over-The-Head Design"/>
    <n v="171.96"/>
    <n v="5"/>
    <x v="2"/>
    <n v="45.139499999999998"/>
    <x v="0"/>
    <x v="5"/>
  </r>
  <r>
    <n v="4270"/>
    <s v="US-2017-124821"/>
    <s v="6/25/2017"/>
    <s v="6/29/2017"/>
    <x v="0"/>
    <s v="AM-10705"/>
    <x v="562"/>
    <x v="0"/>
    <s v="United States"/>
    <s v="Seattle"/>
    <x v="4"/>
    <n v="98115"/>
    <x v="1"/>
    <s v="FUR-TA-10000688"/>
    <x v="0"/>
    <x v="3"/>
    <s v="Chromcraft Bull-Nose Wood Round Conference Table Top, Wood Base"/>
    <n v="871.4"/>
    <n v="4"/>
    <x v="0"/>
    <n v="148.13800000000001"/>
    <x v="3"/>
    <x v="4"/>
  </r>
  <r>
    <n v="4271"/>
    <s v="CA-2015-166975"/>
    <s v="11/26/2015"/>
    <s v="11/30/2015"/>
    <x v="1"/>
    <s v="SH-20635"/>
    <x v="741"/>
    <x v="1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x v="2"/>
    <n v="190.4298"/>
    <x v="3"/>
    <x v="4"/>
  </r>
  <r>
    <n v="4272"/>
    <s v="CA-2016-123806"/>
    <s v="11/24/2016"/>
    <s v="11/27/2016"/>
    <x v="0"/>
    <s v="LA-16780"/>
    <x v="156"/>
    <x v="1"/>
    <s v="United States"/>
    <s v="Baltimore"/>
    <x v="39"/>
    <n v="21215"/>
    <x v="3"/>
    <s v="FUR-FU-10000965"/>
    <x v="0"/>
    <x v="5"/>
    <s v="Howard Miller 11-1/2&quot; Diameter Ridgewood Wall Clock"/>
    <n v="207.76"/>
    <n v="4"/>
    <x v="0"/>
    <n v="85.181600000000003"/>
    <x v="3"/>
    <x v="4"/>
  </r>
  <r>
    <n v="4273"/>
    <s v="US-2017-158505"/>
    <s v="7/21/2017"/>
    <s v="7/21/2017"/>
    <x v="3"/>
    <s v="SF-20200"/>
    <x v="227"/>
    <x v="0"/>
    <s v="United States"/>
    <s v="Murray"/>
    <x v="7"/>
    <n v="84107"/>
    <x v="1"/>
    <s v="TEC-PH-10004071"/>
    <x v="2"/>
    <x v="7"/>
    <s v="PayAnywhere Card Reader"/>
    <n v="71.927999999999997"/>
    <n v="9"/>
    <x v="2"/>
    <n v="6.2937000000000003"/>
    <x v="3"/>
    <x v="4"/>
  </r>
  <r>
    <n v="4274"/>
    <s v="US-2017-158505"/>
    <s v="7/21/2017"/>
    <s v="7/21/2017"/>
    <x v="3"/>
    <s v="SF-20200"/>
    <x v="227"/>
    <x v="0"/>
    <s v="United States"/>
    <s v="Murray"/>
    <x v="7"/>
    <n v="84107"/>
    <x v="1"/>
    <s v="OFF-AR-10001044"/>
    <x v="1"/>
    <x v="6"/>
    <s v="BOSTON Ranger #55 Pencil Sharpener, Black"/>
    <n v="25.99"/>
    <n v="1"/>
    <x v="0"/>
    <n v="7.5370999999999997"/>
    <x v="3"/>
    <x v="4"/>
  </r>
  <r>
    <n v="4275"/>
    <s v="CA-2015-142692"/>
    <s v="10/23/2015"/>
    <s v="10/28/2015"/>
    <x v="1"/>
    <s v="AG-10495"/>
    <x v="122"/>
    <x v="1"/>
    <s v="United States"/>
    <s v="Seattle"/>
    <x v="4"/>
    <n v="98105"/>
    <x v="1"/>
    <s v="OFF-BI-10004140"/>
    <x v="1"/>
    <x v="8"/>
    <s v="Avery Non-Stick Binders"/>
    <n v="3.5920000000000001"/>
    <n v="1"/>
    <x v="2"/>
    <n v="1.1225000000000001"/>
    <x v="3"/>
    <x v="4"/>
  </r>
  <r>
    <n v="4276"/>
    <s v="CA-2015-123456"/>
    <d v="2015-09-07T00:00:00"/>
    <s v="7/13/2015"/>
    <x v="1"/>
    <s v="KN-16450"/>
    <x v="634"/>
    <x v="1"/>
    <s v="United States"/>
    <s v="Dallas"/>
    <x v="5"/>
    <n v="75220"/>
    <x v="2"/>
    <s v="OFF-AP-10002684"/>
    <x v="1"/>
    <x v="9"/>
    <s v="Acco 7-Outlet Masterpiece Power Center, Wihtout Fax/Phone Line Protection"/>
    <n v="48.631999999999998"/>
    <n v="2"/>
    <x v="3"/>
    <n v="-121.58"/>
    <x v="1"/>
    <x v="3"/>
  </r>
  <r>
    <n v="4277"/>
    <s v="CA-2017-151358"/>
    <s v="8/18/2017"/>
    <s v="8/22/2017"/>
    <x v="1"/>
    <s v="NF-18595"/>
    <x v="376"/>
    <x v="2"/>
    <s v="United States"/>
    <s v="Seattle"/>
    <x v="4"/>
    <n v="98105"/>
    <x v="1"/>
    <s v="OFF-ST-10000046"/>
    <x v="1"/>
    <x v="4"/>
    <s v="Fellowes Super Stor/Drawer Files"/>
    <n v="323.10000000000002"/>
    <n v="2"/>
    <x v="0"/>
    <n v="61.389000000000003"/>
    <x v="3"/>
    <x v="4"/>
  </r>
  <r>
    <n v="4278"/>
    <s v="US-2016-107440"/>
    <s v="4/16/2016"/>
    <s v="4/20/2016"/>
    <x v="1"/>
    <s v="BS-11365"/>
    <x v="740"/>
    <x v="1"/>
    <s v="United States"/>
    <s v="Lakewood"/>
    <x v="30"/>
    <n v="8701"/>
    <x v="3"/>
    <s v="TEC-MA-10001047"/>
    <x v="2"/>
    <x v="15"/>
    <s v="3D Systems Cube Printer, 2nd Generation, Magenta"/>
    <n v="9099.93"/>
    <n v="7"/>
    <x v="0"/>
    <n v="2365.9818"/>
    <x v="3"/>
    <x v="4"/>
  </r>
  <r>
    <n v="4279"/>
    <s v="US-2016-107440"/>
    <s v="4/16/2016"/>
    <s v="4/20/2016"/>
    <x v="1"/>
    <s v="BS-11365"/>
    <x v="740"/>
    <x v="1"/>
    <s v="United States"/>
    <s v="Lakewood"/>
    <x v="30"/>
    <n v="8701"/>
    <x v="3"/>
    <s v="FUR-FU-10000550"/>
    <x v="0"/>
    <x v="5"/>
    <s v="Stacking Trays by OIC"/>
    <n v="9.9600000000000009"/>
    <n v="2"/>
    <x v="0"/>
    <n v="3.2867999999999999"/>
    <x v="3"/>
    <x v="4"/>
  </r>
  <r>
    <n v="4280"/>
    <s v="US-2016-107440"/>
    <s v="4/16/2016"/>
    <s v="4/20/2016"/>
    <x v="1"/>
    <s v="BS-11365"/>
    <x v="740"/>
    <x v="1"/>
    <s v="United States"/>
    <s v="Lakewood"/>
    <x v="30"/>
    <n v="8701"/>
    <x v="3"/>
    <s v="OFF-BI-10002432"/>
    <x v="1"/>
    <x v="8"/>
    <s v="Wilson Jones Standard D-Ring Binders"/>
    <n v="25.3"/>
    <n v="5"/>
    <x v="0"/>
    <n v="11.891"/>
    <x v="3"/>
    <x v="4"/>
  </r>
  <r>
    <n v="4281"/>
    <s v="CA-2014-166989"/>
    <s v="11/14/2014"/>
    <s v="11/18/2014"/>
    <x v="1"/>
    <s v="RM-19675"/>
    <x v="84"/>
    <x v="2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x v="0"/>
    <n v="5.2256"/>
    <x v="3"/>
    <x v="4"/>
  </r>
  <r>
    <n v="4282"/>
    <s v="CA-2014-166989"/>
    <s v="11/14/2014"/>
    <s v="11/18/2014"/>
    <x v="1"/>
    <s v="RM-19675"/>
    <x v="84"/>
    <x v="2"/>
    <s v="United States"/>
    <s v="New York City"/>
    <x v="15"/>
    <n v="10011"/>
    <x v="3"/>
    <s v="FUR-CH-10001797"/>
    <x v="0"/>
    <x v="1"/>
    <s v="Safco Chair Connectors, 6/Carton"/>
    <n v="69.263999999999996"/>
    <n v="2"/>
    <x v="9"/>
    <n v="14.622400000000001"/>
    <x v="3"/>
    <x v="4"/>
  </r>
  <r>
    <n v="4283"/>
    <s v="CA-2014-103100"/>
    <s v="12/20/2014"/>
    <s v="12/23/2014"/>
    <x v="2"/>
    <s v="AB-10105"/>
    <x v="455"/>
    <x v="0"/>
    <s v="United States"/>
    <s v="Indianapolis"/>
    <x v="14"/>
    <n v="46203"/>
    <x v="2"/>
    <s v="OFF-LA-10003720"/>
    <x v="1"/>
    <x v="2"/>
    <s v="Avery 487"/>
    <n v="3.69"/>
    <n v="1"/>
    <x v="0"/>
    <n v="1.7343"/>
    <x v="3"/>
    <x v="4"/>
  </r>
  <r>
    <n v="4284"/>
    <s v="CA-2014-103100"/>
    <s v="12/20/2014"/>
    <s v="12/23/2014"/>
    <x v="2"/>
    <s v="AB-10105"/>
    <x v="455"/>
    <x v="0"/>
    <s v="United States"/>
    <s v="Indianapolis"/>
    <x v="14"/>
    <n v="46203"/>
    <x v="2"/>
    <s v="OFF-BI-10004600"/>
    <x v="1"/>
    <x v="8"/>
    <s v="Ibico Ibimaster 300 Manual Binding System"/>
    <n v="1103.97"/>
    <n v="3"/>
    <x v="0"/>
    <n v="496.78649999999999"/>
    <x v="3"/>
    <x v="4"/>
  </r>
  <r>
    <n v="4285"/>
    <s v="CA-2015-105690"/>
    <s v="11/21/2015"/>
    <s v="11/26/2015"/>
    <x v="0"/>
    <s v="CA-11965"/>
    <x v="662"/>
    <x v="1"/>
    <s v="United States"/>
    <s v="Port Arthur"/>
    <x v="5"/>
    <n v="77642"/>
    <x v="2"/>
    <s v="FUR-BO-10003965"/>
    <x v="0"/>
    <x v="0"/>
    <s v="O'Sullivan Manor Hill 2-Door Library in Brianna Oak"/>
    <n v="246.1328"/>
    <n v="2"/>
    <x v="8"/>
    <n v="-76.011600000000001"/>
    <x v="3"/>
    <x v="4"/>
  </r>
  <r>
    <n v="4286"/>
    <s v="CA-2015-105690"/>
    <s v="11/21/2015"/>
    <s v="11/26/2015"/>
    <x v="0"/>
    <s v="CA-11965"/>
    <x v="662"/>
    <x v="1"/>
    <s v="United States"/>
    <s v="Port Arthur"/>
    <x v="5"/>
    <n v="77642"/>
    <x v="2"/>
    <s v="OFF-LA-10000240"/>
    <x v="1"/>
    <x v="2"/>
    <s v="Self-Adhesive Address Labels for Typewriters by Universal"/>
    <n v="11.696"/>
    <n v="2"/>
    <x v="2"/>
    <n v="3.9474"/>
    <x v="3"/>
    <x v="4"/>
  </r>
  <r>
    <n v="4287"/>
    <s v="CA-2015-105690"/>
    <s v="11/21/2015"/>
    <s v="11/26/2015"/>
    <x v="0"/>
    <s v="CA-11965"/>
    <x v="662"/>
    <x v="1"/>
    <s v="United States"/>
    <s v="Port Arthur"/>
    <x v="5"/>
    <n v="77642"/>
    <x v="2"/>
    <s v="TEC-CO-10001571"/>
    <x v="2"/>
    <x v="16"/>
    <s v="Sharp 1540cs Digital Laser Copier"/>
    <n v="439.99200000000002"/>
    <n v="1"/>
    <x v="2"/>
    <n v="164.99700000000001"/>
    <x v="3"/>
    <x v="4"/>
  </r>
  <r>
    <n v="4288"/>
    <s v="CA-2017-127516"/>
    <s v="12/28/2017"/>
    <d v="2018-03-01T00:00:00"/>
    <x v="1"/>
    <s v="EH-14005"/>
    <x v="382"/>
    <x v="2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x v="2"/>
    <n v="-12.956799999999999"/>
    <x v="3"/>
    <x v="4"/>
  </r>
  <r>
    <n v="4289"/>
    <s v="US-2015-117184"/>
    <s v="5/17/2015"/>
    <s v="5/21/2015"/>
    <x v="1"/>
    <s v="ON-18715"/>
    <x v="21"/>
    <x v="1"/>
    <s v="United States"/>
    <s v="Houston"/>
    <x v="5"/>
    <n v="77095"/>
    <x v="2"/>
    <s v="OFF-BI-10002082"/>
    <x v="1"/>
    <x v="8"/>
    <s v="GBC Twin Loop Wire Binding Elements"/>
    <n v="33.28"/>
    <n v="5"/>
    <x v="3"/>
    <n v="-49.92"/>
    <x v="3"/>
    <x v="4"/>
  </r>
  <r>
    <n v="4290"/>
    <s v="US-2015-117184"/>
    <s v="5/17/2015"/>
    <s v="5/21/2015"/>
    <x v="1"/>
    <s v="ON-18715"/>
    <x v="21"/>
    <x v="1"/>
    <s v="United States"/>
    <s v="Houston"/>
    <x v="5"/>
    <n v="77095"/>
    <x v="2"/>
    <s v="OFF-PA-10002250"/>
    <x v="1"/>
    <x v="10"/>
    <s v="Things To Do Today Pad"/>
    <n v="14.087999999999999"/>
    <n v="3"/>
    <x v="2"/>
    <n v="4.9307999999999996"/>
    <x v="3"/>
    <x v="4"/>
  </r>
  <r>
    <n v="4291"/>
    <s v="CA-2017-102407"/>
    <d v="2017-09-12T00:00:00"/>
    <s v="12/13/2017"/>
    <x v="0"/>
    <s v="AT-10435"/>
    <x v="401"/>
    <x v="2"/>
    <s v="United States"/>
    <s v="Los Angeles"/>
    <x v="1"/>
    <n v="90004"/>
    <x v="1"/>
    <s v="OFF-AR-10000122"/>
    <x v="1"/>
    <x v="6"/>
    <s v="Newell 314"/>
    <n v="11.16"/>
    <n v="2"/>
    <x v="0"/>
    <n v="2.79"/>
    <x v="4"/>
    <x v="3"/>
  </r>
  <r>
    <n v="4292"/>
    <s v="CA-2017-102407"/>
    <d v="2017-09-12T00:00:00"/>
    <s v="12/13/2017"/>
    <x v="0"/>
    <s v="AT-10435"/>
    <x v="401"/>
    <x v="2"/>
    <s v="United States"/>
    <s v="Los Angeles"/>
    <x v="1"/>
    <n v="90004"/>
    <x v="1"/>
    <s v="FUR-TA-10003748"/>
    <x v="0"/>
    <x v="3"/>
    <s v="Bevis 36 x 72 Conference Tables"/>
    <n v="896.32799999999997"/>
    <n v="9"/>
    <x v="2"/>
    <n v="22.408200000000001"/>
    <x v="4"/>
    <x v="3"/>
  </r>
  <r>
    <n v="4293"/>
    <s v="CA-2017-102407"/>
    <d v="2017-09-12T00:00:00"/>
    <s v="12/13/2017"/>
    <x v="0"/>
    <s v="AT-10435"/>
    <x v="401"/>
    <x v="2"/>
    <s v="United States"/>
    <s v="Los Angeles"/>
    <x v="1"/>
    <n v="90004"/>
    <x v="1"/>
    <s v="OFF-AP-10001394"/>
    <x v="1"/>
    <x v="9"/>
    <s v="Harmony Air Purifier"/>
    <n v="189"/>
    <n v="1"/>
    <x v="0"/>
    <n v="68.040000000000006"/>
    <x v="4"/>
    <x v="3"/>
  </r>
  <r>
    <n v="4294"/>
    <s v="CA-2017-130967"/>
    <d v="2017-10-03T00:00:00"/>
    <s v="3/16/2017"/>
    <x v="1"/>
    <s v="EB-13870"/>
    <x v="12"/>
    <x v="0"/>
    <s v="United States"/>
    <s v="Philadelphia"/>
    <x v="9"/>
    <n v="19140"/>
    <x v="3"/>
    <s v="TEC-PH-10004896"/>
    <x v="2"/>
    <x v="7"/>
    <s v="Nokia Lumia 521 (T-Mobile)"/>
    <n v="53.981999999999999"/>
    <n v="3"/>
    <x v="10"/>
    <n v="-10.7964"/>
    <x v="4"/>
    <x v="6"/>
  </r>
  <r>
    <n v="4295"/>
    <s v="CA-2017-101581"/>
    <s v="10/22/2017"/>
    <s v="10/27/2017"/>
    <x v="1"/>
    <s v="DW-13195"/>
    <x v="694"/>
    <x v="1"/>
    <s v="United States"/>
    <s v="Redmond"/>
    <x v="21"/>
    <n v="97756"/>
    <x v="1"/>
    <s v="FUR-TA-10002607"/>
    <x v="0"/>
    <x v="3"/>
    <s v="KI Conference Tables"/>
    <n v="177.22499999999999"/>
    <n v="5"/>
    <x v="5"/>
    <n v="-120.51300000000001"/>
    <x v="3"/>
    <x v="4"/>
  </r>
  <r>
    <n v="4296"/>
    <s v="CA-2017-169124"/>
    <d v="2017-03-07T00:00:00"/>
    <d v="2017-10-07T00:00:00"/>
    <x v="1"/>
    <s v="MB-17305"/>
    <x v="93"/>
    <x v="0"/>
    <s v="United States"/>
    <s v="Citrus Heights"/>
    <x v="1"/>
    <n v="95610"/>
    <x v="1"/>
    <s v="FUR-FU-10001215"/>
    <x v="0"/>
    <x v="5"/>
    <s v="Howard Miller 11-1/2&quot; Diameter Brentwood Wall Clock"/>
    <n v="129.38999999999999"/>
    <n v="3"/>
    <x v="0"/>
    <n v="54.343800000000002"/>
    <x v="4"/>
    <x v="8"/>
  </r>
  <r>
    <n v="4297"/>
    <s v="CA-2017-117261"/>
    <d v="2017-04-09T00:00:00"/>
    <d v="2017-10-09T00:00:00"/>
    <x v="1"/>
    <s v="TH-21235"/>
    <x v="260"/>
    <x v="1"/>
    <s v="United States"/>
    <s v="Los Angeles"/>
    <x v="1"/>
    <n v="90032"/>
    <x v="1"/>
    <s v="OFF-ST-10000419"/>
    <x v="1"/>
    <x v="4"/>
    <s v="Rogers Jumbo File, Granite"/>
    <n v="54.32"/>
    <n v="4"/>
    <x v="0"/>
    <n v="0.54320000000000002"/>
    <x v="4"/>
    <x v="7"/>
  </r>
  <r>
    <n v="4298"/>
    <s v="CA-2017-129021"/>
    <s v="8/23/2017"/>
    <s v="8/26/2017"/>
    <x v="0"/>
    <s v="PO-18850"/>
    <x v="138"/>
    <x v="0"/>
    <s v="United States"/>
    <s v="Tallahassee"/>
    <x v="2"/>
    <n v="32303"/>
    <x v="0"/>
    <s v="TEC-PH-10001459"/>
    <x v="2"/>
    <x v="7"/>
    <s v="Samsung Galaxy Mega 6.3"/>
    <n v="4367.8959999999997"/>
    <n v="13"/>
    <x v="2"/>
    <n v="327.59219999999999"/>
    <x v="3"/>
    <x v="4"/>
  </r>
  <r>
    <n v="4299"/>
    <s v="CA-2017-129021"/>
    <s v="8/23/2017"/>
    <s v="8/26/2017"/>
    <x v="0"/>
    <s v="PO-18850"/>
    <x v="138"/>
    <x v="0"/>
    <s v="United States"/>
    <s v="Tallahassee"/>
    <x v="2"/>
    <n v="32303"/>
    <x v="0"/>
    <s v="OFF-PA-10000241"/>
    <x v="1"/>
    <x v="10"/>
    <s v="IBM Multi-Purpose Copy Paper, 8 1/2 x 11&quot;, Case"/>
    <n v="49.567999999999998"/>
    <n v="2"/>
    <x v="2"/>
    <n v="15.49"/>
    <x v="3"/>
    <x v="4"/>
  </r>
  <r>
    <n v="4300"/>
    <s v="CA-2017-129021"/>
    <s v="8/23/2017"/>
    <s v="8/26/2017"/>
    <x v="0"/>
    <s v="PO-18850"/>
    <x v="138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x v="2"/>
    <n v="12.103199999999999"/>
    <x v="3"/>
    <x v="4"/>
  </r>
  <r>
    <n v="4301"/>
    <s v="CA-2017-129021"/>
    <s v="8/23/2017"/>
    <s v="8/26/2017"/>
    <x v="0"/>
    <s v="PO-18850"/>
    <x v="138"/>
    <x v="0"/>
    <s v="United States"/>
    <s v="Tallahassee"/>
    <x v="2"/>
    <n v="32303"/>
    <x v="0"/>
    <s v="FUR-FU-10001852"/>
    <x v="0"/>
    <x v="5"/>
    <s v="Eldon Regeneration Recycled Desk Accessories, Smoke"/>
    <n v="2.7839999999999998"/>
    <n v="2"/>
    <x v="2"/>
    <n v="0.41760000000000003"/>
    <x v="3"/>
    <x v="4"/>
  </r>
  <r>
    <n v="4302"/>
    <s v="CA-2017-129021"/>
    <s v="8/23/2017"/>
    <s v="8/26/2017"/>
    <x v="0"/>
    <s v="PO-18850"/>
    <x v="138"/>
    <x v="0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x v="2"/>
    <n v="2.9430000000000001"/>
    <x v="3"/>
    <x v="4"/>
  </r>
  <r>
    <n v="4303"/>
    <s v="CA-2014-123253"/>
    <s v="8/22/2014"/>
    <s v="8/25/2014"/>
    <x v="0"/>
    <s v="DE-13255"/>
    <x v="368"/>
    <x v="2"/>
    <s v="United States"/>
    <s v="Lakewood"/>
    <x v="24"/>
    <n v="44107"/>
    <x v="3"/>
    <s v="OFF-AR-10002804"/>
    <x v="1"/>
    <x v="6"/>
    <s v="Faber Castell Col-Erase Pencils"/>
    <n v="3.9119999999999999"/>
    <n v="1"/>
    <x v="2"/>
    <n v="1.0268999999999999"/>
    <x v="3"/>
    <x v="4"/>
  </r>
  <r>
    <n v="4304"/>
    <s v="CA-2016-121601"/>
    <d v="2016-04-10T00:00:00"/>
    <d v="2016-04-10T00:00:00"/>
    <x v="3"/>
    <s v="MO-17500"/>
    <x v="373"/>
    <x v="0"/>
    <s v="United States"/>
    <s v="The Colony"/>
    <x v="5"/>
    <n v="75056"/>
    <x v="2"/>
    <s v="OFF-EN-10003862"/>
    <x v="1"/>
    <x v="12"/>
    <s v="Laser &amp; Ink Jet Business Envelopes"/>
    <n v="59.752000000000002"/>
    <n v="7"/>
    <x v="2"/>
    <n v="19.4194"/>
    <x v="0"/>
    <x v="7"/>
  </r>
  <r>
    <n v="4305"/>
    <s v="CA-2014-162278"/>
    <s v="10/26/2014"/>
    <s v="10/30/2014"/>
    <x v="0"/>
    <s v="AH-10585"/>
    <x v="738"/>
    <x v="0"/>
    <s v="United States"/>
    <s v="Seattle"/>
    <x v="4"/>
    <n v="98105"/>
    <x v="1"/>
    <s v="FUR-FU-10000448"/>
    <x v="0"/>
    <x v="5"/>
    <s v="Tenex Chairmats For Use With Carpeted Floors"/>
    <n v="63.92"/>
    <n v="4"/>
    <x v="0"/>
    <n v="3.1960000000000002"/>
    <x v="3"/>
    <x v="4"/>
  </r>
  <r>
    <n v="4306"/>
    <s v="CA-2014-162278"/>
    <s v="10/26/2014"/>
    <s v="10/30/2014"/>
    <x v="0"/>
    <s v="AH-10585"/>
    <x v="738"/>
    <x v="0"/>
    <s v="United States"/>
    <s v="Seattle"/>
    <x v="4"/>
    <n v="98105"/>
    <x v="1"/>
    <s v="TEC-PH-10000526"/>
    <x v="2"/>
    <x v="7"/>
    <s v="Vtech CS6719"/>
    <n v="383.96"/>
    <n v="5"/>
    <x v="2"/>
    <n v="38.396000000000001"/>
    <x v="3"/>
    <x v="4"/>
  </r>
  <r>
    <n v="4307"/>
    <s v="CA-2016-161095"/>
    <s v="6/28/2016"/>
    <s v="6/28/2016"/>
    <x v="3"/>
    <s v="CS-12250"/>
    <x v="294"/>
    <x v="1"/>
    <s v="United States"/>
    <s v="Los Angeles"/>
    <x v="1"/>
    <n v="90032"/>
    <x v="1"/>
    <s v="OFF-BI-10002764"/>
    <x v="1"/>
    <x v="8"/>
    <s v="Recycled Pressboard Report Cover with Reinforced Top Hinge"/>
    <n v="7.7519999999999998"/>
    <n v="3"/>
    <x v="2"/>
    <n v="2.8100999999999998"/>
    <x v="3"/>
    <x v="4"/>
  </r>
  <r>
    <n v="4308"/>
    <s v="CA-2016-161095"/>
    <s v="6/28/2016"/>
    <s v="6/28/2016"/>
    <x v="3"/>
    <s v="CS-12250"/>
    <x v="294"/>
    <x v="1"/>
    <s v="United States"/>
    <s v="Los Angeles"/>
    <x v="1"/>
    <n v="90032"/>
    <x v="1"/>
    <s v="OFF-BI-10001524"/>
    <x v="1"/>
    <x v="8"/>
    <s v="GBC Premium Transparent Covers with Diagonal Lined Pattern"/>
    <n v="33.567999999999998"/>
    <n v="2"/>
    <x v="2"/>
    <n v="11.748799999999999"/>
    <x v="3"/>
    <x v="4"/>
  </r>
  <r>
    <n v="4309"/>
    <s v="CA-2014-125829"/>
    <d v="2014-04-11T00:00:00"/>
    <d v="2014-11-11T00:00:00"/>
    <x v="1"/>
    <s v="WB-21850"/>
    <x v="576"/>
    <x v="0"/>
    <s v="United States"/>
    <s v="Los Angeles"/>
    <x v="1"/>
    <n v="90045"/>
    <x v="1"/>
    <s v="TEC-PH-10001079"/>
    <x v="2"/>
    <x v="7"/>
    <s v="Polycom SoundPoint Pro SE-225 Corded phone"/>
    <n v="666.34400000000005"/>
    <n v="7"/>
    <x v="2"/>
    <n v="66.634399999999999"/>
    <x v="2"/>
    <x v="7"/>
  </r>
  <r>
    <n v="4310"/>
    <s v="CA-2014-125829"/>
    <d v="2014-04-11T00:00:00"/>
    <d v="2014-11-11T00:00:00"/>
    <x v="1"/>
    <s v="WB-21850"/>
    <x v="576"/>
    <x v="0"/>
    <s v="United States"/>
    <s v="Los Angeles"/>
    <x v="1"/>
    <n v="90045"/>
    <x v="1"/>
    <s v="FUR-TA-10002041"/>
    <x v="0"/>
    <x v="3"/>
    <s v="Bevis Round Conference Table Top, X-Base"/>
    <n v="573.72799999999995"/>
    <n v="4"/>
    <x v="2"/>
    <n v="-64.544399999999996"/>
    <x v="2"/>
    <x v="7"/>
  </r>
  <r>
    <n v="4311"/>
    <s v="CA-2014-125829"/>
    <d v="2014-04-11T00:00:00"/>
    <d v="2014-11-11T00:00:00"/>
    <x v="1"/>
    <s v="WB-21850"/>
    <x v="576"/>
    <x v="0"/>
    <s v="United States"/>
    <s v="Los Angeles"/>
    <x v="1"/>
    <n v="90045"/>
    <x v="1"/>
    <s v="OFF-BI-10001036"/>
    <x v="1"/>
    <x v="8"/>
    <s v="Cardinal EasyOpen D-Ring Binders"/>
    <n v="21.936"/>
    <n v="3"/>
    <x v="2"/>
    <n v="8.2260000000000009"/>
    <x v="2"/>
    <x v="7"/>
  </r>
  <r>
    <n v="4312"/>
    <s v="CA-2014-125829"/>
    <d v="2014-04-11T00:00:00"/>
    <d v="2014-11-11T00:00:00"/>
    <x v="1"/>
    <s v="WB-21850"/>
    <x v="576"/>
    <x v="0"/>
    <s v="United States"/>
    <s v="Los Angeles"/>
    <x v="1"/>
    <n v="90045"/>
    <x v="1"/>
    <s v="OFF-PA-10000223"/>
    <x v="1"/>
    <x v="10"/>
    <s v="Xerox 2000"/>
    <n v="19.440000000000001"/>
    <n v="3"/>
    <x v="0"/>
    <n v="9.3312000000000008"/>
    <x v="2"/>
    <x v="7"/>
  </r>
  <r>
    <n v="4313"/>
    <s v="CA-2014-125829"/>
    <d v="2014-04-11T00:00:00"/>
    <d v="2014-11-11T00:00:00"/>
    <x v="1"/>
    <s v="WB-21850"/>
    <x v="576"/>
    <x v="0"/>
    <s v="United States"/>
    <s v="Los Angeles"/>
    <x v="1"/>
    <n v="90045"/>
    <x v="1"/>
    <s v="TEC-MA-10003246"/>
    <x v="2"/>
    <x v="15"/>
    <s v="Hewlett-Packard Deskjet D4360 Printer"/>
    <n v="447.96800000000002"/>
    <n v="4"/>
    <x v="2"/>
    <n v="139.99"/>
    <x v="2"/>
    <x v="7"/>
  </r>
  <r>
    <n v="4314"/>
    <s v="CA-2014-123127"/>
    <d v="2014-08-09T00:00:00"/>
    <d v="2014-12-09T00:00:00"/>
    <x v="1"/>
    <s v="SP-20620"/>
    <x v="407"/>
    <x v="1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x v="0"/>
    <n v="4.1950000000000003"/>
    <x v="2"/>
    <x v="0"/>
  </r>
  <r>
    <n v="4315"/>
    <s v="CA-2015-115945"/>
    <s v="6/25/2015"/>
    <d v="2015-01-07T00:00:00"/>
    <x v="1"/>
    <s v="AB-10165"/>
    <x v="269"/>
    <x v="0"/>
    <s v="United States"/>
    <s v="Los Angeles"/>
    <x v="1"/>
    <n v="90045"/>
    <x v="1"/>
    <s v="OFF-AR-10004062"/>
    <x v="1"/>
    <x v="6"/>
    <s v="Staples in misc. colors"/>
    <n v="20.96"/>
    <n v="2"/>
    <x v="0"/>
    <n v="5.24"/>
    <x v="3"/>
    <x v="4"/>
  </r>
  <r>
    <n v="4316"/>
    <s v="CA-2015-115945"/>
    <s v="6/25/2015"/>
    <d v="2015-01-07T00:00:00"/>
    <x v="1"/>
    <s v="AB-10165"/>
    <x v="269"/>
    <x v="0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x v="2"/>
    <n v="27.734999999999999"/>
    <x v="3"/>
    <x v="4"/>
  </r>
  <r>
    <n v="4317"/>
    <s v="CA-2015-115945"/>
    <s v="6/25/2015"/>
    <d v="2015-01-07T00:00:00"/>
    <x v="1"/>
    <s v="AB-10165"/>
    <x v="269"/>
    <x v="0"/>
    <s v="United States"/>
    <s v="Los Angeles"/>
    <x v="1"/>
    <n v="90045"/>
    <x v="1"/>
    <s v="OFF-ST-10001963"/>
    <x v="1"/>
    <x v="4"/>
    <s v="Tennsco Regal Shelving Units"/>
    <n v="304.23"/>
    <n v="3"/>
    <x v="0"/>
    <n v="9.1268999999999991"/>
    <x v="3"/>
    <x v="4"/>
  </r>
  <r>
    <n v="4318"/>
    <s v="CA-2015-136735"/>
    <s v="7/26/2015"/>
    <d v="2015-02-08T00:00:00"/>
    <x v="1"/>
    <s v="HA-14920"/>
    <x v="66"/>
    <x v="0"/>
    <s v="United States"/>
    <s v="San Francisco"/>
    <x v="1"/>
    <n v="94110"/>
    <x v="1"/>
    <s v="OFF-EN-10002230"/>
    <x v="1"/>
    <x v="12"/>
    <s v="Airmail Envelopes"/>
    <n v="167.86"/>
    <n v="2"/>
    <x v="0"/>
    <n v="78.894199999999998"/>
    <x v="3"/>
    <x v="4"/>
  </r>
  <r>
    <n v="4319"/>
    <s v="US-2017-136189"/>
    <d v="2017-07-12T00:00:00"/>
    <d v="2017-11-12T00:00:00"/>
    <x v="1"/>
    <s v="DC-13285"/>
    <x v="290"/>
    <x v="0"/>
    <s v="United States"/>
    <s v="Richmond"/>
    <x v="17"/>
    <n v="23223"/>
    <x v="0"/>
    <s v="FUR-FU-10000175"/>
    <x v="0"/>
    <x v="5"/>
    <s v="DAX Wood Document Frame."/>
    <n v="82.38"/>
    <n v="6"/>
    <x v="0"/>
    <n v="25.537800000000001"/>
    <x v="4"/>
    <x v="12"/>
  </r>
  <r>
    <n v="4320"/>
    <s v="CA-2014-152345"/>
    <s v="12/29/2014"/>
    <d v="2015-03-01T00:00:00"/>
    <x v="0"/>
    <s v="ST-20530"/>
    <x v="461"/>
    <x v="0"/>
    <s v="United States"/>
    <s v="Albuquerque"/>
    <x v="27"/>
    <n v="87105"/>
    <x v="1"/>
    <s v="TEC-PH-10004897"/>
    <x v="2"/>
    <x v="7"/>
    <s v="Mediabridge Sport Armband iPhone 5s"/>
    <n v="23.975999999999999"/>
    <n v="3"/>
    <x v="2"/>
    <n v="-5.6943000000000001"/>
    <x v="3"/>
    <x v="4"/>
  </r>
  <r>
    <n v="4321"/>
    <s v="CA-2014-152345"/>
    <s v="12/29/2014"/>
    <d v="2015-03-01T00:00:00"/>
    <x v="0"/>
    <s v="ST-20530"/>
    <x v="461"/>
    <x v="0"/>
    <s v="United States"/>
    <s v="Albuquerque"/>
    <x v="27"/>
    <n v="87105"/>
    <x v="1"/>
    <s v="OFF-ST-10003123"/>
    <x v="1"/>
    <x v="4"/>
    <s v="Fellowes Bases and Tops For Staxonsteel/High-Stak Systems"/>
    <n v="33.29"/>
    <n v="1"/>
    <x v="0"/>
    <n v="7.9896000000000003"/>
    <x v="3"/>
    <x v="4"/>
  </r>
  <r>
    <n v="4322"/>
    <s v="US-2015-147662"/>
    <s v="2/14/2015"/>
    <s v="2/19/2015"/>
    <x v="1"/>
    <s v="KB-16315"/>
    <x v="41"/>
    <x v="0"/>
    <s v="United States"/>
    <s v="Akron"/>
    <x v="24"/>
    <n v="44312"/>
    <x v="3"/>
    <s v="OFF-BI-10001658"/>
    <x v="1"/>
    <x v="8"/>
    <s v="GBC Standard Therm-A-Bind Covers"/>
    <n v="14.952"/>
    <n v="2"/>
    <x v="6"/>
    <n v="-11.961600000000001"/>
    <x v="3"/>
    <x v="4"/>
  </r>
  <r>
    <n v="4323"/>
    <s v="US-2015-147662"/>
    <s v="2/14/2015"/>
    <s v="2/19/2015"/>
    <x v="1"/>
    <s v="KB-16315"/>
    <x v="41"/>
    <x v="0"/>
    <s v="United States"/>
    <s v="Akron"/>
    <x v="24"/>
    <n v="44312"/>
    <x v="3"/>
    <s v="TEC-PH-10002834"/>
    <x v="2"/>
    <x v="7"/>
    <s v="Google Nexus 5"/>
    <n v="323.98200000000003"/>
    <n v="3"/>
    <x v="10"/>
    <n v="-80.995500000000007"/>
    <x v="3"/>
    <x v="4"/>
  </r>
  <r>
    <n v="4324"/>
    <s v="US-2015-147662"/>
    <s v="2/14/2015"/>
    <s v="2/19/2015"/>
    <x v="1"/>
    <s v="KB-16315"/>
    <x v="41"/>
    <x v="0"/>
    <s v="United States"/>
    <s v="Akron"/>
    <x v="24"/>
    <n v="44312"/>
    <x v="3"/>
    <s v="OFF-BI-10002160"/>
    <x v="1"/>
    <x v="8"/>
    <s v="Acco Hanging Data Binders"/>
    <n v="2.286"/>
    <n v="2"/>
    <x v="6"/>
    <n v="-1.6763999999999999"/>
    <x v="3"/>
    <x v="4"/>
  </r>
  <r>
    <n v="4325"/>
    <s v="US-2015-147662"/>
    <s v="2/14/2015"/>
    <s v="2/19/2015"/>
    <x v="1"/>
    <s v="KB-16315"/>
    <x v="41"/>
    <x v="0"/>
    <s v="United States"/>
    <s v="Akron"/>
    <x v="24"/>
    <n v="44312"/>
    <x v="3"/>
    <s v="OFF-AR-10004999"/>
    <x v="1"/>
    <x v="6"/>
    <s v="Newell 315"/>
    <n v="14.352"/>
    <n v="3"/>
    <x v="2"/>
    <n v="0.89700000000000002"/>
    <x v="3"/>
    <x v="4"/>
  </r>
  <r>
    <n v="4326"/>
    <s v="US-2015-147662"/>
    <s v="2/14/2015"/>
    <s v="2/19/2015"/>
    <x v="1"/>
    <s v="KB-16315"/>
    <x v="41"/>
    <x v="0"/>
    <s v="United States"/>
    <s v="Akron"/>
    <x v="24"/>
    <n v="44312"/>
    <x v="3"/>
    <s v="TEC-AC-10003280"/>
    <x v="2"/>
    <x v="11"/>
    <s v="Belkin F8E887 USB Wired Ergonomic Keyboard"/>
    <n v="71.975999999999999"/>
    <n v="3"/>
    <x v="2"/>
    <n v="0.89970000000000006"/>
    <x v="3"/>
    <x v="4"/>
  </r>
  <r>
    <n v="4327"/>
    <s v="CA-2016-153346"/>
    <s v="1/25/2016"/>
    <s v="1/27/2016"/>
    <x v="2"/>
    <s v="TB-21355"/>
    <x v="422"/>
    <x v="1"/>
    <s v="United States"/>
    <s v="Plainfield"/>
    <x v="30"/>
    <n v="7060"/>
    <x v="3"/>
    <s v="OFF-AR-10000315"/>
    <x v="1"/>
    <x v="6"/>
    <s v="Dixon Ticonderoga Maple Cedar Pencil, #2"/>
    <n v="9.2100000000000009"/>
    <n v="3"/>
    <x v="0"/>
    <n v="2.3025000000000002"/>
    <x v="3"/>
    <x v="4"/>
  </r>
  <r>
    <n v="4328"/>
    <s v="CA-2016-153346"/>
    <s v="1/25/2016"/>
    <s v="1/27/2016"/>
    <x v="2"/>
    <s v="TB-21355"/>
    <x v="422"/>
    <x v="1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x v="0"/>
    <n v="8.2799999999999994"/>
    <x v="3"/>
    <x v="4"/>
  </r>
  <r>
    <n v="4329"/>
    <s v="CA-2017-118360"/>
    <d v="2017-01-04T00:00:00"/>
    <d v="2017-07-04T00:00:00"/>
    <x v="1"/>
    <s v="JC-15775"/>
    <x v="547"/>
    <x v="0"/>
    <s v="United States"/>
    <s v="New York City"/>
    <x v="15"/>
    <n v="10011"/>
    <x v="3"/>
    <s v="OFF-PA-10000791"/>
    <x v="1"/>
    <x v="10"/>
    <s v="Wirebound Message Books, Four 2 3/4 x 5 Forms per Page, 200 Sets per Book"/>
    <n v="42.93"/>
    <n v="9"/>
    <x v="0"/>
    <n v="19.3185"/>
    <x v="4"/>
    <x v="10"/>
  </r>
  <r>
    <n v="4330"/>
    <s v="CA-2017-149853"/>
    <d v="2017-03-10T00:00:00"/>
    <d v="2017-09-10T00:00:00"/>
    <x v="1"/>
    <s v="PO-18850"/>
    <x v="138"/>
    <x v="0"/>
    <s v="United States"/>
    <s v="Hialeah"/>
    <x v="2"/>
    <n v="33012"/>
    <x v="0"/>
    <s v="OFF-PA-10000556"/>
    <x v="1"/>
    <x v="10"/>
    <s v="Xerox 208"/>
    <n v="15.552"/>
    <n v="3"/>
    <x v="2"/>
    <n v="5.4432"/>
    <x v="4"/>
    <x v="8"/>
  </r>
  <r>
    <n v="4331"/>
    <s v="CA-2017-149853"/>
    <d v="2017-03-10T00:00:00"/>
    <d v="2017-09-10T00:00:00"/>
    <x v="1"/>
    <s v="PO-18850"/>
    <x v="138"/>
    <x v="0"/>
    <s v="United States"/>
    <s v="Hialeah"/>
    <x v="2"/>
    <n v="33012"/>
    <x v="0"/>
    <s v="OFF-AP-10000804"/>
    <x v="1"/>
    <x v="9"/>
    <s v="Hoover Portapower Portable Vacuum"/>
    <n v="17.920000000000002"/>
    <n v="5"/>
    <x v="2"/>
    <n v="1.1200000000000001"/>
    <x v="4"/>
    <x v="8"/>
  </r>
  <r>
    <n v="4332"/>
    <s v="CA-2017-107909"/>
    <d v="2017-01-09T00:00:00"/>
    <d v="2017-06-09T00:00:00"/>
    <x v="1"/>
    <s v="SS-20875"/>
    <x v="286"/>
    <x v="0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x v="0"/>
    <n v="6.7965999999999998"/>
    <x v="4"/>
    <x v="10"/>
  </r>
  <r>
    <n v="4333"/>
    <s v="CA-2017-107909"/>
    <d v="2017-01-09T00:00:00"/>
    <d v="2017-06-09T00:00:00"/>
    <x v="1"/>
    <s v="SS-20875"/>
    <x v="286"/>
    <x v="0"/>
    <s v="United States"/>
    <s v="Redmond"/>
    <x v="4"/>
    <n v="98052"/>
    <x v="1"/>
    <s v="OFF-BI-10003476"/>
    <x v="1"/>
    <x v="8"/>
    <s v="Avery Metallic Poly Binders"/>
    <n v="22.92"/>
    <n v="5"/>
    <x v="2"/>
    <n v="8.0220000000000002"/>
    <x v="4"/>
    <x v="10"/>
  </r>
  <r>
    <n v="4334"/>
    <s v="CA-2015-112375"/>
    <s v="12/21/2015"/>
    <s v="12/27/2015"/>
    <x v="1"/>
    <s v="RD-19720"/>
    <x v="742"/>
    <x v="0"/>
    <s v="United States"/>
    <s v="Daytona Beach"/>
    <x v="2"/>
    <n v="32114"/>
    <x v="0"/>
    <s v="TEC-AC-10003237"/>
    <x v="2"/>
    <x v="11"/>
    <s v="Memorex Micro Travel Drive 4 GB"/>
    <n v="50.88"/>
    <n v="6"/>
    <x v="2"/>
    <n v="14.628"/>
    <x v="3"/>
    <x v="4"/>
  </r>
  <r>
    <n v="4335"/>
    <s v="CA-2015-112375"/>
    <s v="12/21/2015"/>
    <s v="12/27/2015"/>
    <x v="1"/>
    <s v="RD-19720"/>
    <x v="742"/>
    <x v="0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x v="2"/>
    <n v="9.2178000000000004"/>
    <x v="3"/>
    <x v="4"/>
  </r>
  <r>
    <n v="4336"/>
    <s v="CA-2015-154795"/>
    <s v="12/20/2015"/>
    <s v="12/24/2015"/>
    <x v="1"/>
    <s v="GZ-14470"/>
    <x v="47"/>
    <x v="0"/>
    <s v="United States"/>
    <s v="Bullhead City"/>
    <x v="16"/>
    <n v="86442"/>
    <x v="1"/>
    <s v="OFF-EN-10003068"/>
    <x v="1"/>
    <x v="12"/>
    <s v="#6 3/4 Gummed Flap White Envelopes"/>
    <n v="7.92"/>
    <n v="1"/>
    <x v="2"/>
    <n v="2.7719999999999998"/>
    <x v="3"/>
    <x v="4"/>
  </r>
  <r>
    <n v="4337"/>
    <s v="CA-2015-154795"/>
    <s v="12/20/2015"/>
    <s v="12/24/2015"/>
    <x v="1"/>
    <s v="GZ-14470"/>
    <x v="47"/>
    <x v="0"/>
    <s v="United States"/>
    <s v="Bullhead City"/>
    <x v="16"/>
    <n v="86442"/>
    <x v="1"/>
    <s v="FUR-FU-10002088"/>
    <x v="0"/>
    <x v="5"/>
    <s v="Nu-Dell Float Frame 11 x 14 1/2"/>
    <n v="14.368"/>
    <n v="2"/>
    <x v="2"/>
    <n v="3.9512"/>
    <x v="3"/>
    <x v="4"/>
  </r>
  <r>
    <n v="4338"/>
    <s v="CA-2015-125234"/>
    <s v="11/27/2015"/>
    <d v="2015-01-12T00:00:00"/>
    <x v="1"/>
    <s v="SN-20710"/>
    <x v="17"/>
    <x v="2"/>
    <s v="United States"/>
    <s v="Los Angeles"/>
    <x v="1"/>
    <n v="90049"/>
    <x v="1"/>
    <s v="TEC-AC-10000158"/>
    <x v="2"/>
    <x v="11"/>
    <s v="Sony 64GB Class 10 Micro SDHC R40 Memory Card"/>
    <n v="107.97"/>
    <n v="3"/>
    <x v="0"/>
    <n v="22.6737"/>
    <x v="3"/>
    <x v="4"/>
  </r>
  <r>
    <n v="4339"/>
    <s v="CA-2015-125234"/>
    <s v="11/27/2015"/>
    <d v="2015-01-12T00:00:00"/>
    <x v="1"/>
    <s v="SN-20710"/>
    <x v="17"/>
    <x v="2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x v="0"/>
    <n v="53.495399999999997"/>
    <x v="3"/>
    <x v="4"/>
  </r>
  <r>
    <n v="4340"/>
    <s v="CA-2017-133501"/>
    <s v="8/27/2017"/>
    <d v="2017-01-09T00:00:00"/>
    <x v="1"/>
    <s v="DK-12895"/>
    <x v="729"/>
    <x v="0"/>
    <s v="United States"/>
    <s v="Franklin"/>
    <x v="18"/>
    <n v="37064"/>
    <x v="0"/>
    <s v="OFF-PA-10004888"/>
    <x v="1"/>
    <x v="10"/>
    <s v="Xerox 217"/>
    <n v="5.1840000000000002"/>
    <n v="1"/>
    <x v="2"/>
    <n v="1.8144"/>
    <x v="3"/>
    <x v="4"/>
  </r>
  <r>
    <n v="4341"/>
    <s v="US-2014-129609"/>
    <s v="3/22/2014"/>
    <s v="3/22/2014"/>
    <x v="3"/>
    <s v="VM-21835"/>
    <x v="718"/>
    <x v="0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x v="0"/>
    <n v="6.5119999999999996"/>
    <x v="3"/>
    <x v="4"/>
  </r>
  <r>
    <n v="4342"/>
    <s v="CA-2017-130309"/>
    <s v="12/17/2017"/>
    <s v="12/21/2017"/>
    <x v="1"/>
    <s v="GB-14575"/>
    <x v="673"/>
    <x v="0"/>
    <s v="United States"/>
    <s v="Arlington"/>
    <x v="17"/>
    <n v="22204"/>
    <x v="0"/>
    <s v="OFF-ST-10003208"/>
    <x v="1"/>
    <x v="4"/>
    <s v="Adjustable Depth Letter/Legal Cart"/>
    <n v="544.38"/>
    <n v="3"/>
    <x v="0"/>
    <n v="157.87020000000001"/>
    <x v="3"/>
    <x v="4"/>
  </r>
  <r>
    <n v="4343"/>
    <s v="CA-2017-105410"/>
    <s v="3/19/2017"/>
    <s v="3/22/2017"/>
    <x v="2"/>
    <s v="ND-18370"/>
    <x v="444"/>
    <x v="0"/>
    <s v="United States"/>
    <s v="San Francisco"/>
    <x v="1"/>
    <n v="94110"/>
    <x v="1"/>
    <s v="OFF-BI-10004970"/>
    <x v="1"/>
    <x v="8"/>
    <s v="ACCOHIDE 3-Ring Binder, Blue, 1&quot;"/>
    <n v="19.824000000000002"/>
    <n v="6"/>
    <x v="2"/>
    <n v="6.6905999999999999"/>
    <x v="3"/>
    <x v="4"/>
  </r>
  <r>
    <n v="4344"/>
    <s v="CA-2017-105410"/>
    <s v="3/19/2017"/>
    <s v="3/22/2017"/>
    <x v="2"/>
    <s v="ND-18370"/>
    <x v="444"/>
    <x v="0"/>
    <s v="United States"/>
    <s v="San Francisco"/>
    <x v="1"/>
    <n v="94110"/>
    <x v="1"/>
    <s v="TEC-PH-10000038"/>
    <x v="2"/>
    <x v="7"/>
    <s v="Jawbone MINI JAMBOX Wireless Bluetooth Speaker"/>
    <n v="657.50400000000002"/>
    <n v="6"/>
    <x v="2"/>
    <n v="-131.5008"/>
    <x v="3"/>
    <x v="4"/>
  </r>
  <r>
    <n v="4345"/>
    <s v="CA-2017-105410"/>
    <s v="3/19/2017"/>
    <s v="3/22/2017"/>
    <x v="2"/>
    <s v="ND-18370"/>
    <x v="444"/>
    <x v="0"/>
    <s v="United States"/>
    <s v="San Francisco"/>
    <x v="1"/>
    <n v="94110"/>
    <x v="1"/>
    <s v="TEC-AC-10001552"/>
    <x v="2"/>
    <x v="11"/>
    <s v="Logitech K350 2.4Ghz Wireless Keyboard"/>
    <n v="99.54"/>
    <n v="2"/>
    <x v="0"/>
    <n v="10.949400000000001"/>
    <x v="3"/>
    <x v="4"/>
  </r>
  <r>
    <n v="4346"/>
    <s v="CA-2017-105410"/>
    <s v="3/19/2017"/>
    <s v="3/22/2017"/>
    <x v="2"/>
    <s v="ND-18370"/>
    <x v="444"/>
    <x v="0"/>
    <s v="United States"/>
    <s v="San Francisco"/>
    <x v="1"/>
    <n v="94110"/>
    <x v="1"/>
    <s v="TEC-AC-10002926"/>
    <x v="2"/>
    <x v="11"/>
    <s v="Logitech Wireless Marathon Mouse M705"/>
    <n v="199.96"/>
    <n v="4"/>
    <x v="0"/>
    <n v="85.982799999999997"/>
    <x v="3"/>
    <x v="4"/>
  </r>
  <r>
    <n v="4347"/>
    <s v="CA-2016-120355"/>
    <s v="9/18/2016"/>
    <s v="9/25/2016"/>
    <x v="1"/>
    <s v="MM-17260"/>
    <x v="570"/>
    <x v="0"/>
    <s v="United States"/>
    <s v="New Rochelle"/>
    <x v="15"/>
    <n v="10801"/>
    <x v="3"/>
    <s v="FUR-CH-10001394"/>
    <x v="0"/>
    <x v="1"/>
    <s v="Global Leather Executive Chair"/>
    <n v="631.78200000000004"/>
    <n v="2"/>
    <x v="9"/>
    <n v="140.39599999999999"/>
    <x v="3"/>
    <x v="4"/>
  </r>
  <r>
    <n v="4348"/>
    <s v="CA-2016-120355"/>
    <s v="9/18/2016"/>
    <s v="9/25/2016"/>
    <x v="1"/>
    <s v="MM-17260"/>
    <x v="570"/>
    <x v="0"/>
    <s v="United States"/>
    <s v="New Rochelle"/>
    <x v="15"/>
    <n v="10801"/>
    <x v="3"/>
    <s v="FUR-FU-10004053"/>
    <x v="0"/>
    <x v="5"/>
    <s v="DAX Two-Tone Silver Metal Document Frame"/>
    <n v="60.72"/>
    <n v="3"/>
    <x v="0"/>
    <n v="26.1096"/>
    <x v="3"/>
    <x v="4"/>
  </r>
  <r>
    <n v="4349"/>
    <s v="CA-2017-169894"/>
    <s v="11/24/2017"/>
    <s v="11/29/2017"/>
    <x v="0"/>
    <s v="MV-17485"/>
    <x v="597"/>
    <x v="0"/>
    <s v="United States"/>
    <s v="Mesa"/>
    <x v="16"/>
    <n v="85204"/>
    <x v="1"/>
    <s v="OFF-BI-10004230"/>
    <x v="1"/>
    <x v="8"/>
    <s v="GBC Recycled Grain Textured Covers"/>
    <n v="20.724"/>
    <n v="2"/>
    <x v="6"/>
    <n v="-15.1976"/>
    <x v="3"/>
    <x v="4"/>
  </r>
  <r>
    <n v="4350"/>
    <s v="CA-2017-169894"/>
    <s v="11/24/2017"/>
    <s v="11/29/2017"/>
    <x v="0"/>
    <s v="MV-17485"/>
    <x v="597"/>
    <x v="0"/>
    <s v="United States"/>
    <s v="Mesa"/>
    <x v="16"/>
    <n v="85204"/>
    <x v="1"/>
    <s v="OFF-ST-10000060"/>
    <x v="1"/>
    <x v="4"/>
    <s v="Fellowes Bankers Box Staxonsteel Drawer File/Stacking System"/>
    <n v="415.87200000000001"/>
    <n v="8"/>
    <x v="2"/>
    <n v="-41.587200000000003"/>
    <x v="3"/>
    <x v="4"/>
  </r>
  <r>
    <n v="4351"/>
    <s v="US-2017-100482"/>
    <d v="2017-11-04T00:00:00"/>
    <s v="4/15/2017"/>
    <x v="1"/>
    <s v="JL-15130"/>
    <x v="691"/>
    <x v="0"/>
    <s v="United States"/>
    <s v="Lancaster"/>
    <x v="24"/>
    <n v="43130"/>
    <x v="3"/>
    <s v="OFF-ST-10001325"/>
    <x v="1"/>
    <x v="4"/>
    <s v="Sterilite Officeware Hinged File Box"/>
    <n v="16.768000000000001"/>
    <n v="2"/>
    <x v="2"/>
    <n v="1.4672000000000001"/>
    <x v="4"/>
    <x v="2"/>
  </r>
  <r>
    <n v="4352"/>
    <s v="US-2017-100482"/>
    <d v="2017-11-04T00:00:00"/>
    <s v="4/15/2017"/>
    <x v="1"/>
    <s v="JL-15130"/>
    <x v="691"/>
    <x v="0"/>
    <s v="United States"/>
    <s v="Lancaster"/>
    <x v="24"/>
    <n v="43130"/>
    <x v="3"/>
    <s v="TEC-AC-10003441"/>
    <x v="2"/>
    <x v="11"/>
    <s v="Kingston Digital DataTraveler 32GB USB 2.0"/>
    <n v="27.12"/>
    <n v="2"/>
    <x v="2"/>
    <n v="-4.7460000000000004"/>
    <x v="4"/>
    <x v="2"/>
  </r>
  <r>
    <n v="4353"/>
    <s v="CA-2017-107748"/>
    <d v="2017-10-12T00:00:00"/>
    <d v="2017-12-12T00:00:00"/>
    <x v="0"/>
    <s v="AG-10330"/>
    <x v="743"/>
    <x v="0"/>
    <s v="United States"/>
    <s v="Stockton"/>
    <x v="1"/>
    <n v="95207"/>
    <x v="1"/>
    <s v="TEC-PH-10003215"/>
    <x v="2"/>
    <x v="7"/>
    <s v="Jackery Bar Premium Fast-charging Portable Charger"/>
    <n v="95.84"/>
    <n v="4"/>
    <x v="2"/>
    <n v="34.741999999999997"/>
    <x v="4"/>
    <x v="6"/>
  </r>
  <r>
    <n v="4354"/>
    <s v="CA-2017-107748"/>
    <d v="2017-10-12T00:00:00"/>
    <d v="2017-12-12T00:00:00"/>
    <x v="0"/>
    <s v="AG-10330"/>
    <x v="743"/>
    <x v="0"/>
    <s v="United States"/>
    <s v="Stockton"/>
    <x v="1"/>
    <n v="95207"/>
    <x v="1"/>
    <s v="OFF-PA-10002005"/>
    <x v="1"/>
    <x v="10"/>
    <s v="Xerox 225"/>
    <n v="12.96"/>
    <n v="2"/>
    <x v="0"/>
    <n v="6.2207999999999997"/>
    <x v="4"/>
    <x v="6"/>
  </r>
  <r>
    <n v="4355"/>
    <s v="CA-2017-153654"/>
    <s v="11/24/2017"/>
    <s v="11/26/2017"/>
    <x v="0"/>
    <s v="MD-17860"/>
    <x v="550"/>
    <x v="1"/>
    <s v="United States"/>
    <s v="Asheville"/>
    <x v="3"/>
    <n v="28806"/>
    <x v="0"/>
    <s v="OFF-BI-10004465"/>
    <x v="1"/>
    <x v="8"/>
    <s v="Avery Durable Slant Ring Binders"/>
    <n v="19.007999999999999"/>
    <n v="8"/>
    <x v="6"/>
    <n v="-12.672000000000001"/>
    <x v="3"/>
    <x v="4"/>
  </r>
  <r>
    <n v="4356"/>
    <s v="CA-2015-155600"/>
    <d v="2015-04-12T00:00:00"/>
    <d v="2015-07-12T00:00:00"/>
    <x v="0"/>
    <s v="RO-19780"/>
    <x v="197"/>
    <x v="0"/>
    <s v="United States"/>
    <s v="Clarksville"/>
    <x v="18"/>
    <n v="37042"/>
    <x v="0"/>
    <s v="OFF-BI-10000545"/>
    <x v="1"/>
    <x v="8"/>
    <s v="GBC Ibimaster 500 Manual ProClick Binding System"/>
    <n v="1598.058"/>
    <n v="7"/>
    <x v="6"/>
    <n v="-1065.3720000000001"/>
    <x v="1"/>
    <x v="7"/>
  </r>
  <r>
    <n v="4357"/>
    <s v="CA-2015-155600"/>
    <d v="2015-04-12T00:00:00"/>
    <d v="2015-07-12T00:00:00"/>
    <x v="0"/>
    <s v="RO-19780"/>
    <x v="197"/>
    <x v="0"/>
    <s v="United States"/>
    <s v="Clarksville"/>
    <x v="18"/>
    <n v="37042"/>
    <x v="0"/>
    <s v="OFF-AR-10003752"/>
    <x v="1"/>
    <x v="6"/>
    <s v="Deluxe Chalkboard Eraser Cleaner"/>
    <n v="36.96"/>
    <n v="4"/>
    <x v="2"/>
    <n v="12.012"/>
    <x v="1"/>
    <x v="7"/>
  </r>
  <r>
    <n v="4358"/>
    <s v="CA-2017-162565"/>
    <d v="2017-11-12T00:00:00"/>
    <d v="2017-11-12T00:00:00"/>
    <x v="3"/>
    <s v="RR-19315"/>
    <x v="625"/>
    <x v="0"/>
    <s v="United States"/>
    <s v="Aurora"/>
    <x v="10"/>
    <n v="60505"/>
    <x v="2"/>
    <s v="OFF-PA-10001937"/>
    <x v="1"/>
    <x v="10"/>
    <s v="Xerox 21"/>
    <n v="10.368"/>
    <n v="2"/>
    <x v="2"/>
    <n v="3.6288"/>
    <x v="4"/>
    <x v="2"/>
  </r>
  <r>
    <n v="4359"/>
    <s v="CA-2017-162565"/>
    <d v="2017-11-12T00:00:00"/>
    <d v="2017-11-12T00:00:00"/>
    <x v="3"/>
    <s v="RR-19315"/>
    <x v="625"/>
    <x v="0"/>
    <s v="United States"/>
    <s v="Aurora"/>
    <x v="10"/>
    <n v="60505"/>
    <x v="2"/>
    <s v="FUR-FU-10004306"/>
    <x v="0"/>
    <x v="5"/>
    <s v="Electrix Halogen Magnifier Lamp"/>
    <n v="77.72"/>
    <n v="1"/>
    <x v="7"/>
    <n v="-66.061999999999998"/>
    <x v="4"/>
    <x v="2"/>
  </r>
  <r>
    <n v="4360"/>
    <s v="CA-2017-162565"/>
    <d v="2017-11-12T00:00:00"/>
    <d v="2017-11-12T00:00:00"/>
    <x v="3"/>
    <s v="RR-19315"/>
    <x v="625"/>
    <x v="0"/>
    <s v="United States"/>
    <s v="Aurora"/>
    <x v="10"/>
    <n v="60505"/>
    <x v="2"/>
    <s v="FUR-CH-10003973"/>
    <x v="0"/>
    <x v="1"/>
    <s v="GuestStacker Chair with Chrome Finish Legs"/>
    <n v="520.46400000000006"/>
    <n v="2"/>
    <x v="4"/>
    <n v="-14.8704"/>
    <x v="4"/>
    <x v="2"/>
  </r>
  <r>
    <n v="4361"/>
    <s v="CA-2016-127642"/>
    <s v="5/21/2016"/>
    <s v="5/23/2016"/>
    <x v="2"/>
    <s v="CP-12340"/>
    <x v="291"/>
    <x v="1"/>
    <s v="United States"/>
    <s v="Warwick"/>
    <x v="34"/>
    <n v="2886"/>
    <x v="3"/>
    <s v="OFF-PA-10000565"/>
    <x v="1"/>
    <x v="10"/>
    <s v="Easy-staple paper"/>
    <n v="111.96"/>
    <n v="2"/>
    <x v="0"/>
    <n v="54.860399999999998"/>
    <x v="3"/>
    <x v="4"/>
  </r>
  <r>
    <n v="4362"/>
    <s v="US-2017-163195"/>
    <s v="2/17/2017"/>
    <s v="2/21/2017"/>
    <x v="0"/>
    <s v="LL-16840"/>
    <x v="328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"/>
    <n v="3"/>
    <x v="0"/>
    <n v="8.4564000000000004"/>
    <x v="3"/>
    <x v="4"/>
  </r>
  <r>
    <n v="4363"/>
    <s v="CA-2017-111332"/>
    <s v="5/20/2017"/>
    <s v="5/22/2017"/>
    <x v="0"/>
    <s v="NC-18340"/>
    <x v="396"/>
    <x v="0"/>
    <s v="United States"/>
    <s v="Fargo"/>
    <x v="46"/>
    <n v="58103"/>
    <x v="2"/>
    <s v="OFF-AR-10001953"/>
    <x v="1"/>
    <x v="6"/>
    <s v="Boston 1645 Deluxe Heavier-Duty Electric Pencil Sharpener"/>
    <n v="131.94"/>
    <n v="3"/>
    <x v="0"/>
    <n v="35.623800000000003"/>
    <x v="3"/>
    <x v="4"/>
  </r>
  <r>
    <n v="4364"/>
    <s v="CA-2017-111332"/>
    <s v="5/20/2017"/>
    <s v="5/22/2017"/>
    <x v="0"/>
    <s v="NC-18340"/>
    <x v="396"/>
    <x v="0"/>
    <s v="United States"/>
    <s v="Fargo"/>
    <x v="46"/>
    <n v="58103"/>
    <x v="2"/>
    <s v="OFF-AR-10001374"/>
    <x v="1"/>
    <x v="6"/>
    <s v="BIC Brite Liner Highlighters, Chisel Tip"/>
    <n v="25.92"/>
    <n v="4"/>
    <x v="0"/>
    <n v="8.2943999999999996"/>
    <x v="3"/>
    <x v="4"/>
  </r>
  <r>
    <n v="4365"/>
    <s v="CA-2017-111332"/>
    <s v="5/20/2017"/>
    <s v="5/22/2017"/>
    <x v="0"/>
    <s v="NC-18340"/>
    <x v="396"/>
    <x v="0"/>
    <s v="United States"/>
    <s v="Fargo"/>
    <x v="46"/>
    <n v="58103"/>
    <x v="2"/>
    <s v="OFF-ST-10003816"/>
    <x v="1"/>
    <x v="4"/>
    <s v="Fellowes High-Stak Drawer Files"/>
    <n v="704.76"/>
    <n v="4"/>
    <x v="0"/>
    <n v="162.09479999999999"/>
    <x v="3"/>
    <x v="4"/>
  </r>
  <r>
    <n v="4366"/>
    <s v="CA-2017-111332"/>
    <s v="5/20/2017"/>
    <s v="5/22/2017"/>
    <x v="0"/>
    <s v="NC-18340"/>
    <x v="396"/>
    <x v="0"/>
    <s v="United States"/>
    <s v="Fargo"/>
    <x v="46"/>
    <n v="58103"/>
    <x v="2"/>
    <s v="OFF-FA-10001843"/>
    <x v="1"/>
    <x v="13"/>
    <s v="Staples"/>
    <n v="7.41"/>
    <n v="3"/>
    <x v="0"/>
    <n v="3.4826999999999999"/>
    <x v="3"/>
    <x v="4"/>
  </r>
  <r>
    <n v="4367"/>
    <s v="CA-2017-111332"/>
    <s v="5/20/2017"/>
    <s v="5/22/2017"/>
    <x v="0"/>
    <s v="NC-18340"/>
    <x v="396"/>
    <x v="0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x v="0"/>
    <n v="7.0949999999999998"/>
    <x v="3"/>
    <x v="4"/>
  </r>
  <r>
    <n v="4368"/>
    <s v="CA-2017-117044"/>
    <d v="2017-11-09T00:00:00"/>
    <s v="9/13/2017"/>
    <x v="0"/>
    <s v="HA-14920"/>
    <x v="66"/>
    <x v="0"/>
    <s v="United States"/>
    <s v="Chicago"/>
    <x v="10"/>
    <n v="60623"/>
    <x v="2"/>
    <s v="OFF-FA-10000936"/>
    <x v="1"/>
    <x v="13"/>
    <s v="Acco Hot Clips Clips to Go"/>
    <n v="10.528"/>
    <n v="4"/>
    <x v="2"/>
    <n v="3.29"/>
    <x v="4"/>
    <x v="2"/>
  </r>
  <r>
    <n v="4369"/>
    <s v="CA-2017-117044"/>
    <d v="2017-11-09T00:00:00"/>
    <s v="9/13/2017"/>
    <x v="0"/>
    <s v="HA-14920"/>
    <x v="66"/>
    <x v="0"/>
    <s v="United States"/>
    <s v="Chicago"/>
    <x v="10"/>
    <n v="60623"/>
    <x v="2"/>
    <s v="OFF-PA-10003657"/>
    <x v="1"/>
    <x v="10"/>
    <s v="Xerox 1927"/>
    <n v="20.544"/>
    <n v="6"/>
    <x v="2"/>
    <n v="6.42"/>
    <x v="4"/>
    <x v="2"/>
  </r>
  <r>
    <n v="4370"/>
    <s v="US-2016-165078"/>
    <d v="2016-05-11T00:00:00"/>
    <d v="2016-10-11T00:00:00"/>
    <x v="1"/>
    <s v="MA-17995"/>
    <x v="671"/>
    <x v="2"/>
    <s v="United States"/>
    <s v="Lawrence"/>
    <x v="14"/>
    <n v="46226"/>
    <x v="2"/>
    <s v="OFF-BI-10001989"/>
    <x v="1"/>
    <x v="8"/>
    <s v="Premium Transparent Presentation Covers by GBC"/>
    <n v="104.9"/>
    <n v="5"/>
    <x v="0"/>
    <n v="50.351999999999997"/>
    <x v="0"/>
    <x v="5"/>
  </r>
  <r>
    <n v="4371"/>
    <s v="US-2016-165078"/>
    <d v="2016-05-11T00:00:00"/>
    <d v="2016-10-11T00:00:00"/>
    <x v="1"/>
    <s v="MA-17995"/>
    <x v="671"/>
    <x v="2"/>
    <s v="United States"/>
    <s v="Lawrence"/>
    <x v="14"/>
    <n v="46226"/>
    <x v="2"/>
    <s v="OFF-AR-10002987"/>
    <x v="1"/>
    <x v="6"/>
    <s v="Prismacolor Color Pencil Set"/>
    <n v="39.68"/>
    <n v="2"/>
    <x v="0"/>
    <n v="16.268799999999999"/>
    <x v="0"/>
    <x v="5"/>
  </r>
  <r>
    <n v="4372"/>
    <s v="US-2016-165078"/>
    <d v="2016-05-11T00:00:00"/>
    <d v="2016-10-11T00:00:00"/>
    <x v="1"/>
    <s v="MA-17995"/>
    <x v="671"/>
    <x v="2"/>
    <s v="United States"/>
    <s v="Lawrence"/>
    <x v="14"/>
    <n v="46226"/>
    <x v="2"/>
    <s v="OFF-LA-10000414"/>
    <x v="1"/>
    <x v="2"/>
    <s v="Avery 503"/>
    <n v="51.75"/>
    <n v="5"/>
    <x v="0"/>
    <n v="24.84"/>
    <x v="0"/>
    <x v="5"/>
  </r>
  <r>
    <n v="4373"/>
    <s v="US-2017-169320"/>
    <s v="7/23/2017"/>
    <s v="7/25/2017"/>
    <x v="0"/>
    <s v="LH-16900"/>
    <x v="23"/>
    <x v="0"/>
    <s v="United States"/>
    <s v="Elkhart"/>
    <x v="14"/>
    <n v="46514"/>
    <x v="2"/>
    <s v="OFF-AR-10003602"/>
    <x v="1"/>
    <x v="6"/>
    <s v="Quartet Omega Colored Chalk, 12/Pack"/>
    <n v="11.68"/>
    <n v="2"/>
    <x v="0"/>
    <n v="5.4896000000000003"/>
    <x v="3"/>
    <x v="4"/>
  </r>
  <r>
    <n v="4374"/>
    <s v="US-2017-169320"/>
    <s v="7/23/2017"/>
    <s v="7/25/2017"/>
    <x v="0"/>
    <s v="LH-16900"/>
    <x v="23"/>
    <x v="0"/>
    <s v="United States"/>
    <s v="Elkhart"/>
    <x v="14"/>
    <n v="46514"/>
    <x v="2"/>
    <s v="TEC-AC-10002550"/>
    <x v="2"/>
    <x v="11"/>
    <s v="Memorex 25GB 6X Branded Blu-Ray Recordable Disc, 30/Pack"/>
    <n v="159.75"/>
    <n v="5"/>
    <x v="0"/>
    <n v="11.182499999999999"/>
    <x v="3"/>
    <x v="4"/>
  </r>
  <r>
    <n v="4375"/>
    <s v="CA-2016-158575"/>
    <s v="11/18/2016"/>
    <s v="11/24/2016"/>
    <x v="1"/>
    <s v="SB-20290"/>
    <x v="115"/>
    <x v="1"/>
    <s v="United States"/>
    <s v="Kent"/>
    <x v="24"/>
    <n v="44240"/>
    <x v="3"/>
    <s v="OFF-AP-10002998"/>
    <x v="1"/>
    <x v="9"/>
    <s v="Holmes 99% HEPA Air Purifier"/>
    <n v="103.968"/>
    <n v="6"/>
    <x v="2"/>
    <n v="16.8948"/>
    <x v="3"/>
    <x v="4"/>
  </r>
  <r>
    <n v="4376"/>
    <s v="CA-2014-166954"/>
    <s v="4/25/2014"/>
    <s v="4/30/2014"/>
    <x v="1"/>
    <s v="BT-11305"/>
    <x v="457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x v="0"/>
    <n v="63.682499999999997"/>
    <x v="3"/>
    <x v="4"/>
  </r>
  <r>
    <n v="4377"/>
    <s v="CA-2014-166954"/>
    <s v="4/25/2014"/>
    <s v="4/30/2014"/>
    <x v="1"/>
    <s v="BT-11305"/>
    <x v="457"/>
    <x v="2"/>
    <s v="United States"/>
    <s v="San Gabriel"/>
    <x v="1"/>
    <n v="91776"/>
    <x v="1"/>
    <s v="OFF-AP-10001391"/>
    <x v="1"/>
    <x v="9"/>
    <s v="Kensington 6 Outlet MasterPiece HOMEOFFICE Power Control Center"/>
    <n v="270.72000000000003"/>
    <n v="3"/>
    <x v="0"/>
    <n v="78.508799999999994"/>
    <x v="3"/>
    <x v="4"/>
  </r>
  <r>
    <n v="4378"/>
    <s v="CA-2014-166954"/>
    <s v="4/25/2014"/>
    <s v="4/30/2014"/>
    <x v="1"/>
    <s v="BT-11305"/>
    <x v="457"/>
    <x v="2"/>
    <s v="United States"/>
    <s v="San Gabriel"/>
    <x v="1"/>
    <n v="91776"/>
    <x v="1"/>
    <s v="FUR-CH-10003973"/>
    <x v="0"/>
    <x v="1"/>
    <s v="GuestStacker Chair with Chrome Finish Legs"/>
    <n v="1487.04"/>
    <n v="5"/>
    <x v="2"/>
    <n v="148.70400000000001"/>
    <x v="3"/>
    <x v="4"/>
  </r>
  <r>
    <n v="4379"/>
    <s v="CA-2015-140830"/>
    <s v="11/30/2015"/>
    <d v="2015-02-12T00:00:00"/>
    <x v="0"/>
    <s v="PS-18970"/>
    <x v="28"/>
    <x v="2"/>
    <s v="United States"/>
    <s v="Henderson"/>
    <x v="0"/>
    <n v="42420"/>
    <x v="0"/>
    <s v="OFF-EN-10000461"/>
    <x v="1"/>
    <x v="12"/>
    <s v="#10- 4 1/8&quot; x 9 1/2&quot; Recycled Envelopes"/>
    <n v="17.48"/>
    <n v="2"/>
    <x v="0"/>
    <n v="8.2156000000000002"/>
    <x v="3"/>
    <x v="4"/>
  </r>
  <r>
    <n v="4380"/>
    <s v="CA-2015-140830"/>
    <s v="11/30/2015"/>
    <d v="2015-02-12T00:00:00"/>
    <x v="0"/>
    <s v="PS-18970"/>
    <x v="28"/>
    <x v="2"/>
    <s v="United States"/>
    <s v="Henderson"/>
    <x v="0"/>
    <n v="42420"/>
    <x v="0"/>
    <s v="OFF-EN-10002831"/>
    <x v="1"/>
    <x v="12"/>
    <s v="Tyvek  Top-Opening Peel &amp; Seel  Envelopes, Gray"/>
    <n v="71.88"/>
    <n v="2"/>
    <x v="0"/>
    <n v="32.345999999999997"/>
    <x v="3"/>
    <x v="4"/>
  </r>
  <r>
    <n v="4381"/>
    <s v="CA-2015-152891"/>
    <s v="10/25/2015"/>
    <s v="10/30/2015"/>
    <x v="1"/>
    <s v="TB-21625"/>
    <x v="577"/>
    <x v="0"/>
    <s v="United States"/>
    <s v="San Francisco"/>
    <x v="1"/>
    <n v="94110"/>
    <x v="1"/>
    <s v="OFF-AR-10004648"/>
    <x v="1"/>
    <x v="6"/>
    <s v="Boston 19500 Mighty Mite Electric Pencil Sharpener"/>
    <n v="60.45"/>
    <n v="3"/>
    <x v="0"/>
    <n v="16.3215"/>
    <x v="3"/>
    <x v="4"/>
  </r>
  <r>
    <n v="4382"/>
    <s v="CA-2015-152891"/>
    <s v="10/25/2015"/>
    <s v="10/30/2015"/>
    <x v="1"/>
    <s v="TB-21625"/>
    <x v="577"/>
    <x v="0"/>
    <s v="United States"/>
    <s v="San Francisco"/>
    <x v="1"/>
    <n v="94110"/>
    <x v="1"/>
    <s v="FUR-TA-10001857"/>
    <x v="0"/>
    <x v="3"/>
    <s v="Balt Solid Wood Rectangular Table"/>
    <n v="253.17599999999999"/>
    <n v="3"/>
    <x v="2"/>
    <n v="-31.646999999999998"/>
    <x v="3"/>
    <x v="4"/>
  </r>
  <r>
    <n v="4383"/>
    <s v="US-2015-122784"/>
    <s v="7/20/2015"/>
    <s v="7/27/2015"/>
    <x v="1"/>
    <s v="RA-19915"/>
    <x v="154"/>
    <x v="0"/>
    <s v="United States"/>
    <s v="Highland Park"/>
    <x v="10"/>
    <n v="60035"/>
    <x v="2"/>
    <s v="OFF-BI-10000546"/>
    <x v="1"/>
    <x v="8"/>
    <s v="Avery Durable Binders"/>
    <n v="2.88"/>
    <n v="5"/>
    <x v="3"/>
    <n v="-4.4640000000000004"/>
    <x v="3"/>
    <x v="4"/>
  </r>
  <r>
    <n v="4384"/>
    <s v="US-2015-122784"/>
    <s v="7/20/2015"/>
    <s v="7/27/2015"/>
    <x v="1"/>
    <s v="RA-19915"/>
    <x v="154"/>
    <x v="0"/>
    <s v="United States"/>
    <s v="Highland Park"/>
    <x v="10"/>
    <n v="60035"/>
    <x v="2"/>
    <s v="FUR-BO-10004690"/>
    <x v="0"/>
    <x v="0"/>
    <s v="O'Sullivan Cherrywood Estates Traditional Barrister Bookcase"/>
    <n v="384.94400000000002"/>
    <n v="4"/>
    <x v="4"/>
    <n v="-126.4816"/>
    <x v="3"/>
    <x v="4"/>
  </r>
  <r>
    <n v="4385"/>
    <s v="US-2015-122784"/>
    <s v="7/20/2015"/>
    <s v="7/27/2015"/>
    <x v="1"/>
    <s v="RA-19915"/>
    <x v="154"/>
    <x v="0"/>
    <s v="United States"/>
    <s v="Highland Park"/>
    <x v="10"/>
    <n v="60035"/>
    <x v="2"/>
    <s v="TEC-PH-10001557"/>
    <x v="2"/>
    <x v="7"/>
    <s v="Pyle PMP37LED"/>
    <n v="153.584"/>
    <n v="2"/>
    <x v="2"/>
    <n v="13.438599999999999"/>
    <x v="3"/>
    <x v="4"/>
  </r>
  <r>
    <n v="4386"/>
    <s v="US-2015-122784"/>
    <s v="7/20/2015"/>
    <s v="7/27/2015"/>
    <x v="1"/>
    <s v="RA-19915"/>
    <x v="154"/>
    <x v="0"/>
    <s v="United States"/>
    <s v="Highland Park"/>
    <x v="10"/>
    <n v="60035"/>
    <x v="2"/>
    <s v="FUR-BO-10002545"/>
    <x v="0"/>
    <x v="0"/>
    <s v="Atlantic Metals Mobile 3-Shelf Bookcases, Custom Colors"/>
    <n v="913.43"/>
    <n v="5"/>
    <x v="4"/>
    <n v="-52.195999999999998"/>
    <x v="3"/>
    <x v="4"/>
  </r>
  <r>
    <n v="4387"/>
    <s v="CA-2016-156811"/>
    <s v="10/27/2016"/>
    <d v="2016-02-11T00:00:00"/>
    <x v="1"/>
    <s v="BP-11095"/>
    <x v="162"/>
    <x v="1"/>
    <s v="United States"/>
    <s v="San Francisco"/>
    <x v="1"/>
    <n v="94122"/>
    <x v="1"/>
    <s v="OFF-AP-10001366"/>
    <x v="1"/>
    <x v="9"/>
    <s v="Staple holder"/>
    <n v="43.92"/>
    <n v="4"/>
    <x v="0"/>
    <n v="11.8584"/>
    <x v="3"/>
    <x v="4"/>
  </r>
  <r>
    <n v="4388"/>
    <s v="CA-2016-156811"/>
    <s v="10/27/2016"/>
    <d v="2016-02-11T00:00:00"/>
    <x v="1"/>
    <s v="BP-11095"/>
    <x v="162"/>
    <x v="1"/>
    <s v="United States"/>
    <s v="San Francisco"/>
    <x v="1"/>
    <n v="94122"/>
    <x v="1"/>
    <s v="OFF-BI-10001628"/>
    <x v="1"/>
    <x v="8"/>
    <s v="Acco Data Flex Cable Posts For Top &amp; Bottom Load Binders, 6&quot; Capacity"/>
    <n v="25.032"/>
    <n v="3"/>
    <x v="2"/>
    <n v="7.8224999999999998"/>
    <x v="3"/>
    <x v="4"/>
  </r>
  <r>
    <n v="4389"/>
    <s v="CA-2017-111556"/>
    <s v="11/20/2017"/>
    <s v="11/22/2017"/>
    <x v="2"/>
    <s v="CD-11920"/>
    <x v="303"/>
    <x v="0"/>
    <s v="United States"/>
    <s v="New York City"/>
    <x v="15"/>
    <n v="10035"/>
    <x v="3"/>
    <s v="OFF-PA-10003651"/>
    <x v="1"/>
    <x v="10"/>
    <s v="Xerox 1968"/>
    <n v="46.76"/>
    <n v="7"/>
    <x v="0"/>
    <n v="22.444800000000001"/>
    <x v="3"/>
    <x v="4"/>
  </r>
  <r>
    <n v="4390"/>
    <s v="CA-2017-111556"/>
    <s v="11/20/2017"/>
    <s v="11/22/2017"/>
    <x v="2"/>
    <s v="CD-11920"/>
    <x v="303"/>
    <x v="0"/>
    <s v="United States"/>
    <s v="New York City"/>
    <x v="15"/>
    <n v="10035"/>
    <x v="3"/>
    <s v="FUR-BO-10003159"/>
    <x v="0"/>
    <x v="0"/>
    <s v="Sauder Camden County Collection Libraries, Planked Cherry Finish"/>
    <n v="183.96799999999999"/>
    <n v="2"/>
    <x v="2"/>
    <n v="-25.2956"/>
    <x v="3"/>
    <x v="4"/>
  </r>
  <r>
    <n v="4391"/>
    <s v="CA-2017-111556"/>
    <s v="11/20/2017"/>
    <s v="11/22/2017"/>
    <x v="2"/>
    <s v="CD-11920"/>
    <x v="303"/>
    <x v="0"/>
    <s v="United States"/>
    <s v="New York City"/>
    <x v="15"/>
    <n v="10035"/>
    <x v="3"/>
    <s v="TEC-PH-10001459"/>
    <x v="2"/>
    <x v="7"/>
    <s v="Samsung Galaxy Mega 6.3"/>
    <n v="1259.97"/>
    <n v="3"/>
    <x v="0"/>
    <n v="327.59219999999999"/>
    <x v="3"/>
    <x v="4"/>
  </r>
  <r>
    <n v="4392"/>
    <s v="CA-2017-111556"/>
    <s v="11/20/2017"/>
    <s v="11/22/2017"/>
    <x v="2"/>
    <s v="CD-11920"/>
    <x v="303"/>
    <x v="0"/>
    <s v="United States"/>
    <s v="New York City"/>
    <x v="15"/>
    <n v="10035"/>
    <x v="3"/>
    <s v="OFF-AR-10004602"/>
    <x v="1"/>
    <x v="6"/>
    <s v="Boston KS Multi-Size Manual Pencil Sharpener"/>
    <n v="68.97"/>
    <n v="3"/>
    <x v="0"/>
    <n v="19.311599999999999"/>
    <x v="3"/>
    <x v="4"/>
  </r>
  <r>
    <n v="4393"/>
    <s v="CA-2016-108868"/>
    <d v="2016-08-09T00:00:00"/>
    <d v="2016-12-09T00:00:00"/>
    <x v="1"/>
    <s v="KB-16585"/>
    <x v="10"/>
    <x v="1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x v="2"/>
    <n v="6.1571999999999996"/>
    <x v="0"/>
    <x v="0"/>
  </r>
  <r>
    <n v="4394"/>
    <s v="CA-2016-108868"/>
    <d v="2016-08-09T00:00:00"/>
    <d v="2016-12-09T00:00:00"/>
    <x v="1"/>
    <s v="KB-16585"/>
    <x v="10"/>
    <x v="1"/>
    <s v="United States"/>
    <s v="Dallas"/>
    <x v="5"/>
    <n v="75081"/>
    <x v="2"/>
    <s v="TEC-PH-10000923"/>
    <x v="2"/>
    <x v="7"/>
    <s v="Belkin SportFit Armband For iPhone 5s/5c, Fuchsia"/>
    <n v="59.96"/>
    <n v="5"/>
    <x v="2"/>
    <n v="21.735499999999998"/>
    <x v="0"/>
    <x v="0"/>
  </r>
  <r>
    <n v="4395"/>
    <s v="CA-2014-142965"/>
    <s v="7/20/2014"/>
    <s v="7/20/2014"/>
    <x v="3"/>
    <s v="SW-20245"/>
    <x v="573"/>
    <x v="0"/>
    <s v="United States"/>
    <s v="Springfield"/>
    <x v="24"/>
    <n v="45503"/>
    <x v="3"/>
    <s v="OFF-ST-10002583"/>
    <x v="1"/>
    <x v="4"/>
    <s v="Fellowes Neat Ideas Storage Cubes"/>
    <n v="25.984000000000002"/>
    <n v="1"/>
    <x v="2"/>
    <n v="-5.1967999999999996"/>
    <x v="3"/>
    <x v="4"/>
  </r>
  <r>
    <n v="4396"/>
    <s v="CA-2014-142965"/>
    <s v="7/20/2014"/>
    <s v="7/20/2014"/>
    <x v="3"/>
    <s v="SW-20245"/>
    <x v="573"/>
    <x v="0"/>
    <s v="United States"/>
    <s v="Springfield"/>
    <x v="24"/>
    <n v="45503"/>
    <x v="3"/>
    <s v="OFF-BI-10000977"/>
    <x v="1"/>
    <x v="8"/>
    <s v="Ibico Plastic Spiral Binding Combs"/>
    <n v="27.36"/>
    <n v="3"/>
    <x v="6"/>
    <n v="-21.888000000000002"/>
    <x v="3"/>
    <x v="4"/>
  </r>
  <r>
    <n v="4397"/>
    <s v="CA-2016-148740"/>
    <s v="11/15/2016"/>
    <s v="11/19/2016"/>
    <x v="1"/>
    <s v="AH-10690"/>
    <x v="706"/>
    <x v="1"/>
    <s v="United States"/>
    <s v="San Diego"/>
    <x v="1"/>
    <n v="92024"/>
    <x v="1"/>
    <s v="TEC-PH-10002549"/>
    <x v="2"/>
    <x v="7"/>
    <s v="Polycom SoundPoint IP 450 VoIP phone"/>
    <n v="361.37599999999998"/>
    <n v="2"/>
    <x v="2"/>
    <n v="27.103200000000001"/>
    <x v="3"/>
    <x v="4"/>
  </r>
  <r>
    <n v="4398"/>
    <s v="US-2014-138758"/>
    <d v="2014-07-07T00:00:00"/>
    <d v="2014-11-07T00:00:00"/>
    <x v="1"/>
    <s v="JL-15835"/>
    <x v="252"/>
    <x v="0"/>
    <s v="United States"/>
    <s v="Philadelphia"/>
    <x v="9"/>
    <n v="19120"/>
    <x v="3"/>
    <s v="FUR-CH-10002880"/>
    <x v="0"/>
    <x v="1"/>
    <s v="Global High-Back Leather Tilter, Burgundy"/>
    <n v="172.18600000000001"/>
    <n v="2"/>
    <x v="4"/>
    <n v="-46.736199999999997"/>
    <x v="2"/>
    <x v="12"/>
  </r>
  <r>
    <n v="4399"/>
    <s v="US-2014-138758"/>
    <d v="2014-07-07T00:00:00"/>
    <d v="2014-11-07T00:00:00"/>
    <x v="1"/>
    <s v="JL-15835"/>
    <x v="252"/>
    <x v="0"/>
    <s v="United States"/>
    <s v="Philadelphia"/>
    <x v="9"/>
    <n v="19120"/>
    <x v="3"/>
    <s v="FUR-FU-10003039"/>
    <x v="0"/>
    <x v="5"/>
    <s v="Howard Miller 11-1/2&quot; Diameter Grantwood Wall Clock"/>
    <n v="69.007999999999996"/>
    <n v="2"/>
    <x v="2"/>
    <n v="12.0764"/>
    <x v="2"/>
    <x v="12"/>
  </r>
  <r>
    <n v="4400"/>
    <s v="CA-2016-131737"/>
    <s v="3/17/2016"/>
    <s v="3/17/2016"/>
    <x v="3"/>
    <s v="GZ-14470"/>
    <x v="47"/>
    <x v="0"/>
    <s v="United States"/>
    <s v="Columbia"/>
    <x v="39"/>
    <n v="21044"/>
    <x v="3"/>
    <s v="OFF-EN-10003055"/>
    <x v="1"/>
    <x v="12"/>
    <s v="Blue String-Tie &amp; Button Interoffice Envelopes, 10 x 13"/>
    <n v="199.9"/>
    <n v="5"/>
    <x v="0"/>
    <n v="89.954999999999998"/>
    <x v="3"/>
    <x v="4"/>
  </r>
  <r>
    <n v="4401"/>
    <s v="CA-2016-131737"/>
    <s v="3/17/2016"/>
    <s v="3/17/2016"/>
    <x v="3"/>
    <s v="GZ-14470"/>
    <x v="47"/>
    <x v="0"/>
    <s v="United States"/>
    <s v="Columbia"/>
    <x v="39"/>
    <n v="21044"/>
    <x v="3"/>
    <s v="OFF-AP-10002945"/>
    <x v="1"/>
    <x v="9"/>
    <s v="Honeywell Enviracaire Portable HEPA Air Cleaner for 17' x 22' Room"/>
    <n v="901.95"/>
    <n v="3"/>
    <x v="0"/>
    <n v="297.64350000000002"/>
    <x v="3"/>
    <x v="4"/>
  </r>
  <r>
    <n v="4402"/>
    <s v="CA-2016-131737"/>
    <s v="3/17/2016"/>
    <s v="3/17/2016"/>
    <x v="3"/>
    <s v="GZ-14470"/>
    <x v="47"/>
    <x v="0"/>
    <s v="United States"/>
    <s v="Columbia"/>
    <x v="39"/>
    <n v="21044"/>
    <x v="3"/>
    <s v="FUR-FU-10004306"/>
    <x v="0"/>
    <x v="5"/>
    <s v="Electrix Halogen Magnifier Lamp"/>
    <n v="971.5"/>
    <n v="5"/>
    <x v="0"/>
    <n v="252.59"/>
    <x v="3"/>
    <x v="4"/>
  </r>
  <r>
    <n v="4403"/>
    <s v="CA-2016-114538"/>
    <s v="12/26/2016"/>
    <s v="12/27/2016"/>
    <x v="2"/>
    <s v="RC-19825"/>
    <x v="116"/>
    <x v="0"/>
    <s v="United States"/>
    <s v="Colorado Springs"/>
    <x v="22"/>
    <n v="80906"/>
    <x v="1"/>
    <s v="OFF-AR-10002445"/>
    <x v="1"/>
    <x v="6"/>
    <s v="SANFORD Major Accent Highlighters"/>
    <n v="11.327999999999999"/>
    <n v="2"/>
    <x v="2"/>
    <n v="2.5488"/>
    <x v="3"/>
    <x v="4"/>
  </r>
  <r>
    <n v="4404"/>
    <s v="CA-2014-127936"/>
    <d v="2014-02-09T00:00:00"/>
    <d v="2014-04-09T00:00:00"/>
    <x v="2"/>
    <s v="CL-12565"/>
    <x v="52"/>
    <x v="0"/>
    <s v="United States"/>
    <s v="New York City"/>
    <x v="15"/>
    <n v="10009"/>
    <x v="3"/>
    <s v="OFF-AR-10002445"/>
    <x v="1"/>
    <x v="6"/>
    <s v="SANFORD Major Accent Highlighters"/>
    <n v="21.24"/>
    <n v="3"/>
    <x v="0"/>
    <n v="8.0711999999999993"/>
    <x v="2"/>
    <x v="11"/>
  </r>
  <r>
    <n v="4405"/>
    <s v="CA-2015-164336"/>
    <d v="2015-05-07T00:00:00"/>
    <d v="2015-10-07T00:00:00"/>
    <x v="1"/>
    <s v="MW-18220"/>
    <x v="596"/>
    <x v="0"/>
    <s v="United States"/>
    <s v="Philadelphia"/>
    <x v="9"/>
    <n v="19140"/>
    <x v="3"/>
    <s v="TEC-AC-10002345"/>
    <x v="2"/>
    <x v="11"/>
    <s v="HP Standard 104 key PS/2 Keyboard"/>
    <n v="34.799999999999997"/>
    <n v="3"/>
    <x v="2"/>
    <n v="2.1749999999999998"/>
    <x v="1"/>
    <x v="5"/>
  </r>
  <r>
    <n v="4406"/>
    <s v="CA-2015-164336"/>
    <d v="2015-05-07T00:00:00"/>
    <d v="2015-10-07T00:00:00"/>
    <x v="1"/>
    <s v="MW-18220"/>
    <x v="596"/>
    <x v="0"/>
    <s v="United States"/>
    <s v="Philadelphia"/>
    <x v="9"/>
    <n v="19140"/>
    <x v="3"/>
    <s v="OFF-ST-10001558"/>
    <x v="1"/>
    <x v="4"/>
    <s v="Acco Perma 4000 Stacking Storage Drawers"/>
    <n v="38.975999999999999"/>
    <n v="3"/>
    <x v="2"/>
    <n v="-2.4359999999999999"/>
    <x v="1"/>
    <x v="5"/>
  </r>
  <r>
    <n v="4407"/>
    <s v="CA-2016-100041"/>
    <s v="11/20/2016"/>
    <s v="11/25/2016"/>
    <x v="1"/>
    <s v="BF-10975"/>
    <x v="541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x v="0"/>
    <n v="4.0860000000000003"/>
    <x v="3"/>
    <x v="4"/>
  </r>
  <r>
    <n v="4408"/>
    <s v="CA-2016-100041"/>
    <s v="11/20/2016"/>
    <s v="11/25/2016"/>
    <x v="1"/>
    <s v="BF-10975"/>
    <x v="541"/>
    <x v="1"/>
    <s v="United States"/>
    <s v="Columbus"/>
    <x v="14"/>
    <n v="47201"/>
    <x v="2"/>
    <s v="OFF-PA-10000418"/>
    <x v="1"/>
    <x v="10"/>
    <s v="Xerox 189"/>
    <n v="314.55"/>
    <n v="3"/>
    <x v="0"/>
    <n v="150.98400000000001"/>
    <x v="3"/>
    <x v="4"/>
  </r>
  <r>
    <n v="4409"/>
    <s v="CA-2016-100041"/>
    <s v="11/20/2016"/>
    <s v="11/25/2016"/>
    <x v="1"/>
    <s v="BF-10975"/>
    <x v="541"/>
    <x v="1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x v="0"/>
    <n v="2.3077000000000001"/>
    <x v="3"/>
    <x v="4"/>
  </r>
  <r>
    <n v="4410"/>
    <s v="US-2014-154879"/>
    <d v="2014-06-05T00:00:00"/>
    <d v="2014-11-05T00:00:00"/>
    <x v="1"/>
    <s v="SN-20710"/>
    <x v="17"/>
    <x v="2"/>
    <s v="United States"/>
    <s v="Los Angeles"/>
    <x v="1"/>
    <n v="90004"/>
    <x v="1"/>
    <s v="OFF-LA-10004425"/>
    <x v="1"/>
    <x v="2"/>
    <s v="Staple-on labels"/>
    <n v="5.78"/>
    <n v="2"/>
    <x v="0"/>
    <n v="2.7166000000000001"/>
    <x v="2"/>
    <x v="9"/>
  </r>
  <r>
    <n v="4411"/>
    <s v="US-2014-154879"/>
    <d v="2014-06-05T00:00:00"/>
    <d v="2014-11-05T00:00:00"/>
    <x v="1"/>
    <s v="SN-20710"/>
    <x v="17"/>
    <x v="2"/>
    <s v="United States"/>
    <s v="Los Angeles"/>
    <x v="1"/>
    <n v="90004"/>
    <x v="1"/>
    <s v="OFF-AR-10001897"/>
    <x v="1"/>
    <x v="6"/>
    <s v="Model L Table or Wall-Mount Pencil Sharpener"/>
    <n v="107.94"/>
    <n v="6"/>
    <x v="0"/>
    <n v="30.223199999999999"/>
    <x v="2"/>
    <x v="9"/>
  </r>
  <r>
    <n v="4412"/>
    <s v="CA-2014-130624"/>
    <s v="6/21/2014"/>
    <s v="6/24/2014"/>
    <x v="2"/>
    <s v="TB-21280"/>
    <x v="509"/>
    <x v="0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x v="0"/>
    <n v="9.0389999999999997"/>
    <x v="3"/>
    <x v="4"/>
  </r>
  <r>
    <n v="4413"/>
    <s v="CA-2014-130624"/>
    <s v="6/21/2014"/>
    <s v="6/24/2014"/>
    <x v="2"/>
    <s v="TB-21280"/>
    <x v="509"/>
    <x v="0"/>
    <s v="United States"/>
    <s v="New York City"/>
    <x v="15"/>
    <n v="10024"/>
    <x v="3"/>
    <s v="TEC-PH-10003963"/>
    <x v="2"/>
    <x v="7"/>
    <s v="GE 2-Jack Phone Line Splitter"/>
    <n v="617.97"/>
    <n v="3"/>
    <x v="0"/>
    <n v="160.6722"/>
    <x v="3"/>
    <x v="4"/>
  </r>
  <r>
    <n v="4414"/>
    <s v="CA-2014-130624"/>
    <s v="6/21/2014"/>
    <s v="6/24/2014"/>
    <x v="2"/>
    <s v="TB-21280"/>
    <x v="509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7"/>
    <n v="3"/>
    <x v="0"/>
    <n v="26.864999999999998"/>
    <x v="3"/>
    <x v="4"/>
  </r>
  <r>
    <n v="4415"/>
    <s v="CA-2017-132339"/>
    <s v="8/19/2017"/>
    <s v="8/23/2017"/>
    <x v="1"/>
    <s v="JB-15400"/>
    <x v="80"/>
    <x v="1"/>
    <s v="United States"/>
    <s v="Lawrence"/>
    <x v="31"/>
    <n v="1841"/>
    <x v="3"/>
    <s v="OFF-BI-10003925"/>
    <x v="1"/>
    <x v="8"/>
    <s v="Fellowes PB300 Plastic Comb Binding Machine"/>
    <n v="387.99"/>
    <n v="1"/>
    <x v="0"/>
    <n v="182.3553"/>
    <x v="3"/>
    <x v="4"/>
  </r>
  <r>
    <n v="4416"/>
    <s v="CA-2014-153983"/>
    <s v="11/29/2014"/>
    <d v="2014-06-12T00:00:00"/>
    <x v="1"/>
    <s v="AH-10210"/>
    <x v="117"/>
    <x v="0"/>
    <s v="United States"/>
    <s v="San Francisco"/>
    <x v="1"/>
    <n v="94122"/>
    <x v="1"/>
    <s v="TEC-PH-10004586"/>
    <x v="2"/>
    <x v="7"/>
    <s v="Wilson SignalBoost 841262 DB PRO Amplifier Kit"/>
    <n v="575.91999999999996"/>
    <n v="2"/>
    <x v="2"/>
    <n v="71.989999999999995"/>
    <x v="3"/>
    <x v="4"/>
  </r>
  <r>
    <n v="4417"/>
    <s v="CA-2014-153983"/>
    <s v="11/29/2014"/>
    <d v="2014-06-12T00:00:00"/>
    <x v="1"/>
    <s v="AH-10210"/>
    <x v="117"/>
    <x v="0"/>
    <s v="United States"/>
    <s v="San Francisco"/>
    <x v="1"/>
    <n v="94122"/>
    <x v="1"/>
    <s v="OFF-FA-10003495"/>
    <x v="1"/>
    <x v="13"/>
    <s v="Staples"/>
    <n v="30.4"/>
    <n v="5"/>
    <x v="0"/>
    <n v="15.2"/>
    <x v="3"/>
    <x v="4"/>
  </r>
  <r>
    <n v="4418"/>
    <s v="CA-2017-112900"/>
    <d v="2017-09-04T00:00:00"/>
    <d v="2017-12-04T00:00:00"/>
    <x v="0"/>
    <s v="KL-16645"/>
    <x v="107"/>
    <x v="0"/>
    <s v="United States"/>
    <s v="Detroit"/>
    <x v="12"/>
    <n v="48205"/>
    <x v="2"/>
    <s v="OFF-BI-10002867"/>
    <x v="1"/>
    <x v="8"/>
    <s v="GBC Recycled Regency Composition Covers"/>
    <n v="478.24"/>
    <n v="8"/>
    <x v="0"/>
    <n v="219.99039999999999"/>
    <x v="4"/>
    <x v="3"/>
  </r>
  <r>
    <n v="4419"/>
    <s v="CA-2014-160157"/>
    <s v="12/20/2014"/>
    <s v="12/27/2014"/>
    <x v="1"/>
    <s v="MH-17455"/>
    <x v="708"/>
    <x v="0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x v="2"/>
    <n v="-21.470400000000001"/>
    <x v="3"/>
    <x v="4"/>
  </r>
  <r>
    <n v="4420"/>
    <s v="CA-2014-139633"/>
    <s v="12/17/2014"/>
    <s v="12/24/2014"/>
    <x v="1"/>
    <s v="EC-14050"/>
    <x v="685"/>
    <x v="0"/>
    <s v="United States"/>
    <s v="Columbus"/>
    <x v="24"/>
    <n v="43229"/>
    <x v="3"/>
    <s v="OFF-BI-10002954"/>
    <x v="1"/>
    <x v="8"/>
    <s v="Newell 3-Hole Punched Plastic Slotted Magazine Holders for Binders"/>
    <n v="5.484"/>
    <n v="4"/>
    <x v="6"/>
    <n v="-4.0216000000000003"/>
    <x v="3"/>
    <x v="4"/>
  </r>
  <r>
    <n v="4421"/>
    <s v="CA-2015-163090"/>
    <s v="11/17/2015"/>
    <s v="11/21/2015"/>
    <x v="0"/>
    <s v="GH-14665"/>
    <x v="348"/>
    <x v="0"/>
    <s v="United States"/>
    <s v="Chicago"/>
    <x v="10"/>
    <n v="60610"/>
    <x v="2"/>
    <s v="OFF-SU-10002537"/>
    <x v="1"/>
    <x v="14"/>
    <s v="Acme Box Cutter Scissors"/>
    <n v="40.92"/>
    <n v="5"/>
    <x v="2"/>
    <n v="3.069"/>
    <x v="3"/>
    <x v="4"/>
  </r>
  <r>
    <n v="4422"/>
    <s v="CA-2014-117016"/>
    <d v="2014-04-03T00:00:00"/>
    <d v="2014-09-03T00:00:00"/>
    <x v="1"/>
    <s v="SC-20095"/>
    <x v="183"/>
    <x v="0"/>
    <s v="United States"/>
    <s v="Margate"/>
    <x v="2"/>
    <n v="33063"/>
    <x v="0"/>
    <s v="OFF-AR-10001374"/>
    <x v="1"/>
    <x v="6"/>
    <s v="BIC Brite Liner Highlighters, Chisel Tip"/>
    <n v="15.552"/>
    <n v="3"/>
    <x v="2"/>
    <n v="2.3328000000000002"/>
    <x v="2"/>
    <x v="7"/>
  </r>
  <r>
    <n v="4423"/>
    <s v="CA-2017-159464"/>
    <s v="5/18/2017"/>
    <s v="5/19/2017"/>
    <x v="2"/>
    <s v="TB-21355"/>
    <x v="422"/>
    <x v="1"/>
    <s v="United States"/>
    <s v="Sandy Springs"/>
    <x v="32"/>
    <n v="30328"/>
    <x v="0"/>
    <s v="OFF-AP-10001492"/>
    <x v="1"/>
    <x v="9"/>
    <s v="Acco Six-Outlet Power Strip, 4' Cord Length"/>
    <n v="17.239999999999998"/>
    <n v="2"/>
    <x v="0"/>
    <n v="4.4824000000000002"/>
    <x v="3"/>
    <x v="4"/>
  </r>
  <r>
    <n v="4424"/>
    <s v="CA-2017-159464"/>
    <s v="5/18/2017"/>
    <s v="5/19/2017"/>
    <x v="2"/>
    <s v="TB-21355"/>
    <x v="422"/>
    <x v="1"/>
    <s v="United States"/>
    <s v="Sandy Springs"/>
    <x v="32"/>
    <n v="30328"/>
    <x v="0"/>
    <s v="FUR-BO-10003546"/>
    <x v="0"/>
    <x v="0"/>
    <s v="Hon 4-Shelf Metal Bookcases"/>
    <n v="302.94"/>
    <n v="3"/>
    <x v="0"/>
    <n v="75.734999999999999"/>
    <x v="3"/>
    <x v="4"/>
  </r>
  <r>
    <n v="4425"/>
    <s v="CA-2017-159464"/>
    <s v="5/18/2017"/>
    <s v="5/19/2017"/>
    <x v="2"/>
    <s v="TB-21355"/>
    <x v="422"/>
    <x v="1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x v="0"/>
    <n v="15.637499999999999"/>
    <x v="3"/>
    <x v="4"/>
  </r>
  <r>
    <n v="4426"/>
    <s v="CA-2017-159464"/>
    <s v="5/18/2017"/>
    <s v="5/19/2017"/>
    <x v="2"/>
    <s v="TB-21355"/>
    <x v="422"/>
    <x v="1"/>
    <s v="United States"/>
    <s v="Sandy Springs"/>
    <x v="32"/>
    <n v="30328"/>
    <x v="0"/>
    <s v="OFF-BI-10000315"/>
    <x v="1"/>
    <x v="8"/>
    <s v="Poly Designer Cover &amp; Back"/>
    <n v="113.94"/>
    <n v="6"/>
    <x v="0"/>
    <n v="54.691200000000002"/>
    <x v="3"/>
    <x v="4"/>
  </r>
  <r>
    <n v="4427"/>
    <s v="CA-2017-159464"/>
    <s v="5/18/2017"/>
    <s v="5/19/2017"/>
    <x v="2"/>
    <s v="TB-21355"/>
    <x v="422"/>
    <x v="1"/>
    <s v="United States"/>
    <s v="Sandy Springs"/>
    <x v="32"/>
    <n v="30328"/>
    <x v="0"/>
    <s v="TEC-PH-10002350"/>
    <x v="2"/>
    <x v="7"/>
    <s v="Apple EarPods with Remote and Mic"/>
    <n v="55.98"/>
    <n v="2"/>
    <x v="0"/>
    <n v="15.6744"/>
    <x v="3"/>
    <x v="4"/>
  </r>
  <r>
    <n v="4428"/>
    <s v="US-2017-103226"/>
    <s v="9/22/2017"/>
    <s v="9/28/2017"/>
    <x v="1"/>
    <s v="DW-13195"/>
    <x v="694"/>
    <x v="1"/>
    <s v="United States"/>
    <s v="Albuquerque"/>
    <x v="27"/>
    <n v="87105"/>
    <x v="1"/>
    <s v="OFF-PA-10002666"/>
    <x v="1"/>
    <x v="10"/>
    <s v="Southworth 25% Cotton Linen-Finish Paper &amp; Envelopes"/>
    <n v="27.18"/>
    <n v="3"/>
    <x v="0"/>
    <n v="12.231"/>
    <x v="3"/>
    <x v="4"/>
  </r>
  <r>
    <n v="4429"/>
    <s v="CA-2017-119452"/>
    <s v="3/21/2017"/>
    <s v="3/27/2017"/>
    <x v="1"/>
    <s v="CL-12565"/>
    <x v="52"/>
    <x v="0"/>
    <s v="United States"/>
    <s v="Tulsa"/>
    <x v="26"/>
    <n v="74133"/>
    <x v="2"/>
    <s v="FUR-CH-10004495"/>
    <x v="0"/>
    <x v="1"/>
    <s v="Global Leather and Oak Executive Chair, Black"/>
    <n v="1805.88"/>
    <n v="6"/>
    <x v="0"/>
    <n v="523.70519999999999"/>
    <x v="3"/>
    <x v="4"/>
  </r>
  <r>
    <n v="4430"/>
    <s v="CA-2017-147725"/>
    <s v="9/14/2017"/>
    <s v="9/14/2017"/>
    <x v="3"/>
    <s v="LT-17110"/>
    <x v="299"/>
    <x v="0"/>
    <s v="United States"/>
    <s v="Orange"/>
    <x v="30"/>
    <n v="7050"/>
    <x v="3"/>
    <s v="OFF-AR-10001725"/>
    <x v="1"/>
    <x v="6"/>
    <s v="Boston Home &amp; Office Model 2000 Electric Pencil Sharpeners"/>
    <n v="70.95"/>
    <n v="3"/>
    <x v="0"/>
    <n v="18.446999999999999"/>
    <x v="3"/>
    <x v="4"/>
  </r>
  <r>
    <n v="4431"/>
    <s v="CA-2016-168893"/>
    <d v="2016-03-11T00:00:00"/>
    <d v="2016-08-11T00:00:00"/>
    <x v="0"/>
    <s v="AP-10915"/>
    <x v="275"/>
    <x v="0"/>
    <s v="United States"/>
    <s v="Henderson"/>
    <x v="0"/>
    <n v="42420"/>
    <x v="0"/>
    <s v="OFF-FA-10002280"/>
    <x v="1"/>
    <x v="13"/>
    <s v="Advantus Plastic Paper Clips"/>
    <n v="20"/>
    <n v="4"/>
    <x v="0"/>
    <n v="9.6"/>
    <x v="0"/>
    <x v="8"/>
  </r>
  <r>
    <n v="4432"/>
    <s v="CA-2016-168893"/>
    <d v="2016-03-11T00:00:00"/>
    <d v="2016-08-11T00:00:00"/>
    <x v="0"/>
    <s v="AP-10915"/>
    <x v="275"/>
    <x v="0"/>
    <s v="United States"/>
    <s v="Henderson"/>
    <x v="0"/>
    <n v="42420"/>
    <x v="0"/>
    <s v="OFF-AR-10001770"/>
    <x v="1"/>
    <x v="6"/>
    <s v="Economy #2 Pencils"/>
    <n v="7.98"/>
    <n v="3"/>
    <x v="0"/>
    <n v="2.0748000000000002"/>
    <x v="0"/>
    <x v="8"/>
  </r>
  <r>
    <n v="4433"/>
    <s v="CA-2016-168893"/>
    <d v="2016-03-11T00:00:00"/>
    <d v="2016-08-11T00:00:00"/>
    <x v="0"/>
    <s v="AP-10915"/>
    <x v="275"/>
    <x v="0"/>
    <s v="United States"/>
    <s v="Henderson"/>
    <x v="0"/>
    <n v="42420"/>
    <x v="0"/>
    <s v="FUR-FU-10002885"/>
    <x v="0"/>
    <x v="5"/>
    <s v="Magna Visual Magnetic Picture Hangers"/>
    <n v="24.1"/>
    <n v="5"/>
    <x v="0"/>
    <n v="9.1579999999999995"/>
    <x v="0"/>
    <x v="8"/>
  </r>
  <r>
    <n v="4434"/>
    <s v="CA-2016-168893"/>
    <d v="2016-03-11T00:00:00"/>
    <d v="2016-08-11T00:00:00"/>
    <x v="0"/>
    <s v="AP-10915"/>
    <x v="275"/>
    <x v="0"/>
    <s v="United States"/>
    <s v="Henderson"/>
    <x v="0"/>
    <n v="42420"/>
    <x v="0"/>
    <s v="OFF-AR-10003772"/>
    <x v="1"/>
    <x v="6"/>
    <s v="Boston 16750 Black Compact Battery Pencil Sharpener"/>
    <n v="8.75"/>
    <n v="1"/>
    <x v="0"/>
    <n v="2.625"/>
    <x v="0"/>
    <x v="8"/>
  </r>
  <r>
    <n v="4435"/>
    <s v="CA-2016-168893"/>
    <d v="2016-03-11T00:00:00"/>
    <d v="2016-08-11T00:00:00"/>
    <x v="0"/>
    <s v="AP-10915"/>
    <x v="275"/>
    <x v="0"/>
    <s v="United States"/>
    <s v="Henderson"/>
    <x v="0"/>
    <n v="42420"/>
    <x v="0"/>
    <s v="FUR-TA-10003392"/>
    <x v="0"/>
    <x v="3"/>
    <s v="Global Adaptabilities Conference Tables"/>
    <n v="842.94"/>
    <n v="3"/>
    <x v="0"/>
    <n v="160.15860000000001"/>
    <x v="0"/>
    <x v="8"/>
  </r>
  <r>
    <n v="4436"/>
    <s v="CA-2016-163398"/>
    <d v="2016-03-05T00:00:00"/>
    <d v="2016-08-05T00:00:00"/>
    <x v="1"/>
    <s v="CB-12415"/>
    <x v="558"/>
    <x v="0"/>
    <s v="United States"/>
    <s v="Chicago"/>
    <x v="10"/>
    <n v="60653"/>
    <x v="2"/>
    <s v="OFF-BI-10000014"/>
    <x v="1"/>
    <x v="8"/>
    <s v="Heavy-Duty E-Z-D Binders"/>
    <n v="2.1819999999999999"/>
    <n v="1"/>
    <x v="3"/>
    <n v="-3.6002999999999998"/>
    <x v="0"/>
    <x v="8"/>
  </r>
  <r>
    <n v="4437"/>
    <s v="CA-2016-163398"/>
    <d v="2016-03-05T00:00:00"/>
    <d v="2016-08-05T00:00:00"/>
    <x v="1"/>
    <s v="CB-12415"/>
    <x v="558"/>
    <x v="0"/>
    <s v="United States"/>
    <s v="Chicago"/>
    <x v="10"/>
    <n v="60653"/>
    <x v="2"/>
    <s v="OFF-AR-10003217"/>
    <x v="1"/>
    <x v="6"/>
    <s v="Newell 316"/>
    <n v="27.384"/>
    <n v="7"/>
    <x v="2"/>
    <n v="2.7383999999999999"/>
    <x v="0"/>
    <x v="8"/>
  </r>
  <r>
    <n v="4438"/>
    <s v="CA-2016-163398"/>
    <d v="2016-03-05T00:00:00"/>
    <d v="2016-08-05T00:00:00"/>
    <x v="1"/>
    <s v="CB-12415"/>
    <x v="558"/>
    <x v="0"/>
    <s v="United States"/>
    <s v="Chicago"/>
    <x v="10"/>
    <n v="60653"/>
    <x v="2"/>
    <s v="OFF-AP-10002403"/>
    <x v="1"/>
    <x v="9"/>
    <s v="Acco Smartsocket Color-Coded Six-Outlet AC Adapter Model Surge Protectors"/>
    <n v="26.405999999999999"/>
    <n v="3"/>
    <x v="3"/>
    <n v="-71.296199999999999"/>
    <x v="0"/>
    <x v="8"/>
  </r>
  <r>
    <n v="4439"/>
    <s v="CA-2016-162726"/>
    <s v="12/27/2016"/>
    <d v="2017-02-01T00:00:00"/>
    <x v="1"/>
    <s v="MT-17815"/>
    <x v="363"/>
    <x v="0"/>
    <s v="United States"/>
    <s v="Port Arthur"/>
    <x v="5"/>
    <n v="77642"/>
    <x v="2"/>
    <s v="OFF-PA-10001972"/>
    <x v="1"/>
    <x v="10"/>
    <s v="Xerox 214"/>
    <n v="10.368"/>
    <n v="2"/>
    <x v="2"/>
    <n v="3.6288"/>
    <x v="3"/>
    <x v="4"/>
  </r>
  <r>
    <n v="4440"/>
    <s v="CA-2016-162726"/>
    <s v="12/27/2016"/>
    <d v="2017-02-01T00:00:00"/>
    <x v="1"/>
    <s v="MT-17815"/>
    <x v="363"/>
    <x v="0"/>
    <s v="United States"/>
    <s v="Port Arthur"/>
    <x v="5"/>
    <n v="77642"/>
    <x v="2"/>
    <s v="OFF-PA-10004041"/>
    <x v="1"/>
    <x v="10"/>
    <s v="It's Hot Message Books with Stickers, 2 3/4&quot; x 5&quot;"/>
    <n v="23.68"/>
    <n v="4"/>
    <x v="2"/>
    <n v="7.4"/>
    <x v="3"/>
    <x v="4"/>
  </r>
  <r>
    <n v="4441"/>
    <s v="US-2016-111290"/>
    <s v="7/22/2016"/>
    <s v="7/26/2016"/>
    <x v="1"/>
    <s v="DK-13375"/>
    <x v="589"/>
    <x v="0"/>
    <s v="United States"/>
    <s v="Westland"/>
    <x v="12"/>
    <n v="48185"/>
    <x v="2"/>
    <s v="TEC-AC-10004975"/>
    <x v="2"/>
    <x v="11"/>
    <s v="Plantronics Audio 995 Wireless Stereo Headset"/>
    <n v="109.95"/>
    <n v="1"/>
    <x v="0"/>
    <n v="36.283499999999997"/>
    <x v="3"/>
    <x v="4"/>
  </r>
  <r>
    <n v="4442"/>
    <s v="US-2016-111290"/>
    <s v="7/22/2016"/>
    <s v="7/26/2016"/>
    <x v="1"/>
    <s v="DK-13375"/>
    <x v="589"/>
    <x v="0"/>
    <s v="United States"/>
    <s v="Westland"/>
    <x v="12"/>
    <n v="48185"/>
    <x v="2"/>
    <s v="OFF-ST-10001932"/>
    <x v="1"/>
    <x v="4"/>
    <s v="Fellowes Staxonsteel Drawer Files"/>
    <n v="965.85"/>
    <n v="5"/>
    <x v="0"/>
    <n v="135.21899999999999"/>
    <x v="3"/>
    <x v="4"/>
  </r>
  <r>
    <n v="4443"/>
    <s v="US-2016-111290"/>
    <s v="7/22/2016"/>
    <s v="7/26/2016"/>
    <x v="1"/>
    <s v="DK-13375"/>
    <x v="589"/>
    <x v="0"/>
    <s v="United States"/>
    <s v="Westland"/>
    <x v="12"/>
    <n v="48185"/>
    <x v="2"/>
    <s v="OFF-AR-10001761"/>
    <x v="1"/>
    <x v="6"/>
    <s v="Avery Hi-Liter Smear-Safe Highlighters"/>
    <n v="29.2"/>
    <n v="5"/>
    <x v="0"/>
    <n v="10.512"/>
    <x v="3"/>
    <x v="4"/>
  </r>
  <r>
    <n v="4444"/>
    <s v="US-2016-111290"/>
    <s v="7/22/2016"/>
    <s v="7/26/2016"/>
    <x v="1"/>
    <s v="DK-13375"/>
    <x v="589"/>
    <x v="0"/>
    <s v="United States"/>
    <s v="Westland"/>
    <x v="12"/>
    <n v="48185"/>
    <x v="2"/>
    <s v="OFF-PA-10002262"/>
    <x v="1"/>
    <x v="10"/>
    <s v="Xerox 192"/>
    <n v="32.4"/>
    <n v="5"/>
    <x v="0"/>
    <n v="15.552"/>
    <x v="3"/>
    <x v="4"/>
  </r>
  <r>
    <n v="4445"/>
    <s v="US-2014-147704"/>
    <s v="11/16/2014"/>
    <s v="11/21/2014"/>
    <x v="1"/>
    <s v="SR-20740"/>
    <x v="256"/>
    <x v="2"/>
    <s v="United States"/>
    <s v="Bloomington"/>
    <x v="14"/>
    <n v="47401"/>
    <x v="2"/>
    <s v="OFF-EN-10004483"/>
    <x v="1"/>
    <x v="12"/>
    <s v="#10 White Business Envelopes,4 1/8 x 9 1/2"/>
    <n v="78.349999999999994"/>
    <n v="5"/>
    <x v="0"/>
    <n v="36.8245"/>
    <x v="3"/>
    <x v="4"/>
  </r>
  <r>
    <n v="4446"/>
    <s v="US-2014-147704"/>
    <s v="11/16/2014"/>
    <s v="11/21/2014"/>
    <x v="1"/>
    <s v="SR-20740"/>
    <x v="256"/>
    <x v="2"/>
    <s v="United States"/>
    <s v="Bloomington"/>
    <x v="14"/>
    <n v="47401"/>
    <x v="2"/>
    <s v="OFF-PA-10003270"/>
    <x v="1"/>
    <x v="10"/>
    <s v="Xerox 1954"/>
    <n v="31.68"/>
    <n v="6"/>
    <x v="0"/>
    <n v="14.256"/>
    <x v="3"/>
    <x v="4"/>
  </r>
  <r>
    <n v="4447"/>
    <s v="US-2014-147704"/>
    <s v="11/16/2014"/>
    <s v="11/21/2014"/>
    <x v="1"/>
    <s v="SR-20740"/>
    <x v="256"/>
    <x v="2"/>
    <s v="United States"/>
    <s v="Bloomington"/>
    <x v="14"/>
    <n v="47401"/>
    <x v="2"/>
    <s v="OFF-BI-10001634"/>
    <x v="1"/>
    <x v="8"/>
    <s v="Wilson Jones Active Use Binders"/>
    <n v="29.12"/>
    <n v="4"/>
    <x v="0"/>
    <n v="14.268800000000001"/>
    <x v="3"/>
    <x v="4"/>
  </r>
  <r>
    <n v="4448"/>
    <s v="US-2014-147704"/>
    <s v="11/16/2014"/>
    <s v="11/21/2014"/>
    <x v="1"/>
    <s v="SR-20740"/>
    <x v="256"/>
    <x v="2"/>
    <s v="United States"/>
    <s v="Bloomington"/>
    <x v="14"/>
    <n v="47401"/>
    <x v="2"/>
    <s v="OFF-ST-10000675"/>
    <x v="1"/>
    <x v="4"/>
    <s v="File Shuttle II and Handi-File, Black"/>
    <n v="169.45"/>
    <n v="5"/>
    <x v="0"/>
    <n v="42.362499999999997"/>
    <x v="3"/>
    <x v="4"/>
  </r>
  <r>
    <n v="4449"/>
    <s v="CA-2015-121965"/>
    <s v="6/19/2015"/>
    <s v="6/23/2015"/>
    <x v="1"/>
    <s v="LH-17155"/>
    <x v="109"/>
    <x v="0"/>
    <s v="United States"/>
    <s v="Los Angeles"/>
    <x v="1"/>
    <n v="90032"/>
    <x v="1"/>
    <s v="FUR-FU-10000732"/>
    <x v="0"/>
    <x v="5"/>
    <s v="Eldon 200 Class Desk Accessories"/>
    <n v="12.56"/>
    <n v="2"/>
    <x v="0"/>
    <n v="4.0191999999999997"/>
    <x v="3"/>
    <x v="4"/>
  </r>
  <r>
    <n v="4450"/>
    <s v="CA-2015-121965"/>
    <s v="6/19/2015"/>
    <s v="6/23/2015"/>
    <x v="1"/>
    <s v="LH-17155"/>
    <x v="109"/>
    <x v="0"/>
    <s v="United States"/>
    <s v="Los Angeles"/>
    <x v="1"/>
    <n v="90032"/>
    <x v="1"/>
    <s v="OFF-PA-10004355"/>
    <x v="1"/>
    <x v="10"/>
    <s v="Xerox 231"/>
    <n v="6.48"/>
    <n v="1"/>
    <x v="0"/>
    <n v="3.1103999999999998"/>
    <x v="3"/>
    <x v="4"/>
  </r>
  <r>
    <n v="4451"/>
    <s v="CA-2015-121965"/>
    <s v="6/19/2015"/>
    <s v="6/23/2015"/>
    <x v="1"/>
    <s v="LH-17155"/>
    <x v="109"/>
    <x v="0"/>
    <s v="United States"/>
    <s v="Los Angeles"/>
    <x v="1"/>
    <n v="90032"/>
    <x v="1"/>
    <s v="OFF-EN-10000056"/>
    <x v="1"/>
    <x v="12"/>
    <s v="Cameo Buff Policy Envelopes"/>
    <n v="186.69"/>
    <n v="3"/>
    <x v="0"/>
    <n v="87.744299999999996"/>
    <x v="3"/>
    <x v="4"/>
  </r>
  <r>
    <n v="4452"/>
    <s v="CA-2016-147137"/>
    <d v="2016-04-07T00:00:00"/>
    <d v="2016-06-07T00:00:00"/>
    <x v="2"/>
    <s v="AA-10645"/>
    <x v="731"/>
    <x v="0"/>
    <s v="United States"/>
    <s v="San Francisco"/>
    <x v="1"/>
    <n v="94109"/>
    <x v="1"/>
    <s v="FUR-FU-10000221"/>
    <x v="0"/>
    <x v="5"/>
    <s v="Master Caster Door Stop, Brown"/>
    <n v="25.4"/>
    <n v="5"/>
    <x v="0"/>
    <n v="8.6359999999999992"/>
    <x v="0"/>
    <x v="7"/>
  </r>
  <r>
    <n v="4453"/>
    <s v="CA-2016-147137"/>
    <d v="2016-04-07T00:00:00"/>
    <d v="2016-06-07T00:00:00"/>
    <x v="2"/>
    <s v="AA-10645"/>
    <x v="731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x v="0"/>
    <n v="20.661200000000001"/>
    <x v="0"/>
    <x v="7"/>
  </r>
  <r>
    <n v="4454"/>
    <s v="CA-2016-147137"/>
    <d v="2016-04-07T00:00:00"/>
    <d v="2016-06-07T00:00:00"/>
    <x v="2"/>
    <s v="AA-10645"/>
    <x v="731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x v="11"/>
    <n v="225.73500000000001"/>
    <x v="0"/>
    <x v="7"/>
  </r>
  <r>
    <n v="4455"/>
    <s v="CA-2016-147137"/>
    <d v="2016-04-07T00:00:00"/>
    <d v="2016-06-07T00:00:00"/>
    <x v="2"/>
    <s v="AA-10645"/>
    <x v="731"/>
    <x v="0"/>
    <s v="United States"/>
    <s v="San Francisco"/>
    <x v="1"/>
    <n v="94109"/>
    <x v="1"/>
    <s v="OFF-ST-10002486"/>
    <x v="1"/>
    <x v="4"/>
    <s v="Eldon Shelf Savers Cubes and Bins"/>
    <n v="27.92"/>
    <n v="4"/>
    <x v="0"/>
    <n v="0.55840000000000001"/>
    <x v="0"/>
    <x v="7"/>
  </r>
  <r>
    <n v="4456"/>
    <s v="US-2015-146745"/>
    <d v="2015-03-09T00:00:00"/>
    <d v="2015-08-09T00:00:00"/>
    <x v="1"/>
    <s v="AS-10630"/>
    <x v="357"/>
    <x v="2"/>
    <s v="United States"/>
    <s v="San Francisco"/>
    <x v="1"/>
    <n v="94110"/>
    <x v="1"/>
    <s v="FUR-CH-10002372"/>
    <x v="0"/>
    <x v="1"/>
    <s v="Office Star - Ergonomically Designed Knee Chair"/>
    <n v="129.56800000000001"/>
    <n v="2"/>
    <x v="2"/>
    <n v="-12.956799999999999"/>
    <x v="1"/>
    <x v="8"/>
  </r>
  <r>
    <n v="4457"/>
    <s v="US-2015-146745"/>
    <d v="2015-03-09T00:00:00"/>
    <d v="2015-08-09T00:00:00"/>
    <x v="1"/>
    <s v="AS-10630"/>
    <x v="357"/>
    <x v="2"/>
    <s v="United States"/>
    <s v="San Francisco"/>
    <x v="1"/>
    <n v="94110"/>
    <x v="1"/>
    <s v="OFF-BI-10003274"/>
    <x v="1"/>
    <x v="8"/>
    <s v="Avery Durable Slant Ring Binders, No Labels"/>
    <n v="6.3680000000000003"/>
    <n v="2"/>
    <x v="2"/>
    <n v="2.1492"/>
    <x v="1"/>
    <x v="8"/>
  </r>
  <r>
    <n v="4458"/>
    <s v="CA-2017-115175"/>
    <d v="2017-07-08T00:00:00"/>
    <d v="2017-12-08T00:00:00"/>
    <x v="1"/>
    <s v="MC-17575"/>
    <x v="430"/>
    <x v="0"/>
    <s v="United States"/>
    <s v="San Jose"/>
    <x v="1"/>
    <n v="95123"/>
    <x v="1"/>
    <s v="OFF-PA-10001878"/>
    <x v="1"/>
    <x v="10"/>
    <s v="Xerox 1891"/>
    <n v="244.55"/>
    <n v="5"/>
    <x v="0"/>
    <n v="114.9385"/>
    <x v="4"/>
    <x v="12"/>
  </r>
  <r>
    <n v="4459"/>
    <s v="CA-2017-105851"/>
    <s v="3/13/2017"/>
    <s v="3/20/2017"/>
    <x v="1"/>
    <s v="SE-20110"/>
    <x v="339"/>
    <x v="0"/>
    <s v="United States"/>
    <s v="Denver"/>
    <x v="22"/>
    <n v="80219"/>
    <x v="1"/>
    <s v="OFF-SU-10002881"/>
    <x v="1"/>
    <x v="14"/>
    <s v="Martin Yale Chadless Opener Electric Letter Opener"/>
    <n v="1332.4960000000001"/>
    <n v="2"/>
    <x v="2"/>
    <n v="-299.8116"/>
    <x v="3"/>
    <x v="4"/>
  </r>
  <r>
    <n v="4460"/>
    <s v="US-2017-125717"/>
    <s v="9/28/2017"/>
    <d v="2017-01-10T00:00:00"/>
    <x v="2"/>
    <s v="DS-13030"/>
    <x v="284"/>
    <x v="2"/>
    <s v="United States"/>
    <s v="Aurora"/>
    <x v="22"/>
    <n v="80013"/>
    <x v="1"/>
    <s v="FUR-FU-10001979"/>
    <x v="0"/>
    <x v="5"/>
    <s v="Dana Halogen Swing-Arm Architect Lamp"/>
    <n v="32.776000000000003"/>
    <n v="1"/>
    <x v="2"/>
    <n v="3.2776000000000001"/>
    <x v="3"/>
    <x v="4"/>
  </r>
  <r>
    <n v="4461"/>
    <s v="US-2017-125717"/>
    <s v="9/28/2017"/>
    <d v="2017-01-10T00:00:00"/>
    <x v="2"/>
    <s v="DS-13030"/>
    <x v="284"/>
    <x v="2"/>
    <s v="United States"/>
    <s v="Aurora"/>
    <x v="22"/>
    <n v="80013"/>
    <x v="1"/>
    <s v="OFF-ST-10001522"/>
    <x v="1"/>
    <x v="4"/>
    <s v="Gould Plastics 18-Pocket Panel Bin, 34w x 5-1/4d x 20-1/2h"/>
    <n v="147.184"/>
    <n v="2"/>
    <x v="2"/>
    <n v="-29.436800000000002"/>
    <x v="3"/>
    <x v="4"/>
  </r>
  <r>
    <n v="4462"/>
    <s v="US-2017-125717"/>
    <s v="9/28/2017"/>
    <d v="2017-01-10T00:00:00"/>
    <x v="2"/>
    <s v="DS-13030"/>
    <x v="284"/>
    <x v="2"/>
    <s v="United States"/>
    <s v="Aurora"/>
    <x v="22"/>
    <n v="80013"/>
    <x v="1"/>
    <s v="TEC-AC-10003657"/>
    <x v="2"/>
    <x v="11"/>
    <s v="Lenovo 17-Key USB Numeric Keypad"/>
    <n v="54.384"/>
    <n v="2"/>
    <x v="2"/>
    <n v="1.3595999999999999"/>
    <x v="3"/>
    <x v="4"/>
  </r>
  <r>
    <n v="4463"/>
    <s v="US-2017-125717"/>
    <s v="9/28/2017"/>
    <d v="2017-01-10T00:00:00"/>
    <x v="2"/>
    <s v="DS-13030"/>
    <x v="284"/>
    <x v="2"/>
    <s v="United States"/>
    <s v="Aurora"/>
    <x v="22"/>
    <n v="80013"/>
    <x v="1"/>
    <s v="OFF-BI-10001718"/>
    <x v="1"/>
    <x v="8"/>
    <s v="GBC DocuBind P50 Personal Binding Machine"/>
    <n v="76.775999999999996"/>
    <n v="4"/>
    <x v="6"/>
    <n v="-58.861600000000003"/>
    <x v="3"/>
    <x v="4"/>
  </r>
  <r>
    <n v="4464"/>
    <s v="US-2017-125717"/>
    <s v="9/28/2017"/>
    <d v="2017-01-10T00:00:00"/>
    <x v="2"/>
    <s v="DS-13030"/>
    <x v="284"/>
    <x v="2"/>
    <s v="United States"/>
    <s v="Aurora"/>
    <x v="22"/>
    <n v="80013"/>
    <x v="1"/>
    <s v="OFF-PA-10003022"/>
    <x v="1"/>
    <x v="10"/>
    <s v="Xerox 1992"/>
    <n v="14.352"/>
    <n v="3"/>
    <x v="2"/>
    <n v="5.2026000000000003"/>
    <x v="3"/>
    <x v="4"/>
  </r>
  <r>
    <n v="4465"/>
    <s v="US-2017-125717"/>
    <s v="9/28/2017"/>
    <d v="2017-01-10T00:00:00"/>
    <x v="2"/>
    <s v="DS-13030"/>
    <x v="284"/>
    <x v="2"/>
    <s v="United States"/>
    <s v="Aurora"/>
    <x v="22"/>
    <n v="80013"/>
    <x v="1"/>
    <s v="OFF-AP-10000891"/>
    <x v="1"/>
    <x v="9"/>
    <s v="Kensington 7 Outlet MasterPiece HOMEOFFICE Power Control Center"/>
    <n v="209.792"/>
    <n v="2"/>
    <x v="2"/>
    <n v="26.224"/>
    <x v="3"/>
    <x v="4"/>
  </r>
  <r>
    <n v="4466"/>
    <s v="CA-2015-163895"/>
    <d v="2015-07-08T00:00:00"/>
    <d v="2015-11-08T00:00:00"/>
    <x v="1"/>
    <s v="NS-18640"/>
    <x v="374"/>
    <x v="1"/>
    <s v="United States"/>
    <s v="Boise"/>
    <x v="45"/>
    <n v="83704"/>
    <x v="1"/>
    <s v="OFF-BI-10004970"/>
    <x v="1"/>
    <x v="8"/>
    <s v="ACCOHIDE 3-Ring Binder, Blue, 1&quot;"/>
    <n v="3.3039999999999998"/>
    <n v="1"/>
    <x v="2"/>
    <n v="1.1151"/>
    <x v="1"/>
    <x v="12"/>
  </r>
  <r>
    <n v="4467"/>
    <s v="CA-2017-168641"/>
    <s v="11/24/2017"/>
    <d v="2017-01-12T00:00:00"/>
    <x v="1"/>
    <s v="KA-16525"/>
    <x v="567"/>
    <x v="0"/>
    <s v="United States"/>
    <s v="New York City"/>
    <x v="15"/>
    <n v="10035"/>
    <x v="3"/>
    <s v="OFF-AR-10003759"/>
    <x v="1"/>
    <x v="6"/>
    <s v="Crayola Anti Dust Chalk, 12/Pack"/>
    <n v="16.38"/>
    <n v="9"/>
    <x v="0"/>
    <n v="7.3710000000000004"/>
    <x v="3"/>
    <x v="4"/>
  </r>
  <r>
    <n v="4468"/>
    <s v="CA-2017-168641"/>
    <s v="11/24/2017"/>
    <d v="2017-01-12T00:00:00"/>
    <x v="1"/>
    <s v="KA-16525"/>
    <x v="567"/>
    <x v="0"/>
    <s v="United States"/>
    <s v="New York City"/>
    <x v="15"/>
    <n v="10035"/>
    <x v="3"/>
    <s v="OFF-EN-10003001"/>
    <x v="1"/>
    <x v="12"/>
    <s v="Ames Color-File Green Diamond Border X-ray Mailers"/>
    <n v="167.96"/>
    <n v="2"/>
    <x v="0"/>
    <n v="78.941199999999995"/>
    <x v="3"/>
    <x v="4"/>
  </r>
  <r>
    <n v="4469"/>
    <s v="CA-2017-168641"/>
    <s v="11/24/2017"/>
    <d v="2017-01-12T00:00:00"/>
    <x v="1"/>
    <s v="KA-16525"/>
    <x v="567"/>
    <x v="0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x v="2"/>
    <n v="-16.078399999999998"/>
    <x v="3"/>
    <x v="4"/>
  </r>
  <r>
    <n v="4470"/>
    <s v="CA-2017-168641"/>
    <s v="11/24/2017"/>
    <d v="2017-01-12T00:00:00"/>
    <x v="1"/>
    <s v="KA-16525"/>
    <x v="567"/>
    <x v="0"/>
    <s v="United States"/>
    <s v="New York City"/>
    <x v="15"/>
    <n v="10035"/>
    <x v="3"/>
    <s v="OFF-PA-10001972"/>
    <x v="1"/>
    <x v="10"/>
    <s v="Xerox 214"/>
    <n v="12.96"/>
    <n v="2"/>
    <x v="0"/>
    <n v="6.2207999999999997"/>
    <x v="3"/>
    <x v="4"/>
  </r>
  <r>
    <n v="4471"/>
    <s v="CA-2017-156895"/>
    <d v="2017-08-05T00:00:00"/>
    <d v="2017-12-05T00:00:00"/>
    <x v="1"/>
    <s v="DJ-13510"/>
    <x v="137"/>
    <x v="1"/>
    <s v="United States"/>
    <s v="Philadelphia"/>
    <x v="9"/>
    <n v="19140"/>
    <x v="3"/>
    <s v="FUR-CH-10003535"/>
    <x v="0"/>
    <x v="1"/>
    <s v="Global Armless Task Chair, Royal Blue"/>
    <n v="128.05799999999999"/>
    <n v="3"/>
    <x v="4"/>
    <n v="-23.7822"/>
    <x v="4"/>
    <x v="0"/>
  </r>
  <r>
    <n v="4472"/>
    <s v="CA-2017-121300"/>
    <s v="9/29/2017"/>
    <s v="9/29/2017"/>
    <x v="3"/>
    <s v="MG-17680"/>
    <x v="67"/>
    <x v="2"/>
    <s v="United States"/>
    <s v="Mentor"/>
    <x v="24"/>
    <n v="44060"/>
    <x v="3"/>
    <s v="FUR-CH-10003774"/>
    <x v="0"/>
    <x v="1"/>
    <s v="Global Wood Trimmed Manager's Task Chair, Khaki"/>
    <n v="63.686"/>
    <n v="1"/>
    <x v="4"/>
    <n v="-15.4666"/>
    <x v="3"/>
    <x v="4"/>
  </r>
  <r>
    <n v="4473"/>
    <s v="CA-2017-121300"/>
    <s v="9/29/2017"/>
    <s v="9/29/2017"/>
    <x v="3"/>
    <s v="MG-17680"/>
    <x v="67"/>
    <x v="2"/>
    <s v="United States"/>
    <s v="Mentor"/>
    <x v="24"/>
    <n v="44060"/>
    <x v="3"/>
    <s v="TEC-AC-10004571"/>
    <x v="2"/>
    <x v="11"/>
    <s v="Logitech G700s Rechargeable Gaming Mouse"/>
    <n v="239.976"/>
    <n v="3"/>
    <x v="2"/>
    <n v="65.993399999999994"/>
    <x v="3"/>
    <x v="4"/>
  </r>
  <r>
    <n v="4474"/>
    <s v="CA-2017-121300"/>
    <s v="9/29/2017"/>
    <s v="9/29/2017"/>
    <x v="3"/>
    <s v="MG-17680"/>
    <x v="67"/>
    <x v="2"/>
    <s v="United States"/>
    <s v="Mentor"/>
    <x v="24"/>
    <n v="44060"/>
    <x v="3"/>
    <s v="FUR-TA-10004442"/>
    <x v="0"/>
    <x v="3"/>
    <s v="Riverside Furniture Stanwyck Manor Table Series"/>
    <n v="344.22"/>
    <n v="2"/>
    <x v="10"/>
    <n v="-189.321"/>
    <x v="3"/>
    <x v="4"/>
  </r>
  <r>
    <n v="4475"/>
    <s v="CA-2017-121300"/>
    <s v="9/29/2017"/>
    <s v="9/29/2017"/>
    <x v="3"/>
    <s v="MG-17680"/>
    <x v="67"/>
    <x v="2"/>
    <s v="United States"/>
    <s v="Mentor"/>
    <x v="24"/>
    <n v="44060"/>
    <x v="3"/>
    <s v="OFF-PA-10002787"/>
    <x v="1"/>
    <x v="10"/>
    <s v="Xerox 227"/>
    <n v="15.552"/>
    <n v="3"/>
    <x v="2"/>
    <n v="5.4432"/>
    <x v="3"/>
    <x v="4"/>
  </r>
  <r>
    <n v="4476"/>
    <s v="CA-2017-121300"/>
    <s v="9/29/2017"/>
    <s v="9/29/2017"/>
    <x v="3"/>
    <s v="MG-17680"/>
    <x v="67"/>
    <x v="2"/>
    <s v="United States"/>
    <s v="Mentor"/>
    <x v="24"/>
    <n v="44060"/>
    <x v="3"/>
    <s v="FUR-FU-10004586"/>
    <x v="0"/>
    <x v="5"/>
    <s v="G.E. Longer-Life Indoor Recessed Floodlight Bulbs"/>
    <n v="21.248000000000001"/>
    <n v="4"/>
    <x v="2"/>
    <n v="7.4367999999999999"/>
    <x v="3"/>
    <x v="4"/>
  </r>
  <r>
    <n v="4477"/>
    <s v="CA-2017-121300"/>
    <s v="9/29/2017"/>
    <s v="9/29/2017"/>
    <x v="3"/>
    <s v="MG-17680"/>
    <x v="67"/>
    <x v="2"/>
    <s v="United States"/>
    <s v="Mentor"/>
    <x v="24"/>
    <n v="44060"/>
    <x v="3"/>
    <s v="OFF-PA-10002606"/>
    <x v="1"/>
    <x v="10"/>
    <s v="Xerox 1928"/>
    <n v="8.4480000000000004"/>
    <n v="2"/>
    <x v="2"/>
    <n v="2.64"/>
    <x v="3"/>
    <x v="4"/>
  </r>
  <r>
    <n v="4478"/>
    <s v="CA-2017-130211"/>
    <s v="10/22/2017"/>
    <s v="10/22/2017"/>
    <x v="3"/>
    <s v="BD-11620"/>
    <x v="379"/>
    <x v="0"/>
    <s v="United States"/>
    <s v="Lawton"/>
    <x v="26"/>
    <n v="73505"/>
    <x v="2"/>
    <s v="OFF-ST-10000129"/>
    <x v="1"/>
    <x v="4"/>
    <s v="Fellowes Recycled Storage Drawers"/>
    <n v="333.09"/>
    <n v="3"/>
    <x v="0"/>
    <n v="23.316299999999998"/>
    <x v="3"/>
    <x v="4"/>
  </r>
  <r>
    <n v="4479"/>
    <s v="CA-2017-130211"/>
    <s v="10/22/2017"/>
    <s v="10/22/2017"/>
    <x v="3"/>
    <s v="BD-11620"/>
    <x v="379"/>
    <x v="0"/>
    <s v="United States"/>
    <s v="Lawton"/>
    <x v="26"/>
    <n v="73505"/>
    <x v="2"/>
    <s v="FUR-TA-10003748"/>
    <x v="0"/>
    <x v="3"/>
    <s v="Bevis 36 x 72 Conference Tables"/>
    <n v="248.98"/>
    <n v="2"/>
    <x v="0"/>
    <n v="54.775599999999997"/>
    <x v="3"/>
    <x v="4"/>
  </r>
  <r>
    <n v="4480"/>
    <s v="CA-2014-147235"/>
    <s v="3/24/2014"/>
    <s v="3/28/2014"/>
    <x v="1"/>
    <s v="CD-11920"/>
    <x v="303"/>
    <x v="0"/>
    <s v="United States"/>
    <s v="New York City"/>
    <x v="15"/>
    <n v="10024"/>
    <x v="3"/>
    <s v="OFF-PA-10004948"/>
    <x v="1"/>
    <x v="10"/>
    <s v="Xerox 190"/>
    <n v="24.9"/>
    <n v="5"/>
    <x v="0"/>
    <n v="11.702999999999999"/>
    <x v="3"/>
    <x v="4"/>
  </r>
  <r>
    <n v="4481"/>
    <s v="CA-2016-109365"/>
    <d v="2016-03-11T00:00:00"/>
    <d v="2016-08-11T00:00:00"/>
    <x v="1"/>
    <s v="XP-21865"/>
    <x v="190"/>
    <x v="0"/>
    <s v="United States"/>
    <s v="Los Angeles"/>
    <x v="1"/>
    <n v="90049"/>
    <x v="1"/>
    <s v="OFF-FA-10001561"/>
    <x v="1"/>
    <x v="13"/>
    <s v="Stockwell Push Pins"/>
    <n v="15.26"/>
    <n v="7"/>
    <x v="0"/>
    <n v="5.0358000000000001"/>
    <x v="0"/>
    <x v="8"/>
  </r>
  <r>
    <n v="4482"/>
    <s v="CA-2016-109365"/>
    <d v="2016-03-11T00:00:00"/>
    <d v="2016-08-11T00:00:00"/>
    <x v="1"/>
    <s v="XP-21865"/>
    <x v="190"/>
    <x v="0"/>
    <s v="United States"/>
    <s v="Los Angeles"/>
    <x v="1"/>
    <n v="90049"/>
    <x v="1"/>
    <s v="OFF-AP-10002998"/>
    <x v="1"/>
    <x v="9"/>
    <s v="Holmes 99% HEPA Air Purifier"/>
    <n v="43.32"/>
    <n v="2"/>
    <x v="0"/>
    <n v="14.2956"/>
    <x v="0"/>
    <x v="8"/>
  </r>
  <r>
    <n v="4483"/>
    <s v="CA-2016-109365"/>
    <d v="2016-03-11T00:00:00"/>
    <d v="2016-08-11T00:00:00"/>
    <x v="1"/>
    <s v="XP-21865"/>
    <x v="190"/>
    <x v="0"/>
    <s v="United States"/>
    <s v="Los Angeles"/>
    <x v="1"/>
    <n v="90049"/>
    <x v="1"/>
    <s v="OFF-BI-10003981"/>
    <x v="1"/>
    <x v="8"/>
    <s v="Avery Durable Plastic 1&quot; Binders"/>
    <n v="43.584000000000003"/>
    <n v="12"/>
    <x v="2"/>
    <n v="15.799200000000001"/>
    <x v="0"/>
    <x v="8"/>
  </r>
  <r>
    <n v="4484"/>
    <s v="CA-2016-109365"/>
    <d v="2016-03-11T00:00:00"/>
    <d v="2016-08-11T00:00:00"/>
    <x v="1"/>
    <s v="XP-21865"/>
    <x v="190"/>
    <x v="0"/>
    <s v="United States"/>
    <s v="Los Angeles"/>
    <x v="1"/>
    <n v="90049"/>
    <x v="1"/>
    <s v="OFF-PA-10001725"/>
    <x v="1"/>
    <x v="10"/>
    <s v="Xerox 1892"/>
    <n v="116.28"/>
    <n v="3"/>
    <x v="0"/>
    <n v="56.977200000000003"/>
    <x v="0"/>
    <x v="8"/>
  </r>
  <r>
    <n v="4485"/>
    <s v="CA-2016-109365"/>
    <d v="2016-03-11T00:00:00"/>
    <d v="2016-08-11T00:00:00"/>
    <x v="1"/>
    <s v="XP-21865"/>
    <x v="190"/>
    <x v="0"/>
    <s v="United States"/>
    <s v="Los Angeles"/>
    <x v="1"/>
    <n v="90049"/>
    <x v="1"/>
    <s v="OFF-BI-10002071"/>
    <x v="1"/>
    <x v="8"/>
    <s v="Fellowes Black Plastic Comb Bindings"/>
    <n v="9.2959999999999994"/>
    <n v="2"/>
    <x v="2"/>
    <n v="3.0211999999999999"/>
    <x v="0"/>
    <x v="8"/>
  </r>
  <r>
    <n v="4486"/>
    <s v="CA-2016-109365"/>
    <d v="2016-03-11T00:00:00"/>
    <d v="2016-08-11T00:00:00"/>
    <x v="1"/>
    <s v="XP-21865"/>
    <x v="190"/>
    <x v="0"/>
    <s v="United States"/>
    <s v="Los Angeles"/>
    <x v="1"/>
    <n v="90049"/>
    <x v="1"/>
    <s v="OFF-PA-10000477"/>
    <x v="1"/>
    <x v="10"/>
    <s v="Xerox 22"/>
    <n v="19.440000000000001"/>
    <n v="3"/>
    <x v="0"/>
    <n v="9.3312000000000008"/>
    <x v="0"/>
    <x v="8"/>
  </r>
  <r>
    <n v="4487"/>
    <s v="CA-2016-109365"/>
    <d v="2016-03-11T00:00:00"/>
    <d v="2016-08-11T00:00:00"/>
    <x v="1"/>
    <s v="XP-21865"/>
    <x v="190"/>
    <x v="0"/>
    <s v="United States"/>
    <s v="Los Angeles"/>
    <x v="1"/>
    <n v="90049"/>
    <x v="1"/>
    <s v="OFF-PA-10004359"/>
    <x v="1"/>
    <x v="10"/>
    <s v="Multicolor Computer Printout Paper"/>
    <n v="314.55"/>
    <n v="3"/>
    <x v="0"/>
    <n v="150.98400000000001"/>
    <x v="0"/>
    <x v="8"/>
  </r>
  <r>
    <n v="4488"/>
    <s v="CA-2015-162621"/>
    <d v="2015-05-09T00:00:00"/>
    <d v="2015-11-09T00:00:00"/>
    <x v="1"/>
    <s v="CA-12055"/>
    <x v="402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7"/>
    <n v="5"/>
    <x v="3"/>
    <n v="-25.218499999999999"/>
    <x v="1"/>
    <x v="5"/>
  </r>
  <r>
    <n v="4489"/>
    <s v="CA-2015-162621"/>
    <d v="2015-05-09T00:00:00"/>
    <d v="2015-11-09T00:00:00"/>
    <x v="1"/>
    <s v="CA-12055"/>
    <x v="402"/>
    <x v="2"/>
    <s v="United States"/>
    <s v="Houston"/>
    <x v="5"/>
    <n v="77036"/>
    <x v="2"/>
    <s v="OFF-SU-10003567"/>
    <x v="1"/>
    <x v="14"/>
    <s v="Stiletto Hand Letter Openers"/>
    <n v="69.12"/>
    <n v="9"/>
    <x v="2"/>
    <n v="-14.688000000000001"/>
    <x v="1"/>
    <x v="5"/>
  </r>
  <r>
    <n v="4490"/>
    <s v="CA-2015-162621"/>
    <d v="2015-05-09T00:00:00"/>
    <d v="2015-11-09T00:00:00"/>
    <x v="1"/>
    <s v="CA-12055"/>
    <x v="402"/>
    <x v="2"/>
    <s v="United States"/>
    <s v="Houston"/>
    <x v="5"/>
    <n v="77036"/>
    <x v="2"/>
    <s v="OFF-BI-10003708"/>
    <x v="1"/>
    <x v="8"/>
    <s v="Acco Four Pocket Poly Ring Binder with Label Holder, Smoke, 1&quot;"/>
    <n v="4.47"/>
    <n v="3"/>
    <x v="3"/>
    <n v="-7.8224999999999998"/>
    <x v="1"/>
    <x v="5"/>
  </r>
  <r>
    <n v="4491"/>
    <s v="CA-2017-105921"/>
    <s v="8/14/2017"/>
    <s v="8/21/2017"/>
    <x v="1"/>
    <s v="JM-15250"/>
    <x v="49"/>
    <x v="0"/>
    <s v="United States"/>
    <s v="Los Angeles"/>
    <x v="1"/>
    <n v="90032"/>
    <x v="1"/>
    <s v="FUR-TA-10001095"/>
    <x v="0"/>
    <x v="3"/>
    <s v="Chromcraft Round Conference Tables"/>
    <n v="418.29599999999999"/>
    <n v="3"/>
    <x v="2"/>
    <n v="5.2286999999999999"/>
    <x v="3"/>
    <x v="4"/>
  </r>
  <r>
    <n v="4492"/>
    <s v="CA-2014-150798"/>
    <d v="2014-01-12T00:00:00"/>
    <d v="2014-03-12T00:00:00"/>
    <x v="0"/>
    <s v="JK-15730"/>
    <x v="300"/>
    <x v="0"/>
    <s v="United States"/>
    <s v="Columbus"/>
    <x v="24"/>
    <n v="43229"/>
    <x v="3"/>
    <s v="TEC-CO-10001571"/>
    <x v="2"/>
    <x v="16"/>
    <s v="Sharp 1540cs Digital Laser Copier"/>
    <n v="659.98800000000006"/>
    <n v="2"/>
    <x v="10"/>
    <n v="109.998"/>
    <x v="2"/>
    <x v="10"/>
  </r>
  <r>
    <n v="4493"/>
    <s v="CA-2014-150798"/>
    <d v="2014-01-12T00:00:00"/>
    <d v="2014-03-12T00:00:00"/>
    <x v="0"/>
    <s v="JK-15730"/>
    <x v="300"/>
    <x v="0"/>
    <s v="United States"/>
    <s v="Columbus"/>
    <x v="24"/>
    <n v="43229"/>
    <x v="3"/>
    <s v="FUR-FU-10000221"/>
    <x v="0"/>
    <x v="5"/>
    <s v="Master Caster Door Stop, Brown"/>
    <n v="8.1280000000000001"/>
    <n v="2"/>
    <x v="2"/>
    <n v="1.4224000000000001"/>
    <x v="2"/>
    <x v="10"/>
  </r>
  <r>
    <n v="4494"/>
    <s v="CA-2014-150798"/>
    <d v="2014-01-12T00:00:00"/>
    <d v="2014-03-12T00:00:00"/>
    <x v="0"/>
    <s v="JK-15730"/>
    <x v="300"/>
    <x v="0"/>
    <s v="United States"/>
    <s v="Columbus"/>
    <x v="24"/>
    <n v="43229"/>
    <x v="3"/>
    <s v="OFF-PA-10001972"/>
    <x v="1"/>
    <x v="10"/>
    <s v="Xerox 214"/>
    <n v="36.287999999999997"/>
    <n v="7"/>
    <x v="2"/>
    <n v="12.700799999999999"/>
    <x v="2"/>
    <x v="10"/>
  </r>
  <r>
    <n v="4495"/>
    <s v="CA-2014-150798"/>
    <d v="2014-01-12T00:00:00"/>
    <d v="2014-03-12T00:00:00"/>
    <x v="0"/>
    <s v="JK-15730"/>
    <x v="300"/>
    <x v="0"/>
    <s v="United States"/>
    <s v="Columbus"/>
    <x v="24"/>
    <n v="43229"/>
    <x v="3"/>
    <s v="FUR-CH-10000015"/>
    <x v="0"/>
    <x v="1"/>
    <s v="Hon Multipurpose Stacking Arm Chairs"/>
    <n v="909.72"/>
    <n v="6"/>
    <x v="4"/>
    <n v="-51.984000000000002"/>
    <x v="2"/>
    <x v="10"/>
  </r>
  <r>
    <n v="4496"/>
    <s v="CA-2017-112753"/>
    <s v="6/18/2017"/>
    <s v="6/23/2017"/>
    <x v="1"/>
    <s v="CC-12670"/>
    <x v="113"/>
    <x v="0"/>
    <s v="United States"/>
    <s v="Los Angeles"/>
    <x v="1"/>
    <n v="90032"/>
    <x v="1"/>
    <s v="FUR-BO-10004015"/>
    <x v="0"/>
    <x v="0"/>
    <s v="Bush Andora Bookcase, Maple/Graphite Gray Finish"/>
    <n v="917.92349999999999"/>
    <n v="9"/>
    <x v="11"/>
    <n v="75.593699999999998"/>
    <x v="3"/>
    <x v="4"/>
  </r>
  <r>
    <n v="4497"/>
    <s v="CA-2017-112753"/>
    <s v="6/18/2017"/>
    <s v="6/23/2017"/>
    <x v="1"/>
    <s v="CC-12670"/>
    <x v="113"/>
    <x v="0"/>
    <s v="United States"/>
    <s v="Los Angeles"/>
    <x v="1"/>
    <n v="90032"/>
    <x v="1"/>
    <s v="OFF-PA-10002036"/>
    <x v="1"/>
    <x v="10"/>
    <s v="Xerox 1930"/>
    <n v="38.880000000000003"/>
    <n v="6"/>
    <x v="0"/>
    <n v="19.051200000000001"/>
    <x v="3"/>
    <x v="4"/>
  </r>
  <r>
    <n v="4498"/>
    <s v="CA-2017-155075"/>
    <d v="2017-02-12T00:00:00"/>
    <d v="2017-09-12T00:00:00"/>
    <x v="1"/>
    <s v="GW-14605"/>
    <x v="543"/>
    <x v="0"/>
    <s v="United States"/>
    <s v="Philadelphia"/>
    <x v="9"/>
    <n v="19140"/>
    <x v="3"/>
    <s v="OFF-BI-10003650"/>
    <x v="1"/>
    <x v="8"/>
    <s v="GBC DocuBind 300 Electric Binding Machine"/>
    <n v="631.17600000000004"/>
    <n v="4"/>
    <x v="6"/>
    <n v="-462.86239999999998"/>
    <x v="4"/>
    <x v="11"/>
  </r>
  <r>
    <n v="4499"/>
    <s v="CA-2014-103401"/>
    <s v="11/21/2014"/>
    <s v="11/26/2014"/>
    <x v="1"/>
    <s v="GR-14560"/>
    <x v="744"/>
    <x v="1"/>
    <s v="United States"/>
    <s v="San Francisco"/>
    <x v="1"/>
    <n v="94110"/>
    <x v="1"/>
    <s v="OFF-PA-10003309"/>
    <x v="1"/>
    <x v="10"/>
    <s v="Xerox 211"/>
    <n v="12.96"/>
    <n v="2"/>
    <x v="0"/>
    <n v="6.2207999999999997"/>
    <x v="3"/>
    <x v="4"/>
  </r>
  <r>
    <n v="4500"/>
    <s v="CA-2016-124814"/>
    <d v="2016-10-04T00:00:00"/>
    <s v="4/16/2016"/>
    <x v="1"/>
    <s v="FM-14215"/>
    <x v="524"/>
    <x v="1"/>
    <s v="United States"/>
    <s v="Bakersfield"/>
    <x v="1"/>
    <n v="93309"/>
    <x v="1"/>
    <s v="OFF-PA-10002787"/>
    <x v="1"/>
    <x v="10"/>
    <s v="Xerox 227"/>
    <n v="12.96"/>
    <n v="2"/>
    <x v="0"/>
    <n v="6.2207999999999997"/>
    <x v="0"/>
    <x v="6"/>
  </r>
  <r>
    <n v="4501"/>
    <s v="CA-2016-124814"/>
    <d v="2016-10-04T00:00:00"/>
    <s v="4/16/2016"/>
    <x v="1"/>
    <s v="FM-14215"/>
    <x v="524"/>
    <x v="1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x v="2"/>
    <n v="8.1199999999999992"/>
    <x v="0"/>
    <x v="6"/>
  </r>
  <r>
    <n v="4502"/>
    <s v="CA-2014-116757"/>
    <s v="6/30/2014"/>
    <d v="2014-04-07T00:00:00"/>
    <x v="1"/>
    <s v="MS-17980"/>
    <x v="99"/>
    <x v="1"/>
    <s v="United States"/>
    <s v="Houston"/>
    <x v="5"/>
    <n v="77095"/>
    <x v="2"/>
    <s v="OFF-PA-10002005"/>
    <x v="1"/>
    <x v="10"/>
    <s v="Xerox 225"/>
    <n v="25.92"/>
    <n v="5"/>
    <x v="2"/>
    <n v="9.0719999999999992"/>
    <x v="3"/>
    <x v="4"/>
  </r>
  <r>
    <n v="4503"/>
    <s v="CA-2014-116757"/>
    <s v="6/30/2014"/>
    <d v="2014-04-07T00:00:00"/>
    <x v="1"/>
    <s v="MS-17980"/>
    <x v="99"/>
    <x v="1"/>
    <s v="United States"/>
    <s v="Houston"/>
    <x v="5"/>
    <n v="77095"/>
    <x v="2"/>
    <s v="OFF-FA-10002815"/>
    <x v="1"/>
    <x v="13"/>
    <s v="Staples"/>
    <n v="21.312000000000001"/>
    <n v="6"/>
    <x v="2"/>
    <n v="7.1928000000000001"/>
    <x v="3"/>
    <x v="4"/>
  </r>
  <r>
    <n v="4504"/>
    <s v="US-2014-138247"/>
    <s v="12/24/2014"/>
    <s v="12/29/2014"/>
    <x v="1"/>
    <s v="BF-11170"/>
    <x v="408"/>
    <x v="2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1"/>
    <n v="7"/>
    <x v="2"/>
    <n v="17.365600000000001"/>
    <x v="3"/>
    <x v="4"/>
  </r>
  <r>
    <n v="4505"/>
    <s v="US-2014-138247"/>
    <s v="12/24/2014"/>
    <s v="12/29/2014"/>
    <x v="1"/>
    <s v="BF-11170"/>
    <x v="408"/>
    <x v="2"/>
    <s v="United States"/>
    <s v="Los Angeles"/>
    <x v="1"/>
    <n v="90045"/>
    <x v="1"/>
    <s v="OFF-AP-10000828"/>
    <x v="1"/>
    <x v="9"/>
    <s v="Avanti 4.4 Cu. Ft. Refrigerator"/>
    <n v="361.96"/>
    <n v="2"/>
    <x v="0"/>
    <n v="101.3488"/>
    <x v="3"/>
    <x v="4"/>
  </r>
  <r>
    <n v="4506"/>
    <s v="US-2014-138247"/>
    <s v="12/24/2014"/>
    <s v="12/29/2014"/>
    <x v="1"/>
    <s v="BF-11170"/>
    <x v="408"/>
    <x v="2"/>
    <s v="United States"/>
    <s v="Los Angeles"/>
    <x v="1"/>
    <n v="90045"/>
    <x v="1"/>
    <s v="TEC-AC-10004708"/>
    <x v="2"/>
    <x v="11"/>
    <s v="Sony 32GB Class 10 Micro SDHC R40 Memory Card"/>
    <n v="62.85"/>
    <n v="3"/>
    <x v="0"/>
    <n v="13.198499999999999"/>
    <x v="3"/>
    <x v="4"/>
  </r>
  <r>
    <n v="4507"/>
    <s v="US-2014-138247"/>
    <s v="12/24/2014"/>
    <s v="12/29/2014"/>
    <x v="1"/>
    <s v="BF-11170"/>
    <x v="408"/>
    <x v="2"/>
    <s v="United States"/>
    <s v="Los Angeles"/>
    <x v="1"/>
    <n v="90045"/>
    <x v="1"/>
    <s v="TEC-PH-10001530"/>
    <x v="2"/>
    <x v="7"/>
    <s v="Cisco Unified IP Phone 7945G VoIP phone"/>
    <n v="818.37599999999998"/>
    <n v="3"/>
    <x v="2"/>
    <n v="51.148499999999999"/>
    <x v="3"/>
    <x v="4"/>
  </r>
  <r>
    <n v="4508"/>
    <s v="US-2014-138247"/>
    <s v="12/24/2014"/>
    <s v="12/29/2014"/>
    <x v="1"/>
    <s v="BF-11170"/>
    <x v="408"/>
    <x v="2"/>
    <s v="United States"/>
    <s v="Los Angeles"/>
    <x v="1"/>
    <n v="90045"/>
    <x v="1"/>
    <s v="OFF-ST-10002301"/>
    <x v="1"/>
    <x v="4"/>
    <s v="Tennsco Commercial Shelving"/>
    <n v="20.34"/>
    <n v="1"/>
    <x v="0"/>
    <n v="0.2034"/>
    <x v="3"/>
    <x v="4"/>
  </r>
  <r>
    <n v="4509"/>
    <s v="US-2014-138247"/>
    <s v="12/24/2014"/>
    <s v="12/29/2014"/>
    <x v="1"/>
    <s v="BF-11170"/>
    <x v="408"/>
    <x v="2"/>
    <s v="United States"/>
    <s v="Los Angeles"/>
    <x v="1"/>
    <n v="90045"/>
    <x v="1"/>
    <s v="FUR-FU-10002554"/>
    <x v="0"/>
    <x v="5"/>
    <s v="Westinghouse Floor Lamp with Metal Mesh Shade, Black"/>
    <n v="23.99"/>
    <n v="1"/>
    <x v="0"/>
    <n v="5.5176999999999996"/>
    <x v="3"/>
    <x v="4"/>
  </r>
  <r>
    <n v="4510"/>
    <s v="CA-2017-167003"/>
    <s v="5/23/2017"/>
    <s v="5/29/2017"/>
    <x v="1"/>
    <s v="VS-21820"/>
    <x v="745"/>
    <x v="0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x v="2"/>
    <n v="-6.4233000000000002"/>
    <x v="3"/>
    <x v="4"/>
  </r>
  <r>
    <n v="4511"/>
    <s v="CA-2016-119935"/>
    <d v="2016-10-11T00:00:00"/>
    <s v="11/14/2016"/>
    <x v="1"/>
    <s v="KM-16225"/>
    <x v="366"/>
    <x v="1"/>
    <s v="United States"/>
    <s v="Springfield"/>
    <x v="25"/>
    <n v="65807"/>
    <x v="2"/>
    <s v="FUR-FU-10001085"/>
    <x v="0"/>
    <x v="5"/>
    <s v="3M Polarizing Light Filter Sleeves"/>
    <n v="37.299999999999997"/>
    <n v="2"/>
    <x v="0"/>
    <n v="17.158000000000001"/>
    <x v="0"/>
    <x v="6"/>
  </r>
  <r>
    <n v="4512"/>
    <s v="CA-2016-119935"/>
    <d v="2016-10-11T00:00:00"/>
    <s v="11/14/2016"/>
    <x v="1"/>
    <s v="KM-16225"/>
    <x v="366"/>
    <x v="1"/>
    <s v="United States"/>
    <s v="Springfield"/>
    <x v="25"/>
    <n v="65807"/>
    <x v="2"/>
    <s v="OFF-BI-10001597"/>
    <x v="1"/>
    <x v="8"/>
    <s v="Wilson Jones Ledger-Size, Piano-Hinge Binder, 2&quot;, Blue"/>
    <n v="81.96"/>
    <n v="2"/>
    <x v="0"/>
    <n v="39.340800000000002"/>
    <x v="0"/>
    <x v="6"/>
  </r>
  <r>
    <n v="4513"/>
    <s v="CA-2016-118969"/>
    <d v="2016-02-10T00:00:00"/>
    <d v="2016-03-10T00:00:00"/>
    <x v="2"/>
    <s v="LP-17095"/>
    <x v="431"/>
    <x v="0"/>
    <s v="United States"/>
    <s v="Phoenix"/>
    <x v="16"/>
    <n v="85023"/>
    <x v="1"/>
    <s v="OFF-BI-10002429"/>
    <x v="1"/>
    <x v="8"/>
    <s v="Premier Elliptical Ring Binder, Black"/>
    <n v="54.792000000000002"/>
    <n v="6"/>
    <x v="6"/>
    <n v="-40.180799999999998"/>
    <x v="0"/>
    <x v="11"/>
  </r>
  <r>
    <n v="4514"/>
    <s v="CA-2016-145240"/>
    <d v="2016-06-09T00:00:00"/>
    <d v="2016-08-09T00:00:00"/>
    <x v="2"/>
    <s v="BG-11740"/>
    <x v="696"/>
    <x v="0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x v="2"/>
    <n v="0.80879999999999996"/>
    <x v="0"/>
    <x v="9"/>
  </r>
  <r>
    <n v="4515"/>
    <s v="CA-2016-120873"/>
    <s v="10/27/2016"/>
    <d v="2016-01-11T00:00:00"/>
    <x v="0"/>
    <s v="BW-11200"/>
    <x v="572"/>
    <x v="0"/>
    <s v="United States"/>
    <s v="Hampton"/>
    <x v="17"/>
    <n v="23666"/>
    <x v="0"/>
    <s v="FUR-CH-10000847"/>
    <x v="0"/>
    <x v="1"/>
    <s v="Global Executive Mid-Back Manager's Chair"/>
    <n v="290.98"/>
    <n v="1"/>
    <x v="0"/>
    <n v="75.654799999999994"/>
    <x v="3"/>
    <x v="4"/>
  </r>
  <r>
    <n v="4516"/>
    <s v="US-2017-111920"/>
    <s v="10/22/2017"/>
    <s v="10/26/2017"/>
    <x v="1"/>
    <s v="PS-18970"/>
    <x v="28"/>
    <x v="2"/>
    <s v="United States"/>
    <s v="Tulsa"/>
    <x v="26"/>
    <n v="74133"/>
    <x v="2"/>
    <s v="OFF-AR-10003179"/>
    <x v="1"/>
    <x v="6"/>
    <s v="Dixon Ticonderoga Core-Lock Colored Pencils"/>
    <n v="36.44"/>
    <n v="4"/>
    <x v="0"/>
    <n v="12.0252"/>
    <x v="3"/>
    <x v="4"/>
  </r>
  <r>
    <n v="4517"/>
    <s v="US-2016-128678"/>
    <s v="9/15/2016"/>
    <s v="9/20/2016"/>
    <x v="1"/>
    <s v="RB-19570"/>
    <x v="262"/>
    <x v="0"/>
    <s v="United States"/>
    <s v="Seattle"/>
    <x v="4"/>
    <n v="98105"/>
    <x v="1"/>
    <s v="OFF-PA-10000807"/>
    <x v="1"/>
    <x v="10"/>
    <s v="TOPS &quot;Important Message&quot; Pads, Canary, 4-1/4 x 5-1/2, 50 Sheets per Pad"/>
    <n v="21.4"/>
    <n v="5"/>
    <x v="0"/>
    <n v="10.058"/>
    <x v="3"/>
    <x v="4"/>
  </r>
  <r>
    <n v="4518"/>
    <s v="US-2016-128678"/>
    <s v="9/15/2016"/>
    <s v="9/20/2016"/>
    <x v="1"/>
    <s v="RB-19570"/>
    <x v="262"/>
    <x v="0"/>
    <s v="United States"/>
    <s v="Seattle"/>
    <x v="4"/>
    <n v="98105"/>
    <x v="1"/>
    <s v="OFF-BI-10002103"/>
    <x v="1"/>
    <x v="8"/>
    <s v="Cardinal Slant-D Ring Binder, Heavy Gauge Vinyl"/>
    <n v="48.664000000000001"/>
    <n v="7"/>
    <x v="2"/>
    <n v="15.815799999999999"/>
    <x v="3"/>
    <x v="4"/>
  </r>
  <r>
    <n v="4519"/>
    <s v="CA-2016-101385"/>
    <s v="9/25/2016"/>
    <d v="2016-01-10T00:00:00"/>
    <x v="1"/>
    <s v="JW-16075"/>
    <x v="493"/>
    <x v="0"/>
    <s v="United States"/>
    <s v="San Francisco"/>
    <x v="1"/>
    <n v="94109"/>
    <x v="1"/>
    <s v="OFF-AR-10004441"/>
    <x v="1"/>
    <x v="6"/>
    <s v="BIC Brite Liner Highlighters"/>
    <n v="16.559999999999999"/>
    <n v="4"/>
    <x v="0"/>
    <n v="6.9551999999999996"/>
    <x v="3"/>
    <x v="4"/>
  </r>
  <r>
    <n v="4520"/>
    <s v="CA-2017-107167"/>
    <d v="2017-10-06T00:00:00"/>
    <s v="6/14/2017"/>
    <x v="1"/>
    <s v="ND-18460"/>
    <x v="540"/>
    <x v="1"/>
    <s v="United States"/>
    <s v="Jacksonville"/>
    <x v="2"/>
    <n v="32216"/>
    <x v="0"/>
    <s v="OFF-ST-10003805"/>
    <x v="1"/>
    <x v="4"/>
    <s v="24 Capacity Maxi Data Binder Racks, Pearl"/>
    <n v="1347.52"/>
    <n v="8"/>
    <x v="2"/>
    <n v="84.22"/>
    <x v="4"/>
    <x v="6"/>
  </r>
  <r>
    <n v="4521"/>
    <s v="CA-2014-109491"/>
    <s v="2/20/2014"/>
    <s v="2/26/2014"/>
    <x v="1"/>
    <s v="LC-16930"/>
    <x v="18"/>
    <x v="1"/>
    <s v="United States"/>
    <s v="Richmond"/>
    <x v="14"/>
    <n v="47374"/>
    <x v="2"/>
    <s v="TEC-AC-10001284"/>
    <x v="2"/>
    <x v="11"/>
    <s v="Enermax Briskie RF Wireless Keyboard and Mouse Combo"/>
    <n v="62.31"/>
    <n v="3"/>
    <x v="0"/>
    <n v="22.4316"/>
    <x v="3"/>
    <x v="4"/>
  </r>
  <r>
    <n v="4522"/>
    <s v="CA-2014-109491"/>
    <s v="2/20/2014"/>
    <s v="2/26/2014"/>
    <x v="1"/>
    <s v="LC-16930"/>
    <x v="18"/>
    <x v="1"/>
    <s v="United States"/>
    <s v="Richmond"/>
    <x v="14"/>
    <n v="47374"/>
    <x v="2"/>
    <s v="FUR-FU-10000221"/>
    <x v="0"/>
    <x v="5"/>
    <s v="Master Caster Door Stop, Brown"/>
    <n v="20.32"/>
    <n v="4"/>
    <x v="0"/>
    <n v="6.9088000000000003"/>
    <x v="3"/>
    <x v="4"/>
  </r>
  <r>
    <n v="4523"/>
    <s v="CA-2017-105445"/>
    <s v="2/20/2017"/>
    <s v="2/25/2017"/>
    <x v="0"/>
    <s v="BP-11095"/>
    <x v="162"/>
    <x v="1"/>
    <s v="United States"/>
    <s v="Louisville"/>
    <x v="22"/>
    <n v="80027"/>
    <x v="1"/>
    <s v="OFF-FA-10001229"/>
    <x v="1"/>
    <x v="13"/>
    <s v="Staples"/>
    <n v="9.4320000000000004"/>
    <n v="3"/>
    <x v="2"/>
    <n v="3.0653999999999999"/>
    <x v="3"/>
    <x v="4"/>
  </r>
  <r>
    <n v="4524"/>
    <s v="CA-2014-107454"/>
    <d v="2014-02-11T00:00:00"/>
    <d v="2014-06-11T00:00:00"/>
    <x v="1"/>
    <s v="RD-19720"/>
    <x v="742"/>
    <x v="0"/>
    <s v="United States"/>
    <s v="New York City"/>
    <x v="15"/>
    <n v="10024"/>
    <x v="3"/>
    <s v="OFF-LA-10001569"/>
    <x v="1"/>
    <x v="2"/>
    <s v="Avery 499"/>
    <n v="34.86"/>
    <n v="7"/>
    <x v="0"/>
    <n v="16.035599999999999"/>
    <x v="2"/>
    <x v="11"/>
  </r>
  <r>
    <n v="4525"/>
    <s v="CA-2014-107454"/>
    <d v="2014-02-11T00:00:00"/>
    <d v="2014-06-11T00:00:00"/>
    <x v="1"/>
    <s v="RD-19720"/>
    <x v="742"/>
    <x v="0"/>
    <s v="United States"/>
    <s v="New York City"/>
    <x v="15"/>
    <n v="10024"/>
    <x v="3"/>
    <s v="FUR-FU-10004018"/>
    <x v="0"/>
    <x v="5"/>
    <s v="Tensor Computer Mounted Lamp"/>
    <n v="89.34"/>
    <n v="6"/>
    <x v="0"/>
    <n v="24.1218"/>
    <x v="2"/>
    <x v="11"/>
  </r>
  <r>
    <n v="4526"/>
    <s v="US-2017-105046"/>
    <s v="7/17/2017"/>
    <s v="7/23/2017"/>
    <x v="1"/>
    <s v="BE-11335"/>
    <x v="336"/>
    <x v="2"/>
    <s v="United States"/>
    <s v="Rome"/>
    <x v="15"/>
    <n v="13440"/>
    <x v="3"/>
    <s v="TEC-PH-10004536"/>
    <x v="2"/>
    <x v="7"/>
    <s v="Avaya 5420 Digital phone"/>
    <n v="269.98"/>
    <n v="2"/>
    <x v="0"/>
    <n v="67.495000000000005"/>
    <x v="3"/>
    <x v="4"/>
  </r>
  <r>
    <n v="4527"/>
    <s v="US-2017-105046"/>
    <s v="7/17/2017"/>
    <s v="7/23/2017"/>
    <x v="1"/>
    <s v="BE-11335"/>
    <x v="336"/>
    <x v="2"/>
    <s v="United States"/>
    <s v="Rome"/>
    <x v="15"/>
    <n v="13440"/>
    <x v="3"/>
    <s v="OFF-PA-10004353"/>
    <x v="1"/>
    <x v="10"/>
    <s v="Southworth 25% Cotton Premium Laser Paper and Envelopes"/>
    <n v="99.9"/>
    <n v="5"/>
    <x v="0"/>
    <n v="47.951999999999998"/>
    <x v="3"/>
    <x v="4"/>
  </r>
  <r>
    <n v="4528"/>
    <s v="US-2017-105046"/>
    <s v="7/17/2017"/>
    <s v="7/23/2017"/>
    <x v="1"/>
    <s v="BE-11335"/>
    <x v="336"/>
    <x v="2"/>
    <s v="United States"/>
    <s v="Rome"/>
    <x v="15"/>
    <n v="13440"/>
    <x v="3"/>
    <s v="FUR-FU-10004848"/>
    <x v="0"/>
    <x v="5"/>
    <s v="DAX Solid Wood Frames"/>
    <n v="39.08"/>
    <n v="4"/>
    <x v="0"/>
    <n v="14.4596"/>
    <x v="3"/>
    <x v="4"/>
  </r>
  <r>
    <n v="4529"/>
    <s v="CA-2017-152856"/>
    <d v="2017-08-09T00:00:00"/>
    <d v="2017-10-09T00:00:00"/>
    <x v="0"/>
    <s v="RS-19765"/>
    <x v="276"/>
    <x v="1"/>
    <s v="United States"/>
    <s v="Marion"/>
    <x v="24"/>
    <n v="43302"/>
    <x v="3"/>
    <s v="TEC-AC-10004864"/>
    <x v="2"/>
    <x v="11"/>
    <s v="Memorex Micro Travel Drive 32 GB"/>
    <n v="116.83199999999999"/>
    <n v="4"/>
    <x v="2"/>
    <n v="33.589199999999998"/>
    <x v="4"/>
    <x v="0"/>
  </r>
  <r>
    <n v="4530"/>
    <s v="CA-2016-134691"/>
    <s v="11/14/2016"/>
    <s v="11/18/2016"/>
    <x v="1"/>
    <s v="KC-16540"/>
    <x v="110"/>
    <x v="0"/>
    <s v="United States"/>
    <s v="Houston"/>
    <x v="5"/>
    <n v="77041"/>
    <x v="2"/>
    <s v="OFF-BI-10002393"/>
    <x v="1"/>
    <x v="8"/>
    <s v="Binder Posts"/>
    <n v="2.2959999999999998"/>
    <n v="2"/>
    <x v="3"/>
    <n v="-3.9032"/>
    <x v="3"/>
    <x v="4"/>
  </r>
  <r>
    <n v="4531"/>
    <s v="CA-2016-118759"/>
    <s v="11/14/2016"/>
    <s v="11/17/2016"/>
    <x v="2"/>
    <s v="MB-17305"/>
    <x v="93"/>
    <x v="0"/>
    <s v="United States"/>
    <s v="New York City"/>
    <x v="15"/>
    <n v="10009"/>
    <x v="3"/>
    <s v="FUR-CH-10002335"/>
    <x v="0"/>
    <x v="1"/>
    <s v="Hon GuestStacker Chair"/>
    <n v="408.00599999999997"/>
    <n v="2"/>
    <x v="9"/>
    <n v="72.534400000000005"/>
    <x v="3"/>
    <x v="4"/>
  </r>
  <r>
    <n v="4532"/>
    <s v="CA-2016-118759"/>
    <s v="11/14/2016"/>
    <s v="11/17/2016"/>
    <x v="2"/>
    <s v="MB-17305"/>
    <x v="93"/>
    <x v="0"/>
    <s v="United States"/>
    <s v="New York City"/>
    <x v="15"/>
    <n v="10009"/>
    <x v="3"/>
    <s v="OFF-ST-10001590"/>
    <x v="1"/>
    <x v="4"/>
    <s v="Tenex Personal Project File with Scoop Front Design, Black"/>
    <n v="40.44"/>
    <n v="3"/>
    <x v="0"/>
    <n v="10.5144"/>
    <x v="3"/>
    <x v="4"/>
  </r>
  <r>
    <n v="4533"/>
    <s v="CA-2014-140403"/>
    <d v="2014-10-10T00:00:00"/>
    <d v="2014-10-10T00:00:00"/>
    <x v="3"/>
    <s v="TN-21040"/>
    <x v="184"/>
    <x v="2"/>
    <s v="United States"/>
    <s v="Manteca"/>
    <x v="1"/>
    <n v="95336"/>
    <x v="1"/>
    <s v="FUR-CH-10002774"/>
    <x v="0"/>
    <x v="1"/>
    <s v="Global Deluxe Stacking Chair, Gray"/>
    <n v="122.352"/>
    <n v="3"/>
    <x v="2"/>
    <n v="13.7646"/>
    <x v="2"/>
    <x v="6"/>
  </r>
  <r>
    <n v="4534"/>
    <s v="CA-2014-140403"/>
    <d v="2014-10-10T00:00:00"/>
    <d v="2014-10-10T00:00:00"/>
    <x v="3"/>
    <s v="TN-21040"/>
    <x v="184"/>
    <x v="2"/>
    <s v="United States"/>
    <s v="Manteca"/>
    <x v="1"/>
    <n v="95336"/>
    <x v="1"/>
    <s v="OFF-EN-10001219"/>
    <x v="1"/>
    <x v="12"/>
    <s v="#10- 4 1/8&quot; x 9 1/2&quot; Security-Tint Envelopes"/>
    <n v="15.28"/>
    <n v="2"/>
    <x v="0"/>
    <n v="7.4871999999999996"/>
    <x v="2"/>
    <x v="6"/>
  </r>
  <r>
    <n v="4535"/>
    <s v="CA-2015-163104"/>
    <s v="3/19/2015"/>
    <s v="3/26/2015"/>
    <x v="1"/>
    <s v="MC-18130"/>
    <x v="305"/>
    <x v="1"/>
    <s v="United States"/>
    <s v="Los Angeles"/>
    <x v="1"/>
    <n v="90004"/>
    <x v="1"/>
    <s v="OFF-PA-10001947"/>
    <x v="1"/>
    <x v="10"/>
    <s v="Xerox 1974"/>
    <n v="11.96"/>
    <n v="2"/>
    <x v="0"/>
    <n v="5.8604000000000003"/>
    <x v="3"/>
    <x v="4"/>
  </r>
  <r>
    <n v="4536"/>
    <s v="CA-2017-138464"/>
    <d v="2017-08-07T00:00:00"/>
    <d v="2017-12-07T00:00:00"/>
    <x v="1"/>
    <s v="VF-21715"/>
    <x v="665"/>
    <x v="2"/>
    <s v="United States"/>
    <s v="Seattle"/>
    <x v="4"/>
    <n v="98115"/>
    <x v="1"/>
    <s v="FUR-FU-10003142"/>
    <x v="0"/>
    <x v="5"/>
    <s v="Master Big Foot Doorstop, Beige"/>
    <n v="15.84"/>
    <n v="3"/>
    <x v="0"/>
    <n v="4.9104000000000001"/>
    <x v="4"/>
    <x v="0"/>
  </r>
  <r>
    <n v="4537"/>
    <s v="CA-2017-138464"/>
    <d v="2017-08-07T00:00:00"/>
    <d v="2017-12-07T00:00:00"/>
    <x v="1"/>
    <s v="VF-21715"/>
    <x v="665"/>
    <x v="2"/>
    <s v="United States"/>
    <s v="Seattle"/>
    <x v="4"/>
    <n v="98115"/>
    <x v="1"/>
    <s v="OFF-BI-10001543"/>
    <x v="1"/>
    <x v="8"/>
    <s v="GBC VeloBinder Manual Binding System"/>
    <n v="86.376000000000005"/>
    <n v="3"/>
    <x v="2"/>
    <n v="30.2316"/>
    <x v="4"/>
    <x v="0"/>
  </r>
  <r>
    <n v="4538"/>
    <s v="CA-2017-138464"/>
    <d v="2017-08-07T00:00:00"/>
    <d v="2017-12-07T00:00:00"/>
    <x v="1"/>
    <s v="VF-21715"/>
    <x v="665"/>
    <x v="2"/>
    <s v="United States"/>
    <s v="Seattle"/>
    <x v="4"/>
    <n v="98115"/>
    <x v="1"/>
    <s v="OFF-AR-10003560"/>
    <x v="1"/>
    <x v="6"/>
    <s v="Zebra Zazzle Fluorescent Highlighters"/>
    <n v="18.239999999999998"/>
    <n v="3"/>
    <x v="0"/>
    <n v="6.2016"/>
    <x v="4"/>
    <x v="0"/>
  </r>
  <r>
    <n v="4539"/>
    <s v="CA-2017-138464"/>
    <d v="2017-08-07T00:00:00"/>
    <d v="2017-12-07T00:00:00"/>
    <x v="1"/>
    <s v="VF-21715"/>
    <x v="665"/>
    <x v="2"/>
    <s v="United States"/>
    <s v="Seattle"/>
    <x v="4"/>
    <n v="98115"/>
    <x v="1"/>
    <s v="OFF-AR-10004757"/>
    <x v="1"/>
    <x v="6"/>
    <s v="Crayola Colored Pencils"/>
    <n v="13.12"/>
    <n v="4"/>
    <x v="0"/>
    <n v="4.3296000000000001"/>
    <x v="4"/>
    <x v="0"/>
  </r>
  <r>
    <n v="4540"/>
    <s v="CA-2015-104129"/>
    <s v="2/27/2015"/>
    <d v="2015-02-03T00:00:00"/>
    <x v="1"/>
    <s v="ES-14080"/>
    <x v="20"/>
    <x v="1"/>
    <s v="United States"/>
    <s v="Providence"/>
    <x v="34"/>
    <n v="2908"/>
    <x v="3"/>
    <s v="TEC-PH-10003800"/>
    <x v="2"/>
    <x v="7"/>
    <s v="i.Sound Portable Power - 8000 mAh"/>
    <n v="105.98"/>
    <n v="2"/>
    <x v="0"/>
    <n v="1.0598000000000001"/>
    <x v="3"/>
    <x v="4"/>
  </r>
  <r>
    <n v="4541"/>
    <s v="CA-2015-104129"/>
    <s v="2/27/2015"/>
    <d v="2015-02-03T00:00:00"/>
    <x v="1"/>
    <s v="ES-14080"/>
    <x v="20"/>
    <x v="1"/>
    <s v="United States"/>
    <s v="Providence"/>
    <x v="34"/>
    <n v="2908"/>
    <x v="3"/>
    <s v="FUR-TA-10004152"/>
    <x v="0"/>
    <x v="3"/>
    <s v="Barricks 18&quot; x 48&quot; Non-Folding Utility Table with Bottom Storage Shelf"/>
    <n v="493.92"/>
    <n v="7"/>
    <x v="4"/>
    <n v="-28.224"/>
    <x v="3"/>
    <x v="4"/>
  </r>
  <r>
    <n v="4542"/>
    <s v="US-2017-132206"/>
    <s v="6/16/2017"/>
    <s v="6/21/2017"/>
    <x v="1"/>
    <s v="MK-17905"/>
    <x v="149"/>
    <x v="1"/>
    <s v="United States"/>
    <s v="Chicago"/>
    <x v="10"/>
    <n v="60653"/>
    <x v="2"/>
    <s v="OFF-BI-10000756"/>
    <x v="1"/>
    <x v="8"/>
    <s v="Storex DuraTech Recycled Plastic Frosted Binders"/>
    <n v="5.9359999999999999"/>
    <n v="7"/>
    <x v="3"/>
    <n v="-8.9039999999999999"/>
    <x v="3"/>
    <x v="4"/>
  </r>
  <r>
    <n v="4543"/>
    <s v="CA-2017-113474"/>
    <s v="3/30/2017"/>
    <s v="3/31/2017"/>
    <x v="2"/>
    <s v="TM-21490"/>
    <x v="746"/>
    <x v="0"/>
    <s v="United States"/>
    <s v="Oklahoma City"/>
    <x v="26"/>
    <n v="73120"/>
    <x v="2"/>
    <s v="OFF-EN-10004206"/>
    <x v="1"/>
    <x v="12"/>
    <s v="Multimedia Mailers"/>
    <n v="325.86"/>
    <n v="2"/>
    <x v="0"/>
    <n v="149.8956"/>
    <x v="3"/>
    <x v="4"/>
  </r>
  <r>
    <n v="4544"/>
    <s v="CA-2015-126557"/>
    <d v="2015-12-07T00:00:00"/>
    <s v="7/17/2015"/>
    <x v="0"/>
    <s v="RL-19615"/>
    <x v="210"/>
    <x v="0"/>
    <s v="United States"/>
    <s v="Chicago"/>
    <x v="10"/>
    <n v="60610"/>
    <x v="2"/>
    <s v="FUR-CH-10004477"/>
    <x v="0"/>
    <x v="1"/>
    <s v="Global Push Button Manager's Chair, Indigo"/>
    <n v="383.60700000000003"/>
    <n v="9"/>
    <x v="4"/>
    <n v="-5.4801000000000002"/>
    <x v="1"/>
    <x v="1"/>
  </r>
  <r>
    <n v="4545"/>
    <s v="CA-2015-126557"/>
    <d v="2015-12-07T00:00:00"/>
    <s v="7/17/2015"/>
    <x v="0"/>
    <s v="RL-19615"/>
    <x v="210"/>
    <x v="0"/>
    <s v="United States"/>
    <s v="Chicago"/>
    <x v="10"/>
    <n v="60610"/>
    <x v="2"/>
    <s v="TEC-PH-10003505"/>
    <x v="2"/>
    <x v="7"/>
    <s v="Geemarc AmpliPOWER60"/>
    <n v="148.47999999999999"/>
    <n v="2"/>
    <x v="2"/>
    <n v="16.704000000000001"/>
    <x v="1"/>
    <x v="1"/>
  </r>
  <r>
    <n v="4546"/>
    <s v="CA-2015-126557"/>
    <d v="2015-12-07T00:00:00"/>
    <s v="7/17/2015"/>
    <x v="0"/>
    <s v="RL-19615"/>
    <x v="210"/>
    <x v="0"/>
    <s v="United States"/>
    <s v="Chicago"/>
    <x v="10"/>
    <n v="60610"/>
    <x v="2"/>
    <s v="TEC-PH-10000526"/>
    <x v="2"/>
    <x v="7"/>
    <s v="Vtech CS6719"/>
    <n v="537.54399999999998"/>
    <n v="7"/>
    <x v="2"/>
    <n v="53.754399999999997"/>
    <x v="1"/>
    <x v="1"/>
  </r>
  <r>
    <n v="4547"/>
    <s v="CA-2015-126557"/>
    <d v="2015-12-07T00:00:00"/>
    <s v="7/17/2015"/>
    <x v="0"/>
    <s v="RL-19615"/>
    <x v="210"/>
    <x v="0"/>
    <s v="United States"/>
    <s v="Chicago"/>
    <x v="10"/>
    <n v="60610"/>
    <x v="2"/>
    <s v="OFF-BI-10003314"/>
    <x v="1"/>
    <x v="8"/>
    <s v="Tuff Stuff Recycled Round Ring Binders"/>
    <n v="1.9279999999999999"/>
    <n v="2"/>
    <x v="3"/>
    <n v="-2.9883999999999999"/>
    <x v="1"/>
    <x v="1"/>
  </r>
  <r>
    <n v="4548"/>
    <s v="CA-2015-126557"/>
    <d v="2015-12-07T00:00:00"/>
    <s v="7/17/2015"/>
    <x v="0"/>
    <s v="RL-19615"/>
    <x v="210"/>
    <x v="0"/>
    <s v="United States"/>
    <s v="Chicago"/>
    <x v="10"/>
    <n v="60610"/>
    <x v="2"/>
    <s v="OFF-AR-10003190"/>
    <x v="1"/>
    <x v="6"/>
    <s v="Newell 32"/>
    <n v="6.9119999999999999"/>
    <n v="3"/>
    <x v="2"/>
    <n v="0.69120000000000004"/>
    <x v="1"/>
    <x v="1"/>
  </r>
  <r>
    <n v="4549"/>
    <s v="CA-2015-126557"/>
    <d v="2015-12-07T00:00:00"/>
    <s v="7/17/2015"/>
    <x v="0"/>
    <s v="RL-19615"/>
    <x v="210"/>
    <x v="0"/>
    <s v="United States"/>
    <s v="Chicago"/>
    <x v="10"/>
    <n v="60610"/>
    <x v="2"/>
    <s v="FUR-FU-10001861"/>
    <x v="0"/>
    <x v="5"/>
    <s v="Floodlight Indoor Halogen Bulbs, 1 Bulb per Pack, 60 Watts"/>
    <n v="7.76"/>
    <n v="1"/>
    <x v="7"/>
    <n v="-2.1339999999999999"/>
    <x v="1"/>
    <x v="1"/>
  </r>
  <r>
    <n v="4550"/>
    <s v="CA-2015-126557"/>
    <d v="2015-12-07T00:00:00"/>
    <s v="7/17/2015"/>
    <x v="0"/>
    <s v="RL-19615"/>
    <x v="210"/>
    <x v="0"/>
    <s v="United States"/>
    <s v="Chicago"/>
    <x v="10"/>
    <n v="60610"/>
    <x v="2"/>
    <s v="TEC-PH-10003963"/>
    <x v="2"/>
    <x v="7"/>
    <s v="GE 2-Jack Phone Line Splitter"/>
    <n v="659.16800000000001"/>
    <n v="4"/>
    <x v="2"/>
    <n v="49.437600000000003"/>
    <x v="1"/>
    <x v="1"/>
  </r>
  <r>
    <n v="4551"/>
    <s v="US-2017-107636"/>
    <s v="4/30/2017"/>
    <d v="2017-02-05T00:00:00"/>
    <x v="2"/>
    <s v="NM-18520"/>
    <x v="392"/>
    <x v="0"/>
    <s v="United States"/>
    <s v="Manchester"/>
    <x v="29"/>
    <n v="6040"/>
    <x v="3"/>
    <s v="OFF-LA-10003388"/>
    <x v="1"/>
    <x v="2"/>
    <s v="Avery 5"/>
    <n v="5.76"/>
    <n v="2"/>
    <x v="0"/>
    <n v="2.8224"/>
    <x v="3"/>
    <x v="4"/>
  </r>
  <r>
    <n v="4552"/>
    <s v="US-2014-165862"/>
    <s v="7/13/2014"/>
    <s v="7/17/2014"/>
    <x v="1"/>
    <s v="GK-14620"/>
    <x v="136"/>
    <x v="1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x v="2"/>
    <n v="4.3902000000000001"/>
    <x v="3"/>
    <x v="4"/>
  </r>
  <r>
    <n v="4553"/>
    <s v="US-2014-106334"/>
    <s v="12/27/2014"/>
    <d v="2015-02-01T00:00:00"/>
    <x v="1"/>
    <s v="JF-15490"/>
    <x v="223"/>
    <x v="0"/>
    <s v="United States"/>
    <s v="San Francisco"/>
    <x v="1"/>
    <n v="94122"/>
    <x v="1"/>
    <s v="FUR-CH-10004886"/>
    <x v="0"/>
    <x v="1"/>
    <s v="Bevis Steel Folding Chairs"/>
    <n v="230.28"/>
    <n v="3"/>
    <x v="2"/>
    <n v="23.027999999999999"/>
    <x v="3"/>
    <x v="4"/>
  </r>
  <r>
    <n v="4554"/>
    <s v="US-2014-106334"/>
    <s v="12/27/2014"/>
    <d v="2015-02-01T00:00:00"/>
    <x v="1"/>
    <s v="JF-15490"/>
    <x v="223"/>
    <x v="0"/>
    <s v="United States"/>
    <s v="San Francisco"/>
    <x v="1"/>
    <n v="94122"/>
    <x v="1"/>
    <s v="OFF-PA-10003657"/>
    <x v="1"/>
    <x v="10"/>
    <s v="Xerox 1927"/>
    <n v="12.84"/>
    <n v="3"/>
    <x v="0"/>
    <n v="5.7779999999999996"/>
    <x v="3"/>
    <x v="4"/>
  </r>
  <r>
    <n v="4555"/>
    <s v="CA-2016-101448"/>
    <s v="2/27/2016"/>
    <d v="2016-01-03T00:00:00"/>
    <x v="0"/>
    <s v="EB-13930"/>
    <x v="518"/>
    <x v="0"/>
    <s v="United States"/>
    <s v="La Crosse"/>
    <x v="6"/>
    <n v="54601"/>
    <x v="2"/>
    <s v="OFF-BI-10004738"/>
    <x v="1"/>
    <x v="8"/>
    <s v="Flexible Leather- Look Classic Collection Ring Binder"/>
    <n v="56.82"/>
    <n v="3"/>
    <x v="0"/>
    <n v="28.41"/>
    <x v="3"/>
    <x v="4"/>
  </r>
  <r>
    <n v="4556"/>
    <s v="CA-2015-130218"/>
    <s v="3/23/2015"/>
    <s v="3/26/2015"/>
    <x v="2"/>
    <s v="SG-20470"/>
    <x v="495"/>
    <x v="0"/>
    <s v="United States"/>
    <s v="Florence"/>
    <x v="20"/>
    <n v="29501"/>
    <x v="0"/>
    <s v="OFF-FA-10003112"/>
    <x v="1"/>
    <x v="13"/>
    <s v="Staples"/>
    <n v="31.56"/>
    <n v="4"/>
    <x v="0"/>
    <n v="14.202"/>
    <x v="3"/>
    <x v="4"/>
  </r>
  <r>
    <n v="4557"/>
    <s v="CA-2015-130218"/>
    <s v="3/23/2015"/>
    <s v="3/26/2015"/>
    <x v="2"/>
    <s v="SG-20470"/>
    <x v="495"/>
    <x v="0"/>
    <s v="United States"/>
    <s v="Florence"/>
    <x v="20"/>
    <n v="29501"/>
    <x v="0"/>
    <s v="OFF-ST-10002486"/>
    <x v="1"/>
    <x v="4"/>
    <s v="Eldon Shelf Savers Cubes and Bins"/>
    <n v="27.92"/>
    <n v="4"/>
    <x v="0"/>
    <n v="0.55840000000000001"/>
    <x v="3"/>
    <x v="4"/>
  </r>
  <r>
    <n v="4558"/>
    <s v="US-2017-117331"/>
    <s v="10/21/2017"/>
    <s v="10/28/2017"/>
    <x v="1"/>
    <s v="ND-18370"/>
    <x v="444"/>
    <x v="0"/>
    <s v="United States"/>
    <s v="Glendale"/>
    <x v="16"/>
    <n v="85301"/>
    <x v="1"/>
    <s v="OFF-BI-10003984"/>
    <x v="1"/>
    <x v="8"/>
    <s v="Lock-Up Easel 'Spel-Binder'"/>
    <n v="8.5589999999999993"/>
    <n v="1"/>
    <x v="6"/>
    <n v="-6.5618999999999996"/>
    <x v="3"/>
    <x v="4"/>
  </r>
  <r>
    <n v="4559"/>
    <s v="CA-2014-127383"/>
    <s v="12/31/2014"/>
    <d v="2015-05-01T00:00:00"/>
    <x v="1"/>
    <s v="CM-11815"/>
    <x v="698"/>
    <x v="1"/>
    <s v="United States"/>
    <s v="El Paso"/>
    <x v="5"/>
    <n v="79907"/>
    <x v="2"/>
    <s v="OFF-EN-10004773"/>
    <x v="1"/>
    <x v="12"/>
    <s v="Staple envelope"/>
    <n v="49.567999999999998"/>
    <n v="2"/>
    <x v="2"/>
    <n v="17.968399999999999"/>
    <x v="3"/>
    <x v="4"/>
  </r>
  <r>
    <n v="4560"/>
    <s v="CA-2014-110219"/>
    <d v="2014-05-05T00:00:00"/>
    <d v="2014-08-05T00:00:00"/>
    <x v="2"/>
    <s v="EB-13870"/>
    <x v="12"/>
    <x v="0"/>
    <s v="United States"/>
    <s v="San Antonio"/>
    <x v="5"/>
    <n v="78207"/>
    <x v="2"/>
    <s v="FUR-CH-10001146"/>
    <x v="0"/>
    <x v="1"/>
    <s v="Global Value Mid-Back Manager's Chair, Gray"/>
    <n v="127.869"/>
    <n v="3"/>
    <x v="4"/>
    <n v="-9.1334999999999997"/>
    <x v="2"/>
    <x v="5"/>
  </r>
  <r>
    <n v="4561"/>
    <s v="CA-2015-118871"/>
    <d v="2015-04-12T00:00:00"/>
    <d v="2015-09-12T00:00:00"/>
    <x v="0"/>
    <s v="HM-14860"/>
    <x v="447"/>
    <x v="1"/>
    <s v="United States"/>
    <s v="Los Angeles"/>
    <x v="1"/>
    <n v="90049"/>
    <x v="1"/>
    <s v="OFF-EN-10003296"/>
    <x v="1"/>
    <x v="12"/>
    <s v="Tyvek Side-Opening Peel &amp; Seel Expanding Envelopes"/>
    <n v="271.44"/>
    <n v="3"/>
    <x v="0"/>
    <n v="122.148"/>
    <x v="1"/>
    <x v="7"/>
  </r>
  <r>
    <n v="4562"/>
    <s v="CA-2015-118871"/>
    <d v="2015-04-12T00:00:00"/>
    <d v="2015-09-12T00:00:00"/>
    <x v="0"/>
    <s v="HM-14860"/>
    <x v="447"/>
    <x v="1"/>
    <s v="United States"/>
    <s v="Los Angeles"/>
    <x v="1"/>
    <n v="90049"/>
    <x v="1"/>
    <s v="TEC-PH-10000193"/>
    <x v="2"/>
    <x v="7"/>
    <s v="Jensen SMPS-640 - speaker phone"/>
    <n v="110.352"/>
    <n v="3"/>
    <x v="2"/>
    <n v="8.2764000000000006"/>
    <x v="1"/>
    <x v="7"/>
  </r>
  <r>
    <n v="4563"/>
    <s v="CA-2015-118871"/>
    <d v="2015-04-12T00:00:00"/>
    <d v="2015-09-12T00:00:00"/>
    <x v="0"/>
    <s v="HM-14860"/>
    <x v="447"/>
    <x v="1"/>
    <s v="United States"/>
    <s v="Los Angeles"/>
    <x v="1"/>
    <n v="90049"/>
    <x v="1"/>
    <s v="FUR-FU-10002111"/>
    <x v="0"/>
    <x v="5"/>
    <s v="Master Caster Door Stop, Large Brown"/>
    <n v="36.4"/>
    <n v="5"/>
    <x v="0"/>
    <n v="13.832000000000001"/>
    <x v="1"/>
    <x v="7"/>
  </r>
  <r>
    <n v="4564"/>
    <s v="CA-2017-129490"/>
    <s v="9/26/2017"/>
    <s v="9/30/2017"/>
    <x v="1"/>
    <s v="SJ-20125"/>
    <x v="319"/>
    <x v="2"/>
    <s v="United States"/>
    <s v="Miramar"/>
    <x v="2"/>
    <n v="33023"/>
    <x v="0"/>
    <s v="FUR-CH-10003298"/>
    <x v="0"/>
    <x v="1"/>
    <s v="Office Star - Contemporary Task Swivel chair with Loop Arms, Charcoal"/>
    <n v="419.13600000000002"/>
    <n v="4"/>
    <x v="2"/>
    <n v="-57.6312"/>
    <x v="3"/>
    <x v="4"/>
  </r>
  <r>
    <n v="4565"/>
    <s v="CA-2014-101175"/>
    <d v="2014-09-12T00:00:00"/>
    <s v="12/14/2014"/>
    <x v="1"/>
    <s v="DM-12955"/>
    <x v="678"/>
    <x v="1"/>
    <s v="United States"/>
    <s v="Mesa"/>
    <x v="16"/>
    <n v="85204"/>
    <x v="1"/>
    <s v="OFF-ST-10004950"/>
    <x v="1"/>
    <x v="4"/>
    <s v="Acco Perma 3000 Stacking Storage Drawers"/>
    <n v="100.70399999999999"/>
    <n v="6"/>
    <x v="2"/>
    <n v="-1.2587999999999999"/>
    <x v="2"/>
    <x v="3"/>
  </r>
  <r>
    <n v="4566"/>
    <s v="US-2017-149510"/>
    <d v="2017-03-12T00:00:00"/>
    <d v="2017-10-12T00:00:00"/>
    <x v="1"/>
    <s v="MC-17575"/>
    <x v="430"/>
    <x v="0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x v="2"/>
    <n v="4.5216000000000003"/>
    <x v="4"/>
    <x v="8"/>
  </r>
  <r>
    <n v="4567"/>
    <s v="US-2017-149510"/>
    <d v="2017-03-12T00:00:00"/>
    <d v="2017-10-12T00:00:00"/>
    <x v="1"/>
    <s v="MC-17575"/>
    <x v="430"/>
    <x v="0"/>
    <s v="United States"/>
    <s v="Fayetteville"/>
    <x v="3"/>
    <n v="28314"/>
    <x v="0"/>
    <s v="OFF-BI-10004233"/>
    <x v="1"/>
    <x v="8"/>
    <s v="GBC Pre-Punched Binding Paper, Plastic, White, 8-1/2&quot; x 11&quot;"/>
    <n v="28.782"/>
    <n v="6"/>
    <x v="6"/>
    <n v="-21.1068"/>
    <x v="4"/>
    <x v="8"/>
  </r>
  <r>
    <n v="4568"/>
    <s v="US-2017-149510"/>
    <d v="2017-03-12T00:00:00"/>
    <d v="2017-10-12T00:00:00"/>
    <x v="1"/>
    <s v="MC-17575"/>
    <x v="430"/>
    <x v="0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x v="2"/>
    <n v="8.8623999999999992"/>
    <x v="4"/>
    <x v="8"/>
  </r>
  <r>
    <n v="4569"/>
    <s v="CA-2015-111990"/>
    <d v="2015-08-11T00:00:00"/>
    <s v="11/13/2015"/>
    <x v="1"/>
    <s v="DB-13660"/>
    <x v="551"/>
    <x v="0"/>
    <s v="United States"/>
    <s v="Houston"/>
    <x v="5"/>
    <n v="77095"/>
    <x v="2"/>
    <s v="OFF-BI-10003291"/>
    <x v="1"/>
    <x v="8"/>
    <s v="Wilson Jones Leather-Like Binders with DublLock Round Rings"/>
    <n v="10.476000000000001"/>
    <n v="6"/>
    <x v="3"/>
    <n v="-17.285399999999999"/>
    <x v="1"/>
    <x v="0"/>
  </r>
  <r>
    <n v="4570"/>
    <s v="CA-2014-169460"/>
    <s v="4/19/2014"/>
    <s v="4/21/2014"/>
    <x v="0"/>
    <s v="NF-18595"/>
    <x v="376"/>
    <x v="2"/>
    <s v="United States"/>
    <s v="San Jose"/>
    <x v="1"/>
    <n v="95123"/>
    <x v="1"/>
    <s v="FUR-FU-10004017"/>
    <x v="0"/>
    <x v="5"/>
    <s v="Executive Impressions 13&quot; Chairman Wall Clock"/>
    <n v="76.14"/>
    <n v="3"/>
    <x v="0"/>
    <n v="26.649000000000001"/>
    <x v="3"/>
    <x v="4"/>
  </r>
  <r>
    <n v="4571"/>
    <s v="US-2015-152128"/>
    <s v="5/25/2015"/>
    <s v="5/27/2015"/>
    <x v="0"/>
    <s v="NM-18445"/>
    <x v="134"/>
    <x v="2"/>
    <s v="United States"/>
    <s v="Wichita"/>
    <x v="41"/>
    <n v="67212"/>
    <x v="2"/>
    <s v="OFF-AR-10002445"/>
    <x v="1"/>
    <x v="6"/>
    <s v="SANFORD Major Accent Highlighters"/>
    <n v="21.24"/>
    <n v="3"/>
    <x v="0"/>
    <n v="8.0711999999999993"/>
    <x v="3"/>
    <x v="4"/>
  </r>
  <r>
    <n v="4572"/>
    <s v="US-2015-152128"/>
    <s v="5/25/2015"/>
    <s v="5/27/2015"/>
    <x v="0"/>
    <s v="NM-18445"/>
    <x v="134"/>
    <x v="2"/>
    <s v="United States"/>
    <s v="Wichita"/>
    <x v="41"/>
    <n v="67212"/>
    <x v="2"/>
    <s v="OFF-BI-10001718"/>
    <x v="1"/>
    <x v="8"/>
    <s v="GBC DocuBind P50 Personal Binding Machine"/>
    <n v="127.96"/>
    <n v="2"/>
    <x v="0"/>
    <n v="60.141199999999998"/>
    <x v="3"/>
    <x v="4"/>
  </r>
  <r>
    <n v="4573"/>
    <s v="CA-2017-126662"/>
    <s v="7/17/2017"/>
    <s v="7/21/2017"/>
    <x v="1"/>
    <s v="AB-10255"/>
    <x v="437"/>
    <x v="2"/>
    <s v="United States"/>
    <s v="Los Angeles"/>
    <x v="1"/>
    <n v="90036"/>
    <x v="1"/>
    <s v="TEC-CO-10004202"/>
    <x v="2"/>
    <x v="16"/>
    <s v="Brother DCP1000 Digital 3 in 1 Multifunction Machine"/>
    <n v="479.98399999999998"/>
    <n v="2"/>
    <x v="2"/>
    <n v="89.997"/>
    <x v="3"/>
    <x v="4"/>
  </r>
  <r>
    <n v="4574"/>
    <s v="CA-2016-139395"/>
    <d v="2016-12-12T00:00:00"/>
    <s v="12/18/2016"/>
    <x v="1"/>
    <s v="MG-17650"/>
    <x v="377"/>
    <x v="2"/>
    <s v="United States"/>
    <s v="Jackson"/>
    <x v="12"/>
    <n v="49201"/>
    <x v="2"/>
    <s v="TEC-PH-10002103"/>
    <x v="2"/>
    <x v="7"/>
    <s v="Jabra SPEAK 410"/>
    <n v="657.93"/>
    <n v="7"/>
    <x v="0"/>
    <n v="184.22040000000001"/>
    <x v="0"/>
    <x v="1"/>
  </r>
  <r>
    <n v="4575"/>
    <s v="CA-2016-139395"/>
    <d v="2016-12-12T00:00:00"/>
    <s v="12/18/2016"/>
    <x v="1"/>
    <s v="MG-17650"/>
    <x v="377"/>
    <x v="2"/>
    <s v="United States"/>
    <s v="Jackson"/>
    <x v="12"/>
    <n v="49201"/>
    <x v="2"/>
    <s v="FUR-FU-10003724"/>
    <x v="0"/>
    <x v="5"/>
    <s v="Westinghouse Clip-On Gooseneck Lamps"/>
    <n v="33.479999999999997"/>
    <n v="4"/>
    <x v="0"/>
    <n v="8.7048000000000005"/>
    <x v="0"/>
    <x v="1"/>
  </r>
  <r>
    <n v="4576"/>
    <s v="CA-2016-139395"/>
    <d v="2016-12-12T00:00:00"/>
    <s v="12/18/2016"/>
    <x v="1"/>
    <s v="MG-17650"/>
    <x v="377"/>
    <x v="2"/>
    <s v="United States"/>
    <s v="Jackson"/>
    <x v="12"/>
    <n v="49201"/>
    <x v="2"/>
    <s v="OFF-AR-10003732"/>
    <x v="1"/>
    <x v="6"/>
    <s v="Newell 333"/>
    <n v="13.9"/>
    <n v="5"/>
    <x v="0"/>
    <n v="3.6139999999999999"/>
    <x v="0"/>
    <x v="1"/>
  </r>
  <r>
    <n v="4577"/>
    <s v="CA-2016-139395"/>
    <d v="2016-12-12T00:00:00"/>
    <s v="12/18/2016"/>
    <x v="1"/>
    <s v="MG-17650"/>
    <x v="377"/>
    <x v="2"/>
    <s v="United States"/>
    <s v="Jackson"/>
    <x v="12"/>
    <n v="49201"/>
    <x v="2"/>
    <s v="OFF-ST-10000885"/>
    <x v="1"/>
    <x v="4"/>
    <s v="Fellowes Desktop Hanging File Manager"/>
    <n v="26.86"/>
    <n v="2"/>
    <x v="0"/>
    <n v="6.7149999999999999"/>
    <x v="0"/>
    <x v="1"/>
  </r>
  <r>
    <n v="4578"/>
    <s v="US-2014-121734"/>
    <d v="2014-11-04T00:00:00"/>
    <s v="4/16/2014"/>
    <x v="1"/>
    <s v="SE-20110"/>
    <x v="339"/>
    <x v="0"/>
    <s v="United States"/>
    <s v="Lewiston"/>
    <x v="45"/>
    <n v="83501"/>
    <x v="1"/>
    <s v="OFF-BI-10004817"/>
    <x v="1"/>
    <x v="8"/>
    <s v="GBC Personal VeloBind Strips"/>
    <n v="9.5839999999999996"/>
    <n v="1"/>
    <x v="2"/>
    <n v="3.3544"/>
    <x v="2"/>
    <x v="2"/>
  </r>
  <r>
    <n v="4579"/>
    <s v="CA-2015-110947"/>
    <d v="2015-09-06T00:00:00"/>
    <s v="6/15/2015"/>
    <x v="1"/>
    <s v="AG-10765"/>
    <x v="326"/>
    <x v="2"/>
    <s v="United States"/>
    <s v="Hampton"/>
    <x v="17"/>
    <n v="23666"/>
    <x v="0"/>
    <s v="OFF-BI-10001670"/>
    <x v="1"/>
    <x v="8"/>
    <s v="Vinyl Sectional Post Binders"/>
    <n v="113.1"/>
    <n v="3"/>
    <x v="0"/>
    <n v="56.55"/>
    <x v="1"/>
    <x v="3"/>
  </r>
  <r>
    <n v="4580"/>
    <s v="US-2014-150126"/>
    <s v="7/27/2014"/>
    <d v="2014-02-08T00:00:00"/>
    <x v="1"/>
    <s v="AS-10045"/>
    <x v="442"/>
    <x v="1"/>
    <s v="United States"/>
    <s v="New York City"/>
    <x v="15"/>
    <n v="10035"/>
    <x v="3"/>
    <s v="OFF-PA-10002709"/>
    <x v="1"/>
    <x v="10"/>
    <s v="Xerox 1956"/>
    <n v="65.78"/>
    <n v="11"/>
    <x v="0"/>
    <n v="32.232199999999999"/>
    <x v="3"/>
    <x v="4"/>
  </r>
  <r>
    <n v="4581"/>
    <s v="CA-2015-164427"/>
    <s v="7/31/2015"/>
    <d v="2015-06-08T00:00:00"/>
    <x v="1"/>
    <s v="AR-10405"/>
    <x v="153"/>
    <x v="1"/>
    <s v="United States"/>
    <s v="Hattiesburg"/>
    <x v="35"/>
    <n v="39401"/>
    <x v="0"/>
    <s v="TEC-AC-10004469"/>
    <x v="2"/>
    <x v="11"/>
    <s v="Microsoft Sculpt Comfort Mouse"/>
    <n v="239.7"/>
    <n v="6"/>
    <x v="0"/>
    <n v="105.468"/>
    <x v="3"/>
    <x v="4"/>
  </r>
  <r>
    <n v="4582"/>
    <s v="CA-2016-120250"/>
    <s v="9/19/2016"/>
    <s v="9/22/2016"/>
    <x v="2"/>
    <s v="AP-10720"/>
    <x v="399"/>
    <x v="2"/>
    <s v="United States"/>
    <s v="Philadelphia"/>
    <x v="9"/>
    <n v="19140"/>
    <x v="3"/>
    <s v="FUR-FU-10003424"/>
    <x v="0"/>
    <x v="5"/>
    <s v="Nu-Dell Oak Frame"/>
    <n v="25.632000000000001"/>
    <n v="3"/>
    <x v="2"/>
    <n v="3.8448000000000002"/>
    <x v="3"/>
    <x v="4"/>
  </r>
  <r>
    <n v="4583"/>
    <s v="CA-2016-121993"/>
    <d v="2016-10-06T00:00:00"/>
    <d v="2016-12-06T00:00:00"/>
    <x v="2"/>
    <s v="JB-16000"/>
    <x v="677"/>
    <x v="0"/>
    <s v="United States"/>
    <s v="Philadelphia"/>
    <x v="9"/>
    <n v="19140"/>
    <x v="3"/>
    <s v="OFF-LA-10003720"/>
    <x v="1"/>
    <x v="2"/>
    <s v="Avery 487"/>
    <n v="23.616"/>
    <n v="8"/>
    <x v="2"/>
    <n v="7.9703999999999997"/>
    <x v="0"/>
    <x v="6"/>
  </r>
  <r>
    <n v="4584"/>
    <s v="US-2016-100405"/>
    <s v="8/26/2016"/>
    <s v="8/28/2016"/>
    <x v="0"/>
    <s v="TS-21430"/>
    <x v="747"/>
    <x v="1"/>
    <s v="United States"/>
    <s v="Los Angeles"/>
    <x v="1"/>
    <n v="90045"/>
    <x v="1"/>
    <s v="OFF-AR-10000390"/>
    <x v="1"/>
    <x v="6"/>
    <s v="Newell Chalk Holder"/>
    <n v="8.26"/>
    <n v="2"/>
    <x v="0"/>
    <n v="3.7995999999999999"/>
    <x v="3"/>
    <x v="4"/>
  </r>
  <r>
    <n v="4585"/>
    <s v="US-2017-163790"/>
    <d v="2017-02-11T00:00:00"/>
    <d v="2017-04-11T00:00:00"/>
    <x v="0"/>
    <s v="NL-18310"/>
    <x v="644"/>
    <x v="2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x v="0"/>
    <n v="38.29"/>
    <x v="4"/>
    <x v="11"/>
  </r>
  <r>
    <n v="4586"/>
    <s v="US-2017-163790"/>
    <d v="2017-02-11T00:00:00"/>
    <d v="2017-04-11T00:00:00"/>
    <x v="0"/>
    <s v="NL-18310"/>
    <x v="644"/>
    <x v="2"/>
    <s v="United States"/>
    <s v="Danville"/>
    <x v="1"/>
    <n v="94526"/>
    <x v="1"/>
    <s v="OFF-AR-10003469"/>
    <x v="1"/>
    <x v="6"/>
    <s v="Nontoxic Chalk"/>
    <n v="8.8000000000000007"/>
    <n v="5"/>
    <x v="0"/>
    <n v="4.2240000000000002"/>
    <x v="4"/>
    <x v="11"/>
  </r>
  <r>
    <n v="4587"/>
    <s v="US-2017-163790"/>
    <d v="2017-02-11T00:00:00"/>
    <d v="2017-04-11T00:00:00"/>
    <x v="0"/>
    <s v="NL-18310"/>
    <x v="644"/>
    <x v="2"/>
    <s v="United States"/>
    <s v="Danville"/>
    <x v="1"/>
    <n v="94526"/>
    <x v="1"/>
    <s v="OFF-BI-10003718"/>
    <x v="1"/>
    <x v="8"/>
    <s v="GBC Therma-A-Bind 250T Electric Binding System"/>
    <n v="590.35199999999998"/>
    <n v="6"/>
    <x v="2"/>
    <n v="206.6232"/>
    <x v="4"/>
    <x v="11"/>
  </r>
  <r>
    <n v="4588"/>
    <s v="US-2017-163790"/>
    <d v="2017-02-11T00:00:00"/>
    <d v="2017-04-11T00:00:00"/>
    <x v="0"/>
    <s v="NL-18310"/>
    <x v="644"/>
    <x v="2"/>
    <s v="United States"/>
    <s v="Danville"/>
    <x v="1"/>
    <n v="94526"/>
    <x v="1"/>
    <s v="OFF-FA-10004838"/>
    <x v="1"/>
    <x v="13"/>
    <s v="Super Bands, 12/Pack"/>
    <n v="5.58"/>
    <n v="3"/>
    <x v="0"/>
    <n v="0.16739999999999999"/>
    <x v="4"/>
    <x v="11"/>
  </r>
  <r>
    <n v="4589"/>
    <s v="US-2017-163790"/>
    <d v="2017-02-11T00:00:00"/>
    <d v="2017-04-11T00:00:00"/>
    <x v="0"/>
    <s v="NL-18310"/>
    <x v="644"/>
    <x v="2"/>
    <s v="United States"/>
    <s v="Danville"/>
    <x v="1"/>
    <n v="94526"/>
    <x v="1"/>
    <s v="FUR-FU-10002508"/>
    <x v="0"/>
    <x v="5"/>
    <s v="Document Clip Frames"/>
    <n v="25.02"/>
    <n v="3"/>
    <x v="0"/>
    <n v="10.5084"/>
    <x v="4"/>
    <x v="11"/>
  </r>
  <r>
    <n v="4590"/>
    <s v="US-2017-163790"/>
    <d v="2017-02-11T00:00:00"/>
    <d v="2017-04-11T00:00:00"/>
    <x v="0"/>
    <s v="NL-18310"/>
    <x v="644"/>
    <x v="2"/>
    <s v="United States"/>
    <s v="Danville"/>
    <x v="1"/>
    <n v="94526"/>
    <x v="1"/>
    <s v="OFF-ST-10001511"/>
    <x v="1"/>
    <x v="4"/>
    <s v="Space Solutions Commercial Steel Shelving"/>
    <n v="452.55"/>
    <n v="7"/>
    <x v="0"/>
    <n v="22.627500000000001"/>
    <x v="4"/>
    <x v="11"/>
  </r>
  <r>
    <n v="4591"/>
    <s v="CA-2016-129868"/>
    <s v="12/26/2016"/>
    <s v="12/31/2016"/>
    <x v="1"/>
    <s v="MC-18130"/>
    <x v="305"/>
    <x v="1"/>
    <s v="United States"/>
    <s v="Los Angeles"/>
    <x v="1"/>
    <n v="90004"/>
    <x v="1"/>
    <s v="OFF-SU-10000952"/>
    <x v="1"/>
    <x v="14"/>
    <s v="Fiskars Home &amp; Office Scissors"/>
    <n v="17.760000000000002"/>
    <n v="2"/>
    <x v="0"/>
    <n v="4.9728000000000003"/>
    <x v="3"/>
    <x v="4"/>
  </r>
  <r>
    <n v="4592"/>
    <s v="CA-2016-129868"/>
    <s v="12/26/2016"/>
    <s v="12/31/2016"/>
    <x v="1"/>
    <s v="MC-18130"/>
    <x v="305"/>
    <x v="1"/>
    <s v="United States"/>
    <s v="Los Angeles"/>
    <x v="1"/>
    <n v="90004"/>
    <x v="1"/>
    <s v="TEC-PH-10002275"/>
    <x v="2"/>
    <x v="7"/>
    <s v="Mitel 5320 IP Phone VoIP phone"/>
    <n v="302.38400000000001"/>
    <n v="2"/>
    <x v="2"/>
    <n v="30.238399999999999"/>
    <x v="3"/>
    <x v="4"/>
  </r>
  <r>
    <n v="4593"/>
    <s v="CA-2016-129868"/>
    <s v="12/26/2016"/>
    <s v="12/31/2016"/>
    <x v="1"/>
    <s v="MC-18130"/>
    <x v="305"/>
    <x v="1"/>
    <s v="United States"/>
    <s v="Los Angeles"/>
    <x v="1"/>
    <n v="90004"/>
    <x v="1"/>
    <s v="FUR-CH-10003535"/>
    <x v="0"/>
    <x v="1"/>
    <s v="Global Armless Task Chair, Royal Blue"/>
    <n v="146.352"/>
    <n v="3"/>
    <x v="2"/>
    <n v="-5.4882"/>
    <x v="3"/>
    <x v="4"/>
  </r>
  <r>
    <n v="4594"/>
    <s v="CA-2016-129868"/>
    <s v="12/26/2016"/>
    <s v="12/31/2016"/>
    <x v="1"/>
    <s v="MC-18130"/>
    <x v="305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x v="0"/>
    <n v="2.0539999999999998"/>
    <x v="3"/>
    <x v="4"/>
  </r>
  <r>
    <n v="4595"/>
    <s v="CA-2016-129868"/>
    <s v="12/26/2016"/>
    <s v="12/31/2016"/>
    <x v="1"/>
    <s v="MC-18130"/>
    <x v="305"/>
    <x v="1"/>
    <s v="United States"/>
    <s v="Los Angeles"/>
    <x v="1"/>
    <n v="90004"/>
    <x v="1"/>
    <s v="FUR-TA-10003473"/>
    <x v="0"/>
    <x v="3"/>
    <s v="Bretford Rectangular Conference Table Tops"/>
    <n v="902.71199999999999"/>
    <n v="3"/>
    <x v="2"/>
    <n v="33.851700000000001"/>
    <x v="3"/>
    <x v="4"/>
  </r>
  <r>
    <n v="4596"/>
    <s v="CA-2016-129868"/>
    <s v="12/26/2016"/>
    <s v="12/31/2016"/>
    <x v="1"/>
    <s v="MC-18130"/>
    <x v="305"/>
    <x v="1"/>
    <s v="United States"/>
    <s v="Los Angeles"/>
    <x v="1"/>
    <n v="90004"/>
    <x v="1"/>
    <s v="OFF-AR-10001897"/>
    <x v="1"/>
    <x v="6"/>
    <s v="Model L Table or Wall-Mount Pencil Sharpener"/>
    <n v="53.97"/>
    <n v="3"/>
    <x v="0"/>
    <n v="15.111599999999999"/>
    <x v="3"/>
    <x v="4"/>
  </r>
  <r>
    <n v="4597"/>
    <s v="CA-2016-140564"/>
    <d v="2016-05-12T00:00:00"/>
    <d v="2016-10-12T00:00:00"/>
    <x v="0"/>
    <s v="TC-21475"/>
    <x v="679"/>
    <x v="2"/>
    <s v="United States"/>
    <s v="Washington"/>
    <x v="40"/>
    <n v="20016"/>
    <x v="3"/>
    <s v="OFF-AR-10000034"/>
    <x v="1"/>
    <x v="6"/>
    <s v="BIC Brite Liner Grip Highlighters, Assorted, 5/Pack"/>
    <n v="33.92"/>
    <n v="8"/>
    <x v="0"/>
    <n v="13.2288"/>
    <x v="0"/>
    <x v="5"/>
  </r>
  <r>
    <n v="4598"/>
    <s v="US-2017-169502"/>
    <s v="8/28/2017"/>
    <d v="2017-01-09T00:00:00"/>
    <x v="1"/>
    <s v="MG-17650"/>
    <x v="377"/>
    <x v="2"/>
    <s v="United States"/>
    <s v="Milwaukee"/>
    <x v="6"/>
    <n v="53209"/>
    <x v="2"/>
    <s v="OFF-SU-10004115"/>
    <x v="1"/>
    <x v="14"/>
    <s v="Acme Stainless Steel Office Snips"/>
    <n v="21.81"/>
    <n v="3"/>
    <x v="0"/>
    <n v="5.8887"/>
    <x v="3"/>
    <x v="4"/>
  </r>
  <r>
    <n v="4599"/>
    <s v="US-2017-169502"/>
    <s v="8/28/2017"/>
    <d v="2017-01-09T00:00:00"/>
    <x v="1"/>
    <s v="MG-17650"/>
    <x v="377"/>
    <x v="2"/>
    <s v="United States"/>
    <s v="Milwaukee"/>
    <x v="6"/>
    <n v="53209"/>
    <x v="2"/>
    <s v="OFF-AP-10001947"/>
    <x v="1"/>
    <x v="9"/>
    <s v="Acco 6 Outlet Guardian Premium Plus Surge Suppressor"/>
    <n v="91.6"/>
    <n v="5"/>
    <x v="0"/>
    <n v="26.564"/>
    <x v="3"/>
    <x v="4"/>
  </r>
  <r>
    <n v="4600"/>
    <s v="CA-2015-146948"/>
    <s v="7/16/2015"/>
    <s v="7/20/2015"/>
    <x v="1"/>
    <s v="MG-17890"/>
    <x v="450"/>
    <x v="2"/>
    <s v="United States"/>
    <s v="Baltimore"/>
    <x v="39"/>
    <n v="21215"/>
    <x v="3"/>
    <s v="FUR-CH-10004853"/>
    <x v="0"/>
    <x v="1"/>
    <s v="Global Manager's Adjustable Task Chair, Storm"/>
    <n v="150.97999999999999"/>
    <n v="1"/>
    <x v="0"/>
    <n v="43.784199999999998"/>
    <x v="3"/>
    <x v="4"/>
  </r>
  <r>
    <n v="4601"/>
    <s v="CA-2015-146948"/>
    <s v="7/16/2015"/>
    <s v="7/20/2015"/>
    <x v="1"/>
    <s v="MG-17890"/>
    <x v="450"/>
    <x v="2"/>
    <s v="United States"/>
    <s v="Baltimore"/>
    <x v="39"/>
    <n v="21215"/>
    <x v="3"/>
    <s v="OFF-EN-10000483"/>
    <x v="1"/>
    <x v="12"/>
    <s v="White Envelopes, White Envelopes with Clear Poly Window"/>
    <n v="137.25"/>
    <n v="9"/>
    <x v="0"/>
    <n v="63.134999999999998"/>
    <x v="3"/>
    <x v="4"/>
  </r>
  <r>
    <n v="4602"/>
    <s v="CA-2015-146948"/>
    <s v="7/16/2015"/>
    <s v="7/20/2015"/>
    <x v="1"/>
    <s v="MG-17890"/>
    <x v="450"/>
    <x v="2"/>
    <s v="United States"/>
    <s v="Baltimore"/>
    <x v="39"/>
    <n v="21215"/>
    <x v="3"/>
    <s v="OFF-FA-10001332"/>
    <x v="1"/>
    <x v="13"/>
    <s v="Acco Banker's Clasps, 5 3/4&quot;-Long"/>
    <n v="11.52"/>
    <n v="4"/>
    <x v="0"/>
    <n v="5.4143999999999997"/>
    <x v="3"/>
    <x v="4"/>
  </r>
  <r>
    <n v="4603"/>
    <s v="US-2015-113327"/>
    <s v="5/26/2015"/>
    <s v="5/29/2015"/>
    <x v="0"/>
    <s v="BF-11170"/>
    <x v="408"/>
    <x v="2"/>
    <s v="United States"/>
    <s v="Jacksonville"/>
    <x v="3"/>
    <n v="28540"/>
    <x v="0"/>
    <s v="OFF-PA-10003790"/>
    <x v="1"/>
    <x v="10"/>
    <s v="Xerox 1991"/>
    <n v="18.271999999999998"/>
    <n v="1"/>
    <x v="2"/>
    <n v="5.9383999999999997"/>
    <x v="3"/>
    <x v="4"/>
  </r>
  <r>
    <n v="4604"/>
    <s v="US-2015-113327"/>
    <s v="5/26/2015"/>
    <s v="5/29/2015"/>
    <x v="0"/>
    <s v="BF-11170"/>
    <x v="408"/>
    <x v="2"/>
    <s v="United States"/>
    <s v="Jacksonville"/>
    <x v="3"/>
    <n v="28540"/>
    <x v="0"/>
    <s v="OFF-PA-10003134"/>
    <x v="1"/>
    <x v="10"/>
    <s v="Xerox 1937"/>
    <n v="153.72800000000001"/>
    <n v="4"/>
    <x v="2"/>
    <n v="53.8048"/>
    <x v="3"/>
    <x v="4"/>
  </r>
  <r>
    <n v="4605"/>
    <s v="US-2015-113327"/>
    <s v="5/26/2015"/>
    <s v="5/29/2015"/>
    <x v="0"/>
    <s v="BF-11170"/>
    <x v="408"/>
    <x v="2"/>
    <s v="United States"/>
    <s v="Jacksonville"/>
    <x v="3"/>
    <n v="28540"/>
    <x v="0"/>
    <s v="OFF-EN-10004459"/>
    <x v="1"/>
    <x v="12"/>
    <s v="Security-Tint Envelopes"/>
    <n v="12.224"/>
    <n v="2"/>
    <x v="2"/>
    <n v="4.4311999999999996"/>
    <x v="3"/>
    <x v="4"/>
  </r>
  <r>
    <n v="4606"/>
    <s v="US-2015-113327"/>
    <s v="5/26/2015"/>
    <s v="5/29/2015"/>
    <x v="0"/>
    <s v="BF-11170"/>
    <x v="408"/>
    <x v="2"/>
    <s v="United States"/>
    <s v="Jacksonville"/>
    <x v="3"/>
    <n v="28540"/>
    <x v="0"/>
    <s v="TEC-AC-10003628"/>
    <x v="2"/>
    <x v="11"/>
    <s v="Logitech 910-002974 M325 Wireless Mouse for Web Scrolling"/>
    <n v="167.94399999999999"/>
    <n v="7"/>
    <x v="2"/>
    <n v="50.383200000000002"/>
    <x v="3"/>
    <x v="4"/>
  </r>
  <r>
    <n v="4607"/>
    <s v="CA-2015-135020"/>
    <s v="5/28/2015"/>
    <d v="2015-02-06T00:00:00"/>
    <x v="1"/>
    <s v="MS-17770"/>
    <x v="474"/>
    <x v="0"/>
    <s v="United States"/>
    <s v="Rochester"/>
    <x v="15"/>
    <n v="14609"/>
    <x v="3"/>
    <s v="TEC-PH-10004093"/>
    <x v="2"/>
    <x v="7"/>
    <s v="Panasonic Kx-TS550"/>
    <n v="45.99"/>
    <n v="1"/>
    <x v="0"/>
    <n v="13.3371"/>
    <x v="3"/>
    <x v="4"/>
  </r>
  <r>
    <n v="4608"/>
    <s v="CA-2015-135020"/>
    <s v="5/28/2015"/>
    <d v="2015-02-06T00:00:00"/>
    <x v="1"/>
    <s v="MS-17770"/>
    <x v="474"/>
    <x v="0"/>
    <s v="United States"/>
    <s v="Rochester"/>
    <x v="15"/>
    <n v="14609"/>
    <x v="3"/>
    <s v="OFF-ST-10001490"/>
    <x v="1"/>
    <x v="4"/>
    <s v="Hot File 7-Pocket, Floor Stand"/>
    <n v="535.41"/>
    <n v="3"/>
    <x v="0"/>
    <n v="160.62299999999999"/>
    <x v="3"/>
    <x v="4"/>
  </r>
  <r>
    <n v="4609"/>
    <s v="CA-2015-135020"/>
    <s v="5/28/2015"/>
    <d v="2015-02-06T00:00:00"/>
    <x v="1"/>
    <s v="MS-17770"/>
    <x v="474"/>
    <x v="0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x v="2"/>
    <n v="2.0573999999999999"/>
    <x v="3"/>
    <x v="4"/>
  </r>
  <r>
    <n v="4610"/>
    <s v="CA-2015-135020"/>
    <s v="5/28/2015"/>
    <d v="2015-02-06T00:00:00"/>
    <x v="1"/>
    <s v="MS-17770"/>
    <x v="474"/>
    <x v="0"/>
    <s v="United States"/>
    <s v="Rochester"/>
    <x v="15"/>
    <n v="14609"/>
    <x v="3"/>
    <s v="OFF-PA-10004255"/>
    <x v="1"/>
    <x v="10"/>
    <s v="Xerox 219"/>
    <n v="45.36"/>
    <n v="7"/>
    <x v="0"/>
    <n v="21.7728"/>
    <x v="3"/>
    <x v="4"/>
  </r>
  <r>
    <n v="4611"/>
    <s v="US-2017-141852"/>
    <d v="2017-09-11T00:00:00"/>
    <s v="11/14/2017"/>
    <x v="1"/>
    <s v="JE-15745"/>
    <x v="32"/>
    <x v="0"/>
    <s v="United States"/>
    <s v="Oceanside"/>
    <x v="1"/>
    <n v="92054"/>
    <x v="1"/>
    <s v="FUR-FU-10000023"/>
    <x v="0"/>
    <x v="5"/>
    <s v="Eldon Wave Desk Accessories"/>
    <n v="47.12"/>
    <n v="8"/>
    <x v="0"/>
    <n v="20.732800000000001"/>
    <x v="4"/>
    <x v="3"/>
  </r>
  <r>
    <n v="4612"/>
    <s v="CA-2016-109407"/>
    <s v="1/24/2016"/>
    <s v="1/26/2016"/>
    <x v="0"/>
    <s v="HG-14965"/>
    <x v="428"/>
    <x v="1"/>
    <s v="United States"/>
    <s v="Gulfport"/>
    <x v="35"/>
    <n v="39503"/>
    <x v="0"/>
    <s v="OFF-BI-10000285"/>
    <x v="1"/>
    <x v="8"/>
    <s v="XtraLife ClearVue Slant-D Ring Binders by Cardinal"/>
    <n v="31.36"/>
    <n v="4"/>
    <x v="0"/>
    <n v="15.68"/>
    <x v="3"/>
    <x v="4"/>
  </r>
  <r>
    <n v="4613"/>
    <s v="US-2017-165953"/>
    <s v="12/31/2016"/>
    <d v="2017-06-01T00:00:00"/>
    <x v="1"/>
    <s v="EP-13915"/>
    <x v="212"/>
    <x v="0"/>
    <s v="United States"/>
    <s v="Jacksonville"/>
    <x v="2"/>
    <n v="32216"/>
    <x v="0"/>
    <s v="OFF-AR-10000588"/>
    <x v="1"/>
    <x v="6"/>
    <s v="Newell 345"/>
    <n v="47.616"/>
    <n v="3"/>
    <x v="2"/>
    <n v="3.5712000000000002"/>
    <x v="3"/>
    <x v="4"/>
  </r>
  <r>
    <n v="4614"/>
    <s v="US-2017-165953"/>
    <s v="12/31/2016"/>
    <d v="2017-06-01T00:00:00"/>
    <x v="1"/>
    <s v="EP-13915"/>
    <x v="212"/>
    <x v="0"/>
    <s v="United States"/>
    <s v="Jacksonville"/>
    <x v="2"/>
    <n v="32216"/>
    <x v="0"/>
    <s v="OFF-PA-10002250"/>
    <x v="1"/>
    <x v="10"/>
    <s v="Things To Do Today Pad"/>
    <n v="23.48"/>
    <n v="5"/>
    <x v="2"/>
    <n v="8.218"/>
    <x v="3"/>
    <x v="4"/>
  </r>
  <r>
    <n v="4615"/>
    <s v="CA-2016-144540"/>
    <d v="2016-05-09T00:00:00"/>
    <d v="2016-10-09T00:00:00"/>
    <x v="1"/>
    <s v="GH-14410"/>
    <x v="689"/>
    <x v="2"/>
    <s v="United States"/>
    <s v="Houston"/>
    <x v="5"/>
    <n v="77070"/>
    <x v="2"/>
    <s v="OFF-AP-10002457"/>
    <x v="1"/>
    <x v="9"/>
    <s v="Eureka The Boss Plus 12-Amp Hard Box Upright Vacuum, Red"/>
    <n v="62.79"/>
    <n v="3"/>
    <x v="3"/>
    <n v="-166.39349999999999"/>
    <x v="0"/>
    <x v="5"/>
  </r>
  <r>
    <n v="4616"/>
    <s v="CA-2016-144540"/>
    <d v="2016-05-09T00:00:00"/>
    <d v="2016-10-09T00:00:00"/>
    <x v="1"/>
    <s v="GH-14410"/>
    <x v="689"/>
    <x v="2"/>
    <s v="United States"/>
    <s v="Houston"/>
    <x v="5"/>
    <n v="77070"/>
    <x v="2"/>
    <s v="OFF-FA-10002763"/>
    <x v="1"/>
    <x v="13"/>
    <s v="Advantus Map Pennant Flags and Round Head Tacks"/>
    <n v="28.44"/>
    <n v="9"/>
    <x v="2"/>
    <n v="4.266"/>
    <x v="0"/>
    <x v="5"/>
  </r>
  <r>
    <n v="4617"/>
    <s v="CA-2015-159863"/>
    <d v="2015-04-09T00:00:00"/>
    <d v="2015-07-09T00:00:00"/>
    <x v="0"/>
    <s v="DS-13180"/>
    <x v="103"/>
    <x v="1"/>
    <s v="United States"/>
    <s v="Houston"/>
    <x v="5"/>
    <n v="77095"/>
    <x v="2"/>
    <s v="TEC-AC-10000109"/>
    <x v="2"/>
    <x v="11"/>
    <s v="Sony Micro Vault Click 16 GB USB 2.0 Flash Drive"/>
    <n v="134.376"/>
    <n v="3"/>
    <x v="2"/>
    <n v="6.7187999999999999"/>
    <x v="1"/>
    <x v="7"/>
  </r>
  <r>
    <n v="4618"/>
    <s v="CA-2015-117800"/>
    <s v="9/21/2015"/>
    <s v="9/26/2015"/>
    <x v="1"/>
    <s v="TH-21550"/>
    <x v="274"/>
    <x v="2"/>
    <s v="United States"/>
    <s v="Everett"/>
    <x v="31"/>
    <n v="2149"/>
    <x v="3"/>
    <s v="TEC-PH-10002415"/>
    <x v="2"/>
    <x v="7"/>
    <s v="Polycom VoiceStation 500 Conference phone"/>
    <n v="589.9"/>
    <n v="2"/>
    <x v="0"/>
    <n v="147.47499999999999"/>
    <x v="3"/>
    <x v="4"/>
  </r>
  <r>
    <n v="4619"/>
    <s v="CA-2015-117800"/>
    <s v="9/21/2015"/>
    <s v="9/26/2015"/>
    <x v="1"/>
    <s v="TH-21550"/>
    <x v="274"/>
    <x v="2"/>
    <s v="United States"/>
    <s v="Everett"/>
    <x v="31"/>
    <n v="2149"/>
    <x v="3"/>
    <s v="FUR-CH-10000785"/>
    <x v="0"/>
    <x v="1"/>
    <s v="Global Ergonomic Managers Chair"/>
    <n v="542.94000000000005"/>
    <n v="3"/>
    <x v="0"/>
    <n v="141.1644"/>
    <x v="3"/>
    <x v="4"/>
  </r>
  <r>
    <n v="4620"/>
    <s v="CA-2017-145219"/>
    <s v="12/24/2017"/>
    <s v="12/25/2017"/>
    <x v="2"/>
    <s v="RM-19675"/>
    <x v="84"/>
    <x v="2"/>
    <s v="United States"/>
    <s v="Los Angeles"/>
    <x v="1"/>
    <n v="90049"/>
    <x v="1"/>
    <s v="TEC-CO-10001449"/>
    <x v="2"/>
    <x v="16"/>
    <s v="Hewlett Packard LaserJet 3310 Copier"/>
    <n v="2879.9520000000002"/>
    <n v="6"/>
    <x v="2"/>
    <n v="1007.9832"/>
    <x v="3"/>
    <x v="4"/>
  </r>
  <r>
    <n v="4621"/>
    <s v="CA-2017-145219"/>
    <s v="12/24/2017"/>
    <s v="12/25/2017"/>
    <x v="2"/>
    <s v="RM-19675"/>
    <x v="84"/>
    <x v="2"/>
    <s v="United States"/>
    <s v="Los Angeles"/>
    <x v="1"/>
    <n v="90049"/>
    <x v="1"/>
    <s v="OFF-BI-10001670"/>
    <x v="1"/>
    <x v="8"/>
    <s v="Vinyl Sectional Post Binders"/>
    <n v="90.48"/>
    <n v="3"/>
    <x v="2"/>
    <n v="33.93"/>
    <x v="3"/>
    <x v="4"/>
  </r>
  <r>
    <n v="4622"/>
    <s v="CA-2015-161214"/>
    <d v="2015-05-10T00:00:00"/>
    <d v="2015-08-10T00:00:00"/>
    <x v="0"/>
    <s v="SF-20965"/>
    <x v="245"/>
    <x v="1"/>
    <s v="United States"/>
    <s v="Wilmington"/>
    <x v="13"/>
    <n v="19805"/>
    <x v="3"/>
    <s v="OFF-ST-10001328"/>
    <x v="1"/>
    <x v="4"/>
    <s v="Personal Filing Tote with Lid, Black/Gray"/>
    <n v="77.55"/>
    <n v="5"/>
    <x v="0"/>
    <n v="21.713999999999999"/>
    <x v="1"/>
    <x v="5"/>
  </r>
  <r>
    <n v="4623"/>
    <s v="CA-2017-147228"/>
    <d v="2017-09-09T00:00:00"/>
    <s v="9/14/2017"/>
    <x v="1"/>
    <s v="SO-20335"/>
    <x v="2"/>
    <x v="0"/>
    <s v="United States"/>
    <s v="Columbia"/>
    <x v="18"/>
    <n v="38401"/>
    <x v="0"/>
    <s v="OFF-SU-10001225"/>
    <x v="1"/>
    <x v="14"/>
    <s v="Staple remover"/>
    <n v="8.8320000000000007"/>
    <n v="3"/>
    <x v="2"/>
    <n v="-1.9872000000000001"/>
    <x v="4"/>
    <x v="3"/>
  </r>
  <r>
    <n v="4624"/>
    <s v="CA-2017-147228"/>
    <d v="2017-09-09T00:00:00"/>
    <s v="9/14/2017"/>
    <x v="1"/>
    <s v="SO-20335"/>
    <x v="2"/>
    <x v="0"/>
    <s v="United States"/>
    <s v="Columbia"/>
    <x v="18"/>
    <n v="38401"/>
    <x v="0"/>
    <s v="OFF-PA-10000357"/>
    <x v="1"/>
    <x v="10"/>
    <s v="Xerox 1888"/>
    <n v="177.536"/>
    <n v="4"/>
    <x v="2"/>
    <n v="62.137599999999999"/>
    <x v="4"/>
    <x v="3"/>
  </r>
  <r>
    <n v="4625"/>
    <s v="CA-2017-147228"/>
    <d v="2017-09-09T00:00:00"/>
    <s v="9/14/2017"/>
    <x v="1"/>
    <s v="SO-20335"/>
    <x v="2"/>
    <x v="0"/>
    <s v="United States"/>
    <s v="Columbia"/>
    <x v="18"/>
    <n v="38401"/>
    <x v="0"/>
    <s v="OFF-ST-10000046"/>
    <x v="1"/>
    <x v="4"/>
    <s v="Fellowes Super Stor/Drawer Files"/>
    <n v="258.48"/>
    <n v="2"/>
    <x v="2"/>
    <n v="-3.2309999999999999"/>
    <x v="4"/>
    <x v="3"/>
  </r>
  <r>
    <n v="4626"/>
    <s v="CA-2017-147228"/>
    <d v="2017-09-09T00:00:00"/>
    <s v="9/14/2017"/>
    <x v="1"/>
    <s v="SO-20335"/>
    <x v="2"/>
    <x v="0"/>
    <s v="United States"/>
    <s v="Columbia"/>
    <x v="18"/>
    <n v="38401"/>
    <x v="0"/>
    <s v="FUR-FU-10000023"/>
    <x v="0"/>
    <x v="5"/>
    <s v="Eldon Wave Desk Accessories"/>
    <n v="14.135999999999999"/>
    <n v="3"/>
    <x v="2"/>
    <n v="4.2408000000000001"/>
    <x v="4"/>
    <x v="3"/>
  </r>
  <r>
    <n v="4627"/>
    <s v="CA-2016-101336"/>
    <s v="11/13/2016"/>
    <s v="11/18/2016"/>
    <x v="1"/>
    <s v="CK-12760"/>
    <x v="316"/>
    <x v="1"/>
    <s v="United States"/>
    <s v="New York City"/>
    <x v="15"/>
    <n v="10011"/>
    <x v="3"/>
    <s v="OFF-ST-10003455"/>
    <x v="1"/>
    <x v="4"/>
    <s v="Tenex File Box, Personal Filing Tote with Lid, Black"/>
    <n v="77.55"/>
    <n v="5"/>
    <x v="0"/>
    <n v="20.163"/>
    <x v="3"/>
    <x v="4"/>
  </r>
  <r>
    <n v="4628"/>
    <s v="CA-2016-101336"/>
    <s v="11/13/2016"/>
    <s v="11/18/2016"/>
    <x v="1"/>
    <s v="CK-12760"/>
    <x v="316"/>
    <x v="1"/>
    <s v="United States"/>
    <s v="New York City"/>
    <x v="15"/>
    <n v="10011"/>
    <x v="3"/>
    <s v="OFF-ST-10000876"/>
    <x v="1"/>
    <x v="4"/>
    <s v="Eldon Simplefile Box Office"/>
    <n v="24.88"/>
    <n v="2"/>
    <x v="0"/>
    <n v="6.9664000000000001"/>
    <x v="3"/>
    <x v="4"/>
  </r>
  <r>
    <n v="4629"/>
    <s v="CA-2016-101336"/>
    <s v="11/13/2016"/>
    <s v="11/18/2016"/>
    <x v="1"/>
    <s v="CK-12760"/>
    <x v="316"/>
    <x v="1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x v="0"/>
    <n v="39.409999999999997"/>
    <x v="3"/>
    <x v="4"/>
  </r>
  <r>
    <n v="4630"/>
    <s v="CA-2016-101336"/>
    <s v="11/13/2016"/>
    <s v="11/18/2016"/>
    <x v="1"/>
    <s v="CK-12760"/>
    <x v="316"/>
    <x v="1"/>
    <s v="United States"/>
    <s v="New York City"/>
    <x v="15"/>
    <n v="10011"/>
    <x v="3"/>
    <s v="OFF-ST-10004258"/>
    <x v="1"/>
    <x v="4"/>
    <s v="Portable Personal File Box"/>
    <n v="36.630000000000003"/>
    <n v="3"/>
    <x v="0"/>
    <n v="9.8901000000000003"/>
    <x v="3"/>
    <x v="4"/>
  </r>
  <r>
    <n v="4631"/>
    <s v="US-2015-126235"/>
    <s v="10/15/2015"/>
    <s v="10/15/2015"/>
    <x v="3"/>
    <s v="GA-14725"/>
    <x v="315"/>
    <x v="0"/>
    <s v="United States"/>
    <s v="Mount Pleasant"/>
    <x v="12"/>
    <n v="48858"/>
    <x v="2"/>
    <s v="FUR-FU-10000719"/>
    <x v="0"/>
    <x v="5"/>
    <s v="DAX Cubicle Frames, 8-1/2 x 11"/>
    <n v="17.14"/>
    <n v="2"/>
    <x v="0"/>
    <n v="6.1703999999999999"/>
    <x v="3"/>
    <x v="4"/>
  </r>
  <r>
    <n v="4632"/>
    <s v="CA-2017-168396"/>
    <d v="2017-03-08T00:00:00"/>
    <d v="2017-08-08T00:00:00"/>
    <x v="0"/>
    <s v="BD-11725"/>
    <x v="232"/>
    <x v="0"/>
    <s v="United States"/>
    <s v="San Francisco"/>
    <x v="1"/>
    <n v="94122"/>
    <x v="1"/>
    <s v="OFF-LA-10001297"/>
    <x v="1"/>
    <x v="2"/>
    <s v="Avery 473"/>
    <n v="51.75"/>
    <n v="5"/>
    <x v="0"/>
    <n v="24.84"/>
    <x v="4"/>
    <x v="8"/>
  </r>
  <r>
    <n v="4633"/>
    <s v="CA-2017-168396"/>
    <d v="2017-03-08T00:00:00"/>
    <d v="2017-08-08T00:00:00"/>
    <x v="0"/>
    <s v="BD-11725"/>
    <x v="232"/>
    <x v="0"/>
    <s v="United States"/>
    <s v="San Francisco"/>
    <x v="1"/>
    <n v="94122"/>
    <x v="1"/>
    <s v="FUR-FU-10000723"/>
    <x v="0"/>
    <x v="5"/>
    <s v="Deflect-o EconoMat Studded, No Bevel Mat for Low Pile Carpeting"/>
    <n v="123.96"/>
    <n v="3"/>
    <x v="0"/>
    <n v="11.1564"/>
    <x v="4"/>
    <x v="8"/>
  </r>
  <r>
    <n v="4634"/>
    <s v="CA-2015-130456"/>
    <s v="8/21/2015"/>
    <s v="8/26/2015"/>
    <x v="1"/>
    <s v="DS-13180"/>
    <x v="103"/>
    <x v="1"/>
    <s v="United States"/>
    <s v="San Francisco"/>
    <x v="1"/>
    <n v="94122"/>
    <x v="1"/>
    <s v="FUR-BO-10003893"/>
    <x v="0"/>
    <x v="0"/>
    <s v="Sauder Camden County Collection Library"/>
    <n v="586.39800000000002"/>
    <n v="6"/>
    <x v="11"/>
    <n v="34.494"/>
    <x v="3"/>
    <x v="4"/>
  </r>
  <r>
    <n v="4635"/>
    <s v="CA-2015-130456"/>
    <s v="8/21/2015"/>
    <s v="8/26/2015"/>
    <x v="1"/>
    <s v="DS-13180"/>
    <x v="103"/>
    <x v="1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x v="0"/>
    <n v="3.2391999999999999"/>
    <x v="3"/>
    <x v="4"/>
  </r>
  <r>
    <n v="4636"/>
    <s v="CA-2017-116288"/>
    <d v="2017-12-03T00:00:00"/>
    <s v="3/17/2017"/>
    <x v="1"/>
    <s v="BS-11380"/>
    <x v="510"/>
    <x v="1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x v="0"/>
    <n v="9.7175999999999991"/>
    <x v="4"/>
    <x v="1"/>
  </r>
  <r>
    <n v="4637"/>
    <s v="CA-2017-168228"/>
    <s v="4/27/2017"/>
    <s v="4/29/2017"/>
    <x v="2"/>
    <s v="AP-10915"/>
    <x v="275"/>
    <x v="0"/>
    <s v="United States"/>
    <s v="Los Angeles"/>
    <x v="1"/>
    <n v="90045"/>
    <x v="1"/>
    <s v="OFF-AR-10003373"/>
    <x v="1"/>
    <x v="6"/>
    <s v="Boston School Pro Electric Pencil Sharpener, 1670"/>
    <n v="123.92"/>
    <n v="4"/>
    <x v="0"/>
    <n v="33.458399999999997"/>
    <x v="3"/>
    <x v="4"/>
  </r>
  <r>
    <n v="4638"/>
    <s v="CA-2017-168228"/>
    <s v="4/27/2017"/>
    <s v="4/29/2017"/>
    <x v="2"/>
    <s v="AP-10915"/>
    <x v="275"/>
    <x v="0"/>
    <s v="United States"/>
    <s v="Los Angeles"/>
    <x v="1"/>
    <n v="90045"/>
    <x v="1"/>
    <s v="OFF-AR-10000390"/>
    <x v="1"/>
    <x v="6"/>
    <s v="Newell Chalk Holder"/>
    <n v="12.39"/>
    <n v="3"/>
    <x v="0"/>
    <n v="5.6993999999999998"/>
    <x v="3"/>
    <x v="4"/>
  </r>
  <r>
    <n v="4639"/>
    <s v="CA-2017-168228"/>
    <s v="4/27/2017"/>
    <s v="4/29/2017"/>
    <x v="2"/>
    <s v="AP-10915"/>
    <x v="275"/>
    <x v="0"/>
    <s v="United States"/>
    <s v="Los Angeles"/>
    <x v="1"/>
    <n v="90045"/>
    <x v="1"/>
    <s v="OFF-AR-10001725"/>
    <x v="1"/>
    <x v="6"/>
    <s v="Boston Home &amp; Office Model 2000 Electric Pencil Sharpeners"/>
    <n v="47.3"/>
    <n v="2"/>
    <x v="0"/>
    <n v="12.298"/>
    <x v="3"/>
    <x v="4"/>
  </r>
  <r>
    <n v="4640"/>
    <s v="CA-2016-102162"/>
    <d v="2016-11-09T00:00:00"/>
    <s v="9/16/2016"/>
    <x v="1"/>
    <s v="JF-15565"/>
    <x v="535"/>
    <x v="0"/>
    <s v="United States"/>
    <s v="Newport News"/>
    <x v="17"/>
    <n v="23602"/>
    <x v="0"/>
    <s v="TEC-CO-10001943"/>
    <x v="2"/>
    <x v="16"/>
    <s v="Canon PC-428 Personal Copier"/>
    <n v="1599.92"/>
    <n v="8"/>
    <x v="0"/>
    <n v="751.9624"/>
    <x v="0"/>
    <x v="2"/>
  </r>
  <r>
    <n v="4641"/>
    <s v="CA-2016-102162"/>
    <d v="2016-11-09T00:00:00"/>
    <s v="9/16/2016"/>
    <x v="1"/>
    <s v="JF-15565"/>
    <x v="535"/>
    <x v="0"/>
    <s v="United States"/>
    <s v="Newport News"/>
    <x v="17"/>
    <n v="23602"/>
    <x v="0"/>
    <s v="OFF-EN-10002312"/>
    <x v="1"/>
    <x v="12"/>
    <s v="#10 Self-Seal White Envelopes"/>
    <n v="11.09"/>
    <n v="1"/>
    <x v="0"/>
    <n v="5.4340999999999999"/>
    <x v="0"/>
    <x v="2"/>
  </r>
  <r>
    <n v="4642"/>
    <s v="CA-2017-130141"/>
    <s v="10/22/2017"/>
    <s v="10/24/2017"/>
    <x v="0"/>
    <s v="HA-14905"/>
    <x v="456"/>
    <x v="0"/>
    <s v="United States"/>
    <s v="Fort Collins"/>
    <x v="22"/>
    <n v="80525"/>
    <x v="1"/>
    <s v="OFF-BI-10000831"/>
    <x v="1"/>
    <x v="8"/>
    <s v="Storex Flexible Poly Binders with Double Pockets"/>
    <n v="3.1680000000000001"/>
    <n v="4"/>
    <x v="6"/>
    <n v="-2.5344000000000002"/>
    <x v="3"/>
    <x v="4"/>
  </r>
  <r>
    <n v="4643"/>
    <s v="CA-2017-130141"/>
    <s v="10/22/2017"/>
    <s v="10/24/2017"/>
    <x v="0"/>
    <s v="HA-14905"/>
    <x v="456"/>
    <x v="0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x v="2"/>
    <n v="-28.956800000000001"/>
    <x v="3"/>
    <x v="4"/>
  </r>
  <r>
    <n v="4644"/>
    <s v="CA-2015-147501"/>
    <d v="2015-02-08T00:00:00"/>
    <d v="2015-06-08T00:00:00"/>
    <x v="1"/>
    <s v="Co-12640"/>
    <x v="476"/>
    <x v="0"/>
    <s v="United States"/>
    <s v="Seattle"/>
    <x v="4"/>
    <n v="98105"/>
    <x v="1"/>
    <s v="OFF-BI-10002003"/>
    <x v="1"/>
    <x v="8"/>
    <s v="Ibico Presentation Index for Binding Systems"/>
    <n v="6.3680000000000003"/>
    <n v="2"/>
    <x v="2"/>
    <n v="2.1492"/>
    <x v="1"/>
    <x v="11"/>
  </r>
  <r>
    <n v="4645"/>
    <s v="CA-2015-147501"/>
    <d v="2015-02-08T00:00:00"/>
    <d v="2015-06-08T00:00:00"/>
    <x v="1"/>
    <s v="Co-12640"/>
    <x v="476"/>
    <x v="0"/>
    <s v="United States"/>
    <s v="Seattle"/>
    <x v="4"/>
    <n v="98105"/>
    <x v="1"/>
    <s v="TEC-MA-10001972"/>
    <x v="2"/>
    <x v="15"/>
    <s v="Okidata C331dn Printer"/>
    <n v="558.4"/>
    <n v="2"/>
    <x v="2"/>
    <n v="41.88"/>
    <x v="1"/>
    <x v="11"/>
  </r>
  <r>
    <n v="4646"/>
    <s v="CA-2016-143910"/>
    <d v="2016-12-08T00:00:00"/>
    <s v="8/16/2016"/>
    <x v="1"/>
    <s v="BC-11125"/>
    <x v="604"/>
    <x v="2"/>
    <s v="United States"/>
    <s v="New York City"/>
    <x v="15"/>
    <n v="10011"/>
    <x v="3"/>
    <s v="FUR-CH-10000225"/>
    <x v="0"/>
    <x v="1"/>
    <s v="Global Geo Office Task Chair, Gray"/>
    <n v="145.76400000000001"/>
    <n v="2"/>
    <x v="9"/>
    <n v="-8.0980000000000008"/>
    <x v="0"/>
    <x v="1"/>
  </r>
  <r>
    <n v="4647"/>
    <s v="CA-2014-146885"/>
    <s v="5/30/2014"/>
    <d v="2014-05-06T00:00:00"/>
    <x v="1"/>
    <s v="EB-13840"/>
    <x v="225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n v="13.62"/>
    <n v="3"/>
    <x v="0"/>
    <n v="6.1289999999999996"/>
    <x v="3"/>
    <x v="4"/>
  </r>
  <r>
    <n v="4648"/>
    <s v="CA-2016-139556"/>
    <s v="4/26/2016"/>
    <d v="2016-01-05T00:00:00"/>
    <x v="1"/>
    <s v="DB-13360"/>
    <x v="748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x v="9"/>
    <n v="62.782200000000003"/>
    <x v="3"/>
    <x v="4"/>
  </r>
  <r>
    <n v="4649"/>
    <s v="CA-2017-129357"/>
    <s v="5/14/2017"/>
    <s v="5/19/2017"/>
    <x v="1"/>
    <s v="KB-16585"/>
    <x v="10"/>
    <x v="1"/>
    <s v="United States"/>
    <s v="Seattle"/>
    <x v="4"/>
    <n v="98103"/>
    <x v="1"/>
    <s v="OFF-PA-10003228"/>
    <x v="1"/>
    <x v="10"/>
    <s v="Xerox 1917"/>
    <n v="440.19"/>
    <n v="9"/>
    <x v="0"/>
    <n v="206.88929999999999"/>
    <x v="3"/>
    <x v="4"/>
  </r>
  <r>
    <n v="4650"/>
    <s v="CA-2017-129357"/>
    <s v="5/14/2017"/>
    <s v="5/19/2017"/>
    <x v="1"/>
    <s v="KB-16585"/>
    <x v="10"/>
    <x v="1"/>
    <s v="United States"/>
    <s v="Seattle"/>
    <x v="4"/>
    <n v="98103"/>
    <x v="1"/>
    <s v="OFF-SU-10004498"/>
    <x v="1"/>
    <x v="14"/>
    <s v="Martin-Yale Premier Letter Opener"/>
    <n v="64.400000000000006"/>
    <n v="5"/>
    <x v="0"/>
    <n v="1.9319999999999999"/>
    <x v="3"/>
    <x v="4"/>
  </r>
  <r>
    <n v="4651"/>
    <s v="CA-2017-150987"/>
    <d v="2017-08-04T00:00:00"/>
    <d v="2017-12-04T00:00:00"/>
    <x v="1"/>
    <s v="AH-10120"/>
    <x v="571"/>
    <x v="2"/>
    <s v="United States"/>
    <s v="San Francisco"/>
    <x v="1"/>
    <n v="94110"/>
    <x v="1"/>
    <s v="OFF-PA-10001878"/>
    <x v="1"/>
    <x v="10"/>
    <s v="Xerox 1891"/>
    <n v="244.55"/>
    <n v="5"/>
    <x v="0"/>
    <n v="114.9385"/>
    <x v="4"/>
    <x v="0"/>
  </r>
  <r>
    <n v="4652"/>
    <s v="CA-2017-150987"/>
    <d v="2017-08-04T00:00:00"/>
    <d v="2017-12-04T00:00:00"/>
    <x v="1"/>
    <s v="AH-10120"/>
    <x v="571"/>
    <x v="2"/>
    <s v="United States"/>
    <s v="San Francisco"/>
    <x v="1"/>
    <n v="94110"/>
    <x v="1"/>
    <s v="OFF-PA-10002923"/>
    <x v="1"/>
    <x v="10"/>
    <s v="Xerox 1942"/>
    <n v="195.76"/>
    <n v="4"/>
    <x v="0"/>
    <n v="97.88"/>
    <x v="4"/>
    <x v="0"/>
  </r>
  <r>
    <n v="4653"/>
    <s v="CA-2017-132647"/>
    <s v="2/17/2017"/>
    <s v="2/23/2017"/>
    <x v="1"/>
    <s v="GH-14410"/>
    <x v="689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x v="0"/>
    <n v="5.7624000000000004"/>
    <x v="3"/>
    <x v="4"/>
  </r>
  <r>
    <n v="4654"/>
    <s v="CA-2017-132647"/>
    <s v="2/17/2017"/>
    <s v="2/23/2017"/>
    <x v="1"/>
    <s v="GH-14410"/>
    <x v="689"/>
    <x v="2"/>
    <s v="United States"/>
    <s v="Perth Amboy"/>
    <x v="30"/>
    <n v="8861"/>
    <x v="3"/>
    <s v="OFF-ST-10003123"/>
    <x v="1"/>
    <x v="4"/>
    <s v="Fellowes Bases and Tops For Staxonsteel/High-Stak Systems"/>
    <n v="166.45"/>
    <n v="5"/>
    <x v="0"/>
    <n v="39.948"/>
    <x v="3"/>
    <x v="4"/>
  </r>
  <r>
    <n v="4655"/>
    <s v="CA-2017-159107"/>
    <s v="6/24/2017"/>
    <s v="6/26/2017"/>
    <x v="0"/>
    <s v="KT-16480"/>
    <x v="409"/>
    <x v="0"/>
    <s v="United States"/>
    <s v="San Francisco"/>
    <x v="1"/>
    <n v="94110"/>
    <x v="1"/>
    <s v="OFF-FA-10001332"/>
    <x v="1"/>
    <x v="13"/>
    <s v="Acco Banker's Clasps, 5 3/4&quot;-Long"/>
    <n v="2.88"/>
    <n v="1"/>
    <x v="0"/>
    <n v="1.3535999999999999"/>
    <x v="3"/>
    <x v="4"/>
  </r>
  <r>
    <n v="4656"/>
    <s v="CA-2014-160738"/>
    <d v="2014-05-05T00:00:00"/>
    <d v="2014-10-05T00:00:00"/>
    <x v="1"/>
    <s v="KH-16330"/>
    <x v="542"/>
    <x v="1"/>
    <s v="United States"/>
    <s v="Freeport"/>
    <x v="10"/>
    <n v="61032"/>
    <x v="2"/>
    <s v="OFF-ST-10003442"/>
    <x v="1"/>
    <x v="4"/>
    <s v="Eldon Portable Mobile Manager"/>
    <n v="45.247999999999998"/>
    <n v="2"/>
    <x v="2"/>
    <n v="3.9592000000000001"/>
    <x v="2"/>
    <x v="5"/>
  </r>
  <r>
    <n v="4657"/>
    <s v="CA-2015-112130"/>
    <d v="2015-03-05T00:00:00"/>
    <d v="2015-07-05T00:00:00"/>
    <x v="1"/>
    <s v="SV-20785"/>
    <x v="647"/>
    <x v="0"/>
    <s v="United States"/>
    <s v="Philadelphia"/>
    <x v="9"/>
    <n v="19140"/>
    <x v="3"/>
    <s v="OFF-AR-10001468"/>
    <x v="1"/>
    <x v="6"/>
    <s v="Sanford Prismacolor Professional Thick Lead Art Pencils, 36-Color Set"/>
    <n v="59.904000000000003"/>
    <n v="2"/>
    <x v="2"/>
    <n v="14.2272"/>
    <x v="1"/>
    <x v="8"/>
  </r>
  <r>
    <n v="4658"/>
    <s v="CA-2015-112130"/>
    <d v="2015-03-05T00:00:00"/>
    <d v="2015-07-05T00:00:00"/>
    <x v="1"/>
    <s v="SV-20785"/>
    <x v="647"/>
    <x v="0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x v="2"/>
    <n v="6.5164"/>
    <x v="1"/>
    <x v="8"/>
  </r>
  <r>
    <n v="4659"/>
    <s v="CA-2015-112130"/>
    <d v="2015-03-05T00:00:00"/>
    <d v="2015-07-05T00:00:00"/>
    <x v="1"/>
    <s v="SV-20785"/>
    <x v="647"/>
    <x v="0"/>
    <s v="United States"/>
    <s v="Philadelphia"/>
    <x v="9"/>
    <n v="19140"/>
    <x v="3"/>
    <s v="OFF-PA-10002230"/>
    <x v="1"/>
    <x v="10"/>
    <s v="Xerox 1897"/>
    <n v="7.968"/>
    <n v="2"/>
    <x v="2"/>
    <n v="2.8883999999999999"/>
    <x v="1"/>
    <x v="8"/>
  </r>
  <r>
    <n v="4660"/>
    <s v="CA-2015-112130"/>
    <d v="2015-03-05T00:00:00"/>
    <d v="2015-07-05T00:00:00"/>
    <x v="1"/>
    <s v="SV-20785"/>
    <x v="647"/>
    <x v="0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x v="2"/>
    <n v="2.0474999999999999"/>
    <x v="1"/>
    <x v="8"/>
  </r>
  <r>
    <n v="4661"/>
    <s v="CA-2015-112130"/>
    <d v="2015-03-05T00:00:00"/>
    <d v="2015-07-05T00:00:00"/>
    <x v="1"/>
    <s v="SV-20785"/>
    <x v="647"/>
    <x v="0"/>
    <s v="United States"/>
    <s v="Philadelphia"/>
    <x v="9"/>
    <n v="19140"/>
    <x v="3"/>
    <s v="TEC-AC-10001542"/>
    <x v="2"/>
    <x v="11"/>
    <s v="SanDisk Cruzer 16 GB USB Flash Drive"/>
    <n v="27.552"/>
    <n v="3"/>
    <x v="2"/>
    <n v="-0.34439999999999998"/>
    <x v="1"/>
    <x v="8"/>
  </r>
  <r>
    <n v="4662"/>
    <s v="CA-2015-112130"/>
    <d v="2015-03-05T00:00:00"/>
    <d v="2015-07-05T00:00:00"/>
    <x v="1"/>
    <s v="SV-20785"/>
    <x v="647"/>
    <x v="0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99"/>
    <n v="6"/>
    <x v="4"/>
    <n v="-36.176400000000001"/>
    <x v="1"/>
    <x v="8"/>
  </r>
  <r>
    <n v="4663"/>
    <s v="CA-2015-112130"/>
    <d v="2015-03-05T00:00:00"/>
    <d v="2015-07-05T00:00:00"/>
    <x v="1"/>
    <s v="SV-20785"/>
    <x v="647"/>
    <x v="0"/>
    <s v="United States"/>
    <s v="Philadelphia"/>
    <x v="9"/>
    <n v="19140"/>
    <x v="3"/>
    <s v="OFF-ST-10000563"/>
    <x v="1"/>
    <x v="4"/>
    <s v="Fellowes Bankers Box Stor/Drawer Steel Plus"/>
    <n v="76.751999999999995"/>
    <n v="3"/>
    <x v="2"/>
    <n v="-9.5939999999999994"/>
    <x v="1"/>
    <x v="8"/>
  </r>
  <r>
    <n v="4664"/>
    <s v="CA-2016-111409"/>
    <s v="9/18/2016"/>
    <s v="9/22/2016"/>
    <x v="1"/>
    <s v="PO-18850"/>
    <x v="138"/>
    <x v="0"/>
    <s v="United States"/>
    <s v="Jacksonville"/>
    <x v="2"/>
    <n v="32216"/>
    <x v="0"/>
    <s v="OFF-LA-10002787"/>
    <x v="1"/>
    <x v="2"/>
    <s v="Avery 480"/>
    <n v="3"/>
    <n v="1"/>
    <x v="2"/>
    <n v="1.05"/>
    <x v="3"/>
    <x v="4"/>
  </r>
  <r>
    <n v="4665"/>
    <s v="CA-2016-116232"/>
    <s v="9/22/2016"/>
    <s v="9/26/2016"/>
    <x v="1"/>
    <s v="AC-10450"/>
    <x v="549"/>
    <x v="0"/>
    <s v="United States"/>
    <s v="Pembroke Pines"/>
    <x v="2"/>
    <n v="33024"/>
    <x v="0"/>
    <s v="OFF-BI-10004022"/>
    <x v="1"/>
    <x v="8"/>
    <s v="Acco Suede Grain Vinyl Round Ring Binder"/>
    <n v="7.5060000000000002"/>
    <n v="9"/>
    <x v="6"/>
    <n v="-6.0048000000000004"/>
    <x v="3"/>
    <x v="4"/>
  </r>
  <r>
    <n v="4666"/>
    <s v="CA-2016-116232"/>
    <s v="9/22/2016"/>
    <s v="9/26/2016"/>
    <x v="1"/>
    <s v="AC-10450"/>
    <x v="549"/>
    <x v="0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x v="2"/>
    <n v="5.7960000000000003"/>
    <x v="3"/>
    <x v="4"/>
  </r>
  <r>
    <n v="4667"/>
    <s v="CA-2016-116547"/>
    <d v="2016-10-01T00:00:00"/>
    <s v="1/17/2016"/>
    <x v="1"/>
    <s v="KB-16585"/>
    <x v="10"/>
    <x v="1"/>
    <s v="United States"/>
    <s v="Seattle"/>
    <x v="4"/>
    <n v="98115"/>
    <x v="1"/>
    <s v="FUR-FU-10000076"/>
    <x v="0"/>
    <x v="5"/>
    <s v="24-Hour Round Wall Clock"/>
    <n v="79.92"/>
    <n v="4"/>
    <x v="0"/>
    <n v="34.365600000000001"/>
    <x v="0"/>
    <x v="6"/>
  </r>
  <r>
    <n v="4668"/>
    <s v="CA-2016-116547"/>
    <d v="2016-10-01T00:00:00"/>
    <s v="1/17/2016"/>
    <x v="1"/>
    <s v="KB-16585"/>
    <x v="10"/>
    <x v="1"/>
    <s v="United States"/>
    <s v="Seattle"/>
    <x v="4"/>
    <n v="98115"/>
    <x v="1"/>
    <s v="TEC-AC-10002335"/>
    <x v="2"/>
    <x v="11"/>
    <s v="Logitech Media Keyboard K200"/>
    <n v="69.98"/>
    <n v="2"/>
    <x v="0"/>
    <n v="13.296200000000001"/>
    <x v="0"/>
    <x v="6"/>
  </r>
  <r>
    <n v="4669"/>
    <s v="US-2017-133200"/>
    <d v="2017-06-05T00:00:00"/>
    <d v="2017-11-05T00:00:00"/>
    <x v="1"/>
    <s v="DB-13555"/>
    <x v="587"/>
    <x v="1"/>
    <s v="United States"/>
    <s v="Fort Worth"/>
    <x v="5"/>
    <n v="76106"/>
    <x v="2"/>
    <s v="OFF-BI-10002827"/>
    <x v="1"/>
    <x v="8"/>
    <s v="Avery Durable Poly Binders"/>
    <n v="11.06"/>
    <n v="10"/>
    <x v="3"/>
    <n v="-18.802"/>
    <x v="4"/>
    <x v="9"/>
  </r>
  <r>
    <n v="4670"/>
    <s v="US-2017-133200"/>
    <d v="2017-06-05T00:00:00"/>
    <d v="2017-11-05T00:00:00"/>
    <x v="1"/>
    <s v="DB-13555"/>
    <x v="587"/>
    <x v="1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x v="8"/>
    <n v="-119.1918"/>
    <x v="4"/>
    <x v="9"/>
  </r>
  <r>
    <n v="4671"/>
    <s v="US-2017-133200"/>
    <d v="2017-06-05T00:00:00"/>
    <d v="2017-11-05T00:00:00"/>
    <x v="1"/>
    <s v="DB-13555"/>
    <x v="587"/>
    <x v="1"/>
    <s v="United States"/>
    <s v="Fort Worth"/>
    <x v="5"/>
    <n v="76106"/>
    <x v="2"/>
    <s v="OFF-ST-10001932"/>
    <x v="1"/>
    <x v="4"/>
    <s v="Fellowes Staxonsteel Drawer Files"/>
    <n v="772.68"/>
    <n v="5"/>
    <x v="2"/>
    <n v="-57.951000000000001"/>
    <x v="4"/>
    <x v="9"/>
  </r>
  <r>
    <n v="4672"/>
    <s v="CA-2016-133550"/>
    <s v="7/31/2016"/>
    <d v="2016-06-08T00:00:00"/>
    <x v="1"/>
    <s v="KL-16645"/>
    <x v="107"/>
    <x v="0"/>
    <s v="United States"/>
    <s v="Detroit"/>
    <x v="12"/>
    <n v="48205"/>
    <x v="2"/>
    <s v="OFF-AP-10001005"/>
    <x v="1"/>
    <x v="9"/>
    <s v="Honeywell Quietcare HEPA Air Cleaner"/>
    <n v="283.14"/>
    <n v="4"/>
    <x v="9"/>
    <n v="72.358000000000004"/>
    <x v="3"/>
    <x v="4"/>
  </r>
  <r>
    <n v="4673"/>
    <s v="CA-2016-133550"/>
    <s v="7/31/2016"/>
    <d v="2016-06-08T00:00:00"/>
    <x v="1"/>
    <s v="KL-16645"/>
    <x v="107"/>
    <x v="0"/>
    <s v="United States"/>
    <s v="Detroit"/>
    <x v="12"/>
    <n v="48205"/>
    <x v="2"/>
    <s v="TEC-PH-10004042"/>
    <x v="2"/>
    <x v="7"/>
    <s v="ClearOne Communications CHAT 70 OC Speaker Phone"/>
    <n v="635.96"/>
    <n v="4"/>
    <x v="0"/>
    <n v="165.34960000000001"/>
    <x v="3"/>
    <x v="4"/>
  </r>
  <r>
    <n v="4674"/>
    <s v="CA-2016-133550"/>
    <s v="7/31/2016"/>
    <d v="2016-06-08T00:00:00"/>
    <x v="1"/>
    <s v="KL-16645"/>
    <x v="107"/>
    <x v="0"/>
    <s v="United States"/>
    <s v="Detroit"/>
    <x v="12"/>
    <n v="48205"/>
    <x v="2"/>
    <s v="TEC-PH-10001079"/>
    <x v="2"/>
    <x v="7"/>
    <s v="Polycom SoundPoint Pro SE-225 Corded phone"/>
    <n v="118.99"/>
    <n v="1"/>
    <x v="0"/>
    <n v="33.3172"/>
    <x v="3"/>
    <x v="4"/>
  </r>
  <r>
    <n v="4675"/>
    <s v="CA-2016-133550"/>
    <s v="7/31/2016"/>
    <d v="2016-06-08T00:00:00"/>
    <x v="1"/>
    <s v="KL-16645"/>
    <x v="107"/>
    <x v="0"/>
    <s v="United States"/>
    <s v="Detroit"/>
    <x v="12"/>
    <n v="48205"/>
    <x v="2"/>
    <s v="FUR-FU-10002918"/>
    <x v="0"/>
    <x v="5"/>
    <s v="Eldon ClusterMat Chair Mat with Cordless Antistatic Protection"/>
    <n v="272.94"/>
    <n v="3"/>
    <x v="0"/>
    <n v="30.023399999999999"/>
    <x v="3"/>
    <x v="4"/>
  </r>
  <r>
    <n v="4676"/>
    <s v="CA-2017-139416"/>
    <s v="3/27/2017"/>
    <s v="3/29/2017"/>
    <x v="0"/>
    <s v="AG-10270"/>
    <x v="8"/>
    <x v="0"/>
    <s v="United States"/>
    <s v="Philadelphia"/>
    <x v="9"/>
    <n v="19120"/>
    <x v="3"/>
    <s v="FUR-FU-10003832"/>
    <x v="0"/>
    <x v="5"/>
    <s v="Eldon Expressions Punched Metal &amp; Wood Desk Accessories, Black &amp; Cherry"/>
    <n v="15.007999999999999"/>
    <n v="2"/>
    <x v="2"/>
    <n v="1.5007999999999999"/>
    <x v="3"/>
    <x v="4"/>
  </r>
  <r>
    <n v="4677"/>
    <s v="CA-2014-114510"/>
    <s v="3/14/2014"/>
    <s v="3/19/2014"/>
    <x v="1"/>
    <s v="JF-15295"/>
    <x v="639"/>
    <x v="0"/>
    <s v="United States"/>
    <s v="Logan"/>
    <x v="7"/>
    <n v="84321"/>
    <x v="1"/>
    <s v="OFF-BI-10001617"/>
    <x v="1"/>
    <x v="8"/>
    <s v="GBC Wire Binding Combs"/>
    <n v="33.088000000000001"/>
    <n v="4"/>
    <x v="2"/>
    <n v="11.167199999999999"/>
    <x v="3"/>
    <x v="4"/>
  </r>
  <r>
    <n v="4678"/>
    <s v="CA-2014-114510"/>
    <s v="3/14/2014"/>
    <s v="3/19/2014"/>
    <x v="1"/>
    <s v="JF-15295"/>
    <x v="639"/>
    <x v="0"/>
    <s v="United States"/>
    <s v="Logan"/>
    <x v="7"/>
    <n v="84321"/>
    <x v="1"/>
    <s v="OFF-ST-10000736"/>
    <x v="1"/>
    <x v="4"/>
    <s v="Carina Double Wide Media Storage Towers in Natural &amp; Black"/>
    <n v="80.98"/>
    <n v="1"/>
    <x v="0"/>
    <n v="3.2391999999999999"/>
    <x v="3"/>
    <x v="4"/>
  </r>
  <r>
    <n v="4679"/>
    <s v="CA-2014-114510"/>
    <s v="3/14/2014"/>
    <s v="3/19/2014"/>
    <x v="1"/>
    <s v="JF-15295"/>
    <x v="639"/>
    <x v="0"/>
    <s v="United States"/>
    <s v="Logan"/>
    <x v="7"/>
    <n v="84321"/>
    <x v="1"/>
    <s v="TEC-AC-10004877"/>
    <x v="2"/>
    <x v="11"/>
    <s v="Imation 30456 USB Flash Drive 8GB"/>
    <n v="82.8"/>
    <n v="12"/>
    <x v="0"/>
    <n v="6.6239999999999997"/>
    <x v="3"/>
    <x v="4"/>
  </r>
  <r>
    <n v="4680"/>
    <s v="CA-2014-114510"/>
    <s v="3/14/2014"/>
    <s v="3/19/2014"/>
    <x v="1"/>
    <s v="JF-15295"/>
    <x v="639"/>
    <x v="0"/>
    <s v="United States"/>
    <s v="Logan"/>
    <x v="7"/>
    <n v="84321"/>
    <x v="1"/>
    <s v="OFF-ST-10003221"/>
    <x v="1"/>
    <x v="4"/>
    <s v="Staple magnet"/>
    <n v="21.36"/>
    <n v="2"/>
    <x v="0"/>
    <n v="5.7671999999999999"/>
    <x v="3"/>
    <x v="4"/>
  </r>
  <r>
    <n v="4681"/>
    <s v="CA-2014-114510"/>
    <s v="3/14/2014"/>
    <s v="3/19/2014"/>
    <x v="1"/>
    <s v="JF-15295"/>
    <x v="639"/>
    <x v="0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x v="2"/>
    <n v="20.165600000000001"/>
    <x v="3"/>
    <x v="4"/>
  </r>
  <r>
    <n v="4682"/>
    <s v="CA-2016-169215"/>
    <s v="7/14/2016"/>
    <s v="7/18/2016"/>
    <x v="0"/>
    <s v="RE-19450"/>
    <x v="681"/>
    <x v="0"/>
    <s v="United States"/>
    <s v="Auburn"/>
    <x v="15"/>
    <n v="13021"/>
    <x v="3"/>
    <s v="OFF-FA-10000936"/>
    <x v="1"/>
    <x v="13"/>
    <s v="Acco Hot Clips Clips to Go"/>
    <n v="29.61"/>
    <n v="9"/>
    <x v="0"/>
    <n v="13.3245"/>
    <x v="3"/>
    <x v="4"/>
  </r>
  <r>
    <n v="4683"/>
    <s v="CA-2016-127698"/>
    <d v="2016-01-12T00:00:00"/>
    <d v="2016-01-12T00:00:00"/>
    <x v="3"/>
    <s v="MV-18190"/>
    <x v="160"/>
    <x v="0"/>
    <s v="United States"/>
    <s v="Raleigh"/>
    <x v="3"/>
    <n v="27604"/>
    <x v="0"/>
    <s v="TEC-PH-10003811"/>
    <x v="2"/>
    <x v="7"/>
    <s v="Jabra Supreme Plus Driver Edition Headset"/>
    <n v="863.928"/>
    <n v="9"/>
    <x v="2"/>
    <n v="86.392799999999994"/>
    <x v="0"/>
    <x v="10"/>
  </r>
  <r>
    <n v="4684"/>
    <s v="CA-2016-159912"/>
    <s v="8/29/2016"/>
    <d v="2016-03-09T00:00:00"/>
    <x v="1"/>
    <s v="GB-14530"/>
    <x v="334"/>
    <x v="1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x v="10"/>
    <n v="-56.448"/>
    <x v="3"/>
    <x v="4"/>
  </r>
  <r>
    <n v="4685"/>
    <s v="CA-2016-159912"/>
    <s v="8/29/2016"/>
    <d v="2016-03-09T00:00:00"/>
    <x v="1"/>
    <s v="GB-14530"/>
    <x v="334"/>
    <x v="1"/>
    <s v="United States"/>
    <s v="Philadelphia"/>
    <x v="9"/>
    <n v="19120"/>
    <x v="3"/>
    <s v="FUR-BO-10002853"/>
    <x v="0"/>
    <x v="0"/>
    <s v="O'Sullivan 5-Shelf Heavy-Duty Bookcases"/>
    <n v="163.88"/>
    <n v="4"/>
    <x v="5"/>
    <n v="-81.94"/>
    <x v="3"/>
    <x v="4"/>
  </r>
  <r>
    <n v="4686"/>
    <s v="CA-2016-159912"/>
    <s v="8/29/2016"/>
    <d v="2016-03-09T00:00:00"/>
    <x v="1"/>
    <s v="GB-14530"/>
    <x v="334"/>
    <x v="1"/>
    <s v="United States"/>
    <s v="Philadelphia"/>
    <x v="9"/>
    <n v="19120"/>
    <x v="3"/>
    <s v="OFF-BI-10002071"/>
    <x v="1"/>
    <x v="8"/>
    <s v="Fellowes Black Plastic Comb Bindings"/>
    <n v="3.4860000000000002"/>
    <n v="2"/>
    <x v="6"/>
    <n v="-2.7888000000000002"/>
    <x v="3"/>
    <x v="4"/>
  </r>
  <r>
    <n v="4687"/>
    <s v="CA-2016-159912"/>
    <s v="8/29/2016"/>
    <d v="2016-03-09T00:00:00"/>
    <x v="1"/>
    <s v="GB-14530"/>
    <x v="334"/>
    <x v="1"/>
    <s v="United States"/>
    <s v="Philadelphia"/>
    <x v="9"/>
    <n v="19120"/>
    <x v="3"/>
    <s v="OFF-FA-10000053"/>
    <x v="1"/>
    <x v="13"/>
    <s v="Revere Boxed Rubber Bands by Revere"/>
    <n v="10.584"/>
    <n v="7"/>
    <x v="2"/>
    <n v="-2.3814000000000002"/>
    <x v="3"/>
    <x v="4"/>
  </r>
  <r>
    <n v="4688"/>
    <s v="CA-2016-101987"/>
    <s v="6/24/2016"/>
    <s v="6/30/2016"/>
    <x v="1"/>
    <s v="HL-15040"/>
    <x v="332"/>
    <x v="0"/>
    <s v="United States"/>
    <s v="Richmond"/>
    <x v="14"/>
    <n v="47374"/>
    <x v="2"/>
    <s v="TEC-PH-10001305"/>
    <x v="2"/>
    <x v="7"/>
    <s v="Panasonic KX TS208W Corded phone"/>
    <n v="440.91"/>
    <n v="9"/>
    <x v="0"/>
    <n v="123.45480000000001"/>
    <x v="3"/>
    <x v="4"/>
  </r>
  <r>
    <n v="4689"/>
    <s v="US-2017-154851"/>
    <s v="3/30/2017"/>
    <d v="2017-03-04T00:00:00"/>
    <x v="1"/>
    <s v="BP-11155"/>
    <x v="669"/>
    <x v="0"/>
    <s v="United States"/>
    <s v="Lancaster"/>
    <x v="9"/>
    <n v="17602"/>
    <x v="3"/>
    <s v="OFF-BI-10001525"/>
    <x v="1"/>
    <x v="8"/>
    <s v="Acco Pressboard Covers with Storage Hooks, 14 7/8&quot; x 11&quot;, Executive Red"/>
    <n v="5.7149999999999999"/>
    <n v="5"/>
    <x v="6"/>
    <n v="-4.7625000000000002"/>
    <x v="3"/>
    <x v="4"/>
  </r>
  <r>
    <n v="4690"/>
    <s v="CA-2014-138681"/>
    <s v="12/20/2014"/>
    <s v="12/22/2014"/>
    <x v="2"/>
    <s v="CT-11995"/>
    <x v="564"/>
    <x v="0"/>
    <s v="United States"/>
    <s v="Tucson"/>
    <x v="16"/>
    <n v="85705"/>
    <x v="1"/>
    <s v="FUR-FU-10001876"/>
    <x v="0"/>
    <x v="5"/>
    <s v="Computer Room Manger, 14&quot;"/>
    <n v="51.968000000000004"/>
    <n v="2"/>
    <x v="2"/>
    <n v="10.393599999999999"/>
    <x v="3"/>
    <x v="4"/>
  </r>
  <r>
    <n v="4691"/>
    <s v="CA-2014-138681"/>
    <s v="12/20/2014"/>
    <s v="12/22/2014"/>
    <x v="2"/>
    <s v="CT-11995"/>
    <x v="564"/>
    <x v="0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x v="2"/>
    <n v="21.5928"/>
    <x v="3"/>
    <x v="4"/>
  </r>
  <r>
    <n v="4692"/>
    <s v="CA-2014-138681"/>
    <s v="12/20/2014"/>
    <s v="12/22/2014"/>
    <x v="2"/>
    <s v="CT-11995"/>
    <x v="564"/>
    <x v="0"/>
    <s v="United States"/>
    <s v="Tucson"/>
    <x v="16"/>
    <n v="85705"/>
    <x v="1"/>
    <s v="FUR-CH-10004860"/>
    <x v="0"/>
    <x v="1"/>
    <s v="Global Low Back Tilter Chair"/>
    <n v="242.352"/>
    <n v="3"/>
    <x v="2"/>
    <n v="-42.4116"/>
    <x v="3"/>
    <x v="4"/>
  </r>
  <r>
    <n v="4693"/>
    <s v="CA-2014-138681"/>
    <s v="12/20/2014"/>
    <s v="12/22/2014"/>
    <x v="2"/>
    <s v="CT-11995"/>
    <x v="564"/>
    <x v="0"/>
    <s v="United States"/>
    <s v="Tucson"/>
    <x v="16"/>
    <n v="85705"/>
    <x v="1"/>
    <s v="OFF-PA-10000357"/>
    <x v="1"/>
    <x v="10"/>
    <s v="Xerox 1888"/>
    <n v="221.92"/>
    <n v="5"/>
    <x v="2"/>
    <n v="77.671999999999997"/>
    <x v="3"/>
    <x v="4"/>
  </r>
  <r>
    <n v="4694"/>
    <s v="CA-2014-138681"/>
    <s v="12/20/2014"/>
    <s v="12/22/2014"/>
    <x v="2"/>
    <s v="CT-11995"/>
    <x v="564"/>
    <x v="0"/>
    <s v="United States"/>
    <s v="Tucson"/>
    <x v="16"/>
    <n v="85705"/>
    <x v="1"/>
    <s v="OFF-PA-10003270"/>
    <x v="1"/>
    <x v="10"/>
    <s v="Xerox 1954"/>
    <n v="8.4480000000000004"/>
    <n v="2"/>
    <x v="2"/>
    <n v="2.64"/>
    <x v="3"/>
    <x v="4"/>
  </r>
  <r>
    <n v="4695"/>
    <s v="US-2015-138121"/>
    <s v="12/17/2015"/>
    <s v="12/17/2015"/>
    <x v="3"/>
    <s v="JL-15835"/>
    <x v="252"/>
    <x v="0"/>
    <s v="United States"/>
    <s v="Detroit"/>
    <x v="12"/>
    <n v="48205"/>
    <x v="2"/>
    <s v="OFF-BI-10000320"/>
    <x v="1"/>
    <x v="8"/>
    <s v="GBC Plastic Binding Combs"/>
    <n v="29.52"/>
    <n v="4"/>
    <x v="0"/>
    <n v="14.4648"/>
    <x v="3"/>
    <x v="4"/>
  </r>
  <r>
    <n v="4696"/>
    <s v="US-2015-138121"/>
    <s v="12/17/2015"/>
    <s v="12/17/2015"/>
    <x v="3"/>
    <s v="JL-15835"/>
    <x v="252"/>
    <x v="0"/>
    <s v="United States"/>
    <s v="Detroit"/>
    <x v="12"/>
    <n v="48205"/>
    <x v="2"/>
    <s v="FUR-CH-10003846"/>
    <x v="0"/>
    <x v="1"/>
    <s v="Hon Valutask Swivel Chairs"/>
    <n v="302.94"/>
    <n v="3"/>
    <x v="0"/>
    <n v="48.470399999999998"/>
    <x v="3"/>
    <x v="4"/>
  </r>
  <r>
    <n v="4697"/>
    <s v="US-2015-138121"/>
    <s v="12/17/2015"/>
    <s v="12/17/2015"/>
    <x v="3"/>
    <s v="JL-15835"/>
    <x v="252"/>
    <x v="0"/>
    <s v="United States"/>
    <s v="Detroit"/>
    <x v="12"/>
    <n v="48205"/>
    <x v="2"/>
    <s v="FUR-CH-10004875"/>
    <x v="0"/>
    <x v="1"/>
    <s v="Harbour Creations 67200 Series Stacking Chairs"/>
    <n v="142.36000000000001"/>
    <n v="2"/>
    <x v="0"/>
    <n v="38.437199999999997"/>
    <x v="3"/>
    <x v="4"/>
  </r>
  <r>
    <n v="4698"/>
    <s v="US-2015-138121"/>
    <s v="12/17/2015"/>
    <s v="12/17/2015"/>
    <x v="3"/>
    <s v="JL-15835"/>
    <x v="252"/>
    <x v="0"/>
    <s v="United States"/>
    <s v="Detroit"/>
    <x v="12"/>
    <n v="48205"/>
    <x v="2"/>
    <s v="FUR-CH-10003817"/>
    <x v="0"/>
    <x v="1"/>
    <s v="Global Value Steno Chair, Gray"/>
    <n v="546.66"/>
    <n v="9"/>
    <x v="0"/>
    <n v="136.66499999999999"/>
    <x v="3"/>
    <x v="4"/>
  </r>
  <r>
    <n v="4699"/>
    <s v="US-2015-138121"/>
    <s v="12/17/2015"/>
    <s v="12/17/2015"/>
    <x v="3"/>
    <s v="JL-15835"/>
    <x v="252"/>
    <x v="0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x v="0"/>
    <n v="14.8491"/>
    <x v="3"/>
    <x v="4"/>
  </r>
  <r>
    <n v="4700"/>
    <s v="CA-2017-140298"/>
    <d v="2017-11-05T00:00:00"/>
    <s v="5/17/2017"/>
    <x v="1"/>
    <s v="JK-16120"/>
    <x v="451"/>
    <x v="2"/>
    <s v="United States"/>
    <s v="Austin"/>
    <x v="5"/>
    <n v="78745"/>
    <x v="2"/>
    <s v="OFF-AR-10003481"/>
    <x v="1"/>
    <x v="6"/>
    <s v="Newell 348"/>
    <n v="5.2480000000000002"/>
    <n v="2"/>
    <x v="2"/>
    <n v="0.59040000000000004"/>
    <x v="4"/>
    <x v="2"/>
  </r>
  <r>
    <n v="4701"/>
    <s v="CA-2017-140298"/>
    <d v="2017-11-05T00:00:00"/>
    <s v="5/17/2017"/>
    <x v="1"/>
    <s v="JK-16120"/>
    <x v="451"/>
    <x v="2"/>
    <s v="United States"/>
    <s v="Austin"/>
    <x v="5"/>
    <n v="78745"/>
    <x v="2"/>
    <s v="OFF-ST-10004180"/>
    <x v="1"/>
    <x v="4"/>
    <s v="Safco Commercial Shelving"/>
    <n v="74.415999999999997"/>
    <n v="2"/>
    <x v="2"/>
    <n v="-14.8832"/>
    <x v="4"/>
    <x v="2"/>
  </r>
  <r>
    <n v="4702"/>
    <s v="CA-2017-140298"/>
    <d v="2017-11-05T00:00:00"/>
    <s v="5/17/2017"/>
    <x v="1"/>
    <s v="JK-16120"/>
    <x v="451"/>
    <x v="2"/>
    <s v="United States"/>
    <s v="Austin"/>
    <x v="5"/>
    <n v="78745"/>
    <x v="2"/>
    <s v="OFF-PA-10003657"/>
    <x v="1"/>
    <x v="10"/>
    <s v="Xerox 1927"/>
    <n v="6.8479999999999999"/>
    <n v="2"/>
    <x v="2"/>
    <n v="2.14"/>
    <x v="4"/>
    <x v="2"/>
  </r>
  <r>
    <n v="4703"/>
    <s v="CA-2017-140298"/>
    <d v="2017-11-05T00:00:00"/>
    <s v="5/17/2017"/>
    <x v="1"/>
    <s v="JK-16120"/>
    <x v="451"/>
    <x v="2"/>
    <s v="United States"/>
    <s v="Austin"/>
    <x v="5"/>
    <n v="78745"/>
    <x v="2"/>
    <s v="FUR-FU-10001967"/>
    <x v="0"/>
    <x v="5"/>
    <s v="Telescoping Adjustable Floor Lamp"/>
    <n v="7.9960000000000004"/>
    <n v="1"/>
    <x v="7"/>
    <n v="-6.9965000000000002"/>
    <x v="4"/>
    <x v="2"/>
  </r>
  <r>
    <n v="4704"/>
    <s v="CA-2016-166240"/>
    <s v="6/24/2016"/>
    <s v="6/28/2016"/>
    <x v="1"/>
    <s v="DH-13075"/>
    <x v="704"/>
    <x v="1"/>
    <s v="United States"/>
    <s v="Houston"/>
    <x v="5"/>
    <n v="77095"/>
    <x v="2"/>
    <s v="OFF-AP-10002082"/>
    <x v="1"/>
    <x v="9"/>
    <s v="Holmes HEPA Air Purifier"/>
    <n v="8.7119999999999997"/>
    <n v="2"/>
    <x v="3"/>
    <n v="-19.602"/>
    <x v="3"/>
    <x v="4"/>
  </r>
  <r>
    <n v="4705"/>
    <s v="CA-2016-158435"/>
    <s v="5/17/2016"/>
    <s v="5/18/2016"/>
    <x v="2"/>
    <s v="AG-10900"/>
    <x v="151"/>
    <x v="0"/>
    <s v="United States"/>
    <s v="Waterbury"/>
    <x v="29"/>
    <n v="6708"/>
    <x v="3"/>
    <s v="OFF-SU-10000381"/>
    <x v="1"/>
    <x v="14"/>
    <s v="Acme Forged Steel Scissors with Black Enamel Handles"/>
    <n v="65.17"/>
    <n v="7"/>
    <x v="0"/>
    <n v="18.8993"/>
    <x v="3"/>
    <x v="4"/>
  </r>
  <r>
    <n v="4706"/>
    <s v="CA-2016-158435"/>
    <s v="5/17/2016"/>
    <s v="5/18/2016"/>
    <x v="2"/>
    <s v="AG-10900"/>
    <x v="151"/>
    <x v="0"/>
    <s v="United States"/>
    <s v="Waterbury"/>
    <x v="29"/>
    <n v="6708"/>
    <x v="3"/>
    <s v="OFF-LA-10002475"/>
    <x v="1"/>
    <x v="2"/>
    <s v="Avery 519"/>
    <n v="14.62"/>
    <n v="2"/>
    <x v="0"/>
    <n v="6.8714000000000004"/>
    <x v="3"/>
    <x v="4"/>
  </r>
  <r>
    <n v="4707"/>
    <s v="CA-2016-158435"/>
    <s v="5/17/2016"/>
    <s v="5/18/2016"/>
    <x v="2"/>
    <s v="AG-10900"/>
    <x v="151"/>
    <x v="0"/>
    <s v="United States"/>
    <s v="Waterbury"/>
    <x v="29"/>
    <n v="6708"/>
    <x v="3"/>
    <s v="FUR-FU-10003975"/>
    <x v="0"/>
    <x v="5"/>
    <s v="Eldon Advantage Chair Mats for Low to Medium Pile Carpets"/>
    <n v="173.24"/>
    <n v="4"/>
    <x v="0"/>
    <n v="17.324000000000002"/>
    <x v="3"/>
    <x v="4"/>
  </r>
  <r>
    <n v="4708"/>
    <s v="CA-2017-138149"/>
    <s v="6/29/2017"/>
    <s v="6/30/2017"/>
    <x v="2"/>
    <s v="WB-21850"/>
    <x v="576"/>
    <x v="0"/>
    <s v="United States"/>
    <s v="Los Angeles"/>
    <x v="1"/>
    <n v="90049"/>
    <x v="1"/>
    <s v="OFF-BI-10003091"/>
    <x v="1"/>
    <x v="8"/>
    <s v="GBC DocuBind TL200 Manual Binding Machine"/>
    <n v="895.92"/>
    <n v="5"/>
    <x v="2"/>
    <n v="302.37299999999999"/>
    <x v="3"/>
    <x v="4"/>
  </r>
  <r>
    <n v="4709"/>
    <s v="CA-2017-138149"/>
    <s v="6/29/2017"/>
    <s v="6/30/2017"/>
    <x v="2"/>
    <s v="WB-21850"/>
    <x v="576"/>
    <x v="0"/>
    <s v="United States"/>
    <s v="Los Angeles"/>
    <x v="1"/>
    <n v="90049"/>
    <x v="1"/>
    <s v="OFF-ST-10002974"/>
    <x v="1"/>
    <x v="4"/>
    <s v="Trav-L-File Heavy-Duty Shuttle II, Black"/>
    <n v="130.71"/>
    <n v="3"/>
    <x v="0"/>
    <n v="39.213000000000001"/>
    <x v="3"/>
    <x v="4"/>
  </r>
  <r>
    <n v="4710"/>
    <s v="CA-2017-138149"/>
    <s v="6/29/2017"/>
    <s v="6/30/2017"/>
    <x v="2"/>
    <s v="WB-21850"/>
    <x v="576"/>
    <x v="0"/>
    <s v="United States"/>
    <s v="Los Angeles"/>
    <x v="1"/>
    <n v="90049"/>
    <x v="1"/>
    <s v="OFF-AR-10000255"/>
    <x v="1"/>
    <x v="6"/>
    <s v="Newell 328"/>
    <n v="11.68"/>
    <n v="2"/>
    <x v="0"/>
    <n v="3.0367999999999999"/>
    <x v="3"/>
    <x v="4"/>
  </r>
  <r>
    <n v="4711"/>
    <s v="CA-2017-138149"/>
    <s v="6/29/2017"/>
    <s v="6/30/2017"/>
    <x v="2"/>
    <s v="WB-21850"/>
    <x v="576"/>
    <x v="0"/>
    <s v="United States"/>
    <s v="Los Angeles"/>
    <x v="1"/>
    <n v="90049"/>
    <x v="1"/>
    <s v="TEC-AC-10001284"/>
    <x v="2"/>
    <x v="11"/>
    <s v="Enermax Briskie RF Wireless Keyboard and Mouse Combo"/>
    <n v="62.31"/>
    <n v="3"/>
    <x v="0"/>
    <n v="22.4316"/>
    <x v="3"/>
    <x v="4"/>
  </r>
  <r>
    <n v="4712"/>
    <s v="CA-2014-112403"/>
    <s v="3/31/2014"/>
    <s v="3/31/2014"/>
    <x v="3"/>
    <s v="JO-15280"/>
    <x v="123"/>
    <x v="0"/>
    <s v="United States"/>
    <s v="Philadelphia"/>
    <x v="9"/>
    <n v="19120"/>
    <x v="3"/>
    <s v="OFF-BI-10003529"/>
    <x v="1"/>
    <x v="8"/>
    <s v="Avery Round Ring Poly Binders"/>
    <n v="0.85199999999999998"/>
    <n v="1"/>
    <x v="6"/>
    <n v="-0.59640000000000004"/>
    <x v="3"/>
    <x v="4"/>
  </r>
  <r>
    <n v="4713"/>
    <s v="CA-2014-108273"/>
    <s v="12/16/2014"/>
    <s v="12/21/2014"/>
    <x v="1"/>
    <s v="EJ-13720"/>
    <x v="719"/>
    <x v="0"/>
    <s v="United States"/>
    <s v="Huntsville"/>
    <x v="5"/>
    <n v="77340"/>
    <x v="2"/>
    <s v="OFF-PA-10000029"/>
    <x v="1"/>
    <x v="10"/>
    <s v="Xerox 224"/>
    <n v="36.287999999999997"/>
    <n v="7"/>
    <x v="2"/>
    <n v="12.700799999999999"/>
    <x v="3"/>
    <x v="4"/>
  </r>
  <r>
    <n v="4714"/>
    <s v="CA-2014-108273"/>
    <s v="12/16/2014"/>
    <s v="12/21/2014"/>
    <x v="1"/>
    <s v="EJ-13720"/>
    <x v="719"/>
    <x v="0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x v="7"/>
    <n v="-74.952600000000004"/>
    <x v="3"/>
    <x v="4"/>
  </r>
  <r>
    <n v="4715"/>
    <s v="CA-2017-121643"/>
    <s v="5/18/2017"/>
    <s v="5/20/2017"/>
    <x v="2"/>
    <s v="AB-10105"/>
    <x v="455"/>
    <x v="0"/>
    <s v="United States"/>
    <s v="Portland"/>
    <x v="21"/>
    <n v="97206"/>
    <x v="1"/>
    <s v="TEC-PH-10002200"/>
    <x v="2"/>
    <x v="7"/>
    <s v="Aastra 6757i CT Wireless VoIP phone"/>
    <n v="344.70400000000001"/>
    <n v="2"/>
    <x v="2"/>
    <n v="38.779200000000003"/>
    <x v="3"/>
    <x v="4"/>
  </r>
  <r>
    <n v="4716"/>
    <s v="US-2015-122910"/>
    <d v="2015-12-05T00:00:00"/>
    <s v="5/16/2015"/>
    <x v="1"/>
    <s v="LT-16765"/>
    <x v="398"/>
    <x v="0"/>
    <s v="United States"/>
    <s v="Louisville"/>
    <x v="22"/>
    <n v="80027"/>
    <x v="1"/>
    <s v="TEC-PH-10000441"/>
    <x v="2"/>
    <x v="7"/>
    <s v="VTech DS6151"/>
    <n v="201.584"/>
    <n v="2"/>
    <x v="2"/>
    <n v="20.1584"/>
    <x v="1"/>
    <x v="1"/>
  </r>
  <r>
    <n v="4717"/>
    <s v="CA-2017-143126"/>
    <d v="2017-03-12T00:00:00"/>
    <d v="2017-07-12T00:00:00"/>
    <x v="0"/>
    <s v="CM-12655"/>
    <x v="475"/>
    <x v="2"/>
    <s v="United States"/>
    <s v="Seattle"/>
    <x v="4"/>
    <n v="98115"/>
    <x v="1"/>
    <s v="FUR-TA-10002958"/>
    <x v="0"/>
    <x v="3"/>
    <s v="Bevis Oval Conference Table, Walnut"/>
    <n v="521.96"/>
    <n v="2"/>
    <x v="0"/>
    <n v="88.733199999999997"/>
    <x v="4"/>
    <x v="8"/>
  </r>
  <r>
    <n v="4718"/>
    <s v="CA-2015-129042"/>
    <d v="2015-12-12T00:00:00"/>
    <s v="12/17/2015"/>
    <x v="1"/>
    <s v="EM-13960"/>
    <x v="75"/>
    <x v="0"/>
    <s v="United States"/>
    <s v="Baltimore"/>
    <x v="39"/>
    <n v="21215"/>
    <x v="3"/>
    <s v="OFF-AR-10001662"/>
    <x v="1"/>
    <x v="6"/>
    <s v="Rogers Handheld Barrel Pencil Sharpener"/>
    <n v="8.2200000000000006"/>
    <n v="3"/>
    <x v="0"/>
    <n v="2.2193999999999998"/>
    <x v="1"/>
    <x v="1"/>
  </r>
  <r>
    <n v="4719"/>
    <s v="CA-2015-109736"/>
    <d v="2015-10-10T00:00:00"/>
    <d v="2015-11-10T00:00:00"/>
    <x v="2"/>
    <s v="DJ-13420"/>
    <x v="249"/>
    <x v="1"/>
    <s v="United States"/>
    <s v="San Francisco"/>
    <x v="1"/>
    <n v="94109"/>
    <x v="1"/>
    <s v="OFF-PA-10004101"/>
    <x v="1"/>
    <x v="10"/>
    <s v="Xerox 1894"/>
    <n v="45.36"/>
    <n v="7"/>
    <x v="0"/>
    <n v="21.7728"/>
    <x v="1"/>
    <x v="6"/>
  </r>
  <r>
    <n v="4720"/>
    <s v="CA-2015-142601"/>
    <s v="4/18/2015"/>
    <s v="4/20/2015"/>
    <x v="0"/>
    <s v="DE-13255"/>
    <x v="368"/>
    <x v="2"/>
    <s v="United States"/>
    <s v="Los Angeles"/>
    <x v="1"/>
    <n v="90004"/>
    <x v="1"/>
    <s v="OFF-ST-10002756"/>
    <x v="1"/>
    <x v="4"/>
    <s v="Tennsco Stur-D-Stor Boltless Shelving, 5 Shelves, 24&quot; Deep, Sand"/>
    <n v="947.17"/>
    <n v="7"/>
    <x v="0"/>
    <n v="9.4717000000000002"/>
    <x v="3"/>
    <x v="4"/>
  </r>
  <r>
    <n v="4721"/>
    <s v="CA-2015-142601"/>
    <s v="4/18/2015"/>
    <s v="4/20/2015"/>
    <x v="0"/>
    <s v="DE-13255"/>
    <x v="368"/>
    <x v="2"/>
    <s v="United States"/>
    <s v="Los Angeles"/>
    <x v="1"/>
    <n v="90004"/>
    <x v="1"/>
    <s v="OFF-PA-10000483"/>
    <x v="1"/>
    <x v="10"/>
    <s v="Xerox 19"/>
    <n v="61.96"/>
    <n v="2"/>
    <x v="0"/>
    <n v="27.882000000000001"/>
    <x v="3"/>
    <x v="4"/>
  </r>
  <r>
    <n v="4722"/>
    <s v="CA-2014-106229"/>
    <d v="2014-07-06T00:00:00"/>
    <d v="2014-11-06T00:00:00"/>
    <x v="0"/>
    <s v="NR-18550"/>
    <x v="749"/>
    <x v="0"/>
    <s v="United States"/>
    <s v="Aurora"/>
    <x v="10"/>
    <n v="60505"/>
    <x v="2"/>
    <s v="FUR-TA-10002041"/>
    <x v="0"/>
    <x v="3"/>
    <s v="Bevis Round Conference Table Top, X-Base"/>
    <n v="268.935"/>
    <n v="3"/>
    <x v="5"/>
    <n v="-209.76929999999999"/>
    <x v="2"/>
    <x v="12"/>
  </r>
  <r>
    <n v="4723"/>
    <s v="US-2017-135230"/>
    <d v="2017-01-09T00:00:00"/>
    <d v="2017-07-09T00:00:00"/>
    <x v="1"/>
    <s v="CK-12325"/>
    <x v="278"/>
    <x v="2"/>
    <s v="United States"/>
    <s v="Seattle"/>
    <x v="4"/>
    <n v="98103"/>
    <x v="1"/>
    <s v="OFF-AR-10001166"/>
    <x v="1"/>
    <x v="6"/>
    <s v="Staples in misc. colors"/>
    <n v="7.58"/>
    <n v="1"/>
    <x v="0"/>
    <n v="2.9561999999999999"/>
    <x v="4"/>
    <x v="10"/>
  </r>
  <r>
    <n v="4724"/>
    <s v="CA-2016-159653"/>
    <s v="5/22/2016"/>
    <s v="5/22/2016"/>
    <x v="3"/>
    <s v="JF-15490"/>
    <x v="223"/>
    <x v="0"/>
    <s v="United States"/>
    <s v="Athens"/>
    <x v="32"/>
    <n v="30605"/>
    <x v="0"/>
    <s v="OFF-LA-10004345"/>
    <x v="1"/>
    <x v="2"/>
    <s v="Avery 493"/>
    <n v="14.73"/>
    <n v="3"/>
    <x v="0"/>
    <n v="7.2176999999999998"/>
    <x v="3"/>
    <x v="4"/>
  </r>
  <r>
    <n v="4725"/>
    <s v="CA-2016-131968"/>
    <d v="2016-11-11T00:00:00"/>
    <s v="11/15/2016"/>
    <x v="1"/>
    <s v="LB-16795"/>
    <x v="697"/>
    <x v="2"/>
    <s v="United States"/>
    <s v="Apopka"/>
    <x v="2"/>
    <n v="32712"/>
    <x v="0"/>
    <s v="OFF-BI-10002852"/>
    <x v="1"/>
    <x v="8"/>
    <s v="Ibico Standard Transparent Covers"/>
    <n v="9.8879999999999999"/>
    <n v="2"/>
    <x v="6"/>
    <n v="-6.9215999999999998"/>
    <x v="0"/>
    <x v="2"/>
  </r>
  <r>
    <n v="4726"/>
    <s v="CA-2016-131968"/>
    <d v="2016-11-11T00:00:00"/>
    <s v="11/15/2016"/>
    <x v="1"/>
    <s v="LB-16795"/>
    <x v="697"/>
    <x v="2"/>
    <s v="United States"/>
    <s v="Apopka"/>
    <x v="2"/>
    <n v="32712"/>
    <x v="0"/>
    <s v="OFF-AP-10001058"/>
    <x v="1"/>
    <x v="9"/>
    <s v="Sanyo 2.5 Cubic Foot Mid-Size Office Refrigerators"/>
    <n v="671.54399999999998"/>
    <n v="3"/>
    <x v="2"/>
    <n v="50.3658"/>
    <x v="0"/>
    <x v="2"/>
  </r>
  <r>
    <n v="4727"/>
    <s v="CA-2014-119151"/>
    <s v="11/25/2014"/>
    <s v="11/29/2014"/>
    <x v="0"/>
    <s v="MP-18175"/>
    <x v="486"/>
    <x v="2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x v="0"/>
    <n v="55.896000000000001"/>
    <x v="3"/>
    <x v="4"/>
  </r>
  <r>
    <n v="4728"/>
    <s v="CA-2014-119151"/>
    <s v="11/25/2014"/>
    <s v="11/29/2014"/>
    <x v="0"/>
    <s v="MP-18175"/>
    <x v="486"/>
    <x v="2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x v="2"/>
    <n v="-37.943399999999997"/>
    <x v="3"/>
    <x v="4"/>
  </r>
  <r>
    <n v="4729"/>
    <s v="CA-2014-123323"/>
    <d v="2014-07-11T00:00:00"/>
    <d v="2014-12-11T00:00:00"/>
    <x v="1"/>
    <s v="LH-16900"/>
    <x v="23"/>
    <x v="0"/>
    <s v="United States"/>
    <s v="San Francisco"/>
    <x v="1"/>
    <n v="94110"/>
    <x v="1"/>
    <s v="OFF-BI-10003684"/>
    <x v="1"/>
    <x v="8"/>
    <s v="Wilson Jones Legal Size Ring Binders"/>
    <n v="123.14400000000001"/>
    <n v="7"/>
    <x v="2"/>
    <n v="46.179000000000002"/>
    <x v="2"/>
    <x v="12"/>
  </r>
  <r>
    <n v="4730"/>
    <s v="CA-2016-124681"/>
    <s v="7/18/2016"/>
    <s v="7/23/2016"/>
    <x v="0"/>
    <s v="SV-20935"/>
    <x v="603"/>
    <x v="0"/>
    <s v="United States"/>
    <s v="Dallas"/>
    <x v="5"/>
    <n v="75217"/>
    <x v="2"/>
    <s v="TEC-AC-10000487"/>
    <x v="2"/>
    <x v="11"/>
    <s v="SanDisk Cruzer 4 GB USB Flash Drive"/>
    <n v="15.576000000000001"/>
    <n v="3"/>
    <x v="2"/>
    <n v="3.3098999999999998"/>
    <x v="3"/>
    <x v="4"/>
  </r>
  <r>
    <n v="4731"/>
    <s v="US-2015-103996"/>
    <s v="3/29/2015"/>
    <s v="3/31/2015"/>
    <x v="0"/>
    <s v="RB-19435"/>
    <x v="579"/>
    <x v="0"/>
    <s v="United States"/>
    <s v="San Diego"/>
    <x v="1"/>
    <n v="92105"/>
    <x v="1"/>
    <s v="OFF-PA-10001736"/>
    <x v="1"/>
    <x v="10"/>
    <s v="Xerox 1880"/>
    <n v="212.64"/>
    <n v="6"/>
    <x v="0"/>
    <n v="99.940799999999996"/>
    <x v="3"/>
    <x v="4"/>
  </r>
  <r>
    <n v="4732"/>
    <s v="US-2015-103996"/>
    <s v="3/29/2015"/>
    <s v="3/31/2015"/>
    <x v="0"/>
    <s v="RB-19435"/>
    <x v="579"/>
    <x v="0"/>
    <s v="United States"/>
    <s v="San Diego"/>
    <x v="1"/>
    <n v="92105"/>
    <x v="1"/>
    <s v="OFF-PA-10001609"/>
    <x v="1"/>
    <x v="10"/>
    <s v="Tops Wirebound Message Log Books"/>
    <n v="9.8699999999999992"/>
    <n v="3"/>
    <x v="0"/>
    <n v="4.5401999999999996"/>
    <x v="3"/>
    <x v="4"/>
  </r>
  <r>
    <n v="4733"/>
    <s v="US-2015-103996"/>
    <s v="3/29/2015"/>
    <s v="3/31/2015"/>
    <x v="0"/>
    <s v="RB-19435"/>
    <x v="579"/>
    <x v="0"/>
    <s v="United States"/>
    <s v="San Diego"/>
    <x v="1"/>
    <n v="92105"/>
    <x v="1"/>
    <s v="TEC-AC-10003116"/>
    <x v="2"/>
    <x v="11"/>
    <s v="Memorex Froggy Flash Drive 8 GB"/>
    <n v="53.25"/>
    <n v="3"/>
    <x v="0"/>
    <n v="20.767499999999998"/>
    <x v="3"/>
    <x v="4"/>
  </r>
  <r>
    <n v="4734"/>
    <s v="US-2015-103996"/>
    <s v="3/29/2015"/>
    <s v="3/31/2015"/>
    <x v="0"/>
    <s v="RB-19435"/>
    <x v="579"/>
    <x v="0"/>
    <s v="United States"/>
    <s v="San Diego"/>
    <x v="1"/>
    <n v="92105"/>
    <x v="1"/>
    <s v="FUR-FU-10004586"/>
    <x v="0"/>
    <x v="5"/>
    <s v="G.E. Longer-Life Indoor Recessed Floodlight Bulbs"/>
    <n v="19.920000000000002"/>
    <n v="3"/>
    <x v="0"/>
    <n v="9.5616000000000003"/>
    <x v="3"/>
    <x v="4"/>
  </r>
  <r>
    <n v="4735"/>
    <s v="CA-2016-120530"/>
    <d v="2016-07-04T00:00:00"/>
    <d v="2016-12-04T00:00:00"/>
    <x v="1"/>
    <s v="Dl-13600"/>
    <x v="114"/>
    <x v="1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x v="9"/>
    <n v="146.38800000000001"/>
    <x v="0"/>
    <x v="12"/>
  </r>
  <r>
    <n v="4736"/>
    <s v="CA-2015-155054"/>
    <s v="6/13/2015"/>
    <s v="6/19/2015"/>
    <x v="1"/>
    <s v="PS-19045"/>
    <x v="390"/>
    <x v="2"/>
    <s v="United States"/>
    <s v="Lewiston"/>
    <x v="43"/>
    <n v="4240"/>
    <x v="3"/>
    <s v="OFF-BI-10004970"/>
    <x v="1"/>
    <x v="8"/>
    <s v="ACCOHIDE 3-Ring Binder, Blue, 1&quot;"/>
    <n v="8.26"/>
    <n v="2"/>
    <x v="0"/>
    <n v="3.8822000000000001"/>
    <x v="3"/>
    <x v="4"/>
  </r>
  <r>
    <n v="4737"/>
    <s v="CA-2015-155054"/>
    <s v="6/13/2015"/>
    <s v="6/19/2015"/>
    <x v="1"/>
    <s v="PS-19045"/>
    <x v="390"/>
    <x v="2"/>
    <s v="United States"/>
    <s v="Lewiston"/>
    <x v="43"/>
    <n v="4240"/>
    <x v="3"/>
    <s v="OFF-BI-10002824"/>
    <x v="1"/>
    <x v="8"/>
    <s v="Recycled Easel Ring Binders"/>
    <n v="29.84"/>
    <n v="2"/>
    <x v="0"/>
    <n v="13.428000000000001"/>
    <x v="3"/>
    <x v="4"/>
  </r>
  <r>
    <n v="4738"/>
    <s v="CA-2015-155054"/>
    <s v="6/13/2015"/>
    <s v="6/19/2015"/>
    <x v="1"/>
    <s v="PS-19045"/>
    <x v="390"/>
    <x v="2"/>
    <s v="United States"/>
    <s v="Lewiston"/>
    <x v="43"/>
    <n v="4240"/>
    <x v="3"/>
    <s v="TEC-AC-10003657"/>
    <x v="2"/>
    <x v="11"/>
    <s v="Lenovo 17-Key USB Numeric Keypad"/>
    <n v="67.98"/>
    <n v="2"/>
    <x v="0"/>
    <n v="14.9556"/>
    <x v="3"/>
    <x v="4"/>
  </r>
  <r>
    <n v="4739"/>
    <s v="CA-2015-105725"/>
    <s v="2/18/2015"/>
    <s v="2/24/2015"/>
    <x v="1"/>
    <s v="GT-14755"/>
    <x v="150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x v="0"/>
    <n v="28.087599999999998"/>
    <x v="3"/>
    <x v="4"/>
  </r>
  <r>
    <n v="4740"/>
    <s v="CA-2015-105725"/>
    <s v="2/18/2015"/>
    <s v="2/24/2015"/>
    <x v="1"/>
    <s v="GT-14755"/>
    <x v="150"/>
    <x v="0"/>
    <s v="United States"/>
    <s v="Long Beach"/>
    <x v="1"/>
    <n v="90805"/>
    <x v="1"/>
    <s v="FUR-TA-10001676"/>
    <x v="0"/>
    <x v="3"/>
    <s v="Hon 61000 Series Interactive Training Tables"/>
    <n v="35.543999999999997"/>
    <n v="1"/>
    <x v="2"/>
    <n v="-0.88859999999999995"/>
    <x v="3"/>
    <x v="4"/>
  </r>
  <r>
    <n v="4741"/>
    <s v="CA-2017-164364"/>
    <d v="2017-12-11T00:00:00"/>
    <s v="11/16/2017"/>
    <x v="1"/>
    <s v="CS-12355"/>
    <x v="394"/>
    <x v="0"/>
    <s v="United States"/>
    <s v="Seattle"/>
    <x v="4"/>
    <n v="98115"/>
    <x v="1"/>
    <s v="OFF-LA-10004853"/>
    <x v="1"/>
    <x v="2"/>
    <s v="Avery 483"/>
    <n v="9.9600000000000009"/>
    <n v="2"/>
    <x v="0"/>
    <n v="4.5815999999999999"/>
    <x v="4"/>
    <x v="1"/>
  </r>
  <r>
    <n v="4742"/>
    <s v="CA-2017-164364"/>
    <d v="2017-12-11T00:00:00"/>
    <s v="11/16/2017"/>
    <x v="1"/>
    <s v="CS-12355"/>
    <x v="394"/>
    <x v="0"/>
    <s v="United States"/>
    <s v="Seattle"/>
    <x v="4"/>
    <n v="98115"/>
    <x v="1"/>
    <s v="OFF-AR-10000315"/>
    <x v="1"/>
    <x v="6"/>
    <s v="Dixon Ticonderoga Maple Cedar Pencil, #2"/>
    <n v="9.2100000000000009"/>
    <n v="3"/>
    <x v="0"/>
    <n v="2.3025000000000002"/>
    <x v="4"/>
    <x v="1"/>
  </r>
  <r>
    <n v="4743"/>
    <s v="CA-2017-164364"/>
    <d v="2017-12-11T00:00:00"/>
    <s v="11/16/2017"/>
    <x v="1"/>
    <s v="CS-12355"/>
    <x v="394"/>
    <x v="0"/>
    <s v="United States"/>
    <s v="Seattle"/>
    <x v="4"/>
    <n v="98115"/>
    <x v="1"/>
    <s v="OFF-SU-10000381"/>
    <x v="1"/>
    <x v="14"/>
    <s v="Acme Forged Steel Scissors with Black Enamel Handles"/>
    <n v="27.93"/>
    <n v="3"/>
    <x v="0"/>
    <n v="8.0997000000000003"/>
    <x v="4"/>
    <x v="1"/>
  </r>
  <r>
    <n v="4744"/>
    <s v="CA-2017-168123"/>
    <d v="2017-05-03T00:00:00"/>
    <d v="2017-05-03T00:00:00"/>
    <x v="3"/>
    <s v="JD-16060"/>
    <x v="148"/>
    <x v="0"/>
    <s v="United States"/>
    <s v="Rochester"/>
    <x v="11"/>
    <n v="55901"/>
    <x v="2"/>
    <s v="OFF-FA-10002763"/>
    <x v="1"/>
    <x v="13"/>
    <s v="Advantus Map Pennant Flags and Round Head Tacks"/>
    <n v="7.9"/>
    <n v="2"/>
    <x v="0"/>
    <n v="2.528"/>
    <x v="4"/>
    <x v="5"/>
  </r>
  <r>
    <n v="4745"/>
    <s v="CA-2017-168123"/>
    <d v="2017-05-03T00:00:00"/>
    <d v="2017-05-03T00:00:00"/>
    <x v="3"/>
    <s v="JD-16060"/>
    <x v="148"/>
    <x v="0"/>
    <s v="United States"/>
    <s v="Rochester"/>
    <x v="11"/>
    <n v="55901"/>
    <x v="2"/>
    <s v="OFF-ST-10000877"/>
    <x v="1"/>
    <x v="4"/>
    <s v="Recycled Steel Personal File for Standard File Folders"/>
    <n v="221.16"/>
    <n v="4"/>
    <x v="0"/>
    <n v="57.501600000000003"/>
    <x v="4"/>
    <x v="5"/>
  </r>
  <r>
    <n v="4746"/>
    <s v="CA-2017-168123"/>
    <d v="2017-05-03T00:00:00"/>
    <d v="2017-05-03T00:00:00"/>
    <x v="3"/>
    <s v="JD-16060"/>
    <x v="148"/>
    <x v="0"/>
    <s v="United States"/>
    <s v="Rochester"/>
    <x v="11"/>
    <n v="55901"/>
    <x v="2"/>
    <s v="OFF-BI-10001071"/>
    <x v="1"/>
    <x v="8"/>
    <s v="GBC ProClick Punch Binding System"/>
    <n v="127.96"/>
    <n v="2"/>
    <x v="0"/>
    <n v="62.700400000000002"/>
    <x v="4"/>
    <x v="5"/>
  </r>
  <r>
    <n v="4747"/>
    <s v="CA-2017-168123"/>
    <d v="2017-05-03T00:00:00"/>
    <d v="2017-05-03T00:00:00"/>
    <x v="3"/>
    <s v="JD-16060"/>
    <x v="148"/>
    <x v="0"/>
    <s v="United States"/>
    <s v="Rochester"/>
    <x v="11"/>
    <n v="55901"/>
    <x v="2"/>
    <s v="OFF-BI-10001097"/>
    <x v="1"/>
    <x v="8"/>
    <s v="Avery Hole Reinforcements"/>
    <n v="18.690000000000001"/>
    <n v="3"/>
    <x v="0"/>
    <n v="9.1580999999999992"/>
    <x v="4"/>
    <x v="5"/>
  </r>
  <r>
    <n v="4748"/>
    <s v="CA-2016-120005"/>
    <d v="2016-03-03T00:00:00"/>
    <d v="2016-03-03T00:00:00"/>
    <x v="3"/>
    <s v="TS-21160"/>
    <x v="378"/>
    <x v="1"/>
    <s v="United States"/>
    <s v="San Francisco"/>
    <x v="1"/>
    <n v="94110"/>
    <x v="1"/>
    <s v="OFF-SU-10004782"/>
    <x v="1"/>
    <x v="14"/>
    <s v="Elite 5&quot; Scissors"/>
    <n v="25.35"/>
    <n v="3"/>
    <x v="0"/>
    <n v="7.6050000000000004"/>
    <x v="0"/>
    <x v="8"/>
  </r>
  <r>
    <n v="4749"/>
    <s v="CA-2016-120005"/>
    <d v="2016-03-03T00:00:00"/>
    <d v="2016-03-03T00:00:00"/>
    <x v="3"/>
    <s v="TS-21160"/>
    <x v="378"/>
    <x v="1"/>
    <s v="United States"/>
    <s v="San Francisco"/>
    <x v="1"/>
    <n v="94110"/>
    <x v="1"/>
    <s v="FUR-FU-10000672"/>
    <x v="0"/>
    <x v="5"/>
    <s v="Executive Impressions 10&quot; Spectator Wall Clock"/>
    <n v="35.28"/>
    <n v="3"/>
    <x v="0"/>
    <n v="11.995200000000001"/>
    <x v="0"/>
    <x v="8"/>
  </r>
  <r>
    <n v="4750"/>
    <s v="CA-2016-123526"/>
    <s v="12/24/2016"/>
    <s v="12/25/2016"/>
    <x v="2"/>
    <s v="BV-11245"/>
    <x v="296"/>
    <x v="1"/>
    <s v="United States"/>
    <s v="Seattle"/>
    <x v="4"/>
    <n v="98103"/>
    <x v="1"/>
    <s v="OFF-PA-10002986"/>
    <x v="1"/>
    <x v="10"/>
    <s v="Xerox 1898"/>
    <n v="33.4"/>
    <n v="5"/>
    <x v="0"/>
    <n v="16.032"/>
    <x v="3"/>
    <x v="4"/>
  </r>
  <r>
    <n v="4751"/>
    <s v="CA-2016-127649"/>
    <d v="2016-07-10T00:00:00"/>
    <d v="2016-09-10T00:00:00"/>
    <x v="2"/>
    <s v="DL-13495"/>
    <x v="393"/>
    <x v="1"/>
    <s v="United States"/>
    <s v="Spokane"/>
    <x v="4"/>
    <n v="99207"/>
    <x v="1"/>
    <s v="TEC-MA-10001972"/>
    <x v="2"/>
    <x v="15"/>
    <s v="Okidata C331dn Printer"/>
    <n v="837.6"/>
    <n v="3"/>
    <x v="2"/>
    <n v="62.82"/>
    <x v="0"/>
    <x v="12"/>
  </r>
  <r>
    <n v="4752"/>
    <s v="CA-2016-159989"/>
    <d v="2016-09-12T00:00:00"/>
    <s v="12/13/2016"/>
    <x v="1"/>
    <s v="EB-13870"/>
    <x v="12"/>
    <x v="0"/>
    <s v="United States"/>
    <s v="Franklin"/>
    <x v="18"/>
    <n v="37064"/>
    <x v="0"/>
    <s v="TEC-PH-10000169"/>
    <x v="2"/>
    <x v="7"/>
    <s v="ARKON Windshield Dashboard Air Vent Car Mount Holder"/>
    <n v="40.68"/>
    <n v="3"/>
    <x v="2"/>
    <n v="-9.1530000000000005"/>
    <x v="0"/>
    <x v="3"/>
  </r>
  <r>
    <n v="4753"/>
    <s v="CA-2017-103499"/>
    <s v="11/20/2017"/>
    <s v="11/24/2017"/>
    <x v="1"/>
    <s v="ES-14020"/>
    <x v="301"/>
    <x v="0"/>
    <s v="United States"/>
    <s v="Jackson"/>
    <x v="18"/>
    <n v="38301"/>
    <x v="0"/>
    <s v="FUR-CH-10001482"/>
    <x v="0"/>
    <x v="1"/>
    <s v="Office Star - Mesh Screen back chair with Vinyl seat"/>
    <n v="209.56800000000001"/>
    <n v="2"/>
    <x v="2"/>
    <n v="-23.5764"/>
    <x v="3"/>
    <x v="4"/>
  </r>
  <r>
    <n v="4754"/>
    <s v="US-2015-167220"/>
    <d v="2015-12-12T00:00:00"/>
    <s v="12/16/2015"/>
    <x v="1"/>
    <s v="JB-15925"/>
    <x v="102"/>
    <x v="0"/>
    <s v="United States"/>
    <s v="Austin"/>
    <x v="5"/>
    <n v="78745"/>
    <x v="2"/>
    <s v="TEC-AC-10002018"/>
    <x v="2"/>
    <x v="11"/>
    <s v="AmazonBasics 3-Button USB Wired Mouse"/>
    <n v="22.367999999999999"/>
    <n v="4"/>
    <x v="2"/>
    <n v="6.4307999999999996"/>
    <x v="1"/>
    <x v="1"/>
  </r>
  <r>
    <n v="4755"/>
    <s v="CA-2017-126354"/>
    <d v="2017-03-02T00:00:00"/>
    <d v="2017-08-02T00:00:00"/>
    <x v="1"/>
    <s v="SC-20380"/>
    <x v="618"/>
    <x v="0"/>
    <s v="United States"/>
    <s v="Pembroke Pines"/>
    <x v="2"/>
    <n v="33024"/>
    <x v="0"/>
    <s v="OFF-BI-10000301"/>
    <x v="1"/>
    <x v="8"/>
    <s v="GBC Instant Report Kit"/>
    <n v="3.8820000000000001"/>
    <n v="2"/>
    <x v="6"/>
    <n v="-2.5880000000000001"/>
    <x v="4"/>
    <x v="8"/>
  </r>
  <r>
    <n v="4756"/>
    <s v="CA-2017-126354"/>
    <d v="2017-03-02T00:00:00"/>
    <d v="2017-08-02T00:00:00"/>
    <x v="1"/>
    <s v="SC-20380"/>
    <x v="618"/>
    <x v="0"/>
    <s v="United States"/>
    <s v="Pembroke Pines"/>
    <x v="2"/>
    <n v="33024"/>
    <x v="0"/>
    <s v="OFF-PA-10004381"/>
    <x v="1"/>
    <x v="10"/>
    <s v="14-7/8 x 11 Blue Bar Computer Printout Paper"/>
    <n v="115.29600000000001"/>
    <n v="3"/>
    <x v="2"/>
    <n v="40.3536"/>
    <x v="4"/>
    <x v="8"/>
  </r>
  <r>
    <n v="4757"/>
    <s v="CA-2017-169817"/>
    <s v="9/21/2017"/>
    <s v="9/25/2017"/>
    <x v="1"/>
    <s v="EB-13870"/>
    <x v="12"/>
    <x v="0"/>
    <s v="United States"/>
    <s v="Philadelphia"/>
    <x v="9"/>
    <n v="19143"/>
    <x v="3"/>
    <s v="OFF-BI-10004141"/>
    <x v="1"/>
    <x v="8"/>
    <s v="Insertable Tab Indexes For Data Binders"/>
    <n v="1.9079999999999999"/>
    <n v="2"/>
    <x v="6"/>
    <n v="-1.5264"/>
    <x v="3"/>
    <x v="4"/>
  </r>
  <r>
    <n v="4758"/>
    <s v="US-2017-144582"/>
    <s v="4/30/2017"/>
    <d v="2017-05-05T00:00:00"/>
    <x v="1"/>
    <s v="TC-21475"/>
    <x v="679"/>
    <x v="2"/>
    <s v="United States"/>
    <s v="Danville"/>
    <x v="10"/>
    <n v="61832"/>
    <x v="2"/>
    <s v="OFF-BI-10001575"/>
    <x v="1"/>
    <x v="8"/>
    <s v="GBC Linen Binding Covers"/>
    <n v="43.372"/>
    <n v="7"/>
    <x v="3"/>
    <n v="-69.395200000000003"/>
    <x v="3"/>
    <x v="4"/>
  </r>
  <r>
    <n v="4759"/>
    <s v="CA-2014-121573"/>
    <d v="2014-03-11T00:00:00"/>
    <d v="2014-07-11T00:00:00"/>
    <x v="1"/>
    <s v="SG-20605"/>
    <x v="611"/>
    <x v="0"/>
    <s v="United States"/>
    <s v="New York City"/>
    <x v="15"/>
    <n v="10009"/>
    <x v="3"/>
    <s v="TEC-PH-10000984"/>
    <x v="2"/>
    <x v="7"/>
    <s v="Panasonic KX-TG9471B"/>
    <n v="783.96"/>
    <n v="4"/>
    <x v="0"/>
    <n v="219.50880000000001"/>
    <x v="2"/>
    <x v="8"/>
  </r>
  <r>
    <n v="4760"/>
    <s v="CA-2014-121573"/>
    <d v="2014-03-11T00:00:00"/>
    <d v="2014-07-11T00:00:00"/>
    <x v="1"/>
    <s v="SG-20605"/>
    <x v="611"/>
    <x v="0"/>
    <s v="United States"/>
    <s v="New York City"/>
    <x v="15"/>
    <n v="10009"/>
    <x v="3"/>
    <s v="OFF-BI-10000666"/>
    <x v="1"/>
    <x v="8"/>
    <s v="Surelock Post Binders"/>
    <n v="48.896000000000001"/>
    <n v="2"/>
    <x v="2"/>
    <n v="18.335999999999999"/>
    <x v="2"/>
    <x v="8"/>
  </r>
  <r>
    <n v="4761"/>
    <s v="CA-2014-121573"/>
    <d v="2014-03-11T00:00:00"/>
    <d v="2014-07-11T00:00:00"/>
    <x v="1"/>
    <s v="SG-20605"/>
    <x v="611"/>
    <x v="0"/>
    <s v="United States"/>
    <s v="New York City"/>
    <x v="15"/>
    <n v="10009"/>
    <x v="3"/>
    <s v="OFF-BI-10003712"/>
    <x v="1"/>
    <x v="8"/>
    <s v="Acco Pressboard Covers with Storage Hooks, 14 7/8&quot; x 11&quot;, Light Blue"/>
    <n v="7.8559999999999999"/>
    <n v="2"/>
    <x v="2"/>
    <n v="2.8477999999999999"/>
    <x v="2"/>
    <x v="8"/>
  </r>
  <r>
    <n v="4762"/>
    <s v="CA-2016-117660"/>
    <s v="12/30/2016"/>
    <d v="2017-04-01T00:00:00"/>
    <x v="1"/>
    <s v="BM-11785"/>
    <x v="298"/>
    <x v="0"/>
    <s v="United States"/>
    <s v="Columbus"/>
    <x v="24"/>
    <n v="43229"/>
    <x v="3"/>
    <s v="OFF-LA-10003720"/>
    <x v="1"/>
    <x v="2"/>
    <s v="Avery 487"/>
    <n v="5.9039999999999999"/>
    <n v="2"/>
    <x v="2"/>
    <n v="1.9925999999999999"/>
    <x v="3"/>
    <x v="4"/>
  </r>
  <r>
    <n v="4763"/>
    <s v="CA-2016-117660"/>
    <s v="12/30/2016"/>
    <d v="2017-04-01T00:00:00"/>
    <x v="1"/>
    <s v="BM-11785"/>
    <x v="298"/>
    <x v="0"/>
    <s v="United States"/>
    <s v="Columbus"/>
    <x v="24"/>
    <n v="43229"/>
    <x v="3"/>
    <s v="OFF-SU-10001664"/>
    <x v="1"/>
    <x v="14"/>
    <s v="Acme Office Executive Series Stainless Steel Trimmers"/>
    <n v="13.712"/>
    <n v="2"/>
    <x v="2"/>
    <n v="1.0284"/>
    <x v="3"/>
    <x v="4"/>
  </r>
  <r>
    <n v="4764"/>
    <s v="CA-2014-112851"/>
    <s v="9/17/2014"/>
    <s v="9/21/2014"/>
    <x v="1"/>
    <s v="NR-18550"/>
    <x v="749"/>
    <x v="0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x v="0"/>
    <n v="85.981800000000007"/>
    <x v="3"/>
    <x v="4"/>
  </r>
  <r>
    <n v="4765"/>
    <s v="CA-2017-123701"/>
    <s v="11/24/2017"/>
    <s v="11/27/2017"/>
    <x v="2"/>
    <s v="PG-18820"/>
    <x v="310"/>
    <x v="0"/>
    <s v="United States"/>
    <s v="San Francisco"/>
    <x v="1"/>
    <n v="94110"/>
    <x v="1"/>
    <s v="OFF-AR-10001860"/>
    <x v="1"/>
    <x v="6"/>
    <s v="BIC Liqua Brite Liner"/>
    <n v="27.76"/>
    <n v="4"/>
    <x v="0"/>
    <n v="9.9936000000000007"/>
    <x v="3"/>
    <x v="4"/>
  </r>
  <r>
    <n v="4766"/>
    <s v="CA-2015-118227"/>
    <s v="4/24/2015"/>
    <s v="4/28/2015"/>
    <x v="1"/>
    <s v="DB-13270"/>
    <x v="489"/>
    <x v="2"/>
    <s v="United States"/>
    <s v="New York City"/>
    <x v="15"/>
    <n v="10009"/>
    <x v="3"/>
    <s v="OFF-AR-10001044"/>
    <x v="1"/>
    <x v="6"/>
    <s v="BOSTON Ranger #55 Pencil Sharpener, Black"/>
    <n v="25.99"/>
    <n v="1"/>
    <x v="0"/>
    <n v="7.5370999999999997"/>
    <x v="3"/>
    <x v="4"/>
  </r>
  <r>
    <n v="4767"/>
    <s v="CA-2015-123155"/>
    <d v="2015-09-03T00:00:00"/>
    <d v="2015-12-03T00:00:00"/>
    <x v="2"/>
    <s v="NS-18640"/>
    <x v="374"/>
    <x v="1"/>
    <s v="United States"/>
    <s v="San Antonio"/>
    <x v="5"/>
    <n v="78207"/>
    <x v="2"/>
    <s v="TEC-AC-10002473"/>
    <x v="2"/>
    <x v="11"/>
    <s v="Maxell 4.7GB DVD-R"/>
    <n v="113.52"/>
    <n v="5"/>
    <x v="2"/>
    <n v="29.798999999999999"/>
    <x v="1"/>
    <x v="3"/>
  </r>
  <r>
    <n v="4768"/>
    <s v="CA-2015-123155"/>
    <d v="2015-09-03T00:00:00"/>
    <d v="2015-12-03T00:00:00"/>
    <x v="2"/>
    <s v="NS-18640"/>
    <x v="374"/>
    <x v="1"/>
    <s v="United States"/>
    <s v="San Antonio"/>
    <x v="5"/>
    <n v="78207"/>
    <x v="2"/>
    <s v="TEC-PH-10001809"/>
    <x v="2"/>
    <x v="7"/>
    <s v="Panasonic KX T7736-B Digital phone"/>
    <n v="359.88"/>
    <n v="3"/>
    <x v="2"/>
    <n v="22.4925"/>
    <x v="1"/>
    <x v="3"/>
  </r>
  <r>
    <n v="4769"/>
    <s v="CA-2017-158883"/>
    <d v="2017-02-06T00:00:00"/>
    <d v="2017-03-06T00:00:00"/>
    <x v="3"/>
    <s v="CS-11860"/>
    <x v="750"/>
    <x v="0"/>
    <s v="United States"/>
    <s v="Jacksonville"/>
    <x v="3"/>
    <n v="28540"/>
    <x v="0"/>
    <s v="OFF-PA-10004733"/>
    <x v="1"/>
    <x v="10"/>
    <s v="Things To Do Today Spiral Book"/>
    <n v="25.344000000000001"/>
    <n v="4"/>
    <x v="2"/>
    <n v="9.1872000000000007"/>
    <x v="4"/>
    <x v="11"/>
  </r>
  <r>
    <n v="4770"/>
    <s v="US-2016-114888"/>
    <s v="9/19/2016"/>
    <s v="9/24/2016"/>
    <x v="0"/>
    <s v="CC-12430"/>
    <x v="254"/>
    <x v="2"/>
    <s v="United States"/>
    <s v="San Francisco"/>
    <x v="1"/>
    <n v="94109"/>
    <x v="1"/>
    <s v="OFF-BI-10003355"/>
    <x v="1"/>
    <x v="8"/>
    <s v="Cardinal Holdit Business Card Pockets"/>
    <n v="11.952"/>
    <n v="3"/>
    <x v="2"/>
    <n v="4.1832000000000003"/>
    <x v="3"/>
    <x v="4"/>
  </r>
  <r>
    <n v="4771"/>
    <s v="US-2016-114888"/>
    <s v="9/19/2016"/>
    <s v="9/24/2016"/>
    <x v="0"/>
    <s v="CC-12430"/>
    <x v="254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x v="0"/>
    <n v="1.8720000000000001"/>
    <x v="3"/>
    <x v="4"/>
  </r>
  <r>
    <n v="4772"/>
    <s v="US-2014-167262"/>
    <s v="10/31/2014"/>
    <d v="2014-03-11T00:00:00"/>
    <x v="0"/>
    <s v="AC-10450"/>
    <x v="549"/>
    <x v="0"/>
    <s v="United States"/>
    <s v="Avondale"/>
    <x v="16"/>
    <n v="85323"/>
    <x v="1"/>
    <s v="TEC-PH-10000486"/>
    <x v="2"/>
    <x v="7"/>
    <s v="Plantronics HL10 Handset Lifter"/>
    <n v="742.33600000000001"/>
    <n v="8"/>
    <x v="2"/>
    <n v="83.512799999999999"/>
    <x v="3"/>
    <x v="4"/>
  </r>
  <r>
    <n v="4773"/>
    <s v="CA-2017-119746"/>
    <s v="11/23/2017"/>
    <s v="11/27/2017"/>
    <x v="1"/>
    <s v="CM-12385"/>
    <x v="200"/>
    <x v="0"/>
    <s v="United States"/>
    <s v="Chicago"/>
    <x v="10"/>
    <n v="60610"/>
    <x v="2"/>
    <s v="FUR-FU-10004909"/>
    <x v="0"/>
    <x v="5"/>
    <s v="Contemporary Wood/Metal Frame"/>
    <n v="6.4640000000000004"/>
    <n v="1"/>
    <x v="7"/>
    <n v="-4.04"/>
    <x v="3"/>
    <x v="4"/>
  </r>
  <r>
    <n v="4774"/>
    <s v="CA-2017-119746"/>
    <s v="11/23/2017"/>
    <s v="11/27/2017"/>
    <x v="1"/>
    <s v="CM-12385"/>
    <x v="200"/>
    <x v="0"/>
    <s v="United States"/>
    <s v="Chicago"/>
    <x v="10"/>
    <n v="60610"/>
    <x v="2"/>
    <s v="OFF-LA-10001613"/>
    <x v="1"/>
    <x v="2"/>
    <s v="Avery File Folder Labels"/>
    <n v="11.52"/>
    <n v="5"/>
    <x v="2"/>
    <n v="4.1760000000000002"/>
    <x v="3"/>
    <x v="4"/>
  </r>
  <r>
    <n v="4775"/>
    <s v="CA-2017-119746"/>
    <s v="11/23/2017"/>
    <s v="11/27/2017"/>
    <x v="1"/>
    <s v="CM-12385"/>
    <x v="200"/>
    <x v="0"/>
    <s v="United States"/>
    <s v="Chicago"/>
    <x v="10"/>
    <n v="60610"/>
    <x v="2"/>
    <s v="TEC-PH-10004447"/>
    <x v="2"/>
    <x v="7"/>
    <s v="Toshiba IPT2010-SD IP Telephone"/>
    <n v="222.38399999999999"/>
    <n v="2"/>
    <x v="2"/>
    <n v="16.678799999999999"/>
    <x v="3"/>
    <x v="4"/>
  </r>
  <r>
    <n v="4776"/>
    <s v="CA-2017-108091"/>
    <s v="11/16/2017"/>
    <s v="11/21/2017"/>
    <x v="1"/>
    <s v="EK-13795"/>
    <x v="735"/>
    <x v="2"/>
    <s v="United States"/>
    <s v="Escondido"/>
    <x v="1"/>
    <n v="92025"/>
    <x v="1"/>
    <s v="OFF-AR-10000255"/>
    <x v="1"/>
    <x v="6"/>
    <s v="Newell 328"/>
    <n v="23.36"/>
    <n v="4"/>
    <x v="0"/>
    <n v="6.0735999999999999"/>
    <x v="3"/>
    <x v="4"/>
  </r>
  <r>
    <n v="4777"/>
    <s v="CA-2016-101630"/>
    <s v="2/19/2016"/>
    <s v="2/23/2016"/>
    <x v="0"/>
    <s v="CK-12760"/>
    <x v="316"/>
    <x v="1"/>
    <s v="United States"/>
    <s v="Long Beach"/>
    <x v="15"/>
    <n v="11561"/>
    <x v="3"/>
    <s v="OFF-LA-10004425"/>
    <x v="1"/>
    <x v="2"/>
    <s v="Staple-on labels"/>
    <n v="8.67"/>
    <n v="3"/>
    <x v="0"/>
    <n v="4.0749000000000004"/>
    <x v="3"/>
    <x v="4"/>
  </r>
  <r>
    <n v="4778"/>
    <s v="CA-2016-101630"/>
    <s v="2/19/2016"/>
    <s v="2/23/2016"/>
    <x v="0"/>
    <s v="CK-12760"/>
    <x v="316"/>
    <x v="1"/>
    <s v="United States"/>
    <s v="Long Beach"/>
    <x v="15"/>
    <n v="11561"/>
    <x v="3"/>
    <s v="OFF-SU-10001664"/>
    <x v="1"/>
    <x v="14"/>
    <s v="Acme Office Executive Series Stainless Steel Trimmers"/>
    <n v="25.71"/>
    <n v="3"/>
    <x v="0"/>
    <n v="6.6845999999999997"/>
    <x v="3"/>
    <x v="4"/>
  </r>
  <r>
    <n v="4779"/>
    <s v="CA-2017-132346"/>
    <d v="2017-07-11T00:00:00"/>
    <d v="2017-11-11T00:00:00"/>
    <x v="1"/>
    <s v="PK-19075"/>
    <x v="7"/>
    <x v="0"/>
    <s v="United States"/>
    <s v="Newark"/>
    <x v="13"/>
    <n v="19711"/>
    <x v="3"/>
    <s v="OFF-AP-10000696"/>
    <x v="1"/>
    <x v="9"/>
    <s v="Holmes Odor Grabber"/>
    <n v="100.94"/>
    <n v="7"/>
    <x v="0"/>
    <n v="33.310200000000002"/>
    <x v="4"/>
    <x v="12"/>
  </r>
  <r>
    <n v="4780"/>
    <s v="CA-2014-150301"/>
    <d v="2014-08-07T00:00:00"/>
    <d v="2014-10-07T00:00:00"/>
    <x v="2"/>
    <s v="MH-18025"/>
    <x v="659"/>
    <x v="0"/>
    <s v="United States"/>
    <s v="Buffalo"/>
    <x v="15"/>
    <n v="14215"/>
    <x v="3"/>
    <s v="FUR-CH-10002647"/>
    <x v="0"/>
    <x v="1"/>
    <s v="Situations Contoured Folding Chairs, 4/Set"/>
    <n v="63.881999999999998"/>
    <n v="1"/>
    <x v="9"/>
    <n v="10.647"/>
    <x v="2"/>
    <x v="0"/>
  </r>
  <r>
    <n v="4781"/>
    <s v="CA-2014-159310"/>
    <d v="2014-07-11T00:00:00"/>
    <d v="2014-12-11T00:00:00"/>
    <x v="1"/>
    <s v="SC-20725"/>
    <x v="56"/>
    <x v="0"/>
    <s v="United States"/>
    <s v="Houston"/>
    <x v="5"/>
    <n v="77070"/>
    <x v="2"/>
    <s v="FUR-CH-10002758"/>
    <x v="0"/>
    <x v="1"/>
    <s v="Hon Deluxe Fabric Upholstered Stacking Chairs, Squared Back"/>
    <n v="683.14400000000001"/>
    <n v="4"/>
    <x v="4"/>
    <n v="0"/>
    <x v="2"/>
    <x v="12"/>
  </r>
  <r>
    <n v="4782"/>
    <s v="CA-2014-159310"/>
    <d v="2014-07-11T00:00:00"/>
    <d v="2014-12-11T00:00:00"/>
    <x v="1"/>
    <s v="SC-20725"/>
    <x v="56"/>
    <x v="0"/>
    <s v="United States"/>
    <s v="Houston"/>
    <x v="5"/>
    <n v="77070"/>
    <x v="2"/>
    <s v="OFF-BI-10000201"/>
    <x v="1"/>
    <x v="8"/>
    <s v="Avery Triangle Shaped Sheet Lifters, Black, 2/Pack"/>
    <n v="1.476"/>
    <n v="3"/>
    <x v="3"/>
    <n v="-2.214"/>
    <x v="2"/>
    <x v="12"/>
  </r>
  <r>
    <n v="4783"/>
    <s v="CA-2014-159310"/>
    <d v="2014-07-11T00:00:00"/>
    <d v="2014-12-11T00:00:00"/>
    <x v="1"/>
    <s v="SC-20725"/>
    <x v="56"/>
    <x v="0"/>
    <s v="United States"/>
    <s v="Houston"/>
    <x v="5"/>
    <n v="77070"/>
    <x v="2"/>
    <s v="OFF-SU-10004115"/>
    <x v="1"/>
    <x v="14"/>
    <s v="Acme Stainless Steel Office Snips"/>
    <n v="40.712000000000003"/>
    <n v="7"/>
    <x v="2"/>
    <n v="3.5623"/>
    <x v="2"/>
    <x v="12"/>
  </r>
  <r>
    <n v="4784"/>
    <s v="US-2017-147984"/>
    <s v="1/28/2017"/>
    <d v="2017-01-02T00:00:00"/>
    <x v="1"/>
    <s v="GB-14575"/>
    <x v="673"/>
    <x v="0"/>
    <s v="United States"/>
    <s v="Wichita"/>
    <x v="41"/>
    <n v="67212"/>
    <x v="2"/>
    <s v="OFF-PA-10000806"/>
    <x v="1"/>
    <x v="10"/>
    <s v="Xerox 1934"/>
    <n v="279.89999999999998"/>
    <n v="5"/>
    <x v="0"/>
    <n v="137.15100000000001"/>
    <x v="3"/>
    <x v="4"/>
  </r>
  <r>
    <n v="4785"/>
    <s v="CA-2015-104346"/>
    <d v="2015-11-12T00:00:00"/>
    <s v="12/16/2015"/>
    <x v="1"/>
    <s v="IM-15070"/>
    <x v="5"/>
    <x v="0"/>
    <s v="United States"/>
    <s v="Colorado Springs"/>
    <x v="22"/>
    <n v="80906"/>
    <x v="1"/>
    <s v="OFF-AR-10001473"/>
    <x v="1"/>
    <x v="6"/>
    <s v="Newell 313"/>
    <n v="13.12"/>
    <n v="5"/>
    <x v="2"/>
    <n v="1.1479999999999999"/>
    <x v="1"/>
    <x v="2"/>
  </r>
  <r>
    <n v="4786"/>
    <s v="CA-2015-104346"/>
    <d v="2015-11-12T00:00:00"/>
    <s v="12/16/2015"/>
    <x v="1"/>
    <s v="IM-15070"/>
    <x v="5"/>
    <x v="0"/>
    <s v="United States"/>
    <s v="Colorado Springs"/>
    <x v="22"/>
    <n v="80906"/>
    <x v="1"/>
    <s v="FUR-BO-10003450"/>
    <x v="0"/>
    <x v="0"/>
    <s v="Bush Westfield Collection Bookcases, Dark Cherry Finish"/>
    <n v="69.575999999999993"/>
    <n v="4"/>
    <x v="6"/>
    <n v="-143.79040000000001"/>
    <x v="1"/>
    <x v="2"/>
  </r>
  <r>
    <n v="4787"/>
    <s v="CA-2015-104346"/>
    <d v="2015-11-12T00:00:00"/>
    <s v="12/16/2015"/>
    <x v="1"/>
    <s v="IM-15070"/>
    <x v="5"/>
    <x v="0"/>
    <s v="United States"/>
    <s v="Colorado Springs"/>
    <x v="22"/>
    <n v="80906"/>
    <x v="1"/>
    <s v="OFF-AR-10001545"/>
    <x v="1"/>
    <x v="6"/>
    <s v="Newell 326"/>
    <n v="4.2240000000000002"/>
    <n v="3"/>
    <x v="2"/>
    <n v="0.47520000000000001"/>
    <x v="1"/>
    <x v="2"/>
  </r>
  <r>
    <n v="4788"/>
    <s v="CA-2015-104346"/>
    <d v="2015-11-12T00:00:00"/>
    <s v="12/16/2015"/>
    <x v="1"/>
    <s v="IM-15070"/>
    <x v="5"/>
    <x v="0"/>
    <s v="United States"/>
    <s v="Colorado Springs"/>
    <x v="22"/>
    <n v="80906"/>
    <x v="1"/>
    <s v="TEC-AC-10004396"/>
    <x v="2"/>
    <x v="11"/>
    <s v="Logitech Keyboard K120"/>
    <n v="58.08"/>
    <n v="4"/>
    <x v="2"/>
    <n v="-6.5339999999999998"/>
    <x v="1"/>
    <x v="2"/>
  </r>
  <r>
    <n v="4789"/>
    <s v="CA-2015-104346"/>
    <d v="2015-11-12T00:00:00"/>
    <s v="12/16/2015"/>
    <x v="1"/>
    <s v="IM-15070"/>
    <x v="5"/>
    <x v="0"/>
    <s v="United States"/>
    <s v="Colorado Springs"/>
    <x v="22"/>
    <n v="80906"/>
    <x v="1"/>
    <s v="FUR-FU-10002456"/>
    <x v="0"/>
    <x v="5"/>
    <s v="Master Caster Door Stop, Large Neon Orange"/>
    <n v="52.415999999999997"/>
    <n v="9"/>
    <x v="2"/>
    <n v="15.069599999999999"/>
    <x v="1"/>
    <x v="2"/>
  </r>
  <r>
    <n v="4790"/>
    <s v="CA-2015-104346"/>
    <d v="2015-11-12T00:00:00"/>
    <s v="12/16/2015"/>
    <x v="1"/>
    <s v="IM-15070"/>
    <x v="5"/>
    <x v="0"/>
    <s v="United States"/>
    <s v="Colorado Springs"/>
    <x v="22"/>
    <n v="80906"/>
    <x v="1"/>
    <s v="FUR-FU-10001473"/>
    <x v="0"/>
    <x v="5"/>
    <s v="DAX Wood Document Frame"/>
    <n v="54.92"/>
    <n v="5"/>
    <x v="2"/>
    <n v="10.984"/>
    <x v="1"/>
    <x v="2"/>
  </r>
  <r>
    <n v="4791"/>
    <s v="CA-2015-104346"/>
    <d v="2015-11-12T00:00:00"/>
    <s v="12/16/2015"/>
    <x v="1"/>
    <s v="IM-15070"/>
    <x v="5"/>
    <x v="0"/>
    <s v="United States"/>
    <s v="Colorado Springs"/>
    <x v="22"/>
    <n v="80906"/>
    <x v="1"/>
    <s v="FUR-TA-10000849"/>
    <x v="0"/>
    <x v="3"/>
    <s v="Bevis Rectangular Conference Tables"/>
    <n v="364.95"/>
    <n v="5"/>
    <x v="5"/>
    <n v="-248.166"/>
    <x v="1"/>
    <x v="2"/>
  </r>
  <r>
    <n v="4792"/>
    <s v="CA-2015-104346"/>
    <d v="2015-11-12T00:00:00"/>
    <s v="12/16/2015"/>
    <x v="1"/>
    <s v="IM-15070"/>
    <x v="5"/>
    <x v="0"/>
    <s v="United States"/>
    <s v="Colorado Springs"/>
    <x v="22"/>
    <n v="80906"/>
    <x v="1"/>
    <s v="OFF-PA-10001166"/>
    <x v="1"/>
    <x v="10"/>
    <s v="Xerox 1932"/>
    <n v="85.055999999999997"/>
    <n v="3"/>
    <x v="2"/>
    <n v="28.706399999999999"/>
    <x v="1"/>
    <x v="2"/>
  </r>
  <r>
    <n v="4793"/>
    <s v="CA-2015-104346"/>
    <d v="2015-11-12T00:00:00"/>
    <s v="12/16/2015"/>
    <x v="1"/>
    <s v="IM-15070"/>
    <x v="5"/>
    <x v="0"/>
    <s v="United States"/>
    <s v="Colorado Springs"/>
    <x v="22"/>
    <n v="80906"/>
    <x v="1"/>
    <s v="OFF-PA-10003256"/>
    <x v="1"/>
    <x v="10"/>
    <s v="Avery Personal Creations Heavyweight Cards"/>
    <n v="27.696000000000002"/>
    <n v="3"/>
    <x v="2"/>
    <n v="9.6936"/>
    <x v="1"/>
    <x v="2"/>
  </r>
  <r>
    <n v="4794"/>
    <s v="US-2015-141684"/>
    <s v="6/29/2015"/>
    <d v="2015-04-07T00:00:00"/>
    <x v="1"/>
    <s v="MM-18055"/>
    <x v="514"/>
    <x v="0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x v="0"/>
    <n v="11.231999999999999"/>
    <x v="3"/>
    <x v="4"/>
  </r>
  <r>
    <n v="4795"/>
    <s v="CA-2015-144722"/>
    <s v="3/16/2015"/>
    <s v="3/23/2015"/>
    <x v="1"/>
    <s v="MF-18250"/>
    <x v="751"/>
    <x v="1"/>
    <s v="United States"/>
    <s v="Los Angeles"/>
    <x v="1"/>
    <n v="90036"/>
    <x v="1"/>
    <s v="FUR-FU-10001215"/>
    <x v="0"/>
    <x v="5"/>
    <s v="Howard Miller 11-1/2&quot; Diameter Brentwood Wall Clock"/>
    <n v="43.13"/>
    <n v="1"/>
    <x v="0"/>
    <n v="18.114599999999999"/>
    <x v="3"/>
    <x v="4"/>
  </r>
  <r>
    <n v="4796"/>
    <s v="CA-2015-120516"/>
    <s v="8/13/2015"/>
    <s v="8/17/2015"/>
    <x v="1"/>
    <s v="CK-12595"/>
    <x v="242"/>
    <x v="0"/>
    <s v="United States"/>
    <s v="Marietta"/>
    <x v="32"/>
    <n v="30062"/>
    <x v="0"/>
    <s v="OFF-BI-10004187"/>
    <x v="1"/>
    <x v="8"/>
    <s v="3-ring staple pack"/>
    <n v="5.64"/>
    <n v="3"/>
    <x v="0"/>
    <n v="2.7071999999999998"/>
    <x v="3"/>
    <x v="4"/>
  </r>
  <r>
    <n v="4797"/>
    <s v="US-2016-148901"/>
    <s v="5/14/2016"/>
    <s v="5/19/2016"/>
    <x v="1"/>
    <s v="MK-17905"/>
    <x v="149"/>
    <x v="1"/>
    <s v="United States"/>
    <s v="Jacksonville"/>
    <x v="2"/>
    <n v="32216"/>
    <x v="0"/>
    <s v="OFF-BI-10001718"/>
    <x v="1"/>
    <x v="8"/>
    <s v="GBC DocuBind P50 Personal Binding Machine"/>
    <n v="57.582000000000001"/>
    <n v="3"/>
    <x v="6"/>
    <n v="-44.1462"/>
    <x v="3"/>
    <x v="4"/>
  </r>
  <r>
    <n v="4798"/>
    <s v="US-2016-148901"/>
    <s v="5/14/2016"/>
    <s v="5/19/2016"/>
    <x v="1"/>
    <s v="MK-17905"/>
    <x v="149"/>
    <x v="1"/>
    <s v="United States"/>
    <s v="Jacksonville"/>
    <x v="2"/>
    <n v="32216"/>
    <x v="0"/>
    <s v="OFF-PA-10004983"/>
    <x v="1"/>
    <x v="10"/>
    <s v="Xerox 23"/>
    <n v="31.103999999999999"/>
    <n v="6"/>
    <x v="2"/>
    <n v="10.8864"/>
    <x v="3"/>
    <x v="4"/>
  </r>
  <r>
    <n v="4799"/>
    <s v="US-2016-148901"/>
    <s v="5/14/2016"/>
    <s v="5/19/2016"/>
    <x v="1"/>
    <s v="MK-17905"/>
    <x v="149"/>
    <x v="1"/>
    <s v="United States"/>
    <s v="Jacksonville"/>
    <x v="2"/>
    <n v="32216"/>
    <x v="0"/>
    <s v="FUR-FU-10002396"/>
    <x v="0"/>
    <x v="5"/>
    <s v="DAX Copper Panel Document Frame, 5 x 7 Size"/>
    <n v="30.192"/>
    <n v="3"/>
    <x v="2"/>
    <n v="8.3027999999999995"/>
    <x v="3"/>
    <x v="4"/>
  </r>
  <r>
    <n v="4800"/>
    <s v="US-2016-148901"/>
    <s v="5/14/2016"/>
    <s v="5/19/2016"/>
    <x v="1"/>
    <s v="MK-17905"/>
    <x v="149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x v="2"/>
    <n v="4.3600000000000003"/>
    <x v="3"/>
    <x v="4"/>
  </r>
  <r>
    <n v="4801"/>
    <s v="US-2016-148901"/>
    <s v="5/14/2016"/>
    <s v="5/19/2016"/>
    <x v="1"/>
    <s v="MK-17905"/>
    <x v="149"/>
    <x v="1"/>
    <s v="United States"/>
    <s v="Jacksonville"/>
    <x v="2"/>
    <n v="32216"/>
    <x v="0"/>
    <s v="OFF-AR-10002467"/>
    <x v="1"/>
    <x v="6"/>
    <s v="Dixon Ticonderoga Pencils"/>
    <n v="4.7679999999999998"/>
    <n v="2"/>
    <x v="2"/>
    <n v="0.41720000000000002"/>
    <x v="3"/>
    <x v="4"/>
  </r>
  <r>
    <n v="4802"/>
    <s v="US-2016-148901"/>
    <s v="5/14/2016"/>
    <s v="5/19/2016"/>
    <x v="1"/>
    <s v="MK-17905"/>
    <x v="149"/>
    <x v="1"/>
    <s v="United States"/>
    <s v="Jacksonville"/>
    <x v="2"/>
    <n v="32216"/>
    <x v="0"/>
    <s v="OFF-BI-10004002"/>
    <x v="1"/>
    <x v="8"/>
    <s v="Wilson Jones International Size A4 Ring Binders"/>
    <n v="10.38"/>
    <n v="2"/>
    <x v="6"/>
    <n v="-7.6120000000000001"/>
    <x v="3"/>
    <x v="4"/>
  </r>
  <r>
    <n v="4803"/>
    <s v="US-2016-148901"/>
    <s v="5/14/2016"/>
    <s v="5/19/2016"/>
    <x v="1"/>
    <s v="MK-17905"/>
    <x v="149"/>
    <x v="1"/>
    <s v="United States"/>
    <s v="Jacksonville"/>
    <x v="2"/>
    <n v="32216"/>
    <x v="0"/>
    <s v="OFF-BI-10002309"/>
    <x v="1"/>
    <x v="8"/>
    <s v="Avery Heavy-Duty EZD  Binder With Locking Rings"/>
    <n v="13.391999999999999"/>
    <n v="8"/>
    <x v="6"/>
    <n v="-9.8208000000000002"/>
    <x v="3"/>
    <x v="4"/>
  </r>
  <r>
    <n v="4804"/>
    <s v="CA-2017-136364"/>
    <s v="7/13/2017"/>
    <s v="7/17/2017"/>
    <x v="0"/>
    <s v="MH-17455"/>
    <x v="708"/>
    <x v="0"/>
    <s v="United States"/>
    <s v="Philadelphia"/>
    <x v="9"/>
    <n v="19140"/>
    <x v="3"/>
    <s v="TEC-PH-10003885"/>
    <x v="2"/>
    <x v="7"/>
    <s v="Cisco SPA508G"/>
    <n v="39.594000000000001"/>
    <n v="1"/>
    <x v="10"/>
    <n v="-7.2588999999999997"/>
    <x v="3"/>
    <x v="4"/>
  </r>
  <r>
    <n v="4805"/>
    <s v="CA-2017-136364"/>
    <s v="7/13/2017"/>
    <s v="7/17/2017"/>
    <x v="0"/>
    <s v="MH-17455"/>
    <x v="708"/>
    <x v="0"/>
    <s v="United States"/>
    <s v="Philadelphia"/>
    <x v="9"/>
    <n v="19140"/>
    <x v="3"/>
    <s v="FUR-FU-10002501"/>
    <x v="0"/>
    <x v="5"/>
    <s v="Nu-Dell Executive Frame"/>
    <n v="91.007999999999996"/>
    <n v="9"/>
    <x v="2"/>
    <n v="19.339200000000002"/>
    <x v="3"/>
    <x v="4"/>
  </r>
  <r>
    <n v="4806"/>
    <s v="CA-2015-137708"/>
    <s v="11/22/2015"/>
    <s v="11/25/2015"/>
    <x v="0"/>
    <s v="NG-18430"/>
    <x v="159"/>
    <x v="0"/>
    <s v="United States"/>
    <s v="Los Angeles"/>
    <x v="1"/>
    <n v="90008"/>
    <x v="1"/>
    <s v="OFF-PA-10000176"/>
    <x v="1"/>
    <x v="10"/>
    <s v="Xerox 1887"/>
    <n v="37.94"/>
    <n v="2"/>
    <x v="0"/>
    <n v="18.211200000000002"/>
    <x v="3"/>
    <x v="4"/>
  </r>
  <r>
    <n v="4807"/>
    <s v="CA-2015-137708"/>
    <s v="11/22/2015"/>
    <s v="11/25/2015"/>
    <x v="0"/>
    <s v="NG-18430"/>
    <x v="159"/>
    <x v="0"/>
    <s v="United States"/>
    <s v="Los Angeles"/>
    <x v="1"/>
    <n v="90008"/>
    <x v="1"/>
    <s v="OFF-PA-10000327"/>
    <x v="1"/>
    <x v="10"/>
    <s v="Xerox 1971"/>
    <n v="42.8"/>
    <n v="10"/>
    <x v="0"/>
    <n v="19.260000000000002"/>
    <x v="3"/>
    <x v="4"/>
  </r>
  <r>
    <n v="4808"/>
    <s v="CA-2015-137708"/>
    <s v="11/22/2015"/>
    <s v="11/25/2015"/>
    <x v="0"/>
    <s v="NG-18430"/>
    <x v="159"/>
    <x v="0"/>
    <s v="United States"/>
    <s v="Los Angeles"/>
    <x v="1"/>
    <n v="90008"/>
    <x v="1"/>
    <s v="OFF-ST-10004634"/>
    <x v="1"/>
    <x v="4"/>
    <s v="Personal Folder Holder, Ebony"/>
    <n v="33.630000000000003"/>
    <n v="3"/>
    <x v="0"/>
    <n v="10.089"/>
    <x v="3"/>
    <x v="4"/>
  </r>
  <r>
    <n v="4809"/>
    <s v="CA-2014-149055"/>
    <s v="11/23/2014"/>
    <s v="11/28/2014"/>
    <x v="1"/>
    <s v="PB-19210"/>
    <x v="536"/>
    <x v="1"/>
    <s v="United States"/>
    <s v="Philadelphia"/>
    <x v="9"/>
    <n v="19134"/>
    <x v="3"/>
    <s v="OFF-EN-10003040"/>
    <x v="1"/>
    <x v="12"/>
    <s v="Quality Park Security Envelopes"/>
    <n v="62.808"/>
    <n v="3"/>
    <x v="2"/>
    <n v="21.197700000000001"/>
    <x v="3"/>
    <x v="4"/>
  </r>
  <r>
    <n v="4810"/>
    <s v="CA-2015-151589"/>
    <s v="12/27/2015"/>
    <s v="12/30/2015"/>
    <x v="2"/>
    <s v="RE-19450"/>
    <x v="681"/>
    <x v="0"/>
    <s v="United States"/>
    <s v="Eau Claire"/>
    <x v="6"/>
    <n v="54703"/>
    <x v="2"/>
    <s v="OFF-PA-10003228"/>
    <x v="1"/>
    <x v="10"/>
    <s v="Xerox 1917"/>
    <n v="195.64"/>
    <n v="4"/>
    <x v="0"/>
    <n v="91.950800000000001"/>
    <x v="3"/>
    <x v="4"/>
  </r>
  <r>
    <n v="4811"/>
    <s v="CA-2015-151589"/>
    <s v="12/27/2015"/>
    <s v="12/30/2015"/>
    <x v="2"/>
    <s v="RE-19450"/>
    <x v="681"/>
    <x v="0"/>
    <s v="United States"/>
    <s v="Eau Claire"/>
    <x v="6"/>
    <n v="54703"/>
    <x v="2"/>
    <s v="TEC-PH-10004345"/>
    <x v="2"/>
    <x v="7"/>
    <s v="Cisco SPA 502G IP Phone"/>
    <n v="239.9"/>
    <n v="2"/>
    <x v="0"/>
    <n v="71.97"/>
    <x v="3"/>
    <x v="4"/>
  </r>
  <r>
    <n v="4812"/>
    <s v="CA-2016-121370"/>
    <s v="11/14/2016"/>
    <s v="11/19/2016"/>
    <x v="0"/>
    <s v="EB-14110"/>
    <x v="686"/>
    <x v="0"/>
    <s v="United States"/>
    <s v="Philadelphia"/>
    <x v="9"/>
    <n v="19134"/>
    <x v="3"/>
    <s v="FUR-CH-10000785"/>
    <x v="0"/>
    <x v="1"/>
    <s v="Global Ergonomic Managers Chair"/>
    <n v="380.05799999999999"/>
    <n v="3"/>
    <x v="4"/>
    <n v="-21.717600000000001"/>
    <x v="3"/>
    <x v="4"/>
  </r>
  <r>
    <n v="4813"/>
    <s v="CA-2016-121370"/>
    <s v="11/14/2016"/>
    <s v="11/19/2016"/>
    <x v="0"/>
    <s v="EB-14110"/>
    <x v="686"/>
    <x v="0"/>
    <s v="United States"/>
    <s v="Philadelphia"/>
    <x v="9"/>
    <n v="19134"/>
    <x v="3"/>
    <s v="TEC-CO-10004115"/>
    <x v="2"/>
    <x v="16"/>
    <s v="Sharp AL-1530CS Digital Copier"/>
    <n v="1199.9760000000001"/>
    <n v="4"/>
    <x v="10"/>
    <n v="179.99639999999999"/>
    <x v="3"/>
    <x v="4"/>
  </r>
  <r>
    <n v="4814"/>
    <s v="CA-2016-121370"/>
    <s v="11/14/2016"/>
    <s v="11/19/2016"/>
    <x v="0"/>
    <s v="EB-14110"/>
    <x v="686"/>
    <x v="0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x v="2"/>
    <n v="9.7151999999999994"/>
    <x v="3"/>
    <x v="4"/>
  </r>
  <r>
    <n v="4815"/>
    <s v="CA-2016-111696"/>
    <d v="2016-08-05T00:00:00"/>
    <d v="2016-10-05T00:00:00"/>
    <x v="2"/>
    <s v="TB-21625"/>
    <x v="577"/>
    <x v="0"/>
    <s v="United States"/>
    <s v="Los Angeles"/>
    <x v="1"/>
    <n v="90004"/>
    <x v="1"/>
    <s v="OFF-PA-10002751"/>
    <x v="1"/>
    <x v="10"/>
    <s v="Xerox 1920"/>
    <n v="17.940000000000001"/>
    <n v="3"/>
    <x v="0"/>
    <n v="8.0730000000000004"/>
    <x v="0"/>
    <x v="0"/>
  </r>
  <r>
    <n v="4816"/>
    <s v="CA-2014-139598"/>
    <s v="12/26/2014"/>
    <s v="12/31/2014"/>
    <x v="1"/>
    <s v="MG-17695"/>
    <x v="726"/>
    <x v="0"/>
    <s v="United States"/>
    <s v="Philadelphia"/>
    <x v="9"/>
    <n v="19134"/>
    <x v="3"/>
    <s v="OFF-PA-10004569"/>
    <x v="1"/>
    <x v="10"/>
    <s v="Wirebound Message Books, Two 4 1/4&quot; x 5&quot; Forms per Page"/>
    <n v="18.263999999999999"/>
    <n v="3"/>
    <x v="2"/>
    <n v="6.1641000000000004"/>
    <x v="3"/>
    <x v="4"/>
  </r>
  <r>
    <n v="4817"/>
    <s v="CA-2014-139598"/>
    <s v="12/26/2014"/>
    <s v="12/31/2014"/>
    <x v="1"/>
    <s v="MG-17695"/>
    <x v="726"/>
    <x v="0"/>
    <s v="United States"/>
    <s v="Philadelphia"/>
    <x v="9"/>
    <n v="19134"/>
    <x v="3"/>
    <s v="OFF-AP-10002998"/>
    <x v="1"/>
    <x v="9"/>
    <s v="Holmes 99% HEPA Air Purifier"/>
    <n v="34.655999999999999"/>
    <n v="2"/>
    <x v="2"/>
    <n v="5.6315999999999997"/>
    <x v="3"/>
    <x v="4"/>
  </r>
  <r>
    <n v="4818"/>
    <s v="CA-2014-139598"/>
    <s v="12/26/2014"/>
    <s v="12/31/2014"/>
    <x v="1"/>
    <s v="MG-17695"/>
    <x v="726"/>
    <x v="0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x v="2"/>
    <n v="8.1552000000000007"/>
    <x v="3"/>
    <x v="4"/>
  </r>
  <r>
    <n v="4819"/>
    <s v="CA-2014-139598"/>
    <s v="12/26/2014"/>
    <s v="12/31/2014"/>
    <x v="1"/>
    <s v="MG-17695"/>
    <x v="726"/>
    <x v="0"/>
    <s v="United States"/>
    <s v="Philadelphia"/>
    <x v="9"/>
    <n v="19134"/>
    <x v="3"/>
    <s v="OFF-ST-10001370"/>
    <x v="1"/>
    <x v="4"/>
    <s v="Sensible Storage WireTech Storage Systems"/>
    <n v="227.136"/>
    <n v="4"/>
    <x v="2"/>
    <n v="-42.588000000000001"/>
    <x v="3"/>
    <x v="4"/>
  </r>
  <r>
    <n v="4820"/>
    <s v="CA-2017-117436"/>
    <d v="2017-08-06T00:00:00"/>
    <s v="6/14/2017"/>
    <x v="1"/>
    <s v="LW-17125"/>
    <x v="752"/>
    <x v="0"/>
    <s v="United States"/>
    <s v="Norwich"/>
    <x v="29"/>
    <n v="6360"/>
    <x v="3"/>
    <s v="OFF-BI-10004040"/>
    <x v="1"/>
    <x v="8"/>
    <s v="Wilson Jones Impact Binders"/>
    <n v="10.36"/>
    <n v="2"/>
    <x v="0"/>
    <n v="5.0763999999999996"/>
    <x v="4"/>
    <x v="0"/>
  </r>
  <r>
    <n v="4821"/>
    <s v="CA-2015-140025"/>
    <d v="2015-07-04T00:00:00"/>
    <d v="2015-11-04T00:00:00"/>
    <x v="1"/>
    <s v="PF-19120"/>
    <x v="724"/>
    <x v="0"/>
    <s v="United States"/>
    <s v="San Antonio"/>
    <x v="5"/>
    <n v="78207"/>
    <x v="2"/>
    <s v="OFF-AP-10002651"/>
    <x v="1"/>
    <x v="9"/>
    <s v="Hoover Upright Vacuum With Dirt Cup"/>
    <n v="463.24799999999999"/>
    <n v="8"/>
    <x v="3"/>
    <n v="-1181.2824000000001"/>
    <x v="1"/>
    <x v="12"/>
  </r>
  <r>
    <n v="4822"/>
    <s v="CA-2015-140025"/>
    <d v="2015-07-04T00:00:00"/>
    <d v="2015-11-04T00:00:00"/>
    <x v="1"/>
    <s v="PF-19120"/>
    <x v="724"/>
    <x v="0"/>
    <s v="United States"/>
    <s v="San Antonio"/>
    <x v="5"/>
    <n v="78207"/>
    <x v="2"/>
    <s v="TEC-AC-10002402"/>
    <x v="2"/>
    <x v="11"/>
    <s v="Razer Kraken PRO Over Ear PC and Music Headset"/>
    <n v="383.952"/>
    <n v="6"/>
    <x v="2"/>
    <n v="47.994"/>
    <x v="1"/>
    <x v="12"/>
  </r>
  <r>
    <n v="4823"/>
    <s v="CA-2016-134222"/>
    <d v="2016-10-07T00:00:00"/>
    <d v="2016-11-07T00:00:00"/>
    <x v="3"/>
    <s v="NZ-18565"/>
    <x v="125"/>
    <x v="2"/>
    <s v="United States"/>
    <s v="Yuma"/>
    <x v="16"/>
    <n v="85364"/>
    <x v="1"/>
    <s v="OFF-BI-10001658"/>
    <x v="1"/>
    <x v="8"/>
    <s v="GBC Standard Therm-A-Bind Covers"/>
    <n v="44.856000000000002"/>
    <n v="6"/>
    <x v="6"/>
    <n v="-35.884799999999998"/>
    <x v="0"/>
    <x v="6"/>
  </r>
  <r>
    <n v="4824"/>
    <s v="CA-2016-140018"/>
    <s v="11/21/2016"/>
    <s v="11/26/2016"/>
    <x v="1"/>
    <s v="CK-12205"/>
    <x v="237"/>
    <x v="0"/>
    <s v="United States"/>
    <s v="Columbus"/>
    <x v="24"/>
    <n v="43229"/>
    <x v="3"/>
    <s v="TEC-MA-10000752"/>
    <x v="2"/>
    <x v="15"/>
    <s v="Texas Instrument TI-15 Fraction Calculator"/>
    <n v="30.344999999999999"/>
    <n v="7"/>
    <x v="6"/>
    <n v="-24.276"/>
    <x v="3"/>
    <x v="4"/>
  </r>
  <r>
    <n v="4825"/>
    <s v="CA-2016-140018"/>
    <s v="11/21/2016"/>
    <s v="11/26/2016"/>
    <x v="1"/>
    <s v="CK-12205"/>
    <x v="237"/>
    <x v="0"/>
    <s v="United States"/>
    <s v="Columbus"/>
    <x v="24"/>
    <n v="43229"/>
    <x v="3"/>
    <s v="FUR-CH-10003817"/>
    <x v="0"/>
    <x v="1"/>
    <s v="Global Value Steno Chair, Gray"/>
    <n v="127.554"/>
    <n v="3"/>
    <x v="4"/>
    <n v="-9.1110000000000007"/>
    <x v="3"/>
    <x v="4"/>
  </r>
  <r>
    <n v="4826"/>
    <s v="CA-2016-140018"/>
    <s v="11/21/2016"/>
    <s v="11/26/2016"/>
    <x v="1"/>
    <s v="CK-12205"/>
    <x v="237"/>
    <x v="0"/>
    <s v="United States"/>
    <s v="Columbus"/>
    <x v="24"/>
    <n v="43229"/>
    <x v="3"/>
    <s v="FUR-FU-10001876"/>
    <x v="0"/>
    <x v="5"/>
    <s v="Computer Room Manger, 14&quot;"/>
    <n v="77.951999999999998"/>
    <n v="3"/>
    <x v="2"/>
    <n v="15.590400000000001"/>
    <x v="3"/>
    <x v="4"/>
  </r>
  <r>
    <n v="4827"/>
    <s v="US-2017-136707"/>
    <d v="2017-12-11T00:00:00"/>
    <s v="11/15/2017"/>
    <x v="2"/>
    <s v="JE-15610"/>
    <x v="531"/>
    <x v="1"/>
    <s v="United States"/>
    <s v="Los Angeles"/>
    <x v="1"/>
    <n v="90036"/>
    <x v="1"/>
    <s v="OFF-BI-10003460"/>
    <x v="1"/>
    <x v="8"/>
    <s v="Acco 3-Hole Punch"/>
    <n v="14.016"/>
    <n v="4"/>
    <x v="2"/>
    <n v="4.9055999999999997"/>
    <x v="4"/>
    <x v="1"/>
  </r>
  <r>
    <n v="4828"/>
    <s v="CA-2014-152562"/>
    <d v="2014-01-11T00:00:00"/>
    <d v="2014-08-11T00:00:00"/>
    <x v="1"/>
    <s v="JO-15145"/>
    <x v="705"/>
    <x v="1"/>
    <s v="United States"/>
    <s v="Richmond"/>
    <x v="0"/>
    <n v="40475"/>
    <x v="0"/>
    <s v="OFF-ST-10000464"/>
    <x v="1"/>
    <x v="4"/>
    <s v="Multi-Use Personal File Cart and Caster Set, Three Stacking Bins"/>
    <n v="69.52"/>
    <n v="2"/>
    <x v="0"/>
    <n v="19.465599999999998"/>
    <x v="2"/>
    <x v="10"/>
  </r>
  <r>
    <n v="4829"/>
    <s v="CA-2014-152562"/>
    <d v="2014-01-11T00:00:00"/>
    <d v="2014-08-11T00:00:00"/>
    <x v="1"/>
    <s v="JO-15145"/>
    <x v="705"/>
    <x v="1"/>
    <s v="United States"/>
    <s v="Richmond"/>
    <x v="0"/>
    <n v="40475"/>
    <x v="0"/>
    <s v="OFF-AR-10001919"/>
    <x v="1"/>
    <x v="6"/>
    <s v="OIC #2 Pencils, Medium Soft"/>
    <n v="5.64"/>
    <n v="3"/>
    <x v="0"/>
    <n v="1.6355999999999999"/>
    <x v="2"/>
    <x v="10"/>
  </r>
  <r>
    <n v="4830"/>
    <s v="CA-2016-152408"/>
    <s v="5/15/2016"/>
    <s v="5/21/2016"/>
    <x v="1"/>
    <s v="TT-21220"/>
    <x v="627"/>
    <x v="0"/>
    <s v="United States"/>
    <s v="New York City"/>
    <x v="15"/>
    <n v="10035"/>
    <x v="3"/>
    <s v="OFF-BI-10002393"/>
    <x v="1"/>
    <x v="8"/>
    <s v="Binder Posts"/>
    <n v="13.776"/>
    <n v="3"/>
    <x v="2"/>
    <n v="4.4771999999999998"/>
    <x v="3"/>
    <x v="4"/>
  </r>
  <r>
    <n v="4831"/>
    <s v="CA-2014-120278"/>
    <d v="2014-07-11T00:00:00"/>
    <d v="2014-12-11T00:00:00"/>
    <x v="1"/>
    <s v="MS-17365"/>
    <x v="333"/>
    <x v="0"/>
    <s v="United States"/>
    <s v="Wausau"/>
    <x v="6"/>
    <n v="54401"/>
    <x v="2"/>
    <s v="OFF-AP-10001293"/>
    <x v="1"/>
    <x v="9"/>
    <s v="Belkin 8 Outlet Surge Protector"/>
    <n v="245.88"/>
    <n v="6"/>
    <x v="0"/>
    <n v="68.846400000000003"/>
    <x v="2"/>
    <x v="12"/>
  </r>
  <r>
    <n v="4832"/>
    <s v="CA-2014-120278"/>
    <d v="2014-07-11T00:00:00"/>
    <d v="2014-12-11T00:00:00"/>
    <x v="1"/>
    <s v="MS-17365"/>
    <x v="333"/>
    <x v="0"/>
    <s v="United States"/>
    <s v="Wausau"/>
    <x v="6"/>
    <n v="54401"/>
    <x v="2"/>
    <s v="OFF-ST-10004258"/>
    <x v="1"/>
    <x v="4"/>
    <s v="Portable Personal File Box"/>
    <n v="36.630000000000003"/>
    <n v="3"/>
    <x v="0"/>
    <n v="9.8901000000000003"/>
    <x v="2"/>
    <x v="12"/>
  </r>
  <r>
    <n v="4833"/>
    <s v="CA-2014-120278"/>
    <d v="2014-07-11T00:00:00"/>
    <d v="2014-12-11T00:00:00"/>
    <x v="1"/>
    <s v="MS-17365"/>
    <x v="333"/>
    <x v="0"/>
    <s v="United States"/>
    <s v="Wausau"/>
    <x v="6"/>
    <n v="54401"/>
    <x v="2"/>
    <s v="OFF-ST-10002214"/>
    <x v="1"/>
    <x v="4"/>
    <s v="X-Rack File for Hanging Folders"/>
    <n v="22.58"/>
    <n v="2"/>
    <x v="0"/>
    <n v="5.8708"/>
    <x v="2"/>
    <x v="12"/>
  </r>
  <r>
    <n v="4834"/>
    <s v="CA-2014-120278"/>
    <d v="2014-07-11T00:00:00"/>
    <d v="2014-12-11T00:00:00"/>
    <x v="1"/>
    <s v="MS-17365"/>
    <x v="333"/>
    <x v="0"/>
    <s v="United States"/>
    <s v="Wausau"/>
    <x v="6"/>
    <n v="54401"/>
    <x v="2"/>
    <s v="OFF-BI-10004970"/>
    <x v="1"/>
    <x v="8"/>
    <s v="ACCOHIDE 3-Ring Binder, Blue, 1&quot;"/>
    <n v="12.39"/>
    <n v="3"/>
    <x v="0"/>
    <n v="5.8232999999999997"/>
    <x v="2"/>
    <x v="12"/>
  </r>
  <r>
    <n v="4835"/>
    <s v="CA-2017-167661"/>
    <d v="2017-05-10T00:00:00"/>
    <d v="2017-10-10T00:00:00"/>
    <x v="1"/>
    <s v="MP-18175"/>
    <x v="486"/>
    <x v="2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x v="2"/>
    <n v="13.473000000000001"/>
    <x v="4"/>
    <x v="5"/>
  </r>
  <r>
    <n v="4836"/>
    <s v="CA-2017-167661"/>
    <d v="2017-05-10T00:00:00"/>
    <d v="2017-10-10T00:00:00"/>
    <x v="1"/>
    <s v="MP-18175"/>
    <x v="486"/>
    <x v="2"/>
    <s v="United States"/>
    <s v="San Francisco"/>
    <x v="1"/>
    <n v="94110"/>
    <x v="1"/>
    <s v="OFF-PA-10002581"/>
    <x v="1"/>
    <x v="10"/>
    <s v="Xerox 1951"/>
    <n v="61.96"/>
    <n v="2"/>
    <x v="0"/>
    <n v="27.882000000000001"/>
    <x v="4"/>
    <x v="5"/>
  </r>
  <r>
    <n v="4837"/>
    <s v="CA-2017-167661"/>
    <d v="2017-05-10T00:00:00"/>
    <d v="2017-10-10T00:00:00"/>
    <x v="1"/>
    <s v="MP-18175"/>
    <x v="486"/>
    <x v="2"/>
    <s v="United States"/>
    <s v="San Francisco"/>
    <x v="1"/>
    <n v="94110"/>
    <x v="1"/>
    <s v="OFF-BI-10001097"/>
    <x v="1"/>
    <x v="8"/>
    <s v="Avery Hole Reinforcements"/>
    <n v="19.936"/>
    <n v="4"/>
    <x v="2"/>
    <n v="7.2267999999999999"/>
    <x v="4"/>
    <x v="5"/>
  </r>
  <r>
    <n v="4838"/>
    <s v="CA-2017-106831"/>
    <d v="2017-01-06T00:00:00"/>
    <d v="2017-03-06T00:00:00"/>
    <x v="2"/>
    <s v="FH-14350"/>
    <x v="651"/>
    <x v="0"/>
    <s v="United States"/>
    <s v="Dublin"/>
    <x v="24"/>
    <n v="43017"/>
    <x v="3"/>
    <s v="OFF-BI-10003429"/>
    <x v="1"/>
    <x v="8"/>
    <s v="Cardinal HOLDit! Binder Insert Strips,Extra Strips"/>
    <n v="3.798"/>
    <n v="2"/>
    <x v="6"/>
    <n v="-2.6585999999999999"/>
    <x v="4"/>
    <x v="10"/>
  </r>
  <r>
    <n v="4839"/>
    <s v="CA-2017-106831"/>
    <d v="2017-01-06T00:00:00"/>
    <d v="2017-03-06T00:00:00"/>
    <x v="2"/>
    <s v="FH-14350"/>
    <x v="651"/>
    <x v="0"/>
    <s v="United States"/>
    <s v="Dublin"/>
    <x v="24"/>
    <n v="43017"/>
    <x v="3"/>
    <s v="OFF-PA-10000682"/>
    <x v="1"/>
    <x v="10"/>
    <s v="Xerox 1924"/>
    <n v="27.744"/>
    <n v="6"/>
    <x v="2"/>
    <n v="10.0572"/>
    <x v="4"/>
    <x v="10"/>
  </r>
  <r>
    <n v="4840"/>
    <s v="CA-2017-106831"/>
    <d v="2017-01-06T00:00:00"/>
    <d v="2017-03-06T00:00:00"/>
    <x v="2"/>
    <s v="FH-14350"/>
    <x v="651"/>
    <x v="0"/>
    <s v="United States"/>
    <s v="Dublin"/>
    <x v="24"/>
    <n v="43017"/>
    <x v="3"/>
    <s v="TEC-PH-10001700"/>
    <x v="2"/>
    <x v="7"/>
    <s v="Panasonic KX-TG6844B Expandable Digital Cordless Telephone"/>
    <n v="158.376"/>
    <n v="4"/>
    <x v="10"/>
    <n v="-34.314799999999998"/>
    <x v="4"/>
    <x v="10"/>
  </r>
  <r>
    <n v="4841"/>
    <s v="CA-2017-154123"/>
    <s v="11/20/2017"/>
    <s v="11/25/2017"/>
    <x v="1"/>
    <s v="SC-20050"/>
    <x v="337"/>
    <x v="2"/>
    <s v="United States"/>
    <s v="Henderson"/>
    <x v="0"/>
    <n v="42420"/>
    <x v="0"/>
    <s v="FUR-FU-10000629"/>
    <x v="0"/>
    <x v="5"/>
    <s v="9-3/4 Diameter Round Wall Clock"/>
    <n v="27.58"/>
    <n v="2"/>
    <x v="0"/>
    <n v="11.583600000000001"/>
    <x v="3"/>
    <x v="4"/>
  </r>
  <r>
    <n v="4842"/>
    <s v="CA-2016-136049"/>
    <s v="12/23/2016"/>
    <s v="12/28/2016"/>
    <x v="1"/>
    <s v="NM-18520"/>
    <x v="392"/>
    <x v="0"/>
    <s v="United States"/>
    <s v="Bowling Green"/>
    <x v="24"/>
    <n v="43402"/>
    <x v="3"/>
    <s v="OFF-BI-10001267"/>
    <x v="1"/>
    <x v="8"/>
    <s v="Universal Recycled Hanging Pressboard Report Binders, Letter Size"/>
    <n v="5.5529999999999999"/>
    <n v="3"/>
    <x v="6"/>
    <n v="-4.0721999999999996"/>
    <x v="3"/>
    <x v="4"/>
  </r>
  <r>
    <n v="4843"/>
    <s v="CA-2017-118402"/>
    <s v="9/29/2017"/>
    <d v="2017-04-10T00:00:00"/>
    <x v="1"/>
    <s v="JO-15280"/>
    <x v="123"/>
    <x v="0"/>
    <s v="United States"/>
    <s v="Memphis"/>
    <x v="18"/>
    <n v="38109"/>
    <x v="0"/>
    <s v="OFF-ST-10001418"/>
    <x v="1"/>
    <x v="4"/>
    <s v="Carina Media Storage Towers in Natural &amp; Black"/>
    <n v="243.92"/>
    <n v="5"/>
    <x v="2"/>
    <n v="-54.881999999999998"/>
    <x v="3"/>
    <x v="4"/>
  </r>
  <r>
    <n v="4844"/>
    <s v="US-2016-139388"/>
    <d v="2016-07-11T00:00:00"/>
    <d v="2016-09-11T00:00:00"/>
    <x v="2"/>
    <s v="CC-12475"/>
    <x v="693"/>
    <x v="0"/>
    <s v="United States"/>
    <s v="Lakewood"/>
    <x v="30"/>
    <n v="8701"/>
    <x v="3"/>
    <s v="OFF-FA-10004968"/>
    <x v="1"/>
    <x v="13"/>
    <s v="Rubber Band Ball"/>
    <n v="14.96"/>
    <n v="4"/>
    <x v="0"/>
    <n v="0.29920000000000002"/>
    <x v="0"/>
    <x v="12"/>
  </r>
  <r>
    <n v="4845"/>
    <s v="US-2014-128685"/>
    <d v="2014-04-04T00:00:00"/>
    <d v="2014-05-04T00:00:00"/>
    <x v="2"/>
    <s v="MZ-17515"/>
    <x v="89"/>
    <x v="1"/>
    <s v="United States"/>
    <s v="Los Angeles"/>
    <x v="1"/>
    <n v="90008"/>
    <x v="1"/>
    <s v="OFF-BI-10004140"/>
    <x v="1"/>
    <x v="8"/>
    <s v="Avery Non-Stick Binders"/>
    <n v="7.1840000000000002"/>
    <n v="2"/>
    <x v="2"/>
    <n v="2.2450000000000001"/>
    <x v="2"/>
    <x v="7"/>
  </r>
  <r>
    <n v="4846"/>
    <s v="CA-2015-124044"/>
    <s v="7/23/2015"/>
    <s v="7/26/2015"/>
    <x v="0"/>
    <s v="MS-17830"/>
    <x v="234"/>
    <x v="0"/>
    <s v="United States"/>
    <s v="Rochester"/>
    <x v="15"/>
    <n v="14609"/>
    <x v="3"/>
    <s v="OFF-BI-10003460"/>
    <x v="1"/>
    <x v="8"/>
    <s v="Acco 3-Hole Punch"/>
    <n v="10.512"/>
    <n v="3"/>
    <x v="2"/>
    <n v="3.6791999999999998"/>
    <x v="3"/>
    <x v="4"/>
  </r>
  <r>
    <n v="4847"/>
    <s v="CA-2014-164469"/>
    <s v="6/25/2014"/>
    <s v="6/27/2014"/>
    <x v="0"/>
    <s v="GK-14620"/>
    <x v="136"/>
    <x v="1"/>
    <s v="United States"/>
    <s v="Salem"/>
    <x v="21"/>
    <n v="97301"/>
    <x v="1"/>
    <s v="TEC-PH-10002115"/>
    <x v="2"/>
    <x v="7"/>
    <s v="Plantronics 81402"/>
    <n v="263.95999999999998"/>
    <n v="5"/>
    <x v="2"/>
    <n v="19.797000000000001"/>
    <x v="3"/>
    <x v="4"/>
  </r>
  <r>
    <n v="4848"/>
    <s v="CA-2014-164469"/>
    <s v="6/25/2014"/>
    <s v="6/27/2014"/>
    <x v="0"/>
    <s v="GK-14620"/>
    <x v="136"/>
    <x v="1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x v="2"/>
    <n v="17.908000000000001"/>
    <x v="3"/>
    <x v="4"/>
  </r>
  <r>
    <n v="4849"/>
    <s v="CA-2014-164469"/>
    <s v="6/25/2014"/>
    <s v="6/27/2014"/>
    <x v="0"/>
    <s v="GK-14620"/>
    <x v="136"/>
    <x v="1"/>
    <s v="United States"/>
    <s v="Salem"/>
    <x v="21"/>
    <n v="97301"/>
    <x v="1"/>
    <s v="OFF-AR-10000475"/>
    <x v="1"/>
    <x v="6"/>
    <s v="Hunt BOSTON Vista Battery-Operated Pencil Sharpener, Black"/>
    <n v="9.3279999999999994"/>
    <n v="1"/>
    <x v="2"/>
    <n v="0.81620000000000004"/>
    <x v="3"/>
    <x v="4"/>
  </r>
  <r>
    <n v="4850"/>
    <s v="CA-2014-107818"/>
    <d v="2014-08-09T00:00:00"/>
    <s v="9/14/2014"/>
    <x v="1"/>
    <s v="MC-17275"/>
    <x v="507"/>
    <x v="0"/>
    <s v="United States"/>
    <s v="Pasco"/>
    <x v="4"/>
    <n v="99301"/>
    <x v="1"/>
    <s v="OFF-AR-10003045"/>
    <x v="1"/>
    <x v="6"/>
    <s v="Prang Colored Pencils"/>
    <n v="5.88"/>
    <n v="2"/>
    <x v="0"/>
    <n v="2.6459999999999999"/>
    <x v="2"/>
    <x v="0"/>
  </r>
  <r>
    <n v="4851"/>
    <s v="CA-2014-107818"/>
    <d v="2014-08-09T00:00:00"/>
    <s v="9/14/2014"/>
    <x v="1"/>
    <s v="MC-17275"/>
    <x v="507"/>
    <x v="0"/>
    <s v="United States"/>
    <s v="Pasco"/>
    <x v="4"/>
    <n v="99301"/>
    <x v="1"/>
    <s v="FUR-CH-10000454"/>
    <x v="0"/>
    <x v="1"/>
    <s v="Hon Deluxe Fabric Upholstered Stacking Chairs, Rounded Back"/>
    <n v="975.92"/>
    <n v="5"/>
    <x v="2"/>
    <n v="121.99"/>
    <x v="2"/>
    <x v="0"/>
  </r>
  <r>
    <n v="4852"/>
    <s v="CA-2014-107818"/>
    <d v="2014-08-09T00:00:00"/>
    <s v="9/14/2014"/>
    <x v="1"/>
    <s v="MC-17275"/>
    <x v="507"/>
    <x v="0"/>
    <s v="United States"/>
    <s v="Pasco"/>
    <x v="4"/>
    <n v="99301"/>
    <x v="1"/>
    <s v="OFF-AR-10000380"/>
    <x v="1"/>
    <x v="6"/>
    <s v="Hunt PowerHouse Electric Pencil Sharpener, Blue"/>
    <n v="303.83999999999997"/>
    <n v="8"/>
    <x v="0"/>
    <n v="91.152000000000001"/>
    <x v="2"/>
    <x v="0"/>
  </r>
  <r>
    <n v="4853"/>
    <s v="CA-2014-107818"/>
    <d v="2014-08-09T00:00:00"/>
    <s v="9/14/2014"/>
    <x v="1"/>
    <s v="MC-17275"/>
    <x v="507"/>
    <x v="0"/>
    <s v="United States"/>
    <s v="Pasco"/>
    <x v="4"/>
    <n v="99301"/>
    <x v="1"/>
    <s v="OFF-ST-10000736"/>
    <x v="1"/>
    <x v="4"/>
    <s v="Carina Double Wide Media Storage Towers in Natural &amp; Black"/>
    <n v="485.88"/>
    <n v="6"/>
    <x v="0"/>
    <n v="19.435199999999998"/>
    <x v="2"/>
    <x v="0"/>
  </r>
  <r>
    <n v="4854"/>
    <s v="CA-2014-113320"/>
    <d v="2014-12-12T00:00:00"/>
    <s v="12/15/2014"/>
    <x v="0"/>
    <s v="LH-17155"/>
    <x v="109"/>
    <x v="0"/>
    <s v="United States"/>
    <s v="Oakland"/>
    <x v="1"/>
    <n v="94601"/>
    <x v="1"/>
    <s v="FUR-FU-10004270"/>
    <x v="0"/>
    <x v="5"/>
    <s v="Eldon Image Series Desk Accessories, Burgundy"/>
    <n v="12.54"/>
    <n v="3"/>
    <x v="0"/>
    <n v="4.5144000000000002"/>
    <x v="2"/>
    <x v="1"/>
  </r>
  <r>
    <n v="4855"/>
    <s v="CA-2014-113320"/>
    <d v="2014-12-12T00:00:00"/>
    <s v="12/15/2014"/>
    <x v="0"/>
    <s v="LH-17155"/>
    <x v="109"/>
    <x v="0"/>
    <s v="United States"/>
    <s v="Oakland"/>
    <x v="1"/>
    <n v="94601"/>
    <x v="1"/>
    <s v="OFF-ST-10000617"/>
    <x v="1"/>
    <x v="4"/>
    <s v="Woodgrain Magazine Files by Perma"/>
    <n v="8.94"/>
    <n v="3"/>
    <x v="0"/>
    <n v="0.62580000000000002"/>
    <x v="2"/>
    <x v="1"/>
  </r>
  <r>
    <n v="4856"/>
    <s v="CA-2014-113320"/>
    <d v="2014-12-12T00:00:00"/>
    <s v="12/15/2014"/>
    <x v="0"/>
    <s v="LH-17155"/>
    <x v="109"/>
    <x v="0"/>
    <s v="United States"/>
    <s v="Oakland"/>
    <x v="1"/>
    <n v="94601"/>
    <x v="1"/>
    <s v="FUR-FU-10001706"/>
    <x v="0"/>
    <x v="5"/>
    <s v="Longer-Life Soft White Bulbs"/>
    <n v="9.24"/>
    <n v="3"/>
    <x v="0"/>
    <n v="4.4352"/>
    <x v="2"/>
    <x v="1"/>
  </r>
  <r>
    <n v="4857"/>
    <s v="CA-2015-137526"/>
    <s v="1/13/2015"/>
    <s v="1/17/2015"/>
    <x v="1"/>
    <s v="PB-19150"/>
    <x v="171"/>
    <x v="0"/>
    <s v="United States"/>
    <s v="Los Angeles"/>
    <x v="1"/>
    <n v="90004"/>
    <x v="1"/>
    <s v="OFF-BI-10003364"/>
    <x v="1"/>
    <x v="8"/>
    <s v="Binding Machine Supplies"/>
    <n v="70.007999999999996"/>
    <n v="3"/>
    <x v="2"/>
    <n v="24.502800000000001"/>
    <x v="3"/>
    <x v="4"/>
  </r>
  <r>
    <n v="4858"/>
    <s v="CA-2015-137526"/>
    <s v="1/13/2015"/>
    <s v="1/17/2015"/>
    <x v="1"/>
    <s v="PB-19150"/>
    <x v="171"/>
    <x v="0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x v="0"/>
    <n v="38.024000000000001"/>
    <x v="3"/>
    <x v="4"/>
  </r>
  <r>
    <n v="4859"/>
    <s v="CA-2015-137526"/>
    <s v="1/13/2015"/>
    <s v="1/17/2015"/>
    <x v="1"/>
    <s v="PB-19150"/>
    <x v="171"/>
    <x v="0"/>
    <s v="United States"/>
    <s v="Los Angeles"/>
    <x v="1"/>
    <n v="90004"/>
    <x v="1"/>
    <s v="FUR-FU-10004845"/>
    <x v="0"/>
    <x v="5"/>
    <s v="Deflect-o EconoMat Nonstudded, No Bevel Mat"/>
    <n v="464.85"/>
    <n v="9"/>
    <x v="0"/>
    <n v="92.97"/>
    <x v="3"/>
    <x v="4"/>
  </r>
  <r>
    <n v="4860"/>
    <s v="CA-2017-136063"/>
    <s v="12/15/2017"/>
    <s v="12/19/2017"/>
    <x v="1"/>
    <s v="SS-20140"/>
    <x v="164"/>
    <x v="1"/>
    <s v="United States"/>
    <s v="Oak Park"/>
    <x v="10"/>
    <n v="60302"/>
    <x v="2"/>
    <s v="OFF-AR-10000823"/>
    <x v="1"/>
    <x v="6"/>
    <s v="Newell 307"/>
    <n v="10.192"/>
    <n v="7"/>
    <x v="2"/>
    <n v="1.0192000000000001"/>
    <x v="3"/>
    <x v="4"/>
  </r>
  <r>
    <n v="4861"/>
    <s v="CA-2016-101546"/>
    <s v="12/18/2016"/>
    <s v="12/24/2016"/>
    <x v="1"/>
    <s v="GK-14620"/>
    <x v="136"/>
    <x v="1"/>
    <s v="United States"/>
    <s v="Morristown"/>
    <x v="30"/>
    <n v="7960"/>
    <x v="3"/>
    <s v="OFF-BI-10001359"/>
    <x v="1"/>
    <x v="8"/>
    <s v="GBC DocuBind TL300 Electric Binding System"/>
    <n v="1793.98"/>
    <n v="2"/>
    <x v="0"/>
    <n v="843.17060000000004"/>
    <x v="3"/>
    <x v="4"/>
  </r>
  <r>
    <n v="4862"/>
    <s v="CA-2014-138940"/>
    <d v="2014-11-04T00:00:00"/>
    <s v="4/16/2014"/>
    <x v="0"/>
    <s v="GM-14455"/>
    <x v="39"/>
    <x v="2"/>
    <s v="United States"/>
    <s v="Austin"/>
    <x v="5"/>
    <n v="78745"/>
    <x v="2"/>
    <s v="TEC-PH-10001835"/>
    <x v="2"/>
    <x v="7"/>
    <s v="Jawbone JAMBOX Wireless Bluetooth Speaker"/>
    <n v="758.35199999999998"/>
    <n v="6"/>
    <x v="2"/>
    <n v="265.42320000000001"/>
    <x v="2"/>
    <x v="2"/>
  </r>
  <r>
    <n v="4863"/>
    <s v="CA-2016-125164"/>
    <d v="2016-10-11T00:00:00"/>
    <s v="11/14/2016"/>
    <x v="1"/>
    <s v="SH-19975"/>
    <x v="64"/>
    <x v="1"/>
    <s v="United States"/>
    <s v="New York City"/>
    <x v="15"/>
    <n v="10011"/>
    <x v="3"/>
    <s v="OFF-BI-10001191"/>
    <x v="1"/>
    <x v="8"/>
    <s v="Canvas Sectional Post Binders"/>
    <n v="20.367999999999999"/>
    <n v="1"/>
    <x v="2"/>
    <n v="7.3834"/>
    <x v="0"/>
    <x v="6"/>
  </r>
  <r>
    <n v="4864"/>
    <s v="CA-2016-125164"/>
    <d v="2016-10-11T00:00:00"/>
    <s v="11/14/2016"/>
    <x v="1"/>
    <s v="SH-19975"/>
    <x v="64"/>
    <x v="1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x v="2"/>
    <n v="16.823699999999999"/>
    <x v="0"/>
    <x v="6"/>
  </r>
  <r>
    <n v="4865"/>
    <s v="CA-2017-163531"/>
    <s v="6/26/2017"/>
    <s v="6/30/2017"/>
    <x v="1"/>
    <s v="SC-20725"/>
    <x v="56"/>
    <x v="0"/>
    <s v="United States"/>
    <s v="New York City"/>
    <x v="15"/>
    <n v="10024"/>
    <x v="3"/>
    <s v="TEC-PH-10001425"/>
    <x v="2"/>
    <x v="7"/>
    <s v="Mophie Juice Pack Helium for iPhone"/>
    <n v="239.97"/>
    <n v="3"/>
    <x v="0"/>
    <n v="67.191599999999994"/>
    <x v="3"/>
    <x v="4"/>
  </r>
  <r>
    <n v="4866"/>
    <s v="CA-2017-122490"/>
    <s v="11/13/2017"/>
    <s v="11/18/2017"/>
    <x v="1"/>
    <s v="TT-21070"/>
    <x v="74"/>
    <x v="0"/>
    <s v="United States"/>
    <s v="Seattle"/>
    <x v="4"/>
    <n v="98103"/>
    <x v="1"/>
    <s v="FUR-CH-10001215"/>
    <x v="0"/>
    <x v="1"/>
    <s v="Global Troy Executive Leather Low-Back Tilter"/>
    <n v="2404.7040000000002"/>
    <n v="6"/>
    <x v="2"/>
    <n v="150.29400000000001"/>
    <x v="3"/>
    <x v="4"/>
  </r>
  <r>
    <n v="4867"/>
    <s v="CA-2017-122490"/>
    <s v="11/13/2017"/>
    <s v="11/18/2017"/>
    <x v="1"/>
    <s v="TT-21070"/>
    <x v="74"/>
    <x v="0"/>
    <s v="United States"/>
    <s v="Seattle"/>
    <x v="4"/>
    <n v="98103"/>
    <x v="1"/>
    <s v="OFF-BI-10001718"/>
    <x v="1"/>
    <x v="8"/>
    <s v="GBC DocuBind P50 Personal Binding Machine"/>
    <n v="563.024"/>
    <n v="11"/>
    <x v="2"/>
    <n v="190.0206"/>
    <x v="3"/>
    <x v="4"/>
  </r>
  <r>
    <n v="4868"/>
    <s v="CA-2017-122490"/>
    <s v="11/13/2017"/>
    <s v="11/18/2017"/>
    <x v="1"/>
    <s v="TT-21070"/>
    <x v="74"/>
    <x v="0"/>
    <s v="United States"/>
    <s v="Seattle"/>
    <x v="4"/>
    <n v="98103"/>
    <x v="1"/>
    <s v="OFF-ST-10000991"/>
    <x v="1"/>
    <x v="4"/>
    <s v="Space Solutions HD Industrial Steel Shelving."/>
    <n v="344.91"/>
    <n v="3"/>
    <x v="0"/>
    <n v="10.347300000000001"/>
    <x v="3"/>
    <x v="4"/>
  </r>
  <r>
    <n v="4869"/>
    <s v="CA-2017-122490"/>
    <s v="11/13/2017"/>
    <s v="11/18/2017"/>
    <x v="1"/>
    <s v="TT-21070"/>
    <x v="74"/>
    <x v="0"/>
    <s v="United States"/>
    <s v="Seattle"/>
    <x v="4"/>
    <n v="98103"/>
    <x v="1"/>
    <s v="OFF-LA-10001613"/>
    <x v="1"/>
    <x v="2"/>
    <s v="Avery File Folder Labels"/>
    <n v="8.64"/>
    <n v="3"/>
    <x v="0"/>
    <n v="4.2336"/>
    <x v="3"/>
    <x v="4"/>
  </r>
  <r>
    <n v="4870"/>
    <s v="CA-2017-131366"/>
    <s v="11/24/2017"/>
    <s v="11/29/2017"/>
    <x v="1"/>
    <s v="SC-20440"/>
    <x v="464"/>
    <x v="1"/>
    <s v="United States"/>
    <s v="Lancaster"/>
    <x v="9"/>
    <n v="17602"/>
    <x v="3"/>
    <s v="TEC-PH-10003437"/>
    <x v="2"/>
    <x v="7"/>
    <s v="Blue Parrot B250XT Professional Grade Wireless Bluetooth Headset with"/>
    <n v="89.988"/>
    <n v="2"/>
    <x v="10"/>
    <n v="-14.997999999999999"/>
    <x v="3"/>
    <x v="4"/>
  </r>
  <r>
    <n v="4871"/>
    <s v="CA-2017-131366"/>
    <s v="11/24/2017"/>
    <s v="11/29/2017"/>
    <x v="1"/>
    <s v="SC-20440"/>
    <x v="464"/>
    <x v="1"/>
    <s v="United States"/>
    <s v="Lancaster"/>
    <x v="9"/>
    <n v="17602"/>
    <x v="3"/>
    <s v="OFF-PA-10000675"/>
    <x v="1"/>
    <x v="10"/>
    <s v="Xerox 1919"/>
    <n v="229.54400000000001"/>
    <n v="7"/>
    <x v="2"/>
    <n v="83.209699999999998"/>
    <x v="3"/>
    <x v="4"/>
  </r>
  <r>
    <n v="4872"/>
    <s v="CA-2017-164042"/>
    <s v="5/23/2017"/>
    <s v="5/27/2017"/>
    <x v="1"/>
    <s v="KL-16645"/>
    <x v="107"/>
    <x v="0"/>
    <s v="United States"/>
    <s v="Houston"/>
    <x v="5"/>
    <n v="77095"/>
    <x v="2"/>
    <s v="OFF-FA-10000840"/>
    <x v="1"/>
    <x v="13"/>
    <s v="OIC Thumb-Tacks"/>
    <n v="1.8240000000000001"/>
    <n v="2"/>
    <x v="2"/>
    <n v="0.61560000000000004"/>
    <x v="3"/>
    <x v="4"/>
  </r>
  <r>
    <n v="4873"/>
    <s v="CA-2017-164042"/>
    <s v="5/23/2017"/>
    <s v="5/27/2017"/>
    <x v="1"/>
    <s v="KL-16645"/>
    <x v="107"/>
    <x v="0"/>
    <s v="United States"/>
    <s v="Houston"/>
    <x v="5"/>
    <n v="77095"/>
    <x v="2"/>
    <s v="OFF-AP-10001947"/>
    <x v="1"/>
    <x v="9"/>
    <s v="Acco 6 Outlet Guardian Premium Plus Surge Suppressor"/>
    <n v="18.32"/>
    <n v="5"/>
    <x v="3"/>
    <n v="-46.716000000000001"/>
    <x v="3"/>
    <x v="4"/>
  </r>
  <r>
    <n v="4874"/>
    <s v="CA-2017-164042"/>
    <s v="5/23/2017"/>
    <s v="5/27/2017"/>
    <x v="1"/>
    <s v="KL-16645"/>
    <x v="107"/>
    <x v="0"/>
    <s v="United States"/>
    <s v="Houston"/>
    <x v="5"/>
    <n v="77095"/>
    <x v="2"/>
    <s v="OFF-ST-10002301"/>
    <x v="1"/>
    <x v="4"/>
    <s v="Tennsco Commercial Shelving"/>
    <n v="48.816000000000003"/>
    <n v="3"/>
    <x v="2"/>
    <n v="-11.5938"/>
    <x v="3"/>
    <x v="4"/>
  </r>
  <r>
    <n v="4875"/>
    <s v="CA-2017-164042"/>
    <s v="5/23/2017"/>
    <s v="5/27/2017"/>
    <x v="1"/>
    <s v="KL-16645"/>
    <x v="107"/>
    <x v="0"/>
    <s v="United States"/>
    <s v="Houston"/>
    <x v="5"/>
    <n v="77095"/>
    <x v="2"/>
    <s v="OFF-BI-10001922"/>
    <x v="1"/>
    <x v="8"/>
    <s v="Storex Dura Pro Binders"/>
    <n v="1.1879999999999999"/>
    <n v="1"/>
    <x v="3"/>
    <n v="-1.9601999999999999"/>
    <x v="3"/>
    <x v="4"/>
  </r>
  <r>
    <n v="4876"/>
    <s v="CA-2014-132864"/>
    <d v="2014-02-12T00:00:00"/>
    <d v="2014-07-12T00:00:00"/>
    <x v="1"/>
    <s v="KN-16390"/>
    <x v="471"/>
    <x v="1"/>
    <s v="United States"/>
    <s v="Columbus"/>
    <x v="24"/>
    <n v="43229"/>
    <x v="3"/>
    <s v="TEC-AC-10001267"/>
    <x v="2"/>
    <x v="11"/>
    <s v="Imation 32GB Pocket Pro USB 3.0 Flash Drive - 32 GB - Black - 1 P ..."/>
    <n v="119.8"/>
    <n v="5"/>
    <x v="2"/>
    <n v="29.95"/>
    <x v="2"/>
    <x v="11"/>
  </r>
  <r>
    <n v="4877"/>
    <s v="US-2014-155817"/>
    <d v="2014-03-10T00:00:00"/>
    <d v="2014-09-10T00:00:00"/>
    <x v="1"/>
    <s v="SL-20155"/>
    <x v="359"/>
    <x v="2"/>
    <s v="United States"/>
    <s v="Durham"/>
    <x v="3"/>
    <n v="27707"/>
    <x v="0"/>
    <s v="OFF-ST-10000532"/>
    <x v="1"/>
    <x v="4"/>
    <s v="Advantus Rolling Drawer Organizers"/>
    <n v="61.567999999999998"/>
    <n v="2"/>
    <x v="2"/>
    <n v="4.6176000000000004"/>
    <x v="2"/>
    <x v="8"/>
  </r>
  <r>
    <n v="4878"/>
    <s v="US-2014-155817"/>
    <d v="2014-03-10T00:00:00"/>
    <d v="2014-09-10T00:00:00"/>
    <x v="1"/>
    <s v="SL-20155"/>
    <x v="359"/>
    <x v="2"/>
    <s v="United States"/>
    <s v="Durham"/>
    <x v="3"/>
    <n v="27707"/>
    <x v="0"/>
    <s v="OFF-AR-10002335"/>
    <x v="1"/>
    <x v="6"/>
    <s v="DIXON Oriole Pencils"/>
    <n v="6.1920000000000002"/>
    <n v="3"/>
    <x v="2"/>
    <n v="0.46439999999999998"/>
    <x v="2"/>
    <x v="8"/>
  </r>
  <r>
    <n v="4879"/>
    <s v="US-2016-131891"/>
    <s v="7/29/2016"/>
    <s v="7/31/2016"/>
    <x v="2"/>
    <s v="PW-19240"/>
    <x v="617"/>
    <x v="0"/>
    <s v="United States"/>
    <s v="Pensacola"/>
    <x v="2"/>
    <n v="32503"/>
    <x v="0"/>
    <s v="OFF-BI-10000201"/>
    <x v="1"/>
    <x v="8"/>
    <s v="Avery Triangle Shaped Sheet Lifters, Black, 2/Pack"/>
    <n v="2.214"/>
    <n v="3"/>
    <x v="6"/>
    <n v="-1.476"/>
    <x v="3"/>
    <x v="4"/>
  </r>
  <r>
    <n v="4880"/>
    <s v="CA-2017-143567"/>
    <d v="2017-02-11T00:00:00"/>
    <d v="2017-05-11T00:00:00"/>
    <x v="0"/>
    <s v="TB-21175"/>
    <x v="533"/>
    <x v="1"/>
    <s v="United States"/>
    <s v="Henderson"/>
    <x v="0"/>
    <n v="42420"/>
    <x v="0"/>
    <s v="OFF-EN-10004846"/>
    <x v="1"/>
    <x v="12"/>
    <s v="Letter or Legal Size Expandable Poly String Tie Envelopes"/>
    <n v="5.32"/>
    <n v="2"/>
    <x v="0"/>
    <n v="2.6067999999999998"/>
    <x v="4"/>
    <x v="11"/>
  </r>
  <r>
    <n v="4881"/>
    <s v="CA-2017-143567"/>
    <d v="2017-02-11T00:00:00"/>
    <d v="2017-05-11T00:00:00"/>
    <x v="0"/>
    <s v="TB-21175"/>
    <x v="533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x v="0"/>
    <n v="292.77600000000001"/>
    <x v="4"/>
    <x v="11"/>
  </r>
  <r>
    <n v="4882"/>
    <s v="CA-2017-143567"/>
    <d v="2017-02-11T00:00:00"/>
    <d v="2017-05-11T00:00:00"/>
    <x v="0"/>
    <s v="TB-21175"/>
    <x v="533"/>
    <x v="1"/>
    <s v="United States"/>
    <s v="Henderson"/>
    <x v="0"/>
    <n v="42420"/>
    <x v="0"/>
    <s v="TEC-AC-10004145"/>
    <x v="2"/>
    <x v="11"/>
    <s v="Logitech diNovo Edge Keyboard"/>
    <n v="2249.91"/>
    <n v="9"/>
    <x v="0"/>
    <n v="517.47929999999997"/>
    <x v="4"/>
    <x v="11"/>
  </r>
  <r>
    <n v="4883"/>
    <s v="CA-2017-143567"/>
    <d v="2017-02-11T00:00:00"/>
    <d v="2017-05-11T00:00:00"/>
    <x v="0"/>
    <s v="TB-21175"/>
    <x v="533"/>
    <x v="1"/>
    <s v="United States"/>
    <s v="Henderson"/>
    <x v="0"/>
    <n v="42420"/>
    <x v="0"/>
    <s v="OFF-ST-10001580"/>
    <x v="1"/>
    <x v="4"/>
    <s v="Super Decoflex Portable Personal File"/>
    <n v="59.92"/>
    <n v="4"/>
    <x v="0"/>
    <n v="16.7776"/>
    <x v="4"/>
    <x v="11"/>
  </r>
  <r>
    <n v="4884"/>
    <s v="CA-2017-104080"/>
    <d v="2017-08-03T00:00:00"/>
    <s v="3/15/2017"/>
    <x v="1"/>
    <s v="AH-10210"/>
    <x v="117"/>
    <x v="0"/>
    <s v="United States"/>
    <s v="Anaheim"/>
    <x v="1"/>
    <n v="92804"/>
    <x v="1"/>
    <s v="OFF-BI-10003876"/>
    <x v="1"/>
    <x v="8"/>
    <s v="Green Canvas Binder for 8-1/2&quot; x 14&quot; Sheets"/>
    <n v="171.2"/>
    <n v="5"/>
    <x v="2"/>
    <n v="64.2"/>
    <x v="4"/>
    <x v="0"/>
  </r>
  <r>
    <n v="4885"/>
    <s v="CA-2017-104080"/>
    <d v="2017-08-03T00:00:00"/>
    <s v="3/15/2017"/>
    <x v="1"/>
    <s v="AH-10210"/>
    <x v="117"/>
    <x v="0"/>
    <s v="United States"/>
    <s v="Anaheim"/>
    <x v="1"/>
    <n v="92804"/>
    <x v="1"/>
    <s v="OFF-AR-10001972"/>
    <x v="1"/>
    <x v="6"/>
    <s v="Newell 323"/>
    <n v="3.36"/>
    <n v="2"/>
    <x v="0"/>
    <n v="0.87360000000000004"/>
    <x v="4"/>
    <x v="0"/>
  </r>
  <r>
    <n v="4886"/>
    <s v="CA-2014-151379"/>
    <s v="12/16/2014"/>
    <s v="12/20/2014"/>
    <x v="1"/>
    <s v="SC-20695"/>
    <x v="281"/>
    <x v="1"/>
    <s v="United States"/>
    <s v="Detroit"/>
    <x v="12"/>
    <n v="48227"/>
    <x v="2"/>
    <s v="OFF-PA-10000595"/>
    <x v="1"/>
    <x v="10"/>
    <s v="Xerox 1929"/>
    <n v="114.2"/>
    <n v="5"/>
    <x v="0"/>
    <n v="52.531999999999996"/>
    <x v="3"/>
    <x v="4"/>
  </r>
  <r>
    <n v="4887"/>
    <s v="CA-2016-163167"/>
    <s v="11/28/2016"/>
    <d v="2016-01-12T00:00:00"/>
    <x v="0"/>
    <s v="RF-19345"/>
    <x v="575"/>
    <x v="1"/>
    <s v="United States"/>
    <s v="Marietta"/>
    <x v="32"/>
    <n v="30062"/>
    <x v="0"/>
    <s v="FUR-CH-10004477"/>
    <x v="0"/>
    <x v="1"/>
    <s v="Global Push Button Manager's Chair, Indigo"/>
    <n v="182.67"/>
    <n v="3"/>
    <x v="0"/>
    <n v="52.974299999999999"/>
    <x v="3"/>
    <x v="4"/>
  </r>
  <r>
    <n v="4888"/>
    <s v="CA-2016-163167"/>
    <s v="11/28/2016"/>
    <d v="2016-01-12T00:00:00"/>
    <x v="0"/>
    <s v="RF-19345"/>
    <x v="575"/>
    <x v="1"/>
    <s v="United States"/>
    <s v="Marietta"/>
    <x v="32"/>
    <n v="30062"/>
    <x v="0"/>
    <s v="TEC-AC-10003441"/>
    <x v="2"/>
    <x v="11"/>
    <s v="Kingston Digital DataTraveler 32GB USB 2.0"/>
    <n v="101.7"/>
    <n v="6"/>
    <x v="0"/>
    <n v="6.1020000000000003"/>
    <x v="3"/>
    <x v="4"/>
  </r>
  <r>
    <n v="4889"/>
    <s v="CA-2016-163167"/>
    <s v="11/28/2016"/>
    <d v="2016-01-12T00:00:00"/>
    <x v="0"/>
    <s v="RF-19345"/>
    <x v="575"/>
    <x v="1"/>
    <s v="United States"/>
    <s v="Marietta"/>
    <x v="32"/>
    <n v="30062"/>
    <x v="0"/>
    <s v="OFF-ST-10004459"/>
    <x v="1"/>
    <x v="4"/>
    <s v="Tennsco Single-Tier Lockers"/>
    <n v="1126.02"/>
    <n v="3"/>
    <x v="0"/>
    <n v="56.301000000000002"/>
    <x v="3"/>
    <x v="4"/>
  </r>
  <r>
    <n v="4890"/>
    <s v="CA-2016-163167"/>
    <s v="11/28/2016"/>
    <d v="2016-01-12T00:00:00"/>
    <x v="0"/>
    <s v="RF-19345"/>
    <x v="575"/>
    <x v="1"/>
    <s v="United States"/>
    <s v="Marietta"/>
    <x v="32"/>
    <n v="30062"/>
    <x v="0"/>
    <s v="OFF-ST-10003805"/>
    <x v="1"/>
    <x v="4"/>
    <s v="24 Capacity Maxi Data Binder Racks, Pearl"/>
    <n v="1263.3"/>
    <n v="6"/>
    <x v="0"/>
    <n v="315.82499999999999"/>
    <x v="3"/>
    <x v="4"/>
  </r>
  <r>
    <n v="4891"/>
    <s v="CA-2016-135776"/>
    <s v="12/23/2016"/>
    <s v="12/30/2016"/>
    <x v="1"/>
    <s v="EH-13765"/>
    <x v="553"/>
    <x v="1"/>
    <s v="United States"/>
    <s v="Seattle"/>
    <x v="4"/>
    <n v="98103"/>
    <x v="1"/>
    <s v="OFF-AR-10001246"/>
    <x v="1"/>
    <x v="6"/>
    <s v="Newell 317"/>
    <n v="8.82"/>
    <n v="3"/>
    <x v="0"/>
    <n v="2.5577999999999999"/>
    <x v="3"/>
    <x v="4"/>
  </r>
  <r>
    <n v="4892"/>
    <s v="CA-2016-135776"/>
    <s v="12/23/2016"/>
    <s v="12/30/2016"/>
    <x v="1"/>
    <s v="EH-13765"/>
    <x v="553"/>
    <x v="1"/>
    <s v="United States"/>
    <s v="Seattle"/>
    <x v="4"/>
    <n v="98103"/>
    <x v="1"/>
    <s v="OFF-PA-10001295"/>
    <x v="1"/>
    <x v="10"/>
    <s v="Computer Printout Paper with Letter-Trim Perforations"/>
    <n v="37.94"/>
    <n v="2"/>
    <x v="0"/>
    <n v="18.211200000000002"/>
    <x v="3"/>
    <x v="4"/>
  </r>
  <r>
    <n v="4893"/>
    <s v="CA-2016-135776"/>
    <s v="12/23/2016"/>
    <s v="12/30/2016"/>
    <x v="1"/>
    <s v="EH-13765"/>
    <x v="553"/>
    <x v="1"/>
    <s v="United States"/>
    <s v="Seattle"/>
    <x v="4"/>
    <n v="98103"/>
    <x v="1"/>
    <s v="OFF-AR-10001231"/>
    <x v="1"/>
    <x v="6"/>
    <s v="Sanford EarthWrite Recycled Pencils, Medium Soft, #2"/>
    <n v="4.2"/>
    <n v="2"/>
    <x v="0"/>
    <n v="1.1759999999999999"/>
    <x v="3"/>
    <x v="4"/>
  </r>
  <r>
    <n v="4894"/>
    <s v="CA-2016-135776"/>
    <s v="12/23/2016"/>
    <s v="12/30/2016"/>
    <x v="1"/>
    <s v="EH-13765"/>
    <x v="553"/>
    <x v="1"/>
    <s v="United States"/>
    <s v="Seattle"/>
    <x v="4"/>
    <n v="98103"/>
    <x v="1"/>
    <s v="OFF-ST-10002743"/>
    <x v="1"/>
    <x v="4"/>
    <s v="SAFCO Boltless Steel Shelving"/>
    <n v="227.28"/>
    <n v="2"/>
    <x v="0"/>
    <n v="2.2728000000000002"/>
    <x v="3"/>
    <x v="4"/>
  </r>
  <r>
    <n v="4895"/>
    <s v="CA-2016-135776"/>
    <s v="12/23/2016"/>
    <s v="12/30/2016"/>
    <x v="1"/>
    <s v="EH-13765"/>
    <x v="553"/>
    <x v="1"/>
    <s v="United States"/>
    <s v="Seattle"/>
    <x v="4"/>
    <n v="98103"/>
    <x v="1"/>
    <s v="OFF-PA-10004327"/>
    <x v="1"/>
    <x v="10"/>
    <s v="Xerox 1911"/>
    <n v="47.9"/>
    <n v="1"/>
    <x v="0"/>
    <n v="22.992000000000001"/>
    <x v="3"/>
    <x v="4"/>
  </r>
  <r>
    <n v="4896"/>
    <s v="CA-2016-135776"/>
    <s v="12/23/2016"/>
    <s v="12/30/2016"/>
    <x v="1"/>
    <s v="EH-13765"/>
    <x v="553"/>
    <x v="1"/>
    <s v="United States"/>
    <s v="Seattle"/>
    <x v="4"/>
    <n v="98103"/>
    <x v="1"/>
    <s v="OFF-EN-10004773"/>
    <x v="1"/>
    <x v="12"/>
    <s v="Staple envelope"/>
    <n v="61.96"/>
    <n v="2"/>
    <x v="0"/>
    <n v="30.360399999999998"/>
    <x v="3"/>
    <x v="4"/>
  </r>
  <r>
    <n v="4897"/>
    <s v="CA-2016-135776"/>
    <s v="12/23/2016"/>
    <s v="12/30/2016"/>
    <x v="1"/>
    <s v="EH-13765"/>
    <x v="553"/>
    <x v="1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x v="0"/>
    <n v="55.896000000000001"/>
    <x v="3"/>
    <x v="4"/>
  </r>
  <r>
    <n v="4898"/>
    <s v="US-2014-122021"/>
    <s v="10/15/2014"/>
    <s v="10/17/2014"/>
    <x v="2"/>
    <s v="AC-10660"/>
    <x v="663"/>
    <x v="0"/>
    <s v="United States"/>
    <s v="Parma"/>
    <x v="24"/>
    <n v="44134"/>
    <x v="3"/>
    <s v="FUR-CH-10003761"/>
    <x v="0"/>
    <x v="1"/>
    <s v="Global Italian Leather Office Chair"/>
    <n v="183.37200000000001"/>
    <n v="2"/>
    <x v="4"/>
    <n v="-7.8587999999999996"/>
    <x v="3"/>
    <x v="4"/>
  </r>
  <r>
    <n v="4899"/>
    <s v="US-2014-122021"/>
    <s v="10/15/2014"/>
    <s v="10/17/2014"/>
    <x v="2"/>
    <s v="AC-10660"/>
    <x v="663"/>
    <x v="0"/>
    <s v="United States"/>
    <s v="Parma"/>
    <x v="24"/>
    <n v="44134"/>
    <x v="3"/>
    <s v="OFF-PA-10002230"/>
    <x v="1"/>
    <x v="10"/>
    <s v="Xerox 1897"/>
    <n v="7.968"/>
    <n v="2"/>
    <x v="2"/>
    <n v="2.8883999999999999"/>
    <x v="3"/>
    <x v="4"/>
  </r>
  <r>
    <n v="4900"/>
    <s v="CA-2016-130484"/>
    <s v="8/22/2016"/>
    <s v="8/27/2016"/>
    <x v="1"/>
    <s v="SG-20470"/>
    <x v="495"/>
    <x v="0"/>
    <s v="United States"/>
    <s v="Gresham"/>
    <x v="21"/>
    <n v="97030"/>
    <x v="1"/>
    <s v="OFF-BI-10000088"/>
    <x v="1"/>
    <x v="8"/>
    <s v="GBC Imprintable Covers"/>
    <n v="26.352"/>
    <n v="8"/>
    <x v="6"/>
    <n v="-18.446400000000001"/>
    <x v="3"/>
    <x v="4"/>
  </r>
  <r>
    <n v="4901"/>
    <s v="CA-2017-120936"/>
    <s v="12/17/2017"/>
    <s v="12/21/2017"/>
    <x v="1"/>
    <s v="CA-12310"/>
    <x v="119"/>
    <x v="1"/>
    <s v="United States"/>
    <s v="Anaheim"/>
    <x v="1"/>
    <n v="92804"/>
    <x v="1"/>
    <s v="OFF-ST-10001526"/>
    <x v="1"/>
    <x v="4"/>
    <s v="Iceberg Mobile Mega Data/Printer Cart "/>
    <n v="481.32"/>
    <n v="4"/>
    <x v="0"/>
    <n v="125.14319999999999"/>
    <x v="3"/>
    <x v="4"/>
  </r>
  <r>
    <n v="4902"/>
    <s v="CA-2017-120936"/>
    <s v="12/17/2017"/>
    <s v="12/21/2017"/>
    <x v="1"/>
    <s v="CA-12310"/>
    <x v="119"/>
    <x v="1"/>
    <s v="United States"/>
    <s v="Anaheim"/>
    <x v="1"/>
    <n v="92804"/>
    <x v="1"/>
    <s v="OFF-SU-10002557"/>
    <x v="1"/>
    <x v="14"/>
    <s v="Fiskars Spring-Action Scissors"/>
    <n v="13.98"/>
    <n v="1"/>
    <x v="0"/>
    <n v="3.6347999999999998"/>
    <x v="3"/>
    <x v="4"/>
  </r>
  <r>
    <n v="4903"/>
    <s v="CA-2017-110884"/>
    <d v="2017-07-03T00:00:00"/>
    <d v="2017-12-03T00:00:00"/>
    <x v="1"/>
    <s v="SH-20395"/>
    <x v="129"/>
    <x v="0"/>
    <s v="United States"/>
    <s v="New York City"/>
    <x v="15"/>
    <n v="10035"/>
    <x v="3"/>
    <s v="OFF-BI-10003669"/>
    <x v="1"/>
    <x v="8"/>
    <s v="3M Organizer Strips"/>
    <n v="25.92"/>
    <n v="6"/>
    <x v="2"/>
    <n v="9.0719999999999992"/>
    <x v="4"/>
    <x v="12"/>
  </r>
  <r>
    <n v="4904"/>
    <s v="CA-2017-110884"/>
    <d v="2017-07-03T00:00:00"/>
    <d v="2017-12-03T00:00:00"/>
    <x v="1"/>
    <s v="SH-20395"/>
    <x v="129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x v="0"/>
    <n v="42.131399999999999"/>
    <x v="4"/>
    <x v="12"/>
  </r>
  <r>
    <n v="4905"/>
    <s v="US-2014-161613"/>
    <d v="2014-01-12T00:00:00"/>
    <d v="2014-03-12T00:00:00"/>
    <x v="0"/>
    <s v="MC-17605"/>
    <x v="204"/>
    <x v="1"/>
    <s v="United States"/>
    <s v="Houston"/>
    <x v="5"/>
    <n v="77070"/>
    <x v="2"/>
    <s v="FUR-CH-10003746"/>
    <x v="0"/>
    <x v="1"/>
    <s v="Hon 4070 Series Pagoda Round Back Stacking Chairs"/>
    <n v="674.05799999999999"/>
    <n v="3"/>
    <x v="4"/>
    <n v="-19.258800000000001"/>
    <x v="2"/>
    <x v="10"/>
  </r>
  <r>
    <n v="4906"/>
    <s v="US-2014-146353"/>
    <s v="10/14/2014"/>
    <s v="10/16/2014"/>
    <x v="0"/>
    <s v="JE-15610"/>
    <x v="531"/>
    <x v="1"/>
    <s v="United States"/>
    <s v="Concord"/>
    <x v="38"/>
    <n v="3301"/>
    <x v="3"/>
    <s v="OFF-BI-10003476"/>
    <x v="1"/>
    <x v="8"/>
    <s v="Avery Metallic Poly Binders"/>
    <n v="22.92"/>
    <n v="4"/>
    <x v="0"/>
    <n v="11.0016"/>
    <x v="3"/>
    <x v="4"/>
  </r>
  <r>
    <n v="4907"/>
    <s v="US-2014-146353"/>
    <s v="10/14/2014"/>
    <s v="10/16/2014"/>
    <x v="0"/>
    <s v="JE-15610"/>
    <x v="531"/>
    <x v="1"/>
    <s v="United States"/>
    <s v="Concord"/>
    <x v="38"/>
    <n v="3301"/>
    <x v="3"/>
    <s v="OFF-ST-10001469"/>
    <x v="1"/>
    <x v="4"/>
    <s v="Fellowes Bankers Box Recycled Super Stor/Drawer"/>
    <n v="269.89999999999998"/>
    <n v="5"/>
    <x v="0"/>
    <n v="16.193999999999999"/>
    <x v="3"/>
    <x v="4"/>
  </r>
  <r>
    <n v="4908"/>
    <s v="CA-2014-133809"/>
    <s v="11/18/2014"/>
    <s v="11/23/2014"/>
    <x v="0"/>
    <s v="MS-17530"/>
    <x v="652"/>
    <x v="0"/>
    <s v="United States"/>
    <s v="Fairfield"/>
    <x v="24"/>
    <n v="45014"/>
    <x v="3"/>
    <s v="OFF-BI-10001757"/>
    <x v="1"/>
    <x v="8"/>
    <s v="Pressboard Hanging Data Binders for Unburst Sheets"/>
    <n v="11.808"/>
    <n v="8"/>
    <x v="6"/>
    <n v="-8.6592000000000002"/>
    <x v="3"/>
    <x v="4"/>
  </r>
  <r>
    <n v="4909"/>
    <s v="CA-2014-133809"/>
    <s v="11/18/2014"/>
    <s v="11/23/2014"/>
    <x v="0"/>
    <s v="MS-17530"/>
    <x v="652"/>
    <x v="0"/>
    <s v="United States"/>
    <s v="Fairfield"/>
    <x v="24"/>
    <n v="45014"/>
    <x v="3"/>
    <s v="TEC-PH-10004875"/>
    <x v="2"/>
    <x v="7"/>
    <s v="PNY Rapid USB Car Charger - Black"/>
    <n v="9.5879999999999992"/>
    <n v="2"/>
    <x v="10"/>
    <n v="-2.0773999999999999"/>
    <x v="3"/>
    <x v="4"/>
  </r>
  <r>
    <n v="4910"/>
    <s v="CA-2017-127306"/>
    <s v="1/14/2017"/>
    <s v="1/18/2017"/>
    <x v="1"/>
    <s v="BH-11710"/>
    <x v="3"/>
    <x v="0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x v="2"/>
    <n v="6.6467999999999998"/>
    <x v="3"/>
    <x v="4"/>
  </r>
  <r>
    <n v="4911"/>
    <s v="CA-2017-127306"/>
    <s v="1/14/2017"/>
    <s v="1/18/2017"/>
    <x v="1"/>
    <s v="BH-11710"/>
    <x v="3"/>
    <x v="0"/>
    <s v="United States"/>
    <s v="Johnson City"/>
    <x v="18"/>
    <n v="37604"/>
    <x v="0"/>
    <s v="OFF-PA-10000019"/>
    <x v="1"/>
    <x v="10"/>
    <s v="Xerox 1931"/>
    <n v="36.287999999999997"/>
    <n v="7"/>
    <x v="2"/>
    <n v="12.700799999999999"/>
    <x v="3"/>
    <x v="4"/>
  </r>
  <r>
    <n v="4912"/>
    <s v="CA-2017-127306"/>
    <s v="1/14/2017"/>
    <s v="1/18/2017"/>
    <x v="1"/>
    <s v="BH-11710"/>
    <x v="3"/>
    <x v="0"/>
    <s v="United States"/>
    <s v="Johnson City"/>
    <x v="18"/>
    <n v="37604"/>
    <x v="0"/>
    <s v="TEC-PH-10001924"/>
    <x v="2"/>
    <x v="7"/>
    <s v="iHome FM Clock Radio with Lightning Dock"/>
    <n v="111.98399999999999"/>
    <n v="2"/>
    <x v="2"/>
    <n v="6.9989999999999997"/>
    <x v="3"/>
    <x v="4"/>
  </r>
  <r>
    <n v="4913"/>
    <s v="CA-2017-127306"/>
    <s v="1/14/2017"/>
    <s v="1/18/2017"/>
    <x v="1"/>
    <s v="BH-11710"/>
    <x v="3"/>
    <x v="0"/>
    <s v="United States"/>
    <s v="Johnson City"/>
    <x v="18"/>
    <n v="37604"/>
    <x v="0"/>
    <s v="OFF-BI-10002003"/>
    <x v="1"/>
    <x v="8"/>
    <s v="Ibico Presentation Index for Binding Systems"/>
    <n v="5.97"/>
    <n v="5"/>
    <x v="6"/>
    <n v="-4.577"/>
    <x v="3"/>
    <x v="4"/>
  </r>
  <r>
    <n v="4914"/>
    <s v="CA-2017-127306"/>
    <s v="1/14/2017"/>
    <s v="1/18/2017"/>
    <x v="1"/>
    <s v="BH-11710"/>
    <x v="3"/>
    <x v="0"/>
    <s v="United States"/>
    <s v="Johnson City"/>
    <x v="18"/>
    <n v="37604"/>
    <x v="0"/>
    <s v="OFF-BI-10003727"/>
    <x v="1"/>
    <x v="8"/>
    <s v="Avery Durable Slant Ring Binders With Label Holder"/>
    <n v="2.508"/>
    <n v="2"/>
    <x v="6"/>
    <n v="-1.8391999999999999"/>
    <x v="3"/>
    <x v="4"/>
  </r>
  <r>
    <n v="4915"/>
    <s v="CA-2015-161830"/>
    <s v="9/24/2015"/>
    <s v="9/26/2015"/>
    <x v="0"/>
    <s v="ME-17725"/>
    <x v="250"/>
    <x v="0"/>
    <s v="United States"/>
    <s v="Seattle"/>
    <x v="4"/>
    <n v="98105"/>
    <x v="1"/>
    <s v="OFF-AR-10004042"/>
    <x v="1"/>
    <x v="6"/>
    <s v="BOSTON Model 1800 Electric Pencil Sharpeners, Putty/Woodgrain"/>
    <n v="35.96"/>
    <n v="2"/>
    <x v="0"/>
    <n v="10.4284"/>
    <x v="3"/>
    <x v="4"/>
  </r>
  <r>
    <n v="4916"/>
    <s v="CA-2015-161830"/>
    <s v="9/24/2015"/>
    <s v="9/26/2015"/>
    <x v="0"/>
    <s v="ME-17725"/>
    <x v="250"/>
    <x v="0"/>
    <s v="United States"/>
    <s v="Seattle"/>
    <x v="4"/>
    <n v="98105"/>
    <x v="1"/>
    <s v="OFF-BI-10001097"/>
    <x v="1"/>
    <x v="8"/>
    <s v="Avery Hole Reinforcements"/>
    <n v="14.952"/>
    <n v="3"/>
    <x v="2"/>
    <n v="5.4200999999999997"/>
    <x v="3"/>
    <x v="4"/>
  </r>
  <r>
    <n v="4917"/>
    <s v="CA-2017-163125"/>
    <d v="2017-09-10T00:00:00"/>
    <d v="2017-11-10T00:00:00"/>
    <x v="0"/>
    <s v="MB-17305"/>
    <x v="93"/>
    <x v="0"/>
    <s v="United States"/>
    <s v="League City"/>
    <x v="5"/>
    <n v="77573"/>
    <x v="2"/>
    <s v="OFF-AR-10004344"/>
    <x v="1"/>
    <x v="6"/>
    <s v="Bulldog Vacuum Base Pencil Sharpener"/>
    <n v="67.144000000000005"/>
    <n v="7"/>
    <x v="2"/>
    <n v="5.8750999999999998"/>
    <x v="4"/>
    <x v="3"/>
  </r>
  <r>
    <n v="4918"/>
    <s v="CA-2017-163125"/>
    <d v="2017-09-10T00:00:00"/>
    <d v="2017-11-10T00:00:00"/>
    <x v="0"/>
    <s v="MB-17305"/>
    <x v="93"/>
    <x v="0"/>
    <s v="United States"/>
    <s v="League City"/>
    <x v="5"/>
    <n v="77573"/>
    <x v="2"/>
    <s v="FUR-CH-10001802"/>
    <x v="0"/>
    <x v="1"/>
    <s v="Hon Every-Day Chair Series Swivel Task Chairs"/>
    <n v="254.05799999999999"/>
    <n v="3"/>
    <x v="4"/>
    <n v="-32.6646"/>
    <x v="4"/>
    <x v="3"/>
  </r>
  <r>
    <n v="4919"/>
    <s v="CA-2016-160304"/>
    <d v="2016-02-01T00:00:00"/>
    <d v="2016-07-01T00:00:00"/>
    <x v="1"/>
    <s v="BM-11575"/>
    <x v="606"/>
    <x v="1"/>
    <s v="United States"/>
    <s v="Gaithersburg"/>
    <x v="39"/>
    <n v="20877"/>
    <x v="3"/>
    <s v="FUR-BO-10004709"/>
    <x v="0"/>
    <x v="0"/>
    <s v="Bush Westfield Collection Bookcases, Medium Cherry Finish"/>
    <n v="173.94"/>
    <n v="3"/>
    <x v="0"/>
    <n v="38.266800000000003"/>
    <x v="0"/>
    <x v="11"/>
  </r>
  <r>
    <n v="4920"/>
    <s v="CA-2016-160304"/>
    <d v="2016-02-01T00:00:00"/>
    <d v="2016-07-01T00:00:00"/>
    <x v="1"/>
    <s v="BM-11575"/>
    <x v="606"/>
    <x v="1"/>
    <s v="United States"/>
    <s v="Gaithersburg"/>
    <x v="39"/>
    <n v="20877"/>
    <x v="3"/>
    <s v="TEC-PH-10000455"/>
    <x v="2"/>
    <x v="7"/>
    <s v="GE 30522EE2"/>
    <n v="231.98"/>
    <n v="2"/>
    <x v="0"/>
    <n v="67.274199999999993"/>
    <x v="0"/>
    <x v="11"/>
  </r>
  <r>
    <n v="4921"/>
    <s v="CA-2017-101728"/>
    <s v="8/19/2017"/>
    <s v="8/23/2017"/>
    <x v="1"/>
    <s v="SC-20575"/>
    <x v="623"/>
    <x v="0"/>
    <s v="United States"/>
    <s v="Chicago"/>
    <x v="10"/>
    <n v="60653"/>
    <x v="2"/>
    <s v="OFF-BI-10002393"/>
    <x v="1"/>
    <x v="8"/>
    <s v="Binder Posts"/>
    <n v="2.2959999999999998"/>
    <n v="2"/>
    <x v="3"/>
    <n v="-3.9032"/>
    <x v="3"/>
    <x v="4"/>
  </r>
  <r>
    <n v="4922"/>
    <s v="CA-2017-114055"/>
    <s v="12/25/2017"/>
    <s v="12/29/2017"/>
    <x v="0"/>
    <s v="MH-18115"/>
    <x v="414"/>
    <x v="2"/>
    <s v="United States"/>
    <s v="Huntsville"/>
    <x v="19"/>
    <n v="35810"/>
    <x v="0"/>
    <s v="OFF-PA-10004381"/>
    <x v="1"/>
    <x v="10"/>
    <s v="14-7/8 x 11 Blue Bar Computer Printout Paper"/>
    <n v="96.08"/>
    <n v="2"/>
    <x v="0"/>
    <n v="46.118400000000001"/>
    <x v="3"/>
    <x v="4"/>
  </r>
  <r>
    <n v="4923"/>
    <s v="CA-2017-114055"/>
    <s v="12/25/2017"/>
    <s v="12/29/2017"/>
    <x v="0"/>
    <s v="MH-18115"/>
    <x v="414"/>
    <x v="2"/>
    <s v="United States"/>
    <s v="Huntsville"/>
    <x v="19"/>
    <n v="35810"/>
    <x v="0"/>
    <s v="OFF-FA-10003059"/>
    <x v="1"/>
    <x v="13"/>
    <s v="Assorted Color Push Pins"/>
    <n v="3.62"/>
    <n v="2"/>
    <x v="0"/>
    <n v="1.1946000000000001"/>
    <x v="3"/>
    <x v="4"/>
  </r>
  <r>
    <n v="4924"/>
    <s v="CA-2017-114055"/>
    <s v="12/25/2017"/>
    <s v="12/29/2017"/>
    <x v="0"/>
    <s v="MH-18115"/>
    <x v="414"/>
    <x v="2"/>
    <s v="United States"/>
    <s v="Huntsville"/>
    <x v="19"/>
    <n v="35810"/>
    <x v="0"/>
    <s v="OFF-PA-10000994"/>
    <x v="1"/>
    <x v="10"/>
    <s v="Xerox 1915"/>
    <n v="629.1"/>
    <n v="6"/>
    <x v="0"/>
    <n v="301.96800000000002"/>
    <x v="3"/>
    <x v="4"/>
  </r>
  <r>
    <n v="4925"/>
    <s v="CA-2017-114055"/>
    <s v="12/25/2017"/>
    <s v="12/29/2017"/>
    <x v="0"/>
    <s v="MH-18115"/>
    <x v="414"/>
    <x v="2"/>
    <s v="United States"/>
    <s v="Huntsville"/>
    <x v="19"/>
    <n v="35810"/>
    <x v="0"/>
    <s v="TEC-PH-10002890"/>
    <x v="2"/>
    <x v="7"/>
    <s v="AT&amp;T 17929 Lendline Telephone"/>
    <n v="90.48"/>
    <n v="2"/>
    <x v="0"/>
    <n v="23.524799999999999"/>
    <x v="3"/>
    <x v="4"/>
  </r>
  <r>
    <n v="4926"/>
    <s v="CA-2017-126438"/>
    <d v="2017-10-09T00:00:00"/>
    <s v="9/13/2017"/>
    <x v="2"/>
    <s v="AR-10345"/>
    <x v="753"/>
    <x v="1"/>
    <s v="United States"/>
    <s v="Lawrence"/>
    <x v="31"/>
    <n v="1841"/>
    <x v="3"/>
    <s v="OFF-AR-10003338"/>
    <x v="1"/>
    <x v="6"/>
    <s v="Eberhard Faber 3 1/2&quot; Golf Pencils"/>
    <n v="14.88"/>
    <n v="2"/>
    <x v="0"/>
    <n v="3.72"/>
    <x v="4"/>
    <x v="6"/>
  </r>
  <r>
    <n v="4927"/>
    <s v="CA-2017-117653"/>
    <s v="10/19/2017"/>
    <s v="10/23/2017"/>
    <x v="1"/>
    <s v="MO-17500"/>
    <x v="373"/>
    <x v="0"/>
    <s v="United States"/>
    <s v="Chicago"/>
    <x v="10"/>
    <n v="60623"/>
    <x v="2"/>
    <s v="FUR-TA-10003008"/>
    <x v="0"/>
    <x v="3"/>
    <s v="Lesro Round Back Collection Coffee Table, End Table"/>
    <n v="91.275000000000006"/>
    <n v="1"/>
    <x v="5"/>
    <n v="-67.543499999999995"/>
    <x v="3"/>
    <x v="4"/>
  </r>
  <r>
    <n v="4928"/>
    <s v="CA-2017-143245"/>
    <d v="2017-01-12T00:00:00"/>
    <d v="2017-06-12T00:00:00"/>
    <x v="1"/>
    <s v="AD-10180"/>
    <x v="57"/>
    <x v="2"/>
    <s v="United States"/>
    <s v="Fairfield"/>
    <x v="29"/>
    <n v="6824"/>
    <x v="3"/>
    <s v="OFF-PA-10001972"/>
    <x v="1"/>
    <x v="10"/>
    <s v="Xerox 214"/>
    <n v="19.440000000000001"/>
    <n v="3"/>
    <x v="0"/>
    <n v="9.3312000000000008"/>
    <x v="4"/>
    <x v="10"/>
  </r>
  <r>
    <n v="4929"/>
    <s v="CA-2017-143245"/>
    <d v="2017-01-12T00:00:00"/>
    <d v="2017-06-12T00:00:00"/>
    <x v="1"/>
    <s v="AD-10180"/>
    <x v="57"/>
    <x v="2"/>
    <s v="United States"/>
    <s v="Fairfield"/>
    <x v="29"/>
    <n v="6824"/>
    <x v="3"/>
    <s v="FUR-CH-10000155"/>
    <x v="0"/>
    <x v="1"/>
    <s v="Global Comet Stacking Armless Chair"/>
    <n v="897.15"/>
    <n v="3"/>
    <x v="0"/>
    <n v="251.202"/>
    <x v="4"/>
    <x v="10"/>
  </r>
  <r>
    <n v="4930"/>
    <s v="US-2014-138828"/>
    <d v="2014-02-09T00:00:00"/>
    <d v="2014-03-09T00:00:00"/>
    <x v="2"/>
    <s v="KD-16345"/>
    <x v="44"/>
    <x v="0"/>
    <s v="United States"/>
    <s v="New York City"/>
    <x v="15"/>
    <n v="10009"/>
    <x v="3"/>
    <s v="OFF-AR-10000658"/>
    <x v="1"/>
    <x v="6"/>
    <s v="Newell 324"/>
    <n v="57.75"/>
    <n v="5"/>
    <x v="0"/>
    <n v="16.170000000000002"/>
    <x v="2"/>
    <x v="11"/>
  </r>
  <r>
    <n v="4931"/>
    <s v="US-2014-138828"/>
    <d v="2014-02-09T00:00:00"/>
    <d v="2014-03-09T00:00:00"/>
    <x v="2"/>
    <s v="KD-16345"/>
    <x v="44"/>
    <x v="0"/>
    <s v="United States"/>
    <s v="New York City"/>
    <x v="15"/>
    <n v="10009"/>
    <x v="3"/>
    <s v="OFF-PA-10000349"/>
    <x v="1"/>
    <x v="10"/>
    <s v="Easy-staple paper"/>
    <n v="14.94"/>
    <n v="3"/>
    <x v="0"/>
    <n v="7.0217999999999998"/>
    <x v="2"/>
    <x v="11"/>
  </r>
  <r>
    <n v="4932"/>
    <s v="CA-2017-143651"/>
    <s v="3/25/2017"/>
    <s v="3/30/2017"/>
    <x v="1"/>
    <s v="FM-14215"/>
    <x v="524"/>
    <x v="1"/>
    <s v="United States"/>
    <s v="Seattle"/>
    <x v="4"/>
    <n v="98103"/>
    <x v="1"/>
    <s v="OFF-AR-10001446"/>
    <x v="1"/>
    <x v="6"/>
    <s v="Newell 309"/>
    <n v="23.1"/>
    <n v="2"/>
    <x v="0"/>
    <n v="6.93"/>
    <x v="3"/>
    <x v="4"/>
  </r>
  <r>
    <n v="4933"/>
    <s v="CA-2015-106978"/>
    <s v="9/28/2015"/>
    <d v="2015-04-10T00:00:00"/>
    <x v="1"/>
    <s v="ZC-21910"/>
    <x v="233"/>
    <x v="0"/>
    <s v="United States"/>
    <s v="Aurora"/>
    <x v="22"/>
    <n v="80013"/>
    <x v="1"/>
    <s v="OFF-EN-10004483"/>
    <x v="1"/>
    <x v="12"/>
    <s v="#10 White Business Envelopes,4 1/8 x 9 1/2"/>
    <n v="12.536"/>
    <n v="1"/>
    <x v="2"/>
    <n v="4.2309000000000001"/>
    <x v="3"/>
    <x v="4"/>
  </r>
  <r>
    <n v="4934"/>
    <s v="CA-2015-106978"/>
    <s v="9/28/2015"/>
    <d v="2015-04-10T00:00:00"/>
    <x v="1"/>
    <s v="ZC-21910"/>
    <x v="233"/>
    <x v="0"/>
    <s v="United States"/>
    <s v="Aurora"/>
    <x v="22"/>
    <n v="80013"/>
    <x v="1"/>
    <s v="OFF-BI-10002012"/>
    <x v="1"/>
    <x v="8"/>
    <s v="Wilson Jones Easy Flow II Sheet Lifters"/>
    <n v="1.08"/>
    <n v="2"/>
    <x v="6"/>
    <n v="-0.79200000000000004"/>
    <x v="3"/>
    <x v="4"/>
  </r>
  <r>
    <n v="4935"/>
    <s v="CA-2015-106978"/>
    <s v="9/28/2015"/>
    <d v="2015-04-10T00:00:00"/>
    <x v="1"/>
    <s v="ZC-21910"/>
    <x v="233"/>
    <x v="0"/>
    <s v="United States"/>
    <s v="Aurora"/>
    <x v="22"/>
    <n v="80013"/>
    <x v="1"/>
    <s v="OFF-FA-10003021"/>
    <x v="1"/>
    <x v="13"/>
    <s v="Staples"/>
    <n v="4.5119999999999996"/>
    <n v="3"/>
    <x v="2"/>
    <n v="0.84599999999999997"/>
    <x v="3"/>
    <x v="4"/>
  </r>
  <r>
    <n v="4936"/>
    <s v="CA-2015-155124"/>
    <s v="3/15/2015"/>
    <s v="3/21/2015"/>
    <x v="1"/>
    <s v="KS-16300"/>
    <x v="754"/>
    <x v="1"/>
    <s v="United States"/>
    <s v="Lehi"/>
    <x v="7"/>
    <n v="84043"/>
    <x v="1"/>
    <s v="TEC-PH-10003356"/>
    <x v="2"/>
    <x v="7"/>
    <s v="SmartStand Mobile Device Holder, Assorted Colors"/>
    <n v="16.776"/>
    <n v="3"/>
    <x v="2"/>
    <n v="1.6776"/>
    <x v="3"/>
    <x v="4"/>
  </r>
  <r>
    <n v="4937"/>
    <s v="CA-2017-150931"/>
    <d v="2017-06-01T00:00:00"/>
    <s v="1/13/2017"/>
    <x v="1"/>
    <s v="DP-13390"/>
    <x v="503"/>
    <x v="2"/>
    <s v="United States"/>
    <s v="Tuscaloosa"/>
    <x v="19"/>
    <n v="35401"/>
    <x v="0"/>
    <s v="OFF-BI-10004728"/>
    <x v="1"/>
    <x v="8"/>
    <s v="Wilson Jones Turn Tabs Binder Tool for Ring Binders"/>
    <n v="33.74"/>
    <n v="7"/>
    <x v="0"/>
    <n v="15.5204"/>
    <x v="4"/>
    <x v="9"/>
  </r>
  <r>
    <n v="4938"/>
    <s v="CA-2014-157147"/>
    <s v="1/13/2014"/>
    <s v="1/18/2014"/>
    <x v="1"/>
    <s v="BD-11605"/>
    <x v="205"/>
    <x v="0"/>
    <s v="United States"/>
    <s v="San Francisco"/>
    <x v="1"/>
    <n v="94109"/>
    <x v="1"/>
    <s v="OFF-ST-10000078"/>
    <x v="1"/>
    <x v="4"/>
    <s v="Tennsco 6- and 18-Compartment Lockers"/>
    <n v="1325.85"/>
    <n v="5"/>
    <x v="0"/>
    <n v="238.65299999999999"/>
    <x v="3"/>
    <x v="4"/>
  </r>
  <r>
    <n v="4939"/>
    <s v="CA-2014-157147"/>
    <s v="1/13/2014"/>
    <s v="1/18/2014"/>
    <x v="1"/>
    <s v="BD-11605"/>
    <x v="205"/>
    <x v="0"/>
    <s v="United States"/>
    <s v="San Francisco"/>
    <x v="1"/>
    <n v="94109"/>
    <x v="1"/>
    <s v="FUR-BO-10003034"/>
    <x v="0"/>
    <x v="0"/>
    <s v="O'Sullivan Elevations Bookcase, Cherry Finish"/>
    <n v="333.99900000000002"/>
    <n v="3"/>
    <x v="11"/>
    <n v="3.9293999999999998"/>
    <x v="3"/>
    <x v="4"/>
  </r>
  <r>
    <n v="4940"/>
    <s v="CA-2014-157147"/>
    <s v="1/13/2014"/>
    <s v="1/18/2014"/>
    <x v="1"/>
    <s v="BD-11605"/>
    <x v="205"/>
    <x v="0"/>
    <s v="United States"/>
    <s v="San Francisco"/>
    <x v="1"/>
    <n v="94109"/>
    <x v="1"/>
    <s v="OFF-AR-10003514"/>
    <x v="1"/>
    <x v="6"/>
    <s v="4009 Highlighters by Sanford"/>
    <n v="19.899999999999999"/>
    <n v="5"/>
    <x v="0"/>
    <n v="6.5670000000000002"/>
    <x v="3"/>
    <x v="4"/>
  </r>
  <r>
    <n v="4941"/>
    <s v="CA-2015-156482"/>
    <d v="2015-06-02T00:00:00"/>
    <s v="2/13/2015"/>
    <x v="1"/>
    <s v="IL-15100"/>
    <x v="582"/>
    <x v="0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x v="0"/>
    <n v="266.4522"/>
    <x v="1"/>
    <x v="9"/>
  </r>
  <r>
    <n v="4942"/>
    <s v="CA-2015-156482"/>
    <d v="2015-06-02T00:00:00"/>
    <s v="2/13/2015"/>
    <x v="1"/>
    <s v="IL-15100"/>
    <x v="582"/>
    <x v="0"/>
    <s v="United States"/>
    <s v="Wilmington"/>
    <x v="13"/>
    <n v="19805"/>
    <x v="3"/>
    <s v="FUR-BO-10002598"/>
    <x v="0"/>
    <x v="0"/>
    <s v="Hon Metal Bookcases, Putty"/>
    <n v="283.92"/>
    <n v="4"/>
    <x v="0"/>
    <n v="82.336799999999997"/>
    <x v="1"/>
    <x v="9"/>
  </r>
  <r>
    <n v="4943"/>
    <s v="CA-2015-156482"/>
    <d v="2015-06-02T00:00:00"/>
    <s v="2/13/2015"/>
    <x v="1"/>
    <s v="IL-15100"/>
    <x v="582"/>
    <x v="0"/>
    <s v="United States"/>
    <s v="Wilmington"/>
    <x v="13"/>
    <n v="19805"/>
    <x v="3"/>
    <s v="OFF-AR-10001022"/>
    <x v="1"/>
    <x v="6"/>
    <s v="SANFORD Liquid Accent Tank-Style Highlighters"/>
    <n v="5.68"/>
    <n v="2"/>
    <x v="0"/>
    <n v="1.7607999999999999"/>
    <x v="1"/>
    <x v="9"/>
  </r>
  <r>
    <n v="4944"/>
    <s v="CA-2017-106782"/>
    <s v="12/21/2017"/>
    <s v="12/27/2017"/>
    <x v="1"/>
    <s v="LP-17095"/>
    <x v="431"/>
    <x v="0"/>
    <s v="United States"/>
    <s v="Lafayette"/>
    <x v="14"/>
    <n v="47905"/>
    <x v="2"/>
    <s v="OFF-ST-10004459"/>
    <x v="1"/>
    <x v="4"/>
    <s v="Tennsco Single-Tier Lockers"/>
    <n v="375.34"/>
    <n v="1"/>
    <x v="0"/>
    <n v="18.766999999999999"/>
    <x v="3"/>
    <x v="4"/>
  </r>
  <r>
    <n v="4945"/>
    <s v="CA-2016-151372"/>
    <d v="2016-05-09T00:00:00"/>
    <d v="2016-06-09T00:00:00"/>
    <x v="2"/>
    <s v="JH-15985"/>
    <x v="98"/>
    <x v="0"/>
    <s v="United States"/>
    <s v="Redondo Beach"/>
    <x v="1"/>
    <n v="90278"/>
    <x v="1"/>
    <s v="OFF-PA-10004381"/>
    <x v="1"/>
    <x v="10"/>
    <s v="14-7/8 x 11 Blue Bar Computer Printout Paper"/>
    <n v="96.08"/>
    <n v="2"/>
    <x v="0"/>
    <n v="46.118400000000001"/>
    <x v="0"/>
    <x v="5"/>
  </r>
  <r>
    <n v="4946"/>
    <s v="CA-2016-151372"/>
    <d v="2016-05-09T00:00:00"/>
    <d v="2016-06-09T00:00:00"/>
    <x v="2"/>
    <s v="JH-15985"/>
    <x v="98"/>
    <x v="0"/>
    <s v="United States"/>
    <s v="Redondo Beach"/>
    <x v="1"/>
    <n v="90278"/>
    <x v="1"/>
    <s v="OFF-BI-10000050"/>
    <x v="1"/>
    <x v="8"/>
    <s v="Angle-D Binders with Locking Rings, Label Holders"/>
    <n v="11.68"/>
    <n v="2"/>
    <x v="2"/>
    <n v="3.9420000000000002"/>
    <x v="0"/>
    <x v="5"/>
  </r>
  <r>
    <n v="4947"/>
    <s v="CA-2016-151372"/>
    <d v="2016-05-09T00:00:00"/>
    <d v="2016-06-09T00:00:00"/>
    <x v="2"/>
    <s v="JH-15985"/>
    <x v="98"/>
    <x v="0"/>
    <s v="United States"/>
    <s v="Redondo Beach"/>
    <x v="1"/>
    <n v="90278"/>
    <x v="1"/>
    <s v="OFF-FA-10000304"/>
    <x v="1"/>
    <x v="13"/>
    <s v="Advantus Push Pins"/>
    <n v="4.3600000000000003"/>
    <n v="2"/>
    <x v="0"/>
    <n v="1.7876000000000001"/>
    <x v="0"/>
    <x v="5"/>
  </r>
  <r>
    <n v="4948"/>
    <s v="CA-2014-102085"/>
    <d v="2014-04-10T00:00:00"/>
    <d v="2014-09-10T00:00:00"/>
    <x v="1"/>
    <s v="JD-16015"/>
    <x v="557"/>
    <x v="0"/>
    <s v="United States"/>
    <s v="Seattle"/>
    <x v="4"/>
    <n v="98115"/>
    <x v="1"/>
    <s v="OFF-LA-10002475"/>
    <x v="1"/>
    <x v="2"/>
    <s v="Avery 519"/>
    <n v="29.24"/>
    <n v="4"/>
    <x v="0"/>
    <n v="13.742800000000001"/>
    <x v="2"/>
    <x v="7"/>
  </r>
  <r>
    <n v="4949"/>
    <s v="CA-2017-107125"/>
    <s v="11/27/2017"/>
    <d v="2017-02-12T00:00:00"/>
    <x v="1"/>
    <s v="BD-11320"/>
    <x v="217"/>
    <x v="0"/>
    <s v="United States"/>
    <s v="Los Angeles"/>
    <x v="1"/>
    <n v="90045"/>
    <x v="1"/>
    <s v="OFF-BI-10001989"/>
    <x v="1"/>
    <x v="8"/>
    <s v="Premium Transparent Presentation Covers by GBC"/>
    <n v="117.488"/>
    <n v="7"/>
    <x v="2"/>
    <n v="41.120800000000003"/>
    <x v="3"/>
    <x v="4"/>
  </r>
  <r>
    <n v="4950"/>
    <s v="CA-2017-107125"/>
    <s v="11/27/2017"/>
    <d v="2017-02-12T00:00:00"/>
    <x v="1"/>
    <s v="BD-11320"/>
    <x v="217"/>
    <x v="0"/>
    <s v="United States"/>
    <s v="Los Angeles"/>
    <x v="1"/>
    <n v="90045"/>
    <x v="1"/>
    <s v="FUR-FU-10000732"/>
    <x v="0"/>
    <x v="5"/>
    <s v="Eldon 200 Class Desk Accessories"/>
    <n v="18.84"/>
    <n v="3"/>
    <x v="0"/>
    <n v="6.0288000000000004"/>
    <x v="3"/>
    <x v="4"/>
  </r>
  <r>
    <n v="4951"/>
    <s v="CA-2016-125815"/>
    <s v="10/28/2016"/>
    <d v="2016-01-11T00:00:00"/>
    <x v="0"/>
    <s v="DL-13330"/>
    <x v="658"/>
    <x v="0"/>
    <s v="United States"/>
    <s v="New York City"/>
    <x v="15"/>
    <n v="10009"/>
    <x v="3"/>
    <s v="OFF-AR-10004441"/>
    <x v="1"/>
    <x v="6"/>
    <s v="BIC Brite Liner Highlighters"/>
    <n v="12.42"/>
    <n v="3"/>
    <x v="0"/>
    <n v="5.2164000000000001"/>
    <x v="3"/>
    <x v="4"/>
  </r>
  <r>
    <n v="4952"/>
    <s v="CA-2015-144190"/>
    <d v="2015-09-06T00:00:00"/>
    <s v="6/13/2015"/>
    <x v="1"/>
    <s v="NC-18415"/>
    <x v="720"/>
    <x v="0"/>
    <s v="United States"/>
    <s v="Royal Oak"/>
    <x v="12"/>
    <n v="48073"/>
    <x v="2"/>
    <s v="OFF-PA-10000304"/>
    <x v="1"/>
    <x v="10"/>
    <s v="Xerox 1995"/>
    <n v="12.96"/>
    <n v="2"/>
    <x v="0"/>
    <n v="6.2207999999999997"/>
    <x v="1"/>
    <x v="3"/>
  </r>
  <r>
    <n v="4953"/>
    <s v="CA-2017-117926"/>
    <d v="2017-08-12T00:00:00"/>
    <d v="2017-12-12T00:00:00"/>
    <x v="0"/>
    <s v="AS-10225"/>
    <x v="127"/>
    <x v="1"/>
    <s v="United States"/>
    <s v="San Francisco"/>
    <x v="1"/>
    <n v="94109"/>
    <x v="1"/>
    <s v="OFF-AP-10002670"/>
    <x v="1"/>
    <x v="9"/>
    <s v="Belkin 8-Outlet Premiere SurgeMaster II Surge Protectors"/>
    <n v="69.48"/>
    <n v="1"/>
    <x v="0"/>
    <n v="20.844000000000001"/>
    <x v="4"/>
    <x v="0"/>
  </r>
  <r>
    <n v="4954"/>
    <s v="CA-2015-153906"/>
    <s v="3/16/2015"/>
    <s v="3/20/2015"/>
    <x v="1"/>
    <s v="MS-17980"/>
    <x v="99"/>
    <x v="1"/>
    <s v="United States"/>
    <s v="New York City"/>
    <x v="15"/>
    <n v="10009"/>
    <x v="3"/>
    <s v="TEC-PH-10001527"/>
    <x v="2"/>
    <x v="7"/>
    <s v="Plantronics MX500i Earset"/>
    <n v="85.9"/>
    <n v="2"/>
    <x v="0"/>
    <n v="2.577"/>
    <x v="3"/>
    <x v="4"/>
  </r>
  <r>
    <n v="4955"/>
    <s v="CA-2014-160262"/>
    <d v="2014-09-06T00:00:00"/>
    <s v="6/13/2014"/>
    <x v="0"/>
    <s v="TS-21205"/>
    <x v="131"/>
    <x v="1"/>
    <s v="United States"/>
    <s v="North Las Vegas"/>
    <x v="33"/>
    <n v="89031"/>
    <x v="1"/>
    <s v="OFF-AR-10002335"/>
    <x v="1"/>
    <x v="6"/>
    <s v="DIXON Oriole Pencils"/>
    <n v="18.059999999999999"/>
    <n v="7"/>
    <x v="0"/>
    <n v="4.6955999999999998"/>
    <x v="2"/>
    <x v="3"/>
  </r>
  <r>
    <n v="4956"/>
    <s v="CA-2014-160262"/>
    <d v="2014-09-06T00:00:00"/>
    <s v="6/13/2014"/>
    <x v="0"/>
    <s v="TS-21205"/>
    <x v="131"/>
    <x v="1"/>
    <s v="United States"/>
    <s v="North Las Vegas"/>
    <x v="33"/>
    <n v="89031"/>
    <x v="1"/>
    <s v="OFF-PA-10003641"/>
    <x v="1"/>
    <x v="10"/>
    <s v="Xerox 1909"/>
    <n v="79.14"/>
    <n v="3"/>
    <x v="0"/>
    <n v="36.404400000000003"/>
    <x v="2"/>
    <x v="3"/>
  </r>
  <r>
    <n v="4957"/>
    <s v="CA-2014-160262"/>
    <d v="2014-09-06T00:00:00"/>
    <s v="6/13/2014"/>
    <x v="0"/>
    <s v="TS-21205"/>
    <x v="131"/>
    <x v="1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x v="0"/>
    <n v="14.212"/>
    <x v="2"/>
    <x v="3"/>
  </r>
  <r>
    <n v="4958"/>
    <s v="CA-2015-127607"/>
    <s v="3/20/2015"/>
    <s v="3/26/2015"/>
    <x v="1"/>
    <s v="JK-15730"/>
    <x v="300"/>
    <x v="0"/>
    <s v="United States"/>
    <s v="Carrollton"/>
    <x v="5"/>
    <n v="75007"/>
    <x v="2"/>
    <s v="OFF-BI-10001308"/>
    <x v="1"/>
    <x v="8"/>
    <s v="GBC Standard Plastic Binding Systems' Combs"/>
    <n v="2.512"/>
    <n v="2"/>
    <x v="3"/>
    <n v="-4.3959999999999999"/>
    <x v="3"/>
    <x v="4"/>
  </r>
  <r>
    <n v="4959"/>
    <s v="CA-2015-127607"/>
    <s v="3/20/2015"/>
    <s v="3/26/2015"/>
    <x v="1"/>
    <s v="JK-15730"/>
    <x v="300"/>
    <x v="0"/>
    <s v="United States"/>
    <s v="Carrollton"/>
    <x v="5"/>
    <n v="75007"/>
    <x v="2"/>
    <s v="OFF-FA-10003485"/>
    <x v="1"/>
    <x v="13"/>
    <s v="Staples"/>
    <n v="18.864000000000001"/>
    <n v="9"/>
    <x v="2"/>
    <n v="6.1307999999999998"/>
    <x v="3"/>
    <x v="4"/>
  </r>
  <r>
    <n v="4960"/>
    <s v="CA-2016-166226"/>
    <s v="11/18/2016"/>
    <s v="11/22/2016"/>
    <x v="1"/>
    <s v="TC-21535"/>
    <x v="426"/>
    <x v="2"/>
    <s v="United States"/>
    <s v="Los Angeles"/>
    <x v="1"/>
    <n v="90008"/>
    <x v="1"/>
    <s v="TEC-PH-10003357"/>
    <x v="2"/>
    <x v="7"/>
    <s v="Grandstream GXP2100 Mainstream Business Phone"/>
    <n v="61.192"/>
    <n v="1"/>
    <x v="2"/>
    <n v="6.1192000000000002"/>
    <x v="3"/>
    <x v="4"/>
  </r>
  <r>
    <n v="4961"/>
    <s v="CA-2016-166226"/>
    <s v="11/18/2016"/>
    <s v="11/22/2016"/>
    <x v="1"/>
    <s v="TC-21535"/>
    <x v="426"/>
    <x v="2"/>
    <s v="United States"/>
    <s v="Los Angeles"/>
    <x v="1"/>
    <n v="90008"/>
    <x v="1"/>
    <s v="OFF-AP-10002867"/>
    <x v="1"/>
    <x v="9"/>
    <s v="Fellowes Command Center 5-outlet power strip"/>
    <n v="67.84"/>
    <n v="1"/>
    <x v="0"/>
    <n v="18.316800000000001"/>
    <x v="3"/>
    <x v="4"/>
  </r>
  <r>
    <n v="4962"/>
    <s v="CA-2014-156587"/>
    <d v="2014-07-03T00:00:00"/>
    <d v="2014-08-03T00:00:00"/>
    <x v="2"/>
    <s v="AB-10015"/>
    <x v="755"/>
    <x v="0"/>
    <s v="United States"/>
    <s v="Seattle"/>
    <x v="4"/>
    <n v="98103"/>
    <x v="1"/>
    <s v="FUR-CH-10004477"/>
    <x v="0"/>
    <x v="1"/>
    <s v="Global Push Button Manager's Chair, Indigo"/>
    <n v="48.712000000000003"/>
    <n v="1"/>
    <x v="2"/>
    <n v="5.4801000000000002"/>
    <x v="2"/>
    <x v="12"/>
  </r>
  <r>
    <n v="4963"/>
    <s v="CA-2014-156587"/>
    <d v="2014-07-03T00:00:00"/>
    <d v="2014-08-03T00:00:00"/>
    <x v="2"/>
    <s v="AB-10015"/>
    <x v="755"/>
    <x v="0"/>
    <s v="United States"/>
    <s v="Seattle"/>
    <x v="4"/>
    <n v="98103"/>
    <x v="1"/>
    <s v="OFF-AR-10001427"/>
    <x v="1"/>
    <x v="6"/>
    <s v="Newell 330"/>
    <n v="17.940000000000001"/>
    <n v="3"/>
    <x v="0"/>
    <n v="4.6643999999999997"/>
    <x v="2"/>
    <x v="12"/>
  </r>
  <r>
    <n v="4964"/>
    <s v="CA-2014-156587"/>
    <d v="2014-07-03T00:00:00"/>
    <d v="2014-08-03T00:00:00"/>
    <x v="2"/>
    <s v="AB-10015"/>
    <x v="755"/>
    <x v="0"/>
    <s v="United States"/>
    <s v="Seattle"/>
    <x v="4"/>
    <n v="98103"/>
    <x v="1"/>
    <s v="OFF-ST-10002344"/>
    <x v="1"/>
    <x v="4"/>
    <s v="Carina 42&quot;Hx23 3/4&quot;W Media Storage Unit"/>
    <n v="242.94"/>
    <n v="3"/>
    <x v="0"/>
    <n v="4.8587999999999996"/>
    <x v="2"/>
    <x v="12"/>
  </r>
  <r>
    <n v="4965"/>
    <s v="CA-2016-141180"/>
    <s v="5/15/2016"/>
    <s v="5/19/2016"/>
    <x v="0"/>
    <s v="DP-13000"/>
    <x v="24"/>
    <x v="0"/>
    <s v="United States"/>
    <s v="Fort Lauderdale"/>
    <x v="2"/>
    <n v="33311"/>
    <x v="0"/>
    <s v="OFF-BI-10000301"/>
    <x v="1"/>
    <x v="8"/>
    <s v="GBC Instant Report Kit"/>
    <n v="7.7640000000000002"/>
    <n v="4"/>
    <x v="6"/>
    <n v="-5.1760000000000002"/>
    <x v="3"/>
    <x v="4"/>
  </r>
  <r>
    <n v="4966"/>
    <s v="CA-2015-109708"/>
    <s v="5/25/2015"/>
    <s v="5/28/2015"/>
    <x v="0"/>
    <s v="CY-12745"/>
    <x v="388"/>
    <x v="1"/>
    <s v="United States"/>
    <s v="Columbia"/>
    <x v="18"/>
    <n v="38401"/>
    <x v="0"/>
    <s v="TEC-PH-10001944"/>
    <x v="2"/>
    <x v="7"/>
    <s v="Wi-Ex zBoost YX540 Cellular Phone Signal Booster"/>
    <n v="467.04"/>
    <n v="4"/>
    <x v="2"/>
    <n v="58.38"/>
    <x v="3"/>
    <x v="4"/>
  </r>
  <r>
    <n v="4967"/>
    <s v="CA-2015-122406"/>
    <d v="2015-02-08T00:00:00"/>
    <d v="2015-05-08T00:00:00"/>
    <x v="0"/>
    <s v="BE-11455"/>
    <x v="534"/>
    <x v="2"/>
    <s v="United States"/>
    <s v="Providence"/>
    <x v="34"/>
    <n v="2908"/>
    <x v="3"/>
    <s v="TEC-PH-10001527"/>
    <x v="2"/>
    <x v="7"/>
    <s v="Plantronics MX500i Earset"/>
    <n v="128.85"/>
    <n v="3"/>
    <x v="0"/>
    <n v="3.8654999999999999"/>
    <x v="1"/>
    <x v="11"/>
  </r>
  <r>
    <n v="4968"/>
    <s v="CA-2015-122406"/>
    <d v="2015-02-08T00:00:00"/>
    <d v="2015-05-08T00:00:00"/>
    <x v="0"/>
    <s v="BE-11455"/>
    <x v="534"/>
    <x v="2"/>
    <s v="United States"/>
    <s v="Providence"/>
    <x v="34"/>
    <n v="2908"/>
    <x v="3"/>
    <s v="OFF-PA-10001307"/>
    <x v="1"/>
    <x v="10"/>
    <s v="Important Message Pads, 50 4-1/4 x 5-1/2 Forms per Pad"/>
    <n v="8.4"/>
    <n v="2"/>
    <x v="0"/>
    <n v="4.1159999999999997"/>
    <x v="1"/>
    <x v="11"/>
  </r>
  <r>
    <n v="4969"/>
    <s v="CA-2015-122406"/>
    <d v="2015-02-08T00:00:00"/>
    <d v="2015-05-08T00:00:00"/>
    <x v="0"/>
    <s v="BE-11455"/>
    <x v="534"/>
    <x v="2"/>
    <s v="United States"/>
    <s v="Providence"/>
    <x v="34"/>
    <n v="2908"/>
    <x v="3"/>
    <s v="TEC-AC-10004571"/>
    <x v="2"/>
    <x v="11"/>
    <s v="Logitech G700s Rechargeable Gaming Mouse"/>
    <n v="199.98"/>
    <n v="2"/>
    <x v="0"/>
    <n v="83.991600000000005"/>
    <x v="1"/>
    <x v="11"/>
  </r>
  <r>
    <n v="4970"/>
    <s v="CA-2015-122406"/>
    <d v="2015-02-08T00:00:00"/>
    <d v="2015-05-08T00:00:00"/>
    <x v="0"/>
    <s v="BE-11455"/>
    <x v="534"/>
    <x v="2"/>
    <s v="United States"/>
    <s v="Providence"/>
    <x v="34"/>
    <n v="2908"/>
    <x v="3"/>
    <s v="FUR-CH-10001973"/>
    <x v="0"/>
    <x v="1"/>
    <s v="Office Star Flex Back Scooter Chair with White Frame"/>
    <n v="110.98"/>
    <n v="1"/>
    <x v="0"/>
    <n v="15.5372"/>
    <x v="1"/>
    <x v="11"/>
  </r>
  <r>
    <n v="4971"/>
    <s v="US-2016-153815"/>
    <d v="2016-06-11T00:00:00"/>
    <d v="2016-09-11T00:00:00"/>
    <x v="2"/>
    <s v="KL-16555"/>
    <x v="126"/>
    <x v="1"/>
    <s v="United States"/>
    <s v="Jacksonville"/>
    <x v="2"/>
    <n v="32216"/>
    <x v="0"/>
    <s v="FUR-CH-10000513"/>
    <x v="0"/>
    <x v="1"/>
    <s v="High-Back Leather Manager's Chair"/>
    <n v="207.98400000000001"/>
    <n v="2"/>
    <x v="2"/>
    <n v="-28.597799999999999"/>
    <x v="0"/>
    <x v="9"/>
  </r>
  <r>
    <n v="4972"/>
    <s v="US-2016-153815"/>
    <d v="2016-06-11T00:00:00"/>
    <d v="2016-09-11T00:00:00"/>
    <x v="2"/>
    <s v="KL-16555"/>
    <x v="126"/>
    <x v="1"/>
    <s v="United States"/>
    <s v="Jacksonville"/>
    <x v="2"/>
    <n v="32216"/>
    <x v="0"/>
    <s v="OFF-PA-10002421"/>
    <x v="1"/>
    <x v="10"/>
    <s v="Embossed Ink Jet Note Cards"/>
    <n v="36.112000000000002"/>
    <n v="2"/>
    <x v="2"/>
    <n v="12.639200000000001"/>
    <x v="0"/>
    <x v="9"/>
  </r>
  <r>
    <n v="4973"/>
    <s v="US-2016-153815"/>
    <d v="2016-06-11T00:00:00"/>
    <d v="2016-09-11T00:00:00"/>
    <x v="2"/>
    <s v="KL-16555"/>
    <x v="126"/>
    <x v="1"/>
    <s v="United States"/>
    <s v="Jacksonville"/>
    <x v="2"/>
    <n v="32216"/>
    <x v="0"/>
    <s v="FUR-FU-10004090"/>
    <x v="0"/>
    <x v="5"/>
    <s v="Executive Impressions 14&quot; Contract Wall Clock"/>
    <n v="35.567999999999998"/>
    <n v="2"/>
    <x v="2"/>
    <n v="5.7797999999999998"/>
    <x v="0"/>
    <x v="9"/>
  </r>
  <r>
    <n v="4974"/>
    <s v="US-2016-153815"/>
    <d v="2016-06-11T00:00:00"/>
    <d v="2016-09-11T00:00:00"/>
    <x v="2"/>
    <s v="KL-16555"/>
    <x v="126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x v="2"/>
    <n v="31.0688"/>
    <x v="0"/>
    <x v="9"/>
  </r>
  <r>
    <n v="4975"/>
    <s v="CA-2016-164896"/>
    <d v="2016-07-11T00:00:00"/>
    <d v="2016-12-11T00:00:00"/>
    <x v="1"/>
    <s v="PS-19045"/>
    <x v="390"/>
    <x v="2"/>
    <s v="United States"/>
    <s v="Oceanside"/>
    <x v="1"/>
    <n v="92054"/>
    <x v="1"/>
    <s v="OFF-PA-10002246"/>
    <x v="1"/>
    <x v="10"/>
    <s v="Wirebound Four 2-3/4 x 5 Forms per Page, 400 Sets per Book"/>
    <n v="12.9"/>
    <n v="2"/>
    <x v="0"/>
    <n v="6.3209999999999997"/>
    <x v="0"/>
    <x v="12"/>
  </r>
  <r>
    <n v="4976"/>
    <s v="CA-2015-142202"/>
    <s v="9/18/2015"/>
    <s v="9/23/2015"/>
    <x v="0"/>
    <s v="JR-16210"/>
    <x v="335"/>
    <x v="1"/>
    <s v="United States"/>
    <s v="Jacksonville"/>
    <x v="2"/>
    <n v="32216"/>
    <x v="0"/>
    <s v="TEC-AC-10003198"/>
    <x v="2"/>
    <x v="11"/>
    <s v="Enermax Acrylux Wireless Keyboard"/>
    <n v="717.12"/>
    <n v="9"/>
    <x v="2"/>
    <n v="152.38800000000001"/>
    <x v="3"/>
    <x v="4"/>
  </r>
  <r>
    <n v="4977"/>
    <s v="CA-2015-165050"/>
    <d v="2015-07-12T00:00:00"/>
    <d v="2015-09-12T00:00:00"/>
    <x v="2"/>
    <s v="AH-10210"/>
    <x v="117"/>
    <x v="0"/>
    <s v="United States"/>
    <s v="New York City"/>
    <x v="15"/>
    <n v="10024"/>
    <x v="3"/>
    <s v="OFF-BI-10001031"/>
    <x v="1"/>
    <x v="8"/>
    <s v="Pressboard Data Binders by Wilson Jones"/>
    <n v="21.36"/>
    <n v="5"/>
    <x v="2"/>
    <n v="7.2089999999999996"/>
    <x v="1"/>
    <x v="12"/>
  </r>
  <r>
    <n v="4978"/>
    <s v="CA-2015-165050"/>
    <d v="2015-07-12T00:00:00"/>
    <d v="2015-09-12T00:00:00"/>
    <x v="2"/>
    <s v="AH-10210"/>
    <x v="117"/>
    <x v="0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x v="2"/>
    <n v="2.3408000000000002"/>
    <x v="1"/>
    <x v="12"/>
  </r>
  <r>
    <n v="4979"/>
    <s v="CA-2015-165050"/>
    <d v="2015-07-12T00:00:00"/>
    <d v="2015-09-12T00:00:00"/>
    <x v="2"/>
    <s v="AH-10210"/>
    <x v="117"/>
    <x v="0"/>
    <s v="United States"/>
    <s v="New York City"/>
    <x v="15"/>
    <n v="10024"/>
    <x v="3"/>
    <s v="TEC-PH-10001336"/>
    <x v="2"/>
    <x v="7"/>
    <s v="Digium D40 VoIP phone"/>
    <n v="773.94"/>
    <n v="6"/>
    <x v="0"/>
    <n v="224.4426"/>
    <x v="1"/>
    <x v="12"/>
  </r>
  <r>
    <n v="4980"/>
    <s v="US-2016-131114"/>
    <d v="2016-09-12T00:00:00"/>
    <s v="12/13/2016"/>
    <x v="0"/>
    <s v="RW-19630"/>
    <x v="338"/>
    <x v="1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x v="2"/>
    <n v="1.5426"/>
    <x v="0"/>
    <x v="3"/>
  </r>
  <r>
    <n v="4981"/>
    <s v="US-2016-131114"/>
    <d v="2016-09-12T00:00:00"/>
    <s v="12/13/2016"/>
    <x v="0"/>
    <s v="RW-19630"/>
    <x v="338"/>
    <x v="1"/>
    <s v="United States"/>
    <s v="Chicago"/>
    <x v="10"/>
    <n v="60610"/>
    <x v="2"/>
    <s v="OFF-AP-10003971"/>
    <x v="1"/>
    <x v="9"/>
    <s v="Belkin 6 Outlet Metallic Surge Strip"/>
    <n v="4.3559999999999999"/>
    <n v="2"/>
    <x v="3"/>
    <n v="-11.761200000000001"/>
    <x v="0"/>
    <x v="3"/>
  </r>
  <r>
    <n v="4982"/>
    <s v="US-2016-131114"/>
    <d v="2016-09-12T00:00:00"/>
    <s v="12/13/2016"/>
    <x v="0"/>
    <s v="RW-19630"/>
    <x v="338"/>
    <x v="1"/>
    <s v="United States"/>
    <s v="Chicago"/>
    <x v="10"/>
    <n v="60610"/>
    <x v="2"/>
    <s v="TEC-AC-10000199"/>
    <x v="2"/>
    <x v="11"/>
    <s v="Kingston Digital DataTraveler 8GB USB 2.0"/>
    <n v="19.04"/>
    <n v="4"/>
    <x v="2"/>
    <n v="-1.4279999999999999"/>
    <x v="0"/>
    <x v="3"/>
  </r>
  <r>
    <n v="4983"/>
    <s v="CA-2014-160066"/>
    <s v="11/16/2014"/>
    <s v="11/22/2014"/>
    <x v="1"/>
    <s v="AH-10075"/>
    <x v="340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x v="0"/>
    <n v="2.4011999999999998"/>
    <x v="3"/>
    <x v="4"/>
  </r>
  <r>
    <n v="4984"/>
    <s v="CA-2016-109925"/>
    <d v="2016-06-11T00:00:00"/>
    <d v="2016-10-11T00:00:00"/>
    <x v="0"/>
    <s v="IM-15070"/>
    <x v="5"/>
    <x v="0"/>
    <s v="United States"/>
    <s v="San Diego"/>
    <x v="1"/>
    <n v="92105"/>
    <x v="1"/>
    <s v="OFF-ST-10003442"/>
    <x v="1"/>
    <x v="4"/>
    <s v="Eldon Portable Mobile Manager"/>
    <n v="84.84"/>
    <n v="3"/>
    <x v="0"/>
    <n v="22.9068"/>
    <x v="0"/>
    <x v="9"/>
  </r>
  <r>
    <n v="4985"/>
    <s v="CA-2015-160696"/>
    <d v="2015-06-09T00:00:00"/>
    <d v="2015-10-09T00:00:00"/>
    <x v="1"/>
    <s v="CK-12760"/>
    <x v="316"/>
    <x v="1"/>
    <s v="United States"/>
    <s v="Nashville"/>
    <x v="18"/>
    <n v="37211"/>
    <x v="0"/>
    <s v="OFF-FA-10003059"/>
    <x v="1"/>
    <x v="13"/>
    <s v="Assorted Color Push Pins"/>
    <n v="7.24"/>
    <n v="5"/>
    <x v="2"/>
    <n v="1.1765000000000001"/>
    <x v="1"/>
    <x v="9"/>
  </r>
  <r>
    <n v="4986"/>
    <s v="CA-2014-125171"/>
    <d v="2014-03-09T00:00:00"/>
    <d v="2014-03-09T00:00:00"/>
    <x v="3"/>
    <s v="AG-10390"/>
    <x v="369"/>
    <x v="0"/>
    <s v="United States"/>
    <s v="New York City"/>
    <x v="15"/>
    <n v="10009"/>
    <x v="3"/>
    <s v="OFF-LA-10001175"/>
    <x v="1"/>
    <x v="2"/>
    <s v="Avery 514"/>
    <n v="14.4"/>
    <n v="5"/>
    <x v="0"/>
    <n v="7.056"/>
    <x v="2"/>
    <x v="8"/>
  </r>
  <r>
    <n v="4987"/>
    <s v="CA-2016-149279"/>
    <s v="4/24/2016"/>
    <s v="4/28/2016"/>
    <x v="1"/>
    <s v="CL-12700"/>
    <x v="642"/>
    <x v="2"/>
    <s v="United States"/>
    <s v="Colorado Springs"/>
    <x v="22"/>
    <n v="80906"/>
    <x v="1"/>
    <s v="OFF-PA-10003441"/>
    <x v="1"/>
    <x v="10"/>
    <s v="Xerox 226"/>
    <n v="15.552"/>
    <n v="3"/>
    <x v="2"/>
    <n v="5.4432"/>
    <x v="3"/>
    <x v="4"/>
  </r>
  <r>
    <n v="4988"/>
    <s v="CA-2016-149279"/>
    <s v="4/24/2016"/>
    <s v="4/28/2016"/>
    <x v="1"/>
    <s v="CL-12700"/>
    <x v="642"/>
    <x v="2"/>
    <s v="United States"/>
    <s v="Colorado Springs"/>
    <x v="22"/>
    <n v="80906"/>
    <x v="1"/>
    <s v="FUR-CH-10004287"/>
    <x v="0"/>
    <x v="1"/>
    <s v="SAFCO Arco Folding Chair"/>
    <n v="1325.76"/>
    <n v="6"/>
    <x v="2"/>
    <n v="149.148"/>
    <x v="3"/>
    <x v="4"/>
  </r>
  <r>
    <n v="4989"/>
    <s v="CA-2016-149279"/>
    <s v="4/24/2016"/>
    <s v="4/28/2016"/>
    <x v="1"/>
    <s v="CL-12700"/>
    <x v="642"/>
    <x v="2"/>
    <s v="United States"/>
    <s v="Colorado Springs"/>
    <x v="22"/>
    <n v="80906"/>
    <x v="1"/>
    <s v="OFF-BI-10004040"/>
    <x v="1"/>
    <x v="8"/>
    <s v="Wilson Jones Impact Binders"/>
    <n v="3.1080000000000001"/>
    <n v="2"/>
    <x v="6"/>
    <n v="-2.1756000000000002"/>
    <x v="3"/>
    <x v="4"/>
  </r>
  <r>
    <n v="4990"/>
    <s v="CA-2017-107321"/>
    <s v="8/31/2017"/>
    <d v="2017-04-09T00:00:00"/>
    <x v="1"/>
    <s v="AW-10930"/>
    <x v="585"/>
    <x v="2"/>
    <s v="United States"/>
    <s v="San Francisco"/>
    <x v="1"/>
    <n v="94110"/>
    <x v="1"/>
    <s v="OFF-BI-10004022"/>
    <x v="1"/>
    <x v="8"/>
    <s v="Acco Suede Grain Vinyl Round Ring Binder"/>
    <n v="6.6719999999999997"/>
    <n v="3"/>
    <x v="2"/>
    <n v="2.1684000000000001"/>
    <x v="3"/>
    <x v="4"/>
  </r>
  <r>
    <n v="4991"/>
    <s v="CA-2017-107321"/>
    <s v="8/31/2017"/>
    <d v="2017-04-09T00:00:00"/>
    <x v="1"/>
    <s v="AW-10930"/>
    <x v="585"/>
    <x v="2"/>
    <s v="United States"/>
    <s v="San Francisco"/>
    <x v="1"/>
    <n v="94110"/>
    <x v="1"/>
    <s v="TEC-PH-10002200"/>
    <x v="2"/>
    <x v="7"/>
    <s v="Aastra 6757i CT Wireless VoIP phone"/>
    <n v="689.40800000000002"/>
    <n v="4"/>
    <x v="2"/>
    <n v="77.558400000000006"/>
    <x v="3"/>
    <x v="4"/>
  </r>
  <r>
    <n v="4992"/>
    <s v="US-2017-122714"/>
    <d v="2017-07-12T00:00:00"/>
    <s v="12/13/2017"/>
    <x v="1"/>
    <s v="HG-14965"/>
    <x v="428"/>
    <x v="1"/>
    <s v="United States"/>
    <s v="Chicago"/>
    <x v="10"/>
    <n v="60653"/>
    <x v="2"/>
    <s v="OFF-BI-10001120"/>
    <x v="1"/>
    <x v="8"/>
    <s v="Ibico EPK-21 Electric Binding System"/>
    <n v="1889.99"/>
    <n v="5"/>
    <x v="3"/>
    <n v="-2929.4845"/>
    <x v="4"/>
    <x v="12"/>
  </r>
  <r>
    <n v="4993"/>
    <s v="CA-2015-153038"/>
    <s v="12/18/2015"/>
    <s v="12/25/2015"/>
    <x v="1"/>
    <s v="RB-19645"/>
    <x v="516"/>
    <x v="1"/>
    <s v="United States"/>
    <s v="Memphis"/>
    <x v="18"/>
    <n v="38109"/>
    <x v="0"/>
    <s v="OFF-EN-10000461"/>
    <x v="1"/>
    <x v="12"/>
    <s v="#10- 4 1/8&quot; x 9 1/2&quot; Recycled Envelopes"/>
    <n v="55.936"/>
    <n v="8"/>
    <x v="2"/>
    <n v="18.878399999999999"/>
    <x v="3"/>
    <x v="4"/>
  </r>
  <r>
    <n v="4994"/>
    <s v="CA-2015-153038"/>
    <s v="12/18/2015"/>
    <s v="12/25/2015"/>
    <x v="1"/>
    <s v="RB-19645"/>
    <x v="516"/>
    <x v="1"/>
    <s v="United States"/>
    <s v="Memphis"/>
    <x v="18"/>
    <n v="38109"/>
    <x v="0"/>
    <s v="OFF-LA-10004008"/>
    <x v="1"/>
    <x v="2"/>
    <s v="Avery 507"/>
    <n v="18.431999999999999"/>
    <n v="8"/>
    <x v="2"/>
    <n v="5.9904000000000002"/>
    <x v="3"/>
    <x v="4"/>
  </r>
  <r>
    <n v="4995"/>
    <s v="CA-2015-153038"/>
    <s v="12/18/2015"/>
    <s v="12/25/2015"/>
    <x v="1"/>
    <s v="RB-19645"/>
    <x v="516"/>
    <x v="1"/>
    <s v="United States"/>
    <s v="Memphis"/>
    <x v="18"/>
    <n v="38109"/>
    <x v="0"/>
    <s v="FUR-FU-10000221"/>
    <x v="0"/>
    <x v="5"/>
    <s v="Master Caster Door Stop, Brown"/>
    <n v="20.32"/>
    <n v="5"/>
    <x v="2"/>
    <n v="3.556"/>
    <x v="3"/>
    <x v="4"/>
  </r>
  <r>
    <n v="4996"/>
    <s v="CA-2014-132227"/>
    <d v="2014-04-11T00:00:00"/>
    <d v="2014-10-11T00:00:00"/>
    <x v="1"/>
    <s v="SZ-20035"/>
    <x v="449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x v="2"/>
    <n v="18.873200000000001"/>
    <x v="2"/>
    <x v="7"/>
  </r>
  <r>
    <n v="4997"/>
    <s v="CA-2017-155824"/>
    <d v="2017-10-03T00:00:00"/>
    <s v="3/15/2017"/>
    <x v="1"/>
    <s v="KS-16300"/>
    <x v="754"/>
    <x v="1"/>
    <s v="United States"/>
    <s v="Raleigh"/>
    <x v="3"/>
    <n v="27604"/>
    <x v="0"/>
    <s v="OFF-AP-10000390"/>
    <x v="1"/>
    <x v="9"/>
    <s v="Euro Pro Shark Stick Mini Vacuum"/>
    <n v="48.783999999999999"/>
    <n v="1"/>
    <x v="2"/>
    <n v="3.6587999999999998"/>
    <x v="4"/>
    <x v="6"/>
  </r>
  <r>
    <n v="4998"/>
    <s v="CA-2017-155824"/>
    <d v="2017-10-03T00:00:00"/>
    <s v="3/15/2017"/>
    <x v="1"/>
    <s v="KS-16300"/>
    <x v="754"/>
    <x v="1"/>
    <s v="United States"/>
    <s v="Raleigh"/>
    <x v="3"/>
    <n v="27604"/>
    <x v="0"/>
    <s v="OFF-BI-10000014"/>
    <x v="1"/>
    <x v="8"/>
    <s v="Heavy-Duty E-Z-D Binders"/>
    <n v="13.092000000000001"/>
    <n v="4"/>
    <x v="6"/>
    <n v="-10.0372"/>
    <x v="4"/>
    <x v="6"/>
  </r>
  <r>
    <n v="4999"/>
    <s v="CA-2016-129238"/>
    <s v="1/31/2016"/>
    <d v="2016-04-02T00:00:00"/>
    <x v="1"/>
    <s v="SC-20050"/>
    <x v="337"/>
    <x v="2"/>
    <s v="United States"/>
    <s v="Los Angeles"/>
    <x v="1"/>
    <n v="90045"/>
    <x v="1"/>
    <s v="TEC-PH-10004120"/>
    <x v="2"/>
    <x v="7"/>
    <s v="AT&amp;T 1080 Phone"/>
    <n v="109.592"/>
    <n v="1"/>
    <x v="2"/>
    <n v="8.2194000000000003"/>
    <x v="3"/>
    <x v="4"/>
  </r>
  <r>
    <n v="5000"/>
    <s v="CA-2016-129238"/>
    <s v="1/31/2016"/>
    <d v="2016-04-02T00:00:00"/>
    <x v="1"/>
    <s v="SC-20050"/>
    <x v="337"/>
    <x v="2"/>
    <s v="United States"/>
    <s v="Los Angeles"/>
    <x v="1"/>
    <n v="90045"/>
    <x v="1"/>
    <s v="OFF-PA-10002764"/>
    <x v="1"/>
    <x v="10"/>
    <s v="Easy-staple paper"/>
    <n v="56.7"/>
    <n v="5"/>
    <x v="0"/>
    <n v="27.783000000000001"/>
    <x v="3"/>
    <x v="4"/>
  </r>
  <r>
    <n v="5001"/>
    <s v="CA-2017-159688"/>
    <d v="2017-07-05T00:00:00"/>
    <d v="2017-12-05T00:00:00"/>
    <x v="1"/>
    <s v="AB-10060"/>
    <x v="144"/>
    <x v="2"/>
    <s v="United States"/>
    <s v="Los Angeles"/>
    <x v="1"/>
    <n v="90004"/>
    <x v="1"/>
    <s v="TEC-AC-10000736"/>
    <x v="2"/>
    <x v="11"/>
    <s v="Logitech G600 MMO Gaming Mouse"/>
    <n v="79.989999999999995"/>
    <n v="1"/>
    <x v="0"/>
    <n v="28.796399999999998"/>
    <x v="4"/>
    <x v="12"/>
  </r>
  <r>
    <n v="5002"/>
    <s v="CA-2016-136126"/>
    <s v="5/24/2016"/>
    <s v="5/24/2016"/>
    <x v="3"/>
    <s v="EH-14125"/>
    <x v="258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x v="0"/>
    <n v="20.155000000000001"/>
    <x v="3"/>
    <x v="4"/>
  </r>
  <r>
    <n v="5003"/>
    <s v="CA-2016-136126"/>
    <s v="5/24/2016"/>
    <s v="5/24/2016"/>
    <x v="3"/>
    <s v="EH-14125"/>
    <x v="258"/>
    <x v="2"/>
    <s v="United States"/>
    <s v="Newport News"/>
    <x v="17"/>
    <n v="23602"/>
    <x v="0"/>
    <s v="OFF-PA-10004327"/>
    <x v="1"/>
    <x v="10"/>
    <s v="Xerox 1911"/>
    <n v="191.6"/>
    <n v="4"/>
    <x v="0"/>
    <n v="91.968000000000004"/>
    <x v="3"/>
    <x v="4"/>
  </r>
  <r>
    <n v="5004"/>
    <s v="CA-2016-155033"/>
    <d v="2016-07-10T00:00:00"/>
    <d v="2016-12-10T00:00:00"/>
    <x v="1"/>
    <s v="CC-12475"/>
    <x v="693"/>
    <x v="0"/>
    <s v="United States"/>
    <s v="Los Angeles"/>
    <x v="1"/>
    <n v="90032"/>
    <x v="1"/>
    <s v="OFF-PA-10000143"/>
    <x v="1"/>
    <x v="10"/>
    <s v="Astroparche Fine Business Paper"/>
    <n v="10.56"/>
    <n v="2"/>
    <x v="0"/>
    <n v="5.0688000000000004"/>
    <x v="0"/>
    <x v="12"/>
  </r>
  <r>
    <n v="5005"/>
    <s v="CA-2014-156006"/>
    <s v="4/30/2014"/>
    <d v="2014-02-05T00:00:00"/>
    <x v="0"/>
    <s v="TM-21010"/>
    <x v="612"/>
    <x v="0"/>
    <s v="United States"/>
    <s v="Jackson"/>
    <x v="35"/>
    <n v="39212"/>
    <x v="0"/>
    <s v="TEC-AC-10002550"/>
    <x v="2"/>
    <x v="11"/>
    <s v="Maxell 4.7GB DVD-RW 3/Pack"/>
    <n v="47.79"/>
    <n v="3"/>
    <x v="0"/>
    <n v="16.2486"/>
    <x v="3"/>
    <x v="4"/>
  </r>
  <r>
    <n v="5006"/>
    <s v="CA-2015-158659"/>
    <d v="2015-10-11T00:00:00"/>
    <s v="11/14/2015"/>
    <x v="0"/>
    <s v="SC-20695"/>
    <x v="281"/>
    <x v="1"/>
    <s v="United States"/>
    <s v="Richmond"/>
    <x v="14"/>
    <n v="47374"/>
    <x v="2"/>
    <s v="OFF-ST-10003306"/>
    <x v="1"/>
    <x v="4"/>
    <s v="Letter Size Cart"/>
    <n v="714.3"/>
    <n v="5"/>
    <x v="0"/>
    <n v="207.14699999999999"/>
    <x v="1"/>
    <x v="6"/>
  </r>
  <r>
    <n v="5007"/>
    <s v="CA-2015-169796"/>
    <d v="2015-09-11T00:00:00"/>
    <s v="11/14/2015"/>
    <x v="1"/>
    <s v="Dp-13240"/>
    <x v="656"/>
    <x v="2"/>
    <s v="United States"/>
    <s v="New York City"/>
    <x v="15"/>
    <n v="10035"/>
    <x v="3"/>
    <s v="TEC-MA-10000045"/>
    <x v="2"/>
    <x v="15"/>
    <s v="Zebra ZM400 Thermal Label Printer"/>
    <n v="2321.9"/>
    <n v="2"/>
    <x v="0"/>
    <n v="1114.5119999999999"/>
    <x v="1"/>
    <x v="3"/>
  </r>
  <r>
    <n v="5008"/>
    <s v="CA-2015-169796"/>
    <d v="2015-09-11T00:00:00"/>
    <s v="11/14/2015"/>
    <x v="1"/>
    <s v="Dp-13240"/>
    <x v="656"/>
    <x v="2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x v="0"/>
    <n v="3.0497999999999998"/>
    <x v="1"/>
    <x v="3"/>
  </r>
  <r>
    <n v="5009"/>
    <s v="CA-2015-102876"/>
    <d v="2015-07-09T00:00:00"/>
    <s v="9/14/2015"/>
    <x v="1"/>
    <s v="LR-17035"/>
    <x v="756"/>
    <x v="1"/>
    <s v="United States"/>
    <s v="Philadelphia"/>
    <x v="9"/>
    <n v="19134"/>
    <x v="3"/>
    <s v="OFF-BI-10004781"/>
    <x v="1"/>
    <x v="8"/>
    <s v="GBC Wire Binding Strips"/>
    <n v="9.5220000000000002"/>
    <n v="1"/>
    <x v="6"/>
    <n v="-6.9828000000000001"/>
    <x v="1"/>
    <x v="12"/>
  </r>
  <r>
    <n v="5010"/>
    <s v="CA-2015-102876"/>
    <d v="2015-07-09T00:00:00"/>
    <s v="9/14/2015"/>
    <x v="1"/>
    <s v="LR-17035"/>
    <x v="756"/>
    <x v="1"/>
    <s v="United States"/>
    <s v="Philadelphia"/>
    <x v="9"/>
    <n v="19134"/>
    <x v="3"/>
    <s v="TEC-PH-10002680"/>
    <x v="2"/>
    <x v="7"/>
    <s v="Samsung Galaxy Note 3"/>
    <n v="791.96400000000006"/>
    <n v="6"/>
    <x v="10"/>
    <n v="-131.994"/>
    <x v="1"/>
    <x v="12"/>
  </r>
  <r>
    <n v="5011"/>
    <s v="CA-2015-102876"/>
    <d v="2015-07-09T00:00:00"/>
    <s v="9/14/2015"/>
    <x v="1"/>
    <s v="LR-17035"/>
    <x v="756"/>
    <x v="1"/>
    <s v="United States"/>
    <s v="Philadelphia"/>
    <x v="9"/>
    <n v="19134"/>
    <x v="3"/>
    <s v="OFF-BI-10000848"/>
    <x v="1"/>
    <x v="8"/>
    <s v="Angle-D Ring Binders"/>
    <n v="4.923"/>
    <n v="3"/>
    <x v="6"/>
    <n v="-3.9384000000000001"/>
    <x v="1"/>
    <x v="12"/>
  </r>
  <r>
    <n v="5012"/>
    <s v="US-2017-139647"/>
    <d v="2017-11-05T00:00:00"/>
    <s v="5/13/2017"/>
    <x v="2"/>
    <s v="TS-21370"/>
    <x v="477"/>
    <x v="1"/>
    <s v="United States"/>
    <s v="Phoenix"/>
    <x v="16"/>
    <n v="85023"/>
    <x v="1"/>
    <s v="FUR-BO-10004467"/>
    <x v="0"/>
    <x v="0"/>
    <s v="Bestar Classic Bookcase"/>
    <n v="209.97900000000001"/>
    <n v="7"/>
    <x v="6"/>
    <n v="-356.96429999999998"/>
    <x v="4"/>
    <x v="2"/>
  </r>
  <r>
    <n v="5013"/>
    <s v="US-2017-160465"/>
    <s v="7/21/2017"/>
    <s v="7/26/2017"/>
    <x v="1"/>
    <s v="SW-20350"/>
    <x v="680"/>
    <x v="2"/>
    <s v="United States"/>
    <s v="Cleveland"/>
    <x v="24"/>
    <n v="44105"/>
    <x v="3"/>
    <s v="OFF-BI-10001670"/>
    <x v="1"/>
    <x v="8"/>
    <s v="Vinyl Sectional Post Binders"/>
    <n v="33.93"/>
    <n v="3"/>
    <x v="6"/>
    <n v="-22.62"/>
    <x v="3"/>
    <x v="4"/>
  </r>
  <r>
    <n v="5014"/>
    <s v="US-2017-160465"/>
    <s v="7/21/2017"/>
    <s v="7/26/2017"/>
    <x v="1"/>
    <s v="SW-20350"/>
    <x v="680"/>
    <x v="2"/>
    <s v="United States"/>
    <s v="Cleveland"/>
    <x v="24"/>
    <n v="44105"/>
    <x v="3"/>
    <s v="OFF-ST-10000136"/>
    <x v="1"/>
    <x v="4"/>
    <s v="Letter Size File"/>
    <n v="222.32"/>
    <n v="7"/>
    <x v="2"/>
    <n v="25.010999999999999"/>
    <x v="3"/>
    <x v="4"/>
  </r>
  <r>
    <n v="5015"/>
    <s v="US-2017-160465"/>
    <s v="7/21/2017"/>
    <s v="7/26/2017"/>
    <x v="1"/>
    <s v="SW-20350"/>
    <x v="680"/>
    <x v="2"/>
    <s v="United States"/>
    <s v="Cleveland"/>
    <x v="24"/>
    <n v="44105"/>
    <x v="3"/>
    <s v="TEC-PH-10004522"/>
    <x v="2"/>
    <x v="7"/>
    <s v="Dexim XPower Skin Super-Thin Power Case for iPhone 5 - Black"/>
    <n v="210.56399999999999"/>
    <n v="6"/>
    <x v="10"/>
    <n v="-52.640999999999998"/>
    <x v="3"/>
    <x v="4"/>
  </r>
  <r>
    <n v="5016"/>
    <s v="CA-2014-153850"/>
    <s v="11/24/2014"/>
    <s v="11/29/2014"/>
    <x v="1"/>
    <s v="TH-21100"/>
    <x v="513"/>
    <x v="0"/>
    <s v="United States"/>
    <s v="Toledo"/>
    <x v="24"/>
    <n v="43615"/>
    <x v="3"/>
    <s v="FUR-FU-10002960"/>
    <x v="0"/>
    <x v="5"/>
    <s v="Eldon 200 Class Desk Accessories, Burgundy"/>
    <n v="35.167999999999999"/>
    <n v="7"/>
    <x v="2"/>
    <n v="9.6712000000000007"/>
    <x v="3"/>
    <x v="4"/>
  </r>
  <r>
    <n v="5017"/>
    <s v="CA-2014-153850"/>
    <s v="11/24/2014"/>
    <s v="11/29/2014"/>
    <x v="1"/>
    <s v="TH-21100"/>
    <x v="513"/>
    <x v="0"/>
    <s v="United States"/>
    <s v="Toledo"/>
    <x v="24"/>
    <n v="43615"/>
    <x v="3"/>
    <s v="TEC-PH-10002584"/>
    <x v="2"/>
    <x v="7"/>
    <s v="Samsung Galaxy S4"/>
    <n v="1502.376"/>
    <n v="4"/>
    <x v="10"/>
    <n v="-250.39599999999999"/>
    <x v="3"/>
    <x v="4"/>
  </r>
  <r>
    <n v="5018"/>
    <s v="CA-2014-127558"/>
    <s v="11/15/2014"/>
    <s v="11/18/2014"/>
    <x v="2"/>
    <s v="SS-20410"/>
    <x v="757"/>
    <x v="0"/>
    <s v="United States"/>
    <s v="Los Angeles"/>
    <x v="1"/>
    <n v="90008"/>
    <x v="1"/>
    <s v="FUR-FU-10002505"/>
    <x v="0"/>
    <x v="5"/>
    <s v="Eldon 100 Class Desk Accessories"/>
    <n v="10.11"/>
    <n v="3"/>
    <x v="0"/>
    <n v="3.2351999999999999"/>
    <x v="3"/>
    <x v="4"/>
  </r>
  <r>
    <n v="5019"/>
    <s v="CA-2014-127558"/>
    <s v="11/15/2014"/>
    <s v="11/18/2014"/>
    <x v="2"/>
    <s v="SS-20410"/>
    <x v="757"/>
    <x v="0"/>
    <s v="United States"/>
    <s v="Los Angeles"/>
    <x v="1"/>
    <n v="90008"/>
    <x v="1"/>
    <s v="TEC-AC-10003832"/>
    <x v="2"/>
    <x v="11"/>
    <s v="Logitech P710e Mobile Speakerphone"/>
    <n v="772.47"/>
    <n v="3"/>
    <x v="0"/>
    <n v="146.76929999999999"/>
    <x v="3"/>
    <x v="4"/>
  </r>
  <r>
    <n v="5020"/>
    <s v="CA-2014-127558"/>
    <s v="11/15/2014"/>
    <s v="11/18/2014"/>
    <x v="2"/>
    <s v="SS-20410"/>
    <x v="757"/>
    <x v="0"/>
    <s v="United States"/>
    <s v="Los Angeles"/>
    <x v="1"/>
    <n v="90008"/>
    <x v="1"/>
    <s v="OFF-SU-10002537"/>
    <x v="1"/>
    <x v="14"/>
    <s v="Acme Box Cutter Scissors"/>
    <n v="20.46"/>
    <n v="2"/>
    <x v="0"/>
    <n v="5.3196000000000003"/>
    <x v="3"/>
    <x v="4"/>
  </r>
  <r>
    <n v="5021"/>
    <s v="CA-2017-136511"/>
    <s v="3/23/2017"/>
    <s v="3/25/2017"/>
    <x v="0"/>
    <s v="MZ-17515"/>
    <x v="89"/>
    <x v="1"/>
    <s v="United States"/>
    <s v="New York City"/>
    <x v="15"/>
    <n v="10011"/>
    <x v="3"/>
    <s v="OFF-SU-10003505"/>
    <x v="1"/>
    <x v="14"/>
    <s v="Premier Electric Letter Opener"/>
    <n v="347.58"/>
    <n v="3"/>
    <x v="0"/>
    <n v="17.379000000000001"/>
    <x v="3"/>
    <x v="4"/>
  </r>
  <r>
    <n v="5022"/>
    <s v="CA-2016-133795"/>
    <s v="12/18/2016"/>
    <s v="12/24/2016"/>
    <x v="1"/>
    <s v="JE-15475"/>
    <x v="188"/>
    <x v="0"/>
    <s v="United States"/>
    <s v="San Diego"/>
    <x v="1"/>
    <n v="92037"/>
    <x v="1"/>
    <s v="TEC-AC-10001465"/>
    <x v="2"/>
    <x v="11"/>
    <s v="SanDisk Cruzer 64 GB USB Flash Drive"/>
    <n v="72.64"/>
    <n v="2"/>
    <x v="0"/>
    <n v="21.792000000000002"/>
    <x v="3"/>
    <x v="4"/>
  </r>
  <r>
    <n v="5023"/>
    <s v="CA-2016-133795"/>
    <s v="12/18/2016"/>
    <s v="12/24/2016"/>
    <x v="1"/>
    <s v="JE-15475"/>
    <x v="188"/>
    <x v="0"/>
    <s v="United States"/>
    <s v="San Diego"/>
    <x v="1"/>
    <n v="92037"/>
    <x v="1"/>
    <s v="TEC-AC-10003832"/>
    <x v="2"/>
    <x v="11"/>
    <s v="Logitech P710e Mobile Speakerphone"/>
    <n v="772.47"/>
    <n v="3"/>
    <x v="0"/>
    <n v="146.76929999999999"/>
    <x v="3"/>
    <x v="4"/>
  </r>
  <r>
    <n v="5024"/>
    <s v="CA-2016-133795"/>
    <s v="12/18/2016"/>
    <s v="12/24/2016"/>
    <x v="1"/>
    <s v="JE-15475"/>
    <x v="188"/>
    <x v="0"/>
    <s v="United States"/>
    <s v="San Diego"/>
    <x v="1"/>
    <n v="92037"/>
    <x v="1"/>
    <s v="FUR-FU-10003731"/>
    <x v="0"/>
    <x v="5"/>
    <s v="Eldon Expressions Wood and Plastic Desk Accessories, Oak"/>
    <n v="39.92"/>
    <n v="4"/>
    <x v="0"/>
    <n v="11.1776"/>
    <x v="3"/>
    <x v="4"/>
  </r>
  <r>
    <n v="5025"/>
    <s v="US-2017-130953"/>
    <s v="7/29/2017"/>
    <d v="2017-03-08T00:00:00"/>
    <x v="1"/>
    <s v="RF-19735"/>
    <x v="288"/>
    <x v="0"/>
    <s v="United States"/>
    <s v="Oklahoma City"/>
    <x v="26"/>
    <n v="73120"/>
    <x v="2"/>
    <s v="OFF-BI-10004828"/>
    <x v="1"/>
    <x v="8"/>
    <s v="GBC Poly Designer Binding Covers"/>
    <n v="33.479999999999997"/>
    <n v="2"/>
    <x v="0"/>
    <n v="16.405200000000001"/>
    <x v="3"/>
    <x v="4"/>
  </r>
  <r>
    <n v="5026"/>
    <s v="US-2017-130953"/>
    <s v="7/29/2017"/>
    <d v="2017-03-08T00:00:00"/>
    <x v="1"/>
    <s v="RF-19735"/>
    <x v="288"/>
    <x v="0"/>
    <s v="United States"/>
    <s v="Oklahoma City"/>
    <x v="26"/>
    <n v="73120"/>
    <x v="2"/>
    <s v="TEC-PH-10003012"/>
    <x v="2"/>
    <x v="7"/>
    <s v="Nortel Meridian M3904 Professional Digital phone"/>
    <n v="461.97"/>
    <n v="3"/>
    <x v="0"/>
    <n v="133.97130000000001"/>
    <x v="3"/>
    <x v="4"/>
  </r>
  <r>
    <n v="5027"/>
    <s v="US-2017-130953"/>
    <s v="7/29/2017"/>
    <d v="2017-03-08T00:00:00"/>
    <x v="1"/>
    <s v="RF-19735"/>
    <x v="288"/>
    <x v="0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x v="0"/>
    <n v="60.552799999999998"/>
    <x v="3"/>
    <x v="4"/>
  </r>
  <r>
    <n v="5028"/>
    <s v="US-2017-130953"/>
    <s v="7/29/2017"/>
    <d v="2017-03-08T00:00:00"/>
    <x v="1"/>
    <s v="RF-19735"/>
    <x v="288"/>
    <x v="0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x v="0"/>
    <n v="72.640799999999999"/>
    <x v="3"/>
    <x v="4"/>
  </r>
  <r>
    <n v="5029"/>
    <s v="CA-2014-151792"/>
    <d v="2014-02-09T00:00:00"/>
    <d v="2014-07-09T00:00:00"/>
    <x v="0"/>
    <s v="CV-12295"/>
    <x v="610"/>
    <x v="0"/>
    <s v="United States"/>
    <s v="Chicago"/>
    <x v="10"/>
    <n v="60653"/>
    <x v="2"/>
    <s v="TEC-AC-10001606"/>
    <x v="2"/>
    <x v="11"/>
    <s v="Logitech Wireless Performance Mouse MX for PC and Mac"/>
    <n v="239.976"/>
    <n v="3"/>
    <x v="2"/>
    <n v="53.994599999999998"/>
    <x v="2"/>
    <x v="11"/>
  </r>
  <r>
    <n v="5030"/>
    <s v="CA-2017-139304"/>
    <s v="1/29/2017"/>
    <d v="2017-02-02T00:00:00"/>
    <x v="1"/>
    <s v="VG-21790"/>
    <x v="364"/>
    <x v="0"/>
    <s v="United States"/>
    <s v="San Francisco"/>
    <x v="1"/>
    <n v="94109"/>
    <x v="1"/>
    <s v="OFF-AR-10001216"/>
    <x v="1"/>
    <x v="6"/>
    <s v="Newell 339"/>
    <n v="8.34"/>
    <n v="3"/>
    <x v="0"/>
    <n v="2.1684000000000001"/>
    <x v="3"/>
    <x v="4"/>
  </r>
  <r>
    <n v="5031"/>
    <s v="CA-2017-139304"/>
    <s v="1/29/2017"/>
    <d v="2017-02-02T00:00:00"/>
    <x v="1"/>
    <s v="VG-21790"/>
    <x v="364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x v="0"/>
    <n v="2.2282000000000002"/>
    <x v="3"/>
    <x v="4"/>
  </r>
  <r>
    <n v="5032"/>
    <s v="CA-2017-139304"/>
    <s v="1/29/2017"/>
    <d v="2017-02-02T00:00:00"/>
    <x v="1"/>
    <s v="VG-21790"/>
    <x v="364"/>
    <x v="0"/>
    <s v="United States"/>
    <s v="San Francisco"/>
    <x v="1"/>
    <n v="94109"/>
    <x v="1"/>
    <s v="OFF-BI-10002498"/>
    <x v="1"/>
    <x v="8"/>
    <s v="Clear Mylar Reinforcing Strips"/>
    <n v="119.616"/>
    <n v="8"/>
    <x v="2"/>
    <n v="40.370399999999997"/>
    <x v="3"/>
    <x v="4"/>
  </r>
  <r>
    <n v="5033"/>
    <s v="CA-2016-155166"/>
    <s v="12/26/2016"/>
    <d v="2017-02-01T00:00:00"/>
    <x v="1"/>
    <s v="BB-11545"/>
    <x v="179"/>
    <x v="1"/>
    <s v="United States"/>
    <s v="Vineland"/>
    <x v="30"/>
    <n v="8360"/>
    <x v="3"/>
    <s v="FUR-CH-10003968"/>
    <x v="0"/>
    <x v="1"/>
    <s v="Novimex Turbo Task Chair"/>
    <n v="212.94"/>
    <n v="3"/>
    <x v="0"/>
    <n v="25.552800000000001"/>
    <x v="3"/>
    <x v="4"/>
  </r>
  <r>
    <n v="5034"/>
    <s v="CA-2016-155166"/>
    <s v="12/26/2016"/>
    <d v="2017-02-01T00:00:00"/>
    <x v="1"/>
    <s v="BB-11545"/>
    <x v="179"/>
    <x v="1"/>
    <s v="United States"/>
    <s v="Vineland"/>
    <x v="30"/>
    <n v="8360"/>
    <x v="3"/>
    <s v="OFF-AP-10002765"/>
    <x v="1"/>
    <x v="9"/>
    <s v="Fellowes Advanced Computer Series Surge Protectors"/>
    <n v="26.49"/>
    <n v="1"/>
    <x v="0"/>
    <n v="7.4172000000000002"/>
    <x v="3"/>
    <x v="4"/>
  </r>
  <r>
    <n v="5035"/>
    <s v="CA-2015-103954"/>
    <d v="2015-09-08T00:00:00"/>
    <s v="8/13/2015"/>
    <x v="0"/>
    <s v="HR-14770"/>
    <x v="367"/>
    <x v="2"/>
    <s v="United States"/>
    <s v="Milwaukee"/>
    <x v="6"/>
    <n v="53209"/>
    <x v="2"/>
    <s v="FUR-BO-10004690"/>
    <x v="0"/>
    <x v="0"/>
    <s v="O'Sullivan Cherrywood Estates Traditional Barrister Bookcase"/>
    <n v="687.4"/>
    <n v="5"/>
    <x v="0"/>
    <n v="48.118000000000002"/>
    <x v="1"/>
    <x v="3"/>
  </r>
  <r>
    <n v="5036"/>
    <s v="CA-2014-169803"/>
    <d v="2014-06-04T00:00:00"/>
    <d v="2014-12-04T00:00:00"/>
    <x v="1"/>
    <s v="SC-20260"/>
    <x v="609"/>
    <x v="1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x v="0"/>
    <n v="111.1035"/>
    <x v="2"/>
    <x v="9"/>
  </r>
  <r>
    <n v="5037"/>
    <s v="CA-2014-169803"/>
    <d v="2014-06-04T00:00:00"/>
    <d v="2014-12-04T00:00:00"/>
    <x v="1"/>
    <s v="SC-20260"/>
    <x v="609"/>
    <x v="1"/>
    <s v="United States"/>
    <s v="Seattle"/>
    <x v="4"/>
    <n v="98115"/>
    <x v="1"/>
    <s v="TEC-AC-10003441"/>
    <x v="2"/>
    <x v="11"/>
    <s v="Kingston Digital DataTraveler 32GB USB 2.0"/>
    <n v="33.9"/>
    <n v="2"/>
    <x v="0"/>
    <n v="2.0339999999999998"/>
    <x v="2"/>
    <x v="9"/>
  </r>
  <r>
    <n v="5038"/>
    <s v="CA-2017-141719"/>
    <s v="11/17/2017"/>
    <s v="11/21/2017"/>
    <x v="0"/>
    <s v="EG-13900"/>
    <x v="283"/>
    <x v="0"/>
    <s v="United States"/>
    <s v="Naperville"/>
    <x v="10"/>
    <n v="60540"/>
    <x v="2"/>
    <s v="TEC-AC-10003610"/>
    <x v="2"/>
    <x v="11"/>
    <s v="Logitech Illuminated - Keyboard"/>
    <n v="239.96"/>
    <n v="5"/>
    <x v="2"/>
    <n v="83.986000000000004"/>
    <x v="3"/>
    <x v="4"/>
  </r>
  <r>
    <n v="5039"/>
    <s v="CA-2015-136469"/>
    <d v="2015-11-07T00:00:00"/>
    <d v="2015-12-07T00:00:00"/>
    <x v="2"/>
    <s v="TS-21370"/>
    <x v="477"/>
    <x v="1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x v="4"/>
    <n v="-37.112400000000001"/>
    <x v="1"/>
    <x v="2"/>
  </r>
  <r>
    <n v="5040"/>
    <s v="CA-2015-136469"/>
    <d v="2015-11-07T00:00:00"/>
    <d v="2015-12-07T00:00:00"/>
    <x v="2"/>
    <s v="TS-21370"/>
    <x v="477"/>
    <x v="1"/>
    <s v="United States"/>
    <s v="Wilmington"/>
    <x v="13"/>
    <n v="19805"/>
    <x v="3"/>
    <s v="TEC-PH-10001817"/>
    <x v="2"/>
    <x v="7"/>
    <s v="Wilson Electronics DB Pro Signal Booster"/>
    <n v="716"/>
    <n v="2"/>
    <x v="0"/>
    <n v="193.32"/>
    <x v="1"/>
    <x v="2"/>
  </r>
  <r>
    <n v="5041"/>
    <s v="CA-2015-136469"/>
    <d v="2015-11-07T00:00:00"/>
    <d v="2015-12-07T00:00:00"/>
    <x v="2"/>
    <s v="TS-21370"/>
    <x v="477"/>
    <x v="1"/>
    <s v="United States"/>
    <s v="Wilmington"/>
    <x v="13"/>
    <n v="19805"/>
    <x v="3"/>
    <s v="OFF-BI-10004492"/>
    <x v="1"/>
    <x v="8"/>
    <s v="Tuf-Vin Binders"/>
    <n v="221.06"/>
    <n v="7"/>
    <x v="0"/>
    <n v="103.8982"/>
    <x v="1"/>
    <x v="2"/>
  </r>
  <r>
    <n v="5042"/>
    <s v="CA-2016-158694"/>
    <d v="2016-10-11T00:00:00"/>
    <s v="11/13/2016"/>
    <x v="0"/>
    <s v="AI-10855"/>
    <x v="482"/>
    <x v="0"/>
    <s v="United States"/>
    <s v="Los Angeles"/>
    <x v="1"/>
    <n v="90036"/>
    <x v="1"/>
    <s v="OFF-PA-10002421"/>
    <x v="1"/>
    <x v="10"/>
    <s v="Embossed Ink Jet Note Cards"/>
    <n v="67.709999999999994"/>
    <n v="3"/>
    <x v="0"/>
    <n v="32.500799999999998"/>
    <x v="0"/>
    <x v="6"/>
  </r>
  <r>
    <n v="5043"/>
    <s v="CA-2016-158694"/>
    <d v="2016-10-11T00:00:00"/>
    <s v="11/13/2016"/>
    <x v="0"/>
    <s v="AI-10855"/>
    <x v="482"/>
    <x v="0"/>
    <s v="United States"/>
    <s v="Los Angeles"/>
    <x v="1"/>
    <n v="90036"/>
    <x v="1"/>
    <s v="OFF-AP-10000055"/>
    <x v="1"/>
    <x v="9"/>
    <s v="Belkin F9S820V06 8 Outlet Surge"/>
    <n v="129.91999999999999"/>
    <n v="4"/>
    <x v="0"/>
    <n v="38.975999999999999"/>
    <x v="0"/>
    <x v="6"/>
  </r>
  <r>
    <n v="5044"/>
    <s v="CA-2016-158694"/>
    <d v="2016-10-11T00:00:00"/>
    <s v="11/13/2016"/>
    <x v="0"/>
    <s v="AI-10855"/>
    <x v="482"/>
    <x v="0"/>
    <s v="United States"/>
    <s v="Los Angeles"/>
    <x v="1"/>
    <n v="90036"/>
    <x v="1"/>
    <s v="FUR-FU-10000965"/>
    <x v="0"/>
    <x v="5"/>
    <s v="Howard Miller 11-1/2&quot; Diameter Ridgewood Wall Clock"/>
    <n v="467.46"/>
    <n v="9"/>
    <x v="0"/>
    <n v="191.65860000000001"/>
    <x v="0"/>
    <x v="6"/>
  </r>
  <r>
    <n v="5045"/>
    <s v="CA-2016-158694"/>
    <d v="2016-10-11T00:00:00"/>
    <s v="11/13/2016"/>
    <x v="0"/>
    <s v="AI-10855"/>
    <x v="482"/>
    <x v="0"/>
    <s v="United States"/>
    <s v="Los Angeles"/>
    <x v="1"/>
    <n v="90036"/>
    <x v="1"/>
    <s v="OFF-PA-10001363"/>
    <x v="1"/>
    <x v="10"/>
    <s v="Xerox 1933"/>
    <n v="61.4"/>
    <n v="5"/>
    <x v="0"/>
    <n v="28.858000000000001"/>
    <x v="0"/>
    <x v="6"/>
  </r>
  <r>
    <n v="5046"/>
    <s v="CA-2016-158694"/>
    <d v="2016-10-11T00:00:00"/>
    <s v="11/13/2016"/>
    <x v="0"/>
    <s v="AI-10855"/>
    <x v="482"/>
    <x v="0"/>
    <s v="United States"/>
    <s v="Los Angeles"/>
    <x v="1"/>
    <n v="90036"/>
    <x v="1"/>
    <s v="OFF-ST-10001496"/>
    <x v="1"/>
    <x v="4"/>
    <s v="Standard Rollaway File with Lock"/>
    <n v="720.76"/>
    <n v="4"/>
    <x v="0"/>
    <n v="187.39760000000001"/>
    <x v="0"/>
    <x v="6"/>
  </r>
  <r>
    <n v="5047"/>
    <s v="CA-2016-158694"/>
    <d v="2016-10-11T00:00:00"/>
    <s v="11/13/2016"/>
    <x v="0"/>
    <s v="AI-10855"/>
    <x v="482"/>
    <x v="0"/>
    <s v="United States"/>
    <s v="Los Angeles"/>
    <x v="1"/>
    <n v="90036"/>
    <x v="1"/>
    <s v="OFF-BI-10004656"/>
    <x v="1"/>
    <x v="8"/>
    <s v="Peel &amp; Stick Add-On Corner Pockets"/>
    <n v="5.1840000000000002"/>
    <n v="3"/>
    <x v="2"/>
    <n v="1.8144"/>
    <x v="0"/>
    <x v="6"/>
  </r>
  <r>
    <n v="5048"/>
    <s v="CA-2016-158694"/>
    <d v="2016-10-11T00:00:00"/>
    <s v="11/13/2016"/>
    <x v="0"/>
    <s v="AI-10855"/>
    <x v="482"/>
    <x v="0"/>
    <s v="United States"/>
    <s v="Los Angeles"/>
    <x v="1"/>
    <n v="90036"/>
    <x v="1"/>
    <s v="OFF-AR-10001227"/>
    <x v="1"/>
    <x v="6"/>
    <s v="Newell 338"/>
    <n v="14.7"/>
    <n v="5"/>
    <x v="0"/>
    <n v="3.9689999999999999"/>
    <x v="0"/>
    <x v="6"/>
  </r>
  <r>
    <n v="5049"/>
    <s v="US-2014-104759"/>
    <s v="3/31/2014"/>
    <d v="2014-04-04T00:00:00"/>
    <x v="1"/>
    <s v="DD-13570"/>
    <x v="732"/>
    <x v="0"/>
    <s v="United States"/>
    <s v="Chicago"/>
    <x v="10"/>
    <n v="60610"/>
    <x v="2"/>
    <s v="OFF-BI-10002071"/>
    <x v="1"/>
    <x v="8"/>
    <s v="Fellowes Black Plastic Comb Bindings"/>
    <n v="8.1340000000000003"/>
    <n v="7"/>
    <x v="3"/>
    <n v="-13.8278"/>
    <x v="3"/>
    <x v="4"/>
  </r>
  <r>
    <n v="5050"/>
    <s v="US-2014-104759"/>
    <s v="3/31/2014"/>
    <d v="2014-04-04T00:00:00"/>
    <x v="1"/>
    <s v="DD-13570"/>
    <x v="732"/>
    <x v="0"/>
    <s v="United States"/>
    <s v="Chicago"/>
    <x v="10"/>
    <n v="60610"/>
    <x v="2"/>
    <s v="TEC-AC-10004901"/>
    <x v="2"/>
    <x v="11"/>
    <s v="Kensington SlimBlade Notebook Wireless Mouse with Nano Receiver "/>
    <n v="79.983999999999995"/>
    <n v="2"/>
    <x v="2"/>
    <n v="13.997199999999999"/>
    <x v="3"/>
    <x v="4"/>
  </r>
  <r>
    <n v="5051"/>
    <s v="CA-2015-150511"/>
    <s v="9/18/2015"/>
    <s v="9/24/2015"/>
    <x v="1"/>
    <s v="AB-10060"/>
    <x v="144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x v="0"/>
    <n v="8.7138000000000009"/>
    <x v="3"/>
    <x v="4"/>
  </r>
  <r>
    <n v="5052"/>
    <s v="CA-2015-134922"/>
    <d v="2015-07-11T00:00:00"/>
    <d v="2015-11-11T00:00:00"/>
    <x v="1"/>
    <s v="KB-16240"/>
    <x v="208"/>
    <x v="1"/>
    <s v="United States"/>
    <s v="Philadelphia"/>
    <x v="9"/>
    <n v="19140"/>
    <x v="3"/>
    <s v="OFF-EN-10000483"/>
    <x v="1"/>
    <x v="12"/>
    <s v="White Envelopes, White Envelopes with Clear Poly Window"/>
    <n v="24.4"/>
    <n v="2"/>
    <x v="2"/>
    <n v="7.93"/>
    <x v="1"/>
    <x v="12"/>
  </r>
  <r>
    <n v="5053"/>
    <s v="US-2017-120607"/>
    <s v="5/19/2017"/>
    <s v="5/19/2017"/>
    <x v="3"/>
    <s v="JC-15775"/>
    <x v="547"/>
    <x v="0"/>
    <s v="United States"/>
    <s v="Atlanta"/>
    <x v="32"/>
    <n v="30318"/>
    <x v="0"/>
    <s v="OFF-PA-10003129"/>
    <x v="1"/>
    <x v="10"/>
    <s v="Tops White Computer Printout Paper"/>
    <n v="195.64"/>
    <n v="4"/>
    <x v="0"/>
    <n v="91.950800000000001"/>
    <x v="3"/>
    <x v="4"/>
  </r>
  <r>
    <n v="5054"/>
    <s v="CA-2015-141243"/>
    <d v="2015-03-01T00:00:00"/>
    <d v="2015-08-01T00:00:00"/>
    <x v="0"/>
    <s v="AH-10465"/>
    <x v="733"/>
    <x v="0"/>
    <s v="United States"/>
    <s v="Dallas"/>
    <x v="5"/>
    <n v="75217"/>
    <x v="2"/>
    <s v="TEC-AC-10003198"/>
    <x v="2"/>
    <x v="11"/>
    <s v="Enermax Acrylux Wireless Keyboard"/>
    <n v="398.4"/>
    <n v="5"/>
    <x v="2"/>
    <n v="84.66"/>
    <x v="1"/>
    <x v="8"/>
  </r>
  <r>
    <n v="5055"/>
    <s v="CA-2015-141243"/>
    <d v="2015-03-01T00:00:00"/>
    <d v="2015-08-01T00:00:00"/>
    <x v="0"/>
    <s v="AH-10465"/>
    <x v="733"/>
    <x v="0"/>
    <s v="United States"/>
    <s v="Dallas"/>
    <x v="5"/>
    <n v="75217"/>
    <x v="2"/>
    <s v="OFF-AR-10001246"/>
    <x v="1"/>
    <x v="6"/>
    <s v="Newell 317"/>
    <n v="7.056"/>
    <n v="3"/>
    <x v="2"/>
    <n v="0.79379999999999995"/>
    <x v="1"/>
    <x v="8"/>
  </r>
  <r>
    <n v="5056"/>
    <s v="CA-2015-141243"/>
    <d v="2015-03-01T00:00:00"/>
    <d v="2015-08-01T00:00:00"/>
    <x v="0"/>
    <s v="AH-10465"/>
    <x v="733"/>
    <x v="0"/>
    <s v="United States"/>
    <s v="Dallas"/>
    <x v="5"/>
    <n v="75217"/>
    <x v="2"/>
    <s v="FUR-BO-10003272"/>
    <x v="0"/>
    <x v="0"/>
    <s v="O'Sullivan Living Dimensions 5-Shelf Bookcases"/>
    <n v="1352.3976"/>
    <n v="9"/>
    <x v="8"/>
    <n v="-437.54039999999998"/>
    <x v="1"/>
    <x v="8"/>
  </r>
  <r>
    <n v="5057"/>
    <s v="CA-2015-162166"/>
    <d v="2015-08-09T00:00:00"/>
    <d v="2015-11-09T00:00:00"/>
    <x v="2"/>
    <s v="NM-18520"/>
    <x v="392"/>
    <x v="0"/>
    <s v="United States"/>
    <s v="Moreno Valley"/>
    <x v="1"/>
    <n v="92553"/>
    <x v="1"/>
    <s v="OFF-PA-10002606"/>
    <x v="1"/>
    <x v="10"/>
    <s v="Xerox 1928"/>
    <n v="26.4"/>
    <n v="5"/>
    <x v="0"/>
    <n v="11.88"/>
    <x v="1"/>
    <x v="0"/>
  </r>
  <r>
    <n v="5058"/>
    <s v="CA-2015-162166"/>
    <d v="2015-08-09T00:00:00"/>
    <d v="2015-11-09T00:00:00"/>
    <x v="2"/>
    <s v="NM-18520"/>
    <x v="392"/>
    <x v="0"/>
    <s v="United States"/>
    <s v="Moreno Valley"/>
    <x v="1"/>
    <n v="92553"/>
    <x v="1"/>
    <s v="OFF-ST-10002486"/>
    <x v="1"/>
    <x v="4"/>
    <s v="Eldon Shelf Savers Cubes and Bins"/>
    <n v="41.88"/>
    <n v="6"/>
    <x v="0"/>
    <n v="0.83760000000000001"/>
    <x v="1"/>
    <x v="0"/>
  </r>
  <r>
    <n v="5059"/>
    <s v="CA-2016-120796"/>
    <d v="2016-03-04T00:00:00"/>
    <d v="2016-07-04T00:00:00"/>
    <x v="1"/>
    <s v="CS-11950"/>
    <x v="229"/>
    <x v="0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x v="6"/>
    <n v="-83.204999999999998"/>
    <x v="0"/>
    <x v="8"/>
  </r>
  <r>
    <n v="5060"/>
    <s v="CA-2016-109722"/>
    <d v="2016-05-12T00:00:00"/>
    <d v="2016-07-12T00:00:00"/>
    <x v="0"/>
    <s v="TP-21130"/>
    <x v="236"/>
    <x v="0"/>
    <s v="United States"/>
    <s v="Georgetown"/>
    <x v="0"/>
    <n v="40324"/>
    <x v="0"/>
    <s v="TEC-PH-10000560"/>
    <x v="2"/>
    <x v="7"/>
    <s v="Samsung Galaxy S III - 16GB - pebble blue (T-Mobile)"/>
    <n v="699.98"/>
    <n v="2"/>
    <x v="0"/>
    <n v="195.99440000000001"/>
    <x v="0"/>
    <x v="5"/>
  </r>
  <r>
    <n v="5061"/>
    <s v="CA-2016-109722"/>
    <d v="2016-05-12T00:00:00"/>
    <d v="2016-07-12T00:00:00"/>
    <x v="0"/>
    <s v="TP-21130"/>
    <x v="236"/>
    <x v="0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x v="0"/>
    <n v="70.178399999999996"/>
    <x v="0"/>
    <x v="5"/>
  </r>
  <r>
    <n v="5062"/>
    <s v="CA-2015-136798"/>
    <d v="2015-08-05T00:00:00"/>
    <d v="2015-12-05T00:00:00"/>
    <x v="1"/>
    <s v="DL-12925"/>
    <x v="351"/>
    <x v="0"/>
    <s v="United States"/>
    <s v="Minneapolis"/>
    <x v="11"/>
    <n v="55407"/>
    <x v="2"/>
    <s v="OFF-BI-10003684"/>
    <x v="1"/>
    <x v="8"/>
    <s v="Wilson Jones Legal Size Ring Binders"/>
    <n v="43.98"/>
    <n v="2"/>
    <x v="0"/>
    <n v="21.99"/>
    <x v="1"/>
    <x v="0"/>
  </r>
  <r>
    <n v="5063"/>
    <s v="CA-2015-136798"/>
    <d v="2015-08-05T00:00:00"/>
    <d v="2015-12-05T00:00:00"/>
    <x v="1"/>
    <s v="DL-12925"/>
    <x v="351"/>
    <x v="0"/>
    <s v="United States"/>
    <s v="Minneapolis"/>
    <x v="11"/>
    <n v="55407"/>
    <x v="2"/>
    <s v="TEC-PH-10000441"/>
    <x v="2"/>
    <x v="7"/>
    <s v="VTech DS6151"/>
    <n v="377.97"/>
    <n v="3"/>
    <x v="0"/>
    <n v="105.83159999999999"/>
    <x v="1"/>
    <x v="0"/>
  </r>
  <r>
    <n v="5064"/>
    <s v="CA-2015-136798"/>
    <d v="2015-08-05T00:00:00"/>
    <d v="2015-12-05T00:00:00"/>
    <x v="1"/>
    <s v="DL-12925"/>
    <x v="351"/>
    <x v="0"/>
    <s v="United States"/>
    <s v="Minneapolis"/>
    <x v="11"/>
    <n v="55407"/>
    <x v="2"/>
    <s v="FUR-FU-10000723"/>
    <x v="0"/>
    <x v="5"/>
    <s v="Deflect-o EconoMat Studded, No Bevel Mat for Low Pile Carpeting"/>
    <n v="123.96"/>
    <n v="3"/>
    <x v="0"/>
    <n v="11.1564"/>
    <x v="1"/>
    <x v="0"/>
  </r>
  <r>
    <n v="5065"/>
    <s v="CA-2017-122196"/>
    <s v="9/22/2017"/>
    <s v="9/24/2017"/>
    <x v="2"/>
    <s v="CA-12265"/>
    <x v="244"/>
    <x v="0"/>
    <s v="United States"/>
    <s v="Wilmington"/>
    <x v="13"/>
    <n v="19805"/>
    <x v="3"/>
    <s v="TEC-PH-10004977"/>
    <x v="2"/>
    <x v="7"/>
    <s v="GE 30524EE4"/>
    <n v="391.98"/>
    <n v="2"/>
    <x v="0"/>
    <n v="113.6742"/>
    <x v="3"/>
    <x v="4"/>
  </r>
  <r>
    <n v="5066"/>
    <s v="CA-2017-142090"/>
    <s v="11/30/2017"/>
    <d v="2017-07-12T00:00:00"/>
    <x v="1"/>
    <s v="SC-20380"/>
    <x v="618"/>
    <x v="0"/>
    <s v="United States"/>
    <s v="Burlington"/>
    <x v="3"/>
    <n v="27217"/>
    <x v="0"/>
    <s v="TEC-AC-10002001"/>
    <x v="2"/>
    <x v="11"/>
    <s v="Logitech Wireless Gaming Headset G930"/>
    <n v="383.976"/>
    <n v="3"/>
    <x v="2"/>
    <n v="81.594899999999996"/>
    <x v="3"/>
    <x v="4"/>
  </r>
  <r>
    <n v="5067"/>
    <s v="CA-2017-142090"/>
    <s v="11/30/2017"/>
    <d v="2017-07-12T00:00:00"/>
    <x v="1"/>
    <s v="SC-20380"/>
    <x v="618"/>
    <x v="0"/>
    <s v="United States"/>
    <s v="Burlington"/>
    <x v="3"/>
    <n v="27217"/>
    <x v="0"/>
    <s v="FUR-TA-10001889"/>
    <x v="0"/>
    <x v="3"/>
    <s v="Bush Advantage Collection Racetrack Conference Table"/>
    <n v="1781.682"/>
    <n v="7"/>
    <x v="10"/>
    <n v="-653.28340000000003"/>
    <x v="3"/>
    <x v="4"/>
  </r>
  <r>
    <n v="5068"/>
    <s v="CA-2017-160934"/>
    <s v="1/15/2017"/>
    <s v="1/19/2017"/>
    <x v="1"/>
    <s v="TT-21460"/>
    <x v="499"/>
    <x v="2"/>
    <s v="United States"/>
    <s v="Los Angeles"/>
    <x v="1"/>
    <n v="90008"/>
    <x v="1"/>
    <s v="OFF-AR-10003504"/>
    <x v="1"/>
    <x v="6"/>
    <s v="Newell 347"/>
    <n v="21.4"/>
    <n v="5"/>
    <x v="0"/>
    <n v="6.2060000000000004"/>
    <x v="3"/>
    <x v="4"/>
  </r>
  <r>
    <n v="5069"/>
    <s v="CA-2014-124478"/>
    <d v="2014-08-08T00:00:00"/>
    <d v="2014-12-08T00:00:00"/>
    <x v="1"/>
    <s v="MA-17560"/>
    <x v="15"/>
    <x v="2"/>
    <s v="United States"/>
    <s v="Trenton"/>
    <x v="12"/>
    <n v="48183"/>
    <x v="2"/>
    <s v="TEC-CO-10001571"/>
    <x v="2"/>
    <x v="16"/>
    <s v="Sharp 1540cs Digital Laser Copier"/>
    <n v="549.99"/>
    <n v="1"/>
    <x v="0"/>
    <n v="274.995"/>
    <x v="2"/>
    <x v="0"/>
  </r>
  <r>
    <n v="5070"/>
    <s v="CA-2014-124478"/>
    <d v="2014-08-08T00:00:00"/>
    <d v="2014-12-08T00:00:00"/>
    <x v="1"/>
    <s v="MA-17560"/>
    <x v="15"/>
    <x v="2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x v="9"/>
    <n v="37.229999999999997"/>
    <x v="2"/>
    <x v="0"/>
  </r>
  <r>
    <n v="5071"/>
    <s v="CA-2014-124478"/>
    <d v="2014-08-08T00:00:00"/>
    <d v="2014-12-08T00:00:00"/>
    <x v="1"/>
    <s v="MA-17560"/>
    <x v="15"/>
    <x v="2"/>
    <s v="United States"/>
    <s v="Trenton"/>
    <x v="12"/>
    <n v="48183"/>
    <x v="2"/>
    <s v="OFF-EN-10002500"/>
    <x v="1"/>
    <x v="12"/>
    <s v="Globe Weis Peel &amp; Seel First Class Envelopes"/>
    <n v="38.340000000000003"/>
    <n v="3"/>
    <x v="0"/>
    <n v="17.253"/>
    <x v="2"/>
    <x v="0"/>
  </r>
  <r>
    <n v="5072"/>
    <s v="CA-2014-124478"/>
    <d v="2014-08-08T00:00:00"/>
    <d v="2014-12-08T00:00:00"/>
    <x v="1"/>
    <s v="MA-17560"/>
    <x v="15"/>
    <x v="2"/>
    <s v="United States"/>
    <s v="Trenton"/>
    <x v="12"/>
    <n v="48183"/>
    <x v="2"/>
    <s v="FUR-FU-10002088"/>
    <x v="0"/>
    <x v="5"/>
    <s v="Nu-Dell Float Frame 11 x 14 1/2"/>
    <n v="53.88"/>
    <n v="6"/>
    <x v="0"/>
    <n v="22.6296"/>
    <x v="2"/>
    <x v="0"/>
  </r>
  <r>
    <n v="5073"/>
    <s v="CA-2014-124478"/>
    <d v="2014-08-08T00:00:00"/>
    <d v="2014-12-08T00:00:00"/>
    <x v="1"/>
    <s v="MA-17560"/>
    <x v="15"/>
    <x v="2"/>
    <s v="United States"/>
    <s v="Trenton"/>
    <x v="12"/>
    <n v="48183"/>
    <x v="2"/>
    <s v="TEC-PH-10001128"/>
    <x v="2"/>
    <x v="7"/>
    <s v="Motorola Droid Maxx"/>
    <n v="299.98"/>
    <n v="2"/>
    <x v="0"/>
    <n v="83.994399999999999"/>
    <x v="2"/>
    <x v="0"/>
  </r>
  <r>
    <n v="5074"/>
    <s v="CA-2015-145485"/>
    <d v="2015-05-11T00:00:00"/>
    <d v="2015-05-11T00:00:00"/>
    <x v="3"/>
    <s v="JM-16195"/>
    <x v="594"/>
    <x v="0"/>
    <s v="United States"/>
    <s v="San Francisco"/>
    <x v="1"/>
    <n v="94109"/>
    <x v="1"/>
    <s v="OFF-ST-10000649"/>
    <x v="1"/>
    <x v="4"/>
    <s v="Hanging Personal Folder File"/>
    <n v="62.8"/>
    <n v="4"/>
    <x v="0"/>
    <n v="15.7"/>
    <x v="1"/>
    <x v="5"/>
  </r>
  <r>
    <n v="5075"/>
    <s v="CA-2017-151071"/>
    <s v="4/25/2017"/>
    <s v="4/29/2017"/>
    <x v="0"/>
    <s v="MB-18085"/>
    <x v="469"/>
    <x v="0"/>
    <s v="United States"/>
    <s v="Los Angeles"/>
    <x v="1"/>
    <n v="90049"/>
    <x v="1"/>
    <s v="OFF-BI-10002103"/>
    <x v="1"/>
    <x v="8"/>
    <s v="Cardinal Slant-D Ring Binder, Heavy Gauge Vinyl"/>
    <n v="13.904"/>
    <n v="2"/>
    <x v="2"/>
    <n v="4.5187999999999997"/>
    <x v="3"/>
    <x v="4"/>
  </r>
  <r>
    <n v="5076"/>
    <s v="CA-2014-134572"/>
    <s v="4/20/2014"/>
    <s v="4/22/2014"/>
    <x v="0"/>
    <s v="SV-20365"/>
    <x v="277"/>
    <x v="0"/>
    <s v="United States"/>
    <s v="Houston"/>
    <x v="5"/>
    <n v="77070"/>
    <x v="2"/>
    <s v="FUR-TA-10001705"/>
    <x v="0"/>
    <x v="3"/>
    <s v="Bush Advantage Collection Round Conference Table"/>
    <n v="744.1"/>
    <n v="5"/>
    <x v="4"/>
    <n v="-95.67"/>
    <x v="3"/>
    <x v="4"/>
  </r>
  <r>
    <n v="5077"/>
    <s v="CA-2014-134572"/>
    <s v="4/20/2014"/>
    <s v="4/22/2014"/>
    <x v="0"/>
    <s v="SV-20365"/>
    <x v="277"/>
    <x v="0"/>
    <s v="United States"/>
    <s v="Houston"/>
    <x v="5"/>
    <n v="77070"/>
    <x v="2"/>
    <s v="OFF-ST-10004634"/>
    <x v="1"/>
    <x v="4"/>
    <s v="Personal Folder Holder, Ebony"/>
    <n v="44.84"/>
    <n v="5"/>
    <x v="2"/>
    <n v="5.6050000000000004"/>
    <x v="3"/>
    <x v="4"/>
  </r>
  <r>
    <n v="5078"/>
    <s v="CA-2014-134572"/>
    <s v="4/20/2014"/>
    <s v="4/22/2014"/>
    <x v="0"/>
    <s v="SV-20365"/>
    <x v="277"/>
    <x v="0"/>
    <s v="United States"/>
    <s v="Houston"/>
    <x v="5"/>
    <n v="77070"/>
    <x v="2"/>
    <s v="FUR-TA-10004442"/>
    <x v="0"/>
    <x v="3"/>
    <s v="Riverside Furniture Stanwyck Manor Table Series"/>
    <n v="401.59"/>
    <n v="2"/>
    <x v="4"/>
    <n v="-131.95099999999999"/>
    <x v="3"/>
    <x v="4"/>
  </r>
  <r>
    <n v="5079"/>
    <s v="CA-2017-143217"/>
    <d v="2017-11-11T00:00:00"/>
    <s v="11/17/2017"/>
    <x v="1"/>
    <s v="CG-12040"/>
    <x v="344"/>
    <x v="2"/>
    <s v="United States"/>
    <s v="Milwaukee"/>
    <x v="6"/>
    <n v="53209"/>
    <x v="2"/>
    <s v="OFF-BI-10002949"/>
    <x v="1"/>
    <x v="8"/>
    <s v="Prestige Round Ring Binders"/>
    <n v="18.239999999999998"/>
    <n v="3"/>
    <x v="0"/>
    <n v="8.5728000000000009"/>
    <x v="4"/>
    <x v="2"/>
  </r>
  <r>
    <n v="5080"/>
    <s v="US-2017-133312"/>
    <s v="11/25/2017"/>
    <s v="11/29/2017"/>
    <x v="1"/>
    <s v="BD-11500"/>
    <x v="214"/>
    <x v="0"/>
    <s v="United States"/>
    <s v="San Francisco"/>
    <x v="1"/>
    <n v="94122"/>
    <x v="1"/>
    <s v="FUR-BO-10002213"/>
    <x v="0"/>
    <x v="0"/>
    <s v="Sauder Forest Hills Library, Woodland Oak Finish"/>
    <n v="359.49900000000002"/>
    <n v="3"/>
    <x v="11"/>
    <n v="-29.605799999999999"/>
    <x v="3"/>
    <x v="4"/>
  </r>
  <r>
    <n v="5081"/>
    <s v="US-2017-133312"/>
    <s v="11/25/2017"/>
    <s v="11/29/2017"/>
    <x v="1"/>
    <s v="BD-11500"/>
    <x v="214"/>
    <x v="0"/>
    <s v="United States"/>
    <s v="San Francisco"/>
    <x v="1"/>
    <n v="94122"/>
    <x v="1"/>
    <s v="OFF-ST-10001325"/>
    <x v="1"/>
    <x v="4"/>
    <s v="Sterilite Officeware Hinged File Box"/>
    <n v="10.48"/>
    <n v="1"/>
    <x v="0"/>
    <n v="2.8296000000000001"/>
    <x v="3"/>
    <x v="4"/>
  </r>
  <r>
    <n v="5082"/>
    <s v="US-2015-137533"/>
    <s v="12/18/2015"/>
    <s v="12/18/2015"/>
    <x v="3"/>
    <s v="JK-15640"/>
    <x v="82"/>
    <x v="2"/>
    <s v="United States"/>
    <s v="Cleveland"/>
    <x v="24"/>
    <n v="44105"/>
    <x v="3"/>
    <s v="OFF-PA-10003441"/>
    <x v="1"/>
    <x v="10"/>
    <s v="Xerox 226"/>
    <n v="20.736000000000001"/>
    <n v="4"/>
    <x v="2"/>
    <n v="7.2576000000000001"/>
    <x v="3"/>
    <x v="4"/>
  </r>
  <r>
    <n v="5083"/>
    <s v="CA-2016-155138"/>
    <d v="2016-08-09T00:00:00"/>
    <d v="2016-12-09T00:00:00"/>
    <x v="1"/>
    <s v="JM-15580"/>
    <x v="758"/>
    <x v="0"/>
    <s v="United States"/>
    <s v="Monroe"/>
    <x v="3"/>
    <n v="28110"/>
    <x v="0"/>
    <s v="TEC-AC-10004209"/>
    <x v="2"/>
    <x v="11"/>
    <s v="Memorex Froggy Flash Drive 4 GB"/>
    <n v="35.167999999999999"/>
    <n v="4"/>
    <x v="2"/>
    <n v="8.3523999999999994"/>
    <x v="0"/>
    <x v="0"/>
  </r>
  <r>
    <n v="5084"/>
    <s v="CA-2016-155138"/>
    <d v="2016-08-09T00:00:00"/>
    <d v="2016-12-09T00:00:00"/>
    <x v="1"/>
    <s v="JM-15580"/>
    <x v="758"/>
    <x v="0"/>
    <s v="United States"/>
    <s v="Monroe"/>
    <x v="3"/>
    <n v="28110"/>
    <x v="0"/>
    <s v="OFF-PA-10000501"/>
    <x v="1"/>
    <x v="10"/>
    <s v="Petty Cash Envelope"/>
    <n v="64.703999999999994"/>
    <n v="3"/>
    <x v="2"/>
    <n v="23.455200000000001"/>
    <x v="0"/>
    <x v="0"/>
  </r>
  <r>
    <n v="5085"/>
    <s v="CA-2016-108350"/>
    <d v="2016-06-06T00:00:00"/>
    <d v="2016-09-06T00:00:00"/>
    <x v="0"/>
    <s v="SC-20230"/>
    <x v="554"/>
    <x v="1"/>
    <s v="United States"/>
    <s v="Lowell"/>
    <x v="31"/>
    <n v="1852"/>
    <x v="3"/>
    <s v="OFF-PA-10003656"/>
    <x v="1"/>
    <x v="10"/>
    <s v="Xerox 1935"/>
    <n v="105.52"/>
    <n v="4"/>
    <x v="0"/>
    <n v="48.539200000000001"/>
    <x v="0"/>
    <x v="9"/>
  </r>
  <r>
    <n v="5086"/>
    <s v="CA-2015-144302"/>
    <s v="6/19/2015"/>
    <s v="6/23/2015"/>
    <x v="1"/>
    <s v="ME-17320"/>
    <x v="467"/>
    <x v="2"/>
    <s v="United States"/>
    <s v="Dallas"/>
    <x v="5"/>
    <n v="75081"/>
    <x v="2"/>
    <s v="OFF-BI-10001107"/>
    <x v="1"/>
    <x v="8"/>
    <s v="GBC White Gloss Covers, Plain Front"/>
    <n v="5.7919999999999998"/>
    <n v="2"/>
    <x v="3"/>
    <n v="-9.5568000000000008"/>
    <x v="3"/>
    <x v="4"/>
  </r>
  <r>
    <n v="5087"/>
    <s v="CA-2015-109001"/>
    <d v="2015-05-03T00:00:00"/>
    <d v="2015-09-03T00:00:00"/>
    <x v="1"/>
    <s v="KN-16390"/>
    <x v="471"/>
    <x v="1"/>
    <s v="United States"/>
    <s v="Philadelphia"/>
    <x v="9"/>
    <n v="19120"/>
    <x v="3"/>
    <s v="TEC-PH-10000562"/>
    <x v="2"/>
    <x v="7"/>
    <s v="Samsung Convoy 3"/>
    <n v="466.15800000000002"/>
    <n v="7"/>
    <x v="10"/>
    <n v="-93.2316"/>
    <x v="1"/>
    <x v="5"/>
  </r>
  <r>
    <n v="5088"/>
    <s v="CA-2015-109001"/>
    <d v="2015-05-03T00:00:00"/>
    <d v="2015-09-03T00:00:00"/>
    <x v="1"/>
    <s v="KN-16390"/>
    <x v="471"/>
    <x v="1"/>
    <s v="United States"/>
    <s v="Philadelphia"/>
    <x v="9"/>
    <n v="19120"/>
    <x v="3"/>
    <s v="TEC-AC-10001101"/>
    <x v="2"/>
    <x v="11"/>
    <s v="Sony 16GB Class 10 Micro SDHC R40 Memory Card"/>
    <n v="10.311999999999999"/>
    <n v="1"/>
    <x v="2"/>
    <n v="-1.2889999999999999"/>
    <x v="1"/>
    <x v="5"/>
  </r>
  <r>
    <n v="5089"/>
    <s v="CA-2015-109001"/>
    <d v="2015-05-03T00:00:00"/>
    <d v="2015-09-03T00:00:00"/>
    <x v="1"/>
    <s v="KN-16390"/>
    <x v="471"/>
    <x v="1"/>
    <s v="United States"/>
    <s v="Philadelphia"/>
    <x v="9"/>
    <n v="19120"/>
    <x v="3"/>
    <s v="OFF-BI-10003529"/>
    <x v="1"/>
    <x v="8"/>
    <s v="Avery Round Ring Poly Binders"/>
    <n v="2.556"/>
    <n v="3"/>
    <x v="6"/>
    <n v="-1.7891999999999999"/>
    <x v="1"/>
    <x v="5"/>
  </r>
  <r>
    <n v="5090"/>
    <s v="CA-2017-132738"/>
    <d v="2017-04-08T00:00:00"/>
    <d v="2017-07-08T00:00:00"/>
    <x v="2"/>
    <s v="HM-14860"/>
    <x v="447"/>
    <x v="1"/>
    <s v="United States"/>
    <s v="Loveland"/>
    <x v="22"/>
    <n v="80538"/>
    <x v="1"/>
    <s v="OFF-PA-10001752"/>
    <x v="1"/>
    <x v="10"/>
    <s v="Hammermill CopyPlus Copy Paper (20Lb. and 84 Bright)"/>
    <n v="7.968"/>
    <n v="2"/>
    <x v="2"/>
    <n v="2.8883999999999999"/>
    <x v="4"/>
    <x v="7"/>
  </r>
  <r>
    <n v="5091"/>
    <s v="CA-2017-132738"/>
    <d v="2017-04-08T00:00:00"/>
    <d v="2017-07-08T00:00:00"/>
    <x v="2"/>
    <s v="HM-14860"/>
    <x v="447"/>
    <x v="1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x v="2"/>
    <n v="3.1842000000000001"/>
    <x v="4"/>
    <x v="7"/>
  </r>
  <r>
    <n v="5092"/>
    <s v="CA-2017-156720"/>
    <s v="12/30/2017"/>
    <d v="2018-03-01T00:00:00"/>
    <x v="1"/>
    <s v="JM-15580"/>
    <x v="758"/>
    <x v="0"/>
    <s v="United States"/>
    <s v="Loveland"/>
    <x v="22"/>
    <n v="80538"/>
    <x v="1"/>
    <s v="OFF-FA-10003472"/>
    <x v="1"/>
    <x v="13"/>
    <s v="Bagged Rubber Bands"/>
    <n v="3.024"/>
    <n v="3"/>
    <x v="2"/>
    <n v="-0.6048"/>
    <x v="3"/>
    <x v="4"/>
  </r>
  <r>
    <n v="5093"/>
    <s v="CA-2015-119102"/>
    <s v="5/23/2015"/>
    <s v="5/27/2015"/>
    <x v="1"/>
    <s v="KH-16690"/>
    <x v="120"/>
    <x v="1"/>
    <s v="United States"/>
    <s v="Woonsocket"/>
    <x v="34"/>
    <n v="2895"/>
    <x v="3"/>
    <s v="OFF-ST-10004507"/>
    <x v="1"/>
    <x v="4"/>
    <s v="Advantus Rolling Storage Box"/>
    <n v="51.45"/>
    <n v="3"/>
    <x v="0"/>
    <n v="13.891500000000001"/>
    <x v="3"/>
    <x v="4"/>
  </r>
  <r>
    <n v="5094"/>
    <s v="US-2014-140452"/>
    <d v="2014-06-12T00:00:00"/>
    <d v="2014-10-12T00:00:00"/>
    <x v="1"/>
    <s v="BK-11260"/>
    <x v="318"/>
    <x v="0"/>
    <s v="United States"/>
    <s v="Chicago"/>
    <x v="10"/>
    <n v="60610"/>
    <x v="2"/>
    <s v="OFF-AP-10004036"/>
    <x v="1"/>
    <x v="9"/>
    <s v="Bionaire 99.97% HEPA Air Cleaner"/>
    <n v="14.016"/>
    <n v="4"/>
    <x v="3"/>
    <n v="-31.536000000000001"/>
    <x v="2"/>
    <x v="9"/>
  </r>
  <r>
    <n v="5095"/>
    <s v="US-2014-140452"/>
    <d v="2014-06-12T00:00:00"/>
    <d v="2014-10-12T00:00:00"/>
    <x v="1"/>
    <s v="BK-11260"/>
    <x v="318"/>
    <x v="0"/>
    <s v="United States"/>
    <s v="Chicago"/>
    <x v="10"/>
    <n v="60610"/>
    <x v="2"/>
    <s v="FUR-TA-10004086"/>
    <x v="0"/>
    <x v="3"/>
    <s v="KI Adjustable-Height Table"/>
    <n v="214.95"/>
    <n v="5"/>
    <x v="5"/>
    <n v="-120.372"/>
    <x v="2"/>
    <x v="9"/>
  </r>
  <r>
    <n v="5096"/>
    <s v="US-2014-140452"/>
    <d v="2014-06-12T00:00:00"/>
    <d v="2014-10-12T00:00:00"/>
    <x v="1"/>
    <s v="BK-11260"/>
    <x v="318"/>
    <x v="0"/>
    <s v="United States"/>
    <s v="Chicago"/>
    <x v="10"/>
    <n v="60610"/>
    <x v="2"/>
    <s v="TEC-PH-10000307"/>
    <x v="2"/>
    <x v="7"/>
    <s v="Shocksock Galaxy S4 Armband"/>
    <n v="35.04"/>
    <n v="4"/>
    <x v="2"/>
    <n v="-7.008"/>
    <x v="2"/>
    <x v="9"/>
  </r>
  <r>
    <n v="5097"/>
    <s v="US-2014-140452"/>
    <d v="2014-06-12T00:00:00"/>
    <d v="2014-10-12T00:00:00"/>
    <x v="1"/>
    <s v="BK-11260"/>
    <x v="318"/>
    <x v="0"/>
    <s v="United States"/>
    <s v="Chicago"/>
    <x v="10"/>
    <n v="60610"/>
    <x v="2"/>
    <s v="FUR-FU-10002088"/>
    <x v="0"/>
    <x v="5"/>
    <s v="Nu-Dell Float Frame 11 x 14 1/2"/>
    <n v="10.776"/>
    <n v="3"/>
    <x v="7"/>
    <n v="-4.8491999999999997"/>
    <x v="2"/>
    <x v="9"/>
  </r>
  <r>
    <n v="5098"/>
    <s v="US-2014-140452"/>
    <d v="2014-06-12T00:00:00"/>
    <d v="2014-10-12T00:00:00"/>
    <x v="1"/>
    <s v="BK-11260"/>
    <x v="318"/>
    <x v="0"/>
    <s v="United States"/>
    <s v="Chicago"/>
    <x v="10"/>
    <n v="60610"/>
    <x v="2"/>
    <s v="OFF-BI-10004965"/>
    <x v="1"/>
    <x v="8"/>
    <s v="Ibico Covers for Plastic or Wire Binding Elements"/>
    <n v="4.5999999999999996"/>
    <n v="2"/>
    <x v="3"/>
    <n v="-8.0500000000000007"/>
    <x v="2"/>
    <x v="9"/>
  </r>
  <r>
    <n v="5099"/>
    <s v="US-2014-140452"/>
    <d v="2014-06-12T00:00:00"/>
    <d v="2014-10-12T00:00:00"/>
    <x v="1"/>
    <s v="BK-11260"/>
    <x v="318"/>
    <x v="0"/>
    <s v="United States"/>
    <s v="Chicago"/>
    <x v="10"/>
    <n v="60610"/>
    <x v="2"/>
    <s v="OFF-ST-10002485"/>
    <x v="1"/>
    <x v="4"/>
    <s v="Rogers Deluxe File Chest"/>
    <n v="35.167999999999999"/>
    <n v="2"/>
    <x v="2"/>
    <n v="-8.3523999999999994"/>
    <x v="2"/>
    <x v="9"/>
  </r>
  <r>
    <n v="5100"/>
    <s v="CA-2015-141936"/>
    <d v="2015-07-08T00:00:00"/>
    <d v="2015-12-08T00:00:00"/>
    <x v="1"/>
    <s v="PN-18775"/>
    <x v="43"/>
    <x v="2"/>
    <s v="United States"/>
    <s v="Bakersfield"/>
    <x v="1"/>
    <n v="93309"/>
    <x v="1"/>
    <s v="OFF-BI-10002194"/>
    <x v="1"/>
    <x v="8"/>
    <s v="Cardinal Hold-It CD Pocket"/>
    <n v="19.152000000000001"/>
    <n v="3"/>
    <x v="2"/>
    <n v="6.4638"/>
    <x v="1"/>
    <x v="12"/>
  </r>
  <r>
    <n v="5101"/>
    <s v="CA-2014-158442"/>
    <s v="3/17/2014"/>
    <s v="3/17/2014"/>
    <x v="3"/>
    <s v="AZ-10750"/>
    <x v="616"/>
    <x v="0"/>
    <s v="United States"/>
    <s v="Dallas"/>
    <x v="5"/>
    <n v="75217"/>
    <x v="2"/>
    <s v="OFF-AR-10003732"/>
    <x v="1"/>
    <x v="6"/>
    <s v="Newell 333"/>
    <n v="4.4480000000000004"/>
    <n v="2"/>
    <x v="2"/>
    <n v="0.33360000000000001"/>
    <x v="3"/>
    <x v="4"/>
  </r>
  <r>
    <n v="5102"/>
    <s v="CA-2014-158442"/>
    <s v="3/17/2014"/>
    <s v="3/17/2014"/>
    <x v="3"/>
    <s v="AZ-10750"/>
    <x v="616"/>
    <x v="0"/>
    <s v="United States"/>
    <s v="Dallas"/>
    <x v="5"/>
    <n v="75217"/>
    <x v="2"/>
    <s v="OFF-PA-10002195"/>
    <x v="1"/>
    <x v="10"/>
    <s v="Xerox 1966"/>
    <n v="5.1840000000000002"/>
    <n v="1"/>
    <x v="2"/>
    <n v="1.8792"/>
    <x v="3"/>
    <x v="4"/>
  </r>
  <r>
    <n v="5103"/>
    <s v="CA-2014-158442"/>
    <s v="3/17/2014"/>
    <s v="3/17/2014"/>
    <x v="3"/>
    <s v="AZ-10750"/>
    <x v="616"/>
    <x v="0"/>
    <s v="United States"/>
    <s v="Dallas"/>
    <x v="5"/>
    <n v="75217"/>
    <x v="2"/>
    <s v="OFF-PA-10002365"/>
    <x v="1"/>
    <x v="10"/>
    <s v="Xerox 1967"/>
    <n v="15.552"/>
    <n v="3"/>
    <x v="2"/>
    <n v="5.4432"/>
    <x v="3"/>
    <x v="4"/>
  </r>
  <r>
    <n v="5104"/>
    <s v="CA-2015-167374"/>
    <s v="3/26/2015"/>
    <s v="3/30/2015"/>
    <x v="0"/>
    <s v="GM-14500"/>
    <x v="421"/>
    <x v="0"/>
    <s v="United States"/>
    <s v="Philadelphia"/>
    <x v="9"/>
    <n v="19140"/>
    <x v="3"/>
    <s v="OFF-PA-10001950"/>
    <x v="1"/>
    <x v="10"/>
    <s v="Southworth 25% Cotton Antique Laid Paper &amp; Envelopes"/>
    <n v="40.031999999999996"/>
    <n v="6"/>
    <x v="2"/>
    <n v="12.51"/>
    <x v="3"/>
    <x v="4"/>
  </r>
  <r>
    <n v="5105"/>
    <s v="CA-2015-167374"/>
    <s v="3/26/2015"/>
    <s v="3/30/2015"/>
    <x v="0"/>
    <s v="GM-14500"/>
    <x v="421"/>
    <x v="0"/>
    <s v="United States"/>
    <s v="Philadelphia"/>
    <x v="9"/>
    <n v="19140"/>
    <x v="3"/>
    <s v="TEC-AC-10004633"/>
    <x v="2"/>
    <x v="11"/>
    <s v="Verbatim 25 GB 6x Blu-ray Single Layer Recordable Disc, 3/Pack"/>
    <n v="16.776"/>
    <n v="3"/>
    <x v="2"/>
    <n v="5.0327999999999999"/>
    <x v="3"/>
    <x v="4"/>
  </r>
  <r>
    <n v="5106"/>
    <s v="CA-2014-116568"/>
    <s v="12/14/2014"/>
    <s v="12/20/2014"/>
    <x v="1"/>
    <s v="BM-11785"/>
    <x v="298"/>
    <x v="0"/>
    <s v="United States"/>
    <s v="Deltona"/>
    <x v="2"/>
    <n v="32725"/>
    <x v="0"/>
    <s v="FUR-CH-10002439"/>
    <x v="0"/>
    <x v="1"/>
    <s v="Iceberg Nesting Folding Chair, 19w x 6d x 43h"/>
    <n v="186.304"/>
    <n v="4"/>
    <x v="2"/>
    <n v="13.972799999999999"/>
    <x v="3"/>
    <x v="4"/>
  </r>
  <r>
    <n v="5107"/>
    <s v="CA-2015-147102"/>
    <s v="9/19/2015"/>
    <s v="9/26/2015"/>
    <x v="1"/>
    <s v="NH-18610"/>
    <x v="468"/>
    <x v="1"/>
    <s v="United States"/>
    <s v="Columbus"/>
    <x v="32"/>
    <n v="31907"/>
    <x v="0"/>
    <s v="TEC-AC-10000682"/>
    <x v="2"/>
    <x v="11"/>
    <s v="Kensington K72356US Mouse-in-a-Box USB Desktop Mouse"/>
    <n v="66.36"/>
    <n v="4"/>
    <x v="0"/>
    <n v="23.225999999999999"/>
    <x v="3"/>
    <x v="4"/>
  </r>
  <r>
    <n v="5108"/>
    <s v="CA-2017-132213"/>
    <s v="4/25/2017"/>
    <s v="4/26/2017"/>
    <x v="2"/>
    <s v="PN-18775"/>
    <x v="43"/>
    <x v="2"/>
    <s v="United States"/>
    <s v="Nashville"/>
    <x v="18"/>
    <n v="37211"/>
    <x v="0"/>
    <s v="OFF-AR-10004078"/>
    <x v="1"/>
    <x v="6"/>
    <s v="Newell 312"/>
    <n v="42.048000000000002"/>
    <n v="9"/>
    <x v="2"/>
    <n v="5.2560000000000002"/>
    <x v="3"/>
    <x v="4"/>
  </r>
  <r>
    <n v="5109"/>
    <s v="CA-2017-132213"/>
    <s v="4/25/2017"/>
    <s v="4/26/2017"/>
    <x v="2"/>
    <s v="PN-18775"/>
    <x v="43"/>
    <x v="2"/>
    <s v="United States"/>
    <s v="Nashville"/>
    <x v="18"/>
    <n v="37211"/>
    <x v="0"/>
    <s v="OFF-AR-10001958"/>
    <x v="1"/>
    <x v="6"/>
    <s v="Stanley Bostitch Contemporary Electric Pencil Sharpeners"/>
    <n v="67.92"/>
    <n v="5"/>
    <x v="2"/>
    <n v="6.7919999999999998"/>
    <x v="3"/>
    <x v="4"/>
  </r>
  <r>
    <n v="5110"/>
    <s v="CA-2014-138450"/>
    <s v="10/18/2014"/>
    <s v="10/22/2014"/>
    <x v="1"/>
    <s v="EH-13765"/>
    <x v="553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x v="2"/>
    <n v="19.692"/>
    <x v="3"/>
    <x v="4"/>
  </r>
  <r>
    <n v="5111"/>
    <s v="CA-2014-138450"/>
    <s v="10/18/2014"/>
    <s v="10/22/2014"/>
    <x v="1"/>
    <s v="EH-13765"/>
    <x v="553"/>
    <x v="1"/>
    <s v="United States"/>
    <s v="Philadelphia"/>
    <x v="9"/>
    <n v="19134"/>
    <x v="3"/>
    <s v="OFF-ST-10003479"/>
    <x v="1"/>
    <x v="4"/>
    <s v="Eldon Base for stackable storage shelf, platinum"/>
    <n v="186.91200000000001"/>
    <n v="6"/>
    <x v="2"/>
    <n v="-35.045999999999999"/>
    <x v="3"/>
    <x v="4"/>
  </r>
  <r>
    <n v="5112"/>
    <s v="CA-2014-138450"/>
    <s v="10/18/2014"/>
    <s v="10/22/2014"/>
    <x v="1"/>
    <s v="EH-13765"/>
    <x v="553"/>
    <x v="1"/>
    <s v="United States"/>
    <s v="Philadelphia"/>
    <x v="9"/>
    <n v="19134"/>
    <x v="3"/>
    <s v="OFF-PA-10003016"/>
    <x v="1"/>
    <x v="10"/>
    <s v="Adams &quot;While You Were Out&quot; Message Pads"/>
    <n v="10.048"/>
    <n v="4"/>
    <x v="2"/>
    <n v="3.14"/>
    <x v="3"/>
    <x v="4"/>
  </r>
  <r>
    <n v="5113"/>
    <s v="CA-2015-153073"/>
    <s v="11/13/2015"/>
    <s v="11/13/2015"/>
    <x v="3"/>
    <s v="HA-14905"/>
    <x v="456"/>
    <x v="0"/>
    <s v="United States"/>
    <s v="Chicago"/>
    <x v="10"/>
    <n v="60610"/>
    <x v="2"/>
    <s v="FUR-FU-10001025"/>
    <x v="0"/>
    <x v="5"/>
    <s v="Eldon Imàge Series Desk Accessories, Clear"/>
    <n v="17.495999999999999"/>
    <n v="9"/>
    <x v="7"/>
    <n v="-7.4358000000000004"/>
    <x v="3"/>
    <x v="4"/>
  </r>
  <r>
    <n v="5114"/>
    <s v="CA-2016-147970"/>
    <s v="1/31/2016"/>
    <d v="2016-02-02T00:00:00"/>
    <x v="0"/>
    <s v="AB-10150"/>
    <x v="492"/>
    <x v="0"/>
    <s v="United States"/>
    <s v="Dallas"/>
    <x v="5"/>
    <n v="75220"/>
    <x v="2"/>
    <s v="OFF-PA-10003936"/>
    <x v="1"/>
    <x v="10"/>
    <s v="Xerox 1994"/>
    <n v="15.552"/>
    <n v="3"/>
    <x v="2"/>
    <n v="5.4432"/>
    <x v="3"/>
    <x v="4"/>
  </r>
  <r>
    <n v="5115"/>
    <s v="CA-2016-150658"/>
    <s v="11/17/2016"/>
    <s v="11/22/2016"/>
    <x v="1"/>
    <s v="MS-17365"/>
    <x v="333"/>
    <x v="0"/>
    <s v="United States"/>
    <s v="Carlsbad"/>
    <x v="27"/>
    <n v="88220"/>
    <x v="1"/>
    <s v="OFF-BI-10004140"/>
    <x v="1"/>
    <x v="8"/>
    <s v="Avery Non-Stick Binders"/>
    <n v="10.776"/>
    <n v="3"/>
    <x v="2"/>
    <n v="3.3675000000000002"/>
    <x v="3"/>
    <x v="4"/>
  </r>
  <r>
    <n v="5116"/>
    <s v="CA-2017-125640"/>
    <s v="7/25/2017"/>
    <s v="7/29/2017"/>
    <x v="1"/>
    <s v="DD-13570"/>
    <x v="732"/>
    <x v="0"/>
    <s v="United States"/>
    <s v="Philadelphia"/>
    <x v="9"/>
    <n v="19134"/>
    <x v="3"/>
    <s v="OFF-LA-10004178"/>
    <x v="1"/>
    <x v="2"/>
    <s v="Avery 491"/>
    <n v="3.3039999999999998"/>
    <n v="1"/>
    <x v="2"/>
    <n v="1.0738000000000001"/>
    <x v="3"/>
    <x v="4"/>
  </r>
  <r>
    <n v="5117"/>
    <s v="CA-2017-154137"/>
    <d v="2017-11-11T00:00:00"/>
    <s v="11/17/2017"/>
    <x v="1"/>
    <s v="MT-17815"/>
    <x v="363"/>
    <x v="0"/>
    <s v="United States"/>
    <s v="New York City"/>
    <x v="15"/>
    <n v="10009"/>
    <x v="3"/>
    <s v="OFF-ST-10003324"/>
    <x v="1"/>
    <x v="4"/>
    <s v="Belkin OmniView SE Rackmount Kit"/>
    <n v="35.479999999999997"/>
    <n v="1"/>
    <x v="0"/>
    <n v="0"/>
    <x v="4"/>
    <x v="2"/>
  </r>
  <r>
    <n v="5118"/>
    <s v="CA-2015-127173"/>
    <s v="9/26/2015"/>
    <d v="2015-03-10T00:00:00"/>
    <x v="1"/>
    <s v="GM-14500"/>
    <x v="421"/>
    <x v="0"/>
    <s v="United States"/>
    <s v="Oceanside"/>
    <x v="15"/>
    <n v="11572"/>
    <x v="3"/>
    <s v="OFF-FA-10004854"/>
    <x v="1"/>
    <x v="13"/>
    <s v="Vinyl Coated Wire Paper Clips in Organizer Box, 800/Box"/>
    <n v="34.44"/>
    <n v="3"/>
    <x v="0"/>
    <n v="16.186800000000002"/>
    <x v="3"/>
    <x v="4"/>
  </r>
  <r>
    <n v="5119"/>
    <s v="CA-2015-127173"/>
    <s v="9/26/2015"/>
    <d v="2015-03-10T00:00:00"/>
    <x v="1"/>
    <s v="GM-14500"/>
    <x v="421"/>
    <x v="0"/>
    <s v="United States"/>
    <s v="Oceanside"/>
    <x v="15"/>
    <n v="11572"/>
    <x v="3"/>
    <s v="TEC-MA-10002859"/>
    <x v="2"/>
    <x v="15"/>
    <s v="Ativa MDM8000 8-Sheet Micro-Cut Shredder"/>
    <n v="629.92999999999995"/>
    <n v="7"/>
    <x v="0"/>
    <n v="296.06709999999998"/>
    <x v="3"/>
    <x v="4"/>
  </r>
  <r>
    <n v="5120"/>
    <s v="CA-2015-127173"/>
    <s v="9/26/2015"/>
    <d v="2015-03-10T00:00:00"/>
    <x v="1"/>
    <s v="GM-14500"/>
    <x v="421"/>
    <x v="0"/>
    <s v="United States"/>
    <s v="Oceanside"/>
    <x v="15"/>
    <n v="11572"/>
    <x v="3"/>
    <s v="OFF-BI-10000088"/>
    <x v="1"/>
    <x v="8"/>
    <s v="GBC Imprintable Covers"/>
    <n v="79.055999999999997"/>
    <n v="9"/>
    <x v="2"/>
    <n v="28.657800000000002"/>
    <x v="3"/>
    <x v="4"/>
  </r>
  <r>
    <n v="5121"/>
    <s v="CA-2014-149538"/>
    <d v="2014-04-04T00:00:00"/>
    <d v="2014-08-04T00:00:00"/>
    <x v="1"/>
    <s v="KB-16585"/>
    <x v="10"/>
    <x v="1"/>
    <s v="United States"/>
    <s v="Lafayette"/>
    <x v="28"/>
    <n v="70506"/>
    <x v="0"/>
    <s v="OFF-ST-10004180"/>
    <x v="1"/>
    <x v="4"/>
    <s v="Safco Commercial Shelving"/>
    <n v="232.55"/>
    <n v="5"/>
    <x v="0"/>
    <n v="9.3019999999999996"/>
    <x v="2"/>
    <x v="7"/>
  </r>
  <r>
    <n v="5122"/>
    <s v="CA-2014-149538"/>
    <d v="2014-04-04T00:00:00"/>
    <d v="2014-08-04T00:00:00"/>
    <x v="1"/>
    <s v="KB-16585"/>
    <x v="10"/>
    <x v="1"/>
    <s v="United States"/>
    <s v="Lafayette"/>
    <x v="28"/>
    <n v="70506"/>
    <x v="0"/>
    <s v="TEC-AC-10002926"/>
    <x v="2"/>
    <x v="11"/>
    <s v="Logitech Wireless Marathon Mouse M705"/>
    <n v="99.98"/>
    <n v="2"/>
    <x v="0"/>
    <n v="42.991399999999999"/>
    <x v="2"/>
    <x v="7"/>
  </r>
  <r>
    <n v="5123"/>
    <s v="CA-2014-149538"/>
    <d v="2014-04-04T00:00:00"/>
    <d v="2014-08-04T00:00:00"/>
    <x v="1"/>
    <s v="KB-16585"/>
    <x v="10"/>
    <x v="1"/>
    <s v="United States"/>
    <s v="Lafayette"/>
    <x v="28"/>
    <n v="70506"/>
    <x v="0"/>
    <s v="OFF-PA-10003797"/>
    <x v="1"/>
    <x v="10"/>
    <s v="Xerox 209"/>
    <n v="19.440000000000001"/>
    <n v="3"/>
    <x v="0"/>
    <n v="9.3312000000000008"/>
    <x v="2"/>
    <x v="7"/>
  </r>
  <r>
    <n v="5124"/>
    <s v="CA-2014-149538"/>
    <d v="2014-04-04T00:00:00"/>
    <d v="2014-08-04T00:00:00"/>
    <x v="1"/>
    <s v="KB-16585"/>
    <x v="10"/>
    <x v="1"/>
    <s v="United States"/>
    <s v="Lafayette"/>
    <x v="28"/>
    <n v="70506"/>
    <x v="0"/>
    <s v="OFF-PA-10002195"/>
    <x v="1"/>
    <x v="10"/>
    <s v="Xerox 1966"/>
    <n v="12.96"/>
    <n v="2"/>
    <x v="0"/>
    <n v="6.3503999999999996"/>
    <x v="2"/>
    <x v="7"/>
  </r>
  <r>
    <n v="5125"/>
    <s v="CA-2014-160766"/>
    <s v="9/14/2014"/>
    <s v="9/14/2014"/>
    <x v="3"/>
    <s v="DM-13015"/>
    <x v="661"/>
    <x v="0"/>
    <s v="United States"/>
    <s v="New York City"/>
    <x v="15"/>
    <n v="10009"/>
    <x v="3"/>
    <s v="FUR-TA-10001039"/>
    <x v="0"/>
    <x v="3"/>
    <s v="KI Adjustable-Height Table"/>
    <n v="464.29199999999997"/>
    <n v="9"/>
    <x v="10"/>
    <n v="-108.3348"/>
    <x v="3"/>
    <x v="4"/>
  </r>
  <r>
    <n v="5126"/>
    <s v="CA-2014-160766"/>
    <s v="9/14/2014"/>
    <s v="9/14/2014"/>
    <x v="3"/>
    <s v="DM-13015"/>
    <x v="661"/>
    <x v="0"/>
    <s v="United States"/>
    <s v="New York City"/>
    <x v="15"/>
    <n v="10009"/>
    <x v="3"/>
    <s v="OFF-EN-10001099"/>
    <x v="1"/>
    <x v="12"/>
    <s v="Staple envelope"/>
    <n v="68.459999999999994"/>
    <n v="7"/>
    <x v="0"/>
    <n v="31.491599999999998"/>
    <x v="3"/>
    <x v="4"/>
  </r>
  <r>
    <n v="5127"/>
    <s v="CA-2014-160766"/>
    <s v="9/14/2014"/>
    <s v="9/14/2014"/>
    <x v="3"/>
    <s v="DM-13015"/>
    <x v="661"/>
    <x v="0"/>
    <s v="United States"/>
    <s v="New York City"/>
    <x v="15"/>
    <n v="10009"/>
    <x v="3"/>
    <s v="TEC-MA-10003979"/>
    <x v="2"/>
    <x v="15"/>
    <s v="Ativa V4110MDD Micro-Cut Shredder"/>
    <n v="2799.96"/>
    <n v="4"/>
    <x v="0"/>
    <n v="1371.9803999999999"/>
    <x v="3"/>
    <x v="4"/>
  </r>
  <r>
    <n v="5128"/>
    <s v="CA-2014-160766"/>
    <s v="9/14/2014"/>
    <s v="9/14/2014"/>
    <x v="3"/>
    <s v="DM-13015"/>
    <x v="661"/>
    <x v="0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x v="0"/>
    <n v="198.429"/>
    <x v="3"/>
    <x v="4"/>
  </r>
  <r>
    <n v="5129"/>
    <s v="CA-2014-160766"/>
    <s v="9/14/2014"/>
    <s v="9/14/2014"/>
    <x v="3"/>
    <s v="DM-13015"/>
    <x v="661"/>
    <x v="0"/>
    <s v="United States"/>
    <s v="New York City"/>
    <x v="15"/>
    <n v="10009"/>
    <x v="3"/>
    <s v="TEC-PH-10001536"/>
    <x v="2"/>
    <x v="7"/>
    <s v="Spigen Samsung Galaxy S5 Case Wallet"/>
    <n v="16.989999999999998"/>
    <n v="1"/>
    <x v="0"/>
    <n v="4.4173999999999998"/>
    <x v="3"/>
    <x v="4"/>
  </r>
  <r>
    <n v="5130"/>
    <s v="CA-2014-160766"/>
    <s v="9/14/2014"/>
    <s v="9/14/2014"/>
    <x v="3"/>
    <s v="DM-13015"/>
    <x v="661"/>
    <x v="0"/>
    <s v="United States"/>
    <s v="New York City"/>
    <x v="15"/>
    <n v="10009"/>
    <x v="3"/>
    <s v="TEC-PH-10000526"/>
    <x v="2"/>
    <x v="7"/>
    <s v="Vtech CS6719"/>
    <n v="287.97000000000003"/>
    <n v="3"/>
    <x v="0"/>
    <n v="80.631600000000006"/>
    <x v="3"/>
    <x v="4"/>
  </r>
  <r>
    <n v="5131"/>
    <s v="CA-2014-160766"/>
    <s v="9/14/2014"/>
    <s v="9/14/2014"/>
    <x v="3"/>
    <s v="DM-13015"/>
    <x v="661"/>
    <x v="0"/>
    <s v="United States"/>
    <s v="New York City"/>
    <x v="15"/>
    <n v="10009"/>
    <x v="3"/>
    <s v="OFF-PA-10000213"/>
    <x v="1"/>
    <x v="10"/>
    <s v="Xerox 198"/>
    <n v="44.82"/>
    <n v="9"/>
    <x v="0"/>
    <n v="21.0654"/>
    <x v="3"/>
    <x v="4"/>
  </r>
  <r>
    <n v="5132"/>
    <s v="CA-2017-146626"/>
    <s v="12/29/2017"/>
    <d v="2018-05-01T00:00:00"/>
    <x v="1"/>
    <s v="BP-11185"/>
    <x v="130"/>
    <x v="1"/>
    <s v="United States"/>
    <s v="Anaheim"/>
    <x v="1"/>
    <n v="92804"/>
    <x v="1"/>
    <s v="FUR-FU-10002501"/>
    <x v="0"/>
    <x v="5"/>
    <s v="Nu-Dell Executive Frame"/>
    <n v="101.12"/>
    <n v="8"/>
    <x v="0"/>
    <n v="37.414400000000001"/>
    <x v="3"/>
    <x v="4"/>
  </r>
  <r>
    <n v="5133"/>
    <s v="CA-2015-123330"/>
    <s v="6/21/2015"/>
    <s v="6/27/2015"/>
    <x v="1"/>
    <s v="EP-13915"/>
    <x v="212"/>
    <x v="0"/>
    <s v="United States"/>
    <s v="Deltona"/>
    <x v="2"/>
    <n v="32725"/>
    <x v="0"/>
    <s v="TEC-PH-10001819"/>
    <x v="2"/>
    <x v="7"/>
    <s v="Innergie mMini Combo Duo USB Travel Charging Kit"/>
    <n v="107.976"/>
    <n v="3"/>
    <x v="2"/>
    <n v="37.791600000000003"/>
    <x v="3"/>
    <x v="4"/>
  </r>
  <r>
    <n v="5134"/>
    <s v="CA-2017-155607"/>
    <s v="11/26/2017"/>
    <s v="11/30/2017"/>
    <x v="1"/>
    <s v="FG-14260"/>
    <x v="435"/>
    <x v="2"/>
    <s v="United States"/>
    <s v="New York City"/>
    <x v="15"/>
    <n v="10009"/>
    <x v="3"/>
    <s v="OFF-AP-10001962"/>
    <x v="1"/>
    <x v="9"/>
    <s v="Black &amp; Decker Filter for Double Action Dustbuster Cordless Vac BLDV7210"/>
    <n v="58.73"/>
    <n v="7"/>
    <x v="0"/>
    <n v="14.682499999999999"/>
    <x v="3"/>
    <x v="4"/>
  </r>
  <r>
    <n v="5135"/>
    <s v="CA-2017-155607"/>
    <s v="11/26/2017"/>
    <s v="11/30/2017"/>
    <x v="1"/>
    <s v="FG-14260"/>
    <x v="435"/>
    <x v="2"/>
    <s v="United States"/>
    <s v="New York City"/>
    <x v="15"/>
    <n v="10009"/>
    <x v="3"/>
    <s v="OFF-BI-10003364"/>
    <x v="1"/>
    <x v="8"/>
    <s v="Binding Machine Supplies"/>
    <n v="93.343999999999994"/>
    <n v="4"/>
    <x v="2"/>
    <n v="32.670400000000001"/>
    <x v="3"/>
    <x v="4"/>
  </r>
  <r>
    <n v="5136"/>
    <s v="CA-2016-151323"/>
    <s v="10/23/2016"/>
    <s v="10/28/2016"/>
    <x v="1"/>
    <s v="AB-10255"/>
    <x v="437"/>
    <x v="2"/>
    <s v="United States"/>
    <s v="Seattle"/>
    <x v="4"/>
    <n v="98103"/>
    <x v="1"/>
    <s v="OFF-FA-10002983"/>
    <x v="1"/>
    <x v="13"/>
    <s v="Advantus SlideClip Paper Clips"/>
    <n v="17.05"/>
    <n v="5"/>
    <x v="0"/>
    <n v="8.1839999999999993"/>
    <x v="3"/>
    <x v="4"/>
  </r>
  <r>
    <n v="5137"/>
    <s v="CA-2015-146696"/>
    <s v="12/14/2015"/>
    <s v="12/19/2015"/>
    <x v="1"/>
    <s v="RD-19480"/>
    <x v="502"/>
    <x v="0"/>
    <s v="United States"/>
    <s v="San Diego"/>
    <x v="1"/>
    <n v="92105"/>
    <x v="1"/>
    <s v="OFF-BI-10002432"/>
    <x v="1"/>
    <x v="8"/>
    <s v="Wilson Jones Standard D-Ring Binders"/>
    <n v="8.0960000000000001"/>
    <n v="2"/>
    <x v="2"/>
    <n v="2.7324000000000002"/>
    <x v="3"/>
    <x v="4"/>
  </r>
  <r>
    <n v="5138"/>
    <s v="CA-2016-128972"/>
    <s v="11/13/2016"/>
    <s v="11/17/2016"/>
    <x v="1"/>
    <s v="TS-21430"/>
    <x v="747"/>
    <x v="1"/>
    <s v="United States"/>
    <s v="Oklahoma City"/>
    <x v="26"/>
    <n v="73120"/>
    <x v="2"/>
    <s v="FUR-FU-10003096"/>
    <x v="0"/>
    <x v="5"/>
    <s v="Master Giant Foot Doorstop, Safety Yellow"/>
    <n v="30.36"/>
    <n v="4"/>
    <x v="0"/>
    <n v="13.0548"/>
    <x v="3"/>
    <x v="4"/>
  </r>
  <r>
    <n v="5139"/>
    <s v="CA-2017-128335"/>
    <s v="9/29/2017"/>
    <d v="2017-05-10T00:00:00"/>
    <x v="1"/>
    <s v="JA-15970"/>
    <x v="350"/>
    <x v="0"/>
    <s v="United States"/>
    <s v="Mount Vernon"/>
    <x v="15"/>
    <n v="10550"/>
    <x v="3"/>
    <s v="OFF-EN-10001539"/>
    <x v="1"/>
    <x v="12"/>
    <s v="Staple envelope"/>
    <n v="23.34"/>
    <n v="3"/>
    <x v="0"/>
    <n v="10.969799999999999"/>
    <x v="3"/>
    <x v="4"/>
  </r>
  <r>
    <n v="5140"/>
    <s v="CA-2017-128335"/>
    <s v="9/29/2017"/>
    <d v="2017-05-10T00:00:00"/>
    <x v="1"/>
    <s v="JA-15970"/>
    <x v="350"/>
    <x v="0"/>
    <s v="United States"/>
    <s v="Mount Vernon"/>
    <x v="15"/>
    <n v="10550"/>
    <x v="3"/>
    <s v="OFF-PA-10004996"/>
    <x v="1"/>
    <x v="10"/>
    <s v="Speediset Carbonless Redi-Letter 7&quot; x 8 1/2&quot;"/>
    <n v="51.55"/>
    <n v="5"/>
    <x v="0"/>
    <n v="24.2285"/>
    <x v="3"/>
    <x v="4"/>
  </r>
  <r>
    <n v="5141"/>
    <s v="CA-2015-154886"/>
    <d v="2015-08-11T00:00:00"/>
    <d v="2015-12-11T00:00:00"/>
    <x v="1"/>
    <s v="SW-20455"/>
    <x v="517"/>
    <x v="0"/>
    <s v="United States"/>
    <s v="San Francisco"/>
    <x v="1"/>
    <n v="94109"/>
    <x v="1"/>
    <s v="TEC-AC-10001956"/>
    <x v="2"/>
    <x v="11"/>
    <s v="Microsoft Arc Touch Mouse"/>
    <n v="119.9"/>
    <n v="2"/>
    <x v="0"/>
    <n v="43.164000000000001"/>
    <x v="1"/>
    <x v="0"/>
  </r>
  <r>
    <n v="5142"/>
    <s v="CA-2016-111213"/>
    <d v="2016-01-04T00:00:00"/>
    <d v="2016-05-04T00:00:00"/>
    <x v="1"/>
    <s v="FP-14320"/>
    <x v="224"/>
    <x v="0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x v="9"/>
    <n v="292.77600000000001"/>
    <x v="0"/>
    <x v="10"/>
  </r>
  <r>
    <n v="5143"/>
    <s v="CA-2016-111213"/>
    <d v="2016-01-04T00:00:00"/>
    <d v="2016-05-04T00:00:00"/>
    <x v="1"/>
    <s v="FP-14320"/>
    <x v="224"/>
    <x v="0"/>
    <s v="United States"/>
    <s v="New York City"/>
    <x v="15"/>
    <n v="10009"/>
    <x v="3"/>
    <s v="OFF-SU-10000946"/>
    <x v="1"/>
    <x v="14"/>
    <s v="Staple remover"/>
    <n v="63.84"/>
    <n v="8"/>
    <x v="0"/>
    <n v="18.5136"/>
    <x v="0"/>
    <x v="10"/>
  </r>
  <r>
    <n v="5144"/>
    <s v="CA-2016-111213"/>
    <d v="2016-01-04T00:00:00"/>
    <d v="2016-05-04T00:00:00"/>
    <x v="1"/>
    <s v="FP-14320"/>
    <x v="224"/>
    <x v="0"/>
    <s v="United States"/>
    <s v="New York City"/>
    <x v="15"/>
    <n v="10009"/>
    <x v="3"/>
    <s v="OFF-BI-10004140"/>
    <x v="1"/>
    <x v="8"/>
    <s v="Avery Non-Stick Binders"/>
    <n v="3.5920000000000001"/>
    <n v="1"/>
    <x v="2"/>
    <n v="1.1225000000000001"/>
    <x v="0"/>
    <x v="10"/>
  </r>
  <r>
    <n v="5145"/>
    <s v="CA-2017-161333"/>
    <d v="2017-02-02T00:00:00"/>
    <d v="2017-07-02T00:00:00"/>
    <x v="1"/>
    <s v="JL-15835"/>
    <x v="252"/>
    <x v="0"/>
    <s v="United States"/>
    <s v="Los Angeles"/>
    <x v="1"/>
    <n v="90045"/>
    <x v="1"/>
    <s v="FUR-FU-10003039"/>
    <x v="0"/>
    <x v="5"/>
    <s v="Howard Miller 11-1/2&quot; Diameter Grantwood Wall Clock"/>
    <n v="86.26"/>
    <n v="2"/>
    <x v="0"/>
    <n v="29.328399999999998"/>
    <x v="4"/>
    <x v="11"/>
  </r>
  <r>
    <n v="5146"/>
    <s v="CA-2017-161333"/>
    <d v="2017-02-02T00:00:00"/>
    <d v="2017-07-02T00:00:00"/>
    <x v="1"/>
    <s v="JL-15835"/>
    <x v="252"/>
    <x v="0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x v="0"/>
    <n v="38.931199999999997"/>
    <x v="4"/>
    <x v="11"/>
  </r>
  <r>
    <n v="5147"/>
    <s v="CA-2017-161333"/>
    <d v="2017-02-02T00:00:00"/>
    <d v="2017-07-02T00:00:00"/>
    <x v="1"/>
    <s v="JL-15835"/>
    <x v="252"/>
    <x v="0"/>
    <s v="United States"/>
    <s v="Los Angeles"/>
    <x v="1"/>
    <n v="90045"/>
    <x v="1"/>
    <s v="OFF-AP-10000252"/>
    <x v="1"/>
    <x v="9"/>
    <s v="Harmony HEPA Quiet Air Purifiers"/>
    <n v="46.8"/>
    <n v="4"/>
    <x v="0"/>
    <n v="16.38"/>
    <x v="4"/>
    <x v="11"/>
  </r>
  <r>
    <n v="5148"/>
    <s v="CA-2017-128734"/>
    <s v="12/24/2017"/>
    <s v="12/31/2017"/>
    <x v="1"/>
    <s v="JL-15175"/>
    <x v="311"/>
    <x v="2"/>
    <s v="United States"/>
    <s v="Chandler"/>
    <x v="16"/>
    <n v="85224"/>
    <x v="1"/>
    <s v="FUR-FU-10001731"/>
    <x v="0"/>
    <x v="5"/>
    <s v="Acrylic Self-Standing Desk Frames"/>
    <n v="8.5440000000000005"/>
    <n v="4"/>
    <x v="2"/>
    <n v="1.9224000000000001"/>
    <x v="3"/>
    <x v="4"/>
  </r>
  <r>
    <n v="5149"/>
    <s v="CA-2017-128734"/>
    <s v="12/24/2017"/>
    <s v="12/31/2017"/>
    <x v="1"/>
    <s v="JL-15175"/>
    <x v="311"/>
    <x v="2"/>
    <s v="United States"/>
    <s v="Chandler"/>
    <x v="16"/>
    <n v="85224"/>
    <x v="1"/>
    <s v="FUR-CH-10001394"/>
    <x v="0"/>
    <x v="1"/>
    <s v="Global Leather Executive Chair"/>
    <n v="842.37599999999998"/>
    <n v="3"/>
    <x v="2"/>
    <n v="105.297"/>
    <x v="3"/>
    <x v="4"/>
  </r>
  <r>
    <n v="5150"/>
    <s v="CA-2014-141796"/>
    <s v="6/21/2014"/>
    <s v="6/21/2014"/>
    <x v="3"/>
    <s v="JG-15160"/>
    <x v="506"/>
    <x v="0"/>
    <s v="United States"/>
    <s v="Long Beach"/>
    <x v="15"/>
    <n v="11561"/>
    <x v="3"/>
    <s v="TEC-PH-10001578"/>
    <x v="2"/>
    <x v="7"/>
    <s v="Polycom SoundStation2 EX Conference phone"/>
    <n v="1214.8499999999999"/>
    <n v="3"/>
    <x v="0"/>
    <n v="352.30650000000003"/>
    <x v="3"/>
    <x v="4"/>
  </r>
  <r>
    <n v="5151"/>
    <s v="CA-2017-125101"/>
    <d v="2017-06-03T00:00:00"/>
    <d v="2017-10-03T00:00:00"/>
    <x v="0"/>
    <s v="SH-19975"/>
    <x v="64"/>
    <x v="1"/>
    <s v="United States"/>
    <s v="San Francisco"/>
    <x v="1"/>
    <n v="94109"/>
    <x v="1"/>
    <s v="OFF-ST-10000675"/>
    <x v="1"/>
    <x v="4"/>
    <s v="File Shuttle II and Handi-File, Black"/>
    <n v="67.78"/>
    <n v="2"/>
    <x v="0"/>
    <n v="16.945"/>
    <x v="4"/>
    <x v="9"/>
  </r>
  <r>
    <n v="5152"/>
    <s v="CA-2017-169929"/>
    <s v="9/25/2017"/>
    <s v="9/28/2017"/>
    <x v="2"/>
    <s v="LS-17200"/>
    <x v="624"/>
    <x v="1"/>
    <s v="United States"/>
    <s v="Helena"/>
    <x v="37"/>
    <n v="59601"/>
    <x v="1"/>
    <s v="OFF-ST-10002352"/>
    <x v="1"/>
    <x v="4"/>
    <s v="Iris Project Case"/>
    <n v="39.9"/>
    <n v="5"/>
    <x v="0"/>
    <n v="10.374000000000001"/>
    <x v="3"/>
    <x v="4"/>
  </r>
  <r>
    <n v="5153"/>
    <s v="US-2014-121566"/>
    <s v="6/30/2014"/>
    <d v="2014-06-07T00:00:00"/>
    <x v="1"/>
    <s v="CS-11860"/>
    <x v="750"/>
    <x v="0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x v="2"/>
    <n v="0.84"/>
    <x v="3"/>
    <x v="4"/>
  </r>
  <r>
    <n v="5154"/>
    <s v="US-2014-121566"/>
    <s v="6/30/2014"/>
    <d v="2014-06-07T00:00:00"/>
    <x v="1"/>
    <s v="CS-11860"/>
    <x v="750"/>
    <x v="0"/>
    <s v="United States"/>
    <s v="New York City"/>
    <x v="15"/>
    <n v="10011"/>
    <x v="3"/>
    <s v="OFF-AR-10001026"/>
    <x v="1"/>
    <x v="6"/>
    <s v="Sanford Uni-Blazer View Highlighters, Chisel Tip, Yellow"/>
    <n v="6.6"/>
    <n v="3"/>
    <x v="0"/>
    <n v="2.9039999999999999"/>
    <x v="3"/>
    <x v="4"/>
  </r>
  <r>
    <n v="5155"/>
    <s v="US-2015-124219"/>
    <d v="2015-07-08T00:00:00"/>
    <d v="2015-08-08T00:00:00"/>
    <x v="2"/>
    <s v="KW-16570"/>
    <x v="608"/>
    <x v="0"/>
    <s v="United States"/>
    <s v="Kirkwood"/>
    <x v="25"/>
    <n v="63122"/>
    <x v="2"/>
    <s v="OFF-BI-10002215"/>
    <x v="1"/>
    <x v="8"/>
    <s v="Wilson Jones Hanging View Binder, White, 1&quot;"/>
    <n v="28.4"/>
    <n v="4"/>
    <x v="0"/>
    <n v="13.064"/>
    <x v="1"/>
    <x v="12"/>
  </r>
  <r>
    <n v="5156"/>
    <s v="US-2015-124219"/>
    <d v="2015-07-08T00:00:00"/>
    <d v="2015-08-08T00:00:00"/>
    <x v="2"/>
    <s v="KW-16570"/>
    <x v="608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x v="0"/>
    <n v="34.070399999999999"/>
    <x v="1"/>
    <x v="12"/>
  </r>
  <r>
    <n v="5157"/>
    <s v="CA-2017-163006"/>
    <s v="6/30/2017"/>
    <d v="2017-04-07T00:00:00"/>
    <x v="0"/>
    <s v="GH-14410"/>
    <x v="689"/>
    <x v="2"/>
    <s v="United States"/>
    <s v="Chicago"/>
    <x v="10"/>
    <n v="60653"/>
    <x v="2"/>
    <s v="TEC-PH-10002584"/>
    <x v="2"/>
    <x v="7"/>
    <s v="Samsung Galaxy S4"/>
    <n v="1001.5839999999999"/>
    <n v="2"/>
    <x v="2"/>
    <n v="125.19799999999999"/>
    <x v="3"/>
    <x v="4"/>
  </r>
  <r>
    <n v="5158"/>
    <s v="CA-2017-163006"/>
    <s v="6/30/2017"/>
    <d v="2017-04-07T00:00:00"/>
    <x v="0"/>
    <s v="GH-14410"/>
    <x v="689"/>
    <x v="2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x v="4"/>
    <n v="-178.8468"/>
    <x v="3"/>
    <x v="4"/>
  </r>
  <r>
    <n v="5159"/>
    <s v="CA-2017-163006"/>
    <s v="6/30/2017"/>
    <d v="2017-04-07T00:00:00"/>
    <x v="0"/>
    <s v="GH-14410"/>
    <x v="689"/>
    <x v="2"/>
    <s v="United States"/>
    <s v="Chicago"/>
    <x v="10"/>
    <n v="60653"/>
    <x v="2"/>
    <s v="FUR-FU-10003799"/>
    <x v="0"/>
    <x v="5"/>
    <s v="Seth Thomas 13 1/2&quot; Wall Clock"/>
    <n v="14.224"/>
    <n v="2"/>
    <x v="7"/>
    <n v="-10.3124"/>
    <x v="3"/>
    <x v="4"/>
  </r>
  <r>
    <n v="5160"/>
    <s v="CA-2015-156146"/>
    <s v="10/26/2015"/>
    <s v="10/30/2015"/>
    <x v="0"/>
    <s v="AG-10495"/>
    <x v="122"/>
    <x v="1"/>
    <s v="United States"/>
    <s v="Peoria"/>
    <x v="16"/>
    <n v="85345"/>
    <x v="1"/>
    <s v="TEC-PH-10001700"/>
    <x v="2"/>
    <x v="7"/>
    <s v="Panasonic KX-TG6844B Expandable Digital Cordless Telephone"/>
    <n v="105.584"/>
    <n v="2"/>
    <x v="2"/>
    <n v="9.2385999999999999"/>
    <x v="3"/>
    <x v="4"/>
  </r>
  <r>
    <n v="5161"/>
    <s v="CA-2015-156146"/>
    <s v="10/26/2015"/>
    <s v="10/30/2015"/>
    <x v="0"/>
    <s v="AG-10495"/>
    <x v="122"/>
    <x v="1"/>
    <s v="United States"/>
    <s v="Peoria"/>
    <x v="16"/>
    <n v="85345"/>
    <x v="1"/>
    <s v="TEC-PH-10001527"/>
    <x v="2"/>
    <x v="7"/>
    <s v="Plantronics MX500i Earset"/>
    <n v="68.72"/>
    <n v="2"/>
    <x v="2"/>
    <n v="-14.603"/>
    <x v="3"/>
    <x v="4"/>
  </r>
  <r>
    <n v="5162"/>
    <s v="CA-2014-111192"/>
    <s v="7/30/2014"/>
    <d v="2014-05-08T00:00:00"/>
    <x v="1"/>
    <s v="TS-21430"/>
    <x v="747"/>
    <x v="1"/>
    <s v="United States"/>
    <s v="Seattle"/>
    <x v="4"/>
    <n v="98103"/>
    <x v="1"/>
    <s v="FUR-BO-10002916"/>
    <x v="0"/>
    <x v="0"/>
    <s v="Rush Hierlooms Collection 1&quot; Thick Stackable Bookcases"/>
    <n v="1367.84"/>
    <n v="8"/>
    <x v="0"/>
    <n v="259.88959999999997"/>
    <x v="3"/>
    <x v="4"/>
  </r>
  <r>
    <n v="5163"/>
    <s v="CA-2016-115378"/>
    <s v="11/18/2016"/>
    <s v="11/23/2016"/>
    <x v="0"/>
    <s v="AJ-10945"/>
    <x v="219"/>
    <x v="0"/>
    <s v="United States"/>
    <s v="Taylor"/>
    <x v="12"/>
    <n v="48180"/>
    <x v="2"/>
    <s v="FUR-CH-10000863"/>
    <x v="0"/>
    <x v="1"/>
    <s v="Novimex Swivel Fabric Task Chair"/>
    <n v="301.95999999999998"/>
    <n v="2"/>
    <x v="0"/>
    <n v="33.215600000000002"/>
    <x v="3"/>
    <x v="4"/>
  </r>
  <r>
    <n v="5164"/>
    <s v="CA-2015-161627"/>
    <d v="2015-06-07T00:00:00"/>
    <d v="2015-11-07T00:00:00"/>
    <x v="1"/>
    <s v="SJ-20215"/>
    <x v="695"/>
    <x v="0"/>
    <s v="United States"/>
    <s v="Pasadena"/>
    <x v="1"/>
    <n v="91104"/>
    <x v="1"/>
    <s v="FUR-CH-10003968"/>
    <x v="0"/>
    <x v="1"/>
    <s v="Novimex Turbo Task Chair"/>
    <n v="170.352"/>
    <n v="3"/>
    <x v="2"/>
    <n v="-17.0352"/>
    <x v="1"/>
    <x v="9"/>
  </r>
  <r>
    <n v="5165"/>
    <s v="CA-2014-121006"/>
    <d v="2014-10-11T00:00:00"/>
    <s v="11/16/2014"/>
    <x v="1"/>
    <s v="SC-20020"/>
    <x v="710"/>
    <x v="0"/>
    <s v="United States"/>
    <s v="Midland"/>
    <x v="12"/>
    <n v="48640"/>
    <x v="2"/>
    <s v="OFF-AR-10001149"/>
    <x v="1"/>
    <x v="6"/>
    <s v="Avery Hi-Liter Comfort Grip Fluorescent Highlighter, Yellow Ink"/>
    <n v="3.9"/>
    <n v="2"/>
    <x v="0"/>
    <n v="1.5209999999999999"/>
    <x v="2"/>
    <x v="6"/>
  </r>
  <r>
    <n v="5166"/>
    <s v="CA-2014-121006"/>
    <d v="2014-10-11T00:00:00"/>
    <s v="11/16/2014"/>
    <x v="1"/>
    <s v="SC-20020"/>
    <x v="710"/>
    <x v="0"/>
    <s v="United States"/>
    <s v="Midland"/>
    <x v="12"/>
    <n v="48640"/>
    <x v="2"/>
    <s v="OFF-PA-10000130"/>
    <x v="1"/>
    <x v="10"/>
    <s v="Xerox 199"/>
    <n v="12.84"/>
    <n v="3"/>
    <x v="0"/>
    <n v="5.7779999999999996"/>
    <x v="2"/>
    <x v="6"/>
  </r>
  <r>
    <n v="5167"/>
    <s v="CA-2014-121006"/>
    <d v="2014-10-11T00:00:00"/>
    <s v="11/16/2014"/>
    <x v="1"/>
    <s v="SC-20020"/>
    <x v="710"/>
    <x v="0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x v="0"/>
    <n v="7.1280000000000001"/>
    <x v="2"/>
    <x v="6"/>
  </r>
  <r>
    <n v="5168"/>
    <s v="CA-2014-121006"/>
    <d v="2014-10-11T00:00:00"/>
    <s v="11/16/2014"/>
    <x v="1"/>
    <s v="SC-20020"/>
    <x v="710"/>
    <x v="0"/>
    <s v="United States"/>
    <s v="Midland"/>
    <x v="12"/>
    <n v="48640"/>
    <x v="2"/>
    <s v="FUR-CH-10004997"/>
    <x v="0"/>
    <x v="1"/>
    <s v="Hon Every-Day Series Multi-Task Chairs"/>
    <n v="563.94000000000005"/>
    <n v="3"/>
    <x v="0"/>
    <n v="112.788"/>
    <x v="2"/>
    <x v="6"/>
  </r>
  <r>
    <n v="5169"/>
    <s v="CA-2014-121006"/>
    <d v="2014-10-11T00:00:00"/>
    <s v="11/16/2014"/>
    <x v="1"/>
    <s v="SC-20020"/>
    <x v="710"/>
    <x v="0"/>
    <s v="United States"/>
    <s v="Midland"/>
    <x v="12"/>
    <n v="48640"/>
    <x v="2"/>
    <s v="OFF-ST-10004950"/>
    <x v="1"/>
    <x v="4"/>
    <s v="Acco Perma 3000 Stacking Storage Drawers"/>
    <n v="62.94"/>
    <n v="3"/>
    <x v="0"/>
    <n v="11.958600000000001"/>
    <x v="2"/>
    <x v="6"/>
  </r>
  <r>
    <n v="5170"/>
    <s v="CA-2014-121006"/>
    <d v="2014-10-11T00:00:00"/>
    <s v="11/16/2014"/>
    <x v="1"/>
    <s v="SC-20020"/>
    <x v="710"/>
    <x v="0"/>
    <s v="United States"/>
    <s v="Midland"/>
    <x v="12"/>
    <n v="48640"/>
    <x v="2"/>
    <s v="OFF-ST-10001490"/>
    <x v="1"/>
    <x v="4"/>
    <s v="Hot File 7-Pocket, Floor Stand"/>
    <n v="535.41"/>
    <n v="3"/>
    <x v="0"/>
    <n v="160.62299999999999"/>
    <x v="2"/>
    <x v="6"/>
  </r>
  <r>
    <n v="5171"/>
    <s v="CA-2016-122903"/>
    <s v="5/27/2016"/>
    <s v="5/29/2016"/>
    <x v="0"/>
    <s v="LA-16780"/>
    <x v="156"/>
    <x v="1"/>
    <s v="United States"/>
    <s v="Detroit"/>
    <x v="12"/>
    <n v="48205"/>
    <x v="2"/>
    <s v="FUR-CH-10002024"/>
    <x v="0"/>
    <x v="1"/>
    <s v="HON 5400 Series Task Chairs for Big and Tall"/>
    <n v="3504.9"/>
    <n v="5"/>
    <x v="0"/>
    <n v="700.98"/>
    <x v="3"/>
    <x v="4"/>
  </r>
  <r>
    <n v="5172"/>
    <s v="CA-2016-122903"/>
    <s v="5/27/2016"/>
    <s v="5/29/2016"/>
    <x v="0"/>
    <s v="LA-16780"/>
    <x v="156"/>
    <x v="1"/>
    <s v="United States"/>
    <s v="Detroit"/>
    <x v="12"/>
    <n v="48205"/>
    <x v="2"/>
    <s v="OFF-PA-10001790"/>
    <x v="1"/>
    <x v="10"/>
    <s v="Xerox 1910"/>
    <n v="144.12"/>
    <n v="3"/>
    <x v="0"/>
    <n v="69.177599999999998"/>
    <x v="3"/>
    <x v="4"/>
  </r>
  <r>
    <n v="5173"/>
    <s v="CA-2016-122903"/>
    <s v="5/27/2016"/>
    <s v="5/29/2016"/>
    <x v="0"/>
    <s v="LA-16780"/>
    <x v="156"/>
    <x v="1"/>
    <s v="United States"/>
    <s v="Detroit"/>
    <x v="12"/>
    <n v="48205"/>
    <x v="2"/>
    <s v="OFF-PA-10000994"/>
    <x v="1"/>
    <x v="10"/>
    <s v="Xerox 1915"/>
    <n v="314.55"/>
    <n v="3"/>
    <x v="0"/>
    <n v="150.98400000000001"/>
    <x v="3"/>
    <x v="4"/>
  </r>
  <r>
    <n v="5174"/>
    <s v="CA-2015-107741"/>
    <d v="2015-08-03T00:00:00"/>
    <d v="2015-10-03T00:00:00"/>
    <x v="2"/>
    <s v="FC-14335"/>
    <x v="712"/>
    <x v="1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x v="2"/>
    <n v="0.89459999999999995"/>
    <x v="1"/>
    <x v="0"/>
  </r>
  <r>
    <n v="5175"/>
    <s v="CA-2017-106432"/>
    <s v="10/19/2017"/>
    <s v="10/24/2017"/>
    <x v="1"/>
    <s v="CA-12265"/>
    <x v="244"/>
    <x v="0"/>
    <s v="United States"/>
    <s v="Waco"/>
    <x v="5"/>
    <n v="76706"/>
    <x v="2"/>
    <s v="OFF-BI-10002799"/>
    <x v="1"/>
    <x v="8"/>
    <s v="SlimView Poly Binder, 3/8&quot;"/>
    <n v="2.0720000000000001"/>
    <n v="2"/>
    <x v="3"/>
    <n v="-3.5224000000000002"/>
    <x v="3"/>
    <x v="4"/>
  </r>
  <r>
    <n v="5176"/>
    <s v="CA-2017-106432"/>
    <s v="10/19/2017"/>
    <s v="10/24/2017"/>
    <x v="1"/>
    <s v="CA-12265"/>
    <x v="244"/>
    <x v="0"/>
    <s v="United States"/>
    <s v="Waco"/>
    <x v="5"/>
    <n v="76706"/>
    <x v="2"/>
    <s v="FUR-BO-10004360"/>
    <x v="0"/>
    <x v="0"/>
    <s v="Rush Hierlooms Collection Rich Wood Bookcases"/>
    <n v="328.39920000000001"/>
    <n v="3"/>
    <x v="8"/>
    <n v="-91.758600000000001"/>
    <x v="3"/>
    <x v="4"/>
  </r>
  <r>
    <n v="5177"/>
    <s v="CA-2016-148908"/>
    <d v="2016-05-11T00:00:00"/>
    <d v="2016-08-11T00:00:00"/>
    <x v="2"/>
    <s v="JH-15985"/>
    <x v="98"/>
    <x v="0"/>
    <s v="United States"/>
    <s v="San Francisco"/>
    <x v="1"/>
    <n v="94109"/>
    <x v="1"/>
    <s v="OFF-BI-10002082"/>
    <x v="1"/>
    <x v="8"/>
    <s v="GBC Twin Loop Wire Binding Elements"/>
    <n v="53.247999999999998"/>
    <n v="2"/>
    <x v="2"/>
    <n v="19.968"/>
    <x v="0"/>
    <x v="5"/>
  </r>
  <r>
    <n v="5178"/>
    <s v="CA-2016-123015"/>
    <s v="12/26/2016"/>
    <s v="12/30/2016"/>
    <x v="1"/>
    <s v="AJ-10795"/>
    <x v="295"/>
    <x v="1"/>
    <s v="United States"/>
    <s v="New York City"/>
    <x v="15"/>
    <n v="10024"/>
    <x v="3"/>
    <s v="OFF-BI-10004967"/>
    <x v="1"/>
    <x v="8"/>
    <s v="Round Ring Binders"/>
    <n v="4.992"/>
    <n v="3"/>
    <x v="2"/>
    <n v="1.6848000000000001"/>
    <x v="3"/>
    <x v="4"/>
  </r>
  <r>
    <n v="5179"/>
    <s v="US-2015-120502"/>
    <s v="4/13/2015"/>
    <s v="4/19/2015"/>
    <x v="1"/>
    <s v="BT-11395"/>
    <x v="387"/>
    <x v="1"/>
    <s v="United States"/>
    <s v="Los Angeles"/>
    <x v="1"/>
    <n v="90036"/>
    <x v="1"/>
    <s v="FUR-FU-10004973"/>
    <x v="0"/>
    <x v="5"/>
    <s v="Flat Face Poster Frame"/>
    <n v="37.68"/>
    <n v="2"/>
    <x v="0"/>
    <n v="15.8256"/>
    <x v="3"/>
    <x v="4"/>
  </r>
  <r>
    <n v="5180"/>
    <s v="US-2015-120502"/>
    <s v="4/13/2015"/>
    <s v="4/19/2015"/>
    <x v="1"/>
    <s v="BT-11395"/>
    <x v="387"/>
    <x v="1"/>
    <s v="United States"/>
    <s v="Los Angeles"/>
    <x v="1"/>
    <n v="90036"/>
    <x v="1"/>
    <s v="TEC-PH-10003645"/>
    <x v="2"/>
    <x v="7"/>
    <s v="Aastra 57i VoIP phone"/>
    <n v="258.57600000000002"/>
    <n v="2"/>
    <x v="2"/>
    <n v="19.3932"/>
    <x v="3"/>
    <x v="4"/>
  </r>
  <r>
    <n v="5181"/>
    <s v="US-2015-120502"/>
    <s v="4/13/2015"/>
    <s v="4/19/2015"/>
    <x v="1"/>
    <s v="BT-11395"/>
    <x v="387"/>
    <x v="1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x v="0"/>
    <n v="29.5776"/>
    <x v="3"/>
    <x v="4"/>
  </r>
  <r>
    <n v="5182"/>
    <s v="CA-2017-108749"/>
    <d v="2017-12-09T00:00:00"/>
    <s v="9/15/2017"/>
    <x v="2"/>
    <s v="DJ-13510"/>
    <x v="137"/>
    <x v="1"/>
    <s v="United States"/>
    <s v="Woonsocket"/>
    <x v="34"/>
    <n v="2895"/>
    <x v="3"/>
    <s v="OFF-PA-10003797"/>
    <x v="1"/>
    <x v="10"/>
    <s v="Xerox 209"/>
    <n v="45.36"/>
    <n v="7"/>
    <x v="0"/>
    <n v="21.7728"/>
    <x v="4"/>
    <x v="1"/>
  </r>
  <r>
    <n v="5183"/>
    <s v="CA-2017-108749"/>
    <d v="2017-12-09T00:00:00"/>
    <s v="9/15/2017"/>
    <x v="2"/>
    <s v="DJ-13510"/>
    <x v="137"/>
    <x v="1"/>
    <s v="United States"/>
    <s v="Woonsocket"/>
    <x v="34"/>
    <n v="2895"/>
    <x v="3"/>
    <s v="OFF-BI-10003707"/>
    <x v="1"/>
    <x v="8"/>
    <s v="Aluminum Screw Posts"/>
    <n v="45.78"/>
    <n v="3"/>
    <x v="0"/>
    <n v="22.89"/>
    <x v="4"/>
    <x v="1"/>
  </r>
  <r>
    <n v="5184"/>
    <s v="CA-2017-163335"/>
    <s v="9/24/2017"/>
    <s v="9/27/2017"/>
    <x v="2"/>
    <s v="AG-10675"/>
    <x v="165"/>
    <x v="0"/>
    <s v="United States"/>
    <s v="Columbus"/>
    <x v="32"/>
    <n v="31907"/>
    <x v="0"/>
    <s v="OFF-ST-10000885"/>
    <x v="1"/>
    <x v="4"/>
    <s v="Fellowes Desktop Hanging File Manager"/>
    <n v="40.29"/>
    <n v="3"/>
    <x v="0"/>
    <n v="10.0725"/>
    <x v="3"/>
    <x v="4"/>
  </r>
  <r>
    <n v="5185"/>
    <s v="CA-2017-163335"/>
    <s v="9/24/2017"/>
    <s v="9/27/2017"/>
    <x v="2"/>
    <s v="AG-10675"/>
    <x v="165"/>
    <x v="0"/>
    <s v="United States"/>
    <s v="Columbus"/>
    <x v="32"/>
    <n v="31907"/>
    <x v="0"/>
    <s v="OFF-BI-10002827"/>
    <x v="1"/>
    <x v="8"/>
    <s v="Avery Durable Poly Binders"/>
    <n v="38.71"/>
    <n v="7"/>
    <x v="0"/>
    <n v="17.8066"/>
    <x v="3"/>
    <x v="4"/>
  </r>
  <r>
    <n v="5186"/>
    <s v="CA-2015-134719"/>
    <d v="2015-10-10T00:00:00"/>
    <s v="10/15/2015"/>
    <x v="1"/>
    <s v="JD-15790"/>
    <x v="479"/>
    <x v="0"/>
    <s v="United States"/>
    <s v="Jacksonville"/>
    <x v="2"/>
    <n v="32216"/>
    <x v="0"/>
    <s v="OFF-ST-10004459"/>
    <x v="1"/>
    <x v="4"/>
    <s v="Tennsco Single-Tier Lockers"/>
    <n v="1801.6320000000001"/>
    <n v="6"/>
    <x v="2"/>
    <n v="-337.80599999999998"/>
    <x v="1"/>
    <x v="6"/>
  </r>
  <r>
    <n v="5187"/>
    <s v="US-2015-154389"/>
    <s v="11/27/2015"/>
    <d v="2015-03-12T00:00:00"/>
    <x v="1"/>
    <s v="EH-14125"/>
    <x v="258"/>
    <x v="2"/>
    <s v="United States"/>
    <s v="Philadelphia"/>
    <x v="9"/>
    <n v="19140"/>
    <x v="3"/>
    <s v="TEC-PH-10002789"/>
    <x v="2"/>
    <x v="7"/>
    <s v="LG Exalt"/>
    <n v="748.75199999999995"/>
    <n v="8"/>
    <x v="10"/>
    <n v="-162.2296"/>
    <x v="3"/>
    <x v="4"/>
  </r>
  <r>
    <n v="5188"/>
    <s v="CA-2015-115567"/>
    <s v="9/13/2015"/>
    <s v="9/18/2015"/>
    <x v="1"/>
    <s v="ZC-21910"/>
    <x v="233"/>
    <x v="0"/>
    <s v="United States"/>
    <s v="Columbus"/>
    <x v="14"/>
    <n v="47201"/>
    <x v="2"/>
    <s v="TEC-AC-10001314"/>
    <x v="2"/>
    <x v="11"/>
    <s v="Case Logic 2.4GHz Wireless Keyboard"/>
    <n v="199.96"/>
    <n v="4"/>
    <x v="0"/>
    <n v="15.9968"/>
    <x v="3"/>
    <x v="4"/>
  </r>
  <r>
    <n v="5189"/>
    <s v="CA-2015-115567"/>
    <s v="9/13/2015"/>
    <s v="9/18/2015"/>
    <x v="1"/>
    <s v="ZC-21910"/>
    <x v="233"/>
    <x v="0"/>
    <s v="United States"/>
    <s v="Columbus"/>
    <x v="14"/>
    <n v="47201"/>
    <x v="2"/>
    <s v="FUR-CH-10000015"/>
    <x v="0"/>
    <x v="1"/>
    <s v="Hon Multipurpose Stacking Arm Chairs"/>
    <n v="1516.2"/>
    <n v="7"/>
    <x v="0"/>
    <n v="394.21199999999999"/>
    <x v="3"/>
    <x v="4"/>
  </r>
  <r>
    <n v="5190"/>
    <s v="US-2017-136679"/>
    <s v="11/14/2017"/>
    <s v="11/18/2017"/>
    <x v="1"/>
    <s v="XP-21865"/>
    <x v="190"/>
    <x v="0"/>
    <s v="United States"/>
    <s v="Pasadena"/>
    <x v="5"/>
    <n v="77506"/>
    <x v="2"/>
    <s v="TEC-AC-10004855"/>
    <x v="2"/>
    <x v="11"/>
    <s v="V7 USB Numeric Keypad"/>
    <n v="167.952"/>
    <n v="6"/>
    <x v="2"/>
    <n v="-27.292200000000001"/>
    <x v="3"/>
    <x v="4"/>
  </r>
  <r>
    <n v="5191"/>
    <s v="US-2017-136679"/>
    <s v="11/14/2017"/>
    <s v="11/18/2017"/>
    <x v="1"/>
    <s v="XP-21865"/>
    <x v="190"/>
    <x v="0"/>
    <s v="United States"/>
    <s v="Pasadena"/>
    <x v="5"/>
    <n v="77506"/>
    <x v="2"/>
    <s v="OFF-AR-10003582"/>
    <x v="1"/>
    <x v="6"/>
    <s v="Boston Electric Pencil Sharpener, Model 1818, Charcoal Black"/>
    <n v="45.04"/>
    <n v="2"/>
    <x v="2"/>
    <n v="4.5039999999999996"/>
    <x v="3"/>
    <x v="4"/>
  </r>
  <r>
    <n v="5192"/>
    <s v="US-2017-141943"/>
    <d v="2017-05-05T00:00:00"/>
    <d v="2017-09-05T00:00:00"/>
    <x v="1"/>
    <s v="DK-12985"/>
    <x v="213"/>
    <x v="0"/>
    <s v="United States"/>
    <s v="San Francisco"/>
    <x v="1"/>
    <n v="94122"/>
    <x v="1"/>
    <s v="OFF-EN-10003448"/>
    <x v="1"/>
    <x v="12"/>
    <s v="Peel &amp; Seel Recycled Catalog Envelopes, Brown"/>
    <n v="23.16"/>
    <n v="2"/>
    <x v="0"/>
    <n v="11.58"/>
    <x v="4"/>
    <x v="5"/>
  </r>
  <r>
    <n v="5193"/>
    <s v="CA-2014-101560"/>
    <s v="11/28/2014"/>
    <d v="2014-01-12T00:00:00"/>
    <x v="0"/>
    <s v="CS-12250"/>
    <x v="294"/>
    <x v="1"/>
    <s v="United States"/>
    <s v="Columbia"/>
    <x v="20"/>
    <n v="29203"/>
    <x v="0"/>
    <s v="FUR-FU-10003773"/>
    <x v="0"/>
    <x v="5"/>
    <s v="Eldon Cleatmat Plus Chair Mats for High Pile Carpets"/>
    <n v="397.6"/>
    <n v="5"/>
    <x v="0"/>
    <n v="43.735999999999997"/>
    <x v="3"/>
    <x v="4"/>
  </r>
  <r>
    <n v="5194"/>
    <s v="CA-2014-101560"/>
    <s v="11/28/2014"/>
    <d v="2014-01-12T00:00:00"/>
    <x v="0"/>
    <s v="CS-12250"/>
    <x v="294"/>
    <x v="1"/>
    <s v="United States"/>
    <s v="Columbia"/>
    <x v="20"/>
    <n v="29203"/>
    <x v="0"/>
    <s v="OFF-PA-10001363"/>
    <x v="1"/>
    <x v="10"/>
    <s v="Xerox 1933"/>
    <n v="85.96"/>
    <n v="7"/>
    <x v="0"/>
    <n v="40.401200000000003"/>
    <x v="3"/>
    <x v="4"/>
  </r>
  <r>
    <n v="5195"/>
    <s v="CA-2014-101560"/>
    <s v="11/28/2014"/>
    <d v="2014-01-12T00:00:00"/>
    <x v="0"/>
    <s v="CS-12250"/>
    <x v="294"/>
    <x v="1"/>
    <s v="United States"/>
    <s v="Columbia"/>
    <x v="20"/>
    <n v="29203"/>
    <x v="0"/>
    <s v="OFF-AR-10004757"/>
    <x v="1"/>
    <x v="6"/>
    <s v="Crayola Colored Pencils"/>
    <n v="13.12"/>
    <n v="4"/>
    <x v="0"/>
    <n v="4.3296000000000001"/>
    <x v="3"/>
    <x v="4"/>
  </r>
  <r>
    <n v="5196"/>
    <s v="CA-2014-101560"/>
    <s v="11/28/2014"/>
    <d v="2014-01-12T00:00:00"/>
    <x v="0"/>
    <s v="CS-12250"/>
    <x v="294"/>
    <x v="1"/>
    <s v="United States"/>
    <s v="Columbia"/>
    <x v="20"/>
    <n v="29203"/>
    <x v="0"/>
    <s v="OFF-BI-10000309"/>
    <x v="1"/>
    <x v="8"/>
    <s v="GBC Twin Loop Wire Binding Elements, 9/16&quot; Spine, Black"/>
    <n v="45.66"/>
    <n v="3"/>
    <x v="0"/>
    <n v="22.3734"/>
    <x v="3"/>
    <x v="4"/>
  </r>
  <r>
    <n v="5197"/>
    <s v="CA-2014-159709"/>
    <d v="2014-10-05T00:00:00"/>
    <s v="5/15/2014"/>
    <x v="1"/>
    <s v="AI-10855"/>
    <x v="482"/>
    <x v="0"/>
    <s v="United States"/>
    <s v="Kent"/>
    <x v="4"/>
    <n v="98031"/>
    <x v="1"/>
    <s v="OFF-EN-10001434"/>
    <x v="1"/>
    <x v="12"/>
    <s v="Strathmore #10 Envelopes, Ultimate White"/>
    <n v="158.13"/>
    <n v="3"/>
    <x v="0"/>
    <n v="77.483699999999999"/>
    <x v="2"/>
    <x v="6"/>
  </r>
  <r>
    <n v="5198"/>
    <s v="CA-2014-159709"/>
    <d v="2014-10-05T00:00:00"/>
    <s v="5/15/2014"/>
    <x v="1"/>
    <s v="AI-10855"/>
    <x v="482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x v="2"/>
    <n v="4.3600000000000003"/>
    <x v="2"/>
    <x v="6"/>
  </r>
  <r>
    <n v="5199"/>
    <s v="CA-2016-103982"/>
    <d v="2016-03-03T00:00:00"/>
    <d v="2016-08-03T00:00:00"/>
    <x v="1"/>
    <s v="AA-10315"/>
    <x v="397"/>
    <x v="0"/>
    <s v="United States"/>
    <s v="Round Rock"/>
    <x v="5"/>
    <n v="78664"/>
    <x v="2"/>
    <s v="OFF-SU-10000151"/>
    <x v="1"/>
    <x v="14"/>
    <s v="High Speed Automatic Electric Letter Opener"/>
    <n v="3930.0720000000001"/>
    <n v="3"/>
    <x v="2"/>
    <n v="-786.01440000000002"/>
    <x v="0"/>
    <x v="8"/>
  </r>
  <r>
    <n v="5200"/>
    <s v="CA-2016-103982"/>
    <d v="2016-03-03T00:00:00"/>
    <d v="2016-08-03T00:00:00"/>
    <x v="1"/>
    <s v="AA-10315"/>
    <x v="397"/>
    <x v="0"/>
    <s v="United States"/>
    <s v="Round Rock"/>
    <x v="5"/>
    <n v="78664"/>
    <x v="2"/>
    <s v="OFF-FA-10001332"/>
    <x v="1"/>
    <x v="13"/>
    <s v="Acco Banker's Clasps, 5 3/4&quot;-Long"/>
    <n v="2.3039999999999998"/>
    <n v="1"/>
    <x v="2"/>
    <n v="0.77759999999999996"/>
    <x v="0"/>
    <x v="8"/>
  </r>
  <r>
    <n v="5201"/>
    <s v="CA-2016-103982"/>
    <d v="2016-03-03T00:00:00"/>
    <d v="2016-08-03T00:00:00"/>
    <x v="1"/>
    <s v="AA-10315"/>
    <x v="397"/>
    <x v="0"/>
    <s v="United States"/>
    <s v="Round Rock"/>
    <x v="5"/>
    <n v="78664"/>
    <x v="2"/>
    <s v="TEC-PH-10000895"/>
    <x v="2"/>
    <x v="7"/>
    <s v="Polycom VVX 310 VoIP phone"/>
    <n v="431.976"/>
    <n v="3"/>
    <x v="2"/>
    <n v="32.398200000000003"/>
    <x v="0"/>
    <x v="8"/>
  </r>
  <r>
    <n v="5202"/>
    <s v="CA-2016-103982"/>
    <d v="2016-03-03T00:00:00"/>
    <d v="2016-08-03T00:00:00"/>
    <x v="1"/>
    <s v="AA-10315"/>
    <x v="397"/>
    <x v="0"/>
    <s v="United States"/>
    <s v="Round Rock"/>
    <x v="5"/>
    <n v="78664"/>
    <x v="2"/>
    <s v="TEC-AC-10002857"/>
    <x v="2"/>
    <x v="11"/>
    <s v="Verbatim 25 GB 6x Blu-ray Single Layer Recordable Disc, 1/Pack"/>
    <n v="41.72"/>
    <n v="7"/>
    <x v="2"/>
    <n v="5.7365000000000004"/>
    <x v="0"/>
    <x v="8"/>
  </r>
  <r>
    <n v="5203"/>
    <s v="CA-2015-142454"/>
    <s v="8/15/2015"/>
    <s v="8/19/2015"/>
    <x v="1"/>
    <s v="RE-19450"/>
    <x v="681"/>
    <x v="0"/>
    <s v="United States"/>
    <s v="Oakland"/>
    <x v="1"/>
    <n v="94601"/>
    <x v="1"/>
    <s v="FUR-FU-10004018"/>
    <x v="0"/>
    <x v="5"/>
    <s v="Tensor Computer Mounted Lamp"/>
    <n v="104.23"/>
    <n v="7"/>
    <x v="0"/>
    <n v="28.142099999999999"/>
    <x v="3"/>
    <x v="4"/>
  </r>
  <r>
    <n v="5204"/>
    <s v="CA-2015-142454"/>
    <s v="8/15/2015"/>
    <s v="8/19/2015"/>
    <x v="1"/>
    <s v="RE-19450"/>
    <x v="681"/>
    <x v="0"/>
    <s v="United States"/>
    <s v="Oakland"/>
    <x v="1"/>
    <n v="94601"/>
    <x v="1"/>
    <s v="OFF-ST-10003638"/>
    <x v="1"/>
    <x v="4"/>
    <s v="Mobile Personal File Cube"/>
    <n v="70.260000000000005"/>
    <n v="3"/>
    <x v="0"/>
    <n v="18.970199999999998"/>
    <x v="3"/>
    <x v="4"/>
  </r>
  <r>
    <n v="5205"/>
    <s v="CA-2015-102015"/>
    <d v="2015-12-09T00:00:00"/>
    <s v="9/18/2015"/>
    <x v="1"/>
    <s v="TM-21010"/>
    <x v="612"/>
    <x v="0"/>
    <s v="United States"/>
    <s v="Auburn"/>
    <x v="15"/>
    <n v="13021"/>
    <x v="3"/>
    <s v="OFF-AR-10004685"/>
    <x v="1"/>
    <x v="6"/>
    <s v="Binney &amp; Smith Crayola Metallic Colored Pencils, 8-Color Set"/>
    <n v="9.26"/>
    <n v="2"/>
    <x v="0"/>
    <n v="3.0558000000000001"/>
    <x v="1"/>
    <x v="1"/>
  </r>
  <r>
    <n v="5206"/>
    <s v="CA-2015-102015"/>
    <d v="2015-12-09T00:00:00"/>
    <s v="9/18/2015"/>
    <x v="1"/>
    <s v="TM-21010"/>
    <x v="612"/>
    <x v="0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x v="0"/>
    <n v="4.2392000000000003"/>
    <x v="1"/>
    <x v="1"/>
  </r>
  <r>
    <n v="5207"/>
    <s v="CA-2015-102015"/>
    <d v="2015-12-09T00:00:00"/>
    <s v="9/18/2015"/>
    <x v="1"/>
    <s v="TM-21010"/>
    <x v="612"/>
    <x v="0"/>
    <s v="United States"/>
    <s v="Auburn"/>
    <x v="15"/>
    <n v="13021"/>
    <x v="3"/>
    <s v="OFF-FA-10000490"/>
    <x v="1"/>
    <x v="13"/>
    <s v="OIC Binder Clips, Mini, 1/4&quot; Capacity, Black"/>
    <n v="1.24"/>
    <n v="1"/>
    <x v="0"/>
    <n v="0.58279999999999998"/>
    <x v="1"/>
    <x v="1"/>
  </r>
  <r>
    <n v="5208"/>
    <s v="CA-2015-102015"/>
    <d v="2015-12-09T00:00:00"/>
    <s v="9/18/2015"/>
    <x v="1"/>
    <s v="TM-21010"/>
    <x v="612"/>
    <x v="0"/>
    <s v="United States"/>
    <s v="Auburn"/>
    <x v="15"/>
    <n v="13021"/>
    <x v="3"/>
    <s v="OFF-LA-10002043"/>
    <x v="1"/>
    <x v="2"/>
    <s v="Avery 489"/>
    <n v="20.7"/>
    <n v="2"/>
    <x v="0"/>
    <n v="9.9359999999999999"/>
    <x v="1"/>
    <x v="1"/>
  </r>
  <r>
    <n v="5209"/>
    <s v="CA-2015-102015"/>
    <d v="2015-12-09T00:00:00"/>
    <s v="9/18/2015"/>
    <x v="1"/>
    <s v="TM-21010"/>
    <x v="612"/>
    <x v="0"/>
    <s v="United States"/>
    <s v="Auburn"/>
    <x v="15"/>
    <n v="13021"/>
    <x v="3"/>
    <s v="OFF-PA-10002464"/>
    <x v="1"/>
    <x v="10"/>
    <s v="HP Office Recycled Paper (20Lb. and 87 Bright)"/>
    <n v="28.9"/>
    <n v="5"/>
    <x v="0"/>
    <n v="14.161"/>
    <x v="1"/>
    <x v="1"/>
  </r>
  <r>
    <n v="5210"/>
    <s v="CA-2015-102015"/>
    <d v="2015-12-09T00:00:00"/>
    <s v="9/18/2015"/>
    <x v="1"/>
    <s v="TM-21010"/>
    <x v="612"/>
    <x v="0"/>
    <s v="United States"/>
    <s v="Auburn"/>
    <x v="15"/>
    <n v="13021"/>
    <x v="3"/>
    <s v="OFF-EN-10002504"/>
    <x v="1"/>
    <x v="12"/>
    <s v="Tyvek  Top-Opening Peel &amp; Seel Envelopes, Plain White"/>
    <n v="27.18"/>
    <n v="1"/>
    <x v="0"/>
    <n v="12.7746"/>
    <x v="1"/>
    <x v="1"/>
  </r>
  <r>
    <n v="5211"/>
    <s v="CA-2015-156755"/>
    <d v="2015-12-01T00:00:00"/>
    <s v="1/18/2015"/>
    <x v="1"/>
    <s v="YS-21880"/>
    <x v="453"/>
    <x v="1"/>
    <s v="United States"/>
    <s v="Newark"/>
    <x v="13"/>
    <n v="19711"/>
    <x v="3"/>
    <s v="OFF-ST-10002615"/>
    <x v="1"/>
    <x v="4"/>
    <s v="Dual Level, Single-Width Filing Carts"/>
    <n v="465.18"/>
    <n v="3"/>
    <x v="0"/>
    <n v="120.9468"/>
    <x v="1"/>
    <x v="1"/>
  </r>
  <r>
    <n v="5212"/>
    <s v="CA-2015-130876"/>
    <d v="2015-12-05T00:00:00"/>
    <s v="5/16/2015"/>
    <x v="0"/>
    <s v="AZ-10750"/>
    <x v="616"/>
    <x v="0"/>
    <s v="United States"/>
    <s v="New York City"/>
    <x v="15"/>
    <n v="10024"/>
    <x v="3"/>
    <s v="OFF-ST-10004258"/>
    <x v="1"/>
    <x v="4"/>
    <s v="Portable Personal File Box"/>
    <n v="36.630000000000003"/>
    <n v="3"/>
    <x v="0"/>
    <n v="9.8901000000000003"/>
    <x v="1"/>
    <x v="1"/>
  </r>
  <r>
    <n v="5213"/>
    <s v="CA-2016-145898"/>
    <s v="9/26/2016"/>
    <s v="9/26/2016"/>
    <x v="3"/>
    <s v="CM-12445"/>
    <x v="320"/>
    <x v="0"/>
    <s v="United States"/>
    <s v="Redlands"/>
    <x v="1"/>
    <n v="92374"/>
    <x v="1"/>
    <s v="OFF-ST-10004507"/>
    <x v="1"/>
    <x v="4"/>
    <s v="Advantus Rolling Storage Box"/>
    <n v="51.45"/>
    <n v="3"/>
    <x v="0"/>
    <n v="13.891500000000001"/>
    <x v="3"/>
    <x v="4"/>
  </r>
  <r>
    <n v="5214"/>
    <s v="CA-2016-145898"/>
    <s v="9/26/2016"/>
    <s v="9/26/2016"/>
    <x v="3"/>
    <s v="CM-12445"/>
    <x v="320"/>
    <x v="0"/>
    <s v="United States"/>
    <s v="Redlands"/>
    <x v="1"/>
    <n v="92374"/>
    <x v="1"/>
    <s v="OFF-LA-10000262"/>
    <x v="1"/>
    <x v="2"/>
    <s v="Avery 494"/>
    <n v="7.83"/>
    <n v="3"/>
    <x v="0"/>
    <n v="3.6017999999999999"/>
    <x v="3"/>
    <x v="4"/>
  </r>
  <r>
    <n v="5215"/>
    <s v="CA-2016-145898"/>
    <s v="9/26/2016"/>
    <s v="9/26/2016"/>
    <x v="3"/>
    <s v="CM-12445"/>
    <x v="320"/>
    <x v="0"/>
    <s v="United States"/>
    <s v="Redlands"/>
    <x v="1"/>
    <n v="92374"/>
    <x v="1"/>
    <s v="OFF-AR-10002445"/>
    <x v="1"/>
    <x v="6"/>
    <s v="SANFORD Major Accent Highlighters"/>
    <n v="35.4"/>
    <n v="5"/>
    <x v="0"/>
    <n v="13.452"/>
    <x v="3"/>
    <x v="4"/>
  </r>
  <r>
    <n v="5216"/>
    <s v="CA-2016-145898"/>
    <s v="9/26/2016"/>
    <s v="9/26/2016"/>
    <x v="3"/>
    <s v="CM-12445"/>
    <x v="320"/>
    <x v="0"/>
    <s v="United States"/>
    <s v="Redlands"/>
    <x v="1"/>
    <n v="92374"/>
    <x v="1"/>
    <s v="OFF-PA-10001667"/>
    <x v="1"/>
    <x v="10"/>
    <s v="Great White Multi-Use Recycled Paper (20Lb. and 84 Bright)"/>
    <n v="29.9"/>
    <n v="5"/>
    <x v="0"/>
    <n v="13.455"/>
    <x v="3"/>
    <x v="4"/>
  </r>
  <r>
    <n v="5217"/>
    <s v="US-2017-159562"/>
    <d v="2017-09-09T00:00:00"/>
    <s v="9/15/2017"/>
    <x v="1"/>
    <s v="JB-16000"/>
    <x v="677"/>
    <x v="0"/>
    <s v="United States"/>
    <s v="Roseville"/>
    <x v="12"/>
    <n v="48066"/>
    <x v="2"/>
    <s v="OFF-EN-10000461"/>
    <x v="1"/>
    <x v="12"/>
    <s v="#10- 4 1/8&quot; x 9 1/2&quot; Recycled Envelopes"/>
    <n v="17.48"/>
    <n v="2"/>
    <x v="0"/>
    <n v="8.2156000000000002"/>
    <x v="4"/>
    <x v="3"/>
  </r>
  <r>
    <n v="5218"/>
    <s v="CA-2017-134635"/>
    <s v="4/15/2017"/>
    <s v="4/17/2017"/>
    <x v="0"/>
    <s v="NS-18640"/>
    <x v="374"/>
    <x v="1"/>
    <s v="United States"/>
    <s v="Los Angeles"/>
    <x v="1"/>
    <n v="90049"/>
    <x v="1"/>
    <s v="OFF-PA-10002254"/>
    <x v="1"/>
    <x v="10"/>
    <s v="Xerox 1883"/>
    <n v="79.14"/>
    <n v="3"/>
    <x v="0"/>
    <n v="36.404400000000003"/>
    <x v="3"/>
    <x v="4"/>
  </r>
  <r>
    <n v="5219"/>
    <s v="CA-2017-167080"/>
    <d v="2017-10-06T00:00:00"/>
    <s v="6/14/2017"/>
    <x v="1"/>
    <s v="LC-16930"/>
    <x v="18"/>
    <x v="1"/>
    <s v="United States"/>
    <s v="New York City"/>
    <x v="15"/>
    <n v="10011"/>
    <x v="3"/>
    <s v="OFF-AR-10001868"/>
    <x v="1"/>
    <x v="6"/>
    <s v="Prang Dustless Chalk Sticks"/>
    <n v="8.4"/>
    <n v="5"/>
    <x v="0"/>
    <n v="4.2"/>
    <x v="4"/>
    <x v="6"/>
  </r>
  <r>
    <n v="5220"/>
    <s v="CA-2017-145653"/>
    <d v="2017-01-09T00:00:00"/>
    <d v="2017-01-09T00:00:00"/>
    <x v="3"/>
    <s v="CA-12775"/>
    <x v="222"/>
    <x v="0"/>
    <s v="United States"/>
    <s v="Detroit"/>
    <x v="12"/>
    <n v="48205"/>
    <x v="2"/>
    <s v="FUR-CH-10004875"/>
    <x v="0"/>
    <x v="1"/>
    <s v="Harbour Creations 67200 Series Stacking Chairs"/>
    <n v="498.26"/>
    <n v="7"/>
    <x v="0"/>
    <n v="134.53020000000001"/>
    <x v="4"/>
    <x v="10"/>
  </r>
  <r>
    <n v="5221"/>
    <s v="CA-2014-140487"/>
    <s v="6/14/2014"/>
    <s v="6/20/2014"/>
    <x v="1"/>
    <s v="SR-20425"/>
    <x v="676"/>
    <x v="2"/>
    <s v="United States"/>
    <s v="Detroit"/>
    <x v="12"/>
    <n v="48234"/>
    <x v="2"/>
    <s v="FUR-BO-10000711"/>
    <x v="0"/>
    <x v="0"/>
    <s v="Hon Metal Bookcases, Gray"/>
    <n v="212.94"/>
    <n v="3"/>
    <x v="0"/>
    <n v="57.4938"/>
    <x v="3"/>
    <x v="4"/>
  </r>
  <r>
    <n v="5222"/>
    <s v="CA-2017-117401"/>
    <s v="5/18/2017"/>
    <s v="5/22/2017"/>
    <x v="0"/>
    <s v="PP-18955"/>
    <x v="452"/>
    <x v="2"/>
    <s v="United States"/>
    <s v="Springfield"/>
    <x v="25"/>
    <n v="65807"/>
    <x v="2"/>
    <s v="OFF-AP-10000938"/>
    <x v="1"/>
    <x v="9"/>
    <s v="Avanti 1.7 Cu. Ft. Refrigerator"/>
    <n v="706.86"/>
    <n v="7"/>
    <x v="0"/>
    <n v="197.92080000000001"/>
    <x v="3"/>
    <x v="4"/>
  </r>
  <r>
    <n v="5223"/>
    <s v="CA-2017-117401"/>
    <s v="5/18/2017"/>
    <s v="5/22/2017"/>
    <x v="0"/>
    <s v="PP-18955"/>
    <x v="452"/>
    <x v="2"/>
    <s v="United States"/>
    <s v="Springfield"/>
    <x v="25"/>
    <n v="65807"/>
    <x v="2"/>
    <s v="TEC-PH-10003555"/>
    <x v="2"/>
    <x v="7"/>
    <s v="Motorola HK250 Universal Bluetooth Headset"/>
    <n v="114.95"/>
    <n v="5"/>
    <x v="0"/>
    <n v="2.2989999999999999"/>
    <x v="3"/>
    <x v="4"/>
  </r>
  <r>
    <n v="5224"/>
    <s v="CA-2017-117401"/>
    <s v="5/18/2017"/>
    <s v="5/22/2017"/>
    <x v="0"/>
    <s v="PP-18955"/>
    <x v="452"/>
    <x v="2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x v="0"/>
    <n v="20.731200000000001"/>
    <x v="3"/>
    <x v="4"/>
  </r>
  <r>
    <n v="5225"/>
    <s v="US-2017-109582"/>
    <d v="2017-12-09T00:00:00"/>
    <s v="9/17/2017"/>
    <x v="0"/>
    <s v="JM-15865"/>
    <x v="622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x v="0"/>
    <n v="79.891199999999998"/>
    <x v="4"/>
    <x v="1"/>
  </r>
  <r>
    <n v="5226"/>
    <s v="CA-2016-119865"/>
    <s v="6/21/2016"/>
    <s v="6/26/2016"/>
    <x v="1"/>
    <s v="AS-10090"/>
    <x v="548"/>
    <x v="0"/>
    <s v="United States"/>
    <s v="New York City"/>
    <x v="15"/>
    <n v="10011"/>
    <x v="3"/>
    <s v="OFF-BI-10001553"/>
    <x v="1"/>
    <x v="8"/>
    <s v="SpineVue Locking Slant-D Ring Binders by Cardinal"/>
    <n v="36.56"/>
    <n v="5"/>
    <x v="2"/>
    <n v="12.795999999999999"/>
    <x v="3"/>
    <x v="4"/>
  </r>
  <r>
    <n v="5227"/>
    <s v="CA-2016-119865"/>
    <s v="6/21/2016"/>
    <s v="6/26/2016"/>
    <x v="1"/>
    <s v="AS-10090"/>
    <x v="548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x v="2"/>
    <n v="60.4968"/>
    <x v="3"/>
    <x v="4"/>
  </r>
  <r>
    <n v="5228"/>
    <s v="CA-2016-119865"/>
    <s v="6/21/2016"/>
    <s v="6/26/2016"/>
    <x v="1"/>
    <s v="AS-10090"/>
    <x v="548"/>
    <x v="0"/>
    <s v="United States"/>
    <s v="New York City"/>
    <x v="15"/>
    <n v="10011"/>
    <x v="3"/>
    <s v="FUR-BO-10003272"/>
    <x v="0"/>
    <x v="0"/>
    <s v="O'Sullivan Living Dimensions 5-Shelf Bookcases"/>
    <n v="353.56799999999998"/>
    <n v="2"/>
    <x v="2"/>
    <n v="-44.195999999999998"/>
    <x v="3"/>
    <x v="4"/>
  </r>
  <r>
    <n v="5229"/>
    <s v="US-2014-147648"/>
    <s v="11/26/2014"/>
    <d v="2014-01-12T00:00:00"/>
    <x v="1"/>
    <s v="LS-16975"/>
    <x v="60"/>
    <x v="2"/>
    <s v="United States"/>
    <s v="San Francisco"/>
    <x v="1"/>
    <n v="94109"/>
    <x v="1"/>
    <s v="OFF-PA-10001033"/>
    <x v="1"/>
    <x v="10"/>
    <s v="Xerox 1893"/>
    <n v="81.98"/>
    <n v="2"/>
    <x v="0"/>
    <n v="40.170200000000001"/>
    <x v="3"/>
    <x v="4"/>
  </r>
  <r>
    <n v="5230"/>
    <s v="CA-2017-124436"/>
    <s v="3/19/2017"/>
    <s v="3/22/2017"/>
    <x v="0"/>
    <s v="SA-20830"/>
    <x v="193"/>
    <x v="0"/>
    <s v="United States"/>
    <s v="Fresno"/>
    <x v="1"/>
    <n v="93727"/>
    <x v="1"/>
    <s v="OFF-BI-10001553"/>
    <x v="1"/>
    <x v="8"/>
    <s v="SpineVue Locking Slant-D Ring Binders by Cardinal"/>
    <n v="14.624000000000001"/>
    <n v="2"/>
    <x v="2"/>
    <n v="5.1184000000000003"/>
    <x v="3"/>
    <x v="4"/>
  </r>
  <r>
    <n v="5231"/>
    <s v="CA-2017-124436"/>
    <s v="3/19/2017"/>
    <s v="3/22/2017"/>
    <x v="0"/>
    <s v="SA-20830"/>
    <x v="193"/>
    <x v="0"/>
    <s v="United States"/>
    <s v="Fresno"/>
    <x v="1"/>
    <n v="93727"/>
    <x v="1"/>
    <s v="FUR-TA-10001095"/>
    <x v="0"/>
    <x v="3"/>
    <s v="Chromcraft Round Conference Tables"/>
    <n v="697.16"/>
    <n v="5"/>
    <x v="2"/>
    <n v="8.7144999999999992"/>
    <x v="3"/>
    <x v="4"/>
  </r>
  <r>
    <n v="5232"/>
    <s v="CA-2017-124436"/>
    <s v="3/19/2017"/>
    <s v="3/22/2017"/>
    <x v="0"/>
    <s v="SA-20830"/>
    <x v="193"/>
    <x v="0"/>
    <s v="United States"/>
    <s v="Fresno"/>
    <x v="1"/>
    <n v="93727"/>
    <x v="1"/>
    <s v="FUR-FU-10001185"/>
    <x v="0"/>
    <x v="5"/>
    <s v="Advantus Employee of the Month Certificate Frame, 11 x 13-1/2"/>
    <n v="30.93"/>
    <n v="1"/>
    <x v="0"/>
    <n v="12.6813"/>
    <x v="3"/>
    <x v="4"/>
  </r>
  <r>
    <n v="5233"/>
    <s v="CA-2017-124436"/>
    <s v="3/19/2017"/>
    <s v="3/22/2017"/>
    <x v="0"/>
    <s v="SA-20830"/>
    <x v="193"/>
    <x v="0"/>
    <s v="United States"/>
    <s v="Fresno"/>
    <x v="1"/>
    <n v="93727"/>
    <x v="1"/>
    <s v="OFF-BI-10000343"/>
    <x v="1"/>
    <x v="8"/>
    <s v="Pressboard Covers with Storage Hooks, 9 1/2&quot; x 11&quot;, Light Blue"/>
    <n v="27.495999999999999"/>
    <n v="7"/>
    <x v="2"/>
    <n v="9.2798999999999996"/>
    <x v="3"/>
    <x v="4"/>
  </r>
  <r>
    <n v="5234"/>
    <s v="CA-2014-115084"/>
    <s v="10/18/2014"/>
    <s v="10/22/2014"/>
    <x v="1"/>
    <s v="LS-17200"/>
    <x v="624"/>
    <x v="1"/>
    <s v="United States"/>
    <s v="Texarkana"/>
    <x v="36"/>
    <n v="71854"/>
    <x v="0"/>
    <s v="FUR-CH-10004626"/>
    <x v="0"/>
    <x v="1"/>
    <s v="Office Star Flex Back Scooter Chair with Aluminum Finish Frame"/>
    <n v="605.34"/>
    <n v="6"/>
    <x v="0"/>
    <n v="145.2816"/>
    <x v="3"/>
    <x v="4"/>
  </r>
  <r>
    <n v="5235"/>
    <s v="CA-2017-131037"/>
    <s v="8/22/2017"/>
    <s v="8/23/2017"/>
    <x v="2"/>
    <s v="TM-21490"/>
    <x v="746"/>
    <x v="0"/>
    <s v="United States"/>
    <s v="San Francisco"/>
    <x v="1"/>
    <n v="94110"/>
    <x v="1"/>
    <s v="FUR-TA-10001768"/>
    <x v="0"/>
    <x v="3"/>
    <s v="Hon Racetrack Conference Tables"/>
    <n v="210.00800000000001"/>
    <n v="1"/>
    <x v="2"/>
    <n v="2.6251000000000002"/>
    <x v="3"/>
    <x v="4"/>
  </r>
  <r>
    <n v="5236"/>
    <s v="CA-2016-111143"/>
    <s v="11/19/2016"/>
    <s v="11/22/2016"/>
    <x v="2"/>
    <s v="TT-21265"/>
    <x v="640"/>
    <x v="1"/>
    <s v="United States"/>
    <s v="Indianapolis"/>
    <x v="14"/>
    <n v="46203"/>
    <x v="2"/>
    <s v="OFF-AP-10001947"/>
    <x v="1"/>
    <x v="9"/>
    <s v="Acco 6 Outlet Guardian Premium Plus Surge Suppressor"/>
    <n v="54.96"/>
    <n v="3"/>
    <x v="0"/>
    <n v="15.9384"/>
    <x v="3"/>
    <x v="4"/>
  </r>
  <r>
    <n v="5237"/>
    <s v="CA-2014-166744"/>
    <s v="9/20/2014"/>
    <s v="9/24/2014"/>
    <x v="1"/>
    <s v="DN-13690"/>
    <x v="35"/>
    <x v="0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x v="0"/>
    <n v="50.908200000000001"/>
    <x v="3"/>
    <x v="4"/>
  </r>
  <r>
    <n v="5238"/>
    <s v="CA-2014-166744"/>
    <s v="9/20/2014"/>
    <s v="9/24/2014"/>
    <x v="1"/>
    <s v="DN-13690"/>
    <x v="35"/>
    <x v="0"/>
    <s v="United States"/>
    <s v="Columbia"/>
    <x v="39"/>
    <n v="21044"/>
    <x v="3"/>
    <s v="FUR-BO-10001337"/>
    <x v="0"/>
    <x v="0"/>
    <s v="O'Sullivan Living Dimensions 2-Shelf Bookcases"/>
    <n v="362.94"/>
    <n v="3"/>
    <x v="0"/>
    <n v="36.293999999999997"/>
    <x v="3"/>
    <x v="4"/>
  </r>
  <r>
    <n v="5239"/>
    <s v="CA-2014-166744"/>
    <s v="9/20/2014"/>
    <s v="9/24/2014"/>
    <x v="1"/>
    <s v="DN-13690"/>
    <x v="35"/>
    <x v="0"/>
    <s v="United States"/>
    <s v="Columbia"/>
    <x v="39"/>
    <n v="21044"/>
    <x v="3"/>
    <s v="TEC-AC-10003628"/>
    <x v="2"/>
    <x v="11"/>
    <s v="Logitech 910-002974 M325 Wireless Mouse for Web Scrolling"/>
    <n v="59.98"/>
    <n v="2"/>
    <x v="0"/>
    <n v="26.391200000000001"/>
    <x v="3"/>
    <x v="4"/>
  </r>
  <r>
    <n v="5240"/>
    <s v="CA-2016-116561"/>
    <d v="2016-11-09T00:00:00"/>
    <s v="9/17/2016"/>
    <x v="1"/>
    <s v="EB-14110"/>
    <x v="686"/>
    <x v="0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x v="0"/>
    <n v="6.6588000000000003"/>
    <x v="0"/>
    <x v="2"/>
  </r>
  <r>
    <n v="5241"/>
    <s v="CA-2016-116561"/>
    <d v="2016-11-09T00:00:00"/>
    <s v="9/17/2016"/>
    <x v="1"/>
    <s v="EB-14110"/>
    <x v="686"/>
    <x v="0"/>
    <s v="United States"/>
    <s v="San Jose"/>
    <x v="1"/>
    <n v="95123"/>
    <x v="1"/>
    <s v="OFF-BI-10001658"/>
    <x v="1"/>
    <x v="8"/>
    <s v="GBC Standard Therm-A-Bind Covers"/>
    <n v="39.872"/>
    <n v="2"/>
    <x v="2"/>
    <n v="12.958399999999999"/>
    <x v="0"/>
    <x v="2"/>
  </r>
  <r>
    <n v="5242"/>
    <s v="CA-2016-110730"/>
    <s v="9/23/2016"/>
    <s v="9/26/2016"/>
    <x v="0"/>
    <s v="CM-11815"/>
    <x v="698"/>
    <x v="1"/>
    <s v="United States"/>
    <s v="Seattle"/>
    <x v="4"/>
    <n v="98115"/>
    <x v="1"/>
    <s v="OFF-SU-10004737"/>
    <x v="1"/>
    <x v="14"/>
    <s v="Acme Design Stainless Steel Bent Scissors"/>
    <n v="13.68"/>
    <n v="2"/>
    <x v="0"/>
    <n v="3.6936"/>
    <x v="3"/>
    <x v="4"/>
  </r>
  <r>
    <n v="5243"/>
    <s v="CA-2017-146367"/>
    <d v="2017-04-08T00:00:00"/>
    <d v="2017-08-08T00:00:00"/>
    <x v="1"/>
    <s v="HM-14860"/>
    <x v="447"/>
    <x v="1"/>
    <s v="United States"/>
    <s v="Carrollton"/>
    <x v="5"/>
    <n v="75007"/>
    <x v="2"/>
    <s v="OFF-BI-10002827"/>
    <x v="1"/>
    <x v="8"/>
    <s v="Avery Durable Poly Binders"/>
    <n v="3.3180000000000001"/>
    <n v="3"/>
    <x v="3"/>
    <n v="-5.6406000000000001"/>
    <x v="4"/>
    <x v="7"/>
  </r>
  <r>
    <n v="5244"/>
    <s v="CA-2016-149454"/>
    <s v="7/25/2016"/>
    <s v="7/26/2016"/>
    <x v="2"/>
    <s v="KM-16375"/>
    <x v="454"/>
    <x v="2"/>
    <s v="United States"/>
    <s v="Arlington"/>
    <x v="17"/>
    <n v="22204"/>
    <x v="0"/>
    <s v="OFF-BI-10003694"/>
    <x v="1"/>
    <x v="8"/>
    <s v="Avery 3 1/2&quot; Diskette Storage Pages, 10/Pack"/>
    <n v="10.44"/>
    <n v="1"/>
    <x v="0"/>
    <n v="4.8023999999999996"/>
    <x v="3"/>
    <x v="4"/>
  </r>
  <r>
    <n v="5245"/>
    <s v="CA-2016-156265"/>
    <d v="2016-02-08T00:00:00"/>
    <d v="2016-04-08T00:00:00"/>
    <x v="0"/>
    <s v="BF-11020"/>
    <x v="292"/>
    <x v="1"/>
    <s v="United States"/>
    <s v="Los Angeles"/>
    <x v="1"/>
    <n v="90032"/>
    <x v="1"/>
    <s v="FUR-TA-10001691"/>
    <x v="0"/>
    <x v="3"/>
    <s v="Barricks Non-Folding Utility Table with Steel Legs, Laminate Tops"/>
    <n v="136.464"/>
    <n v="2"/>
    <x v="2"/>
    <n v="15.3522"/>
    <x v="0"/>
    <x v="11"/>
  </r>
  <r>
    <n v="5246"/>
    <s v="CA-2016-156265"/>
    <d v="2016-02-08T00:00:00"/>
    <d v="2016-04-08T00:00:00"/>
    <x v="0"/>
    <s v="BF-11020"/>
    <x v="292"/>
    <x v="1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x v="2"/>
    <n v="33.357599999999998"/>
    <x v="0"/>
    <x v="11"/>
  </r>
  <r>
    <n v="5247"/>
    <s v="CA-2016-156265"/>
    <d v="2016-02-08T00:00:00"/>
    <d v="2016-04-08T00:00:00"/>
    <x v="0"/>
    <s v="BF-11020"/>
    <x v="292"/>
    <x v="1"/>
    <s v="United States"/>
    <s v="Los Angeles"/>
    <x v="1"/>
    <n v="90032"/>
    <x v="1"/>
    <s v="OFF-BI-10000285"/>
    <x v="1"/>
    <x v="8"/>
    <s v="XtraLife ClearVue Slant-D Ring Binders by Cardinal"/>
    <n v="12.544"/>
    <n v="2"/>
    <x v="2"/>
    <n v="4.7039999999999997"/>
    <x v="0"/>
    <x v="11"/>
  </r>
  <r>
    <n v="5248"/>
    <s v="US-2015-168914"/>
    <s v="5/21/2015"/>
    <s v="5/27/2015"/>
    <x v="1"/>
    <s v="JE-15745"/>
    <x v="32"/>
    <x v="0"/>
    <s v="United States"/>
    <s v="Frankfort"/>
    <x v="10"/>
    <n v="60423"/>
    <x v="2"/>
    <s v="OFF-AP-10000358"/>
    <x v="1"/>
    <x v="9"/>
    <s v="Fellowes Basic Home/Office Series Surge Protectors"/>
    <n v="20.768000000000001"/>
    <n v="8"/>
    <x v="3"/>
    <n v="-52.958399999999997"/>
    <x v="3"/>
    <x v="4"/>
  </r>
  <r>
    <n v="5249"/>
    <s v="US-2017-110989"/>
    <d v="2017-03-11T00:00:00"/>
    <d v="2017-05-11T00:00:00"/>
    <x v="0"/>
    <s v="EJ-14155"/>
    <x v="412"/>
    <x v="0"/>
    <s v="United States"/>
    <s v="Seattle"/>
    <x v="4"/>
    <n v="98105"/>
    <x v="1"/>
    <s v="TEC-AC-10002345"/>
    <x v="2"/>
    <x v="11"/>
    <s v="HP Standard 104 key PS/2 Keyboard"/>
    <n v="43.5"/>
    <n v="3"/>
    <x v="0"/>
    <n v="10.875"/>
    <x v="4"/>
    <x v="8"/>
  </r>
  <r>
    <n v="5250"/>
    <s v="CA-2015-106215"/>
    <s v="4/16/2015"/>
    <s v="4/21/2015"/>
    <x v="1"/>
    <s v="BN-11470"/>
    <x v="272"/>
    <x v="1"/>
    <s v="United States"/>
    <s v="Philadelphia"/>
    <x v="9"/>
    <n v="19143"/>
    <x v="3"/>
    <s v="OFF-FA-10001229"/>
    <x v="1"/>
    <x v="13"/>
    <s v="Staples"/>
    <n v="12.576000000000001"/>
    <n v="4"/>
    <x v="2"/>
    <n v="4.0872000000000002"/>
    <x v="3"/>
    <x v="4"/>
  </r>
  <r>
    <n v="5251"/>
    <s v="US-2016-169369"/>
    <d v="2016-12-12T00:00:00"/>
    <s v="12/18/2016"/>
    <x v="1"/>
    <s v="EC-14050"/>
    <x v="685"/>
    <x v="0"/>
    <s v="United States"/>
    <s v="Columbus"/>
    <x v="32"/>
    <n v="31907"/>
    <x v="0"/>
    <s v="TEC-AC-10001314"/>
    <x v="2"/>
    <x v="11"/>
    <s v="Case Logic 2.4GHz Wireless Keyboard"/>
    <n v="249.95"/>
    <n v="5"/>
    <x v="0"/>
    <n v="19.995999999999999"/>
    <x v="0"/>
    <x v="1"/>
  </r>
  <r>
    <n v="5252"/>
    <s v="US-2016-169369"/>
    <d v="2016-12-12T00:00:00"/>
    <s v="12/18/2016"/>
    <x v="1"/>
    <s v="EC-14050"/>
    <x v="685"/>
    <x v="0"/>
    <s v="United States"/>
    <s v="Columbus"/>
    <x v="32"/>
    <n v="31907"/>
    <x v="0"/>
    <s v="OFF-PA-10004438"/>
    <x v="1"/>
    <x v="10"/>
    <s v="Xerox 1907"/>
    <n v="49.12"/>
    <n v="4"/>
    <x v="0"/>
    <n v="23.086400000000001"/>
    <x v="0"/>
    <x v="1"/>
  </r>
  <r>
    <n v="5253"/>
    <s v="CA-2015-132318"/>
    <s v="10/30/2015"/>
    <d v="2015-02-11T00:00:00"/>
    <x v="2"/>
    <s v="TT-21220"/>
    <x v="627"/>
    <x v="0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x v="0"/>
    <n v="53.043900000000001"/>
    <x v="3"/>
    <x v="4"/>
  </r>
  <r>
    <n v="5254"/>
    <s v="US-2014-131982"/>
    <d v="2014-07-03T00:00:00"/>
    <d v="2014-11-03T00:00:00"/>
    <x v="0"/>
    <s v="NP-18685"/>
    <x v="472"/>
    <x v="2"/>
    <s v="United States"/>
    <s v="Des Moines"/>
    <x v="4"/>
    <n v="98198"/>
    <x v="1"/>
    <s v="OFF-BI-10004224"/>
    <x v="1"/>
    <x v="8"/>
    <s v="Catalog Binders with Expanding Posts"/>
    <n v="107.648"/>
    <n v="2"/>
    <x v="2"/>
    <n v="33.64"/>
    <x v="2"/>
    <x v="12"/>
  </r>
  <r>
    <n v="5255"/>
    <s v="CA-2015-125185"/>
    <d v="2015-05-03T00:00:00"/>
    <d v="2015-07-03T00:00:00"/>
    <x v="0"/>
    <s v="AH-10195"/>
    <x v="124"/>
    <x v="1"/>
    <s v="United States"/>
    <s v="Bethlehem"/>
    <x v="9"/>
    <n v="18018"/>
    <x v="3"/>
    <s v="FUR-CH-10002647"/>
    <x v="0"/>
    <x v="1"/>
    <s v="Situations Contoured Folding Chairs, 4/Set"/>
    <n v="99.372"/>
    <n v="2"/>
    <x v="4"/>
    <n v="-7.0979999999999999"/>
    <x v="1"/>
    <x v="5"/>
  </r>
  <r>
    <n v="5256"/>
    <s v="CA-2015-125185"/>
    <d v="2015-05-03T00:00:00"/>
    <d v="2015-07-03T00:00:00"/>
    <x v="0"/>
    <s v="AH-10195"/>
    <x v="124"/>
    <x v="1"/>
    <s v="United States"/>
    <s v="Bethlehem"/>
    <x v="9"/>
    <n v="18018"/>
    <x v="3"/>
    <s v="FUR-FU-10003247"/>
    <x v="0"/>
    <x v="5"/>
    <s v="36X48 HARDFLOOR CHAIRMAT"/>
    <n v="33.567999999999998"/>
    <n v="2"/>
    <x v="2"/>
    <n v="-5.4547999999999996"/>
    <x v="1"/>
    <x v="5"/>
  </r>
  <r>
    <n v="5257"/>
    <s v="CA-2016-130078"/>
    <d v="2016-08-08T00:00:00"/>
    <s v="8/14/2016"/>
    <x v="1"/>
    <s v="CC-12145"/>
    <x v="230"/>
    <x v="0"/>
    <s v="United States"/>
    <s v="Oklahoma City"/>
    <x v="26"/>
    <n v="73120"/>
    <x v="2"/>
    <s v="OFF-PA-10003270"/>
    <x v="1"/>
    <x v="10"/>
    <s v="Xerox 1954"/>
    <n v="10.56"/>
    <n v="2"/>
    <x v="0"/>
    <n v="4.7519999999999998"/>
    <x v="0"/>
    <x v="0"/>
  </r>
  <r>
    <n v="5258"/>
    <s v="US-2017-114034"/>
    <d v="2017-03-01T00:00:00"/>
    <d v="2017-08-01T00:00:00"/>
    <x v="1"/>
    <s v="DL-13315"/>
    <x v="111"/>
    <x v="0"/>
    <s v="United States"/>
    <s v="Rancho Cucamonga"/>
    <x v="1"/>
    <n v="91730"/>
    <x v="1"/>
    <s v="OFF-PA-10004735"/>
    <x v="1"/>
    <x v="10"/>
    <s v="Xerox 1905"/>
    <n v="38.880000000000003"/>
    <n v="6"/>
    <x v="0"/>
    <n v="18.662400000000002"/>
    <x v="4"/>
    <x v="8"/>
  </r>
  <r>
    <n v="5259"/>
    <s v="US-2017-115595"/>
    <d v="2017-09-10T00:00:00"/>
    <d v="2017-11-10T00:00:00"/>
    <x v="2"/>
    <s v="XP-21865"/>
    <x v="190"/>
    <x v="0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x v="0"/>
    <n v="16.544"/>
    <x v="4"/>
    <x v="3"/>
  </r>
  <r>
    <n v="5260"/>
    <s v="CA-2017-158722"/>
    <s v="10/20/2017"/>
    <s v="10/26/2017"/>
    <x v="1"/>
    <s v="MA-17560"/>
    <x v="15"/>
    <x v="2"/>
    <s v="United States"/>
    <s v="Philadelphia"/>
    <x v="9"/>
    <n v="19120"/>
    <x v="3"/>
    <s v="OFF-PA-10000176"/>
    <x v="1"/>
    <x v="10"/>
    <s v="Xerox 1887"/>
    <n v="45.527999999999999"/>
    <n v="3"/>
    <x v="2"/>
    <n v="15.934799999999999"/>
    <x v="3"/>
    <x v="4"/>
  </r>
  <r>
    <n v="5261"/>
    <s v="CA-2014-105165"/>
    <d v="2014-07-09T00:00:00"/>
    <d v="2014-10-09T00:00:00"/>
    <x v="2"/>
    <s v="SZ-20035"/>
    <x v="449"/>
    <x v="2"/>
    <s v="United States"/>
    <s v="Houston"/>
    <x v="5"/>
    <n v="77036"/>
    <x v="2"/>
    <s v="TEC-PH-10000675"/>
    <x v="2"/>
    <x v="7"/>
    <s v="Panasonic KX TS3282B Corded phone"/>
    <n v="196.77600000000001"/>
    <n v="3"/>
    <x v="2"/>
    <n v="14.7582"/>
    <x v="2"/>
    <x v="12"/>
  </r>
  <r>
    <n v="5262"/>
    <s v="CA-2014-105165"/>
    <d v="2014-07-09T00:00:00"/>
    <d v="2014-10-09T00:00:00"/>
    <x v="2"/>
    <s v="SZ-20035"/>
    <x v="449"/>
    <x v="2"/>
    <s v="United States"/>
    <s v="Houston"/>
    <x v="5"/>
    <n v="77036"/>
    <x v="2"/>
    <s v="OFF-BI-10000050"/>
    <x v="1"/>
    <x v="8"/>
    <s v="Angle-D Binders with Locking Rings, Label Holders"/>
    <n v="2.92"/>
    <n v="2"/>
    <x v="3"/>
    <n v="-4.8179999999999996"/>
    <x v="2"/>
    <x v="12"/>
  </r>
  <r>
    <n v="5263"/>
    <s v="CA-2014-105165"/>
    <d v="2014-07-09T00:00:00"/>
    <d v="2014-10-09T00:00:00"/>
    <x v="2"/>
    <s v="SZ-20035"/>
    <x v="449"/>
    <x v="2"/>
    <s v="United States"/>
    <s v="Houston"/>
    <x v="5"/>
    <n v="77036"/>
    <x v="2"/>
    <s v="FUR-TA-10004154"/>
    <x v="0"/>
    <x v="3"/>
    <s v="Riverside Furniture Oval Coffee Table, Oval End Table, End Table with Drawer"/>
    <n v="200.79499999999999"/>
    <n v="1"/>
    <x v="4"/>
    <n v="-22.948"/>
    <x v="2"/>
    <x v="12"/>
  </r>
  <r>
    <n v="5264"/>
    <s v="CA-2014-105165"/>
    <d v="2014-07-09T00:00:00"/>
    <d v="2014-10-09T00:00:00"/>
    <x v="2"/>
    <s v="SZ-20035"/>
    <x v="449"/>
    <x v="2"/>
    <s v="United States"/>
    <s v="Houston"/>
    <x v="5"/>
    <n v="77036"/>
    <x v="2"/>
    <s v="TEC-AC-10002718"/>
    <x v="2"/>
    <x v="11"/>
    <s v="Belkin Standard 104 key USB Keyboard"/>
    <n v="46.688000000000002"/>
    <n v="4"/>
    <x v="2"/>
    <n v="-2.9180000000000001"/>
    <x v="2"/>
    <x v="12"/>
  </r>
  <r>
    <n v="5265"/>
    <s v="CA-2014-105165"/>
    <d v="2014-07-09T00:00:00"/>
    <d v="2014-10-09T00:00:00"/>
    <x v="2"/>
    <s v="SZ-20035"/>
    <x v="449"/>
    <x v="2"/>
    <s v="United States"/>
    <s v="Houston"/>
    <x v="5"/>
    <n v="77036"/>
    <x v="2"/>
    <s v="OFF-AR-10003179"/>
    <x v="1"/>
    <x v="6"/>
    <s v="Dixon Ticonderoga Core-Lock Colored Pencils"/>
    <n v="21.864000000000001"/>
    <n v="3"/>
    <x v="2"/>
    <n v="3.5529000000000002"/>
    <x v="2"/>
    <x v="12"/>
  </r>
  <r>
    <n v="5266"/>
    <s v="CA-2017-147452"/>
    <s v="9/30/2017"/>
    <d v="2017-03-10T00:00:00"/>
    <x v="2"/>
    <s v="CS-11845"/>
    <x v="688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x v="0"/>
    <n v="5.7624000000000004"/>
    <x v="3"/>
    <x v="4"/>
  </r>
  <r>
    <n v="5267"/>
    <s v="CA-2017-147452"/>
    <s v="9/30/2017"/>
    <d v="2017-03-10T00:00:00"/>
    <x v="2"/>
    <s v="CS-11845"/>
    <x v="688"/>
    <x v="1"/>
    <s v="United States"/>
    <s v="Seattle"/>
    <x v="4"/>
    <n v="98103"/>
    <x v="1"/>
    <s v="OFF-PA-10004039"/>
    <x v="1"/>
    <x v="10"/>
    <s v="Xerox 1882"/>
    <n v="167.94"/>
    <n v="3"/>
    <x v="0"/>
    <n v="82.290599999999998"/>
    <x v="3"/>
    <x v="4"/>
  </r>
  <r>
    <n v="5268"/>
    <s v="CA-2017-147452"/>
    <s v="9/30/2017"/>
    <d v="2017-03-10T00:00:00"/>
    <x v="2"/>
    <s v="CS-11845"/>
    <x v="688"/>
    <x v="1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x v="0"/>
    <n v="1.0114000000000001"/>
    <x v="3"/>
    <x v="4"/>
  </r>
  <r>
    <n v="5269"/>
    <s v="US-2017-114657"/>
    <s v="11/16/2017"/>
    <s v="11/21/2017"/>
    <x v="1"/>
    <s v="MH-18115"/>
    <x v="414"/>
    <x v="2"/>
    <s v="United States"/>
    <s v="Yonkers"/>
    <x v="15"/>
    <n v="10701"/>
    <x v="3"/>
    <s v="TEC-MA-10003173"/>
    <x v="2"/>
    <x v="15"/>
    <s v="Hewlett-Packard 300S Scientific Calculator"/>
    <n v="52.44"/>
    <n v="4"/>
    <x v="0"/>
    <n v="24.122399999999999"/>
    <x v="3"/>
    <x v="4"/>
  </r>
  <r>
    <n v="5270"/>
    <s v="CA-2017-144484"/>
    <d v="2017-11-09T00:00:00"/>
    <d v="2017-11-09T00:00:00"/>
    <x v="3"/>
    <s v="CB-12025"/>
    <x v="90"/>
    <x v="0"/>
    <s v="United States"/>
    <s v="San Francisco"/>
    <x v="1"/>
    <n v="94110"/>
    <x v="1"/>
    <s v="FUR-FU-10000260"/>
    <x v="0"/>
    <x v="5"/>
    <s v="6&quot; Cubicle Wall Clock, Black"/>
    <n v="32.36"/>
    <n v="4"/>
    <x v="0"/>
    <n v="11.6496"/>
    <x v="4"/>
    <x v="2"/>
  </r>
  <r>
    <n v="5271"/>
    <s v="CA-2017-144484"/>
    <d v="2017-11-09T00:00:00"/>
    <d v="2017-11-09T00:00:00"/>
    <x v="3"/>
    <s v="CB-12025"/>
    <x v="90"/>
    <x v="0"/>
    <s v="United States"/>
    <s v="San Francisco"/>
    <x v="1"/>
    <n v="94110"/>
    <x v="1"/>
    <s v="OFF-AP-10004487"/>
    <x v="1"/>
    <x v="9"/>
    <s v="Kensington 4 Outlet MasterPiece Compact Power Control Center"/>
    <n v="406.6"/>
    <n v="5"/>
    <x v="0"/>
    <n v="113.848"/>
    <x v="4"/>
    <x v="2"/>
  </r>
  <r>
    <n v="5272"/>
    <s v="CA-2017-125913"/>
    <s v="1/16/2017"/>
    <s v="1/16/2017"/>
    <x v="3"/>
    <s v="JO-15145"/>
    <x v="705"/>
    <x v="1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x v="0"/>
    <n v="8.0968"/>
    <x v="3"/>
    <x v="4"/>
  </r>
  <r>
    <n v="5273"/>
    <s v="CA-2017-125913"/>
    <s v="1/16/2017"/>
    <s v="1/16/2017"/>
    <x v="3"/>
    <s v="JO-15145"/>
    <x v="705"/>
    <x v="1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x v="2"/>
    <n v="-14.9877"/>
    <x v="3"/>
    <x v="4"/>
  </r>
  <r>
    <n v="5274"/>
    <s v="US-2016-158309"/>
    <s v="11/26/2016"/>
    <s v="11/29/2016"/>
    <x v="2"/>
    <s v="PA-19060"/>
    <x v="50"/>
    <x v="2"/>
    <s v="United States"/>
    <s v="Miami"/>
    <x v="2"/>
    <n v="33142"/>
    <x v="0"/>
    <s v="OFF-BI-10000145"/>
    <x v="1"/>
    <x v="8"/>
    <s v="Zipper Ring Binder Pockets"/>
    <n v="3.7440000000000002"/>
    <n v="4"/>
    <x v="6"/>
    <n v="-2.6208"/>
    <x v="3"/>
    <x v="4"/>
  </r>
  <r>
    <n v="5275"/>
    <s v="CA-2015-162887"/>
    <d v="2015-07-11T00:00:00"/>
    <d v="2015-09-11T00:00:00"/>
    <x v="0"/>
    <s v="SV-20785"/>
    <x v="647"/>
    <x v="0"/>
    <s v="United States"/>
    <s v="Burlington"/>
    <x v="42"/>
    <s v="05408"/>
    <x v="3"/>
    <s v="FUR-CH-10000595"/>
    <x v="0"/>
    <x v="1"/>
    <s v="Safco Contoured Stacking Chairs"/>
    <n v="715.2"/>
    <n v="3"/>
    <x v="0"/>
    <n v="178.8"/>
    <x v="1"/>
    <x v="12"/>
  </r>
  <r>
    <n v="5276"/>
    <s v="CA-2017-147333"/>
    <s v="12/14/2017"/>
    <s v="12/20/2017"/>
    <x v="1"/>
    <s v="KL-16555"/>
    <x v="126"/>
    <x v="1"/>
    <s v="United States"/>
    <s v="Fayetteville"/>
    <x v="36"/>
    <n v="72701"/>
    <x v="0"/>
    <s v="TEC-AC-10004469"/>
    <x v="2"/>
    <x v="11"/>
    <s v="Microsoft Sculpt Comfort Mouse"/>
    <n v="159.80000000000001"/>
    <n v="4"/>
    <x v="0"/>
    <n v="70.311999999999998"/>
    <x v="3"/>
    <x v="4"/>
  </r>
  <r>
    <n v="5277"/>
    <s v="CA-2017-147333"/>
    <s v="12/14/2017"/>
    <s v="12/20/2017"/>
    <x v="1"/>
    <s v="KL-16555"/>
    <x v="126"/>
    <x v="1"/>
    <s v="United States"/>
    <s v="Fayetteville"/>
    <x v="36"/>
    <n v="72701"/>
    <x v="0"/>
    <s v="TEC-AC-10003038"/>
    <x v="2"/>
    <x v="11"/>
    <s v="Kingston Digital DataTraveler 16GB USB 2.0"/>
    <n v="44.75"/>
    <n v="5"/>
    <x v="0"/>
    <n v="8.5024999999999995"/>
    <x v="3"/>
    <x v="4"/>
  </r>
  <r>
    <n v="5278"/>
    <s v="CA-2014-113859"/>
    <s v="9/13/2014"/>
    <s v="9/17/2014"/>
    <x v="1"/>
    <s v="BC-11125"/>
    <x v="604"/>
    <x v="2"/>
    <s v="United States"/>
    <s v="Odessa"/>
    <x v="5"/>
    <n v="79762"/>
    <x v="2"/>
    <s v="FUR-CH-10004698"/>
    <x v="0"/>
    <x v="1"/>
    <s v="Padded Folding Chairs, Black, 4/Carton"/>
    <n v="340.11599999999999"/>
    <n v="6"/>
    <x v="4"/>
    <n v="-9.7175999999999991"/>
    <x v="3"/>
    <x v="4"/>
  </r>
  <r>
    <n v="5279"/>
    <s v="CA-2014-159681"/>
    <d v="2014-07-12T00:00:00"/>
    <s v="12/13/2014"/>
    <x v="1"/>
    <s v="PO-18850"/>
    <x v="138"/>
    <x v="0"/>
    <s v="United States"/>
    <s v="Virginia Beach"/>
    <x v="17"/>
    <n v="23464"/>
    <x v="0"/>
    <s v="OFF-PA-10003641"/>
    <x v="1"/>
    <x v="10"/>
    <s v="Xerox 1909"/>
    <n v="105.52"/>
    <n v="4"/>
    <x v="0"/>
    <n v="48.539200000000001"/>
    <x v="2"/>
    <x v="12"/>
  </r>
  <r>
    <n v="5280"/>
    <s v="US-2017-104094"/>
    <d v="2017-07-09T00:00:00"/>
    <d v="2017-11-09T00:00:00"/>
    <x v="1"/>
    <s v="AG-10675"/>
    <x v="165"/>
    <x v="0"/>
    <s v="United States"/>
    <s v="Milwaukee"/>
    <x v="6"/>
    <n v="53209"/>
    <x v="2"/>
    <s v="TEC-AC-10002134"/>
    <x v="2"/>
    <x v="11"/>
    <s v="Rosewill 107 Normal Keys USB Wired Standard Keyboard"/>
    <n v="13.48"/>
    <n v="1"/>
    <x v="0"/>
    <n v="1.8872"/>
    <x v="4"/>
    <x v="12"/>
  </r>
  <r>
    <n v="5281"/>
    <s v="CA-2017-152709"/>
    <d v="2017-07-10T00:00:00"/>
    <d v="2017-12-10T00:00:00"/>
    <x v="1"/>
    <s v="DB-13210"/>
    <x v="203"/>
    <x v="0"/>
    <s v="United States"/>
    <s v="Detroit"/>
    <x v="12"/>
    <n v="48234"/>
    <x v="2"/>
    <s v="OFF-ST-10001837"/>
    <x v="1"/>
    <x v="4"/>
    <s v="SAFCO Mobile Desk Side File, Wire Frame"/>
    <n v="85.52"/>
    <n v="2"/>
    <x v="0"/>
    <n v="22.235199999999999"/>
    <x v="4"/>
    <x v="12"/>
  </r>
  <r>
    <n v="5282"/>
    <s v="CA-2015-105158"/>
    <d v="2015-05-09T00:00:00"/>
    <d v="2015-10-09T00:00:00"/>
    <x v="1"/>
    <s v="SP-20860"/>
    <x v="133"/>
    <x v="1"/>
    <s v="United States"/>
    <s v="Rochester"/>
    <x v="11"/>
    <n v="55901"/>
    <x v="2"/>
    <s v="FUR-FU-10001706"/>
    <x v="0"/>
    <x v="5"/>
    <s v="Longer-Life Soft White Bulbs"/>
    <n v="6.16"/>
    <n v="2"/>
    <x v="0"/>
    <n v="2.9567999999999999"/>
    <x v="1"/>
    <x v="5"/>
  </r>
  <r>
    <n v="5283"/>
    <s v="CA-2015-105158"/>
    <d v="2015-05-09T00:00:00"/>
    <d v="2015-10-09T00:00:00"/>
    <x v="1"/>
    <s v="SP-20860"/>
    <x v="133"/>
    <x v="1"/>
    <s v="United States"/>
    <s v="Rochester"/>
    <x v="11"/>
    <n v="55901"/>
    <x v="2"/>
    <s v="OFF-PA-10001970"/>
    <x v="1"/>
    <x v="10"/>
    <s v="Xerox 1881"/>
    <n v="36.840000000000003"/>
    <n v="3"/>
    <x v="0"/>
    <n v="17.314800000000002"/>
    <x v="1"/>
    <x v="5"/>
  </r>
  <r>
    <n v="5284"/>
    <s v="CA-2014-133424"/>
    <s v="3/30/2014"/>
    <d v="2014-04-04T00:00:00"/>
    <x v="1"/>
    <s v="Dl-13600"/>
    <x v="114"/>
    <x v="1"/>
    <s v="United States"/>
    <s v="Seattle"/>
    <x v="4"/>
    <n v="98105"/>
    <x v="1"/>
    <s v="OFF-ST-10002957"/>
    <x v="1"/>
    <x v="4"/>
    <s v="Sterilite Show Offs Storage Containers"/>
    <n v="15.84"/>
    <n v="3"/>
    <x v="0"/>
    <n v="0"/>
    <x v="3"/>
    <x v="4"/>
  </r>
  <r>
    <n v="5285"/>
    <s v="CA-2014-133424"/>
    <s v="3/30/2014"/>
    <d v="2014-04-04T00:00:00"/>
    <x v="1"/>
    <s v="Dl-13600"/>
    <x v="114"/>
    <x v="1"/>
    <s v="United States"/>
    <s v="Seattle"/>
    <x v="4"/>
    <n v="98105"/>
    <x v="1"/>
    <s v="OFF-LA-10002312"/>
    <x v="1"/>
    <x v="2"/>
    <s v="Avery 490"/>
    <n v="44.4"/>
    <n v="3"/>
    <x v="0"/>
    <n v="22.2"/>
    <x v="3"/>
    <x v="4"/>
  </r>
  <r>
    <n v="5286"/>
    <s v="CA-2017-105991"/>
    <d v="2017-05-05T00:00:00"/>
    <d v="2017-06-05T00:00:00"/>
    <x v="2"/>
    <s v="LH-17020"/>
    <x v="293"/>
    <x v="0"/>
    <s v="United States"/>
    <s v="Louisville"/>
    <x v="22"/>
    <n v="80027"/>
    <x v="1"/>
    <s v="OFF-EN-10002600"/>
    <x v="1"/>
    <x v="12"/>
    <s v="Redi-Strip #10 Envelopes, 4 1/8 x 9 1/2"/>
    <n v="21.24"/>
    <n v="9"/>
    <x v="2"/>
    <n v="7.4340000000000002"/>
    <x v="4"/>
    <x v="5"/>
  </r>
  <r>
    <n v="5287"/>
    <s v="CA-2017-105991"/>
    <d v="2017-05-05T00:00:00"/>
    <d v="2017-06-05T00:00:00"/>
    <x v="2"/>
    <s v="LH-17020"/>
    <x v="293"/>
    <x v="0"/>
    <s v="United States"/>
    <s v="Louisville"/>
    <x v="22"/>
    <n v="80027"/>
    <x v="1"/>
    <s v="OFF-BI-10003274"/>
    <x v="1"/>
    <x v="8"/>
    <s v="Avery Durable Slant Ring Binders, No Labels"/>
    <n v="9.5519999999999996"/>
    <n v="8"/>
    <x v="6"/>
    <n v="-7.3231999999999999"/>
    <x v="4"/>
    <x v="5"/>
  </r>
  <r>
    <n v="5288"/>
    <s v="CA-2017-105991"/>
    <d v="2017-05-05T00:00:00"/>
    <d v="2017-06-05T00:00:00"/>
    <x v="2"/>
    <s v="LH-17020"/>
    <x v="293"/>
    <x v="0"/>
    <s v="United States"/>
    <s v="Louisville"/>
    <x v="22"/>
    <n v="80027"/>
    <x v="1"/>
    <s v="FUR-BO-10004467"/>
    <x v="0"/>
    <x v="0"/>
    <s v="Bestar Classic Bookcase"/>
    <n v="89.991"/>
    <n v="3"/>
    <x v="6"/>
    <n v="-152.9847"/>
    <x v="4"/>
    <x v="5"/>
  </r>
  <r>
    <n v="5289"/>
    <s v="US-2017-136784"/>
    <s v="4/30/2017"/>
    <d v="2017-05-05T00:00:00"/>
    <x v="1"/>
    <s v="AD-10180"/>
    <x v="57"/>
    <x v="2"/>
    <s v="United States"/>
    <s v="San Francisco"/>
    <x v="1"/>
    <n v="94122"/>
    <x v="1"/>
    <s v="OFF-PA-10000675"/>
    <x v="1"/>
    <x v="10"/>
    <s v="Xerox 1919"/>
    <n v="163.96"/>
    <n v="4"/>
    <x v="0"/>
    <n v="80.340400000000002"/>
    <x v="3"/>
    <x v="4"/>
  </r>
  <r>
    <n v="5290"/>
    <s v="CA-2014-146283"/>
    <d v="2014-08-09T00:00:00"/>
    <s v="9/15/2014"/>
    <x v="1"/>
    <s v="KT-16465"/>
    <x v="446"/>
    <x v="0"/>
    <s v="United States"/>
    <s v="Houston"/>
    <x v="5"/>
    <n v="77036"/>
    <x v="2"/>
    <s v="OFF-PA-10002259"/>
    <x v="1"/>
    <x v="10"/>
    <s v="Geographics Note Cards, Blank, White, 8 1/2&quot; x 11&quot;"/>
    <n v="17.904"/>
    <n v="2"/>
    <x v="2"/>
    <n v="6.2664"/>
    <x v="2"/>
    <x v="0"/>
  </r>
  <r>
    <n v="5291"/>
    <s v="CA-2014-146283"/>
    <d v="2014-08-09T00:00:00"/>
    <s v="9/15/2014"/>
    <x v="1"/>
    <s v="KT-16465"/>
    <x v="446"/>
    <x v="0"/>
    <s v="United States"/>
    <s v="Houston"/>
    <x v="5"/>
    <n v="77036"/>
    <x v="2"/>
    <s v="FUR-CH-10004287"/>
    <x v="0"/>
    <x v="1"/>
    <s v="SAFCO Arco Folding Chair"/>
    <n v="966.7"/>
    <n v="5"/>
    <x v="4"/>
    <n v="-13.81"/>
    <x v="2"/>
    <x v="0"/>
  </r>
  <r>
    <n v="5292"/>
    <s v="CA-2014-146283"/>
    <d v="2014-08-09T00:00:00"/>
    <s v="9/15/2014"/>
    <x v="1"/>
    <s v="KT-16465"/>
    <x v="446"/>
    <x v="0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x v="2"/>
    <n v="61.462800000000001"/>
    <x v="2"/>
    <x v="0"/>
  </r>
  <r>
    <n v="5293"/>
    <s v="CA-2017-151218"/>
    <s v="6/20/2017"/>
    <s v="6/23/2017"/>
    <x v="2"/>
    <s v="PJ-19015"/>
    <x v="307"/>
    <x v="0"/>
    <s v="United States"/>
    <s v="Miami"/>
    <x v="2"/>
    <n v="33180"/>
    <x v="0"/>
    <s v="OFF-ST-10004835"/>
    <x v="1"/>
    <x v="4"/>
    <s v="Plastic Stacking Crates &amp; Casters"/>
    <n v="4.4640000000000004"/>
    <n v="1"/>
    <x v="2"/>
    <n v="0.33479999999999999"/>
    <x v="3"/>
    <x v="4"/>
  </r>
  <r>
    <n v="5294"/>
    <s v="CA-2015-111073"/>
    <s v="12/26/2015"/>
    <s v="12/30/2015"/>
    <x v="1"/>
    <s v="MC-18100"/>
    <x v="498"/>
    <x v="0"/>
    <s v="United States"/>
    <s v="Medina"/>
    <x v="24"/>
    <n v="44256"/>
    <x v="3"/>
    <s v="FUR-TA-10004086"/>
    <x v="0"/>
    <x v="3"/>
    <s v="KI Adjustable-Height Table"/>
    <n v="51.588000000000001"/>
    <n v="1"/>
    <x v="10"/>
    <n v="-15.4764"/>
    <x v="3"/>
    <x v="4"/>
  </r>
  <r>
    <n v="5295"/>
    <s v="CA-2017-144883"/>
    <s v="8/15/2017"/>
    <s v="8/19/2017"/>
    <x v="1"/>
    <s v="BO-11350"/>
    <x v="635"/>
    <x v="1"/>
    <s v="United States"/>
    <s v="Roseville"/>
    <x v="11"/>
    <n v="55113"/>
    <x v="2"/>
    <s v="OFF-LA-10000305"/>
    <x v="1"/>
    <x v="2"/>
    <s v="Avery 495"/>
    <n v="50.4"/>
    <n v="8"/>
    <x v="0"/>
    <n v="23.184000000000001"/>
    <x v="3"/>
    <x v="4"/>
  </r>
  <r>
    <n v="5296"/>
    <s v="CA-2017-142174"/>
    <d v="2017-04-03T00:00:00"/>
    <d v="2017-09-03T00:00:00"/>
    <x v="1"/>
    <s v="DP-13000"/>
    <x v="24"/>
    <x v="0"/>
    <s v="United States"/>
    <s v="Houston"/>
    <x v="5"/>
    <n v="77041"/>
    <x v="2"/>
    <s v="OFF-PA-10000806"/>
    <x v="1"/>
    <x v="10"/>
    <s v="Xerox 1934"/>
    <n v="89.567999999999998"/>
    <n v="2"/>
    <x v="2"/>
    <n v="32.468400000000003"/>
    <x v="4"/>
    <x v="7"/>
  </r>
  <r>
    <n v="5297"/>
    <s v="CA-2017-108791"/>
    <s v="7/27/2017"/>
    <s v="7/31/2017"/>
    <x v="1"/>
    <s v="TM-21490"/>
    <x v="746"/>
    <x v="0"/>
    <s v="United States"/>
    <s v="Yonkers"/>
    <x v="15"/>
    <n v="10701"/>
    <x v="3"/>
    <s v="FUR-FU-10004018"/>
    <x v="0"/>
    <x v="5"/>
    <s v="Tensor Computer Mounted Lamp"/>
    <n v="14.89"/>
    <n v="1"/>
    <x v="0"/>
    <n v="4.0202999999999998"/>
    <x v="3"/>
    <x v="4"/>
  </r>
  <r>
    <n v="5298"/>
    <s v="CA-2017-108791"/>
    <s v="7/27/2017"/>
    <s v="7/31/2017"/>
    <x v="1"/>
    <s v="TM-21490"/>
    <x v="746"/>
    <x v="0"/>
    <s v="United States"/>
    <s v="Yonkers"/>
    <x v="15"/>
    <n v="10701"/>
    <x v="3"/>
    <s v="TEC-PH-10002660"/>
    <x v="2"/>
    <x v="7"/>
    <s v="Nortel Networks T7316 E Nt8 B27"/>
    <n v="543.91999999999996"/>
    <n v="8"/>
    <x v="0"/>
    <n v="135.97999999999999"/>
    <x v="3"/>
    <x v="4"/>
  </r>
  <r>
    <n v="5299"/>
    <s v="CA-2016-106656"/>
    <s v="9/23/2016"/>
    <s v="9/26/2016"/>
    <x v="2"/>
    <s v="DV-13045"/>
    <x v="1"/>
    <x v="1"/>
    <s v="United States"/>
    <s v="San Diego"/>
    <x v="1"/>
    <n v="92037"/>
    <x v="1"/>
    <s v="OFF-EN-10001509"/>
    <x v="1"/>
    <x v="12"/>
    <s v="Poly String Tie Envelopes"/>
    <n v="4.08"/>
    <n v="2"/>
    <x v="0"/>
    <n v="1.9176"/>
    <x v="3"/>
    <x v="4"/>
  </r>
  <r>
    <n v="5300"/>
    <s v="CA-2016-106656"/>
    <s v="9/23/2016"/>
    <s v="9/26/2016"/>
    <x v="2"/>
    <s v="DV-13045"/>
    <x v="1"/>
    <x v="1"/>
    <s v="United States"/>
    <s v="San Diego"/>
    <x v="1"/>
    <n v="92037"/>
    <x v="1"/>
    <s v="OFF-LA-10003148"/>
    <x v="1"/>
    <x v="2"/>
    <s v="Avery 51"/>
    <n v="18.899999999999999"/>
    <n v="3"/>
    <x v="0"/>
    <n v="8.6940000000000008"/>
    <x v="3"/>
    <x v="4"/>
  </r>
  <r>
    <n v="5301"/>
    <s v="CA-2016-113831"/>
    <s v="5/30/2016"/>
    <d v="2016-03-06T00:00:00"/>
    <x v="1"/>
    <s v="AH-10690"/>
    <x v="706"/>
    <x v="1"/>
    <s v="United States"/>
    <s v="Springfield"/>
    <x v="17"/>
    <n v="22153"/>
    <x v="0"/>
    <s v="FUR-TA-10002645"/>
    <x v="0"/>
    <x v="3"/>
    <s v="Hon Rectangular Conference Tables"/>
    <n v="2275.5"/>
    <n v="10"/>
    <x v="0"/>
    <n v="386.83499999999998"/>
    <x v="3"/>
    <x v="4"/>
  </r>
  <r>
    <n v="5302"/>
    <s v="CA-2016-113831"/>
    <s v="5/30/2016"/>
    <d v="2016-03-06T00:00:00"/>
    <x v="1"/>
    <s v="AH-10690"/>
    <x v="706"/>
    <x v="1"/>
    <s v="United States"/>
    <s v="Springfield"/>
    <x v="17"/>
    <n v="22153"/>
    <x v="0"/>
    <s v="TEC-AC-10003033"/>
    <x v="2"/>
    <x v="11"/>
    <s v="Plantronics CS510 - Over-the-Head monaural Wireless Headset System"/>
    <n v="1979.7"/>
    <n v="6"/>
    <x v="0"/>
    <n v="653.30100000000004"/>
    <x v="3"/>
    <x v="4"/>
  </r>
  <r>
    <n v="5303"/>
    <s v="CA-2016-113831"/>
    <s v="5/30/2016"/>
    <d v="2016-03-06T00:00:00"/>
    <x v="1"/>
    <s v="AH-10690"/>
    <x v="706"/>
    <x v="1"/>
    <s v="United States"/>
    <s v="Springfield"/>
    <x v="17"/>
    <n v="22153"/>
    <x v="0"/>
    <s v="OFF-LA-10001297"/>
    <x v="1"/>
    <x v="2"/>
    <s v="Avery 473"/>
    <n v="62.1"/>
    <n v="6"/>
    <x v="0"/>
    <n v="29.808"/>
    <x v="3"/>
    <x v="4"/>
  </r>
  <r>
    <n v="5304"/>
    <s v="US-2014-139500"/>
    <s v="11/16/2014"/>
    <s v="11/20/2014"/>
    <x v="1"/>
    <s v="AB-10165"/>
    <x v="269"/>
    <x v="0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x v="4"/>
    <n v="-1.0656000000000001"/>
    <x v="3"/>
    <x v="4"/>
  </r>
  <r>
    <n v="5305"/>
    <s v="US-2014-166310"/>
    <s v="9/21/2014"/>
    <s v="9/23/2014"/>
    <x v="2"/>
    <s v="JS-15940"/>
    <x v="185"/>
    <x v="2"/>
    <s v="United States"/>
    <s v="Garland"/>
    <x v="5"/>
    <n v="75043"/>
    <x v="2"/>
    <s v="FUR-FU-10001546"/>
    <x v="0"/>
    <x v="5"/>
    <s v="Dana Swing-Arm Lamps"/>
    <n v="8.5440000000000005"/>
    <n v="2"/>
    <x v="7"/>
    <n v="-7.476"/>
    <x v="3"/>
    <x v="4"/>
  </r>
  <r>
    <n v="5306"/>
    <s v="US-2016-168410"/>
    <s v="2/21/2016"/>
    <s v="2/26/2016"/>
    <x v="1"/>
    <s v="BV-11245"/>
    <x v="296"/>
    <x v="1"/>
    <s v="United States"/>
    <s v="Oceanside"/>
    <x v="15"/>
    <n v="11572"/>
    <x v="3"/>
    <s v="FUR-FU-10000629"/>
    <x v="0"/>
    <x v="5"/>
    <s v="9-3/4 Diameter Round Wall Clock"/>
    <n v="68.95"/>
    <n v="5"/>
    <x v="0"/>
    <n v="28.959"/>
    <x v="3"/>
    <x v="4"/>
  </r>
  <r>
    <n v="5307"/>
    <s v="US-2016-168410"/>
    <s v="2/21/2016"/>
    <s v="2/26/2016"/>
    <x v="1"/>
    <s v="BV-11245"/>
    <x v="296"/>
    <x v="1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x v="0"/>
    <n v="80.019900000000007"/>
    <x v="3"/>
    <x v="4"/>
  </r>
  <r>
    <n v="5308"/>
    <s v="US-2016-168410"/>
    <s v="2/21/2016"/>
    <s v="2/26/2016"/>
    <x v="1"/>
    <s v="BV-11245"/>
    <x v="296"/>
    <x v="1"/>
    <s v="United States"/>
    <s v="Oceanside"/>
    <x v="15"/>
    <n v="11572"/>
    <x v="3"/>
    <s v="TEC-PH-10002583"/>
    <x v="2"/>
    <x v="7"/>
    <s v="iOttie HLCRIO102 Car Mount"/>
    <n v="39.979999999999997"/>
    <n v="2"/>
    <x v="0"/>
    <n v="1.9990000000000001"/>
    <x v="3"/>
    <x v="4"/>
  </r>
  <r>
    <n v="5309"/>
    <s v="CA-2017-131254"/>
    <s v="11/19/2017"/>
    <s v="11/21/2017"/>
    <x v="2"/>
    <s v="NC-18415"/>
    <x v="720"/>
    <x v="0"/>
    <s v="United States"/>
    <s v="Houston"/>
    <x v="5"/>
    <n v="77095"/>
    <x v="2"/>
    <s v="FUR-CH-10003774"/>
    <x v="0"/>
    <x v="1"/>
    <s v="Global Wood Trimmed Manager's Task Chair, Khaki"/>
    <n v="191.05799999999999"/>
    <n v="3"/>
    <x v="4"/>
    <n v="-46.399799999999999"/>
    <x v="3"/>
    <x v="4"/>
  </r>
  <r>
    <n v="5310"/>
    <s v="CA-2017-131254"/>
    <s v="11/19/2017"/>
    <s v="11/21/2017"/>
    <x v="2"/>
    <s v="NC-18415"/>
    <x v="720"/>
    <x v="0"/>
    <s v="United States"/>
    <s v="Houston"/>
    <x v="5"/>
    <n v="77095"/>
    <x v="2"/>
    <s v="OFF-AR-10003876"/>
    <x v="1"/>
    <x v="6"/>
    <s v="Avery Hi-Liter GlideStik Fluorescent Highlighter, Yellow Ink"/>
    <n v="13.04"/>
    <n v="5"/>
    <x v="2"/>
    <n v="3.9119999999999999"/>
    <x v="3"/>
    <x v="4"/>
  </r>
  <r>
    <n v="5311"/>
    <s v="CA-2017-131254"/>
    <s v="11/19/2017"/>
    <s v="11/21/2017"/>
    <x v="2"/>
    <s v="NC-18415"/>
    <x v="720"/>
    <x v="0"/>
    <s v="United States"/>
    <s v="Houston"/>
    <x v="5"/>
    <n v="77095"/>
    <x v="2"/>
    <s v="OFF-BI-10003527"/>
    <x v="1"/>
    <x v="8"/>
    <s v="Fellowes PB500 Electric Punch Plastic Comb Binding Machine with Manual Bind"/>
    <n v="1525.1880000000001"/>
    <n v="6"/>
    <x v="3"/>
    <n v="-2287.7820000000002"/>
    <x v="3"/>
    <x v="4"/>
  </r>
  <r>
    <n v="5312"/>
    <s v="CA-2016-123414"/>
    <s v="8/21/2016"/>
    <s v="8/27/2016"/>
    <x v="1"/>
    <s v="SU-20665"/>
    <x v="711"/>
    <x v="2"/>
    <s v="United States"/>
    <s v="Greenville"/>
    <x v="3"/>
    <n v="27834"/>
    <x v="0"/>
    <s v="OFF-LA-10004559"/>
    <x v="1"/>
    <x v="2"/>
    <s v="Avery 49"/>
    <n v="9.2159999999999993"/>
    <n v="4"/>
    <x v="2"/>
    <n v="3.3408000000000002"/>
    <x v="3"/>
    <x v="4"/>
  </r>
  <r>
    <n v="5313"/>
    <s v="CA-2016-123414"/>
    <s v="8/21/2016"/>
    <s v="8/27/2016"/>
    <x v="1"/>
    <s v="SU-20665"/>
    <x v="711"/>
    <x v="2"/>
    <s v="United States"/>
    <s v="Greenville"/>
    <x v="3"/>
    <n v="27834"/>
    <x v="0"/>
    <s v="OFF-SU-10002573"/>
    <x v="1"/>
    <x v="14"/>
    <s v="Acme 10&quot; Easy Grip Assistive Scissors"/>
    <n v="28.047999999999998"/>
    <n v="2"/>
    <x v="2"/>
    <n v="3.5059999999999998"/>
    <x v="3"/>
    <x v="4"/>
  </r>
  <r>
    <n v="5314"/>
    <s v="CA-2017-137876"/>
    <s v="4/30/2017"/>
    <d v="2017-05-05T00:00:00"/>
    <x v="1"/>
    <s v="DJ-13510"/>
    <x v="137"/>
    <x v="1"/>
    <s v="United States"/>
    <s v="San Francisco"/>
    <x v="1"/>
    <n v="94110"/>
    <x v="1"/>
    <s v="FUR-FU-10000222"/>
    <x v="0"/>
    <x v="5"/>
    <s v="Seth Thomas 16&quot; Steel Case Clock"/>
    <n v="64.959999999999994"/>
    <n v="2"/>
    <x v="0"/>
    <n v="21.436800000000002"/>
    <x v="3"/>
    <x v="4"/>
  </r>
  <r>
    <n v="5315"/>
    <s v="CA-2017-137876"/>
    <s v="4/30/2017"/>
    <d v="2017-05-05T00:00:00"/>
    <x v="1"/>
    <s v="DJ-13510"/>
    <x v="137"/>
    <x v="1"/>
    <s v="United States"/>
    <s v="San Francisco"/>
    <x v="1"/>
    <n v="94110"/>
    <x v="1"/>
    <s v="OFF-EN-10001219"/>
    <x v="1"/>
    <x v="12"/>
    <s v="#10- 4 1/8&quot; x 9 1/2&quot; Security-Tint Envelopes"/>
    <n v="30.56"/>
    <n v="4"/>
    <x v="0"/>
    <n v="14.974399999999999"/>
    <x v="3"/>
    <x v="4"/>
  </r>
  <r>
    <n v="5316"/>
    <s v="CA-2016-154060"/>
    <d v="2016-02-05T00:00:00"/>
    <d v="2016-08-05T00:00:00"/>
    <x v="1"/>
    <s v="DL-12865"/>
    <x v="297"/>
    <x v="0"/>
    <s v="United States"/>
    <s v="Greensboro"/>
    <x v="3"/>
    <n v="27405"/>
    <x v="0"/>
    <s v="FUR-CH-10002304"/>
    <x v="0"/>
    <x v="1"/>
    <s v="Global Stack Chair without Arms, Black"/>
    <n v="187.05600000000001"/>
    <n v="9"/>
    <x v="2"/>
    <n v="11.691000000000001"/>
    <x v="0"/>
    <x v="11"/>
  </r>
  <r>
    <n v="5317"/>
    <s v="US-2017-162558"/>
    <d v="2017-02-10T00:00:00"/>
    <d v="2017-05-10T00:00:00"/>
    <x v="2"/>
    <s v="Dp-13240"/>
    <x v="656"/>
    <x v="2"/>
    <s v="United States"/>
    <s v="Knoxville"/>
    <x v="18"/>
    <n v="37918"/>
    <x v="0"/>
    <s v="FUR-FU-10002364"/>
    <x v="0"/>
    <x v="5"/>
    <s v="Eldon Expressions Wood Desk Accessories, Oak"/>
    <n v="11.808"/>
    <n v="2"/>
    <x v="2"/>
    <n v="1.3284"/>
    <x v="4"/>
    <x v="11"/>
  </r>
  <r>
    <n v="5318"/>
    <s v="US-2017-162558"/>
    <d v="2017-02-10T00:00:00"/>
    <d v="2017-05-10T00:00:00"/>
    <x v="2"/>
    <s v="Dp-13240"/>
    <x v="656"/>
    <x v="2"/>
    <s v="United States"/>
    <s v="Knoxville"/>
    <x v="18"/>
    <n v="37918"/>
    <x v="0"/>
    <s v="FUR-FU-10004864"/>
    <x v="0"/>
    <x v="5"/>
    <s v="Eldon 500 Class Desk Accessories"/>
    <n v="9.6560000000000006"/>
    <n v="1"/>
    <x v="2"/>
    <n v="1.5690999999999999"/>
    <x v="4"/>
    <x v="11"/>
  </r>
  <r>
    <n v="5319"/>
    <s v="US-2017-162558"/>
    <d v="2017-02-10T00:00:00"/>
    <d v="2017-05-10T00:00:00"/>
    <x v="2"/>
    <s v="Dp-13240"/>
    <x v="656"/>
    <x v="2"/>
    <s v="United States"/>
    <s v="Knoxville"/>
    <x v="18"/>
    <n v="37918"/>
    <x v="0"/>
    <s v="OFF-PA-10003172"/>
    <x v="1"/>
    <x v="10"/>
    <s v="Xerox 1996"/>
    <n v="20.736000000000001"/>
    <n v="4"/>
    <x v="2"/>
    <n v="7.2576000000000001"/>
    <x v="4"/>
    <x v="11"/>
  </r>
  <r>
    <n v="5320"/>
    <s v="US-2017-162558"/>
    <d v="2017-02-10T00:00:00"/>
    <d v="2017-05-10T00:00:00"/>
    <x v="2"/>
    <s v="Dp-13240"/>
    <x v="656"/>
    <x v="2"/>
    <s v="United States"/>
    <s v="Knoxville"/>
    <x v="18"/>
    <n v="37918"/>
    <x v="0"/>
    <s v="OFF-BI-10000977"/>
    <x v="1"/>
    <x v="8"/>
    <s v="Ibico Plastic Spiral Binding Combs"/>
    <n v="27.36"/>
    <n v="3"/>
    <x v="6"/>
    <n v="-21.888000000000002"/>
    <x v="4"/>
    <x v="11"/>
  </r>
  <r>
    <n v="5321"/>
    <s v="US-2017-162558"/>
    <d v="2017-02-10T00:00:00"/>
    <d v="2017-05-10T00:00:00"/>
    <x v="2"/>
    <s v="Dp-13240"/>
    <x v="656"/>
    <x v="2"/>
    <s v="United States"/>
    <s v="Knoxville"/>
    <x v="18"/>
    <n v="37918"/>
    <x v="0"/>
    <s v="FUR-TA-10000198"/>
    <x v="0"/>
    <x v="3"/>
    <s v="Chromcraft Bull-Nose Wood Oval Conference Tables &amp; Bases"/>
    <n v="2314.116"/>
    <n v="7"/>
    <x v="10"/>
    <n v="-1002.7836"/>
    <x v="4"/>
    <x v="11"/>
  </r>
  <r>
    <n v="5322"/>
    <s v="US-2017-162558"/>
    <d v="2017-02-10T00:00:00"/>
    <d v="2017-05-10T00:00:00"/>
    <x v="2"/>
    <s v="Dp-13240"/>
    <x v="656"/>
    <x v="2"/>
    <s v="United States"/>
    <s v="Knoxville"/>
    <x v="18"/>
    <n v="37918"/>
    <x v="0"/>
    <s v="OFF-BI-10003984"/>
    <x v="1"/>
    <x v="8"/>
    <s v="Lock-Up Easel 'Spel-Binder'"/>
    <n v="34.235999999999997"/>
    <n v="4"/>
    <x v="6"/>
    <n v="-26.247599999999998"/>
    <x v="4"/>
    <x v="11"/>
  </r>
  <r>
    <n v="5323"/>
    <s v="US-2017-162558"/>
    <d v="2017-02-10T00:00:00"/>
    <d v="2017-05-10T00:00:00"/>
    <x v="2"/>
    <s v="Dp-13240"/>
    <x v="656"/>
    <x v="2"/>
    <s v="United States"/>
    <s v="Knoxville"/>
    <x v="18"/>
    <n v="37918"/>
    <x v="0"/>
    <s v="FUR-FU-10003691"/>
    <x v="0"/>
    <x v="5"/>
    <s v="Eldon Image Series Desk Accessories, Ebony"/>
    <n v="19.760000000000002"/>
    <n v="2"/>
    <x v="2"/>
    <n v="5.9279999999999999"/>
    <x v="4"/>
    <x v="11"/>
  </r>
  <r>
    <n v="5324"/>
    <s v="CA-2017-134439"/>
    <s v="9/18/2017"/>
    <s v="9/23/2017"/>
    <x v="0"/>
    <s v="TM-21010"/>
    <x v="612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x v="0"/>
    <n v="7.98"/>
    <x v="3"/>
    <x v="4"/>
  </r>
  <r>
    <n v="5325"/>
    <s v="CA-2015-119508"/>
    <d v="2015-04-12T00:00:00"/>
    <d v="2015-09-12T00:00:00"/>
    <x v="1"/>
    <s v="TZ-21580"/>
    <x v="356"/>
    <x v="0"/>
    <s v="United States"/>
    <s v="Lakewood"/>
    <x v="1"/>
    <n v="90712"/>
    <x v="1"/>
    <s v="OFF-AR-10003723"/>
    <x v="1"/>
    <x v="6"/>
    <s v="Avery Hi-Liter Fluorescent Desk Style Markers"/>
    <n v="16.899999999999999"/>
    <n v="5"/>
    <x v="0"/>
    <n v="6.2530000000000001"/>
    <x v="1"/>
    <x v="7"/>
  </r>
  <r>
    <n v="5326"/>
    <s v="CA-2015-119508"/>
    <d v="2015-04-12T00:00:00"/>
    <d v="2015-09-12T00:00:00"/>
    <x v="1"/>
    <s v="TZ-21580"/>
    <x v="356"/>
    <x v="0"/>
    <s v="United States"/>
    <s v="Lakewood"/>
    <x v="1"/>
    <n v="90712"/>
    <x v="1"/>
    <s v="FUR-FU-10004270"/>
    <x v="0"/>
    <x v="5"/>
    <s v="Eldon Image Series Desk Accessories, Burgundy"/>
    <n v="25.08"/>
    <n v="6"/>
    <x v="0"/>
    <n v="9.0288000000000004"/>
    <x v="1"/>
    <x v="7"/>
  </r>
  <r>
    <n v="5327"/>
    <s v="CA-2015-152681"/>
    <s v="1/17/2015"/>
    <s v="1/22/2015"/>
    <x v="1"/>
    <s v="SC-20260"/>
    <x v="609"/>
    <x v="1"/>
    <s v="United States"/>
    <s v="Lawrence"/>
    <x v="31"/>
    <n v="1841"/>
    <x v="3"/>
    <s v="OFF-AR-10003183"/>
    <x v="1"/>
    <x v="6"/>
    <s v="Avery Fluorescent Highlighter Four-Color Set"/>
    <n v="6.68"/>
    <n v="2"/>
    <x v="0"/>
    <n v="2.004"/>
    <x v="3"/>
    <x v="4"/>
  </r>
  <r>
    <n v="5328"/>
    <s v="CA-2014-130813"/>
    <d v="2014-06-01T00:00:00"/>
    <d v="2014-08-01T00:00:00"/>
    <x v="0"/>
    <s v="LS-17230"/>
    <x v="721"/>
    <x v="0"/>
    <s v="United States"/>
    <s v="Los Angeles"/>
    <x v="1"/>
    <n v="90049"/>
    <x v="1"/>
    <s v="OFF-PA-10002005"/>
    <x v="1"/>
    <x v="10"/>
    <s v="Xerox 225"/>
    <n v="19.440000000000001"/>
    <n v="3"/>
    <x v="0"/>
    <n v="9.3312000000000008"/>
    <x v="2"/>
    <x v="9"/>
  </r>
  <r>
    <n v="5329"/>
    <s v="CA-2015-120320"/>
    <d v="2015-05-03T00:00:00"/>
    <d v="2015-09-03T00:00:00"/>
    <x v="1"/>
    <s v="MV-18190"/>
    <x v="160"/>
    <x v="0"/>
    <s v="United States"/>
    <s v="Houston"/>
    <x v="5"/>
    <n v="77036"/>
    <x v="2"/>
    <s v="TEC-PH-10000149"/>
    <x v="2"/>
    <x v="7"/>
    <s v="Cisco SPA525G2 IP Phone - Wireless"/>
    <n v="31.92"/>
    <n v="2"/>
    <x v="2"/>
    <n v="2.3940000000000001"/>
    <x v="1"/>
    <x v="5"/>
  </r>
  <r>
    <n v="5330"/>
    <s v="CA-2016-111941"/>
    <s v="12/25/2016"/>
    <s v="12/28/2016"/>
    <x v="0"/>
    <s v="BD-11620"/>
    <x v="379"/>
    <x v="0"/>
    <s v="United States"/>
    <s v="New York City"/>
    <x v="15"/>
    <n v="10035"/>
    <x v="3"/>
    <s v="OFF-BI-10001524"/>
    <x v="1"/>
    <x v="8"/>
    <s v="GBC Premium Transparent Covers with Diagonal Lined Pattern"/>
    <n v="33.567999999999998"/>
    <n v="2"/>
    <x v="2"/>
    <n v="11.748799999999999"/>
    <x v="3"/>
    <x v="4"/>
  </r>
  <r>
    <n v="5331"/>
    <s v="CA-2016-123120"/>
    <d v="2016-04-09T00:00:00"/>
    <d v="2016-08-09T00:00:00"/>
    <x v="1"/>
    <s v="CV-12295"/>
    <x v="610"/>
    <x v="0"/>
    <s v="United States"/>
    <s v="New York City"/>
    <x v="15"/>
    <n v="10011"/>
    <x v="3"/>
    <s v="FUR-FU-10004748"/>
    <x v="0"/>
    <x v="5"/>
    <s v="Howard Miller 16&quot; Diameter Gallery Wall Clock"/>
    <n v="63.94"/>
    <n v="1"/>
    <x v="0"/>
    <n v="24.936599999999999"/>
    <x v="0"/>
    <x v="7"/>
  </r>
  <r>
    <n v="5332"/>
    <s v="CA-2016-123120"/>
    <d v="2016-04-09T00:00:00"/>
    <d v="2016-08-09T00:00:00"/>
    <x v="1"/>
    <s v="CV-12295"/>
    <x v="610"/>
    <x v="0"/>
    <s v="United States"/>
    <s v="New York City"/>
    <x v="15"/>
    <n v="10011"/>
    <x v="3"/>
    <s v="OFF-BI-10001460"/>
    <x v="1"/>
    <x v="8"/>
    <s v="Plastic Binding Combs"/>
    <n v="60.6"/>
    <n v="5"/>
    <x v="2"/>
    <n v="20.452500000000001"/>
    <x v="0"/>
    <x v="7"/>
  </r>
  <r>
    <n v="5333"/>
    <s v="CA-2016-123120"/>
    <d v="2016-04-09T00:00:00"/>
    <d v="2016-08-09T00:00:00"/>
    <x v="1"/>
    <s v="CV-12295"/>
    <x v="610"/>
    <x v="0"/>
    <s v="United States"/>
    <s v="New York City"/>
    <x v="15"/>
    <n v="10011"/>
    <x v="3"/>
    <s v="OFF-SU-10002503"/>
    <x v="1"/>
    <x v="14"/>
    <s v="Acme Preferred Stainless Steel Scissors"/>
    <n v="22.72"/>
    <n v="4"/>
    <x v="0"/>
    <n v="6.5888"/>
    <x v="0"/>
    <x v="7"/>
  </r>
  <r>
    <n v="5334"/>
    <s v="CA-2014-103331"/>
    <s v="8/26/2014"/>
    <d v="2014-01-09T00:00:00"/>
    <x v="1"/>
    <s v="KB-16315"/>
    <x v="41"/>
    <x v="0"/>
    <s v="United States"/>
    <s v="Newark"/>
    <x v="13"/>
    <n v="19711"/>
    <x v="3"/>
    <s v="FUR-FU-10001731"/>
    <x v="0"/>
    <x v="5"/>
    <s v="Acrylic Self-Standing Desk Frames"/>
    <n v="10.68"/>
    <n v="4"/>
    <x v="0"/>
    <n v="4.0583999999999998"/>
    <x v="3"/>
    <x v="4"/>
  </r>
  <r>
    <n v="5335"/>
    <s v="CA-2014-103331"/>
    <s v="8/26/2014"/>
    <d v="2014-01-09T00:00:00"/>
    <x v="1"/>
    <s v="KB-16315"/>
    <x v="41"/>
    <x v="0"/>
    <s v="United States"/>
    <s v="Newark"/>
    <x v="13"/>
    <n v="19711"/>
    <x v="3"/>
    <s v="OFF-PA-10002160"/>
    <x v="1"/>
    <x v="10"/>
    <s v="Xerox 1978"/>
    <n v="17.34"/>
    <n v="3"/>
    <x v="0"/>
    <n v="8.4966000000000008"/>
    <x v="3"/>
    <x v="4"/>
  </r>
  <r>
    <n v="5336"/>
    <s v="CA-2014-103331"/>
    <s v="8/26/2014"/>
    <d v="2014-01-09T00:00:00"/>
    <x v="1"/>
    <s v="KB-16315"/>
    <x v="41"/>
    <x v="0"/>
    <s v="United States"/>
    <s v="Newark"/>
    <x v="13"/>
    <n v="19711"/>
    <x v="3"/>
    <s v="OFF-PA-10002659"/>
    <x v="1"/>
    <x v="10"/>
    <s v="Avoid Verbal Orders Carbonless Minifold Book"/>
    <n v="3.38"/>
    <n v="1"/>
    <x v="0"/>
    <n v="1.5548"/>
    <x v="3"/>
    <x v="4"/>
  </r>
  <r>
    <n v="5337"/>
    <s v="CA-2015-169278"/>
    <s v="5/21/2015"/>
    <s v="5/25/2015"/>
    <x v="1"/>
    <s v="ME-18010"/>
    <x v="545"/>
    <x v="1"/>
    <s v="United States"/>
    <s v="Seattle"/>
    <x v="4"/>
    <n v="98105"/>
    <x v="1"/>
    <s v="OFF-BI-10001636"/>
    <x v="1"/>
    <x v="8"/>
    <s v="Ibico Plastic and Wire Spiral Binding Combs"/>
    <n v="26.975999999999999"/>
    <n v="4"/>
    <x v="2"/>
    <n v="8.7672000000000008"/>
    <x v="3"/>
    <x v="4"/>
  </r>
  <r>
    <n v="5338"/>
    <s v="CA-2017-111577"/>
    <s v="10/16/2017"/>
    <s v="10/21/2017"/>
    <x v="1"/>
    <s v="AJ-10780"/>
    <x v="321"/>
    <x v="1"/>
    <s v="United States"/>
    <s v="Scottsdale"/>
    <x v="16"/>
    <n v="85254"/>
    <x v="1"/>
    <s v="OFF-PA-10000062"/>
    <x v="1"/>
    <x v="10"/>
    <s v="Green Bar Computer Printout Paper"/>
    <n v="307.77600000000001"/>
    <n v="7"/>
    <x v="2"/>
    <n v="111.5688"/>
    <x v="3"/>
    <x v="4"/>
  </r>
  <r>
    <n v="5339"/>
    <s v="CA-2015-146486"/>
    <d v="2015-09-11T00:00:00"/>
    <s v="11/14/2015"/>
    <x v="0"/>
    <s v="DV-13465"/>
    <x v="231"/>
    <x v="0"/>
    <s v="United States"/>
    <s v="Oceanside"/>
    <x v="15"/>
    <n v="11572"/>
    <x v="3"/>
    <s v="OFF-ST-10002554"/>
    <x v="1"/>
    <x v="4"/>
    <s v="Tennsco Industrial Shelving"/>
    <n v="244.55"/>
    <n v="5"/>
    <x v="0"/>
    <n v="4.891"/>
    <x v="1"/>
    <x v="3"/>
  </r>
  <r>
    <n v="5340"/>
    <s v="CA-2015-146486"/>
    <d v="2015-09-11T00:00:00"/>
    <s v="11/14/2015"/>
    <x v="0"/>
    <s v="DV-13465"/>
    <x v="231"/>
    <x v="0"/>
    <s v="United States"/>
    <s v="Oceanside"/>
    <x v="15"/>
    <n v="11572"/>
    <x v="3"/>
    <s v="OFF-EN-10001509"/>
    <x v="1"/>
    <x v="12"/>
    <s v="Poly String Tie Envelopes"/>
    <n v="12.24"/>
    <n v="6"/>
    <x v="0"/>
    <n v="5.7527999999999997"/>
    <x v="1"/>
    <x v="3"/>
  </r>
  <r>
    <n v="5341"/>
    <s v="CA-2015-146486"/>
    <d v="2015-09-11T00:00:00"/>
    <s v="11/14/2015"/>
    <x v="0"/>
    <s v="DV-13465"/>
    <x v="231"/>
    <x v="0"/>
    <s v="United States"/>
    <s v="Oceanside"/>
    <x v="15"/>
    <n v="11572"/>
    <x v="3"/>
    <s v="TEC-AC-10002018"/>
    <x v="2"/>
    <x v="11"/>
    <s v="AmazonBasics 3-Button USB Wired Mouse"/>
    <n v="13.98"/>
    <n v="2"/>
    <x v="0"/>
    <n v="6.0114000000000001"/>
    <x v="1"/>
    <x v="3"/>
  </r>
  <r>
    <n v="5342"/>
    <s v="CA-2015-146486"/>
    <d v="2015-09-11T00:00:00"/>
    <s v="11/14/2015"/>
    <x v="0"/>
    <s v="DV-13465"/>
    <x v="231"/>
    <x v="0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x v="0"/>
    <n v="53.997"/>
    <x v="1"/>
    <x v="3"/>
  </r>
  <r>
    <n v="5343"/>
    <s v="US-2014-168501"/>
    <s v="11/21/2014"/>
    <s v="11/27/2014"/>
    <x v="1"/>
    <s v="JK-15325"/>
    <x v="759"/>
    <x v="1"/>
    <s v="United States"/>
    <s v="Dallas"/>
    <x v="5"/>
    <n v="75220"/>
    <x v="2"/>
    <s v="OFF-EN-10001509"/>
    <x v="1"/>
    <x v="12"/>
    <s v="Poly String Tie Envelopes"/>
    <n v="1.6319999999999999"/>
    <n v="1"/>
    <x v="2"/>
    <n v="0.55079999999999996"/>
    <x v="3"/>
    <x v="4"/>
  </r>
  <r>
    <n v="5344"/>
    <s v="US-2014-168501"/>
    <s v="11/21/2014"/>
    <s v="11/27/2014"/>
    <x v="1"/>
    <s v="JK-15325"/>
    <x v="759"/>
    <x v="1"/>
    <s v="United States"/>
    <s v="Dallas"/>
    <x v="5"/>
    <n v="75220"/>
    <x v="2"/>
    <s v="TEC-PH-10004922"/>
    <x v="2"/>
    <x v="7"/>
    <s v="RCA Visys Integrated PBX 8-Line Router"/>
    <n v="267.95999999999998"/>
    <n v="5"/>
    <x v="2"/>
    <n v="16.747499999999999"/>
    <x v="3"/>
    <x v="4"/>
  </r>
  <r>
    <n v="5345"/>
    <s v="CA-2015-112053"/>
    <d v="2015-11-10T00:00:00"/>
    <s v="10/13/2015"/>
    <x v="0"/>
    <s v="SH-20395"/>
    <x v="129"/>
    <x v="0"/>
    <s v="United States"/>
    <s v="Rochester"/>
    <x v="15"/>
    <n v="14609"/>
    <x v="3"/>
    <s v="TEC-AC-10002550"/>
    <x v="2"/>
    <x v="11"/>
    <s v="Memorex 25GB 6X Branded Blu-Ray Recordable Disc, 30/Pack"/>
    <n v="31.95"/>
    <n v="1"/>
    <x v="0"/>
    <n v="2.2364999999999999"/>
    <x v="1"/>
    <x v="2"/>
  </r>
  <r>
    <n v="5346"/>
    <s v="CA-2017-108539"/>
    <s v="3/21/2017"/>
    <s v="3/23/2017"/>
    <x v="0"/>
    <s v="SC-20725"/>
    <x v="56"/>
    <x v="0"/>
    <s v="United States"/>
    <s v="Los Angeles"/>
    <x v="1"/>
    <n v="90045"/>
    <x v="1"/>
    <s v="OFF-ST-10003208"/>
    <x v="1"/>
    <x v="4"/>
    <s v="Adjustable Depth Letter/Legal Cart"/>
    <n v="725.84"/>
    <n v="4"/>
    <x v="0"/>
    <n v="210.49359999999999"/>
    <x v="3"/>
    <x v="4"/>
  </r>
  <r>
    <n v="5347"/>
    <s v="CA-2017-108539"/>
    <s v="3/21/2017"/>
    <s v="3/23/2017"/>
    <x v="0"/>
    <s v="SC-20725"/>
    <x v="56"/>
    <x v="0"/>
    <s v="United States"/>
    <s v="Los Angeles"/>
    <x v="1"/>
    <n v="90045"/>
    <x v="1"/>
    <s v="OFF-BI-10003981"/>
    <x v="1"/>
    <x v="8"/>
    <s v="Avery Durable Plastic 1&quot; Binders"/>
    <n v="10.896000000000001"/>
    <n v="3"/>
    <x v="2"/>
    <n v="3.9498000000000002"/>
    <x v="3"/>
    <x v="4"/>
  </r>
  <r>
    <n v="5348"/>
    <s v="CA-2017-108539"/>
    <s v="3/21/2017"/>
    <s v="3/23/2017"/>
    <x v="0"/>
    <s v="SC-20725"/>
    <x v="56"/>
    <x v="0"/>
    <s v="United States"/>
    <s v="Los Angeles"/>
    <x v="1"/>
    <n v="90045"/>
    <x v="1"/>
    <s v="OFF-BI-10001031"/>
    <x v="1"/>
    <x v="8"/>
    <s v="Pressboard Data Binders by Wilson Jones"/>
    <n v="8.5440000000000005"/>
    <n v="2"/>
    <x v="2"/>
    <n v="2.8835999999999999"/>
    <x v="3"/>
    <x v="4"/>
  </r>
  <r>
    <n v="5349"/>
    <s v="CA-2015-149811"/>
    <d v="2015-04-01T00:00:00"/>
    <d v="2015-10-01T00:00:00"/>
    <x v="1"/>
    <s v="CS-12250"/>
    <x v="294"/>
    <x v="1"/>
    <s v="United States"/>
    <s v="Woodbury"/>
    <x v="11"/>
    <n v="55125"/>
    <x v="2"/>
    <s v="OFF-BI-10003676"/>
    <x v="1"/>
    <x v="8"/>
    <s v="GBC Standard Recycled Report Covers, Clear Plastic Sheets"/>
    <n v="32.340000000000003"/>
    <n v="3"/>
    <x v="0"/>
    <n v="15.523199999999999"/>
    <x v="1"/>
    <x v="7"/>
  </r>
  <r>
    <n v="5350"/>
    <s v="CA-2015-149811"/>
    <d v="2015-04-01T00:00:00"/>
    <d v="2015-10-01T00:00:00"/>
    <x v="1"/>
    <s v="CS-12250"/>
    <x v="294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n v="39.9"/>
    <n v="5"/>
    <x v="0"/>
    <n v="19.95"/>
    <x v="1"/>
    <x v="7"/>
  </r>
  <r>
    <n v="5351"/>
    <s v="US-2017-103814"/>
    <d v="2017-09-12T00:00:00"/>
    <s v="12/16/2017"/>
    <x v="1"/>
    <s v="LH-16900"/>
    <x v="23"/>
    <x v="0"/>
    <s v="United States"/>
    <s v="Park Ridge"/>
    <x v="10"/>
    <n v="60068"/>
    <x v="2"/>
    <s v="OFF-PA-10001019"/>
    <x v="1"/>
    <x v="10"/>
    <s v="Xerox 1884"/>
    <n v="143.85599999999999"/>
    <n v="9"/>
    <x v="2"/>
    <n v="48.551400000000001"/>
    <x v="4"/>
    <x v="3"/>
  </r>
  <r>
    <n v="5352"/>
    <s v="CA-2016-123932"/>
    <d v="2016-06-09T00:00:00"/>
    <d v="2016-12-09T00:00:00"/>
    <x v="1"/>
    <s v="YC-21895"/>
    <x v="289"/>
    <x v="1"/>
    <s v="United States"/>
    <s v="Dallas"/>
    <x v="5"/>
    <n v="75217"/>
    <x v="2"/>
    <s v="OFF-PA-10004665"/>
    <x v="1"/>
    <x v="10"/>
    <s v="Advantus Motivational Note Cards"/>
    <n v="41.92"/>
    <n v="4"/>
    <x v="2"/>
    <n v="15.196"/>
    <x v="0"/>
    <x v="9"/>
  </r>
  <r>
    <n v="5353"/>
    <s v="CA-2016-123932"/>
    <d v="2016-06-09T00:00:00"/>
    <d v="2016-12-09T00:00:00"/>
    <x v="1"/>
    <s v="YC-21895"/>
    <x v="289"/>
    <x v="1"/>
    <s v="United States"/>
    <s v="Dallas"/>
    <x v="5"/>
    <n v="75217"/>
    <x v="2"/>
    <s v="TEC-PH-10002447"/>
    <x v="2"/>
    <x v="7"/>
    <s v="AT&amp;T CL83451 4-Handset Telephone"/>
    <n v="329.584"/>
    <n v="2"/>
    <x v="2"/>
    <n v="37.078200000000002"/>
    <x v="0"/>
    <x v="9"/>
  </r>
  <r>
    <n v="5354"/>
    <s v="US-2016-101616"/>
    <d v="2016-03-09T00:00:00"/>
    <d v="2016-06-09T00:00:00"/>
    <x v="2"/>
    <s v="CY-12745"/>
    <x v="388"/>
    <x v="1"/>
    <s v="United States"/>
    <s v="Monroe"/>
    <x v="28"/>
    <n v="71203"/>
    <x v="0"/>
    <s v="OFF-BI-10000014"/>
    <x v="1"/>
    <x v="8"/>
    <s v="Heavy-Duty E-Z-D Binders"/>
    <n v="87.28"/>
    <n v="8"/>
    <x v="0"/>
    <n v="41.021599999999999"/>
    <x v="0"/>
    <x v="8"/>
  </r>
  <r>
    <n v="5355"/>
    <s v="CA-2014-113768"/>
    <s v="5/13/2014"/>
    <s v="5/19/2014"/>
    <x v="1"/>
    <s v="AH-10030"/>
    <x v="692"/>
    <x v="1"/>
    <s v="United States"/>
    <s v="Los Angeles"/>
    <x v="1"/>
    <n v="90004"/>
    <x v="1"/>
    <s v="FUR-CH-10002439"/>
    <x v="0"/>
    <x v="1"/>
    <s v="Iceberg Nesting Folding Chair, 19w x 6d x 43h"/>
    <n v="279.45600000000002"/>
    <n v="6"/>
    <x v="2"/>
    <n v="20.959199999999999"/>
    <x v="3"/>
    <x v="4"/>
  </r>
  <r>
    <n v="5356"/>
    <s v="CA-2014-113768"/>
    <s v="5/13/2014"/>
    <s v="5/19/2014"/>
    <x v="1"/>
    <s v="AH-10030"/>
    <x v="692"/>
    <x v="1"/>
    <s v="United States"/>
    <s v="Los Angeles"/>
    <x v="1"/>
    <n v="90004"/>
    <x v="1"/>
    <s v="OFF-PA-10003063"/>
    <x v="1"/>
    <x v="10"/>
    <s v="EcoTones Memo Sheets"/>
    <n v="8"/>
    <n v="2"/>
    <x v="0"/>
    <n v="3.84"/>
    <x v="3"/>
    <x v="4"/>
  </r>
  <r>
    <n v="5357"/>
    <s v="CA-2016-138037"/>
    <s v="9/29/2016"/>
    <d v="2016-03-10T00:00:00"/>
    <x v="1"/>
    <s v="AR-10540"/>
    <x v="481"/>
    <x v="0"/>
    <s v="United States"/>
    <s v="San Francisco"/>
    <x v="1"/>
    <n v="94109"/>
    <x v="1"/>
    <s v="OFF-BI-10002982"/>
    <x v="1"/>
    <x v="8"/>
    <s v="Avery Self-Adhesive Photo Pockets for Polaroid Photos"/>
    <n v="27.24"/>
    <n v="5"/>
    <x v="2"/>
    <n v="9.5340000000000007"/>
    <x v="3"/>
    <x v="4"/>
  </r>
  <r>
    <n v="5358"/>
    <s v="CA-2014-150490"/>
    <d v="2014-05-08T00:00:00"/>
    <d v="2014-11-08T00:00:00"/>
    <x v="1"/>
    <s v="SS-20590"/>
    <x v="196"/>
    <x v="0"/>
    <s v="United States"/>
    <s v="San Francisco"/>
    <x v="1"/>
    <n v="94122"/>
    <x v="1"/>
    <s v="TEC-AC-10004510"/>
    <x v="2"/>
    <x v="11"/>
    <s v="Logitech Desktop MK120 Mouse and keyboard Combo"/>
    <n v="16.36"/>
    <n v="1"/>
    <x v="0"/>
    <n v="1.6359999999999999"/>
    <x v="2"/>
    <x v="5"/>
  </r>
  <r>
    <n v="5359"/>
    <s v="CA-2014-150490"/>
    <d v="2014-05-08T00:00:00"/>
    <d v="2014-11-08T00:00:00"/>
    <x v="1"/>
    <s v="SS-20590"/>
    <x v="196"/>
    <x v="0"/>
    <s v="United States"/>
    <s v="San Francisco"/>
    <x v="1"/>
    <n v="94122"/>
    <x v="1"/>
    <s v="OFF-ST-10000321"/>
    <x v="1"/>
    <x v="4"/>
    <s v="Akro Stacking Bins"/>
    <n v="15.78"/>
    <n v="2"/>
    <x v="0"/>
    <n v="0.63119999999999998"/>
    <x v="2"/>
    <x v="5"/>
  </r>
  <r>
    <n v="5360"/>
    <s v="CA-2014-150490"/>
    <d v="2014-05-08T00:00:00"/>
    <d v="2014-11-08T00:00:00"/>
    <x v="1"/>
    <s v="SS-20590"/>
    <x v="196"/>
    <x v="0"/>
    <s v="United States"/>
    <s v="San Francisco"/>
    <x v="1"/>
    <n v="94122"/>
    <x v="1"/>
    <s v="OFF-AR-10004602"/>
    <x v="1"/>
    <x v="6"/>
    <s v="Boston KS Multi-Size Manual Pencil Sharpener"/>
    <n v="45.98"/>
    <n v="2"/>
    <x v="0"/>
    <n v="12.8744"/>
    <x v="2"/>
    <x v="5"/>
  </r>
  <r>
    <n v="5361"/>
    <s v="US-2017-126060"/>
    <s v="4/14/2017"/>
    <s v="4/18/2017"/>
    <x v="1"/>
    <s v="DW-13585"/>
    <x v="61"/>
    <x v="1"/>
    <s v="United States"/>
    <s v="Fayetteville"/>
    <x v="3"/>
    <n v="28314"/>
    <x v="0"/>
    <s v="FUR-BO-10003433"/>
    <x v="0"/>
    <x v="0"/>
    <s v="Sauder Cornerstone Collection Library"/>
    <n v="198.27199999999999"/>
    <n v="8"/>
    <x v="2"/>
    <n v="-32.219200000000001"/>
    <x v="3"/>
    <x v="4"/>
  </r>
  <r>
    <n v="5362"/>
    <s v="CA-2017-100951"/>
    <d v="2017-09-06T00:00:00"/>
    <d v="2017-10-06T00:00:00"/>
    <x v="2"/>
    <s v="NC-18625"/>
    <x v="544"/>
    <x v="1"/>
    <s v="United States"/>
    <s v="Dallas"/>
    <x v="5"/>
    <n v="75217"/>
    <x v="2"/>
    <s v="OFF-ST-10001496"/>
    <x v="1"/>
    <x v="4"/>
    <s v="Standard Rollaway File with Lock"/>
    <n v="720.76"/>
    <n v="5"/>
    <x v="2"/>
    <n v="54.057000000000002"/>
    <x v="4"/>
    <x v="3"/>
  </r>
  <r>
    <n v="5363"/>
    <s v="CA-2016-122017"/>
    <s v="12/29/2016"/>
    <d v="2017-02-01T00:00:00"/>
    <x v="1"/>
    <s v="CD-11920"/>
    <x v="303"/>
    <x v="0"/>
    <s v="United States"/>
    <s v="Wichita"/>
    <x v="41"/>
    <n v="67212"/>
    <x v="2"/>
    <s v="FUR-FU-10000672"/>
    <x v="0"/>
    <x v="5"/>
    <s v="Executive Impressions 10&quot; Spectator Wall Clock"/>
    <n v="70.56"/>
    <n v="6"/>
    <x v="0"/>
    <n v="23.990400000000001"/>
    <x v="3"/>
    <x v="4"/>
  </r>
  <r>
    <n v="5364"/>
    <s v="CA-2016-122017"/>
    <s v="12/29/2016"/>
    <d v="2017-02-01T00:00:00"/>
    <x v="1"/>
    <s v="CD-11920"/>
    <x v="303"/>
    <x v="0"/>
    <s v="United States"/>
    <s v="Wichita"/>
    <x v="41"/>
    <n v="67212"/>
    <x v="2"/>
    <s v="OFF-AP-10001293"/>
    <x v="1"/>
    <x v="9"/>
    <s v="Belkin 8 Outlet Surge Protector"/>
    <n v="81.96"/>
    <n v="2"/>
    <x v="0"/>
    <n v="22.948799999999999"/>
    <x v="3"/>
    <x v="4"/>
  </r>
  <r>
    <n v="5365"/>
    <s v="CA-2014-123477"/>
    <s v="1/18/2014"/>
    <s v="1/21/2014"/>
    <x v="0"/>
    <s v="DW-13195"/>
    <x v="694"/>
    <x v="1"/>
    <s v="United States"/>
    <s v="Springfield"/>
    <x v="21"/>
    <n v="97477"/>
    <x v="1"/>
    <s v="OFF-AP-10000692"/>
    <x v="1"/>
    <x v="9"/>
    <s v="Fellowes Mighty 8 Compact Surge Protector"/>
    <n v="64.864000000000004"/>
    <n v="4"/>
    <x v="2"/>
    <n v="6.4863999999999997"/>
    <x v="3"/>
    <x v="4"/>
  </r>
  <r>
    <n v="5366"/>
    <s v="CA-2016-107790"/>
    <s v="11/20/2016"/>
    <s v="11/24/2016"/>
    <x v="1"/>
    <s v="EH-13990"/>
    <x v="552"/>
    <x v="0"/>
    <s v="United States"/>
    <s v="Houston"/>
    <x v="5"/>
    <n v="77041"/>
    <x v="2"/>
    <s v="TEC-PH-10004539"/>
    <x v="2"/>
    <x v="7"/>
    <s v="Wireless Extenders zBoost YX545 SOHO Signal Booster"/>
    <n v="151.19200000000001"/>
    <n v="1"/>
    <x v="2"/>
    <n v="13.2293"/>
    <x v="3"/>
    <x v="4"/>
  </r>
  <r>
    <n v="5367"/>
    <s v="CA-2017-158071"/>
    <d v="2017-10-06T00:00:00"/>
    <s v="6/15/2017"/>
    <x v="1"/>
    <s v="BD-11320"/>
    <x v="217"/>
    <x v="0"/>
    <s v="United States"/>
    <s v="Seattle"/>
    <x v="4"/>
    <n v="98103"/>
    <x v="1"/>
    <s v="TEC-PH-10002923"/>
    <x v="2"/>
    <x v="7"/>
    <s v="Logitech B530 USB Headset - headset - Full size, Binaural"/>
    <n v="88.775999999999996"/>
    <n v="3"/>
    <x v="2"/>
    <n v="7.7679"/>
    <x v="4"/>
    <x v="6"/>
  </r>
  <r>
    <n v="5368"/>
    <s v="CA-2017-158071"/>
    <d v="2017-10-06T00:00:00"/>
    <s v="6/15/2017"/>
    <x v="1"/>
    <s v="BD-11320"/>
    <x v="217"/>
    <x v="0"/>
    <s v="United States"/>
    <s v="Seattle"/>
    <x v="4"/>
    <n v="98103"/>
    <x v="1"/>
    <s v="OFF-LA-10004689"/>
    <x v="1"/>
    <x v="2"/>
    <s v="Avery 512"/>
    <n v="11.56"/>
    <n v="4"/>
    <x v="0"/>
    <n v="5.4332000000000003"/>
    <x v="4"/>
    <x v="6"/>
  </r>
  <r>
    <n v="5369"/>
    <s v="CA-2017-158071"/>
    <d v="2017-10-06T00:00:00"/>
    <s v="6/15/2017"/>
    <x v="1"/>
    <s v="BD-11320"/>
    <x v="217"/>
    <x v="0"/>
    <s v="United States"/>
    <s v="Seattle"/>
    <x v="4"/>
    <n v="98103"/>
    <x v="1"/>
    <s v="OFF-ST-10001228"/>
    <x v="1"/>
    <x v="4"/>
    <s v="Personal File Boxes with Fold-Down Carry Handle"/>
    <n v="15.58"/>
    <n v="1"/>
    <x v="0"/>
    <n v="3.895"/>
    <x v="4"/>
    <x v="6"/>
  </r>
  <r>
    <n v="5370"/>
    <s v="CA-2017-147403"/>
    <d v="2017-10-09T00:00:00"/>
    <s v="9/13/2017"/>
    <x v="2"/>
    <s v="KH-16630"/>
    <x v="175"/>
    <x v="1"/>
    <s v="United States"/>
    <s v="Akron"/>
    <x v="24"/>
    <n v="44312"/>
    <x v="3"/>
    <s v="OFF-PA-10003302"/>
    <x v="1"/>
    <x v="10"/>
    <s v="Xerox 1906"/>
    <n v="85.055999999999997"/>
    <n v="3"/>
    <x v="2"/>
    <n v="28.706399999999999"/>
    <x v="4"/>
    <x v="6"/>
  </r>
  <r>
    <n v="5371"/>
    <s v="US-2017-136721"/>
    <d v="2017-08-04T00:00:00"/>
    <d v="2017-12-04T00:00:00"/>
    <x v="1"/>
    <s v="NH-18610"/>
    <x v="468"/>
    <x v="1"/>
    <s v="United States"/>
    <s v="Oak Park"/>
    <x v="12"/>
    <n v="48237"/>
    <x v="2"/>
    <s v="FUR-FU-10004665"/>
    <x v="0"/>
    <x v="5"/>
    <s v="3M Polarizing Task Lamp with Clamp Arm, Light Gray"/>
    <n v="273.95999999999998"/>
    <n v="2"/>
    <x v="0"/>
    <n v="71.229600000000005"/>
    <x v="4"/>
    <x v="0"/>
  </r>
  <r>
    <n v="5372"/>
    <s v="US-2017-136721"/>
    <d v="2017-08-04T00:00:00"/>
    <d v="2017-12-04T00:00:00"/>
    <x v="1"/>
    <s v="NH-18610"/>
    <x v="468"/>
    <x v="1"/>
    <s v="United States"/>
    <s v="Oak Park"/>
    <x v="12"/>
    <n v="48237"/>
    <x v="2"/>
    <s v="FUR-FU-10004188"/>
    <x v="0"/>
    <x v="5"/>
    <s v="Luxo Professional Combination Clamp-On Lamps"/>
    <n v="306.89999999999998"/>
    <n v="3"/>
    <x v="0"/>
    <n v="79.793999999999997"/>
    <x v="4"/>
    <x v="0"/>
  </r>
  <r>
    <n v="5373"/>
    <s v="CA-2015-118738"/>
    <s v="10/24/2015"/>
    <s v="10/30/2015"/>
    <x v="1"/>
    <s v="AG-10495"/>
    <x v="122"/>
    <x v="1"/>
    <s v="United States"/>
    <s v="Houston"/>
    <x v="5"/>
    <n v="77041"/>
    <x v="2"/>
    <s v="OFF-PA-10003177"/>
    <x v="1"/>
    <x v="10"/>
    <s v="Xerox 1999"/>
    <n v="15.552"/>
    <n v="3"/>
    <x v="2"/>
    <n v="5.4432"/>
    <x v="3"/>
    <x v="4"/>
  </r>
  <r>
    <n v="5374"/>
    <s v="CA-2015-118738"/>
    <s v="10/24/2015"/>
    <s v="10/30/2015"/>
    <x v="1"/>
    <s v="AG-10495"/>
    <x v="122"/>
    <x v="1"/>
    <s v="United States"/>
    <s v="Houston"/>
    <x v="5"/>
    <n v="77041"/>
    <x v="2"/>
    <s v="FUR-TA-10002607"/>
    <x v="0"/>
    <x v="3"/>
    <s v="KI Conference Tables"/>
    <n v="347.36099999999999"/>
    <n v="7"/>
    <x v="4"/>
    <n v="-69.472200000000001"/>
    <x v="3"/>
    <x v="4"/>
  </r>
  <r>
    <n v="5375"/>
    <s v="CA-2015-118738"/>
    <s v="10/24/2015"/>
    <s v="10/30/2015"/>
    <x v="1"/>
    <s v="AG-10495"/>
    <x v="122"/>
    <x v="1"/>
    <s v="United States"/>
    <s v="Houston"/>
    <x v="5"/>
    <n v="77041"/>
    <x v="2"/>
    <s v="OFF-PA-10001166"/>
    <x v="1"/>
    <x v="10"/>
    <s v="Xerox 2"/>
    <n v="10.368"/>
    <n v="2"/>
    <x v="2"/>
    <n v="3.6288"/>
    <x v="3"/>
    <x v="4"/>
  </r>
  <r>
    <n v="5376"/>
    <s v="CA-2017-134152"/>
    <s v="5/27/2017"/>
    <s v="5/31/2017"/>
    <x v="1"/>
    <s v="RP-19855"/>
    <x v="532"/>
    <x v="1"/>
    <s v="United States"/>
    <s v="Seattle"/>
    <x v="4"/>
    <n v="98103"/>
    <x v="1"/>
    <s v="TEC-AC-10004510"/>
    <x v="2"/>
    <x v="11"/>
    <s v="Logitech Desktop MK120 Mouse and keyboard Combo"/>
    <n v="98.16"/>
    <n v="6"/>
    <x v="0"/>
    <n v="9.8160000000000007"/>
    <x v="3"/>
    <x v="4"/>
  </r>
  <r>
    <n v="5377"/>
    <s v="CA-2017-134152"/>
    <s v="5/27/2017"/>
    <s v="5/31/2017"/>
    <x v="1"/>
    <s v="RP-19855"/>
    <x v="532"/>
    <x v="1"/>
    <s v="United States"/>
    <s v="Seattle"/>
    <x v="4"/>
    <n v="98103"/>
    <x v="1"/>
    <s v="OFF-AR-10004062"/>
    <x v="1"/>
    <x v="6"/>
    <s v="Staples in misc. colors"/>
    <n v="31.44"/>
    <n v="3"/>
    <x v="0"/>
    <n v="7.86"/>
    <x v="3"/>
    <x v="4"/>
  </r>
  <r>
    <n v="5378"/>
    <s v="CA-2014-125542"/>
    <d v="2014-05-12T00:00:00"/>
    <d v="2014-07-12T00:00:00"/>
    <x v="2"/>
    <s v="NB-18655"/>
    <x v="240"/>
    <x v="1"/>
    <s v="United States"/>
    <s v="Philadelphia"/>
    <x v="9"/>
    <n v="19134"/>
    <x v="3"/>
    <s v="OFF-EN-10000056"/>
    <x v="1"/>
    <x v="12"/>
    <s v="Cameo Buff Policy Envelopes"/>
    <n v="348.488"/>
    <n v="7"/>
    <x v="2"/>
    <n v="117.6147"/>
    <x v="2"/>
    <x v="5"/>
  </r>
  <r>
    <n v="5379"/>
    <s v="CA-2014-125542"/>
    <d v="2014-05-12T00:00:00"/>
    <d v="2014-07-12T00:00:00"/>
    <x v="2"/>
    <s v="NB-18655"/>
    <x v="240"/>
    <x v="1"/>
    <s v="United States"/>
    <s v="Philadelphia"/>
    <x v="9"/>
    <n v="19134"/>
    <x v="3"/>
    <s v="OFF-ST-10001469"/>
    <x v="1"/>
    <x v="4"/>
    <s v="Fellowes Bankers Box Recycled Super Stor/Drawer"/>
    <n v="172.73599999999999"/>
    <n v="4"/>
    <x v="2"/>
    <n v="-30.2288"/>
    <x v="2"/>
    <x v="5"/>
  </r>
  <r>
    <n v="5380"/>
    <s v="CA-2016-136021"/>
    <s v="8/14/2016"/>
    <s v="8/18/2016"/>
    <x v="1"/>
    <s v="JM-15580"/>
    <x v="758"/>
    <x v="0"/>
    <s v="United States"/>
    <s v="Los Angeles"/>
    <x v="1"/>
    <n v="90045"/>
    <x v="1"/>
    <s v="OFF-PA-10000551"/>
    <x v="1"/>
    <x v="10"/>
    <s v="Array Memo Cubes"/>
    <n v="15.54"/>
    <n v="3"/>
    <x v="0"/>
    <n v="7.6146000000000003"/>
    <x v="3"/>
    <x v="4"/>
  </r>
  <r>
    <n v="5381"/>
    <s v="CA-2016-136021"/>
    <s v="8/14/2016"/>
    <s v="8/18/2016"/>
    <x v="1"/>
    <s v="JM-15580"/>
    <x v="758"/>
    <x v="0"/>
    <s v="United States"/>
    <s v="Los Angeles"/>
    <x v="1"/>
    <n v="90045"/>
    <x v="1"/>
    <s v="TEC-MA-10000423"/>
    <x v="2"/>
    <x v="15"/>
    <s v="Texas Instruments TI-34 Scientific Calculator"/>
    <n v="105.55200000000001"/>
    <n v="6"/>
    <x v="2"/>
    <n v="35.623800000000003"/>
    <x v="3"/>
    <x v="4"/>
  </r>
  <r>
    <n v="5382"/>
    <s v="CA-2016-149195"/>
    <d v="2016-05-09T00:00:00"/>
    <d v="2016-07-09T00:00:00"/>
    <x v="0"/>
    <s v="DM-13525"/>
    <x v="760"/>
    <x v="1"/>
    <s v="United States"/>
    <s v="Houston"/>
    <x v="5"/>
    <n v="77070"/>
    <x v="2"/>
    <s v="OFF-PA-10001870"/>
    <x v="1"/>
    <x v="10"/>
    <s v="Xerox 202"/>
    <n v="25.92"/>
    <n v="5"/>
    <x v="2"/>
    <n v="9.0719999999999992"/>
    <x v="0"/>
    <x v="5"/>
  </r>
  <r>
    <n v="5383"/>
    <s v="CA-2016-149195"/>
    <d v="2016-05-09T00:00:00"/>
    <d v="2016-07-09T00:00:00"/>
    <x v="0"/>
    <s v="DM-13525"/>
    <x v="760"/>
    <x v="1"/>
    <s v="United States"/>
    <s v="Houston"/>
    <x v="5"/>
    <n v="77070"/>
    <x v="2"/>
    <s v="OFF-FA-10001843"/>
    <x v="1"/>
    <x v="13"/>
    <s v="Staples"/>
    <n v="15.808"/>
    <n v="8"/>
    <x v="2"/>
    <n v="5.3352000000000004"/>
    <x v="0"/>
    <x v="5"/>
  </r>
  <r>
    <n v="5384"/>
    <s v="CA-2016-149195"/>
    <d v="2016-05-09T00:00:00"/>
    <d v="2016-07-09T00:00:00"/>
    <x v="0"/>
    <s v="DM-13525"/>
    <x v="760"/>
    <x v="1"/>
    <s v="United States"/>
    <s v="Houston"/>
    <x v="5"/>
    <n v="77070"/>
    <x v="2"/>
    <s v="OFF-PA-10002036"/>
    <x v="1"/>
    <x v="10"/>
    <s v="Xerox 1930"/>
    <n v="10.368"/>
    <n v="2"/>
    <x v="2"/>
    <n v="3.7584"/>
    <x v="0"/>
    <x v="5"/>
  </r>
  <r>
    <n v="5385"/>
    <s v="CA-2017-161410"/>
    <s v="6/26/2017"/>
    <d v="2017-03-07T00:00:00"/>
    <x v="1"/>
    <s v="CC-12220"/>
    <x v="417"/>
    <x v="0"/>
    <s v="United States"/>
    <s v="Philadelphia"/>
    <x v="9"/>
    <n v="19143"/>
    <x v="3"/>
    <s v="TEC-PH-10001760"/>
    <x v="2"/>
    <x v="7"/>
    <s v="Bose SoundLink Bluetooth Speaker"/>
    <n v="358.2"/>
    <n v="3"/>
    <x v="10"/>
    <n v="41.79"/>
    <x v="3"/>
    <x v="4"/>
  </r>
  <r>
    <n v="5386"/>
    <s v="CA-2017-161410"/>
    <s v="6/26/2017"/>
    <d v="2017-03-07T00:00:00"/>
    <x v="1"/>
    <s v="CC-12220"/>
    <x v="417"/>
    <x v="0"/>
    <s v="United States"/>
    <s v="Philadelphia"/>
    <x v="9"/>
    <n v="19143"/>
    <x v="3"/>
    <s v="TEC-PH-10000673"/>
    <x v="2"/>
    <x v="7"/>
    <s v="Plantronics Voyager Pro HD - Bluetooth Headset"/>
    <n v="545.91600000000005"/>
    <n v="14"/>
    <x v="10"/>
    <n v="72.788799999999995"/>
    <x v="3"/>
    <x v="4"/>
  </r>
  <r>
    <n v="5387"/>
    <s v="CA-2017-152786"/>
    <d v="2017-12-03T00:00:00"/>
    <s v="3/17/2017"/>
    <x v="1"/>
    <s v="GA-14725"/>
    <x v="315"/>
    <x v="0"/>
    <s v="United States"/>
    <s v="Rogers"/>
    <x v="36"/>
    <n v="72756"/>
    <x v="0"/>
    <s v="OFF-BI-10000829"/>
    <x v="1"/>
    <x v="8"/>
    <s v="Avery Non-Stick Binders"/>
    <n v="40.409999999999997"/>
    <n v="9"/>
    <x v="0"/>
    <n v="18.5886"/>
    <x v="4"/>
    <x v="1"/>
  </r>
  <r>
    <n v="5388"/>
    <s v="CA-2017-164707"/>
    <s v="2/18/2017"/>
    <s v="2/21/2017"/>
    <x v="0"/>
    <s v="CV-12805"/>
    <x v="51"/>
    <x v="1"/>
    <s v="United States"/>
    <s v="Los Angeles"/>
    <x v="1"/>
    <n v="90045"/>
    <x v="1"/>
    <s v="TEC-PH-10001924"/>
    <x v="2"/>
    <x v="7"/>
    <s v="iHome FM Clock Radio with Lightning Dock"/>
    <n v="167.976"/>
    <n v="3"/>
    <x v="2"/>
    <n v="10.4985"/>
    <x v="3"/>
    <x v="4"/>
  </r>
  <r>
    <n v="5389"/>
    <s v="CA-2017-164707"/>
    <s v="2/18/2017"/>
    <s v="2/21/2017"/>
    <x v="0"/>
    <s v="CV-12805"/>
    <x v="51"/>
    <x v="1"/>
    <s v="United States"/>
    <s v="Los Angeles"/>
    <x v="1"/>
    <n v="90045"/>
    <x v="1"/>
    <s v="TEC-AC-10004864"/>
    <x v="2"/>
    <x v="11"/>
    <s v="Memorex Micro Travel Drive 32 GB"/>
    <n v="109.53"/>
    <n v="3"/>
    <x v="0"/>
    <n v="47.097900000000003"/>
    <x v="3"/>
    <x v="4"/>
  </r>
  <r>
    <n v="5390"/>
    <s v="CA-2017-164707"/>
    <s v="2/18/2017"/>
    <s v="2/21/2017"/>
    <x v="0"/>
    <s v="CV-12805"/>
    <x v="51"/>
    <x v="1"/>
    <s v="United States"/>
    <s v="Los Angeles"/>
    <x v="1"/>
    <n v="90045"/>
    <x v="1"/>
    <s v="OFF-LA-10004345"/>
    <x v="1"/>
    <x v="2"/>
    <s v="Avery 493"/>
    <n v="9.82"/>
    <n v="2"/>
    <x v="0"/>
    <n v="4.8117999999999999"/>
    <x v="3"/>
    <x v="4"/>
  </r>
  <r>
    <n v="5391"/>
    <s v="CA-2017-163874"/>
    <d v="2017-10-11T00:00:00"/>
    <d v="2017-12-11T00:00:00"/>
    <x v="0"/>
    <s v="NC-18535"/>
    <x v="714"/>
    <x v="1"/>
    <s v="United States"/>
    <s v="Seattle"/>
    <x v="4"/>
    <n v="98105"/>
    <x v="1"/>
    <s v="OFF-BI-10000088"/>
    <x v="1"/>
    <x v="8"/>
    <s v="GBC Imprintable Covers"/>
    <n v="26.352"/>
    <n v="3"/>
    <x v="2"/>
    <n v="9.5526"/>
    <x v="4"/>
    <x v="6"/>
  </r>
  <r>
    <n v="5392"/>
    <s v="US-2014-123183"/>
    <s v="11/19/2014"/>
    <s v="11/25/2014"/>
    <x v="1"/>
    <s v="GR-14560"/>
    <x v="744"/>
    <x v="1"/>
    <s v="United States"/>
    <s v="Wilmington"/>
    <x v="13"/>
    <n v="19805"/>
    <x v="3"/>
    <s v="OFF-LA-10002787"/>
    <x v="1"/>
    <x v="2"/>
    <s v="Avery 480"/>
    <n v="22.5"/>
    <n v="6"/>
    <x v="0"/>
    <n v="10.8"/>
    <x v="3"/>
    <x v="4"/>
  </r>
  <r>
    <n v="5393"/>
    <s v="US-2014-123183"/>
    <s v="11/19/2014"/>
    <s v="11/25/2014"/>
    <x v="1"/>
    <s v="GR-14560"/>
    <x v="744"/>
    <x v="1"/>
    <s v="United States"/>
    <s v="Wilmington"/>
    <x v="13"/>
    <n v="19805"/>
    <x v="3"/>
    <s v="OFF-LA-10001569"/>
    <x v="1"/>
    <x v="2"/>
    <s v="Avery 499"/>
    <n v="9.9600000000000009"/>
    <n v="2"/>
    <x v="0"/>
    <n v="4.5815999999999999"/>
    <x v="3"/>
    <x v="4"/>
  </r>
  <r>
    <n v="5394"/>
    <s v="US-2014-123183"/>
    <s v="11/19/2014"/>
    <s v="11/25/2014"/>
    <x v="1"/>
    <s v="GR-14560"/>
    <x v="744"/>
    <x v="1"/>
    <s v="United States"/>
    <s v="Wilmington"/>
    <x v="13"/>
    <n v="19805"/>
    <x v="3"/>
    <s v="OFF-BI-10002429"/>
    <x v="1"/>
    <x v="8"/>
    <s v="Premier Elliptical Ring Binder, Black"/>
    <n v="213.08"/>
    <n v="7"/>
    <x v="0"/>
    <n v="102.2784"/>
    <x v="3"/>
    <x v="4"/>
  </r>
  <r>
    <n v="5395"/>
    <s v="US-2014-123183"/>
    <s v="11/19/2014"/>
    <s v="11/25/2014"/>
    <x v="1"/>
    <s v="GR-14560"/>
    <x v="744"/>
    <x v="1"/>
    <s v="United States"/>
    <s v="Wilmington"/>
    <x v="13"/>
    <n v="19805"/>
    <x v="3"/>
    <s v="FUR-BO-10000362"/>
    <x v="0"/>
    <x v="0"/>
    <s v="Sauder Inglewood Library Bookcases"/>
    <n v="1025.8800000000001"/>
    <n v="6"/>
    <x v="0"/>
    <n v="235.95240000000001"/>
    <x v="3"/>
    <x v="4"/>
  </r>
  <r>
    <n v="5396"/>
    <s v="CA-2014-104829"/>
    <s v="11/18/2014"/>
    <s v="11/21/2014"/>
    <x v="0"/>
    <s v="JG-15805"/>
    <x v="189"/>
    <x v="1"/>
    <s v="United States"/>
    <s v="Provo"/>
    <x v="7"/>
    <n v="84604"/>
    <x v="1"/>
    <s v="OFF-PA-10003016"/>
    <x v="1"/>
    <x v="10"/>
    <s v="Adams &quot;While You Were Out&quot; Message Pads"/>
    <n v="21.98"/>
    <n v="7"/>
    <x v="0"/>
    <n v="9.891"/>
    <x v="3"/>
    <x v="4"/>
  </r>
  <r>
    <n v="5397"/>
    <s v="US-2016-147340"/>
    <s v="9/24/2016"/>
    <s v="9/24/2016"/>
    <x v="3"/>
    <s v="EB-13750"/>
    <x v="494"/>
    <x v="1"/>
    <s v="United States"/>
    <s v="San Francisco"/>
    <x v="1"/>
    <n v="94110"/>
    <x v="1"/>
    <s v="FUR-FU-10002501"/>
    <x v="0"/>
    <x v="5"/>
    <s v="Nu-Dell Executive Frame"/>
    <n v="63.2"/>
    <n v="5"/>
    <x v="0"/>
    <n v="23.384"/>
    <x v="3"/>
    <x v="4"/>
  </r>
  <r>
    <n v="5398"/>
    <s v="CA-2016-145492"/>
    <s v="11/20/2016"/>
    <s v="11/27/2016"/>
    <x v="1"/>
    <s v="MC-17605"/>
    <x v="204"/>
    <x v="1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x v="0"/>
    <n v="11.31"/>
    <x v="3"/>
    <x v="4"/>
  </r>
  <r>
    <n v="5399"/>
    <s v="CA-2016-163202"/>
    <s v="9/27/2016"/>
    <d v="2016-02-10T00:00:00"/>
    <x v="1"/>
    <s v="BM-11650"/>
    <x v="312"/>
    <x v="1"/>
    <s v="United States"/>
    <s v="Lancaster"/>
    <x v="24"/>
    <n v="43130"/>
    <x v="3"/>
    <s v="OFF-BI-10002764"/>
    <x v="1"/>
    <x v="8"/>
    <s v="Recycled Pressboard Report Cover with Reinforced Top Hinge"/>
    <n v="2.907"/>
    <n v="3"/>
    <x v="6"/>
    <n v="-2.0348999999999999"/>
    <x v="3"/>
    <x v="4"/>
  </r>
  <r>
    <n v="5400"/>
    <s v="CA-2016-117681"/>
    <d v="2016-09-04T00:00:00"/>
    <s v="4/14/2016"/>
    <x v="1"/>
    <s v="HF-14995"/>
    <x v="520"/>
    <x v="0"/>
    <s v="United States"/>
    <s v="Los Angeles"/>
    <x v="1"/>
    <n v="90004"/>
    <x v="1"/>
    <s v="FUR-BO-10001798"/>
    <x v="0"/>
    <x v="0"/>
    <s v="Bush Somerset Collection Bookcase"/>
    <n v="556.66499999999996"/>
    <n v="5"/>
    <x v="11"/>
    <n v="6.5490000000000004"/>
    <x v="0"/>
    <x v="3"/>
  </r>
  <r>
    <n v="5401"/>
    <s v="CA-2017-132262"/>
    <s v="9/21/2017"/>
    <s v="9/23/2017"/>
    <x v="2"/>
    <s v="ML-18265"/>
    <x v="761"/>
    <x v="0"/>
    <s v="United States"/>
    <s v="Seattle"/>
    <x v="4"/>
    <n v="98103"/>
    <x v="1"/>
    <s v="TEC-AC-10000158"/>
    <x v="2"/>
    <x v="11"/>
    <s v="Sony 64GB Class 10 Micro SDHC R40 Memory Card"/>
    <n v="71.98"/>
    <n v="2"/>
    <x v="0"/>
    <n v="15.1158"/>
    <x v="3"/>
    <x v="4"/>
  </r>
  <r>
    <n v="5402"/>
    <s v="CA-2017-132262"/>
    <s v="9/21/2017"/>
    <s v="9/23/2017"/>
    <x v="2"/>
    <s v="ML-18265"/>
    <x v="761"/>
    <x v="0"/>
    <s v="United States"/>
    <s v="Seattle"/>
    <x v="4"/>
    <n v="98103"/>
    <x v="1"/>
    <s v="TEC-AC-10000303"/>
    <x v="2"/>
    <x v="11"/>
    <s v="Logitech M510 Wireless Mouse"/>
    <n v="79.98"/>
    <n v="2"/>
    <x v="0"/>
    <n v="26.3934"/>
    <x v="3"/>
    <x v="4"/>
  </r>
  <r>
    <n v="5403"/>
    <s v="CA-2017-123043"/>
    <s v="8/24/2017"/>
    <s v="8/29/2017"/>
    <x v="1"/>
    <s v="AH-10195"/>
    <x v="124"/>
    <x v="1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x v="2"/>
    <n v="7.71"/>
    <x v="3"/>
    <x v="4"/>
  </r>
  <r>
    <n v="5404"/>
    <s v="CA-2017-123043"/>
    <s v="8/24/2017"/>
    <s v="8/29/2017"/>
    <x v="1"/>
    <s v="AH-10195"/>
    <x v="124"/>
    <x v="1"/>
    <s v="United States"/>
    <s v="New York City"/>
    <x v="15"/>
    <n v="10024"/>
    <x v="3"/>
    <s v="OFF-BI-10000138"/>
    <x v="1"/>
    <x v="8"/>
    <s v="Acco Translucent Poly Ring Binders"/>
    <n v="3.7440000000000002"/>
    <n v="1"/>
    <x v="2"/>
    <n v="1.3104"/>
    <x v="3"/>
    <x v="4"/>
  </r>
  <r>
    <n v="5405"/>
    <s v="US-2016-143280"/>
    <s v="2/22/2016"/>
    <s v="2/26/2016"/>
    <x v="1"/>
    <s v="TZ-21580"/>
    <x v="356"/>
    <x v="0"/>
    <s v="United States"/>
    <s v="Los Angeles"/>
    <x v="1"/>
    <n v="90045"/>
    <x v="1"/>
    <s v="TEC-PH-10002398"/>
    <x v="2"/>
    <x v="7"/>
    <s v="AT&amp;T 1070 Corded Phone"/>
    <n v="445.96"/>
    <n v="5"/>
    <x v="2"/>
    <n v="55.744999999999997"/>
    <x v="3"/>
    <x v="4"/>
  </r>
  <r>
    <n v="5406"/>
    <s v="US-2016-143280"/>
    <s v="2/22/2016"/>
    <s v="2/26/2016"/>
    <x v="1"/>
    <s v="TZ-21580"/>
    <x v="356"/>
    <x v="0"/>
    <s v="United States"/>
    <s v="Los Angeles"/>
    <x v="1"/>
    <n v="90045"/>
    <x v="1"/>
    <s v="TEC-AC-10003399"/>
    <x v="2"/>
    <x v="11"/>
    <s v="Memorex Mini Travel Drive 64 GB USB 2.0 Flash Drive"/>
    <n v="36.24"/>
    <n v="1"/>
    <x v="0"/>
    <n v="15.220800000000001"/>
    <x v="3"/>
    <x v="4"/>
  </r>
  <r>
    <n v="5407"/>
    <s v="US-2016-143280"/>
    <s v="2/22/2016"/>
    <s v="2/26/2016"/>
    <x v="1"/>
    <s v="TZ-21580"/>
    <x v="356"/>
    <x v="0"/>
    <s v="United States"/>
    <s v="Los Angeles"/>
    <x v="1"/>
    <n v="90045"/>
    <x v="1"/>
    <s v="OFF-FA-10000992"/>
    <x v="1"/>
    <x v="13"/>
    <s v="Acco Clips to Go Binder Clips, 24 Clips in Two Sizes"/>
    <n v="10.65"/>
    <n v="3"/>
    <x v="0"/>
    <n v="5.0054999999999996"/>
    <x v="3"/>
    <x v="4"/>
  </r>
  <r>
    <n v="5408"/>
    <s v="CA-2017-108854"/>
    <d v="2017-08-12T00:00:00"/>
    <s v="12/14/2017"/>
    <x v="1"/>
    <s v="DM-13345"/>
    <x v="664"/>
    <x v="1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x v="0"/>
    <n v="40.443199999999997"/>
    <x v="4"/>
    <x v="0"/>
  </r>
  <r>
    <n v="5409"/>
    <s v="CA-2017-108854"/>
    <d v="2017-08-12T00:00:00"/>
    <s v="12/14/2017"/>
    <x v="1"/>
    <s v="DM-13345"/>
    <x v="664"/>
    <x v="1"/>
    <s v="United States"/>
    <s v="San Francisco"/>
    <x v="1"/>
    <n v="94109"/>
    <x v="1"/>
    <s v="OFF-BI-10002854"/>
    <x v="1"/>
    <x v="8"/>
    <s v="Performers Binder/Pad Holder, Black"/>
    <n v="22.423999999999999"/>
    <n v="1"/>
    <x v="2"/>
    <n v="8.4090000000000007"/>
    <x v="4"/>
    <x v="0"/>
  </r>
  <r>
    <n v="5410"/>
    <s v="CA-2017-108854"/>
    <d v="2017-08-12T00:00:00"/>
    <s v="12/14/2017"/>
    <x v="1"/>
    <s v="DM-13345"/>
    <x v="664"/>
    <x v="1"/>
    <s v="United States"/>
    <s v="San Francisco"/>
    <x v="1"/>
    <n v="94109"/>
    <x v="1"/>
    <s v="OFF-BI-10001670"/>
    <x v="1"/>
    <x v="8"/>
    <s v="Vinyl Sectional Post Binders"/>
    <n v="90.48"/>
    <n v="3"/>
    <x v="2"/>
    <n v="33.93"/>
    <x v="4"/>
    <x v="0"/>
  </r>
  <r>
    <n v="5411"/>
    <s v="CA-2017-108854"/>
    <d v="2017-08-12T00:00:00"/>
    <s v="12/14/2017"/>
    <x v="1"/>
    <s v="DM-13345"/>
    <x v="664"/>
    <x v="1"/>
    <s v="United States"/>
    <s v="San Francisco"/>
    <x v="1"/>
    <n v="94109"/>
    <x v="1"/>
    <s v="OFF-ST-10001837"/>
    <x v="1"/>
    <x v="4"/>
    <s v="SAFCO Mobile Desk Side File, Wire Frame"/>
    <n v="42.76"/>
    <n v="1"/>
    <x v="0"/>
    <n v="11.117599999999999"/>
    <x v="4"/>
    <x v="0"/>
  </r>
  <r>
    <n v="5412"/>
    <s v="CA-2017-166856"/>
    <s v="9/18/2017"/>
    <s v="9/22/2017"/>
    <x v="1"/>
    <s v="TS-21505"/>
    <x v="700"/>
    <x v="0"/>
    <s v="United States"/>
    <s v="Clovis"/>
    <x v="27"/>
    <n v="88101"/>
    <x v="1"/>
    <s v="OFF-BI-10002012"/>
    <x v="1"/>
    <x v="8"/>
    <s v="Wilson Jones Easy Flow II Sheet Lifters"/>
    <n v="10.08"/>
    <n v="7"/>
    <x v="2"/>
    <n v="3.528"/>
    <x v="3"/>
    <x v="4"/>
  </r>
  <r>
    <n v="5413"/>
    <s v="CA-2017-166856"/>
    <s v="9/18/2017"/>
    <s v="9/22/2017"/>
    <x v="1"/>
    <s v="TS-21505"/>
    <x v="700"/>
    <x v="0"/>
    <s v="United States"/>
    <s v="Clovis"/>
    <x v="27"/>
    <n v="88101"/>
    <x v="1"/>
    <s v="TEC-AC-10004992"/>
    <x v="2"/>
    <x v="11"/>
    <s v="Kingston Digital DataTraveler 64GB USB 2.0"/>
    <n v="101.34"/>
    <n v="3"/>
    <x v="0"/>
    <n v="8.1072000000000006"/>
    <x v="3"/>
    <x v="4"/>
  </r>
  <r>
    <n v="5414"/>
    <s v="CA-2016-153157"/>
    <d v="2016-11-09T00:00:00"/>
    <s v="9/14/2016"/>
    <x v="2"/>
    <s v="TB-21625"/>
    <x v="577"/>
    <x v="0"/>
    <s v="United States"/>
    <s v="Wichita"/>
    <x v="41"/>
    <n v="67212"/>
    <x v="2"/>
    <s v="TEC-PH-10003171"/>
    <x v="2"/>
    <x v="7"/>
    <s v="Plantronics Encore H101 Dual Earpieces Headset"/>
    <n v="224.75"/>
    <n v="5"/>
    <x v="0"/>
    <n v="62.93"/>
    <x v="0"/>
    <x v="2"/>
  </r>
  <r>
    <n v="5415"/>
    <s v="US-2017-125647"/>
    <s v="9/23/2017"/>
    <s v="9/28/2017"/>
    <x v="1"/>
    <s v="LC-16870"/>
    <x v="48"/>
    <x v="0"/>
    <s v="United States"/>
    <s v="Chicago"/>
    <x v="10"/>
    <n v="60653"/>
    <x v="2"/>
    <s v="OFF-AP-10000390"/>
    <x v="1"/>
    <x v="9"/>
    <s v="Euro Pro Shark Stick Mini Vacuum"/>
    <n v="73.176000000000002"/>
    <n v="6"/>
    <x v="3"/>
    <n v="-197.5752"/>
    <x v="3"/>
    <x v="4"/>
  </r>
  <r>
    <n v="5416"/>
    <s v="US-2017-125647"/>
    <s v="9/23/2017"/>
    <s v="9/28/2017"/>
    <x v="1"/>
    <s v="LC-16870"/>
    <x v="48"/>
    <x v="0"/>
    <s v="United States"/>
    <s v="Chicago"/>
    <x v="10"/>
    <n v="60653"/>
    <x v="2"/>
    <s v="OFF-PA-10004888"/>
    <x v="1"/>
    <x v="10"/>
    <s v="Xerox 217"/>
    <n v="20.736000000000001"/>
    <n v="4"/>
    <x v="2"/>
    <n v="7.2576000000000001"/>
    <x v="3"/>
    <x v="4"/>
  </r>
  <r>
    <n v="5417"/>
    <s v="US-2017-125647"/>
    <s v="9/23/2017"/>
    <s v="9/28/2017"/>
    <x v="1"/>
    <s v="LC-16870"/>
    <x v="48"/>
    <x v="0"/>
    <s v="United States"/>
    <s v="Chicago"/>
    <x v="10"/>
    <n v="60653"/>
    <x v="2"/>
    <s v="TEC-PH-10004188"/>
    <x v="2"/>
    <x v="7"/>
    <s v="OtterBox Commuter Series Case - Samsung Galaxy S4"/>
    <n v="39.984000000000002"/>
    <n v="2"/>
    <x v="2"/>
    <n v="-8.9963999999999995"/>
    <x v="3"/>
    <x v="4"/>
  </r>
  <r>
    <n v="5418"/>
    <s v="CA-2014-132542"/>
    <d v="2014-06-10T00:00:00"/>
    <d v="2014-08-10T00:00:00"/>
    <x v="0"/>
    <s v="AM-10360"/>
    <x v="87"/>
    <x v="1"/>
    <s v="United States"/>
    <s v="Omaha"/>
    <x v="8"/>
    <n v="68104"/>
    <x v="2"/>
    <s v="OFF-BI-10004099"/>
    <x v="1"/>
    <x v="8"/>
    <s v="GBC VeloBinder Strips"/>
    <n v="15.36"/>
    <n v="2"/>
    <x v="0"/>
    <n v="7.68"/>
    <x v="2"/>
    <x v="9"/>
  </r>
  <r>
    <n v="5419"/>
    <s v="CA-2015-110877"/>
    <s v="10/23/2015"/>
    <s v="10/26/2015"/>
    <x v="2"/>
    <s v="JE-15715"/>
    <x v="555"/>
    <x v="0"/>
    <s v="United States"/>
    <s v="Houston"/>
    <x v="5"/>
    <n v="77041"/>
    <x v="2"/>
    <s v="OFF-PA-10004621"/>
    <x v="1"/>
    <x v="10"/>
    <s v="Xerox 212"/>
    <n v="36.287999999999997"/>
    <n v="7"/>
    <x v="2"/>
    <n v="12.700799999999999"/>
    <x v="3"/>
    <x v="4"/>
  </r>
  <r>
    <n v="5420"/>
    <s v="CA-2015-110877"/>
    <s v="10/23/2015"/>
    <s v="10/26/2015"/>
    <x v="2"/>
    <s v="JE-15715"/>
    <x v="555"/>
    <x v="0"/>
    <s v="United States"/>
    <s v="Houston"/>
    <x v="5"/>
    <n v="77041"/>
    <x v="2"/>
    <s v="TEC-PH-10002103"/>
    <x v="2"/>
    <x v="7"/>
    <s v="Jabra SPEAK 410"/>
    <n v="150.38399999999999"/>
    <n v="2"/>
    <x v="2"/>
    <n v="15.038399999999999"/>
    <x v="3"/>
    <x v="4"/>
  </r>
  <r>
    <n v="5421"/>
    <s v="US-2016-151827"/>
    <s v="3/31/2016"/>
    <d v="2016-02-04T00:00:00"/>
    <x v="0"/>
    <s v="CS-11950"/>
    <x v="229"/>
    <x v="0"/>
    <s v="United States"/>
    <s v="Philadelphia"/>
    <x v="9"/>
    <n v="19134"/>
    <x v="3"/>
    <s v="TEC-PH-10002789"/>
    <x v="2"/>
    <x v="7"/>
    <s v="LG Exalt"/>
    <n v="280.78199999999998"/>
    <n v="3"/>
    <x v="10"/>
    <n v="-60.836100000000002"/>
    <x v="3"/>
    <x v="4"/>
  </r>
  <r>
    <n v="5422"/>
    <s v="US-2016-151827"/>
    <s v="3/31/2016"/>
    <d v="2016-02-04T00:00:00"/>
    <x v="0"/>
    <s v="CS-11950"/>
    <x v="229"/>
    <x v="0"/>
    <s v="United States"/>
    <s v="Philadelphia"/>
    <x v="9"/>
    <n v="19134"/>
    <x v="3"/>
    <s v="TEC-AC-10003289"/>
    <x v="2"/>
    <x v="11"/>
    <s v="Anker Ultra-Slim Mini Bluetooth 3.0 Wireless Keyboard"/>
    <n v="31.984000000000002"/>
    <n v="2"/>
    <x v="2"/>
    <n v="1.1994"/>
    <x v="3"/>
    <x v="4"/>
  </r>
  <r>
    <n v="5423"/>
    <s v="US-2016-163258"/>
    <s v="12/29/2016"/>
    <d v="2017-02-01T00:00:00"/>
    <x v="1"/>
    <s v="PF-19225"/>
    <x v="418"/>
    <x v="0"/>
    <s v="United States"/>
    <s v="Los Angeles"/>
    <x v="1"/>
    <n v="90045"/>
    <x v="1"/>
    <s v="OFF-BI-10000138"/>
    <x v="1"/>
    <x v="8"/>
    <s v="Acco Translucent Poly Ring Binders"/>
    <n v="11.231999999999999"/>
    <n v="3"/>
    <x v="2"/>
    <n v="3.9312"/>
    <x v="3"/>
    <x v="4"/>
  </r>
  <r>
    <n v="5424"/>
    <s v="CA-2017-103009"/>
    <d v="2017-03-11T00:00:00"/>
    <d v="2017-05-11T00:00:00"/>
    <x v="0"/>
    <s v="PJ-18835"/>
    <x v="601"/>
    <x v="1"/>
    <s v="United States"/>
    <s v="Richmond"/>
    <x v="0"/>
    <n v="40475"/>
    <x v="0"/>
    <s v="OFF-PA-10001215"/>
    <x v="1"/>
    <x v="10"/>
    <s v="Xerox 1963"/>
    <n v="26.4"/>
    <n v="5"/>
    <x v="0"/>
    <n v="11.88"/>
    <x v="4"/>
    <x v="8"/>
  </r>
  <r>
    <n v="5425"/>
    <s v="US-2017-120649"/>
    <s v="1/20/2017"/>
    <s v="1/26/2017"/>
    <x v="1"/>
    <s v="JF-15490"/>
    <x v="223"/>
    <x v="0"/>
    <s v="United States"/>
    <s v="Waterbury"/>
    <x v="29"/>
    <n v="6708"/>
    <x v="3"/>
    <s v="OFF-AR-10001545"/>
    <x v="1"/>
    <x v="6"/>
    <s v="Newell 326"/>
    <n v="3.52"/>
    <n v="2"/>
    <x v="0"/>
    <n v="1.0207999999999999"/>
    <x v="3"/>
    <x v="4"/>
  </r>
  <r>
    <n v="5426"/>
    <s v="CA-2016-153598"/>
    <d v="2016-03-12T00:00:00"/>
    <d v="2016-06-12T00:00:00"/>
    <x v="2"/>
    <s v="NM-18520"/>
    <x v="392"/>
    <x v="0"/>
    <s v="United States"/>
    <s v="Los Angeles"/>
    <x v="1"/>
    <n v="90045"/>
    <x v="1"/>
    <s v="TEC-AC-10003870"/>
    <x v="2"/>
    <x v="11"/>
    <s v="Logitech Z-906 Speaker sys - home theater - 5.1-CH"/>
    <n v="1649.95"/>
    <n v="5"/>
    <x v="0"/>
    <n v="659.98"/>
    <x v="0"/>
    <x v="8"/>
  </r>
  <r>
    <n v="5427"/>
    <s v="CA-2016-153598"/>
    <d v="2016-03-12T00:00:00"/>
    <d v="2016-06-12T00:00:00"/>
    <x v="2"/>
    <s v="NM-18520"/>
    <x v="392"/>
    <x v="0"/>
    <s v="United States"/>
    <s v="Los Angeles"/>
    <x v="1"/>
    <n v="90045"/>
    <x v="1"/>
    <s v="FUR-FU-10001085"/>
    <x v="0"/>
    <x v="5"/>
    <s v="3M Polarizing Light Filter Sleeves"/>
    <n v="111.9"/>
    <n v="6"/>
    <x v="0"/>
    <n v="51.473999999999997"/>
    <x v="0"/>
    <x v="8"/>
  </r>
  <r>
    <n v="5428"/>
    <s v="US-2016-108497"/>
    <s v="6/14/2016"/>
    <s v="6/14/2016"/>
    <x v="3"/>
    <s v="MH-17290"/>
    <x v="762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x v="11"/>
    <n v="35.244999999999997"/>
    <x v="3"/>
    <x v="4"/>
  </r>
  <r>
    <n v="5429"/>
    <s v="CA-2016-113096"/>
    <d v="2016-02-09T00:00:00"/>
    <d v="2016-04-09T00:00:00"/>
    <x v="2"/>
    <s v="SZ-20035"/>
    <x v="449"/>
    <x v="2"/>
    <s v="United States"/>
    <s v="San Francisco"/>
    <x v="1"/>
    <n v="94122"/>
    <x v="1"/>
    <s v="OFF-ST-10003455"/>
    <x v="1"/>
    <x v="4"/>
    <s v="Tenex File Box, Personal Filing Tote with Lid, Black"/>
    <n v="46.53"/>
    <n v="3"/>
    <x v="0"/>
    <n v="12.097799999999999"/>
    <x v="0"/>
    <x v="11"/>
  </r>
  <r>
    <n v="5430"/>
    <s v="CA-2014-136861"/>
    <d v="2014-05-09T00:00:00"/>
    <d v="2014-07-09T00:00:00"/>
    <x v="2"/>
    <s v="PR-18880"/>
    <x v="701"/>
    <x v="0"/>
    <s v="United States"/>
    <s v="Saint Petersburg"/>
    <x v="2"/>
    <n v="33710"/>
    <x v="0"/>
    <s v="FUR-FU-10001967"/>
    <x v="0"/>
    <x v="5"/>
    <s v="Telescoping Adjustable Floor Lamp"/>
    <n v="31.984000000000002"/>
    <n v="2"/>
    <x v="2"/>
    <n v="1.9990000000000001"/>
    <x v="2"/>
    <x v="5"/>
  </r>
  <r>
    <n v="5431"/>
    <s v="CA-2017-117422"/>
    <s v="10/21/2017"/>
    <s v="10/25/2017"/>
    <x v="1"/>
    <s v="FC-14245"/>
    <x v="763"/>
    <x v="2"/>
    <s v="United States"/>
    <s v="Lakewood"/>
    <x v="24"/>
    <n v="44107"/>
    <x v="3"/>
    <s v="OFF-AP-10000938"/>
    <x v="1"/>
    <x v="9"/>
    <s v="Avanti 1.7 Cu. Ft. Refrigerator"/>
    <n v="161.56800000000001"/>
    <n v="2"/>
    <x v="2"/>
    <n v="16.1568"/>
    <x v="3"/>
    <x v="4"/>
  </r>
  <r>
    <n v="5432"/>
    <s v="CA-2017-117422"/>
    <s v="10/21/2017"/>
    <s v="10/25/2017"/>
    <x v="1"/>
    <s v="FC-14245"/>
    <x v="763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x v="2"/>
    <n v="1.3715999999999999"/>
    <x v="3"/>
    <x v="4"/>
  </r>
  <r>
    <n v="5433"/>
    <s v="CA-2017-117422"/>
    <s v="10/21/2017"/>
    <s v="10/25/2017"/>
    <x v="1"/>
    <s v="FC-14245"/>
    <x v="763"/>
    <x v="2"/>
    <s v="United States"/>
    <s v="Lakewood"/>
    <x v="24"/>
    <n v="44107"/>
    <x v="3"/>
    <s v="OFF-BI-10002799"/>
    <x v="1"/>
    <x v="8"/>
    <s v="SlimView Poly Binder, 3/8&quot;"/>
    <n v="6.2160000000000002"/>
    <n v="4"/>
    <x v="6"/>
    <n v="-4.9728000000000003"/>
    <x v="3"/>
    <x v="4"/>
  </r>
  <r>
    <n v="5434"/>
    <s v="CA-2017-129707"/>
    <s v="4/25/2017"/>
    <s v="4/29/2017"/>
    <x v="1"/>
    <s v="LH-16750"/>
    <x v="405"/>
    <x v="0"/>
    <s v="United States"/>
    <s v="Chandler"/>
    <x v="16"/>
    <n v="85224"/>
    <x v="1"/>
    <s v="OFF-AR-10000246"/>
    <x v="1"/>
    <x v="6"/>
    <s v="Newell 318"/>
    <n v="8.8960000000000008"/>
    <n v="4"/>
    <x v="2"/>
    <n v="0.66720000000000002"/>
    <x v="3"/>
    <x v="4"/>
  </r>
  <r>
    <n v="5435"/>
    <s v="CA-2015-160171"/>
    <s v="10/19/2015"/>
    <s v="10/24/2015"/>
    <x v="1"/>
    <s v="RM-19675"/>
    <x v="84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n v="1640.7"/>
    <n v="5"/>
    <x v="0"/>
    <n v="459.39600000000002"/>
    <x v="3"/>
    <x v="4"/>
  </r>
  <r>
    <n v="5436"/>
    <s v="CA-2015-160171"/>
    <s v="10/19/2015"/>
    <s v="10/24/2015"/>
    <x v="1"/>
    <s v="RM-19675"/>
    <x v="84"/>
    <x v="2"/>
    <s v="United States"/>
    <s v="Los Angeles"/>
    <x v="1"/>
    <n v="90008"/>
    <x v="1"/>
    <s v="TEC-AC-10000892"/>
    <x v="2"/>
    <x v="11"/>
    <s v="NETGEAR N750 Dual Band Wi-Fi Gigabit Router"/>
    <n v="270"/>
    <n v="3"/>
    <x v="0"/>
    <n v="97.2"/>
    <x v="3"/>
    <x v="4"/>
  </r>
  <r>
    <n v="5437"/>
    <s v="CA-2014-103317"/>
    <d v="2014-05-07T00:00:00"/>
    <d v="2014-08-07T00:00:00"/>
    <x v="2"/>
    <s v="DM-13525"/>
    <x v="760"/>
    <x v="1"/>
    <s v="United States"/>
    <s v="Palm Coast"/>
    <x v="2"/>
    <n v="32137"/>
    <x v="0"/>
    <s v="FUR-FU-10001591"/>
    <x v="0"/>
    <x v="5"/>
    <s v="Advantus Panel Wall Certificate Holder - 8.5x11"/>
    <n v="19.52"/>
    <n v="2"/>
    <x v="2"/>
    <n v="5.3680000000000003"/>
    <x v="2"/>
    <x v="5"/>
  </r>
  <r>
    <n v="5438"/>
    <s v="CA-2014-103317"/>
    <d v="2014-05-07T00:00:00"/>
    <d v="2014-08-07T00:00:00"/>
    <x v="2"/>
    <s v="DM-13525"/>
    <x v="760"/>
    <x v="1"/>
    <s v="United States"/>
    <s v="Palm Coast"/>
    <x v="2"/>
    <n v="32137"/>
    <x v="0"/>
    <s v="OFF-BI-10001787"/>
    <x v="1"/>
    <x v="8"/>
    <s v="Wilson Jones Four-Pocket Poly Binders"/>
    <n v="9.81"/>
    <n v="5"/>
    <x v="6"/>
    <n v="-6.867"/>
    <x v="2"/>
    <x v="5"/>
  </r>
  <r>
    <n v="5439"/>
    <s v="CA-2014-103317"/>
    <d v="2014-05-07T00:00:00"/>
    <d v="2014-08-07T00:00:00"/>
    <x v="2"/>
    <s v="DM-13525"/>
    <x v="760"/>
    <x v="1"/>
    <s v="United States"/>
    <s v="Palm Coast"/>
    <x v="2"/>
    <n v="32137"/>
    <x v="0"/>
    <s v="FUR-FU-10003192"/>
    <x v="0"/>
    <x v="5"/>
    <s v="Luxo Adjustable Task Clamp Lamp"/>
    <n v="213.21600000000001"/>
    <n v="3"/>
    <x v="2"/>
    <n v="15.991199999999999"/>
    <x v="2"/>
    <x v="5"/>
  </r>
  <r>
    <n v="5440"/>
    <s v="CA-2016-167115"/>
    <d v="2016-04-04T00:00:00"/>
    <d v="2016-09-04T00:00:00"/>
    <x v="1"/>
    <s v="EH-14185"/>
    <x v="699"/>
    <x v="0"/>
    <s v="United States"/>
    <s v="New York City"/>
    <x v="15"/>
    <n v="10035"/>
    <x v="3"/>
    <s v="OFF-BI-10004600"/>
    <x v="1"/>
    <x v="8"/>
    <s v="Ibico Ibimaster 300 Manual Binding System"/>
    <n v="588.78399999999999"/>
    <n v="2"/>
    <x v="2"/>
    <n v="183.995"/>
    <x v="0"/>
    <x v="7"/>
  </r>
  <r>
    <n v="5441"/>
    <s v="US-2017-153633"/>
    <s v="11/13/2017"/>
    <s v="11/18/2017"/>
    <x v="0"/>
    <s v="TC-21295"/>
    <x v="646"/>
    <x v="0"/>
    <s v="United States"/>
    <s v="Jupiter"/>
    <x v="2"/>
    <n v="33458"/>
    <x v="0"/>
    <s v="OFF-AR-10002335"/>
    <x v="1"/>
    <x v="6"/>
    <s v="DIXON Oriole Pencils"/>
    <n v="2.0640000000000001"/>
    <n v="1"/>
    <x v="2"/>
    <n v="0.15479999999999999"/>
    <x v="3"/>
    <x v="4"/>
  </r>
  <r>
    <n v="5442"/>
    <s v="CA-2017-155929"/>
    <d v="2017-09-09T00:00:00"/>
    <s v="9/13/2017"/>
    <x v="1"/>
    <s v="AI-10855"/>
    <x v="482"/>
    <x v="0"/>
    <s v="United States"/>
    <s v="Glendale"/>
    <x v="16"/>
    <n v="85301"/>
    <x v="1"/>
    <s v="OFF-PA-10000859"/>
    <x v="1"/>
    <x v="10"/>
    <s v="Unpadded Memo Slips"/>
    <n v="6.3680000000000003"/>
    <n v="2"/>
    <x v="2"/>
    <n v="2.3879999999999999"/>
    <x v="4"/>
    <x v="3"/>
  </r>
  <r>
    <n v="5443"/>
    <s v="CA-2015-148712"/>
    <s v="4/17/2015"/>
    <s v="4/23/2015"/>
    <x v="1"/>
    <s v="JM-15535"/>
    <x v="341"/>
    <x v="0"/>
    <s v="United States"/>
    <s v="New York City"/>
    <x v="15"/>
    <n v="10035"/>
    <x v="3"/>
    <s v="TEC-AC-10003198"/>
    <x v="2"/>
    <x v="11"/>
    <s v="Enermax Acrylux Wireless Keyboard"/>
    <n v="99.6"/>
    <n v="1"/>
    <x v="0"/>
    <n v="36.851999999999997"/>
    <x v="3"/>
    <x v="4"/>
  </r>
  <r>
    <n v="5444"/>
    <s v="CA-2015-148712"/>
    <s v="4/17/2015"/>
    <s v="4/23/2015"/>
    <x v="1"/>
    <s v="JM-15535"/>
    <x v="341"/>
    <x v="0"/>
    <s v="United States"/>
    <s v="New York City"/>
    <x v="15"/>
    <n v="10035"/>
    <x v="3"/>
    <s v="OFF-BI-10001900"/>
    <x v="1"/>
    <x v="8"/>
    <s v="DXL Angle-View Binders with Locking Rings, Black"/>
    <n v="62.295999999999999"/>
    <n v="13"/>
    <x v="2"/>
    <n v="21.024899999999999"/>
    <x v="3"/>
    <x v="4"/>
  </r>
  <r>
    <n v="5445"/>
    <s v="CA-2015-148712"/>
    <s v="4/17/2015"/>
    <s v="4/23/2015"/>
    <x v="1"/>
    <s v="JM-15535"/>
    <x v="341"/>
    <x v="0"/>
    <s v="United States"/>
    <s v="New York City"/>
    <x v="15"/>
    <n v="10035"/>
    <x v="3"/>
    <s v="OFF-AR-10000614"/>
    <x v="1"/>
    <x v="6"/>
    <s v="Barrel Sharpener"/>
    <n v="10.71"/>
    <n v="3"/>
    <x v="0"/>
    <n v="2.7846000000000002"/>
    <x v="3"/>
    <x v="4"/>
  </r>
  <r>
    <n v="5446"/>
    <s v="CA-2016-128307"/>
    <s v="7/25/2016"/>
    <s v="7/29/2016"/>
    <x v="1"/>
    <s v="BE-11335"/>
    <x v="336"/>
    <x v="2"/>
    <s v="United States"/>
    <s v="Houston"/>
    <x v="5"/>
    <n v="77041"/>
    <x v="2"/>
    <s v="OFF-EN-10003040"/>
    <x v="1"/>
    <x v="12"/>
    <s v="Quality Park Security Envelopes"/>
    <n v="20.936"/>
    <n v="1"/>
    <x v="2"/>
    <n v="7.0659000000000001"/>
    <x v="3"/>
    <x v="4"/>
  </r>
  <r>
    <n v="5447"/>
    <s v="US-2016-127425"/>
    <s v="8/26/2016"/>
    <s v="8/31/2016"/>
    <x v="1"/>
    <s v="DR-12880"/>
    <x v="112"/>
    <x v="1"/>
    <s v="United States"/>
    <s v="New York City"/>
    <x v="15"/>
    <n v="10035"/>
    <x v="3"/>
    <s v="TEC-PH-10003442"/>
    <x v="2"/>
    <x v="7"/>
    <s v="Samsung Replacement EH64AVFWE Premium Headset"/>
    <n v="33"/>
    <n v="6"/>
    <x v="0"/>
    <n v="8.25"/>
    <x v="3"/>
    <x v="4"/>
  </r>
  <r>
    <n v="5448"/>
    <s v="US-2016-127425"/>
    <s v="8/26/2016"/>
    <s v="8/31/2016"/>
    <x v="1"/>
    <s v="DR-12880"/>
    <x v="112"/>
    <x v="1"/>
    <s v="United States"/>
    <s v="New York City"/>
    <x v="15"/>
    <n v="10035"/>
    <x v="3"/>
    <s v="TEC-AC-10002800"/>
    <x v="2"/>
    <x v="11"/>
    <s v="Plantronics Audio 478 Stereo USB Headset"/>
    <n v="249.95"/>
    <n v="5"/>
    <x v="0"/>
    <n v="87.482500000000002"/>
    <x v="3"/>
    <x v="4"/>
  </r>
  <r>
    <n v="5449"/>
    <s v="US-2014-119081"/>
    <d v="2014-12-09T00:00:00"/>
    <s v="9/19/2014"/>
    <x v="1"/>
    <s v="TA-21385"/>
    <x v="638"/>
    <x v="2"/>
    <s v="United States"/>
    <s v="Olathe"/>
    <x v="41"/>
    <n v="66062"/>
    <x v="2"/>
    <s v="OFF-SU-10000157"/>
    <x v="1"/>
    <x v="14"/>
    <s v="Compact Automatic Electric Letter Opener"/>
    <n v="357.93"/>
    <n v="3"/>
    <x v="0"/>
    <n v="7.1585999999999999"/>
    <x v="2"/>
    <x v="1"/>
  </r>
  <r>
    <n v="5450"/>
    <s v="US-2014-119081"/>
    <d v="2014-12-09T00:00:00"/>
    <s v="9/19/2014"/>
    <x v="1"/>
    <s v="TA-21385"/>
    <x v="638"/>
    <x v="2"/>
    <s v="United States"/>
    <s v="Olathe"/>
    <x v="41"/>
    <n v="66062"/>
    <x v="2"/>
    <s v="TEC-AC-10001542"/>
    <x v="2"/>
    <x v="11"/>
    <s v="SanDisk Cruzer 16 GB USB Flash Drive"/>
    <n v="57.4"/>
    <n v="5"/>
    <x v="0"/>
    <n v="10.906000000000001"/>
    <x v="2"/>
    <x v="1"/>
  </r>
  <r>
    <n v="5451"/>
    <s v="US-2014-119081"/>
    <d v="2014-12-09T00:00:00"/>
    <s v="9/19/2014"/>
    <x v="1"/>
    <s v="TA-21385"/>
    <x v="638"/>
    <x v="2"/>
    <s v="United States"/>
    <s v="Olathe"/>
    <x v="41"/>
    <n v="66062"/>
    <x v="2"/>
    <s v="OFF-BI-10004519"/>
    <x v="1"/>
    <x v="8"/>
    <s v="GBC DocuBind P100 Manual Binding Machine"/>
    <n v="331.96"/>
    <n v="2"/>
    <x v="0"/>
    <n v="149.38200000000001"/>
    <x v="2"/>
    <x v="1"/>
  </r>
  <r>
    <n v="5452"/>
    <s v="US-2014-119081"/>
    <d v="2014-12-09T00:00:00"/>
    <s v="9/19/2014"/>
    <x v="1"/>
    <s v="TA-21385"/>
    <x v="638"/>
    <x v="2"/>
    <s v="United States"/>
    <s v="Olathe"/>
    <x v="41"/>
    <n v="66062"/>
    <x v="2"/>
    <s v="FUR-FU-10003464"/>
    <x v="0"/>
    <x v="5"/>
    <s v="Seth Thomas 8 1/2&quot; Cubicle Clock"/>
    <n v="40.56"/>
    <n v="2"/>
    <x v="0"/>
    <n v="12.979200000000001"/>
    <x v="2"/>
    <x v="1"/>
  </r>
  <r>
    <n v="5453"/>
    <s v="CA-2016-140613"/>
    <s v="7/22/2016"/>
    <s v="7/29/2016"/>
    <x v="1"/>
    <s v="KN-16705"/>
    <x v="607"/>
    <x v="2"/>
    <s v="United States"/>
    <s v="Sparks"/>
    <x v="33"/>
    <n v="89431"/>
    <x v="1"/>
    <s v="OFF-SU-10004261"/>
    <x v="1"/>
    <x v="14"/>
    <s v="Fiskars 8&quot; Scissors, 2/Pack"/>
    <n v="86.2"/>
    <n v="5"/>
    <x v="0"/>
    <n v="24.998000000000001"/>
    <x v="3"/>
    <x v="4"/>
  </r>
  <r>
    <n v="5454"/>
    <s v="US-2017-108700"/>
    <s v="5/19/2017"/>
    <s v="5/23/2017"/>
    <x v="1"/>
    <s v="PJ-18835"/>
    <x v="601"/>
    <x v="1"/>
    <s v="United States"/>
    <s v="Rockford"/>
    <x v="10"/>
    <n v="61107"/>
    <x v="2"/>
    <s v="OFF-PA-10004733"/>
    <x v="1"/>
    <x v="10"/>
    <s v="Things To Do Today Spiral Book"/>
    <n v="38.015999999999998"/>
    <n v="6"/>
    <x v="2"/>
    <n v="13.780799999999999"/>
    <x v="3"/>
    <x v="4"/>
  </r>
  <r>
    <n v="5455"/>
    <s v="CA-2017-160962"/>
    <s v="4/28/2017"/>
    <d v="2017-02-05T00:00:00"/>
    <x v="1"/>
    <s v="MC-17605"/>
    <x v="204"/>
    <x v="1"/>
    <s v="United States"/>
    <s v="Philadelphia"/>
    <x v="9"/>
    <n v="19143"/>
    <x v="3"/>
    <s v="OFF-ST-10001325"/>
    <x v="1"/>
    <x v="4"/>
    <s v="Sterilite Officeware Hinged File Box"/>
    <n v="8.3840000000000003"/>
    <n v="1"/>
    <x v="2"/>
    <n v="0.73360000000000003"/>
    <x v="3"/>
    <x v="4"/>
  </r>
  <r>
    <n v="5456"/>
    <s v="CA-2017-160962"/>
    <s v="4/28/2017"/>
    <d v="2017-02-05T00:00:00"/>
    <x v="1"/>
    <s v="MC-17605"/>
    <x v="204"/>
    <x v="1"/>
    <s v="United States"/>
    <s v="Philadelphia"/>
    <x v="9"/>
    <n v="19143"/>
    <x v="3"/>
    <s v="OFF-AR-10003056"/>
    <x v="1"/>
    <x v="6"/>
    <s v="Newell 341"/>
    <n v="6.8479999999999999"/>
    <n v="2"/>
    <x v="2"/>
    <n v="0.77039999999999997"/>
    <x v="3"/>
    <x v="4"/>
  </r>
  <r>
    <n v="5457"/>
    <s v="CA-2017-130631"/>
    <s v="12/29/2017"/>
    <d v="2018-02-01T00:00:00"/>
    <x v="1"/>
    <s v="BS-11755"/>
    <x v="94"/>
    <x v="0"/>
    <s v="United States"/>
    <s v="Edmonds"/>
    <x v="4"/>
    <n v="98026"/>
    <x v="1"/>
    <s v="OFF-FA-10000089"/>
    <x v="1"/>
    <x v="13"/>
    <s v="Acco Glide Clips"/>
    <n v="19.600000000000001"/>
    <n v="5"/>
    <x v="0"/>
    <n v="9.6039999999999992"/>
    <x v="3"/>
    <x v="4"/>
  </r>
  <r>
    <n v="5458"/>
    <s v="CA-2017-130631"/>
    <s v="12/29/2017"/>
    <d v="2018-02-01T00:00:00"/>
    <x v="1"/>
    <s v="BS-11755"/>
    <x v="94"/>
    <x v="0"/>
    <s v="United States"/>
    <s v="Edmonds"/>
    <x v="4"/>
    <n v="98026"/>
    <x v="1"/>
    <s v="FUR-FU-10004093"/>
    <x v="0"/>
    <x v="5"/>
    <s v="Hand-Finished Solid Wood Document Frame"/>
    <n v="68.459999999999994"/>
    <n v="2"/>
    <x v="0"/>
    <n v="20.538"/>
    <x v="3"/>
    <x v="4"/>
  </r>
  <r>
    <n v="5459"/>
    <s v="CA-2017-116680"/>
    <d v="2017-04-09T00:00:00"/>
    <d v="2017-06-09T00:00:00"/>
    <x v="0"/>
    <s v="PK-19075"/>
    <x v="7"/>
    <x v="0"/>
    <s v="United States"/>
    <s v="San Francisco"/>
    <x v="1"/>
    <n v="94122"/>
    <x v="1"/>
    <s v="OFF-BI-10004022"/>
    <x v="1"/>
    <x v="8"/>
    <s v="Acco Suede Grain Vinyl Round Ring Binder"/>
    <n v="13.343999999999999"/>
    <n v="6"/>
    <x v="2"/>
    <n v="4.3368000000000002"/>
    <x v="4"/>
    <x v="7"/>
  </r>
  <r>
    <n v="5460"/>
    <s v="CA-2017-116680"/>
    <d v="2017-04-09T00:00:00"/>
    <d v="2017-06-09T00:00:00"/>
    <x v="0"/>
    <s v="PK-19075"/>
    <x v="7"/>
    <x v="0"/>
    <s v="United States"/>
    <s v="San Francisco"/>
    <x v="1"/>
    <n v="94122"/>
    <x v="1"/>
    <s v="FUR-TA-10001771"/>
    <x v="0"/>
    <x v="3"/>
    <s v="Bush Cubix Conference Tables, Fully Assembled"/>
    <n v="1478.2719999999999"/>
    <n v="8"/>
    <x v="2"/>
    <n v="92.391999999999996"/>
    <x v="4"/>
    <x v="7"/>
  </r>
  <r>
    <n v="5461"/>
    <s v="US-2014-107405"/>
    <s v="3/21/2014"/>
    <s v="3/25/2014"/>
    <x v="1"/>
    <s v="TS-21205"/>
    <x v="131"/>
    <x v="1"/>
    <s v="United States"/>
    <s v="Asheville"/>
    <x v="3"/>
    <n v="28806"/>
    <x v="0"/>
    <s v="OFF-ST-10002301"/>
    <x v="1"/>
    <x v="4"/>
    <s v="Tennsco Commercial Shelving"/>
    <n v="16.271999999999998"/>
    <n v="1"/>
    <x v="2"/>
    <n v="-3.8645999999999998"/>
    <x v="3"/>
    <x v="4"/>
  </r>
  <r>
    <n v="5462"/>
    <s v="CA-2017-101574"/>
    <s v="9/28/2017"/>
    <d v="2017-04-10T00:00:00"/>
    <x v="1"/>
    <s v="BD-11725"/>
    <x v="232"/>
    <x v="0"/>
    <s v="United States"/>
    <s v="Los Angeles"/>
    <x v="1"/>
    <n v="90032"/>
    <x v="1"/>
    <s v="FUR-FU-10001706"/>
    <x v="0"/>
    <x v="5"/>
    <s v="Longer-Life Soft White Bulbs"/>
    <n v="9.24"/>
    <n v="3"/>
    <x v="0"/>
    <n v="4.4352"/>
    <x v="3"/>
    <x v="4"/>
  </r>
  <r>
    <n v="5463"/>
    <s v="CA-2014-146591"/>
    <s v="1/19/2014"/>
    <s v="1/20/2014"/>
    <x v="2"/>
    <s v="TS-21340"/>
    <x v="358"/>
    <x v="0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x v="6"/>
    <n v="-23.716000000000001"/>
    <x v="3"/>
    <x v="4"/>
  </r>
  <r>
    <n v="5464"/>
    <s v="CA-2014-146591"/>
    <s v="1/19/2014"/>
    <s v="1/20/2014"/>
    <x v="2"/>
    <s v="TS-21340"/>
    <x v="358"/>
    <x v="0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x v="2"/>
    <n v="19.622399999999999"/>
    <x v="3"/>
    <x v="4"/>
  </r>
  <r>
    <n v="5465"/>
    <s v="CA-2014-146591"/>
    <s v="1/19/2014"/>
    <s v="1/20/2014"/>
    <x v="2"/>
    <s v="TS-21340"/>
    <x v="358"/>
    <x v="0"/>
    <s v="United States"/>
    <s v="Scottsdale"/>
    <x v="16"/>
    <n v="85254"/>
    <x v="1"/>
    <s v="OFF-EN-10002504"/>
    <x v="1"/>
    <x v="12"/>
    <s v="Tyvek  Top-Opening Peel &amp; Seel Envelopes, Plain White"/>
    <n v="108.72"/>
    <n v="5"/>
    <x v="2"/>
    <n v="36.692999999999998"/>
    <x v="3"/>
    <x v="4"/>
  </r>
  <r>
    <n v="5466"/>
    <s v="CA-2014-146591"/>
    <s v="1/19/2014"/>
    <s v="1/20/2014"/>
    <x v="2"/>
    <s v="TS-21340"/>
    <x v="358"/>
    <x v="0"/>
    <s v="United States"/>
    <s v="Scottsdale"/>
    <x v="16"/>
    <n v="85254"/>
    <x v="1"/>
    <s v="FUR-BO-10001972"/>
    <x v="0"/>
    <x v="0"/>
    <s v="O'Sullivan 4-Shelf Bookcase in Odessa Pine"/>
    <n v="181.47"/>
    <n v="5"/>
    <x v="6"/>
    <n v="-320.59699999999998"/>
    <x v="3"/>
    <x v="4"/>
  </r>
  <r>
    <n v="5467"/>
    <s v="CA-2014-107706"/>
    <s v="2/14/2014"/>
    <s v="2/19/2014"/>
    <x v="0"/>
    <s v="ST-20530"/>
    <x v="461"/>
    <x v="0"/>
    <s v="United States"/>
    <s v="Houston"/>
    <x v="5"/>
    <n v="77095"/>
    <x v="2"/>
    <s v="OFF-PA-10000466"/>
    <x v="1"/>
    <x v="10"/>
    <s v="Memo Book, 100 Message Capacity, 5 3/8” x 11”"/>
    <n v="16.175999999999998"/>
    <n v="3"/>
    <x v="2"/>
    <n v="6.0659999999999998"/>
    <x v="3"/>
    <x v="4"/>
  </r>
  <r>
    <n v="5468"/>
    <s v="CA-2016-122448"/>
    <d v="2016-09-06T00:00:00"/>
    <s v="6/14/2016"/>
    <x v="1"/>
    <s v="DB-13210"/>
    <x v="203"/>
    <x v="0"/>
    <s v="United States"/>
    <s v="San Francisco"/>
    <x v="1"/>
    <n v="94109"/>
    <x v="1"/>
    <s v="FUR-CH-10002774"/>
    <x v="0"/>
    <x v="1"/>
    <s v="Global Deluxe Stacking Chair, Gray"/>
    <n v="122.352"/>
    <n v="3"/>
    <x v="2"/>
    <n v="13.7646"/>
    <x v="0"/>
    <x v="3"/>
  </r>
  <r>
    <n v="5469"/>
    <s v="CA-2014-132451"/>
    <s v="9/26/2014"/>
    <s v="9/27/2014"/>
    <x v="2"/>
    <s v="KF-16285"/>
    <x v="580"/>
    <x v="2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x v="2"/>
    <n v="73.194000000000003"/>
    <x v="3"/>
    <x v="4"/>
  </r>
  <r>
    <n v="5470"/>
    <s v="CA-2014-132451"/>
    <s v="9/26/2014"/>
    <s v="9/27/2014"/>
    <x v="2"/>
    <s v="KF-16285"/>
    <x v="580"/>
    <x v="2"/>
    <s v="United States"/>
    <s v="San Diego"/>
    <x v="1"/>
    <n v="92105"/>
    <x v="1"/>
    <s v="OFF-PA-10004888"/>
    <x v="1"/>
    <x v="10"/>
    <s v="Xerox 217"/>
    <n v="19.440000000000001"/>
    <n v="3"/>
    <x v="0"/>
    <n v="9.3312000000000008"/>
    <x v="3"/>
    <x v="4"/>
  </r>
  <r>
    <n v="5471"/>
    <s v="CA-2016-158547"/>
    <s v="5/30/2016"/>
    <d v="2016-04-06T00:00:00"/>
    <x v="1"/>
    <s v="JM-16195"/>
    <x v="594"/>
    <x v="0"/>
    <s v="United States"/>
    <s v="Hamilton"/>
    <x v="24"/>
    <n v="45011"/>
    <x v="3"/>
    <s v="OFF-AP-10003842"/>
    <x v="1"/>
    <x v="9"/>
    <s v="Euro-Pro Shark Turbo Vacuum"/>
    <n v="123.92"/>
    <n v="5"/>
    <x v="2"/>
    <n v="9.2940000000000005"/>
    <x v="3"/>
    <x v="4"/>
  </r>
  <r>
    <n v="5472"/>
    <s v="CA-2017-116946"/>
    <s v="12/19/2017"/>
    <s v="12/23/2017"/>
    <x v="1"/>
    <s v="TS-21505"/>
    <x v="700"/>
    <x v="0"/>
    <s v="United States"/>
    <s v="Parker"/>
    <x v="22"/>
    <n v="80134"/>
    <x v="1"/>
    <s v="FUR-FU-10000320"/>
    <x v="0"/>
    <x v="5"/>
    <s v="OIC Stacking Trays"/>
    <n v="13.36"/>
    <n v="5"/>
    <x v="2"/>
    <n v="4.008"/>
    <x v="3"/>
    <x v="4"/>
  </r>
  <r>
    <n v="5473"/>
    <s v="CA-2017-116946"/>
    <s v="12/19/2017"/>
    <s v="12/23/2017"/>
    <x v="1"/>
    <s v="TS-21505"/>
    <x v="700"/>
    <x v="0"/>
    <s v="United States"/>
    <s v="Parker"/>
    <x v="22"/>
    <n v="80134"/>
    <x v="1"/>
    <s v="OFF-ST-10002554"/>
    <x v="1"/>
    <x v="4"/>
    <s v="Tennsco Industrial Shelving"/>
    <n v="78.256"/>
    <n v="2"/>
    <x v="2"/>
    <n v="-17.607600000000001"/>
    <x v="3"/>
    <x v="4"/>
  </r>
  <r>
    <n v="5474"/>
    <s v="CA-2017-116946"/>
    <s v="12/19/2017"/>
    <s v="12/23/2017"/>
    <x v="1"/>
    <s v="TS-21505"/>
    <x v="700"/>
    <x v="0"/>
    <s v="United States"/>
    <s v="Parker"/>
    <x v="22"/>
    <n v="80134"/>
    <x v="1"/>
    <s v="FUR-BO-10000468"/>
    <x v="0"/>
    <x v="0"/>
    <s v="O'Sullivan 2-Shelf Heavy-Duty Bookcases"/>
    <n v="102.018"/>
    <n v="7"/>
    <x v="6"/>
    <n v="-183.63239999999999"/>
    <x v="3"/>
    <x v="4"/>
  </r>
  <r>
    <n v="5475"/>
    <s v="CA-2017-121741"/>
    <s v="12/26/2017"/>
    <s v="12/26/2017"/>
    <x v="3"/>
    <s v="YC-21895"/>
    <x v="289"/>
    <x v="1"/>
    <s v="United States"/>
    <s v="Fremont"/>
    <x v="8"/>
    <n v="68025"/>
    <x v="2"/>
    <s v="OFF-ST-10004459"/>
    <x v="1"/>
    <x v="4"/>
    <s v="Tennsco Single-Tier Lockers"/>
    <n v="750.68"/>
    <n v="2"/>
    <x v="0"/>
    <n v="37.533999999999999"/>
    <x v="3"/>
    <x v="4"/>
  </r>
  <r>
    <n v="5476"/>
    <s v="CA-2017-169691"/>
    <s v="6/15/2017"/>
    <s v="6/18/2017"/>
    <x v="2"/>
    <s v="Dp-13240"/>
    <x v="656"/>
    <x v="2"/>
    <s v="United States"/>
    <s v="Maple Grove"/>
    <x v="11"/>
    <n v="55369"/>
    <x v="2"/>
    <s v="OFF-LA-10002312"/>
    <x v="1"/>
    <x v="2"/>
    <s v="Avery 490"/>
    <n v="44.4"/>
    <n v="3"/>
    <x v="0"/>
    <n v="22.2"/>
    <x v="3"/>
    <x v="4"/>
  </r>
  <r>
    <n v="5477"/>
    <s v="CA-2017-169691"/>
    <s v="6/15/2017"/>
    <s v="6/18/2017"/>
    <x v="2"/>
    <s v="Dp-13240"/>
    <x v="656"/>
    <x v="2"/>
    <s v="United States"/>
    <s v="Maple Grove"/>
    <x v="11"/>
    <n v="55369"/>
    <x v="2"/>
    <s v="OFF-ST-10001291"/>
    <x v="1"/>
    <x v="4"/>
    <s v="Tenex Personal Self-Stacking Standard File Box, Black/Gray"/>
    <n v="84.55"/>
    <n v="5"/>
    <x v="0"/>
    <n v="22.828499999999998"/>
    <x v="3"/>
    <x v="4"/>
  </r>
  <r>
    <n v="5478"/>
    <s v="CA-2017-169691"/>
    <s v="6/15/2017"/>
    <s v="6/18/2017"/>
    <x v="2"/>
    <s v="Dp-13240"/>
    <x v="656"/>
    <x v="2"/>
    <s v="United States"/>
    <s v="Maple Grove"/>
    <x v="11"/>
    <n v="55369"/>
    <x v="2"/>
    <s v="OFF-PA-10003022"/>
    <x v="1"/>
    <x v="10"/>
    <s v="Xerox 1992"/>
    <n v="17.940000000000001"/>
    <n v="3"/>
    <x v="0"/>
    <n v="8.7905999999999995"/>
    <x v="3"/>
    <x v="4"/>
  </r>
  <r>
    <n v="5479"/>
    <s v="CA-2016-121356"/>
    <s v="11/20/2016"/>
    <s v="11/24/2016"/>
    <x v="1"/>
    <s v="SJ-20500"/>
    <x v="81"/>
    <x v="0"/>
    <s v="United States"/>
    <s v="Newark"/>
    <x v="13"/>
    <n v="19711"/>
    <x v="3"/>
    <s v="OFF-BI-10002133"/>
    <x v="1"/>
    <x v="8"/>
    <s v="Wilson Jones Elliptical Ring 3 1/2&quot; Capacity Binders, 800 sheets"/>
    <n v="128.4"/>
    <n v="3"/>
    <x v="0"/>
    <n v="62.915999999999997"/>
    <x v="3"/>
    <x v="4"/>
  </r>
  <r>
    <n v="5480"/>
    <s v="CA-2014-101770"/>
    <s v="3/31/2014"/>
    <d v="2014-04-04T00:00:00"/>
    <x v="1"/>
    <s v="KB-16240"/>
    <x v="208"/>
    <x v="1"/>
    <s v="United States"/>
    <s v="Miami"/>
    <x v="2"/>
    <n v="33180"/>
    <x v="0"/>
    <s v="OFF-BI-10001097"/>
    <x v="1"/>
    <x v="8"/>
    <s v="Avery Hole Reinforcements"/>
    <n v="1.869"/>
    <n v="1"/>
    <x v="6"/>
    <n v="-1.3083"/>
    <x v="3"/>
    <x v="4"/>
  </r>
  <r>
    <n v="5481"/>
    <s v="CA-2017-105487"/>
    <d v="2017-08-10T00:00:00"/>
    <s v="10/14/2017"/>
    <x v="1"/>
    <s v="CS-12250"/>
    <x v="294"/>
    <x v="1"/>
    <s v="United States"/>
    <s v="San Diego"/>
    <x v="1"/>
    <n v="92105"/>
    <x v="1"/>
    <s v="TEC-PH-10001336"/>
    <x v="2"/>
    <x v="7"/>
    <s v="Digium D40 VoIP phone"/>
    <n v="103.19199999999999"/>
    <n v="1"/>
    <x v="2"/>
    <n v="11.6091"/>
    <x v="4"/>
    <x v="0"/>
  </r>
  <r>
    <n v="5482"/>
    <s v="CA-2017-105487"/>
    <d v="2017-08-10T00:00:00"/>
    <s v="10/14/2017"/>
    <x v="1"/>
    <s v="CS-12250"/>
    <x v="294"/>
    <x v="1"/>
    <s v="United States"/>
    <s v="San Diego"/>
    <x v="1"/>
    <n v="92105"/>
    <x v="1"/>
    <s v="TEC-AC-10002305"/>
    <x v="2"/>
    <x v="11"/>
    <s v="KeyTronic E03601U1 - Keyboard - Beige"/>
    <n v="36"/>
    <n v="2"/>
    <x v="0"/>
    <n v="6.48"/>
    <x v="4"/>
    <x v="0"/>
  </r>
  <r>
    <n v="5483"/>
    <s v="CA-2017-105487"/>
    <d v="2017-08-10T00:00:00"/>
    <s v="10/14/2017"/>
    <x v="1"/>
    <s v="CS-12250"/>
    <x v="294"/>
    <x v="1"/>
    <s v="United States"/>
    <s v="San Diego"/>
    <x v="1"/>
    <n v="92105"/>
    <x v="1"/>
    <s v="TEC-AC-10003610"/>
    <x v="2"/>
    <x v="11"/>
    <s v="Logitech Illuminated - Keyboard"/>
    <n v="239.96"/>
    <n v="4"/>
    <x v="0"/>
    <n v="115.1808"/>
    <x v="4"/>
    <x v="0"/>
  </r>
  <r>
    <n v="5484"/>
    <s v="CA-2017-105487"/>
    <d v="2017-08-10T00:00:00"/>
    <s v="10/14/2017"/>
    <x v="1"/>
    <s v="CS-12250"/>
    <x v="294"/>
    <x v="1"/>
    <s v="United States"/>
    <s v="San Diego"/>
    <x v="1"/>
    <n v="92105"/>
    <x v="1"/>
    <s v="OFF-ST-10002301"/>
    <x v="1"/>
    <x v="4"/>
    <s v="Tennsco Commercial Shelving"/>
    <n v="40.68"/>
    <n v="2"/>
    <x v="0"/>
    <n v="0.40679999999999999"/>
    <x v="4"/>
    <x v="0"/>
  </r>
  <r>
    <n v="5485"/>
    <s v="CA-2017-148999"/>
    <s v="1/30/2017"/>
    <d v="2017-04-02T00:00:00"/>
    <x v="1"/>
    <s v="EB-13870"/>
    <x v="12"/>
    <x v="0"/>
    <s v="United States"/>
    <s v="Miami"/>
    <x v="2"/>
    <n v="33142"/>
    <x v="0"/>
    <s v="FUR-CH-10002044"/>
    <x v="0"/>
    <x v="1"/>
    <s v="Office Star - Contemporary Task Swivel chair with 2-way adjustable arms, Plum"/>
    <n v="419.13600000000002"/>
    <n v="4"/>
    <x v="2"/>
    <n v="-68.1096"/>
    <x v="3"/>
    <x v="4"/>
  </r>
  <r>
    <n v="5486"/>
    <s v="CA-2014-107573"/>
    <d v="2014-12-12T00:00:00"/>
    <s v="12/17/2014"/>
    <x v="1"/>
    <s v="PB-19150"/>
    <x v="171"/>
    <x v="0"/>
    <s v="United States"/>
    <s v="Miami"/>
    <x v="2"/>
    <n v="33178"/>
    <x v="0"/>
    <s v="OFF-EN-10001099"/>
    <x v="1"/>
    <x v="12"/>
    <s v="Staple envelope"/>
    <n v="23.472000000000001"/>
    <n v="3"/>
    <x v="2"/>
    <n v="7.6284000000000001"/>
    <x v="2"/>
    <x v="1"/>
  </r>
  <r>
    <n v="5487"/>
    <s v="CA-2015-156608"/>
    <s v="10/24/2015"/>
    <s v="10/29/2015"/>
    <x v="1"/>
    <s v="MT-18070"/>
    <x v="192"/>
    <x v="2"/>
    <s v="United States"/>
    <s v="San Antonio"/>
    <x v="5"/>
    <n v="78207"/>
    <x v="2"/>
    <s v="OFF-BI-10004140"/>
    <x v="1"/>
    <x v="8"/>
    <s v="Avery Non-Stick Binders"/>
    <n v="3.5920000000000001"/>
    <n v="4"/>
    <x v="3"/>
    <n v="-6.2859999999999996"/>
    <x v="3"/>
    <x v="4"/>
  </r>
  <r>
    <n v="5488"/>
    <s v="CA-2017-134495"/>
    <d v="2017-01-04T00:00:00"/>
    <d v="2017-04-04T00:00:00"/>
    <x v="0"/>
    <s v="BF-11020"/>
    <x v="292"/>
    <x v="1"/>
    <s v="United States"/>
    <s v="Jacksonville"/>
    <x v="2"/>
    <n v="32216"/>
    <x v="0"/>
    <s v="TEC-PH-10004897"/>
    <x v="2"/>
    <x v="7"/>
    <s v="Mediabridge Sport Armband iPhone 5s"/>
    <n v="23.975999999999999"/>
    <n v="3"/>
    <x v="2"/>
    <n v="-5.6943000000000001"/>
    <x v="4"/>
    <x v="10"/>
  </r>
  <r>
    <n v="5489"/>
    <s v="CA-2017-134495"/>
    <d v="2017-01-04T00:00:00"/>
    <d v="2017-04-04T00:00:00"/>
    <x v="0"/>
    <s v="BF-11020"/>
    <x v="292"/>
    <x v="1"/>
    <s v="United States"/>
    <s v="Jacksonville"/>
    <x v="2"/>
    <n v="32216"/>
    <x v="0"/>
    <s v="OFF-LA-10000262"/>
    <x v="1"/>
    <x v="2"/>
    <s v="Avery 494"/>
    <n v="6.2640000000000002"/>
    <n v="3"/>
    <x v="2"/>
    <n v="2.0358000000000001"/>
    <x v="4"/>
    <x v="10"/>
  </r>
  <r>
    <n v="5490"/>
    <s v="CA-2017-134495"/>
    <d v="2017-01-04T00:00:00"/>
    <d v="2017-04-04T00:00:00"/>
    <x v="0"/>
    <s v="BF-11020"/>
    <x v="292"/>
    <x v="1"/>
    <s v="United States"/>
    <s v="Jacksonville"/>
    <x v="2"/>
    <n v="32216"/>
    <x v="0"/>
    <s v="OFF-AP-10002222"/>
    <x v="1"/>
    <x v="9"/>
    <s v="Staple holder"/>
    <n v="20.808"/>
    <n v="3"/>
    <x v="2"/>
    <n v="1.8207"/>
    <x v="4"/>
    <x v="10"/>
  </r>
  <r>
    <n v="5491"/>
    <s v="CA-2017-134495"/>
    <d v="2017-01-04T00:00:00"/>
    <d v="2017-04-04T00:00:00"/>
    <x v="0"/>
    <s v="BF-11020"/>
    <x v="292"/>
    <x v="1"/>
    <s v="United States"/>
    <s v="Jacksonville"/>
    <x v="2"/>
    <n v="32216"/>
    <x v="0"/>
    <s v="FUR-CH-10003774"/>
    <x v="0"/>
    <x v="1"/>
    <s v="Global Wood Trimmed Manager's Task Chair, Khaki"/>
    <n v="218.352"/>
    <n v="3"/>
    <x v="2"/>
    <n v="-19.105799999999999"/>
    <x v="4"/>
    <x v="10"/>
  </r>
  <r>
    <n v="5492"/>
    <s v="CA-2017-164098"/>
    <s v="1/26/2017"/>
    <s v="1/27/2017"/>
    <x v="2"/>
    <s v="CG-12520"/>
    <x v="0"/>
    <x v="0"/>
    <s v="United States"/>
    <s v="Houston"/>
    <x v="5"/>
    <n v="77070"/>
    <x v="2"/>
    <s v="OFF-ST-10000615"/>
    <x v="1"/>
    <x v="4"/>
    <s v="SimpliFile Personal File, Black Granite, 15w x 6-15/16d x 11-1/4h"/>
    <n v="18.16"/>
    <n v="2"/>
    <x v="2"/>
    <n v="1.8160000000000001"/>
    <x v="3"/>
    <x v="4"/>
  </r>
  <r>
    <n v="5493"/>
    <s v="CA-2014-105249"/>
    <s v="11/28/2014"/>
    <s v="11/28/2014"/>
    <x v="3"/>
    <s v="DH-13675"/>
    <x v="723"/>
    <x v="2"/>
    <s v="United States"/>
    <s v="San Francisco"/>
    <x v="1"/>
    <n v="94122"/>
    <x v="1"/>
    <s v="OFF-SU-10001225"/>
    <x v="1"/>
    <x v="14"/>
    <s v="Staple remover"/>
    <n v="7.36"/>
    <n v="2"/>
    <x v="0"/>
    <n v="0.1472"/>
    <x v="3"/>
    <x v="4"/>
  </r>
  <r>
    <n v="5494"/>
    <s v="CA-2014-105249"/>
    <s v="11/28/2014"/>
    <s v="11/28/2014"/>
    <x v="3"/>
    <s v="DH-13675"/>
    <x v="723"/>
    <x v="2"/>
    <s v="United States"/>
    <s v="San Francisco"/>
    <x v="1"/>
    <n v="94122"/>
    <x v="1"/>
    <s v="OFF-LA-10002043"/>
    <x v="1"/>
    <x v="2"/>
    <s v="Avery 489"/>
    <n v="41.4"/>
    <n v="4"/>
    <x v="0"/>
    <n v="19.872"/>
    <x v="3"/>
    <x v="4"/>
  </r>
  <r>
    <n v="5495"/>
    <s v="CA-2014-105249"/>
    <s v="11/28/2014"/>
    <s v="11/28/2014"/>
    <x v="3"/>
    <s v="DH-13675"/>
    <x v="723"/>
    <x v="2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x v="11"/>
    <n v="-4.8391999999999999"/>
    <x v="3"/>
    <x v="4"/>
  </r>
  <r>
    <n v="5496"/>
    <s v="CA-2015-113523"/>
    <d v="2015-04-09T00:00:00"/>
    <d v="2015-08-09T00:00:00"/>
    <x v="1"/>
    <s v="SC-20440"/>
    <x v="464"/>
    <x v="1"/>
    <s v="United States"/>
    <s v="Philadelphia"/>
    <x v="9"/>
    <n v="19140"/>
    <x v="3"/>
    <s v="OFF-BI-10001249"/>
    <x v="1"/>
    <x v="8"/>
    <s v="Avery Heavy-Duty EZD View Binder with Locking Rings"/>
    <n v="7.6559999999999997"/>
    <n v="4"/>
    <x v="6"/>
    <n v="-6.1247999999999996"/>
    <x v="1"/>
    <x v="7"/>
  </r>
  <r>
    <n v="5497"/>
    <s v="CA-2017-117821"/>
    <d v="2017-12-06T00:00:00"/>
    <s v="6/16/2017"/>
    <x v="1"/>
    <s v="HG-15025"/>
    <x v="643"/>
    <x v="0"/>
    <s v="United States"/>
    <s v="Marion"/>
    <x v="24"/>
    <n v="43302"/>
    <x v="3"/>
    <s v="TEC-AC-10004469"/>
    <x v="2"/>
    <x v="11"/>
    <s v="Microsoft Sculpt Comfort Mouse"/>
    <n v="63.92"/>
    <n v="2"/>
    <x v="2"/>
    <n v="19.175999999999998"/>
    <x v="4"/>
    <x v="1"/>
  </r>
  <r>
    <n v="5498"/>
    <s v="CA-2017-164378"/>
    <s v="7/15/2017"/>
    <s v="7/18/2017"/>
    <x v="0"/>
    <s v="MM-18055"/>
    <x v="514"/>
    <x v="0"/>
    <s v="United States"/>
    <s v="New York City"/>
    <x v="15"/>
    <n v="10024"/>
    <x v="3"/>
    <s v="OFF-AR-10001177"/>
    <x v="1"/>
    <x v="6"/>
    <s v="Newell 349"/>
    <n v="6.56"/>
    <n v="2"/>
    <x v="0"/>
    <n v="1.9024000000000001"/>
    <x v="3"/>
    <x v="4"/>
  </r>
  <r>
    <n v="5499"/>
    <s v="CA-2017-164378"/>
    <s v="7/15/2017"/>
    <s v="7/18/2017"/>
    <x v="0"/>
    <s v="MM-18055"/>
    <x v="514"/>
    <x v="0"/>
    <s v="United States"/>
    <s v="New York City"/>
    <x v="15"/>
    <n v="10024"/>
    <x v="3"/>
    <s v="OFF-LA-10000634"/>
    <x v="1"/>
    <x v="2"/>
    <s v="Avery 509"/>
    <n v="7.83"/>
    <n v="3"/>
    <x v="0"/>
    <n v="3.6017999999999999"/>
    <x v="3"/>
    <x v="4"/>
  </r>
  <r>
    <n v="5500"/>
    <s v="CA-2017-164378"/>
    <s v="7/15/2017"/>
    <s v="7/18/2017"/>
    <x v="0"/>
    <s v="MM-18055"/>
    <x v="514"/>
    <x v="0"/>
    <s v="United States"/>
    <s v="New York City"/>
    <x v="15"/>
    <n v="10024"/>
    <x v="3"/>
    <s v="TEC-AC-10004708"/>
    <x v="2"/>
    <x v="11"/>
    <s v="Sony 32GB Class 10 Micro SDHC R40 Memory Card"/>
    <n v="41.9"/>
    <n v="2"/>
    <x v="0"/>
    <n v="8.7989999999999995"/>
    <x v="3"/>
    <x v="4"/>
  </r>
  <r>
    <n v="5501"/>
    <s v="CA-2017-164378"/>
    <s v="7/15/2017"/>
    <s v="7/18/2017"/>
    <x v="0"/>
    <s v="MM-18055"/>
    <x v="514"/>
    <x v="0"/>
    <s v="United States"/>
    <s v="New York City"/>
    <x v="15"/>
    <n v="10024"/>
    <x v="3"/>
    <s v="FUR-CH-10002084"/>
    <x v="0"/>
    <x v="1"/>
    <s v="Hon Mobius Operator's Chair"/>
    <n v="664.14599999999996"/>
    <n v="6"/>
    <x v="9"/>
    <n v="88.552800000000005"/>
    <x v="3"/>
    <x v="4"/>
  </r>
  <r>
    <n v="5502"/>
    <s v="CA-2017-164378"/>
    <s v="7/15/2017"/>
    <s v="7/18/2017"/>
    <x v="0"/>
    <s v="MM-18055"/>
    <x v="514"/>
    <x v="0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x v="0"/>
    <n v="4.3903999999999996"/>
    <x v="3"/>
    <x v="4"/>
  </r>
  <r>
    <n v="5503"/>
    <s v="CA-2017-127782"/>
    <d v="2017-02-11T00:00:00"/>
    <d v="2017-06-11T00:00:00"/>
    <x v="1"/>
    <s v="TH-21115"/>
    <x v="764"/>
    <x v="1"/>
    <s v="United States"/>
    <s v="Philadelphia"/>
    <x v="9"/>
    <n v="19140"/>
    <x v="3"/>
    <s v="FUR-FU-10001847"/>
    <x v="0"/>
    <x v="5"/>
    <s v="Eldon Image Series Black Desk Accessories"/>
    <n v="3.3119999999999998"/>
    <n v="1"/>
    <x v="2"/>
    <n v="0.66239999999999999"/>
    <x v="4"/>
    <x v="11"/>
  </r>
  <r>
    <n v="5504"/>
    <s v="CA-2017-127782"/>
    <d v="2017-02-11T00:00:00"/>
    <d v="2017-06-11T00:00:00"/>
    <x v="1"/>
    <s v="TH-21115"/>
    <x v="764"/>
    <x v="1"/>
    <s v="United States"/>
    <s v="Philadelphia"/>
    <x v="9"/>
    <n v="19140"/>
    <x v="3"/>
    <s v="OFF-AP-10001962"/>
    <x v="1"/>
    <x v="9"/>
    <s v="Black &amp; Decker Filter for Double Action Dustbuster Cordless Vac BLDV7210"/>
    <n v="20.135999999999999"/>
    <n v="3"/>
    <x v="2"/>
    <n v="1.2585"/>
    <x v="4"/>
    <x v="11"/>
  </r>
  <r>
    <n v="5505"/>
    <s v="CA-2017-127782"/>
    <d v="2017-02-11T00:00:00"/>
    <d v="2017-06-11T00:00:00"/>
    <x v="1"/>
    <s v="TH-21115"/>
    <x v="764"/>
    <x v="1"/>
    <s v="United States"/>
    <s v="Philadelphia"/>
    <x v="9"/>
    <n v="19140"/>
    <x v="3"/>
    <s v="OFF-EN-10003845"/>
    <x v="1"/>
    <x v="12"/>
    <s v="Colored Envelopes"/>
    <n v="8.8559999999999999"/>
    <n v="3"/>
    <x v="2"/>
    <n v="2.8782000000000001"/>
    <x v="4"/>
    <x v="11"/>
  </r>
  <r>
    <n v="5506"/>
    <s v="CA-2017-127782"/>
    <d v="2017-02-11T00:00:00"/>
    <d v="2017-06-11T00:00:00"/>
    <x v="1"/>
    <s v="TH-21115"/>
    <x v="764"/>
    <x v="1"/>
    <s v="United States"/>
    <s v="Philadelphia"/>
    <x v="9"/>
    <n v="19140"/>
    <x v="3"/>
    <s v="TEC-PH-10001817"/>
    <x v="2"/>
    <x v="7"/>
    <s v="Wilson Electronics DB Pro Signal Booster"/>
    <n v="859.2"/>
    <n v="4"/>
    <x v="10"/>
    <n v="-186.16"/>
    <x v="4"/>
    <x v="11"/>
  </r>
  <r>
    <n v="5507"/>
    <s v="US-2016-162026"/>
    <d v="2016-08-10T00:00:00"/>
    <d v="2016-08-10T00:00:00"/>
    <x v="3"/>
    <s v="JE-15745"/>
    <x v="32"/>
    <x v="0"/>
    <s v="United States"/>
    <s v="Los Angeles"/>
    <x v="1"/>
    <n v="90036"/>
    <x v="1"/>
    <s v="OFF-PA-10000167"/>
    <x v="1"/>
    <x v="10"/>
    <s v="Xerox 1925"/>
    <n v="61.96"/>
    <n v="2"/>
    <x v="0"/>
    <n v="27.882000000000001"/>
    <x v="0"/>
    <x v="0"/>
  </r>
  <r>
    <n v="5508"/>
    <s v="CA-2016-150000"/>
    <d v="2016-08-04T00:00:00"/>
    <s v="4/14/2016"/>
    <x v="1"/>
    <s v="PG-18820"/>
    <x v="310"/>
    <x v="0"/>
    <s v="United States"/>
    <s v="Smyrna"/>
    <x v="32"/>
    <n v="30080"/>
    <x v="0"/>
    <s v="OFF-EN-10002973"/>
    <x v="1"/>
    <x v="12"/>
    <s v="Ampad #10 Peel &amp; Seel Holiday Envelopes"/>
    <n v="17.920000000000002"/>
    <n v="4"/>
    <x v="0"/>
    <n v="8.6015999999999995"/>
    <x v="0"/>
    <x v="0"/>
  </r>
  <r>
    <n v="5509"/>
    <s v="CA-2015-168529"/>
    <d v="2015-08-10T00:00:00"/>
    <d v="2015-12-10T00:00:00"/>
    <x v="1"/>
    <s v="MB-17305"/>
    <x v="93"/>
    <x v="0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x v="0"/>
    <n v="62.737000000000002"/>
    <x v="1"/>
    <x v="0"/>
  </r>
  <r>
    <n v="5510"/>
    <s v="US-2017-152569"/>
    <s v="5/15/2017"/>
    <s v="5/20/2017"/>
    <x v="1"/>
    <s v="JD-16015"/>
    <x v="557"/>
    <x v="0"/>
    <s v="United States"/>
    <s v="Chicago"/>
    <x v="10"/>
    <n v="60653"/>
    <x v="2"/>
    <s v="OFF-PA-10001736"/>
    <x v="1"/>
    <x v="10"/>
    <s v="Xerox 1880"/>
    <n v="56.704000000000001"/>
    <n v="2"/>
    <x v="2"/>
    <n v="19.137599999999999"/>
    <x v="3"/>
    <x v="4"/>
  </r>
  <r>
    <n v="5511"/>
    <s v="US-2017-152569"/>
    <s v="5/15/2017"/>
    <s v="5/20/2017"/>
    <x v="1"/>
    <s v="JD-16015"/>
    <x v="557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x v="2"/>
    <n v="3.4750000000000001"/>
    <x v="3"/>
    <x v="4"/>
  </r>
  <r>
    <n v="5512"/>
    <s v="US-2014-137680"/>
    <s v="2/24/2014"/>
    <d v="2014-02-03T00:00:00"/>
    <x v="1"/>
    <s v="JH-15430"/>
    <x v="371"/>
    <x v="0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x v="2"/>
    <n v="11.102399999999999"/>
    <x v="3"/>
    <x v="4"/>
  </r>
  <r>
    <n v="5513"/>
    <s v="US-2014-137680"/>
    <s v="2/24/2014"/>
    <d v="2014-02-03T00:00:00"/>
    <x v="1"/>
    <s v="JH-15430"/>
    <x v="371"/>
    <x v="0"/>
    <s v="United States"/>
    <s v="Medford"/>
    <x v="21"/>
    <n v="97504"/>
    <x v="1"/>
    <s v="OFF-PA-10000069"/>
    <x v="1"/>
    <x v="10"/>
    <s v="TOPS 4 x 6 Fluorescent Color Memo Sheets, 500 Sheets per Pack"/>
    <n v="22.776"/>
    <n v="3"/>
    <x v="2"/>
    <n v="7.6868999999999996"/>
    <x v="3"/>
    <x v="4"/>
  </r>
  <r>
    <n v="5514"/>
    <s v="CA-2015-103177"/>
    <s v="5/30/2015"/>
    <d v="2015-01-06T00:00:00"/>
    <x v="2"/>
    <s v="EN-13780"/>
    <x v="633"/>
    <x v="0"/>
    <s v="United States"/>
    <s v="New York City"/>
    <x v="15"/>
    <n v="10009"/>
    <x v="3"/>
    <s v="TEC-PH-10001795"/>
    <x v="2"/>
    <x v="7"/>
    <s v="RCA H5401RE1 DECT 6.0 4-Line Cordless Handset With Caller ID/Call Waiting"/>
    <n v="239.97"/>
    <n v="3"/>
    <x v="0"/>
    <n v="2.3997000000000002"/>
    <x v="3"/>
    <x v="4"/>
  </r>
  <r>
    <n v="5515"/>
    <s v="CA-2015-103177"/>
    <s v="5/30/2015"/>
    <d v="2015-01-06T00:00:00"/>
    <x v="2"/>
    <s v="EN-13780"/>
    <x v="633"/>
    <x v="0"/>
    <s v="United States"/>
    <s v="New York City"/>
    <x v="15"/>
    <n v="10009"/>
    <x v="3"/>
    <s v="OFF-AP-10004540"/>
    <x v="1"/>
    <x v="9"/>
    <s v="Eureka The Boss Lite 10-Amp Upright Vacuum, Blue"/>
    <n v="160.32"/>
    <n v="2"/>
    <x v="0"/>
    <n v="44.889600000000002"/>
    <x v="3"/>
    <x v="4"/>
  </r>
  <r>
    <n v="5516"/>
    <s v="CA-2015-103177"/>
    <s v="5/30/2015"/>
    <d v="2015-01-06T00:00:00"/>
    <x v="2"/>
    <s v="EN-13780"/>
    <x v="633"/>
    <x v="0"/>
    <s v="United States"/>
    <s v="New York City"/>
    <x v="15"/>
    <n v="10009"/>
    <x v="3"/>
    <s v="TEC-PH-10001527"/>
    <x v="2"/>
    <x v="7"/>
    <s v="Plantronics MX500i Earset"/>
    <n v="128.85"/>
    <n v="3"/>
    <x v="0"/>
    <n v="3.8654999999999999"/>
    <x v="3"/>
    <x v="4"/>
  </r>
  <r>
    <n v="5517"/>
    <s v="US-2016-138408"/>
    <s v="11/18/2016"/>
    <s v="11/21/2016"/>
    <x v="0"/>
    <s v="KC-16255"/>
    <x v="346"/>
    <x v="1"/>
    <s v="United States"/>
    <s v="Huntsville"/>
    <x v="19"/>
    <n v="35810"/>
    <x v="0"/>
    <s v="TEC-AC-10003870"/>
    <x v="2"/>
    <x v="11"/>
    <s v="Logitech Z-906 Speaker sys - home theater - 5.1-CH"/>
    <n v="1319.96"/>
    <n v="4"/>
    <x v="0"/>
    <n v="527.98400000000004"/>
    <x v="3"/>
    <x v="4"/>
  </r>
  <r>
    <n v="5518"/>
    <s v="CA-2017-117667"/>
    <d v="2017-04-12T00:00:00"/>
    <d v="2017-09-12T00:00:00"/>
    <x v="1"/>
    <s v="MS-17980"/>
    <x v="99"/>
    <x v="1"/>
    <s v="United States"/>
    <s v="Philadelphia"/>
    <x v="9"/>
    <n v="19134"/>
    <x v="3"/>
    <s v="FUR-CH-10004540"/>
    <x v="0"/>
    <x v="1"/>
    <s v="Global Chrome Stack Chair"/>
    <n v="239.96"/>
    <n v="10"/>
    <x v="4"/>
    <n v="-10.284000000000001"/>
    <x v="4"/>
    <x v="7"/>
  </r>
  <r>
    <n v="5519"/>
    <s v="CA-2017-117667"/>
    <d v="2017-04-12T00:00:00"/>
    <d v="2017-09-12T00:00:00"/>
    <x v="1"/>
    <s v="MS-17980"/>
    <x v="99"/>
    <x v="1"/>
    <s v="United States"/>
    <s v="Philadelphia"/>
    <x v="9"/>
    <n v="19134"/>
    <x v="3"/>
    <s v="FUR-FU-10004093"/>
    <x v="0"/>
    <x v="5"/>
    <s v="Hand-Finished Solid Wood Document Frame"/>
    <n v="54.768000000000001"/>
    <n v="2"/>
    <x v="2"/>
    <n v="6.8460000000000001"/>
    <x v="4"/>
    <x v="7"/>
  </r>
  <r>
    <n v="5520"/>
    <s v="CA-2017-117667"/>
    <d v="2017-04-12T00:00:00"/>
    <d v="2017-09-12T00:00:00"/>
    <x v="1"/>
    <s v="MS-17980"/>
    <x v="99"/>
    <x v="1"/>
    <s v="United States"/>
    <s v="Philadelphia"/>
    <x v="9"/>
    <n v="19134"/>
    <x v="3"/>
    <s v="OFF-AR-10000716"/>
    <x v="1"/>
    <x v="6"/>
    <s v="DIXON Ticonderoga Erasable Checking Pencils"/>
    <n v="13.391999999999999"/>
    <n v="3"/>
    <x v="2"/>
    <n v="3.1806000000000001"/>
    <x v="4"/>
    <x v="7"/>
  </r>
  <r>
    <n v="5521"/>
    <s v="CA-2017-117667"/>
    <d v="2017-04-12T00:00:00"/>
    <d v="2017-09-12T00:00:00"/>
    <x v="1"/>
    <s v="MS-17980"/>
    <x v="99"/>
    <x v="1"/>
    <s v="United States"/>
    <s v="Philadelphia"/>
    <x v="9"/>
    <n v="19134"/>
    <x v="3"/>
    <s v="OFF-PA-10002709"/>
    <x v="1"/>
    <x v="10"/>
    <s v="Xerox 1956"/>
    <n v="23.92"/>
    <n v="5"/>
    <x v="2"/>
    <n v="8.6709999999999994"/>
    <x v="4"/>
    <x v="7"/>
  </r>
  <r>
    <n v="5522"/>
    <s v="CA-2017-117667"/>
    <d v="2017-04-12T00:00:00"/>
    <d v="2017-09-12T00:00:00"/>
    <x v="1"/>
    <s v="MS-17980"/>
    <x v="99"/>
    <x v="1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x v="2"/>
    <n v="-28.796399999999998"/>
    <x v="4"/>
    <x v="7"/>
  </r>
  <r>
    <n v="5523"/>
    <s v="CA-2016-110982"/>
    <d v="2016-05-06T00:00:00"/>
    <d v="2016-07-06T00:00:00"/>
    <x v="2"/>
    <s v="CK-12205"/>
    <x v="237"/>
    <x v="0"/>
    <s v="United States"/>
    <s v="Santa Clara"/>
    <x v="1"/>
    <n v="95051"/>
    <x v="1"/>
    <s v="OFF-BI-10000829"/>
    <x v="1"/>
    <x v="8"/>
    <s v="Avery Non-Stick Binders"/>
    <n v="21.552"/>
    <n v="6"/>
    <x v="2"/>
    <n v="7.0044000000000004"/>
    <x v="0"/>
    <x v="5"/>
  </r>
  <r>
    <n v="5524"/>
    <s v="CA-2016-110982"/>
    <d v="2016-05-06T00:00:00"/>
    <d v="2016-07-06T00:00:00"/>
    <x v="2"/>
    <s v="CK-12205"/>
    <x v="237"/>
    <x v="0"/>
    <s v="United States"/>
    <s v="Santa Clara"/>
    <x v="1"/>
    <n v="95051"/>
    <x v="1"/>
    <s v="OFF-AP-10004859"/>
    <x v="1"/>
    <x v="9"/>
    <s v="Acco 6 Outlet Guardian Premium Surge Suppressor"/>
    <n v="58.24"/>
    <n v="4"/>
    <x v="0"/>
    <n v="15.7248"/>
    <x v="0"/>
    <x v="5"/>
  </r>
  <r>
    <n v="5525"/>
    <s v="CA-2016-147123"/>
    <d v="2016-10-12T00:00:00"/>
    <d v="2016-12-12T00:00:00"/>
    <x v="2"/>
    <s v="SJ-20125"/>
    <x v="319"/>
    <x v="2"/>
    <s v="United States"/>
    <s v="Long Beach"/>
    <x v="1"/>
    <n v="90805"/>
    <x v="1"/>
    <s v="OFF-PA-10000575"/>
    <x v="1"/>
    <x v="10"/>
    <s v="Wirebound Message Books, Four 2 3/4 x 5 White Forms per Page"/>
    <n v="80.28"/>
    <n v="12"/>
    <x v="0"/>
    <n v="36.928800000000003"/>
    <x v="0"/>
    <x v="6"/>
  </r>
  <r>
    <n v="5526"/>
    <s v="CA-2017-154501"/>
    <s v="4/30/2017"/>
    <d v="2017-05-05T00:00:00"/>
    <x v="1"/>
    <s v="EA-14035"/>
    <x v="105"/>
    <x v="1"/>
    <s v="United States"/>
    <s v="Los Angeles"/>
    <x v="1"/>
    <n v="90008"/>
    <x v="1"/>
    <s v="OFF-AR-10002804"/>
    <x v="1"/>
    <x v="6"/>
    <s v="Faber Castell Col-Erase Pencils"/>
    <n v="9.7799999999999994"/>
    <n v="2"/>
    <x v="0"/>
    <n v="4.0098000000000003"/>
    <x v="3"/>
    <x v="4"/>
  </r>
  <r>
    <n v="5527"/>
    <s v="CA-2017-166933"/>
    <s v="4/24/2017"/>
    <s v="4/28/2017"/>
    <x v="1"/>
    <s v="MG-17890"/>
    <x v="450"/>
    <x v="2"/>
    <s v="United States"/>
    <s v="Santa Barbara"/>
    <x v="1"/>
    <n v="93101"/>
    <x v="1"/>
    <s v="OFF-FA-10002676"/>
    <x v="1"/>
    <x v="13"/>
    <s v="Colored Push Pins"/>
    <n v="1.81"/>
    <n v="1"/>
    <x v="0"/>
    <n v="0.65159999999999996"/>
    <x v="3"/>
    <x v="4"/>
  </r>
  <r>
    <n v="5528"/>
    <s v="CA-2015-142055"/>
    <d v="2015-08-05T00:00:00"/>
    <d v="2015-10-05T00:00:00"/>
    <x v="2"/>
    <s v="AB-10255"/>
    <x v="437"/>
    <x v="2"/>
    <s v="United States"/>
    <s v="New York City"/>
    <x v="15"/>
    <n v="10009"/>
    <x v="3"/>
    <s v="OFF-PA-10003465"/>
    <x v="1"/>
    <x v="10"/>
    <s v="Xerox 1912"/>
    <n v="37.94"/>
    <n v="2"/>
    <x v="0"/>
    <n v="18.211200000000002"/>
    <x v="1"/>
    <x v="0"/>
  </r>
  <r>
    <n v="5529"/>
    <s v="CA-2015-137106"/>
    <s v="3/31/2015"/>
    <d v="2015-04-04T00:00:00"/>
    <x v="1"/>
    <s v="SC-20260"/>
    <x v="609"/>
    <x v="1"/>
    <s v="United States"/>
    <s v="Jacksonville"/>
    <x v="2"/>
    <n v="32216"/>
    <x v="0"/>
    <s v="TEC-PH-10000011"/>
    <x v="2"/>
    <x v="7"/>
    <s v="PureGear Roll-On Screen Protector"/>
    <n v="79.959999999999994"/>
    <n v="5"/>
    <x v="2"/>
    <n v="27.986000000000001"/>
    <x v="3"/>
    <x v="4"/>
  </r>
  <r>
    <n v="5530"/>
    <s v="CA-2017-136609"/>
    <d v="2017-06-08T00:00:00"/>
    <d v="2017-11-08T00:00:00"/>
    <x v="1"/>
    <s v="TB-21355"/>
    <x v="422"/>
    <x v="1"/>
    <s v="United States"/>
    <s v="Cedar Hill"/>
    <x v="5"/>
    <n v="75104"/>
    <x v="2"/>
    <s v="OFF-PA-10004381"/>
    <x v="1"/>
    <x v="10"/>
    <s v="14-7/8 x 11 Blue Bar Computer Printout Paper"/>
    <n v="115.29600000000001"/>
    <n v="3"/>
    <x v="2"/>
    <n v="40.3536"/>
    <x v="4"/>
    <x v="9"/>
  </r>
  <r>
    <n v="5531"/>
    <s v="CA-2017-160885"/>
    <d v="2017-02-12T00:00:00"/>
    <d v="2017-06-12T00:00:00"/>
    <x v="1"/>
    <s v="JK-16090"/>
    <x v="765"/>
    <x v="0"/>
    <s v="United States"/>
    <s v="Omaha"/>
    <x v="8"/>
    <n v="68104"/>
    <x v="2"/>
    <s v="TEC-PH-10001795"/>
    <x v="2"/>
    <x v="7"/>
    <s v="ClearOne CHATAttach 160 - speaker phone"/>
    <n v="2479.96"/>
    <n v="4"/>
    <x v="0"/>
    <n v="743.98800000000006"/>
    <x v="4"/>
    <x v="11"/>
  </r>
  <r>
    <n v="5532"/>
    <s v="US-2016-167472"/>
    <d v="2016-06-06T00:00:00"/>
    <d v="2016-07-06T00:00:00"/>
    <x v="2"/>
    <s v="CK-12595"/>
    <x v="242"/>
    <x v="0"/>
    <s v="United States"/>
    <s v="Little Rock"/>
    <x v="36"/>
    <n v="72209"/>
    <x v="0"/>
    <s v="TEC-AC-10001109"/>
    <x v="2"/>
    <x v="11"/>
    <s v="Logitech Trackman Marble Mouse"/>
    <n v="179.94"/>
    <n v="6"/>
    <x v="0"/>
    <n v="75.574799999999996"/>
    <x v="0"/>
    <x v="9"/>
  </r>
  <r>
    <n v="5533"/>
    <s v="US-2016-167472"/>
    <d v="2016-06-06T00:00:00"/>
    <d v="2016-07-06T00:00:00"/>
    <x v="2"/>
    <s v="CK-12595"/>
    <x v="242"/>
    <x v="0"/>
    <s v="United States"/>
    <s v="Little Rock"/>
    <x v="36"/>
    <n v="72209"/>
    <x v="0"/>
    <s v="TEC-AC-10003038"/>
    <x v="2"/>
    <x v="11"/>
    <s v="Kingston Digital DataTraveler 16GB USB 2.0"/>
    <n v="26.85"/>
    <n v="3"/>
    <x v="0"/>
    <n v="5.1014999999999997"/>
    <x v="0"/>
    <x v="9"/>
  </r>
  <r>
    <n v="5534"/>
    <s v="US-2016-167472"/>
    <d v="2016-06-06T00:00:00"/>
    <d v="2016-07-06T00:00:00"/>
    <x v="2"/>
    <s v="CK-12595"/>
    <x v="242"/>
    <x v="0"/>
    <s v="United States"/>
    <s v="Little Rock"/>
    <x v="36"/>
    <n v="72209"/>
    <x v="0"/>
    <s v="TEC-AC-10003174"/>
    <x v="2"/>
    <x v="11"/>
    <s v="Plantronics S12 Corded Telephone Headset System"/>
    <n v="323.37"/>
    <n v="3"/>
    <x v="0"/>
    <n v="129.34800000000001"/>
    <x v="0"/>
    <x v="9"/>
  </r>
  <r>
    <n v="5535"/>
    <s v="US-2016-167472"/>
    <d v="2016-06-06T00:00:00"/>
    <d v="2016-07-06T00:00:00"/>
    <x v="2"/>
    <s v="CK-12595"/>
    <x v="242"/>
    <x v="0"/>
    <s v="United States"/>
    <s v="Little Rock"/>
    <x v="36"/>
    <n v="72209"/>
    <x v="0"/>
    <s v="OFF-PA-10000157"/>
    <x v="1"/>
    <x v="10"/>
    <s v="Xerox 191"/>
    <n v="59.94"/>
    <n v="3"/>
    <x v="0"/>
    <n v="28.171800000000001"/>
    <x v="0"/>
    <x v="9"/>
  </r>
  <r>
    <n v="5536"/>
    <s v="US-2016-167472"/>
    <d v="2016-06-06T00:00:00"/>
    <d v="2016-07-06T00:00:00"/>
    <x v="2"/>
    <s v="CK-12595"/>
    <x v="242"/>
    <x v="0"/>
    <s v="United States"/>
    <s v="Little Rock"/>
    <x v="36"/>
    <n v="72209"/>
    <x v="0"/>
    <s v="OFF-BI-10001721"/>
    <x v="1"/>
    <x v="8"/>
    <s v="Trimflex Flexible Post Binders"/>
    <n v="64.14"/>
    <n v="3"/>
    <x v="0"/>
    <n v="30.787199999999999"/>
    <x v="0"/>
    <x v="9"/>
  </r>
  <r>
    <n v="5537"/>
    <s v="US-2016-167472"/>
    <d v="2016-06-06T00:00:00"/>
    <d v="2016-07-06T00:00:00"/>
    <x v="2"/>
    <s v="CK-12595"/>
    <x v="242"/>
    <x v="0"/>
    <s v="United States"/>
    <s v="Little Rock"/>
    <x v="36"/>
    <n v="72209"/>
    <x v="0"/>
    <s v="OFF-BI-10000591"/>
    <x v="1"/>
    <x v="8"/>
    <s v="Avery Binder Labels"/>
    <n v="11.67"/>
    <n v="3"/>
    <x v="0"/>
    <n v="5.6016000000000004"/>
    <x v="0"/>
    <x v="9"/>
  </r>
  <r>
    <n v="5538"/>
    <s v="US-2016-167472"/>
    <d v="2016-06-06T00:00:00"/>
    <d v="2016-07-06T00:00:00"/>
    <x v="2"/>
    <s v="CK-12595"/>
    <x v="242"/>
    <x v="0"/>
    <s v="United States"/>
    <s v="Little Rock"/>
    <x v="36"/>
    <n v="72209"/>
    <x v="0"/>
    <s v="OFF-PA-10001534"/>
    <x v="1"/>
    <x v="10"/>
    <s v="Xerox 230"/>
    <n v="12.96"/>
    <n v="2"/>
    <x v="0"/>
    <n v="6.2207999999999997"/>
    <x v="0"/>
    <x v="9"/>
  </r>
  <r>
    <n v="5539"/>
    <s v="CA-2015-120551"/>
    <s v="4/13/2015"/>
    <s v="4/20/2015"/>
    <x v="1"/>
    <s v="SS-20590"/>
    <x v="196"/>
    <x v="0"/>
    <s v="United States"/>
    <s v="Norfolk"/>
    <x v="8"/>
    <n v="68701"/>
    <x v="2"/>
    <s v="OFF-BI-10002071"/>
    <x v="1"/>
    <x v="8"/>
    <s v="Fellowes Black Plastic Comb Bindings"/>
    <n v="17.43"/>
    <n v="3"/>
    <x v="0"/>
    <n v="8.0177999999999994"/>
    <x v="3"/>
    <x v="4"/>
  </r>
  <r>
    <n v="5540"/>
    <s v="US-2017-150595"/>
    <s v="5/22/2017"/>
    <s v="5/26/2017"/>
    <x v="1"/>
    <s v="LE-16810"/>
    <x v="97"/>
    <x v="0"/>
    <s v="United States"/>
    <s v="Chicago"/>
    <x v="10"/>
    <n v="60653"/>
    <x v="2"/>
    <s v="FUR-CH-10000513"/>
    <x v="0"/>
    <x v="1"/>
    <s v="High-Back Leather Manager's Chair"/>
    <n v="181.98599999999999"/>
    <n v="2"/>
    <x v="4"/>
    <n v="-54.595799999999997"/>
    <x v="3"/>
    <x v="4"/>
  </r>
  <r>
    <n v="5541"/>
    <s v="US-2017-150595"/>
    <s v="5/22/2017"/>
    <s v="5/26/2017"/>
    <x v="1"/>
    <s v="LE-16810"/>
    <x v="97"/>
    <x v="0"/>
    <s v="United States"/>
    <s v="Chicago"/>
    <x v="10"/>
    <n v="60653"/>
    <x v="2"/>
    <s v="OFF-BI-10003274"/>
    <x v="1"/>
    <x v="8"/>
    <s v="Avery Durable Slant Ring Binders, No Labels"/>
    <n v="1.5920000000000001"/>
    <n v="2"/>
    <x v="3"/>
    <n v="-2.6267999999999998"/>
    <x v="3"/>
    <x v="4"/>
  </r>
  <r>
    <n v="5542"/>
    <s v="US-2017-150595"/>
    <s v="5/22/2017"/>
    <s v="5/26/2017"/>
    <x v="1"/>
    <s v="LE-16810"/>
    <x v="97"/>
    <x v="0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x v="2"/>
    <n v="2.5137"/>
    <x v="3"/>
    <x v="4"/>
  </r>
  <r>
    <n v="5543"/>
    <s v="CA-2016-134936"/>
    <s v="12/19/2016"/>
    <s v="12/25/2016"/>
    <x v="1"/>
    <s v="ES-14080"/>
    <x v="20"/>
    <x v="1"/>
    <s v="United States"/>
    <s v="Tucson"/>
    <x v="16"/>
    <n v="85705"/>
    <x v="1"/>
    <s v="FUR-TA-10001086"/>
    <x v="0"/>
    <x v="3"/>
    <s v="SAFCO PlanMaster Boards, 60w x 37-1/2d, White Melamine"/>
    <n v="455.97"/>
    <n v="6"/>
    <x v="5"/>
    <n v="-218.8656"/>
    <x v="3"/>
    <x v="4"/>
  </r>
  <r>
    <n v="5544"/>
    <s v="CA-2016-134936"/>
    <s v="12/19/2016"/>
    <s v="12/25/2016"/>
    <x v="1"/>
    <s v="ES-14080"/>
    <x v="20"/>
    <x v="1"/>
    <s v="United States"/>
    <s v="Tucson"/>
    <x v="16"/>
    <n v="85705"/>
    <x v="1"/>
    <s v="OFF-BI-10000174"/>
    <x v="1"/>
    <x v="8"/>
    <s v="Wilson Jones Clip &amp; Carry Folder Binder Tool for Ring Binders, Clear"/>
    <n v="10.44"/>
    <n v="6"/>
    <x v="6"/>
    <n v="-7.6559999999999997"/>
    <x v="3"/>
    <x v="4"/>
  </r>
  <r>
    <n v="5545"/>
    <s v="CA-2016-134936"/>
    <s v="12/19/2016"/>
    <s v="12/25/2016"/>
    <x v="1"/>
    <s v="ES-14080"/>
    <x v="20"/>
    <x v="1"/>
    <s v="United States"/>
    <s v="Tucson"/>
    <x v="16"/>
    <n v="85705"/>
    <x v="1"/>
    <s v="OFF-BI-10002103"/>
    <x v="1"/>
    <x v="8"/>
    <s v="Cardinal Slant-D Ring Binder, Heavy Gauge Vinyl"/>
    <n v="5.2140000000000004"/>
    <n v="2"/>
    <x v="6"/>
    <n v="-4.1711999999999998"/>
    <x v="3"/>
    <x v="4"/>
  </r>
  <r>
    <n v="5546"/>
    <s v="CA-2017-102967"/>
    <s v="9/22/2017"/>
    <s v="9/26/2017"/>
    <x v="1"/>
    <s v="MG-17890"/>
    <x v="450"/>
    <x v="2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x v="0"/>
    <n v="17.524000000000001"/>
    <x v="3"/>
    <x v="4"/>
  </r>
  <r>
    <n v="5547"/>
    <s v="CA-2017-151008"/>
    <d v="2017-07-09T00:00:00"/>
    <d v="2017-08-09T00:00:00"/>
    <x v="2"/>
    <s v="JM-16195"/>
    <x v="594"/>
    <x v="0"/>
    <s v="United States"/>
    <s v="Draper"/>
    <x v="7"/>
    <n v="84020"/>
    <x v="1"/>
    <s v="FUR-FU-10002396"/>
    <x v="0"/>
    <x v="5"/>
    <s v="DAX Copper Panel Document Frame, 5 x 7 Size"/>
    <n v="25.16"/>
    <n v="2"/>
    <x v="0"/>
    <n v="10.5672"/>
    <x v="4"/>
    <x v="12"/>
  </r>
  <r>
    <n v="5548"/>
    <s v="CA-2017-151008"/>
    <d v="2017-07-09T00:00:00"/>
    <d v="2017-08-09T00:00:00"/>
    <x v="2"/>
    <s v="JM-16195"/>
    <x v="594"/>
    <x v="0"/>
    <s v="United States"/>
    <s v="Draper"/>
    <x v="7"/>
    <n v="84020"/>
    <x v="1"/>
    <s v="TEC-PH-10002807"/>
    <x v="2"/>
    <x v="7"/>
    <s v="Motorla HX550 Universal Bluetooth Headset"/>
    <n v="126.56"/>
    <n v="4"/>
    <x v="2"/>
    <n v="47.46"/>
    <x v="4"/>
    <x v="12"/>
  </r>
  <r>
    <n v="5549"/>
    <s v="CA-2014-159800"/>
    <s v="11/28/2014"/>
    <d v="2014-01-12T00:00:00"/>
    <x v="2"/>
    <s v="SG-20470"/>
    <x v="495"/>
    <x v="0"/>
    <s v="United States"/>
    <s v="San Francisco"/>
    <x v="1"/>
    <n v="94109"/>
    <x v="1"/>
    <s v="OFF-AP-10004859"/>
    <x v="1"/>
    <x v="9"/>
    <s v="Acco 6 Outlet Guardian Premium Surge Suppressor"/>
    <n v="43.68"/>
    <n v="3"/>
    <x v="0"/>
    <n v="11.7936"/>
    <x v="3"/>
    <x v="4"/>
  </r>
  <r>
    <n v="5550"/>
    <s v="CA-2014-159800"/>
    <s v="11/28/2014"/>
    <d v="2014-01-12T00:00:00"/>
    <x v="2"/>
    <s v="SG-20470"/>
    <x v="495"/>
    <x v="0"/>
    <s v="United States"/>
    <s v="San Francisco"/>
    <x v="1"/>
    <n v="94109"/>
    <x v="1"/>
    <s v="TEC-AC-10003447"/>
    <x v="2"/>
    <x v="11"/>
    <s v="Micropad Numeric Keypads"/>
    <n v="139.93"/>
    <n v="7"/>
    <x v="0"/>
    <n v="34.982500000000002"/>
    <x v="3"/>
    <x v="4"/>
  </r>
  <r>
    <n v="5551"/>
    <s v="US-2014-159618"/>
    <d v="2014-12-11T00:00:00"/>
    <s v="11/16/2014"/>
    <x v="1"/>
    <s v="DB-12970"/>
    <x v="715"/>
    <x v="1"/>
    <s v="United States"/>
    <s v="Houston"/>
    <x v="5"/>
    <n v="77036"/>
    <x v="2"/>
    <s v="OFF-AR-10003183"/>
    <x v="1"/>
    <x v="6"/>
    <s v="Avery Fluorescent Highlighter Four-Color Set"/>
    <n v="2.6720000000000002"/>
    <n v="1"/>
    <x v="2"/>
    <n v="0.33400000000000002"/>
    <x v="2"/>
    <x v="1"/>
  </r>
  <r>
    <n v="5552"/>
    <s v="US-2014-159618"/>
    <d v="2014-12-11T00:00:00"/>
    <s v="11/16/2014"/>
    <x v="1"/>
    <s v="DB-12970"/>
    <x v="715"/>
    <x v="1"/>
    <s v="United States"/>
    <s v="Houston"/>
    <x v="5"/>
    <n v="77036"/>
    <x v="2"/>
    <s v="OFF-SU-10000432"/>
    <x v="1"/>
    <x v="14"/>
    <s v="Acco Side-Punched Conventional Columnar Pads"/>
    <n v="16.655999999999999"/>
    <n v="6"/>
    <x v="2"/>
    <n v="-3.1230000000000002"/>
    <x v="2"/>
    <x v="1"/>
  </r>
  <r>
    <n v="5553"/>
    <s v="US-2014-159618"/>
    <d v="2014-12-11T00:00:00"/>
    <s v="11/16/2014"/>
    <x v="1"/>
    <s v="DB-12970"/>
    <x v="715"/>
    <x v="1"/>
    <s v="United States"/>
    <s v="Houston"/>
    <x v="5"/>
    <n v="77036"/>
    <x v="2"/>
    <s v="TEC-AC-10003832"/>
    <x v="2"/>
    <x v="11"/>
    <s v="Imation 16GB Mini TravelDrive USB 2.0 Flash Drive"/>
    <n v="79.512"/>
    <n v="3"/>
    <x v="2"/>
    <n v="20.8719"/>
    <x v="2"/>
    <x v="1"/>
  </r>
  <r>
    <n v="5554"/>
    <s v="US-2014-159618"/>
    <d v="2014-12-11T00:00:00"/>
    <s v="11/16/2014"/>
    <x v="1"/>
    <s v="DB-12970"/>
    <x v="715"/>
    <x v="1"/>
    <s v="United States"/>
    <s v="Houston"/>
    <x v="5"/>
    <n v="77036"/>
    <x v="2"/>
    <s v="OFF-PA-10004100"/>
    <x v="1"/>
    <x v="10"/>
    <s v="Xerox 216"/>
    <n v="36.287999999999997"/>
    <n v="7"/>
    <x v="2"/>
    <n v="12.700799999999999"/>
    <x v="2"/>
    <x v="1"/>
  </r>
  <r>
    <n v="5555"/>
    <s v="US-2014-159618"/>
    <d v="2014-12-11T00:00:00"/>
    <s v="11/16/2014"/>
    <x v="1"/>
    <s v="DB-12970"/>
    <x v="715"/>
    <x v="1"/>
    <s v="United States"/>
    <s v="Houston"/>
    <x v="5"/>
    <n v="77036"/>
    <x v="2"/>
    <s v="FUR-BO-10004467"/>
    <x v="0"/>
    <x v="0"/>
    <s v="Bestar Classic Bookcase"/>
    <n v="67.993200000000002"/>
    <n v="1"/>
    <x v="8"/>
    <n v="-12.998699999999999"/>
    <x v="2"/>
    <x v="1"/>
  </r>
  <r>
    <n v="5556"/>
    <s v="CA-2017-116113"/>
    <d v="2017-02-10T00:00:00"/>
    <d v="2017-06-10T00:00:00"/>
    <x v="0"/>
    <s v="JW-15220"/>
    <x v="478"/>
    <x v="1"/>
    <s v="United States"/>
    <s v="Montgomery"/>
    <x v="19"/>
    <n v="36116"/>
    <x v="0"/>
    <s v="FUR-FU-10002963"/>
    <x v="0"/>
    <x v="5"/>
    <s v="Master Caster Door Stop, Gray"/>
    <n v="10.16"/>
    <n v="2"/>
    <x v="0"/>
    <n v="3.4544000000000001"/>
    <x v="4"/>
    <x v="11"/>
  </r>
  <r>
    <n v="5557"/>
    <s v="CA-2015-125066"/>
    <s v="12/14/2015"/>
    <s v="12/18/2015"/>
    <x v="1"/>
    <s v="KD-16495"/>
    <x v="470"/>
    <x v="1"/>
    <s v="United States"/>
    <s v="Jackson"/>
    <x v="35"/>
    <n v="39212"/>
    <x v="0"/>
    <s v="FUR-FU-10003829"/>
    <x v="0"/>
    <x v="5"/>
    <s v="Stackable Trays"/>
    <n v="6.16"/>
    <n v="2"/>
    <x v="0"/>
    <n v="1.9712000000000001"/>
    <x v="3"/>
    <x v="4"/>
  </r>
  <r>
    <n v="5558"/>
    <s v="CA-2015-125066"/>
    <s v="12/14/2015"/>
    <s v="12/18/2015"/>
    <x v="1"/>
    <s v="KD-16495"/>
    <x v="470"/>
    <x v="1"/>
    <s v="United States"/>
    <s v="Jackson"/>
    <x v="35"/>
    <n v="39212"/>
    <x v="0"/>
    <s v="OFF-AR-10003582"/>
    <x v="1"/>
    <x v="6"/>
    <s v="Boston Electric Pencil Sharpener, Model 1818, Charcoal Black"/>
    <n v="56.3"/>
    <n v="2"/>
    <x v="0"/>
    <n v="15.763999999999999"/>
    <x v="3"/>
    <x v="4"/>
  </r>
  <r>
    <n v="5559"/>
    <s v="US-2015-114741"/>
    <d v="2015-06-12T00:00:00"/>
    <d v="2015-10-12T00:00:00"/>
    <x v="1"/>
    <s v="IL-15100"/>
    <x v="582"/>
    <x v="0"/>
    <s v="United States"/>
    <s v="North Las Vegas"/>
    <x v="33"/>
    <n v="89031"/>
    <x v="1"/>
    <s v="OFF-PA-10000048"/>
    <x v="1"/>
    <x v="10"/>
    <s v="Xerox 20"/>
    <n v="6.48"/>
    <n v="1"/>
    <x v="0"/>
    <n v="3.1103999999999998"/>
    <x v="1"/>
    <x v="9"/>
  </r>
  <r>
    <n v="5560"/>
    <s v="US-2015-114741"/>
    <d v="2015-06-12T00:00:00"/>
    <d v="2015-10-12T00:00:00"/>
    <x v="1"/>
    <s v="IL-15100"/>
    <x v="582"/>
    <x v="0"/>
    <s v="United States"/>
    <s v="North Las Vegas"/>
    <x v="33"/>
    <n v="89031"/>
    <x v="1"/>
    <s v="OFF-ST-10000078"/>
    <x v="1"/>
    <x v="4"/>
    <s v="Tennsco 6- and 18-Compartment Lockers"/>
    <n v="1325.85"/>
    <n v="5"/>
    <x v="0"/>
    <n v="238.65299999999999"/>
    <x v="1"/>
    <x v="9"/>
  </r>
  <r>
    <n v="5561"/>
    <s v="US-2015-114741"/>
    <d v="2015-06-12T00:00:00"/>
    <d v="2015-10-12T00:00:00"/>
    <x v="1"/>
    <s v="IL-15100"/>
    <x v="582"/>
    <x v="0"/>
    <s v="United States"/>
    <s v="North Las Vegas"/>
    <x v="33"/>
    <n v="89031"/>
    <x v="1"/>
    <s v="OFF-LA-10004853"/>
    <x v="1"/>
    <x v="2"/>
    <s v="Avery 483"/>
    <n v="14.94"/>
    <n v="3"/>
    <x v="0"/>
    <n v="6.8723999999999998"/>
    <x v="1"/>
    <x v="9"/>
  </r>
  <r>
    <n v="5562"/>
    <s v="CA-2017-133263"/>
    <s v="3/31/2017"/>
    <d v="2017-02-04T00:00:00"/>
    <x v="0"/>
    <s v="JE-15610"/>
    <x v="531"/>
    <x v="1"/>
    <s v="United States"/>
    <s v="Atlanta"/>
    <x v="32"/>
    <n v="30318"/>
    <x v="0"/>
    <s v="OFF-BI-10001153"/>
    <x v="1"/>
    <x v="8"/>
    <s v="Ibico Recycled Grain-Textured Covers"/>
    <n v="34.54"/>
    <n v="1"/>
    <x v="0"/>
    <n v="17.27"/>
    <x v="3"/>
    <x v="4"/>
  </r>
  <r>
    <n v="5563"/>
    <s v="CA-2017-133263"/>
    <s v="3/31/2017"/>
    <d v="2017-02-04T00:00:00"/>
    <x v="0"/>
    <s v="JE-15610"/>
    <x v="531"/>
    <x v="1"/>
    <s v="United States"/>
    <s v="Atlanta"/>
    <x v="32"/>
    <n v="30318"/>
    <x v="0"/>
    <s v="TEC-CO-10001449"/>
    <x v="2"/>
    <x v="16"/>
    <s v="Hewlett Packard LaserJet 3310 Copier"/>
    <n v="2999.95"/>
    <n v="5"/>
    <x v="0"/>
    <n v="1439.9760000000001"/>
    <x v="3"/>
    <x v="4"/>
  </r>
  <r>
    <n v="5564"/>
    <s v="CA-2017-133263"/>
    <s v="3/31/2017"/>
    <d v="2017-02-04T00:00:00"/>
    <x v="0"/>
    <s v="JE-15610"/>
    <x v="531"/>
    <x v="1"/>
    <s v="United States"/>
    <s v="Atlanta"/>
    <x v="32"/>
    <n v="30318"/>
    <x v="0"/>
    <s v="OFF-BI-10000474"/>
    <x v="1"/>
    <x v="8"/>
    <s v="Avery Recycled Flexi-View Covers for Binding Systems"/>
    <n v="64.12"/>
    <n v="4"/>
    <x v="0"/>
    <n v="30.7776"/>
    <x v="3"/>
    <x v="4"/>
  </r>
  <r>
    <n v="5565"/>
    <s v="CA-2017-157966"/>
    <s v="3/13/2017"/>
    <s v="3/13/2017"/>
    <x v="3"/>
    <s v="SU-20665"/>
    <x v="711"/>
    <x v="2"/>
    <s v="United States"/>
    <s v="Chicago"/>
    <x v="10"/>
    <n v="60610"/>
    <x v="2"/>
    <s v="OFF-AR-10000799"/>
    <x v="1"/>
    <x v="6"/>
    <s v="Col-Erase Pencils with Erasers"/>
    <n v="19.456"/>
    <n v="4"/>
    <x v="2"/>
    <n v="2.1888000000000001"/>
    <x v="3"/>
    <x v="4"/>
  </r>
  <r>
    <n v="5566"/>
    <s v="CA-2017-157966"/>
    <s v="3/13/2017"/>
    <s v="3/13/2017"/>
    <x v="3"/>
    <s v="SU-20665"/>
    <x v="711"/>
    <x v="2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x v="4"/>
    <n v="8.9993999999999996"/>
    <x v="3"/>
    <x v="4"/>
  </r>
  <r>
    <n v="5567"/>
    <s v="CA-2017-157966"/>
    <s v="3/13/2017"/>
    <s v="3/13/2017"/>
    <x v="3"/>
    <s v="SU-20665"/>
    <x v="711"/>
    <x v="2"/>
    <s v="United States"/>
    <s v="Chicago"/>
    <x v="10"/>
    <n v="60610"/>
    <x v="2"/>
    <s v="OFF-AR-10003338"/>
    <x v="1"/>
    <x v="6"/>
    <s v="Eberhard Faber 3 1/2&quot; Golf Pencils"/>
    <n v="29.76"/>
    <n v="5"/>
    <x v="2"/>
    <n v="1.86"/>
    <x v="3"/>
    <x v="4"/>
  </r>
  <r>
    <n v="5568"/>
    <s v="CA-2017-157966"/>
    <s v="3/13/2017"/>
    <s v="3/13/2017"/>
    <x v="3"/>
    <s v="SU-20665"/>
    <x v="711"/>
    <x v="2"/>
    <s v="United States"/>
    <s v="Chicago"/>
    <x v="10"/>
    <n v="60610"/>
    <x v="2"/>
    <s v="FUR-CH-10003606"/>
    <x v="0"/>
    <x v="1"/>
    <s v="SAFCO Folding Chair Trolley"/>
    <n v="89.768000000000001"/>
    <n v="1"/>
    <x v="4"/>
    <n v="-2.5648"/>
    <x v="3"/>
    <x v="4"/>
  </r>
  <r>
    <n v="5569"/>
    <s v="CA-2017-157966"/>
    <s v="3/13/2017"/>
    <s v="3/13/2017"/>
    <x v="3"/>
    <s v="SU-20665"/>
    <x v="711"/>
    <x v="2"/>
    <s v="United States"/>
    <s v="Chicago"/>
    <x v="10"/>
    <n v="60610"/>
    <x v="2"/>
    <s v="TEC-CO-10001449"/>
    <x v="2"/>
    <x v="16"/>
    <s v="Hewlett Packard LaserJet 3310 Copier"/>
    <n v="959.98400000000004"/>
    <n v="2"/>
    <x v="2"/>
    <n v="335.99439999999998"/>
    <x v="3"/>
    <x v="4"/>
  </r>
  <r>
    <n v="5570"/>
    <s v="CA-2017-157966"/>
    <s v="3/13/2017"/>
    <s v="3/13/2017"/>
    <x v="3"/>
    <s v="SU-20665"/>
    <x v="711"/>
    <x v="2"/>
    <s v="United States"/>
    <s v="Chicago"/>
    <x v="10"/>
    <n v="60610"/>
    <x v="2"/>
    <s v="OFF-PA-10001934"/>
    <x v="1"/>
    <x v="10"/>
    <s v="Xerox 1993"/>
    <n v="15.552"/>
    <n v="3"/>
    <x v="2"/>
    <n v="5.6375999999999999"/>
    <x v="3"/>
    <x v="4"/>
  </r>
  <r>
    <n v="5571"/>
    <s v="CA-2017-157966"/>
    <s v="3/13/2017"/>
    <s v="3/13/2017"/>
    <x v="3"/>
    <s v="SU-20665"/>
    <x v="711"/>
    <x v="2"/>
    <s v="United States"/>
    <s v="Chicago"/>
    <x v="10"/>
    <n v="60610"/>
    <x v="2"/>
    <s v="TEC-PH-10001527"/>
    <x v="2"/>
    <x v="7"/>
    <s v="Plantronics MX500i Earset"/>
    <n v="34.36"/>
    <n v="1"/>
    <x v="2"/>
    <n v="-7.3014999999999999"/>
    <x v="3"/>
    <x v="4"/>
  </r>
  <r>
    <n v="5572"/>
    <s v="CA-2014-151162"/>
    <d v="2014-05-12T00:00:00"/>
    <d v="2014-09-12T00:00:00"/>
    <x v="1"/>
    <s v="EA-14035"/>
    <x v="105"/>
    <x v="1"/>
    <s v="United States"/>
    <s v="Columbus"/>
    <x v="24"/>
    <n v="43229"/>
    <x v="3"/>
    <s v="OFF-PA-10001033"/>
    <x v="1"/>
    <x v="10"/>
    <s v="Xerox 1893"/>
    <n v="98.376000000000005"/>
    <n v="3"/>
    <x v="2"/>
    <n v="35.661299999999997"/>
    <x v="2"/>
    <x v="5"/>
  </r>
  <r>
    <n v="5573"/>
    <s v="CA-2014-151162"/>
    <d v="2014-05-12T00:00:00"/>
    <d v="2014-09-12T00:00:00"/>
    <x v="1"/>
    <s v="EA-14035"/>
    <x v="105"/>
    <x v="1"/>
    <s v="United States"/>
    <s v="Columbus"/>
    <x v="24"/>
    <n v="43229"/>
    <x v="3"/>
    <s v="OFF-BI-10003719"/>
    <x v="1"/>
    <x v="8"/>
    <s v="Large Capacity Hanging Post Binders"/>
    <n v="29.94"/>
    <n v="4"/>
    <x v="6"/>
    <n v="-23.952000000000002"/>
    <x v="2"/>
    <x v="5"/>
  </r>
  <r>
    <n v="5574"/>
    <s v="CA-2014-151162"/>
    <d v="2014-05-12T00:00:00"/>
    <d v="2014-09-12T00:00:00"/>
    <x v="1"/>
    <s v="EA-14035"/>
    <x v="105"/>
    <x v="1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x v="2"/>
    <n v="5.6783999999999999"/>
    <x v="2"/>
    <x v="5"/>
  </r>
  <r>
    <n v="5575"/>
    <s v="CA-2014-151162"/>
    <d v="2014-05-12T00:00:00"/>
    <d v="2014-09-12T00:00:00"/>
    <x v="1"/>
    <s v="EA-14035"/>
    <x v="105"/>
    <x v="1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x v="10"/>
    <n v="-9.1844999999999999"/>
    <x v="2"/>
    <x v="5"/>
  </r>
  <r>
    <n v="5576"/>
    <s v="CA-2014-151162"/>
    <d v="2014-05-12T00:00:00"/>
    <d v="2014-09-12T00:00:00"/>
    <x v="1"/>
    <s v="EA-14035"/>
    <x v="105"/>
    <x v="1"/>
    <s v="United States"/>
    <s v="Columbus"/>
    <x v="24"/>
    <n v="43229"/>
    <x v="3"/>
    <s v="TEC-PH-10001809"/>
    <x v="2"/>
    <x v="7"/>
    <s v="Panasonic KX T7736-B Digital phone"/>
    <n v="179.94"/>
    <n v="2"/>
    <x v="10"/>
    <n v="-44.984999999999999"/>
    <x v="2"/>
    <x v="5"/>
  </r>
  <r>
    <n v="5577"/>
    <s v="CA-2016-136686"/>
    <d v="2016-12-12T00:00:00"/>
    <s v="12/16/2016"/>
    <x v="1"/>
    <s v="RF-19840"/>
    <x v="167"/>
    <x v="0"/>
    <s v="United States"/>
    <s v="Pasadena"/>
    <x v="1"/>
    <n v="91104"/>
    <x v="1"/>
    <s v="FUR-FU-10004864"/>
    <x v="0"/>
    <x v="5"/>
    <s v="Howard Miller 14-1/2&quot; Diameter Chrome Round Wall Clock"/>
    <n v="383.64"/>
    <n v="6"/>
    <x v="0"/>
    <n v="122.76479999999999"/>
    <x v="0"/>
    <x v="1"/>
  </r>
  <r>
    <n v="5578"/>
    <s v="CA-2016-136686"/>
    <d v="2016-12-12T00:00:00"/>
    <s v="12/16/2016"/>
    <x v="1"/>
    <s v="RF-19840"/>
    <x v="167"/>
    <x v="0"/>
    <s v="United States"/>
    <s v="Pasadena"/>
    <x v="1"/>
    <n v="91104"/>
    <x v="1"/>
    <s v="OFF-AP-10002350"/>
    <x v="1"/>
    <x v="9"/>
    <s v="Belkin F9H710-06 7 Outlet SurgeMaster Surge Protector"/>
    <n v="56.52"/>
    <n v="3"/>
    <x v="0"/>
    <n v="15.8256"/>
    <x v="0"/>
    <x v="1"/>
  </r>
  <r>
    <n v="5579"/>
    <s v="CA-2017-137498"/>
    <d v="2017-09-09T00:00:00"/>
    <s v="9/14/2017"/>
    <x v="0"/>
    <s v="LC-17050"/>
    <x v="702"/>
    <x v="0"/>
    <s v="United States"/>
    <s v="Los Angeles"/>
    <x v="1"/>
    <n v="90004"/>
    <x v="1"/>
    <s v="OFF-AR-10003829"/>
    <x v="1"/>
    <x v="6"/>
    <s v="Newell 35"/>
    <n v="6.56"/>
    <n v="2"/>
    <x v="0"/>
    <n v="1.9024000000000001"/>
    <x v="4"/>
    <x v="3"/>
  </r>
  <r>
    <n v="5580"/>
    <s v="CA-2017-137498"/>
    <d v="2017-09-09T00:00:00"/>
    <s v="9/14/2017"/>
    <x v="0"/>
    <s v="LC-17050"/>
    <x v="702"/>
    <x v="0"/>
    <s v="United States"/>
    <s v="Los Angeles"/>
    <x v="1"/>
    <n v="90004"/>
    <x v="1"/>
    <s v="FUR-CH-10003833"/>
    <x v="0"/>
    <x v="1"/>
    <s v="Novimex Fabric Task Chair"/>
    <n v="243.92"/>
    <n v="5"/>
    <x v="2"/>
    <n v="-15.244999999999999"/>
    <x v="4"/>
    <x v="3"/>
  </r>
  <r>
    <n v="5581"/>
    <s v="CA-2017-137498"/>
    <d v="2017-09-09T00:00:00"/>
    <s v="9/14/2017"/>
    <x v="0"/>
    <s v="LC-17050"/>
    <x v="702"/>
    <x v="0"/>
    <s v="United States"/>
    <s v="Los Angeles"/>
    <x v="1"/>
    <n v="90004"/>
    <x v="1"/>
    <s v="OFF-PA-10000143"/>
    <x v="1"/>
    <x v="10"/>
    <s v="Astroparche Fine Business Paper"/>
    <n v="47.52"/>
    <n v="9"/>
    <x v="0"/>
    <n v="22.8096"/>
    <x v="4"/>
    <x v="3"/>
  </r>
  <r>
    <n v="5582"/>
    <s v="CA-2017-163818"/>
    <d v="2017-04-10T00:00:00"/>
    <d v="2017-08-10T00:00:00"/>
    <x v="1"/>
    <s v="PS-18970"/>
    <x v="28"/>
    <x v="2"/>
    <s v="United States"/>
    <s v="Clinton"/>
    <x v="39"/>
    <n v="20735"/>
    <x v="3"/>
    <s v="FUR-FU-10000076"/>
    <x v="0"/>
    <x v="5"/>
    <s v="24-Hour Round Wall Clock"/>
    <n v="19.98"/>
    <n v="1"/>
    <x v="0"/>
    <n v="8.5914000000000001"/>
    <x v="4"/>
    <x v="7"/>
  </r>
  <r>
    <n v="5583"/>
    <s v="CA-2016-161158"/>
    <d v="2016-09-05T00:00:00"/>
    <s v="5/13/2016"/>
    <x v="1"/>
    <s v="PS-18970"/>
    <x v="28"/>
    <x v="2"/>
    <s v="United States"/>
    <s v="New York City"/>
    <x v="15"/>
    <n v="10024"/>
    <x v="3"/>
    <s v="OFF-AR-10000462"/>
    <x v="1"/>
    <x v="6"/>
    <s v="Sanford Pocket Accent Highlighters"/>
    <n v="8"/>
    <n v="5"/>
    <x v="0"/>
    <n v="3.44"/>
    <x v="0"/>
    <x v="3"/>
  </r>
  <r>
    <n v="5584"/>
    <s v="CA-2014-116673"/>
    <s v="12/15/2014"/>
    <s v="12/19/2014"/>
    <x v="0"/>
    <s v="JO-15280"/>
    <x v="123"/>
    <x v="0"/>
    <s v="United States"/>
    <s v="San Diego"/>
    <x v="1"/>
    <n v="92037"/>
    <x v="1"/>
    <s v="FUR-FU-10003829"/>
    <x v="0"/>
    <x v="5"/>
    <s v="Stackable Trays"/>
    <n v="6.16"/>
    <n v="2"/>
    <x v="0"/>
    <n v="1.9712000000000001"/>
    <x v="3"/>
    <x v="4"/>
  </r>
  <r>
    <n v="5585"/>
    <s v="CA-2017-105333"/>
    <s v="11/30/2017"/>
    <d v="2017-04-12T00:00:00"/>
    <x v="1"/>
    <s v="VP-21730"/>
    <x v="163"/>
    <x v="2"/>
    <s v="United States"/>
    <s v="New York City"/>
    <x v="15"/>
    <n v="10011"/>
    <x v="3"/>
    <s v="OFF-ST-10002182"/>
    <x v="1"/>
    <x v="4"/>
    <s v="Iris 3-Drawer Stacking Bin, Black"/>
    <n v="83.56"/>
    <n v="4"/>
    <x v="0"/>
    <n v="1.6712"/>
    <x v="3"/>
    <x v="4"/>
  </r>
  <r>
    <n v="5586"/>
    <s v="CA-2017-105333"/>
    <s v="11/30/2017"/>
    <d v="2017-04-12T00:00:00"/>
    <x v="1"/>
    <s v="VP-21730"/>
    <x v="163"/>
    <x v="2"/>
    <s v="United States"/>
    <s v="New York City"/>
    <x v="15"/>
    <n v="10011"/>
    <x v="3"/>
    <s v="TEC-PH-10001468"/>
    <x v="2"/>
    <x v="7"/>
    <s v="Panasonic Business Telephones KX-T7736"/>
    <n v="546.05999999999995"/>
    <n v="3"/>
    <x v="0"/>
    <n v="163.81800000000001"/>
    <x v="3"/>
    <x v="4"/>
  </r>
  <r>
    <n v="5587"/>
    <s v="CA-2017-105333"/>
    <s v="11/30/2017"/>
    <d v="2017-04-12T00:00:00"/>
    <x v="1"/>
    <s v="VP-21730"/>
    <x v="163"/>
    <x v="2"/>
    <s v="United States"/>
    <s v="New York City"/>
    <x v="15"/>
    <n v="10011"/>
    <x v="3"/>
    <s v="OFF-ST-10001809"/>
    <x v="1"/>
    <x v="4"/>
    <s v="Fellowes Officeware Wire Shelving"/>
    <n v="269.49"/>
    <n v="3"/>
    <x v="0"/>
    <n v="5.3898000000000001"/>
    <x v="3"/>
    <x v="4"/>
  </r>
  <r>
    <n v="5588"/>
    <s v="CA-2015-149993"/>
    <s v="3/19/2015"/>
    <s v="3/20/2015"/>
    <x v="2"/>
    <s v="GA-14725"/>
    <x v="315"/>
    <x v="0"/>
    <s v="United States"/>
    <s v="Lancaster"/>
    <x v="1"/>
    <n v="93534"/>
    <x v="1"/>
    <s v="OFF-FA-10001561"/>
    <x v="1"/>
    <x v="13"/>
    <s v="Stockwell Push Pins"/>
    <n v="10.9"/>
    <n v="5"/>
    <x v="0"/>
    <n v="3.597"/>
    <x v="3"/>
    <x v="4"/>
  </r>
  <r>
    <n v="5589"/>
    <s v="CA-2014-168158"/>
    <s v="7/19/2014"/>
    <s v="7/24/2014"/>
    <x v="1"/>
    <s v="EM-14140"/>
    <x v="670"/>
    <x v="2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x v="2"/>
    <n v="2.2098"/>
    <x v="3"/>
    <x v="4"/>
  </r>
  <r>
    <n v="5590"/>
    <s v="CA-2016-115224"/>
    <d v="2016-08-12T00:00:00"/>
    <d v="2016-11-12T00:00:00"/>
    <x v="0"/>
    <s v="DB-13615"/>
    <x v="140"/>
    <x v="0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x v="0"/>
    <n v="9.5340000000000007"/>
    <x v="0"/>
    <x v="0"/>
  </r>
  <r>
    <n v="5591"/>
    <s v="CA-2016-115224"/>
    <d v="2016-08-12T00:00:00"/>
    <d v="2016-11-12T00:00:00"/>
    <x v="0"/>
    <s v="DB-13615"/>
    <x v="140"/>
    <x v="0"/>
    <s v="United States"/>
    <s v="San Francisco"/>
    <x v="1"/>
    <n v="94110"/>
    <x v="1"/>
    <s v="OFF-ST-10003816"/>
    <x v="1"/>
    <x v="4"/>
    <s v="Fellowes High-Stak Drawer Files"/>
    <n v="352.38"/>
    <n v="2"/>
    <x v="0"/>
    <n v="81.047399999999996"/>
    <x v="0"/>
    <x v="0"/>
  </r>
  <r>
    <n v="5592"/>
    <s v="CA-2014-164742"/>
    <s v="10/13/2014"/>
    <s v="10/18/2014"/>
    <x v="0"/>
    <s v="ML-17395"/>
    <x v="504"/>
    <x v="1"/>
    <s v="United States"/>
    <s v="Lakewood"/>
    <x v="30"/>
    <n v="8701"/>
    <x v="3"/>
    <s v="FUR-CH-10002880"/>
    <x v="0"/>
    <x v="1"/>
    <s v="Global High-Back Leather Tilter, Burgundy"/>
    <n v="245.98"/>
    <n v="2"/>
    <x v="0"/>
    <n v="27.0578"/>
    <x v="3"/>
    <x v="4"/>
  </r>
  <r>
    <n v="5593"/>
    <s v="CA-2014-164742"/>
    <s v="10/13/2014"/>
    <s v="10/18/2014"/>
    <x v="0"/>
    <s v="ML-17395"/>
    <x v="504"/>
    <x v="1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x v="0"/>
    <n v="9.4700000000000006"/>
    <x v="3"/>
    <x v="4"/>
  </r>
  <r>
    <n v="5594"/>
    <s v="US-2017-108014"/>
    <s v="11/19/2017"/>
    <s v="11/25/2017"/>
    <x v="1"/>
    <s v="JH-15430"/>
    <x v="371"/>
    <x v="0"/>
    <s v="United States"/>
    <s v="Cleveland"/>
    <x v="24"/>
    <n v="44105"/>
    <x v="3"/>
    <s v="OFF-BI-10003984"/>
    <x v="1"/>
    <x v="8"/>
    <s v="Lock-Up Easel 'Spel-Binder'"/>
    <n v="59.912999999999997"/>
    <n v="7"/>
    <x v="6"/>
    <n v="-45.933300000000003"/>
    <x v="3"/>
    <x v="4"/>
  </r>
  <r>
    <n v="5595"/>
    <s v="CA-2017-160325"/>
    <s v="9/24/2017"/>
    <s v="9/24/2017"/>
    <x v="3"/>
    <s v="BP-11095"/>
    <x v="162"/>
    <x v="1"/>
    <s v="United States"/>
    <s v="Lawrence"/>
    <x v="31"/>
    <n v="1841"/>
    <x v="3"/>
    <s v="TEC-PH-10000984"/>
    <x v="2"/>
    <x v="7"/>
    <s v="Panasonic KX-TG9471B"/>
    <n v="391.98"/>
    <n v="2"/>
    <x v="0"/>
    <n v="109.7544"/>
    <x v="3"/>
    <x v="4"/>
  </r>
  <r>
    <n v="5596"/>
    <s v="CA-2017-160325"/>
    <s v="9/24/2017"/>
    <s v="9/24/2017"/>
    <x v="3"/>
    <s v="BP-11095"/>
    <x v="162"/>
    <x v="1"/>
    <s v="United States"/>
    <s v="Lawrence"/>
    <x v="31"/>
    <n v="1841"/>
    <x v="3"/>
    <s v="TEC-PH-10001944"/>
    <x v="2"/>
    <x v="7"/>
    <s v="Wi-Ex zBoost YX540 Cellular Phone Signal Booster"/>
    <n v="437.85"/>
    <n v="3"/>
    <x v="0"/>
    <n v="131.35499999999999"/>
    <x v="3"/>
    <x v="4"/>
  </r>
  <r>
    <n v="5597"/>
    <s v="CA-2015-159779"/>
    <s v="9/25/2015"/>
    <s v="9/29/2015"/>
    <x v="1"/>
    <s v="SB-20185"/>
    <x v="766"/>
    <x v="0"/>
    <s v="United States"/>
    <s v="Concord"/>
    <x v="38"/>
    <n v="3301"/>
    <x v="3"/>
    <s v="OFF-BI-10002735"/>
    <x v="1"/>
    <x v="8"/>
    <s v="GBC Prestige Therm-A-Bind Covers"/>
    <n v="68.62"/>
    <n v="2"/>
    <x v="0"/>
    <n v="32.251399999999997"/>
    <x v="3"/>
    <x v="4"/>
  </r>
  <r>
    <n v="5598"/>
    <s v="CA-2017-151176"/>
    <s v="2/13/2017"/>
    <s v="2/20/2017"/>
    <x v="1"/>
    <s v="SV-20785"/>
    <x v="647"/>
    <x v="0"/>
    <s v="United States"/>
    <s v="Baltimore"/>
    <x v="39"/>
    <n v="21215"/>
    <x v="3"/>
    <s v="OFF-SU-10001165"/>
    <x v="1"/>
    <x v="14"/>
    <s v="Acme Elite Stainless Steel Scissors"/>
    <n v="25.02"/>
    <n v="3"/>
    <x v="0"/>
    <n v="6.5052000000000003"/>
    <x v="3"/>
    <x v="4"/>
  </r>
  <r>
    <n v="5599"/>
    <s v="CA-2017-151176"/>
    <s v="2/13/2017"/>
    <s v="2/20/2017"/>
    <x v="1"/>
    <s v="SV-20785"/>
    <x v="647"/>
    <x v="0"/>
    <s v="United States"/>
    <s v="Baltimore"/>
    <x v="39"/>
    <n v="21215"/>
    <x v="3"/>
    <s v="OFF-AR-10000614"/>
    <x v="1"/>
    <x v="6"/>
    <s v="Barrel Sharpener"/>
    <n v="10.71"/>
    <n v="3"/>
    <x v="0"/>
    <n v="2.7846000000000002"/>
    <x v="3"/>
    <x v="4"/>
  </r>
  <r>
    <n v="5600"/>
    <s v="CA-2014-108903"/>
    <d v="2014-03-10T00:00:00"/>
    <d v="2014-03-10T00:00:00"/>
    <x v="3"/>
    <s v="DO-13435"/>
    <x v="157"/>
    <x v="0"/>
    <s v="United States"/>
    <s v="Columbus"/>
    <x v="24"/>
    <n v="43229"/>
    <x v="3"/>
    <s v="OFF-AR-10004010"/>
    <x v="1"/>
    <x v="6"/>
    <s v="Hunt Boston Vacuum Mount KS Pencil Sharpener"/>
    <n v="55.984000000000002"/>
    <n v="2"/>
    <x v="2"/>
    <n v="4.1988000000000003"/>
    <x v="2"/>
    <x v="8"/>
  </r>
  <r>
    <n v="5601"/>
    <s v="CA-2014-108903"/>
    <d v="2014-03-10T00:00:00"/>
    <d v="2014-03-10T00:00:00"/>
    <x v="3"/>
    <s v="DO-13435"/>
    <x v="157"/>
    <x v="0"/>
    <s v="United States"/>
    <s v="Columbus"/>
    <x v="24"/>
    <n v="43229"/>
    <x v="3"/>
    <s v="OFF-EN-10004030"/>
    <x v="1"/>
    <x v="12"/>
    <s v="Convenience Packs of Business Envelopes"/>
    <n v="14.48"/>
    <n v="5"/>
    <x v="2"/>
    <n v="4.8869999999999996"/>
    <x v="2"/>
    <x v="8"/>
  </r>
  <r>
    <n v="5602"/>
    <s v="CA-2014-108903"/>
    <d v="2014-03-10T00:00:00"/>
    <d v="2014-03-10T00:00:00"/>
    <x v="3"/>
    <s v="DO-13435"/>
    <x v="157"/>
    <x v="0"/>
    <s v="United States"/>
    <s v="Columbus"/>
    <x v="24"/>
    <n v="43229"/>
    <x v="3"/>
    <s v="TEC-AC-10003023"/>
    <x v="2"/>
    <x v="11"/>
    <s v="Logitech G105 Gaming Keyboard"/>
    <n v="142.488"/>
    <n v="3"/>
    <x v="2"/>
    <n v="-3.5621999999999998"/>
    <x v="2"/>
    <x v="8"/>
  </r>
  <r>
    <n v="5603"/>
    <s v="CA-2016-117919"/>
    <s v="8/27/2016"/>
    <s v="8/29/2016"/>
    <x v="0"/>
    <s v="TB-21355"/>
    <x v="422"/>
    <x v="1"/>
    <s v="United States"/>
    <s v="Houston"/>
    <x v="5"/>
    <n v="77041"/>
    <x v="2"/>
    <s v="OFF-ST-10003572"/>
    <x v="1"/>
    <x v="4"/>
    <s v="Portfile Personal File Boxes"/>
    <n v="14.16"/>
    <n v="1"/>
    <x v="2"/>
    <n v="1.0620000000000001"/>
    <x v="3"/>
    <x v="4"/>
  </r>
  <r>
    <n v="5604"/>
    <s v="CA-2016-117919"/>
    <s v="8/27/2016"/>
    <s v="8/29/2016"/>
    <x v="0"/>
    <s v="TB-21355"/>
    <x v="422"/>
    <x v="1"/>
    <s v="United States"/>
    <s v="Houston"/>
    <x v="5"/>
    <n v="77041"/>
    <x v="2"/>
    <s v="OFF-PA-10004353"/>
    <x v="1"/>
    <x v="10"/>
    <s v="Southworth 25% Cotton Premium Laser Paper and Envelopes"/>
    <n v="79.92"/>
    <n v="5"/>
    <x v="2"/>
    <n v="27.972000000000001"/>
    <x v="3"/>
    <x v="4"/>
  </r>
  <r>
    <n v="5605"/>
    <s v="CA-2015-142475"/>
    <d v="2015-03-12T00:00:00"/>
    <d v="2015-07-12T00:00:00"/>
    <x v="1"/>
    <s v="BS-11380"/>
    <x v="510"/>
    <x v="1"/>
    <s v="United States"/>
    <s v="New York City"/>
    <x v="15"/>
    <n v="10011"/>
    <x v="3"/>
    <s v="OFF-BI-10003718"/>
    <x v="1"/>
    <x v="8"/>
    <s v="GBC Therma-A-Bind 250T Electric Binding System"/>
    <n v="590.35199999999998"/>
    <n v="6"/>
    <x v="2"/>
    <n v="206.6232"/>
    <x v="1"/>
    <x v="8"/>
  </r>
  <r>
    <n v="5606"/>
    <s v="CA-2016-134516"/>
    <s v="9/20/2016"/>
    <s v="9/25/2016"/>
    <x v="1"/>
    <s v="FM-14215"/>
    <x v="524"/>
    <x v="1"/>
    <s v="United States"/>
    <s v="Greensboro"/>
    <x v="3"/>
    <n v="27405"/>
    <x v="0"/>
    <s v="FUR-FU-10001546"/>
    <x v="0"/>
    <x v="5"/>
    <s v="Dana Swing-Arm Lamps"/>
    <n v="17.088000000000001"/>
    <n v="2"/>
    <x v="2"/>
    <n v="1.0680000000000001"/>
    <x v="3"/>
    <x v="4"/>
  </r>
  <r>
    <n v="5607"/>
    <s v="CA-2016-134516"/>
    <s v="9/20/2016"/>
    <s v="9/25/2016"/>
    <x v="1"/>
    <s v="FM-14215"/>
    <x v="524"/>
    <x v="1"/>
    <s v="United States"/>
    <s v="Greensboro"/>
    <x v="3"/>
    <n v="27405"/>
    <x v="0"/>
    <s v="FUR-CH-10002880"/>
    <x v="0"/>
    <x v="1"/>
    <s v="Global High-Back Leather Tilter, Burgundy"/>
    <n v="98.391999999999996"/>
    <n v="1"/>
    <x v="2"/>
    <n v="-11.069100000000001"/>
    <x v="3"/>
    <x v="4"/>
  </r>
  <r>
    <n v="5608"/>
    <s v="CA-2017-105193"/>
    <s v="3/25/2017"/>
    <s v="3/31/2017"/>
    <x v="1"/>
    <s v="JL-15835"/>
    <x v="252"/>
    <x v="0"/>
    <s v="United States"/>
    <s v="New York City"/>
    <x v="15"/>
    <n v="10024"/>
    <x v="3"/>
    <s v="OFF-AR-10001547"/>
    <x v="1"/>
    <x v="6"/>
    <s v="Newell 311"/>
    <n v="11.05"/>
    <n v="5"/>
    <x v="0"/>
    <n v="2.9834999999999998"/>
    <x v="3"/>
    <x v="4"/>
  </r>
  <r>
    <n v="5609"/>
    <s v="CA-2015-168634"/>
    <d v="2015-06-12T00:00:00"/>
    <d v="2015-11-12T00:00:00"/>
    <x v="1"/>
    <s v="AF-10870"/>
    <x v="578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x v="0"/>
    <n v="2.0228000000000002"/>
    <x v="1"/>
    <x v="9"/>
  </r>
  <r>
    <n v="5610"/>
    <s v="CA-2017-117198"/>
    <s v="8/31/2017"/>
    <d v="2017-05-09T00:00:00"/>
    <x v="1"/>
    <s v="BG-11035"/>
    <x v="767"/>
    <x v="0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x v="0"/>
    <n v="217.767"/>
    <x v="3"/>
    <x v="4"/>
  </r>
  <r>
    <n v="5611"/>
    <s v="CA-2015-145828"/>
    <d v="2015-05-10T00:00:00"/>
    <d v="2015-07-10T00:00:00"/>
    <x v="2"/>
    <s v="MB-17305"/>
    <x v="93"/>
    <x v="0"/>
    <s v="United States"/>
    <s v="Cincinnati"/>
    <x v="24"/>
    <n v="45231"/>
    <x v="3"/>
    <s v="TEC-AC-10002323"/>
    <x v="2"/>
    <x v="11"/>
    <s v="SanDisk Ultra 32 GB MicroSDHC Class 10 Memory Card"/>
    <n v="53.04"/>
    <n v="3"/>
    <x v="2"/>
    <n v="-4.641"/>
    <x v="1"/>
    <x v="5"/>
  </r>
  <r>
    <n v="5612"/>
    <s v="CA-2017-121027"/>
    <s v="8/18/2017"/>
    <s v="8/22/2017"/>
    <x v="1"/>
    <s v="HW-14935"/>
    <x v="304"/>
    <x v="1"/>
    <s v="United States"/>
    <s v="Seattle"/>
    <x v="4"/>
    <n v="98105"/>
    <x v="1"/>
    <s v="TEC-AC-10002049"/>
    <x v="2"/>
    <x v="11"/>
    <s v="Plantronics Savi W720 Multi-Device Wireless Headset System"/>
    <n v="843.9"/>
    <n v="2"/>
    <x v="0"/>
    <n v="371.31599999999997"/>
    <x v="3"/>
    <x v="4"/>
  </r>
  <r>
    <n v="5613"/>
    <s v="CA-2017-121027"/>
    <s v="8/18/2017"/>
    <s v="8/22/2017"/>
    <x v="1"/>
    <s v="HW-14935"/>
    <x v="304"/>
    <x v="1"/>
    <s v="United States"/>
    <s v="Seattle"/>
    <x v="4"/>
    <n v="98105"/>
    <x v="1"/>
    <s v="TEC-AC-10002253"/>
    <x v="2"/>
    <x v="11"/>
    <s v="Imation Bio 8GB USB Flash Drive Imation Corp"/>
    <n v="1496.16"/>
    <n v="9"/>
    <x v="0"/>
    <n v="224.42400000000001"/>
    <x v="3"/>
    <x v="4"/>
  </r>
  <r>
    <n v="5614"/>
    <s v="CA-2016-147431"/>
    <d v="2016-02-02T00:00:00"/>
    <d v="2016-07-02T00:00:00"/>
    <x v="1"/>
    <s v="AB-10105"/>
    <x v="455"/>
    <x v="0"/>
    <s v="United States"/>
    <s v="New York City"/>
    <x v="15"/>
    <n v="10011"/>
    <x v="3"/>
    <s v="OFF-ST-10003994"/>
    <x v="1"/>
    <x v="4"/>
    <s v="Belkin 19&quot; Center-Weighted Shelf, Gray"/>
    <n v="117.96"/>
    <n v="2"/>
    <x v="0"/>
    <n v="5.8979999999999997"/>
    <x v="0"/>
    <x v="11"/>
  </r>
  <r>
    <n v="5615"/>
    <s v="CA-2016-158001"/>
    <s v="8/23/2016"/>
    <s v="8/27/2016"/>
    <x v="1"/>
    <s v="JP-15460"/>
    <x v="687"/>
    <x v="1"/>
    <s v="United States"/>
    <s v="New York City"/>
    <x v="15"/>
    <n v="10035"/>
    <x v="3"/>
    <s v="OFF-AR-10002399"/>
    <x v="1"/>
    <x v="6"/>
    <s v="Dixon Prang Watercolor Pencils, 10-Color Set with Brush"/>
    <n v="21.3"/>
    <n v="5"/>
    <x v="0"/>
    <n v="8.7330000000000005"/>
    <x v="3"/>
    <x v="4"/>
  </r>
  <r>
    <n v="5616"/>
    <s v="CA-2016-158001"/>
    <s v="8/23/2016"/>
    <s v="8/27/2016"/>
    <x v="1"/>
    <s v="JP-15460"/>
    <x v="687"/>
    <x v="1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x v="0"/>
    <n v="281.01600000000002"/>
    <x v="3"/>
    <x v="4"/>
  </r>
  <r>
    <n v="5617"/>
    <s v="CA-2016-158001"/>
    <s v="8/23/2016"/>
    <s v="8/27/2016"/>
    <x v="1"/>
    <s v="JP-15460"/>
    <x v="687"/>
    <x v="1"/>
    <s v="United States"/>
    <s v="New York City"/>
    <x v="15"/>
    <n v="10035"/>
    <x v="3"/>
    <s v="OFF-AR-10001954"/>
    <x v="1"/>
    <x v="6"/>
    <s v="Newell 331"/>
    <n v="29.34"/>
    <n v="6"/>
    <x v="0"/>
    <n v="7.9218000000000002"/>
    <x v="3"/>
    <x v="4"/>
  </r>
  <r>
    <n v="5618"/>
    <s v="CA-2017-125745"/>
    <s v="6/30/2017"/>
    <d v="2017-04-07T00:00:00"/>
    <x v="1"/>
    <s v="DV-13045"/>
    <x v="1"/>
    <x v="1"/>
    <s v="United States"/>
    <s v="Memphis"/>
    <x v="18"/>
    <n v="38109"/>
    <x v="0"/>
    <s v="FUR-FU-10001591"/>
    <x v="0"/>
    <x v="5"/>
    <s v="Advantus Panel Wall Certificate Holder - 8.5x11"/>
    <n v="19.52"/>
    <n v="2"/>
    <x v="2"/>
    <n v="5.3680000000000003"/>
    <x v="3"/>
    <x v="4"/>
  </r>
  <r>
    <n v="5619"/>
    <s v="CA-2015-101154"/>
    <s v="9/18/2015"/>
    <s v="9/21/2015"/>
    <x v="2"/>
    <s v="CM-12190"/>
    <x v="496"/>
    <x v="0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x v="0"/>
    <n v="8.8783999999999992"/>
    <x v="3"/>
    <x v="4"/>
  </r>
  <r>
    <n v="5620"/>
    <s v="US-2016-124163"/>
    <s v="9/25/2016"/>
    <s v="9/30/2016"/>
    <x v="1"/>
    <s v="SC-20695"/>
    <x v="281"/>
    <x v="1"/>
    <s v="United States"/>
    <s v="La Crosse"/>
    <x v="6"/>
    <n v="54601"/>
    <x v="2"/>
    <s v="TEC-AC-10001908"/>
    <x v="2"/>
    <x v="11"/>
    <s v="Logitech Wireless Headset h800"/>
    <n v="499.95"/>
    <n v="5"/>
    <x v="0"/>
    <n v="174.98249999999999"/>
    <x v="3"/>
    <x v="4"/>
  </r>
  <r>
    <n v="5621"/>
    <s v="US-2016-124163"/>
    <s v="9/25/2016"/>
    <s v="9/30/2016"/>
    <x v="1"/>
    <s v="SC-20695"/>
    <x v="281"/>
    <x v="1"/>
    <s v="United States"/>
    <s v="La Crosse"/>
    <x v="6"/>
    <n v="54601"/>
    <x v="2"/>
    <s v="OFF-AR-10000817"/>
    <x v="1"/>
    <x v="6"/>
    <s v="Manco Dry-Lighter Erasable Highlighter"/>
    <n v="3.04"/>
    <n v="1"/>
    <x v="0"/>
    <n v="1.0336000000000001"/>
    <x v="3"/>
    <x v="4"/>
  </r>
  <r>
    <n v="5622"/>
    <s v="US-2016-124163"/>
    <s v="9/25/2016"/>
    <s v="9/30/2016"/>
    <x v="1"/>
    <s v="SC-20695"/>
    <x v="281"/>
    <x v="1"/>
    <s v="United States"/>
    <s v="La Crosse"/>
    <x v="6"/>
    <n v="54601"/>
    <x v="2"/>
    <s v="FUR-CH-10004218"/>
    <x v="0"/>
    <x v="1"/>
    <s v="Global Fabric Manager's Chair, Dark Gray"/>
    <n v="201.96"/>
    <n v="2"/>
    <x v="0"/>
    <n v="50.49"/>
    <x v="3"/>
    <x v="4"/>
  </r>
  <r>
    <n v="5623"/>
    <s v="US-2016-124163"/>
    <s v="9/25/2016"/>
    <s v="9/30/2016"/>
    <x v="1"/>
    <s v="SC-20695"/>
    <x v="281"/>
    <x v="1"/>
    <s v="United States"/>
    <s v="La Crosse"/>
    <x v="6"/>
    <n v="54601"/>
    <x v="2"/>
    <s v="FUR-FU-10000755"/>
    <x v="0"/>
    <x v="5"/>
    <s v="Eldon Expressions Mahogany Wood Desk Collection"/>
    <n v="68.64"/>
    <n v="11"/>
    <x v="0"/>
    <n v="17.16"/>
    <x v="3"/>
    <x v="4"/>
  </r>
  <r>
    <n v="5624"/>
    <s v="CA-2016-121748"/>
    <s v="10/24/2016"/>
    <s v="10/28/2016"/>
    <x v="0"/>
    <s v="VW-21775"/>
    <x v="100"/>
    <x v="1"/>
    <s v="United States"/>
    <s v="Los Angeles"/>
    <x v="1"/>
    <n v="90032"/>
    <x v="1"/>
    <s v="TEC-AC-10003063"/>
    <x v="2"/>
    <x v="11"/>
    <s v="Micro Innovations USB RF Wireless Keyboard with Mouse"/>
    <n v="100"/>
    <n v="4"/>
    <x v="0"/>
    <n v="21"/>
    <x v="3"/>
    <x v="4"/>
  </r>
  <r>
    <n v="5625"/>
    <s v="CA-2016-121748"/>
    <s v="10/24/2016"/>
    <s v="10/28/2016"/>
    <x v="0"/>
    <s v="VW-21775"/>
    <x v="100"/>
    <x v="1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x v="0"/>
    <n v="21.598800000000001"/>
    <x v="3"/>
    <x v="4"/>
  </r>
  <r>
    <n v="5626"/>
    <s v="CA-2014-126683"/>
    <s v="9/29/2014"/>
    <d v="2014-01-10T00:00:00"/>
    <x v="0"/>
    <s v="PP-18955"/>
    <x v="452"/>
    <x v="2"/>
    <s v="United States"/>
    <s v="Seattle"/>
    <x v="4"/>
    <n v="98115"/>
    <x v="1"/>
    <s v="FUR-FU-10001706"/>
    <x v="0"/>
    <x v="5"/>
    <s v="Longer-Life Soft White Bulbs"/>
    <n v="6.16"/>
    <n v="2"/>
    <x v="0"/>
    <n v="2.9567999999999999"/>
    <x v="3"/>
    <x v="4"/>
  </r>
  <r>
    <n v="5627"/>
    <s v="CA-2014-126683"/>
    <s v="9/29/2014"/>
    <d v="2014-01-10T00:00:00"/>
    <x v="0"/>
    <s v="PP-18955"/>
    <x v="452"/>
    <x v="2"/>
    <s v="United States"/>
    <s v="Seattle"/>
    <x v="4"/>
    <n v="98115"/>
    <x v="1"/>
    <s v="FUR-TA-10002958"/>
    <x v="0"/>
    <x v="3"/>
    <s v="Bevis Oval Conference Table, Walnut"/>
    <n v="2348.8200000000002"/>
    <n v="9"/>
    <x v="0"/>
    <n v="399.29939999999999"/>
    <x v="3"/>
    <x v="4"/>
  </r>
  <r>
    <n v="5628"/>
    <s v="CA-2017-148810"/>
    <s v="6/26/2017"/>
    <d v="2017-01-07T00:00:00"/>
    <x v="1"/>
    <s v="DR-12880"/>
    <x v="112"/>
    <x v="1"/>
    <s v="United States"/>
    <s v="Miami"/>
    <x v="2"/>
    <n v="33180"/>
    <x v="0"/>
    <s v="OFF-LA-10004689"/>
    <x v="1"/>
    <x v="2"/>
    <s v="Avery 512"/>
    <n v="13.872"/>
    <n v="6"/>
    <x v="2"/>
    <n v="4.6818"/>
    <x v="3"/>
    <x v="4"/>
  </r>
  <r>
    <n v="5629"/>
    <s v="CA-2017-148810"/>
    <s v="6/26/2017"/>
    <d v="2017-01-07T00:00:00"/>
    <x v="1"/>
    <s v="DR-12880"/>
    <x v="112"/>
    <x v="1"/>
    <s v="United States"/>
    <s v="Miami"/>
    <x v="2"/>
    <n v="33180"/>
    <x v="0"/>
    <s v="FUR-CH-10001545"/>
    <x v="0"/>
    <x v="1"/>
    <s v="Hon Comfortask Task/Swivel Chairs"/>
    <n v="273.55200000000002"/>
    <n v="3"/>
    <x v="2"/>
    <n v="-13.6776"/>
    <x v="3"/>
    <x v="4"/>
  </r>
  <r>
    <n v="5630"/>
    <s v="US-2016-146066"/>
    <s v="8/21/2016"/>
    <s v="8/23/2016"/>
    <x v="0"/>
    <s v="RB-19465"/>
    <x v="46"/>
    <x v="2"/>
    <s v="United States"/>
    <s v="Philadelphia"/>
    <x v="9"/>
    <n v="19143"/>
    <x v="3"/>
    <s v="FUR-TA-10002530"/>
    <x v="0"/>
    <x v="3"/>
    <s v="Iceberg OfficeWorks 42&quot; Round Tables"/>
    <n v="815.29200000000003"/>
    <n v="9"/>
    <x v="10"/>
    <n v="-339.70499999999998"/>
    <x v="3"/>
    <x v="4"/>
  </r>
  <r>
    <n v="5631"/>
    <s v="CA-2014-127614"/>
    <d v="2014-11-02T00:00:00"/>
    <s v="2/15/2014"/>
    <x v="1"/>
    <s v="NF-18385"/>
    <x v="173"/>
    <x v="0"/>
    <s v="United States"/>
    <s v="Chesapeake"/>
    <x v="17"/>
    <n v="23320"/>
    <x v="0"/>
    <s v="TEC-AC-10001432"/>
    <x v="2"/>
    <x v="11"/>
    <s v="Enermax Aurora Lite Keyboard"/>
    <n v="234.45"/>
    <n v="3"/>
    <x v="0"/>
    <n v="103.158"/>
    <x v="2"/>
    <x v="2"/>
  </r>
  <r>
    <n v="5632"/>
    <s v="CA-2014-127614"/>
    <d v="2014-11-02T00:00:00"/>
    <s v="2/15/2014"/>
    <x v="1"/>
    <s v="NF-18385"/>
    <x v="173"/>
    <x v="0"/>
    <s v="United States"/>
    <s v="Chesapeake"/>
    <x v="17"/>
    <n v="23320"/>
    <x v="0"/>
    <s v="FUR-TA-10003715"/>
    <x v="0"/>
    <x v="3"/>
    <s v="Hon 2111 Invitation Series Corner Table"/>
    <n v="1256.22"/>
    <n v="6"/>
    <x v="0"/>
    <n v="75.373199999999997"/>
    <x v="2"/>
    <x v="2"/>
  </r>
  <r>
    <n v="5633"/>
    <s v="CA-2014-127614"/>
    <d v="2014-11-02T00:00:00"/>
    <s v="2/15/2014"/>
    <x v="1"/>
    <s v="NF-18385"/>
    <x v="173"/>
    <x v="0"/>
    <s v="United States"/>
    <s v="Chesapeake"/>
    <x v="17"/>
    <n v="23320"/>
    <x v="0"/>
    <s v="OFF-BI-10003291"/>
    <x v="1"/>
    <x v="8"/>
    <s v="Wilson Jones Leather-Like Binders with DublLock Round Rings"/>
    <n v="17.46"/>
    <n v="2"/>
    <x v="0"/>
    <n v="8.2062000000000008"/>
    <x v="2"/>
    <x v="2"/>
  </r>
  <r>
    <n v="5634"/>
    <s v="CA-2016-101742"/>
    <s v="9/23/2016"/>
    <s v="9/28/2016"/>
    <x v="0"/>
    <s v="CR-12580"/>
    <x v="615"/>
    <x v="2"/>
    <s v="United States"/>
    <s v="New York City"/>
    <x v="15"/>
    <n v="10009"/>
    <x v="3"/>
    <s v="OFF-BI-10004187"/>
    <x v="1"/>
    <x v="8"/>
    <s v="3-ring staple pack"/>
    <n v="10.528"/>
    <n v="7"/>
    <x v="2"/>
    <n v="3.6848000000000001"/>
    <x v="3"/>
    <x v="4"/>
  </r>
  <r>
    <n v="5635"/>
    <s v="CA-2015-134943"/>
    <d v="2015-05-12T00:00:00"/>
    <d v="2015-06-12T00:00:00"/>
    <x v="2"/>
    <s v="SU-20665"/>
    <x v="711"/>
    <x v="2"/>
    <s v="United States"/>
    <s v="Ann Arbor"/>
    <x v="12"/>
    <n v="48104"/>
    <x v="2"/>
    <s v="OFF-BI-10000666"/>
    <x v="1"/>
    <x v="8"/>
    <s v="Surelock Post Binders"/>
    <n v="152.80000000000001"/>
    <n v="5"/>
    <x v="0"/>
    <n v="76.400000000000006"/>
    <x v="1"/>
    <x v="5"/>
  </r>
  <r>
    <n v="5636"/>
    <s v="CA-2017-123022"/>
    <d v="2017-03-09T00:00:00"/>
    <d v="2017-08-09T00:00:00"/>
    <x v="1"/>
    <s v="SC-20050"/>
    <x v="337"/>
    <x v="2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x v="2"/>
    <n v="28.896000000000001"/>
    <x v="4"/>
    <x v="8"/>
  </r>
  <r>
    <n v="5637"/>
    <s v="CA-2017-123022"/>
    <d v="2017-03-09T00:00:00"/>
    <d v="2017-08-09T00:00:00"/>
    <x v="1"/>
    <s v="SC-20050"/>
    <x v="337"/>
    <x v="2"/>
    <s v="United States"/>
    <s v="La Mesa"/>
    <x v="1"/>
    <n v="91941"/>
    <x v="1"/>
    <s v="TEC-AC-10000474"/>
    <x v="2"/>
    <x v="11"/>
    <s v="Kensington Expert Mouse Optical USB Trackball for PC or Mac"/>
    <n v="284.97000000000003"/>
    <n v="3"/>
    <x v="0"/>
    <n v="85.491"/>
    <x v="4"/>
    <x v="8"/>
  </r>
  <r>
    <n v="5638"/>
    <s v="CA-2017-113208"/>
    <s v="3/26/2017"/>
    <d v="2017-02-04T00:00:00"/>
    <x v="1"/>
    <s v="ML-18040"/>
    <x v="614"/>
    <x v="1"/>
    <s v="United States"/>
    <s v="Dearborn"/>
    <x v="12"/>
    <n v="48126"/>
    <x v="2"/>
    <s v="FUR-FU-10004245"/>
    <x v="0"/>
    <x v="5"/>
    <s v="Career Cubicle Clock, 8 1/4&quot;, Black"/>
    <n v="60.84"/>
    <n v="3"/>
    <x v="0"/>
    <n v="23.119199999999999"/>
    <x v="3"/>
    <x v="4"/>
  </r>
  <r>
    <n v="5639"/>
    <s v="CA-2014-154893"/>
    <s v="12/21/2014"/>
    <s v="12/27/2014"/>
    <x v="1"/>
    <s v="GM-14440"/>
    <x v="306"/>
    <x v="0"/>
    <s v="United States"/>
    <s v="San Diego"/>
    <x v="1"/>
    <n v="92024"/>
    <x v="1"/>
    <s v="FUR-CH-10004287"/>
    <x v="0"/>
    <x v="1"/>
    <s v="SAFCO Arco Folding Chair"/>
    <n v="1325.76"/>
    <n v="6"/>
    <x v="2"/>
    <n v="149.148"/>
    <x v="3"/>
    <x v="4"/>
  </r>
  <r>
    <n v="5640"/>
    <s v="CA-2014-154893"/>
    <s v="12/21/2014"/>
    <s v="12/27/2014"/>
    <x v="1"/>
    <s v="GM-14440"/>
    <x v="306"/>
    <x v="0"/>
    <s v="United States"/>
    <s v="San Diego"/>
    <x v="1"/>
    <n v="92024"/>
    <x v="1"/>
    <s v="FUR-CH-10000595"/>
    <x v="0"/>
    <x v="1"/>
    <s v="Safco Contoured Stacking Chairs"/>
    <n v="572.16"/>
    <n v="3"/>
    <x v="2"/>
    <n v="35.76"/>
    <x v="3"/>
    <x v="4"/>
  </r>
  <r>
    <n v="5641"/>
    <s v="CA-2014-147900"/>
    <s v="9/23/2014"/>
    <s v="9/28/2014"/>
    <x v="1"/>
    <s v="JK-15640"/>
    <x v="82"/>
    <x v="2"/>
    <s v="United States"/>
    <s v="Lakewood"/>
    <x v="24"/>
    <n v="44107"/>
    <x v="3"/>
    <s v="OFF-PA-10003063"/>
    <x v="1"/>
    <x v="10"/>
    <s v="EcoTones Memo Sheets"/>
    <n v="28.8"/>
    <n v="9"/>
    <x v="2"/>
    <n v="10.08"/>
    <x v="3"/>
    <x v="4"/>
  </r>
  <r>
    <n v="5642"/>
    <s v="CA-2017-106355"/>
    <d v="2017-02-04T00:00:00"/>
    <d v="2017-05-04T00:00:00"/>
    <x v="2"/>
    <s v="AT-10435"/>
    <x v="401"/>
    <x v="2"/>
    <s v="United States"/>
    <s v="Meriden"/>
    <x v="29"/>
    <n v="6450"/>
    <x v="3"/>
    <s v="OFF-AR-10000246"/>
    <x v="1"/>
    <x v="6"/>
    <s v="Newell 318"/>
    <n v="11.12"/>
    <n v="4"/>
    <x v="0"/>
    <n v="2.8912"/>
    <x v="4"/>
    <x v="11"/>
  </r>
  <r>
    <n v="5643"/>
    <s v="CA-2016-127985"/>
    <d v="2016-01-04T00:00:00"/>
    <d v="2016-05-04T00:00:00"/>
    <x v="0"/>
    <s v="DB-12910"/>
    <x v="626"/>
    <x v="2"/>
    <s v="United States"/>
    <s v="Columbus"/>
    <x v="32"/>
    <n v="31907"/>
    <x v="0"/>
    <s v="FUR-FU-10003274"/>
    <x v="0"/>
    <x v="5"/>
    <s v="Regeneration Desk Collection"/>
    <n v="7.04"/>
    <n v="4"/>
    <x v="0"/>
    <n v="3.0975999999999999"/>
    <x v="0"/>
    <x v="10"/>
  </r>
  <r>
    <n v="5644"/>
    <s v="CA-2015-166604"/>
    <s v="5/15/2015"/>
    <s v="5/20/2015"/>
    <x v="0"/>
    <s v="AH-10690"/>
    <x v="706"/>
    <x v="1"/>
    <s v="United States"/>
    <s v="Roswell"/>
    <x v="32"/>
    <n v="30076"/>
    <x v="0"/>
    <s v="OFF-EN-10004147"/>
    <x v="1"/>
    <x v="12"/>
    <s v="Wausau Papers Astrobrights Colored Envelopes"/>
    <n v="17.940000000000001"/>
    <n v="3"/>
    <x v="0"/>
    <n v="8.7905999999999995"/>
    <x v="3"/>
    <x v="4"/>
  </r>
  <r>
    <n v="5645"/>
    <s v="CA-2017-120719"/>
    <s v="3/23/2017"/>
    <s v="3/26/2017"/>
    <x v="2"/>
    <s v="SJ-20125"/>
    <x v="319"/>
    <x v="2"/>
    <s v="United States"/>
    <s v="Seattle"/>
    <x v="4"/>
    <n v="98105"/>
    <x v="1"/>
    <s v="OFF-BI-10002103"/>
    <x v="1"/>
    <x v="8"/>
    <s v="Cardinal Slant-D Ring Binder, Heavy Gauge Vinyl"/>
    <n v="34.76"/>
    <n v="5"/>
    <x v="2"/>
    <n v="11.297000000000001"/>
    <x v="3"/>
    <x v="4"/>
  </r>
  <r>
    <n v="5646"/>
    <s v="CA-2017-127117"/>
    <s v="4/14/2017"/>
    <s v="4/19/2017"/>
    <x v="1"/>
    <s v="HM-14860"/>
    <x v="447"/>
    <x v="1"/>
    <s v="United States"/>
    <s v="Morristown"/>
    <x v="30"/>
    <n v="7960"/>
    <x v="3"/>
    <s v="FUR-FU-10004018"/>
    <x v="0"/>
    <x v="5"/>
    <s v="Tensor Computer Mounted Lamp"/>
    <n v="74.45"/>
    <n v="5"/>
    <x v="0"/>
    <n v="20.101500000000001"/>
    <x v="3"/>
    <x v="4"/>
  </r>
  <r>
    <n v="5647"/>
    <s v="CA-2015-104241"/>
    <d v="2015-04-01T00:00:00"/>
    <d v="2015-09-01T00:00:00"/>
    <x v="1"/>
    <s v="AG-10495"/>
    <x v="122"/>
    <x v="1"/>
    <s v="United States"/>
    <s v="Alexandria"/>
    <x v="17"/>
    <n v="22304"/>
    <x v="0"/>
    <s v="FUR-FU-10001473"/>
    <x v="0"/>
    <x v="5"/>
    <s v="DAX Wood Document Frame"/>
    <n v="192.22"/>
    <n v="14"/>
    <x v="0"/>
    <n v="69.199200000000005"/>
    <x v="1"/>
    <x v="7"/>
  </r>
  <r>
    <n v="5648"/>
    <s v="CA-2017-168179"/>
    <d v="2017-02-11T00:00:00"/>
    <d v="2017-07-11T00:00:00"/>
    <x v="1"/>
    <s v="JB-16000"/>
    <x v="677"/>
    <x v="0"/>
    <s v="United States"/>
    <s v="Salt Lake City"/>
    <x v="7"/>
    <n v="84106"/>
    <x v="1"/>
    <s v="OFF-PA-10001800"/>
    <x v="1"/>
    <x v="10"/>
    <s v="Xerox 220"/>
    <n v="19.440000000000001"/>
    <n v="3"/>
    <x v="0"/>
    <n v="9.3312000000000008"/>
    <x v="4"/>
    <x v="11"/>
  </r>
  <r>
    <n v="5649"/>
    <s v="CA-2017-142342"/>
    <s v="7/17/2017"/>
    <s v="7/19/2017"/>
    <x v="0"/>
    <s v="AJ-10795"/>
    <x v="295"/>
    <x v="1"/>
    <s v="United States"/>
    <s v="Apple Valley"/>
    <x v="1"/>
    <n v="92307"/>
    <x v="1"/>
    <s v="OFF-PA-10004609"/>
    <x v="1"/>
    <x v="10"/>
    <s v="Xerox 221"/>
    <n v="32.4"/>
    <n v="5"/>
    <x v="0"/>
    <n v="15.552"/>
    <x v="3"/>
    <x v="4"/>
  </r>
  <r>
    <n v="5650"/>
    <s v="CA-2017-142342"/>
    <s v="7/17/2017"/>
    <s v="7/19/2017"/>
    <x v="0"/>
    <s v="AJ-10795"/>
    <x v="295"/>
    <x v="1"/>
    <s v="United States"/>
    <s v="Apple Valley"/>
    <x v="1"/>
    <n v="92307"/>
    <x v="1"/>
    <s v="OFF-EN-10002592"/>
    <x v="1"/>
    <x v="12"/>
    <s v="Peel &amp; Seel Recycled Catalog Envelopes, Brown"/>
    <n v="57.9"/>
    <n v="5"/>
    <x v="0"/>
    <n v="28.95"/>
    <x v="3"/>
    <x v="4"/>
  </r>
  <r>
    <n v="5651"/>
    <s v="CA-2017-142342"/>
    <s v="7/17/2017"/>
    <s v="7/19/2017"/>
    <x v="0"/>
    <s v="AJ-10795"/>
    <x v="295"/>
    <x v="1"/>
    <s v="United States"/>
    <s v="Apple Valley"/>
    <x v="1"/>
    <n v="92307"/>
    <x v="1"/>
    <s v="OFF-ST-10002957"/>
    <x v="1"/>
    <x v="4"/>
    <s v="Sterilite Show Offs Storage Containers"/>
    <n v="10.56"/>
    <n v="2"/>
    <x v="0"/>
    <n v="0"/>
    <x v="3"/>
    <x v="4"/>
  </r>
  <r>
    <n v="5652"/>
    <s v="CA-2017-142342"/>
    <s v="7/17/2017"/>
    <s v="7/19/2017"/>
    <x v="0"/>
    <s v="AJ-10795"/>
    <x v="295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x v="11"/>
    <n v="210.73500000000001"/>
    <x v="3"/>
    <x v="4"/>
  </r>
  <r>
    <n v="5653"/>
    <s v="CA-2017-109099"/>
    <d v="2017-06-10T00:00:00"/>
    <d v="2017-11-10T00:00:00"/>
    <x v="1"/>
    <s v="MM-18280"/>
    <x v="152"/>
    <x v="1"/>
    <s v="United States"/>
    <s v="New York City"/>
    <x v="15"/>
    <n v="10009"/>
    <x v="3"/>
    <s v="OFF-PA-10001033"/>
    <x v="1"/>
    <x v="10"/>
    <s v="Xerox 1893"/>
    <n v="40.99"/>
    <n v="1"/>
    <x v="0"/>
    <n v="20.085100000000001"/>
    <x v="4"/>
    <x v="9"/>
  </r>
  <r>
    <n v="5654"/>
    <s v="US-2014-134187"/>
    <d v="2014-04-11T00:00:00"/>
    <d v="2014-11-11T00:00:00"/>
    <x v="1"/>
    <s v="TH-21235"/>
    <x v="260"/>
    <x v="1"/>
    <s v="United States"/>
    <s v="Long Beach"/>
    <x v="1"/>
    <n v="90805"/>
    <x v="1"/>
    <s v="OFF-AR-10000940"/>
    <x v="1"/>
    <x v="6"/>
    <s v="Newell 343"/>
    <n v="2.94"/>
    <n v="1"/>
    <x v="0"/>
    <n v="0.79379999999999995"/>
    <x v="2"/>
    <x v="7"/>
  </r>
  <r>
    <n v="5655"/>
    <s v="CA-2016-145261"/>
    <s v="12/18/2016"/>
    <s v="12/21/2016"/>
    <x v="2"/>
    <s v="AH-10120"/>
    <x v="571"/>
    <x v="2"/>
    <s v="United States"/>
    <s v="Salem"/>
    <x v="21"/>
    <n v="97301"/>
    <x v="1"/>
    <s v="OFF-BI-10001670"/>
    <x v="1"/>
    <x v="8"/>
    <s v="Vinyl Sectional Post Binders"/>
    <n v="45.24"/>
    <n v="4"/>
    <x v="6"/>
    <n v="-30.16"/>
    <x v="3"/>
    <x v="4"/>
  </r>
  <r>
    <n v="5656"/>
    <s v="CA-2016-145261"/>
    <s v="12/18/2016"/>
    <s v="12/21/2016"/>
    <x v="2"/>
    <s v="AH-10120"/>
    <x v="571"/>
    <x v="2"/>
    <s v="United States"/>
    <s v="Salem"/>
    <x v="21"/>
    <n v="97301"/>
    <x v="1"/>
    <s v="OFF-AR-10004078"/>
    <x v="1"/>
    <x v="6"/>
    <s v="Newell 312"/>
    <n v="18.687999999999999"/>
    <n v="4"/>
    <x v="2"/>
    <n v="2.3359999999999999"/>
    <x v="3"/>
    <x v="4"/>
  </r>
  <r>
    <n v="5657"/>
    <s v="CA-2016-145261"/>
    <s v="12/18/2016"/>
    <s v="12/21/2016"/>
    <x v="2"/>
    <s v="AH-10120"/>
    <x v="571"/>
    <x v="2"/>
    <s v="United States"/>
    <s v="Salem"/>
    <x v="21"/>
    <n v="97301"/>
    <x v="1"/>
    <s v="OFF-PA-10003036"/>
    <x v="1"/>
    <x v="10"/>
    <s v="Black Print Carbonless 8 1/2&quot; x 8 1/4&quot; Rapid Memo Book"/>
    <n v="11.648"/>
    <n v="2"/>
    <x v="2"/>
    <n v="3.7856000000000001"/>
    <x v="3"/>
    <x v="4"/>
  </r>
  <r>
    <n v="5658"/>
    <s v="CA-2016-145261"/>
    <s v="12/18/2016"/>
    <s v="12/21/2016"/>
    <x v="2"/>
    <s v="AH-10120"/>
    <x v="571"/>
    <x v="2"/>
    <s v="United States"/>
    <s v="Salem"/>
    <x v="21"/>
    <n v="97301"/>
    <x v="1"/>
    <s v="TEC-AC-10000991"/>
    <x v="2"/>
    <x v="11"/>
    <s v="Sony Micro Vault Click 8 GB USB 2.0 Flash Drive"/>
    <n v="112.776"/>
    <n v="3"/>
    <x v="2"/>
    <n v="-8.4581999999999997"/>
    <x v="3"/>
    <x v="4"/>
  </r>
  <r>
    <n v="5659"/>
    <s v="CA-2016-145261"/>
    <s v="12/18/2016"/>
    <s v="12/21/2016"/>
    <x v="2"/>
    <s v="AH-10120"/>
    <x v="571"/>
    <x v="2"/>
    <s v="United States"/>
    <s v="Salem"/>
    <x v="21"/>
    <n v="97301"/>
    <x v="1"/>
    <s v="FUR-TA-10002530"/>
    <x v="0"/>
    <x v="3"/>
    <s v="Iceberg OfficeWorks 42&quot; Round Tables"/>
    <n v="377.45"/>
    <n v="5"/>
    <x v="5"/>
    <n v="-264.21499999999997"/>
    <x v="3"/>
    <x v="4"/>
  </r>
  <r>
    <n v="5660"/>
    <s v="CA-2016-145261"/>
    <s v="12/18/2016"/>
    <s v="12/21/2016"/>
    <x v="2"/>
    <s v="AH-10120"/>
    <x v="571"/>
    <x v="2"/>
    <s v="United States"/>
    <s v="Salem"/>
    <x v="21"/>
    <n v="97301"/>
    <x v="1"/>
    <s v="OFF-LA-10000407"/>
    <x v="1"/>
    <x v="2"/>
    <s v="Avery White Multi-Purpose Labels"/>
    <n v="15.936"/>
    <n v="4"/>
    <x v="2"/>
    <n v="5.1791999999999998"/>
    <x v="3"/>
    <x v="4"/>
  </r>
  <r>
    <n v="5661"/>
    <s v="CA-2016-145261"/>
    <s v="12/18/2016"/>
    <s v="12/21/2016"/>
    <x v="2"/>
    <s v="AH-10120"/>
    <x v="571"/>
    <x v="2"/>
    <s v="United States"/>
    <s v="Salem"/>
    <x v="21"/>
    <n v="97301"/>
    <x v="1"/>
    <s v="TEC-PH-10004833"/>
    <x v="2"/>
    <x v="7"/>
    <s v="Macally Suction Cup Mount"/>
    <n v="28.68"/>
    <n v="3"/>
    <x v="2"/>
    <n v="-7.17"/>
    <x v="3"/>
    <x v="4"/>
  </r>
  <r>
    <n v="5662"/>
    <s v="CA-2016-108875"/>
    <s v="9/24/2016"/>
    <d v="2016-01-10T00:00:00"/>
    <x v="1"/>
    <s v="CL-12700"/>
    <x v="642"/>
    <x v="2"/>
    <s v="United States"/>
    <s v="Aurora"/>
    <x v="22"/>
    <n v="80013"/>
    <x v="1"/>
    <s v="FUR-FU-10002671"/>
    <x v="0"/>
    <x v="5"/>
    <s v="Electrix 20W Halogen Replacement Bulb for Zoom-In Desk Lamp"/>
    <n v="21.44"/>
    <n v="2"/>
    <x v="2"/>
    <n v="7.5039999999999996"/>
    <x v="3"/>
    <x v="4"/>
  </r>
  <r>
    <n v="5663"/>
    <s v="CA-2016-108875"/>
    <s v="9/24/2016"/>
    <d v="2016-01-10T00:00:00"/>
    <x v="1"/>
    <s v="CL-12700"/>
    <x v="642"/>
    <x v="2"/>
    <s v="United States"/>
    <s v="Aurora"/>
    <x v="22"/>
    <n v="80013"/>
    <x v="1"/>
    <s v="OFF-ST-10001370"/>
    <x v="1"/>
    <x v="4"/>
    <s v="Sensible Storage WireTech Storage Systems"/>
    <n v="511.05599999999998"/>
    <n v="9"/>
    <x v="2"/>
    <n v="-95.822999999999993"/>
    <x v="3"/>
    <x v="4"/>
  </r>
  <r>
    <n v="5664"/>
    <s v="CA-2016-141957"/>
    <s v="7/21/2016"/>
    <s v="7/21/2016"/>
    <x v="3"/>
    <s v="JG-15310"/>
    <x v="684"/>
    <x v="1"/>
    <s v="United States"/>
    <s v="Newark"/>
    <x v="24"/>
    <n v="43055"/>
    <x v="3"/>
    <s v="OFF-AR-10000914"/>
    <x v="1"/>
    <x v="6"/>
    <s v="Boston 16765 Mini Stand Up Battery Pencil Sharpener"/>
    <n v="18.655999999999999"/>
    <n v="2"/>
    <x v="2"/>
    <n v="1.3992"/>
    <x v="3"/>
    <x v="4"/>
  </r>
  <r>
    <n v="5665"/>
    <s v="CA-2016-141957"/>
    <s v="7/21/2016"/>
    <s v="7/21/2016"/>
    <x v="3"/>
    <s v="JG-15310"/>
    <x v="684"/>
    <x v="1"/>
    <s v="United States"/>
    <s v="Newark"/>
    <x v="24"/>
    <n v="43055"/>
    <x v="3"/>
    <s v="OFF-BI-10001116"/>
    <x v="1"/>
    <x v="8"/>
    <s v="Wilson Jones 1&quot; Hanging DublLock Ring Binders"/>
    <n v="11.087999999999999"/>
    <n v="7"/>
    <x v="6"/>
    <n v="-8.1311999999999998"/>
    <x v="3"/>
    <x v="4"/>
  </r>
  <r>
    <n v="5666"/>
    <s v="CA-2016-141957"/>
    <s v="7/21/2016"/>
    <s v="7/21/2016"/>
    <x v="3"/>
    <s v="JG-15310"/>
    <x v="684"/>
    <x v="1"/>
    <s v="United States"/>
    <s v="Newark"/>
    <x v="24"/>
    <n v="43055"/>
    <x v="3"/>
    <s v="OFF-ST-10002276"/>
    <x v="1"/>
    <x v="4"/>
    <s v="Safco Steel Mobile File Cart"/>
    <n v="66.688000000000002"/>
    <n v="1"/>
    <x v="2"/>
    <n v="4.1680000000000001"/>
    <x v="3"/>
    <x v="4"/>
  </r>
  <r>
    <n v="5667"/>
    <s v="CA-2016-141957"/>
    <s v="7/21/2016"/>
    <s v="7/21/2016"/>
    <x v="3"/>
    <s v="JG-15310"/>
    <x v="684"/>
    <x v="1"/>
    <s v="United States"/>
    <s v="Newark"/>
    <x v="24"/>
    <n v="43055"/>
    <x v="3"/>
    <s v="OFF-ST-10004340"/>
    <x v="1"/>
    <x v="4"/>
    <s v="Fellowes Mobile File Cart, Black"/>
    <n v="99.488"/>
    <n v="2"/>
    <x v="2"/>
    <n v="8.7051999999999996"/>
    <x v="3"/>
    <x v="4"/>
  </r>
  <r>
    <n v="5668"/>
    <s v="CA-2016-142405"/>
    <d v="2016-11-06T00:00:00"/>
    <s v="6/15/2016"/>
    <x v="1"/>
    <s v="SE-20110"/>
    <x v="339"/>
    <x v="0"/>
    <s v="United States"/>
    <s v="Seattle"/>
    <x v="4"/>
    <n v="98103"/>
    <x v="1"/>
    <s v="OFF-LA-10004093"/>
    <x v="1"/>
    <x v="2"/>
    <s v="Avery 486"/>
    <n v="14.62"/>
    <n v="2"/>
    <x v="0"/>
    <n v="6.8714000000000004"/>
    <x v="0"/>
    <x v="2"/>
  </r>
  <r>
    <n v="5669"/>
    <s v="CA-2016-142405"/>
    <d v="2016-11-06T00:00:00"/>
    <s v="6/15/2016"/>
    <x v="1"/>
    <s v="SE-20110"/>
    <x v="339"/>
    <x v="0"/>
    <s v="United States"/>
    <s v="Seattle"/>
    <x v="4"/>
    <n v="98103"/>
    <x v="1"/>
    <s v="OFF-BI-10004728"/>
    <x v="1"/>
    <x v="8"/>
    <s v="Wilson Jones Turn Tabs Binder Tool for Ring Binders"/>
    <n v="53.984000000000002"/>
    <n v="14"/>
    <x v="2"/>
    <n v="17.544799999999999"/>
    <x v="0"/>
    <x v="2"/>
  </r>
  <r>
    <n v="5670"/>
    <s v="CA-2016-142405"/>
    <d v="2016-11-06T00:00:00"/>
    <s v="6/15/2016"/>
    <x v="1"/>
    <s v="SE-20110"/>
    <x v="339"/>
    <x v="0"/>
    <s v="United States"/>
    <s v="Seattle"/>
    <x v="4"/>
    <n v="98103"/>
    <x v="1"/>
    <s v="TEC-AC-10003095"/>
    <x v="2"/>
    <x v="11"/>
    <s v="Logitech G35 7.1-Channel Surround Sound Headset"/>
    <n v="389.97"/>
    <n v="3"/>
    <x v="0"/>
    <n v="132.5898"/>
    <x v="0"/>
    <x v="2"/>
  </r>
  <r>
    <n v="5671"/>
    <s v="CA-2015-141012"/>
    <d v="2015-09-06T00:00:00"/>
    <d v="2015-11-06T00:00:00"/>
    <x v="0"/>
    <s v="TG-21640"/>
    <x v="228"/>
    <x v="0"/>
    <s v="United States"/>
    <s v="Pocatello"/>
    <x v="45"/>
    <n v="83201"/>
    <x v="1"/>
    <s v="FUR-FU-10003192"/>
    <x v="0"/>
    <x v="5"/>
    <s v="Luxo Adjustable Task Clamp Lamp"/>
    <n v="355.36"/>
    <n v="4"/>
    <x v="0"/>
    <n v="92.393600000000006"/>
    <x v="1"/>
    <x v="3"/>
  </r>
  <r>
    <n v="5672"/>
    <s v="CA-2015-141012"/>
    <d v="2015-09-06T00:00:00"/>
    <d v="2015-11-06T00:00:00"/>
    <x v="0"/>
    <s v="TG-21640"/>
    <x v="228"/>
    <x v="0"/>
    <s v="United States"/>
    <s v="Pocatello"/>
    <x v="45"/>
    <n v="83201"/>
    <x v="1"/>
    <s v="TEC-PH-10004522"/>
    <x v="2"/>
    <x v="7"/>
    <s v="Dexim XPower Skin Super-Thin Power Case for iPhone 5 - Black"/>
    <n v="140.376"/>
    <n v="3"/>
    <x v="2"/>
    <n v="8.7735000000000003"/>
    <x v="1"/>
    <x v="3"/>
  </r>
  <r>
    <n v="5673"/>
    <s v="CA-2017-127922"/>
    <s v="10/27/2017"/>
    <d v="2017-03-11T00:00:00"/>
    <x v="1"/>
    <s v="SH-19975"/>
    <x v="64"/>
    <x v="1"/>
    <s v="United States"/>
    <s v="Dallas"/>
    <x v="5"/>
    <n v="75081"/>
    <x v="2"/>
    <s v="OFF-EN-10003068"/>
    <x v="1"/>
    <x v="12"/>
    <s v="#6 3/4 Gummed Flap White Envelopes"/>
    <n v="15.84"/>
    <n v="2"/>
    <x v="2"/>
    <n v="5.5439999999999996"/>
    <x v="3"/>
    <x v="4"/>
  </r>
  <r>
    <n v="5674"/>
    <s v="CA-2017-127922"/>
    <s v="10/27/2017"/>
    <d v="2017-03-11T00:00:00"/>
    <x v="1"/>
    <s v="SH-19975"/>
    <x v="64"/>
    <x v="1"/>
    <s v="United States"/>
    <s v="Dallas"/>
    <x v="5"/>
    <n v="75081"/>
    <x v="2"/>
    <s v="OFF-PA-10001204"/>
    <x v="1"/>
    <x v="10"/>
    <s v="Xerox 1972"/>
    <n v="8.4480000000000004"/>
    <n v="2"/>
    <x v="2"/>
    <n v="2.64"/>
    <x v="3"/>
    <x v="4"/>
  </r>
  <r>
    <n v="5675"/>
    <s v="CA-2016-146318"/>
    <s v="1/22/2016"/>
    <s v="1/27/2016"/>
    <x v="1"/>
    <s v="MC-17275"/>
    <x v="507"/>
    <x v="0"/>
    <s v="United States"/>
    <s v="Seattle"/>
    <x v="4"/>
    <n v="98105"/>
    <x v="1"/>
    <s v="OFF-PA-10003953"/>
    <x v="1"/>
    <x v="10"/>
    <s v="Xerox 218"/>
    <n v="12.96"/>
    <n v="2"/>
    <x v="0"/>
    <n v="6.2207999999999997"/>
    <x v="3"/>
    <x v="4"/>
  </r>
  <r>
    <n v="5676"/>
    <s v="CA-2014-135993"/>
    <s v="5/28/2014"/>
    <d v="2014-02-06T00:00:00"/>
    <x v="1"/>
    <s v="PJ-18835"/>
    <x v="601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n v="5.7408000000000001"/>
    <x v="3"/>
    <x v="4"/>
  </r>
  <r>
    <n v="5677"/>
    <s v="CA-2014-135993"/>
    <s v="5/28/2014"/>
    <d v="2014-02-06T00:00:00"/>
    <x v="1"/>
    <s v="PJ-18835"/>
    <x v="601"/>
    <x v="1"/>
    <s v="United States"/>
    <s v="Seattle"/>
    <x v="4"/>
    <n v="98115"/>
    <x v="1"/>
    <s v="TEC-AC-10004877"/>
    <x v="2"/>
    <x v="11"/>
    <s v="Imation 30456 USB Flash Drive 8GB"/>
    <n v="27.6"/>
    <n v="4"/>
    <x v="0"/>
    <n v="2.2080000000000002"/>
    <x v="3"/>
    <x v="4"/>
  </r>
  <r>
    <n v="5678"/>
    <s v="CA-2014-126802"/>
    <s v="12/29/2014"/>
    <d v="2015-05-01T00:00:00"/>
    <x v="1"/>
    <s v="ZC-21910"/>
    <x v="233"/>
    <x v="0"/>
    <s v="United States"/>
    <s v="Chicago"/>
    <x v="10"/>
    <n v="60610"/>
    <x v="2"/>
    <s v="FUR-FU-10000193"/>
    <x v="0"/>
    <x v="5"/>
    <s v="Tenex Chairmats For Use with Hard Floors"/>
    <n v="38.975999999999999"/>
    <n v="3"/>
    <x v="7"/>
    <n v="-50.668799999999997"/>
    <x v="3"/>
    <x v="4"/>
  </r>
  <r>
    <n v="5679"/>
    <s v="CA-2016-143924"/>
    <s v="7/28/2016"/>
    <d v="2016-03-08T00:00:00"/>
    <x v="1"/>
    <s v="SC-20680"/>
    <x v="649"/>
    <x v="2"/>
    <s v="United States"/>
    <s v="Holland"/>
    <x v="12"/>
    <n v="49423"/>
    <x v="2"/>
    <s v="OFF-FA-10000735"/>
    <x v="1"/>
    <x v="13"/>
    <s v="Staples"/>
    <n v="20.440000000000001"/>
    <n v="7"/>
    <x v="0"/>
    <n v="9.1980000000000004"/>
    <x v="3"/>
    <x v="4"/>
  </r>
  <r>
    <n v="5680"/>
    <s v="CA-2016-143924"/>
    <s v="7/28/2016"/>
    <d v="2016-03-08T00:00:00"/>
    <x v="1"/>
    <s v="SC-20680"/>
    <x v="649"/>
    <x v="2"/>
    <s v="United States"/>
    <s v="Holland"/>
    <x v="12"/>
    <n v="49423"/>
    <x v="2"/>
    <s v="OFF-PA-10002120"/>
    <x v="1"/>
    <x v="10"/>
    <s v="Xerox 1889"/>
    <n v="109.92"/>
    <n v="2"/>
    <x v="0"/>
    <n v="53.860799999999998"/>
    <x v="3"/>
    <x v="4"/>
  </r>
  <r>
    <n v="5681"/>
    <s v="CA-2016-141551"/>
    <s v="9/24/2016"/>
    <s v="9/30/2016"/>
    <x v="1"/>
    <s v="BP-11230"/>
    <x v="546"/>
    <x v="0"/>
    <s v="United States"/>
    <s v="Broken Arrow"/>
    <x v="26"/>
    <n v="74012"/>
    <x v="2"/>
    <s v="OFF-BI-10001249"/>
    <x v="1"/>
    <x v="8"/>
    <s v="Avery Heavy-Duty EZD View Binder with Locking Rings"/>
    <n v="6.38"/>
    <n v="1"/>
    <x v="0"/>
    <n v="2.9348000000000001"/>
    <x v="3"/>
    <x v="4"/>
  </r>
  <r>
    <n v="5682"/>
    <s v="CA-2016-141551"/>
    <s v="9/24/2016"/>
    <s v="9/30/2016"/>
    <x v="1"/>
    <s v="BP-11230"/>
    <x v="546"/>
    <x v="0"/>
    <s v="United States"/>
    <s v="Broken Arrow"/>
    <x v="26"/>
    <n v="74012"/>
    <x v="2"/>
    <s v="OFF-PA-10001569"/>
    <x v="1"/>
    <x v="10"/>
    <s v="Xerox 232"/>
    <n v="6.48"/>
    <n v="1"/>
    <x v="0"/>
    <n v="3.1103999999999998"/>
    <x v="3"/>
    <x v="4"/>
  </r>
  <r>
    <n v="5683"/>
    <s v="CA-2014-164315"/>
    <d v="2014-02-04T00:00:00"/>
    <d v="2014-08-04T00:00:00"/>
    <x v="1"/>
    <s v="RD-19585"/>
    <x v="361"/>
    <x v="0"/>
    <s v="United States"/>
    <s v="Athens"/>
    <x v="32"/>
    <n v="30605"/>
    <x v="0"/>
    <s v="OFF-PA-10004248"/>
    <x v="1"/>
    <x v="10"/>
    <s v="Xerox 1990"/>
    <n v="15.84"/>
    <n v="3"/>
    <x v="0"/>
    <n v="7.1280000000000001"/>
    <x v="2"/>
    <x v="11"/>
  </r>
  <r>
    <n v="5684"/>
    <s v="CA-2014-164315"/>
    <d v="2014-02-04T00:00:00"/>
    <d v="2014-08-04T00:00:00"/>
    <x v="1"/>
    <s v="RD-19585"/>
    <x v="361"/>
    <x v="0"/>
    <s v="United States"/>
    <s v="Athens"/>
    <x v="32"/>
    <n v="30605"/>
    <x v="0"/>
    <s v="TEC-PH-10001128"/>
    <x v="2"/>
    <x v="7"/>
    <s v="Motorola Droid Maxx"/>
    <n v="1049.93"/>
    <n v="7"/>
    <x v="0"/>
    <n v="293.98039999999997"/>
    <x v="2"/>
    <x v="11"/>
  </r>
  <r>
    <n v="5685"/>
    <s v="CA-2014-164315"/>
    <d v="2014-02-04T00:00:00"/>
    <d v="2014-08-04T00:00:00"/>
    <x v="1"/>
    <s v="RD-19585"/>
    <x v="361"/>
    <x v="0"/>
    <s v="United States"/>
    <s v="Athens"/>
    <x v="32"/>
    <n v="30605"/>
    <x v="0"/>
    <s v="OFF-AP-10003842"/>
    <x v="1"/>
    <x v="9"/>
    <s v="Euro-Pro Shark Turbo Vacuum"/>
    <n v="154.9"/>
    <n v="5"/>
    <x v="0"/>
    <n v="40.274000000000001"/>
    <x v="2"/>
    <x v="11"/>
  </r>
  <r>
    <n v="5686"/>
    <s v="CA-2015-131072"/>
    <d v="2015-05-11T00:00:00"/>
    <d v="2015-05-11T00:00:00"/>
    <x v="3"/>
    <s v="KL-16645"/>
    <x v="107"/>
    <x v="0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x v="2"/>
    <n v="35.6526"/>
    <x v="1"/>
    <x v="5"/>
  </r>
  <r>
    <n v="5687"/>
    <s v="CA-2014-131541"/>
    <s v="7/28/2014"/>
    <s v="7/28/2014"/>
    <x v="3"/>
    <s v="CK-12205"/>
    <x v="237"/>
    <x v="0"/>
    <s v="United States"/>
    <s v="Apopka"/>
    <x v="2"/>
    <n v="32712"/>
    <x v="0"/>
    <s v="OFF-FA-10000621"/>
    <x v="1"/>
    <x v="13"/>
    <s v="OIC Colored Binder Clips, Assorted Sizes"/>
    <n v="14.32"/>
    <n v="5"/>
    <x v="2"/>
    <n v="5.1909999999999998"/>
    <x v="3"/>
    <x v="4"/>
  </r>
  <r>
    <n v="5688"/>
    <s v="CA-2014-131541"/>
    <s v="7/28/2014"/>
    <s v="7/28/2014"/>
    <x v="3"/>
    <s v="CK-12205"/>
    <x v="237"/>
    <x v="0"/>
    <s v="United States"/>
    <s v="Apopka"/>
    <x v="2"/>
    <n v="32712"/>
    <x v="0"/>
    <s v="FUR-FU-10003623"/>
    <x v="0"/>
    <x v="5"/>
    <s v="DataProducts Ampli Magnifier Task Lamp, Black,"/>
    <n v="129.88800000000001"/>
    <n v="6"/>
    <x v="2"/>
    <n v="12.988799999999999"/>
    <x v="3"/>
    <x v="4"/>
  </r>
  <r>
    <n v="5689"/>
    <s v="CA-2014-131541"/>
    <s v="7/28/2014"/>
    <s v="7/28/2014"/>
    <x v="3"/>
    <s v="CK-12205"/>
    <x v="237"/>
    <x v="0"/>
    <s v="United States"/>
    <s v="Apopka"/>
    <x v="2"/>
    <n v="32712"/>
    <x v="0"/>
    <s v="OFF-EN-10000781"/>
    <x v="1"/>
    <x v="12"/>
    <s v="#10- 4 1/8&quot; x 9 1/2&quot; Recycled Envelopes"/>
    <n v="48.944000000000003"/>
    <n v="7"/>
    <x v="2"/>
    <n v="16.518599999999999"/>
    <x v="3"/>
    <x v="4"/>
  </r>
  <r>
    <n v="5690"/>
    <s v="CA-2015-119550"/>
    <s v="12/26/2015"/>
    <s v="12/31/2015"/>
    <x v="1"/>
    <s v="RB-19705"/>
    <x v="42"/>
    <x v="2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x v="4"/>
    <n v="-90.376199999999997"/>
    <x v="3"/>
    <x v="4"/>
  </r>
  <r>
    <n v="5691"/>
    <s v="US-2015-138093"/>
    <d v="2015-10-12T00:00:00"/>
    <s v="12/16/2015"/>
    <x v="1"/>
    <s v="KM-16225"/>
    <x v="366"/>
    <x v="1"/>
    <s v="United States"/>
    <s v="Baltimore"/>
    <x v="39"/>
    <n v="21215"/>
    <x v="3"/>
    <s v="OFF-AR-10000817"/>
    <x v="1"/>
    <x v="6"/>
    <s v="Manco Dry-Lighter Erasable Highlighter"/>
    <n v="27.36"/>
    <n v="9"/>
    <x v="0"/>
    <n v="9.3024000000000004"/>
    <x v="1"/>
    <x v="6"/>
  </r>
  <r>
    <n v="5692"/>
    <s v="US-2015-138093"/>
    <d v="2015-10-12T00:00:00"/>
    <s v="12/16/2015"/>
    <x v="1"/>
    <s v="KM-16225"/>
    <x v="366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x v="0"/>
    <n v="20.585000000000001"/>
    <x v="1"/>
    <x v="6"/>
  </r>
  <r>
    <n v="5693"/>
    <s v="US-2015-138093"/>
    <d v="2015-10-12T00:00:00"/>
    <s v="12/16/2015"/>
    <x v="1"/>
    <s v="KM-16225"/>
    <x v="366"/>
    <x v="1"/>
    <s v="United States"/>
    <s v="Baltimore"/>
    <x v="39"/>
    <n v="21215"/>
    <x v="3"/>
    <s v="TEC-PH-10004667"/>
    <x v="2"/>
    <x v="7"/>
    <s v="Cisco 8x8 Inc. 6753i IP Business Phone System"/>
    <n v="134.99"/>
    <n v="1"/>
    <x v="0"/>
    <n v="36.447299999999998"/>
    <x v="1"/>
    <x v="6"/>
  </r>
  <r>
    <n v="5694"/>
    <s v="US-2015-138093"/>
    <d v="2015-10-12T00:00:00"/>
    <s v="12/16/2015"/>
    <x v="1"/>
    <s v="KM-16225"/>
    <x v="366"/>
    <x v="1"/>
    <s v="United States"/>
    <s v="Baltimore"/>
    <x v="39"/>
    <n v="21215"/>
    <x v="3"/>
    <s v="OFF-PA-10000143"/>
    <x v="1"/>
    <x v="10"/>
    <s v="Astroparche Fine Business Paper"/>
    <n v="26.4"/>
    <n v="5"/>
    <x v="0"/>
    <n v="12.672000000000001"/>
    <x v="1"/>
    <x v="6"/>
  </r>
  <r>
    <n v="5695"/>
    <s v="US-2015-138093"/>
    <d v="2015-10-12T00:00:00"/>
    <s v="12/16/2015"/>
    <x v="1"/>
    <s v="KM-16225"/>
    <x v="366"/>
    <x v="1"/>
    <s v="United States"/>
    <s v="Baltimore"/>
    <x v="39"/>
    <n v="21215"/>
    <x v="3"/>
    <s v="FUR-CH-10000785"/>
    <x v="0"/>
    <x v="1"/>
    <s v="Global Ergonomic Managers Chair"/>
    <n v="542.94000000000005"/>
    <n v="3"/>
    <x v="0"/>
    <n v="141.1644"/>
    <x v="1"/>
    <x v="6"/>
  </r>
  <r>
    <n v="5696"/>
    <s v="CA-2016-126165"/>
    <d v="2016-05-05T00:00:00"/>
    <d v="2016-07-05T00:00:00"/>
    <x v="0"/>
    <s v="AH-10465"/>
    <x v="733"/>
    <x v="0"/>
    <s v="United States"/>
    <s v="San Francisco"/>
    <x v="1"/>
    <n v="94109"/>
    <x v="1"/>
    <s v="FUR-TA-10001676"/>
    <x v="0"/>
    <x v="3"/>
    <s v="Hon 61000 Series Interactive Training Tables"/>
    <n v="71.087999999999994"/>
    <n v="2"/>
    <x v="2"/>
    <n v="-1.7771999999999999"/>
    <x v="0"/>
    <x v="5"/>
  </r>
  <r>
    <n v="5697"/>
    <s v="CA-2017-126123"/>
    <s v="10/14/2017"/>
    <s v="10/18/2017"/>
    <x v="1"/>
    <s v="AG-10765"/>
    <x v="326"/>
    <x v="2"/>
    <s v="United States"/>
    <s v="Chicago"/>
    <x v="10"/>
    <n v="60623"/>
    <x v="2"/>
    <s v="OFF-BI-10000309"/>
    <x v="1"/>
    <x v="8"/>
    <s v="GBC Twin Loop Wire Binding Elements, 9/16&quot; Spine, Black"/>
    <n v="27.396000000000001"/>
    <n v="9"/>
    <x v="3"/>
    <n v="-42.463799999999999"/>
    <x v="3"/>
    <x v="4"/>
  </r>
  <r>
    <n v="5698"/>
    <s v="CA-2017-126123"/>
    <s v="10/14/2017"/>
    <s v="10/18/2017"/>
    <x v="1"/>
    <s v="AG-10765"/>
    <x v="326"/>
    <x v="2"/>
    <s v="United States"/>
    <s v="Chicago"/>
    <x v="10"/>
    <n v="60623"/>
    <x v="2"/>
    <s v="OFF-BI-10004224"/>
    <x v="1"/>
    <x v="8"/>
    <s v="Catalog Binders with Expanding Posts"/>
    <n v="13.456"/>
    <n v="1"/>
    <x v="3"/>
    <n v="-23.547999999999998"/>
    <x v="3"/>
    <x v="4"/>
  </r>
  <r>
    <n v="5699"/>
    <s v="CA-2016-143441"/>
    <d v="2016-05-11T00:00:00"/>
    <d v="2016-05-11T00:00:00"/>
    <x v="3"/>
    <s v="EB-14170"/>
    <x v="432"/>
    <x v="0"/>
    <s v="United States"/>
    <s v="Laredo"/>
    <x v="5"/>
    <n v="78041"/>
    <x v="2"/>
    <s v="OFF-LA-10002312"/>
    <x v="1"/>
    <x v="2"/>
    <s v="Avery 490"/>
    <n v="11.84"/>
    <n v="1"/>
    <x v="2"/>
    <n v="4.4400000000000004"/>
    <x v="0"/>
    <x v="5"/>
  </r>
  <r>
    <n v="5700"/>
    <s v="CA-2017-148320"/>
    <d v="2017-03-11T00:00:00"/>
    <d v="2017-08-11T00:00:00"/>
    <x v="1"/>
    <s v="PG-18895"/>
    <x v="38"/>
    <x v="0"/>
    <s v="United States"/>
    <s v="San Francisco"/>
    <x v="1"/>
    <n v="94109"/>
    <x v="1"/>
    <s v="OFF-PA-10003022"/>
    <x v="1"/>
    <x v="10"/>
    <s v="Xerox 1992"/>
    <n v="35.880000000000003"/>
    <n v="6"/>
    <x v="0"/>
    <n v="17.581199999999999"/>
    <x v="4"/>
    <x v="8"/>
  </r>
  <r>
    <n v="5701"/>
    <s v="CA-2016-125661"/>
    <s v="11/24/2016"/>
    <s v="11/26/2016"/>
    <x v="2"/>
    <s v="CA-12055"/>
    <x v="402"/>
    <x v="2"/>
    <s v="United States"/>
    <s v="Cleveland"/>
    <x v="24"/>
    <n v="44105"/>
    <x v="3"/>
    <s v="OFF-EN-10001532"/>
    <x v="1"/>
    <x v="12"/>
    <s v="Brown Kraft Recycled Envelopes"/>
    <n v="40.752000000000002"/>
    <n v="3"/>
    <x v="2"/>
    <n v="15.282"/>
    <x v="3"/>
    <x v="4"/>
  </r>
  <r>
    <n v="5702"/>
    <s v="CA-2016-125661"/>
    <s v="11/24/2016"/>
    <s v="11/26/2016"/>
    <x v="2"/>
    <s v="CA-12055"/>
    <x v="402"/>
    <x v="2"/>
    <s v="United States"/>
    <s v="Cleveland"/>
    <x v="24"/>
    <n v="44105"/>
    <x v="3"/>
    <s v="TEC-AC-10004855"/>
    <x v="2"/>
    <x v="11"/>
    <s v="V7 USB Numeric Keypad"/>
    <n v="139.96"/>
    <n v="5"/>
    <x v="2"/>
    <n v="-22.743500000000001"/>
    <x v="3"/>
    <x v="4"/>
  </r>
  <r>
    <n v="5703"/>
    <s v="US-2014-123519"/>
    <s v="12/14/2014"/>
    <s v="12/21/2014"/>
    <x v="1"/>
    <s v="SS-20875"/>
    <x v="286"/>
    <x v="0"/>
    <s v="United States"/>
    <s v="Marion"/>
    <x v="24"/>
    <n v="43302"/>
    <x v="3"/>
    <s v="OFF-AR-10003829"/>
    <x v="1"/>
    <x v="6"/>
    <s v="Newell 35"/>
    <n v="2.6240000000000001"/>
    <n v="1"/>
    <x v="2"/>
    <n v="0.29520000000000002"/>
    <x v="3"/>
    <x v="4"/>
  </r>
  <r>
    <n v="5704"/>
    <s v="US-2014-123519"/>
    <s v="12/14/2014"/>
    <s v="12/21/2014"/>
    <x v="1"/>
    <s v="SS-20875"/>
    <x v="286"/>
    <x v="0"/>
    <s v="United States"/>
    <s v="Marion"/>
    <x v="24"/>
    <n v="43302"/>
    <x v="3"/>
    <s v="FUR-TA-10002645"/>
    <x v="0"/>
    <x v="3"/>
    <s v="Hon Rectangular Conference Tables"/>
    <n v="136.53"/>
    <n v="1"/>
    <x v="10"/>
    <n v="-52.336500000000001"/>
    <x v="3"/>
    <x v="4"/>
  </r>
  <r>
    <n v="5705"/>
    <s v="US-2014-123519"/>
    <s v="12/14/2014"/>
    <s v="12/21/2014"/>
    <x v="1"/>
    <s v="SS-20875"/>
    <x v="286"/>
    <x v="0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x v="2"/>
    <n v="42.893500000000003"/>
    <x v="3"/>
    <x v="4"/>
  </r>
  <r>
    <n v="5706"/>
    <s v="CA-2014-155593"/>
    <d v="2014-03-11T00:00:00"/>
    <d v="2014-08-11T00:00:00"/>
    <x v="1"/>
    <s v="RP-19390"/>
    <x v="261"/>
    <x v="0"/>
    <s v="United States"/>
    <s v="Fairfield"/>
    <x v="29"/>
    <n v="6824"/>
    <x v="3"/>
    <s v="OFF-SU-10002522"/>
    <x v="1"/>
    <x v="14"/>
    <s v="Acme Kleen Earth Office Shears"/>
    <n v="11.64"/>
    <n v="3"/>
    <x v="0"/>
    <n v="3.3755999999999999"/>
    <x v="2"/>
    <x v="8"/>
  </r>
  <r>
    <n v="5707"/>
    <s v="CA-2017-136000"/>
    <s v="9/22/2017"/>
    <s v="9/25/2017"/>
    <x v="0"/>
    <s v="SC-20440"/>
    <x v="464"/>
    <x v="1"/>
    <s v="United States"/>
    <s v="New York City"/>
    <x v="15"/>
    <n v="10009"/>
    <x v="3"/>
    <s v="OFF-BI-10004828"/>
    <x v="1"/>
    <x v="8"/>
    <s v="GBC Poly Designer Binding Covers"/>
    <n v="40.176000000000002"/>
    <n v="3"/>
    <x v="2"/>
    <n v="14.563800000000001"/>
    <x v="3"/>
    <x v="4"/>
  </r>
  <r>
    <n v="5708"/>
    <s v="US-2015-160857"/>
    <d v="2015-08-05T00:00:00"/>
    <s v="5/15/2015"/>
    <x v="1"/>
    <s v="NW-18400"/>
    <x v="508"/>
    <x v="0"/>
    <s v="United States"/>
    <s v="New York City"/>
    <x v="15"/>
    <n v="10024"/>
    <x v="3"/>
    <s v="FUR-FU-10001095"/>
    <x v="0"/>
    <x v="5"/>
    <s v="DAX Black Cherry Wood-Tone Poster Frame"/>
    <n v="79.44"/>
    <n v="3"/>
    <x v="0"/>
    <n v="30.187200000000001"/>
    <x v="1"/>
    <x v="0"/>
  </r>
  <r>
    <n v="5709"/>
    <s v="US-2015-160857"/>
    <d v="2015-08-05T00:00:00"/>
    <s v="5/15/2015"/>
    <x v="1"/>
    <s v="NW-18400"/>
    <x v="508"/>
    <x v="0"/>
    <s v="United States"/>
    <s v="New York City"/>
    <x v="15"/>
    <n v="10024"/>
    <x v="3"/>
    <s v="OFF-SU-10000157"/>
    <x v="1"/>
    <x v="14"/>
    <s v="Compact Automatic Electric Letter Opener"/>
    <n v="357.93"/>
    <n v="3"/>
    <x v="0"/>
    <n v="7.1585999999999999"/>
    <x v="1"/>
    <x v="0"/>
  </r>
  <r>
    <n v="5710"/>
    <s v="US-2015-160857"/>
    <d v="2015-08-05T00:00:00"/>
    <s v="5/15/2015"/>
    <x v="1"/>
    <s v="NW-18400"/>
    <x v="508"/>
    <x v="0"/>
    <s v="United States"/>
    <s v="New York City"/>
    <x v="15"/>
    <n v="10024"/>
    <x v="3"/>
    <s v="FUR-CH-10002647"/>
    <x v="0"/>
    <x v="1"/>
    <s v="Situations Contoured Folding Chairs, 4/Set"/>
    <n v="127.764"/>
    <n v="2"/>
    <x v="9"/>
    <n v="21.294"/>
    <x v="1"/>
    <x v="0"/>
  </r>
  <r>
    <n v="5711"/>
    <s v="US-2015-160857"/>
    <d v="2015-08-05T00:00:00"/>
    <s v="5/15/2015"/>
    <x v="1"/>
    <s v="NW-18400"/>
    <x v="508"/>
    <x v="0"/>
    <s v="United States"/>
    <s v="New York City"/>
    <x v="15"/>
    <n v="10024"/>
    <x v="3"/>
    <s v="TEC-CO-10004115"/>
    <x v="2"/>
    <x v="16"/>
    <s v="Sharp AL-1530CS Digital Copier"/>
    <n v="2799.944"/>
    <n v="7"/>
    <x v="2"/>
    <n v="1014.9797"/>
    <x v="1"/>
    <x v="0"/>
  </r>
  <r>
    <n v="5712"/>
    <s v="US-2015-160857"/>
    <d v="2015-08-05T00:00:00"/>
    <s v="5/15/2015"/>
    <x v="1"/>
    <s v="NW-18400"/>
    <x v="508"/>
    <x v="0"/>
    <s v="United States"/>
    <s v="New York City"/>
    <x v="15"/>
    <n v="10024"/>
    <x v="3"/>
    <s v="OFF-PA-10003363"/>
    <x v="1"/>
    <x v="10"/>
    <s v="Xerox 204"/>
    <n v="19.440000000000001"/>
    <n v="3"/>
    <x v="0"/>
    <n v="9.3312000000000008"/>
    <x v="1"/>
    <x v="0"/>
  </r>
  <r>
    <n v="5713"/>
    <s v="CA-2017-115805"/>
    <s v="7/31/2017"/>
    <s v="7/31/2017"/>
    <x v="3"/>
    <s v="KW-16435"/>
    <x v="147"/>
    <x v="0"/>
    <s v="United States"/>
    <s v="Chicago"/>
    <x v="10"/>
    <n v="60653"/>
    <x v="2"/>
    <s v="TEC-PH-10003092"/>
    <x v="2"/>
    <x v="7"/>
    <s v="Motorola L804"/>
    <n v="36.792000000000002"/>
    <n v="1"/>
    <x v="2"/>
    <n v="4.1391"/>
    <x v="3"/>
    <x v="4"/>
  </r>
  <r>
    <n v="5714"/>
    <s v="US-2014-143707"/>
    <d v="2014-01-03T00:00:00"/>
    <d v="2014-05-03T00:00:00"/>
    <x v="1"/>
    <s v="HR-14770"/>
    <x v="367"/>
    <x v="2"/>
    <s v="United States"/>
    <s v="New York City"/>
    <x v="15"/>
    <n v="10035"/>
    <x v="3"/>
    <s v="TEC-PH-10003655"/>
    <x v="2"/>
    <x v="7"/>
    <s v="Sannysis Cute Owl Design Soft Skin Case Cover for Samsung Galaxy S4"/>
    <n v="5.94"/>
    <n v="3"/>
    <x v="0"/>
    <n v="1.6037999999999999"/>
    <x v="2"/>
    <x v="10"/>
  </r>
  <r>
    <n v="5715"/>
    <s v="CA-2017-116939"/>
    <s v="9/25/2017"/>
    <s v="9/29/2017"/>
    <x v="1"/>
    <s v="AG-10900"/>
    <x v="151"/>
    <x v="0"/>
    <s v="United States"/>
    <s v="Richmond"/>
    <x v="17"/>
    <n v="23223"/>
    <x v="0"/>
    <s v="OFF-ST-10001476"/>
    <x v="1"/>
    <x v="4"/>
    <s v="Steel Personal Filing/Posting Tote"/>
    <n v="177.55"/>
    <n v="5"/>
    <x v="0"/>
    <n v="47.938499999999998"/>
    <x v="3"/>
    <x v="4"/>
  </r>
  <r>
    <n v="5716"/>
    <s v="CA-2015-124107"/>
    <d v="2015-09-10T00:00:00"/>
    <d v="2015-12-10T00:00:00"/>
    <x v="0"/>
    <s v="BM-11650"/>
    <x v="312"/>
    <x v="1"/>
    <s v="United States"/>
    <s v="Ann Arbor"/>
    <x v="12"/>
    <n v="48104"/>
    <x v="2"/>
    <s v="TEC-AC-10002049"/>
    <x v="2"/>
    <x v="11"/>
    <s v="Logitech G19 Programmable Gaming Keyboard"/>
    <n v="619.95000000000005"/>
    <n v="5"/>
    <x v="0"/>
    <n v="111.59099999999999"/>
    <x v="1"/>
    <x v="3"/>
  </r>
  <r>
    <n v="5717"/>
    <s v="CA-2015-124107"/>
    <d v="2015-09-10T00:00:00"/>
    <d v="2015-12-10T00:00:00"/>
    <x v="0"/>
    <s v="BM-11650"/>
    <x v="312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"/>
    <n v="3"/>
    <x v="0"/>
    <n v="8.4564000000000004"/>
    <x v="1"/>
    <x v="3"/>
  </r>
  <r>
    <n v="5718"/>
    <s v="CA-2015-124107"/>
    <d v="2015-09-10T00:00:00"/>
    <d v="2015-12-10T00:00:00"/>
    <x v="0"/>
    <s v="BM-11650"/>
    <x v="312"/>
    <x v="1"/>
    <s v="United States"/>
    <s v="Ann Arbor"/>
    <x v="12"/>
    <n v="48104"/>
    <x v="2"/>
    <s v="OFF-EN-10003286"/>
    <x v="1"/>
    <x v="12"/>
    <s v="Staple envelope"/>
    <n v="57.96"/>
    <n v="7"/>
    <x v="0"/>
    <n v="27.241199999999999"/>
    <x v="1"/>
    <x v="3"/>
  </r>
  <r>
    <n v="5719"/>
    <s v="CA-2015-124107"/>
    <d v="2015-09-10T00:00:00"/>
    <d v="2015-12-10T00:00:00"/>
    <x v="0"/>
    <s v="BM-11650"/>
    <x v="312"/>
    <x v="1"/>
    <s v="United States"/>
    <s v="Ann Arbor"/>
    <x v="12"/>
    <n v="48104"/>
    <x v="2"/>
    <s v="OFF-AP-10003971"/>
    <x v="1"/>
    <x v="9"/>
    <s v="Belkin 6 Outlet Metallic Surge Strip"/>
    <n v="29.402999999999999"/>
    <n v="3"/>
    <x v="9"/>
    <n v="5.2271999999999998"/>
    <x v="1"/>
    <x v="3"/>
  </r>
  <r>
    <n v="5720"/>
    <s v="CA-2017-126550"/>
    <s v="3/29/2017"/>
    <d v="2017-02-04T00:00:00"/>
    <x v="0"/>
    <s v="RD-19720"/>
    <x v="742"/>
    <x v="0"/>
    <s v="United States"/>
    <s v="Lafayette"/>
    <x v="14"/>
    <n v="47905"/>
    <x v="2"/>
    <s v="OFF-ST-10001031"/>
    <x v="1"/>
    <x v="4"/>
    <s v="Adjustable Personal File Tote"/>
    <n v="81.400000000000006"/>
    <n v="5"/>
    <x v="0"/>
    <n v="21.164000000000001"/>
    <x v="3"/>
    <x v="4"/>
  </r>
  <r>
    <n v="5721"/>
    <s v="CA-2015-138674"/>
    <s v="11/14/2015"/>
    <s v="11/17/2015"/>
    <x v="2"/>
    <s v="KB-16585"/>
    <x v="10"/>
    <x v="1"/>
    <s v="United States"/>
    <s v="Springfield"/>
    <x v="21"/>
    <n v="97477"/>
    <x v="1"/>
    <s v="OFF-FA-10000304"/>
    <x v="1"/>
    <x v="13"/>
    <s v="Advantus Push Pins"/>
    <n v="8.7200000000000006"/>
    <n v="5"/>
    <x v="2"/>
    <n v="2.2890000000000001"/>
    <x v="3"/>
    <x v="4"/>
  </r>
  <r>
    <n v="5722"/>
    <s v="CA-2015-138674"/>
    <s v="11/14/2015"/>
    <s v="11/17/2015"/>
    <x v="2"/>
    <s v="KB-16585"/>
    <x v="10"/>
    <x v="1"/>
    <s v="United States"/>
    <s v="Springfield"/>
    <x v="21"/>
    <n v="97477"/>
    <x v="1"/>
    <s v="TEC-AC-10000358"/>
    <x v="2"/>
    <x v="11"/>
    <s v="Imation Secure Drive + Hardware Encrypted USB flash drive - 16 GB"/>
    <n v="91.176000000000002"/>
    <n v="3"/>
    <x v="2"/>
    <n v="4.5587999999999997"/>
    <x v="3"/>
    <x v="4"/>
  </r>
  <r>
    <n v="5723"/>
    <s v="CA-2015-138674"/>
    <s v="11/14/2015"/>
    <s v="11/17/2015"/>
    <x v="2"/>
    <s v="KB-16585"/>
    <x v="10"/>
    <x v="1"/>
    <s v="United States"/>
    <s v="Springfield"/>
    <x v="21"/>
    <n v="97477"/>
    <x v="1"/>
    <s v="TEC-AC-10002800"/>
    <x v="2"/>
    <x v="11"/>
    <s v="Plantronics Audio 478 Stereo USB Headset"/>
    <n v="159.96799999999999"/>
    <n v="4"/>
    <x v="2"/>
    <n v="29.994"/>
    <x v="3"/>
    <x v="4"/>
  </r>
  <r>
    <n v="5724"/>
    <s v="CA-2016-165820"/>
    <s v="9/26/2016"/>
    <s v="9/30/2016"/>
    <x v="1"/>
    <s v="DW-13585"/>
    <x v="61"/>
    <x v="1"/>
    <s v="United States"/>
    <s v="San Francisco"/>
    <x v="1"/>
    <n v="94109"/>
    <x v="1"/>
    <s v="OFF-PA-10004735"/>
    <x v="1"/>
    <x v="10"/>
    <s v="Xerox 1905"/>
    <n v="12.96"/>
    <n v="2"/>
    <x v="0"/>
    <n v="6.2207999999999997"/>
    <x v="3"/>
    <x v="4"/>
  </r>
  <r>
    <n v="5725"/>
    <s v="CA-2014-103191"/>
    <s v="9/22/2014"/>
    <s v="9/27/2014"/>
    <x v="1"/>
    <s v="VG-21805"/>
    <x v="500"/>
    <x v="1"/>
    <s v="United States"/>
    <s v="Chicago"/>
    <x v="10"/>
    <n v="60653"/>
    <x v="2"/>
    <s v="OFF-ST-10002574"/>
    <x v="1"/>
    <x v="4"/>
    <s v="SAFCO Commercial Wire Shelving, Black"/>
    <n v="331.536"/>
    <n v="3"/>
    <x v="2"/>
    <n v="-82.884"/>
    <x v="3"/>
    <x v="4"/>
  </r>
  <r>
    <n v="5726"/>
    <s v="CA-2015-103933"/>
    <s v="9/25/2015"/>
    <s v="9/27/2015"/>
    <x v="2"/>
    <s v="DR-12880"/>
    <x v="112"/>
    <x v="1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x v="0"/>
    <n v="395.96039999999999"/>
    <x v="3"/>
    <x v="4"/>
  </r>
  <r>
    <n v="5727"/>
    <s v="CA-2015-110548"/>
    <d v="2015-04-05T00:00:00"/>
    <d v="2015-08-05T00:00:00"/>
    <x v="1"/>
    <s v="AH-10690"/>
    <x v="706"/>
    <x v="1"/>
    <s v="United States"/>
    <s v="Houston"/>
    <x v="5"/>
    <n v="77095"/>
    <x v="2"/>
    <s v="TEC-PH-10002922"/>
    <x v="2"/>
    <x v="7"/>
    <s v="ShoreTel ShorePhone IP 230 VoIP phone"/>
    <n v="946.34400000000005"/>
    <n v="7"/>
    <x v="2"/>
    <n v="118.29300000000001"/>
    <x v="1"/>
    <x v="7"/>
  </r>
  <r>
    <n v="5728"/>
    <s v="CA-2017-117324"/>
    <d v="2017-08-12T00:00:00"/>
    <s v="12/13/2017"/>
    <x v="1"/>
    <s v="JP-15520"/>
    <x v="187"/>
    <x v="0"/>
    <s v="United States"/>
    <s v="Madison"/>
    <x v="6"/>
    <n v="53711"/>
    <x v="2"/>
    <s v="TEC-AC-10003023"/>
    <x v="2"/>
    <x v="11"/>
    <s v="Logitech G105 Gaming Keyboard"/>
    <n v="178.11"/>
    <n v="3"/>
    <x v="0"/>
    <n v="32.059800000000003"/>
    <x v="4"/>
    <x v="0"/>
  </r>
  <r>
    <n v="5729"/>
    <s v="CA-2017-117324"/>
    <d v="2017-08-12T00:00:00"/>
    <s v="12/13/2017"/>
    <x v="1"/>
    <s v="JP-15520"/>
    <x v="187"/>
    <x v="0"/>
    <s v="United States"/>
    <s v="Madison"/>
    <x v="6"/>
    <n v="53711"/>
    <x v="2"/>
    <s v="OFF-AP-10003590"/>
    <x v="1"/>
    <x v="9"/>
    <s v="Hoover WindTunnel Plus Canister Vacuum"/>
    <n v="1089.75"/>
    <n v="3"/>
    <x v="0"/>
    <n v="305.13"/>
    <x v="4"/>
    <x v="0"/>
  </r>
  <r>
    <n v="5730"/>
    <s v="CA-2017-117324"/>
    <d v="2017-08-12T00:00:00"/>
    <s v="12/13/2017"/>
    <x v="1"/>
    <s v="JP-15520"/>
    <x v="187"/>
    <x v="0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x v="0"/>
    <n v="28.087599999999998"/>
    <x v="4"/>
    <x v="0"/>
  </r>
  <r>
    <n v="5731"/>
    <s v="CA-2017-117324"/>
    <d v="2017-08-12T00:00:00"/>
    <s v="12/13/2017"/>
    <x v="1"/>
    <s v="JP-15520"/>
    <x v="187"/>
    <x v="0"/>
    <s v="United States"/>
    <s v="Madison"/>
    <x v="6"/>
    <n v="53711"/>
    <x v="2"/>
    <s v="FUR-BO-10003159"/>
    <x v="0"/>
    <x v="0"/>
    <s v="Sauder Camden County Collection Libraries, Planked Cherry Finish"/>
    <n v="459.92"/>
    <n v="4"/>
    <x v="0"/>
    <n v="41.392800000000001"/>
    <x v="4"/>
    <x v="0"/>
  </r>
  <r>
    <n v="5732"/>
    <s v="CA-2017-117324"/>
    <d v="2017-08-12T00:00:00"/>
    <s v="12/13/2017"/>
    <x v="1"/>
    <s v="JP-15520"/>
    <x v="187"/>
    <x v="0"/>
    <s v="United States"/>
    <s v="Madison"/>
    <x v="6"/>
    <n v="53711"/>
    <x v="2"/>
    <s v="OFF-PA-10002713"/>
    <x v="1"/>
    <x v="10"/>
    <s v="Adams Phone Message Book, 200 Message Capacity, 8 1/16” x 11”"/>
    <n v="27.52"/>
    <n v="4"/>
    <x v="0"/>
    <n v="12.6592"/>
    <x v="4"/>
    <x v="0"/>
  </r>
  <r>
    <n v="5733"/>
    <s v="CA-2017-143574"/>
    <s v="6/29/2017"/>
    <d v="2017-02-07T00:00:00"/>
    <x v="2"/>
    <s v="DR-12880"/>
    <x v="112"/>
    <x v="1"/>
    <s v="United States"/>
    <s v="Milford"/>
    <x v="29"/>
    <n v="6460"/>
    <x v="3"/>
    <s v="FUR-BO-10002598"/>
    <x v="0"/>
    <x v="0"/>
    <s v="Hon Metal Bookcases, Putty"/>
    <n v="638.82000000000005"/>
    <n v="9"/>
    <x v="0"/>
    <n v="185.2578"/>
    <x v="3"/>
    <x v="4"/>
  </r>
  <r>
    <n v="5734"/>
    <s v="CA-2017-143574"/>
    <s v="6/29/2017"/>
    <d v="2017-02-07T00:00:00"/>
    <x v="2"/>
    <s v="DR-12880"/>
    <x v="112"/>
    <x v="1"/>
    <s v="United States"/>
    <s v="Milford"/>
    <x v="29"/>
    <n v="6460"/>
    <x v="3"/>
    <s v="OFF-SU-10002537"/>
    <x v="1"/>
    <x v="14"/>
    <s v="Acme Box Cutter Scissors"/>
    <n v="30.69"/>
    <n v="3"/>
    <x v="0"/>
    <n v="7.9794"/>
    <x v="3"/>
    <x v="4"/>
  </r>
  <r>
    <n v="5735"/>
    <s v="CA-2017-143574"/>
    <s v="6/29/2017"/>
    <d v="2017-02-07T00:00:00"/>
    <x v="2"/>
    <s v="DR-12880"/>
    <x v="112"/>
    <x v="1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x v="0"/>
    <n v="8.5543999999999993"/>
    <x v="3"/>
    <x v="4"/>
  </r>
  <r>
    <n v="5736"/>
    <s v="CA-2014-111773"/>
    <s v="6/29/2014"/>
    <d v="2014-03-07T00:00:00"/>
    <x v="1"/>
    <s v="JK-15625"/>
    <x v="600"/>
    <x v="0"/>
    <s v="United States"/>
    <s v="New York City"/>
    <x v="15"/>
    <n v="10024"/>
    <x v="3"/>
    <s v="OFF-BI-10000174"/>
    <x v="1"/>
    <x v="8"/>
    <s v="Wilson Jones Clip &amp; Carry Folder Binder Tool for Ring Binders, Clear"/>
    <n v="13.92"/>
    <n v="3"/>
    <x v="2"/>
    <n v="4.8719999999999999"/>
    <x v="3"/>
    <x v="4"/>
  </r>
  <r>
    <n v="5737"/>
    <s v="CA-2014-148614"/>
    <s v="1/20/2014"/>
    <s v="1/25/2014"/>
    <x v="1"/>
    <s v="MV-17485"/>
    <x v="597"/>
    <x v="0"/>
    <s v="United States"/>
    <s v="Los Angeles"/>
    <x v="1"/>
    <n v="90049"/>
    <x v="1"/>
    <s v="OFF-PA-10002893"/>
    <x v="1"/>
    <x v="10"/>
    <s v="Wirebound Service Call Books, 5 1/2&quot; x 4&quot;"/>
    <n v="19.36"/>
    <n v="2"/>
    <x v="0"/>
    <n v="9.2927999999999997"/>
    <x v="3"/>
    <x v="4"/>
  </r>
  <r>
    <n v="5738"/>
    <s v="CA-2014-148614"/>
    <s v="1/20/2014"/>
    <s v="1/25/2014"/>
    <x v="1"/>
    <s v="MV-17485"/>
    <x v="597"/>
    <x v="0"/>
    <s v="United States"/>
    <s v="Los Angeles"/>
    <x v="1"/>
    <n v="90049"/>
    <x v="1"/>
    <s v="FUR-FU-10003194"/>
    <x v="0"/>
    <x v="5"/>
    <s v="Eldon Expressions Desk Accessory, Wood Pencil Holder, Oak"/>
    <n v="19.3"/>
    <n v="2"/>
    <x v="0"/>
    <n v="5.79"/>
    <x v="3"/>
    <x v="4"/>
  </r>
  <r>
    <n v="5739"/>
    <s v="CA-2017-156139"/>
    <s v="12/31/2016"/>
    <d v="2017-06-01T00:00:00"/>
    <x v="1"/>
    <s v="BP-11155"/>
    <x v="669"/>
    <x v="0"/>
    <s v="United States"/>
    <s v="San Francisco"/>
    <x v="1"/>
    <n v="94109"/>
    <x v="1"/>
    <s v="OFF-BI-10004233"/>
    <x v="1"/>
    <x v="8"/>
    <s v="GBC Pre-Punched Binding Paper, Plastic, White, 8-1/2&quot; x 11&quot;"/>
    <n v="38.375999999999998"/>
    <n v="3"/>
    <x v="2"/>
    <n v="13.4316"/>
    <x v="3"/>
    <x v="4"/>
  </r>
  <r>
    <n v="5740"/>
    <s v="US-2017-147886"/>
    <s v="3/28/2017"/>
    <s v="3/31/2017"/>
    <x v="2"/>
    <s v="DH-13075"/>
    <x v="704"/>
    <x v="1"/>
    <s v="United States"/>
    <s v="Fairfield"/>
    <x v="1"/>
    <n v="94533"/>
    <x v="1"/>
    <s v="OFF-PA-10000232"/>
    <x v="1"/>
    <x v="10"/>
    <s v="Xerox 1975"/>
    <n v="12.96"/>
    <n v="2"/>
    <x v="0"/>
    <n v="6.3503999999999996"/>
    <x v="3"/>
    <x v="4"/>
  </r>
  <r>
    <n v="5741"/>
    <s v="US-2017-147886"/>
    <s v="3/28/2017"/>
    <s v="3/31/2017"/>
    <x v="2"/>
    <s v="DH-13075"/>
    <x v="704"/>
    <x v="1"/>
    <s v="United States"/>
    <s v="Fairfield"/>
    <x v="1"/>
    <n v="94533"/>
    <x v="1"/>
    <s v="FUR-FU-10001095"/>
    <x v="0"/>
    <x v="5"/>
    <s v="DAX Black Cherry Wood-Tone Poster Frame"/>
    <n v="26.48"/>
    <n v="1"/>
    <x v="0"/>
    <n v="10.0624"/>
    <x v="3"/>
    <x v="4"/>
  </r>
  <r>
    <n v="5742"/>
    <s v="US-2017-147886"/>
    <s v="3/28/2017"/>
    <s v="3/31/2017"/>
    <x v="2"/>
    <s v="DH-13075"/>
    <x v="704"/>
    <x v="1"/>
    <s v="United States"/>
    <s v="Fairfield"/>
    <x v="1"/>
    <n v="94533"/>
    <x v="1"/>
    <s v="TEC-MA-10004679"/>
    <x v="2"/>
    <x v="15"/>
    <s v="StarTech.com 10/100 VDSL2 Ethernet Extender Kit"/>
    <n v="532.72"/>
    <n v="2"/>
    <x v="2"/>
    <n v="53.271999999999998"/>
    <x v="3"/>
    <x v="4"/>
  </r>
  <r>
    <n v="5743"/>
    <s v="US-2017-147886"/>
    <s v="3/28/2017"/>
    <s v="3/31/2017"/>
    <x v="2"/>
    <s v="DH-13075"/>
    <x v="704"/>
    <x v="1"/>
    <s v="United States"/>
    <s v="Fairfield"/>
    <x v="1"/>
    <n v="94533"/>
    <x v="1"/>
    <s v="OFF-PA-10003651"/>
    <x v="1"/>
    <x v="10"/>
    <s v="Xerox 1968"/>
    <n v="26.72"/>
    <n v="4"/>
    <x v="0"/>
    <n v="12.8256"/>
    <x v="3"/>
    <x v="4"/>
  </r>
  <r>
    <n v="5744"/>
    <s v="US-2017-147886"/>
    <s v="3/28/2017"/>
    <s v="3/31/2017"/>
    <x v="2"/>
    <s v="DH-13075"/>
    <x v="704"/>
    <x v="1"/>
    <s v="United States"/>
    <s v="Fairfield"/>
    <x v="1"/>
    <n v="94533"/>
    <x v="1"/>
    <s v="OFF-PA-10000743"/>
    <x v="1"/>
    <x v="10"/>
    <s v="Xerox 1977"/>
    <n v="20.04"/>
    <n v="3"/>
    <x v="0"/>
    <n v="9.6191999999999993"/>
    <x v="3"/>
    <x v="4"/>
  </r>
  <r>
    <n v="5745"/>
    <s v="US-2017-147886"/>
    <s v="3/28/2017"/>
    <s v="3/31/2017"/>
    <x v="2"/>
    <s v="DH-13075"/>
    <x v="704"/>
    <x v="1"/>
    <s v="United States"/>
    <s v="Fairfield"/>
    <x v="1"/>
    <n v="94533"/>
    <x v="1"/>
    <s v="OFF-ST-10002743"/>
    <x v="1"/>
    <x v="4"/>
    <s v="SAFCO Boltless Steel Shelving"/>
    <n v="795.48"/>
    <n v="7"/>
    <x v="0"/>
    <n v="7.9547999999999996"/>
    <x v="3"/>
    <x v="4"/>
  </r>
  <r>
    <n v="5746"/>
    <s v="US-2017-147886"/>
    <s v="3/28/2017"/>
    <s v="3/31/2017"/>
    <x v="2"/>
    <s v="DH-13075"/>
    <x v="704"/>
    <x v="1"/>
    <s v="United States"/>
    <s v="Fairfield"/>
    <x v="1"/>
    <n v="94533"/>
    <x v="1"/>
    <s v="FUR-FU-10003829"/>
    <x v="0"/>
    <x v="5"/>
    <s v="Stackable Trays"/>
    <n v="21.56"/>
    <n v="7"/>
    <x v="0"/>
    <n v="6.8992000000000004"/>
    <x v="3"/>
    <x v="4"/>
  </r>
  <r>
    <n v="5747"/>
    <s v="CA-2016-113733"/>
    <d v="2016-08-12T00:00:00"/>
    <d v="2016-12-12T00:00:00"/>
    <x v="1"/>
    <s v="LH-16900"/>
    <x v="23"/>
    <x v="0"/>
    <s v="United States"/>
    <s v="Greenville"/>
    <x v="3"/>
    <n v="27834"/>
    <x v="0"/>
    <s v="TEC-PH-10002496"/>
    <x v="2"/>
    <x v="7"/>
    <s v="Cisco SPA301"/>
    <n v="249.584"/>
    <n v="2"/>
    <x v="2"/>
    <n v="31.198"/>
    <x v="0"/>
    <x v="0"/>
  </r>
  <r>
    <n v="5748"/>
    <s v="CA-2016-113733"/>
    <d v="2016-08-12T00:00:00"/>
    <d v="2016-12-12T00:00:00"/>
    <x v="1"/>
    <s v="LH-16900"/>
    <x v="23"/>
    <x v="0"/>
    <s v="United States"/>
    <s v="Greenville"/>
    <x v="3"/>
    <n v="27834"/>
    <x v="0"/>
    <s v="TEC-AC-10002473"/>
    <x v="2"/>
    <x v="11"/>
    <s v="Maxell 4.7GB DVD-R"/>
    <n v="68.111999999999995"/>
    <n v="3"/>
    <x v="2"/>
    <n v="17.8794"/>
    <x v="0"/>
    <x v="0"/>
  </r>
  <r>
    <n v="5749"/>
    <s v="CA-2016-113733"/>
    <d v="2016-08-12T00:00:00"/>
    <d v="2016-12-12T00:00:00"/>
    <x v="1"/>
    <s v="LH-16900"/>
    <x v="23"/>
    <x v="0"/>
    <s v="United States"/>
    <s v="Greenville"/>
    <x v="3"/>
    <n v="27834"/>
    <x v="0"/>
    <s v="TEC-AC-10004877"/>
    <x v="2"/>
    <x v="11"/>
    <s v="Imation 30456 USB Flash Drive 8GB"/>
    <n v="16.559999999999999"/>
    <n v="3"/>
    <x v="2"/>
    <n v="-2.484"/>
    <x v="0"/>
    <x v="0"/>
  </r>
  <r>
    <n v="5750"/>
    <s v="CA-2017-104913"/>
    <s v="11/18/2017"/>
    <s v="11/22/2017"/>
    <x v="1"/>
    <s v="DK-13090"/>
    <x v="54"/>
    <x v="0"/>
    <s v="United States"/>
    <s v="Long Beach"/>
    <x v="15"/>
    <n v="11561"/>
    <x v="3"/>
    <s v="TEC-PH-10000923"/>
    <x v="2"/>
    <x v="7"/>
    <s v="Belkin SportFit Armband For iPhone 5s/5c, Fuchsia"/>
    <n v="74.95"/>
    <n v="5"/>
    <x v="0"/>
    <n v="36.725499999999997"/>
    <x v="3"/>
    <x v="4"/>
  </r>
  <r>
    <n v="5751"/>
    <s v="CA-2014-145800"/>
    <s v="5/30/2014"/>
    <d v="2014-05-06T00:00:00"/>
    <x v="1"/>
    <s v="SS-20410"/>
    <x v="757"/>
    <x v="0"/>
    <s v="United States"/>
    <s v="Buffalo Grove"/>
    <x v="10"/>
    <n v="60089"/>
    <x v="2"/>
    <s v="FUR-TA-10001539"/>
    <x v="0"/>
    <x v="3"/>
    <s v="Chromcraft Rectangular Conference Tables"/>
    <n v="355.45499999999998"/>
    <n v="3"/>
    <x v="5"/>
    <n v="-184.8366"/>
    <x v="3"/>
    <x v="4"/>
  </r>
  <r>
    <n v="5752"/>
    <s v="CA-2016-125850"/>
    <s v="1/22/2016"/>
    <s v="1/28/2016"/>
    <x v="1"/>
    <s v="FP-14320"/>
    <x v="224"/>
    <x v="0"/>
    <s v="United States"/>
    <s v="San Diego"/>
    <x v="1"/>
    <n v="92037"/>
    <x v="1"/>
    <s v="OFF-LA-10003498"/>
    <x v="1"/>
    <x v="2"/>
    <s v="Avery 475"/>
    <n v="44.4"/>
    <n v="3"/>
    <x v="0"/>
    <n v="22.2"/>
    <x v="3"/>
    <x v="4"/>
  </r>
  <r>
    <n v="5753"/>
    <s v="CA-2016-125850"/>
    <s v="1/22/2016"/>
    <s v="1/28/2016"/>
    <x v="1"/>
    <s v="FP-14320"/>
    <x v="224"/>
    <x v="0"/>
    <s v="United States"/>
    <s v="San Diego"/>
    <x v="1"/>
    <n v="92037"/>
    <x v="1"/>
    <s v="OFF-LA-10004484"/>
    <x v="1"/>
    <x v="2"/>
    <s v="Avery 476"/>
    <n v="20.65"/>
    <n v="5"/>
    <x v="0"/>
    <n v="9.4990000000000006"/>
    <x v="3"/>
    <x v="4"/>
  </r>
  <r>
    <n v="5754"/>
    <s v="CA-2016-118514"/>
    <d v="2016-03-02T00:00:00"/>
    <d v="2016-10-02T00:00:00"/>
    <x v="1"/>
    <s v="LC-17050"/>
    <x v="702"/>
    <x v="0"/>
    <s v="United States"/>
    <s v="Richmond"/>
    <x v="0"/>
    <n v="40475"/>
    <x v="0"/>
    <s v="FUR-CH-10000015"/>
    <x v="0"/>
    <x v="1"/>
    <s v="Hon Multipurpose Stacking Arm Chairs"/>
    <n v="866.4"/>
    <n v="4"/>
    <x v="0"/>
    <n v="225.26400000000001"/>
    <x v="0"/>
    <x v="8"/>
  </r>
  <r>
    <n v="5755"/>
    <s v="CA-2015-150749"/>
    <s v="3/29/2015"/>
    <d v="2015-03-04T00:00:00"/>
    <x v="0"/>
    <s v="AS-10240"/>
    <x v="238"/>
    <x v="0"/>
    <s v="United States"/>
    <s v="Springfield"/>
    <x v="17"/>
    <n v="22153"/>
    <x v="0"/>
    <s v="OFF-AR-10003732"/>
    <x v="1"/>
    <x v="6"/>
    <s v="Newell 333"/>
    <n v="5.56"/>
    <n v="2"/>
    <x v="0"/>
    <n v="1.4456"/>
    <x v="3"/>
    <x v="4"/>
  </r>
  <r>
    <n v="5756"/>
    <s v="CA-2014-163748"/>
    <s v="10/14/2014"/>
    <s v="10/18/2014"/>
    <x v="1"/>
    <s v="HG-15025"/>
    <x v="643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n v="3.16"/>
    <n v="4"/>
    <x v="3"/>
    <n v="-8.532"/>
    <x v="3"/>
    <x v="4"/>
  </r>
  <r>
    <n v="5757"/>
    <s v="CA-2014-163748"/>
    <s v="10/14/2014"/>
    <s v="10/18/2014"/>
    <x v="1"/>
    <s v="HG-15025"/>
    <x v="643"/>
    <x v="0"/>
    <s v="United States"/>
    <s v="Fort Worth"/>
    <x v="5"/>
    <n v="76106"/>
    <x v="2"/>
    <s v="TEC-CO-10002095"/>
    <x v="2"/>
    <x v="16"/>
    <s v="Hewlett Packard 610 Color Digital Copier / Printer"/>
    <n v="1999.96"/>
    <n v="5"/>
    <x v="2"/>
    <n v="624.98749999999995"/>
    <x v="3"/>
    <x v="4"/>
  </r>
  <r>
    <n v="5758"/>
    <s v="CA-2015-119634"/>
    <d v="2015-11-08T00:00:00"/>
    <s v="8/16/2015"/>
    <x v="1"/>
    <s v="BW-11065"/>
    <x v="768"/>
    <x v="0"/>
    <s v="United States"/>
    <s v="Raleigh"/>
    <x v="3"/>
    <n v="27604"/>
    <x v="0"/>
    <s v="FUR-FU-10004270"/>
    <x v="0"/>
    <x v="5"/>
    <s v="Executive Impressions 13&quot; Clairmont Wall Clock"/>
    <n v="46.152000000000001"/>
    <n v="3"/>
    <x v="2"/>
    <n v="12.1149"/>
    <x v="1"/>
    <x v="2"/>
  </r>
  <r>
    <n v="5759"/>
    <s v="CA-2015-149300"/>
    <s v="11/22/2015"/>
    <s v="11/23/2015"/>
    <x v="2"/>
    <s v="BH-11710"/>
    <x v="3"/>
    <x v="0"/>
    <s v="United States"/>
    <s v="Hialeah"/>
    <x v="2"/>
    <n v="33012"/>
    <x v="0"/>
    <s v="TEC-MA-10000423"/>
    <x v="2"/>
    <x v="15"/>
    <s v="Texas Instruments TI-34 Scientific Calculator"/>
    <n v="32.984999999999999"/>
    <n v="3"/>
    <x v="5"/>
    <n v="-1.9791000000000001"/>
    <x v="3"/>
    <x v="4"/>
  </r>
  <r>
    <n v="5760"/>
    <s v="US-2016-111528"/>
    <s v="12/30/2016"/>
    <s v="12/30/2016"/>
    <x v="3"/>
    <s v="JP-16135"/>
    <x v="655"/>
    <x v="2"/>
    <s v="United States"/>
    <s v="Los Angeles"/>
    <x v="1"/>
    <n v="90032"/>
    <x v="1"/>
    <s v="OFF-ST-10001526"/>
    <x v="1"/>
    <x v="4"/>
    <s v="Iceberg Mobile Mega Data/Printer Cart "/>
    <n v="481.32"/>
    <n v="4"/>
    <x v="0"/>
    <n v="125.14319999999999"/>
    <x v="3"/>
    <x v="4"/>
  </r>
  <r>
    <n v="5761"/>
    <s v="US-2016-111528"/>
    <s v="12/30/2016"/>
    <s v="12/30/2016"/>
    <x v="3"/>
    <s v="JP-16135"/>
    <x v="655"/>
    <x v="2"/>
    <s v="United States"/>
    <s v="Los Angeles"/>
    <x v="1"/>
    <n v="90032"/>
    <x v="1"/>
    <s v="OFF-BI-10002194"/>
    <x v="1"/>
    <x v="8"/>
    <s v="Cardinal Hold-It CD Pocket"/>
    <n v="6.3840000000000003"/>
    <n v="1"/>
    <x v="2"/>
    <n v="2.1545999999999998"/>
    <x v="3"/>
    <x v="4"/>
  </r>
  <r>
    <n v="5762"/>
    <s v="CA-2017-158169"/>
    <d v="2017-12-08T00:00:00"/>
    <s v="8/15/2017"/>
    <x v="2"/>
    <s v="JM-16195"/>
    <x v="594"/>
    <x v="0"/>
    <s v="United States"/>
    <s v="Lake Forest"/>
    <x v="1"/>
    <n v="92630"/>
    <x v="1"/>
    <s v="OFF-AP-10000828"/>
    <x v="1"/>
    <x v="9"/>
    <s v="Avanti 4.4 Cu. Ft. Refrigerator"/>
    <n v="542.94000000000005"/>
    <n v="3"/>
    <x v="0"/>
    <n v="152.0232"/>
    <x v="4"/>
    <x v="1"/>
  </r>
  <r>
    <n v="5763"/>
    <s v="CA-2017-158169"/>
    <d v="2017-12-08T00:00:00"/>
    <s v="8/15/2017"/>
    <x v="2"/>
    <s v="JM-16195"/>
    <x v="594"/>
    <x v="0"/>
    <s v="United States"/>
    <s v="Lake Forest"/>
    <x v="1"/>
    <n v="92630"/>
    <x v="1"/>
    <s v="FUR-FU-10001473"/>
    <x v="0"/>
    <x v="5"/>
    <s v="DAX Wood Document Frame"/>
    <n v="54.92"/>
    <n v="4"/>
    <x v="0"/>
    <n v="19.7712"/>
    <x v="4"/>
    <x v="1"/>
  </r>
  <r>
    <n v="5764"/>
    <s v="CA-2015-162047"/>
    <d v="2015-03-11T00:00:00"/>
    <d v="2015-05-11T00:00:00"/>
    <x v="2"/>
    <s v="FH-14365"/>
    <x v="92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"/>
    <n v="10"/>
    <x v="9"/>
    <n v="209.274"/>
    <x v="1"/>
    <x v="8"/>
  </r>
  <r>
    <n v="5765"/>
    <s v="CA-2015-117772"/>
    <d v="2015-10-09T00:00:00"/>
    <d v="2015-12-09T00:00:00"/>
    <x v="0"/>
    <s v="MC-17575"/>
    <x v="430"/>
    <x v="0"/>
    <s v="United States"/>
    <s v="Seattle"/>
    <x v="4"/>
    <n v="98103"/>
    <x v="1"/>
    <s v="OFF-ST-10003994"/>
    <x v="1"/>
    <x v="4"/>
    <s v="Belkin 19&quot; Center-Weighted Shelf, Gray"/>
    <n v="353.88"/>
    <n v="6"/>
    <x v="0"/>
    <n v="17.693999999999999"/>
    <x v="1"/>
    <x v="6"/>
  </r>
  <r>
    <n v="5766"/>
    <s v="US-2014-126340"/>
    <d v="2014-08-11T00:00:00"/>
    <s v="11/14/2014"/>
    <x v="1"/>
    <s v="EB-13870"/>
    <x v="12"/>
    <x v="0"/>
    <s v="United States"/>
    <s v="Redding"/>
    <x v="1"/>
    <n v="96003"/>
    <x v="1"/>
    <s v="TEC-PH-10004447"/>
    <x v="2"/>
    <x v="7"/>
    <s v="Toshiba IPT2010-SD IP Telephone"/>
    <n v="333.57600000000002"/>
    <n v="3"/>
    <x v="2"/>
    <n v="25.0182"/>
    <x v="2"/>
    <x v="0"/>
  </r>
  <r>
    <n v="5767"/>
    <s v="CA-2016-149685"/>
    <d v="2016-08-10T00:00:00"/>
    <s v="10/15/2016"/>
    <x v="1"/>
    <s v="PM-19135"/>
    <x v="327"/>
    <x v="2"/>
    <s v="United States"/>
    <s v="San Antonio"/>
    <x v="5"/>
    <n v="78207"/>
    <x v="2"/>
    <s v="OFF-LA-10004545"/>
    <x v="1"/>
    <x v="2"/>
    <s v="Avery 50"/>
    <n v="60.143999999999998"/>
    <n v="6"/>
    <x v="2"/>
    <n v="20.2986"/>
    <x v="0"/>
    <x v="0"/>
  </r>
  <r>
    <n v="5768"/>
    <s v="CA-2017-126396"/>
    <d v="2017-08-09T00:00:00"/>
    <d v="2017-12-09T00:00:00"/>
    <x v="0"/>
    <s v="AR-10345"/>
    <x v="753"/>
    <x v="1"/>
    <s v="United States"/>
    <s v="Houston"/>
    <x v="5"/>
    <n v="77070"/>
    <x v="2"/>
    <s v="TEC-AC-10003116"/>
    <x v="2"/>
    <x v="11"/>
    <s v="Memorex Froggy Flash Drive 8 GB"/>
    <n v="85.2"/>
    <n v="6"/>
    <x v="2"/>
    <n v="20.234999999999999"/>
    <x v="4"/>
    <x v="0"/>
  </r>
  <r>
    <n v="5769"/>
    <s v="CA-2015-154900"/>
    <s v="2/25/2015"/>
    <d v="2015-01-03T00:00:00"/>
    <x v="1"/>
    <s v="SS-20875"/>
    <x v="286"/>
    <x v="0"/>
    <s v="United States"/>
    <s v="Leominster"/>
    <x v="31"/>
    <n v="1453"/>
    <x v="3"/>
    <s v="OFF-LA-10001641"/>
    <x v="1"/>
    <x v="2"/>
    <s v="Avery 518"/>
    <n v="3.15"/>
    <n v="1"/>
    <x v="0"/>
    <n v="1.512"/>
    <x v="3"/>
    <x v="4"/>
  </r>
  <r>
    <n v="5770"/>
    <s v="CA-2015-154900"/>
    <s v="2/25/2015"/>
    <d v="2015-01-03T00:00:00"/>
    <x v="1"/>
    <s v="SS-20875"/>
    <x v="286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x v="0"/>
    <n v="10.224"/>
    <x v="3"/>
    <x v="4"/>
  </r>
  <r>
    <n v="5771"/>
    <s v="CA-2015-103835"/>
    <s v="9/24/2015"/>
    <s v="9/28/2015"/>
    <x v="1"/>
    <s v="SC-20440"/>
    <x v="464"/>
    <x v="1"/>
    <s v="United States"/>
    <s v="Los Angeles"/>
    <x v="1"/>
    <n v="90032"/>
    <x v="1"/>
    <s v="FUR-FU-10000010"/>
    <x v="0"/>
    <x v="5"/>
    <s v="DAX Value U-Channel Document Frames, Easel Back"/>
    <n v="14.91"/>
    <n v="3"/>
    <x v="0"/>
    <n v="4.6220999999999997"/>
    <x v="3"/>
    <x v="4"/>
  </r>
  <r>
    <n v="5772"/>
    <s v="CA-2015-103835"/>
    <s v="9/24/2015"/>
    <s v="9/28/2015"/>
    <x v="1"/>
    <s v="SC-20440"/>
    <x v="464"/>
    <x v="1"/>
    <s v="United States"/>
    <s v="Los Angeles"/>
    <x v="1"/>
    <n v="90032"/>
    <x v="1"/>
    <s v="OFF-AP-10002651"/>
    <x v="1"/>
    <x v="9"/>
    <s v="Hoover Upright Vacuum With Dirt Cup"/>
    <n v="1158.1199999999999"/>
    <n v="4"/>
    <x v="0"/>
    <n v="335.85480000000001"/>
    <x v="3"/>
    <x v="4"/>
  </r>
  <r>
    <n v="5773"/>
    <s v="CA-2015-158939"/>
    <s v="11/26/2015"/>
    <d v="2015-01-12T00:00:00"/>
    <x v="1"/>
    <s v="EA-14035"/>
    <x v="105"/>
    <x v="1"/>
    <s v="United States"/>
    <s v="Springfield"/>
    <x v="25"/>
    <n v="65807"/>
    <x v="2"/>
    <s v="TEC-CO-10002313"/>
    <x v="2"/>
    <x v="16"/>
    <s v="Canon PC1080F Personal Copier"/>
    <n v="599.99"/>
    <n v="1"/>
    <x v="0"/>
    <n v="233.99610000000001"/>
    <x v="3"/>
    <x v="4"/>
  </r>
  <r>
    <n v="5774"/>
    <s v="CA-2016-117408"/>
    <s v="8/31/2016"/>
    <d v="2016-06-09T00:00:00"/>
    <x v="1"/>
    <s v="TP-21130"/>
    <x v="236"/>
    <x v="0"/>
    <s v="United States"/>
    <s v="Waco"/>
    <x v="5"/>
    <n v="76706"/>
    <x v="2"/>
    <s v="OFF-ST-10001580"/>
    <x v="1"/>
    <x v="4"/>
    <s v="Super Decoflex Portable Personal File"/>
    <n v="23.968"/>
    <n v="2"/>
    <x v="2"/>
    <n v="2.3967999999999998"/>
    <x v="3"/>
    <x v="4"/>
  </r>
  <r>
    <n v="5775"/>
    <s v="CA-2016-142398"/>
    <d v="2016-12-04T00:00:00"/>
    <s v="4/16/2016"/>
    <x v="1"/>
    <s v="BP-11290"/>
    <x v="443"/>
    <x v="0"/>
    <s v="United States"/>
    <s v="Los Angeles"/>
    <x v="1"/>
    <n v="90036"/>
    <x v="1"/>
    <s v="FUR-CH-10001545"/>
    <x v="0"/>
    <x v="1"/>
    <s v="Hon Comfortask Task/Swivel Chairs"/>
    <n v="638.28800000000001"/>
    <n v="7"/>
    <x v="2"/>
    <n v="-31.914400000000001"/>
    <x v="0"/>
    <x v="1"/>
  </r>
  <r>
    <n v="5776"/>
    <s v="CA-2016-142398"/>
    <d v="2016-12-04T00:00:00"/>
    <s v="4/16/2016"/>
    <x v="1"/>
    <s v="BP-11290"/>
    <x v="443"/>
    <x v="0"/>
    <s v="United States"/>
    <s v="Los Angeles"/>
    <x v="1"/>
    <n v="90036"/>
    <x v="1"/>
    <s v="OFF-BI-10004826"/>
    <x v="1"/>
    <x v="8"/>
    <s v="JM Magazine Binder"/>
    <n v="13.208"/>
    <n v="1"/>
    <x v="2"/>
    <n v="4.6227999999999998"/>
    <x v="0"/>
    <x v="1"/>
  </r>
  <r>
    <n v="5777"/>
    <s v="CA-2016-105277"/>
    <d v="2016-04-12T00:00:00"/>
    <d v="2016-08-12T00:00:00"/>
    <x v="1"/>
    <s v="LM-17065"/>
    <x v="215"/>
    <x v="0"/>
    <s v="United States"/>
    <s v="Auburn"/>
    <x v="15"/>
    <n v="13021"/>
    <x v="3"/>
    <s v="OFF-BI-10000301"/>
    <x v="1"/>
    <x v="8"/>
    <s v="GBC Instant Report Kit"/>
    <n v="15.528"/>
    <n v="3"/>
    <x v="2"/>
    <n v="5.8230000000000004"/>
    <x v="0"/>
    <x v="7"/>
  </r>
  <r>
    <n v="5778"/>
    <s v="CA-2016-112060"/>
    <d v="2016-04-12T00:00:00"/>
    <d v="2016-09-12T00:00:00"/>
    <x v="1"/>
    <s v="KT-16465"/>
    <x v="446"/>
    <x v="0"/>
    <s v="United States"/>
    <s v="San Francisco"/>
    <x v="1"/>
    <n v="94109"/>
    <x v="1"/>
    <s v="OFF-PA-10000994"/>
    <x v="1"/>
    <x v="10"/>
    <s v="Xerox 1915"/>
    <n v="104.85"/>
    <n v="1"/>
    <x v="0"/>
    <n v="50.328000000000003"/>
    <x v="0"/>
    <x v="7"/>
  </r>
  <r>
    <n v="5779"/>
    <s v="CA-2014-105270"/>
    <d v="2014-11-11T00:00:00"/>
    <s v="11/18/2014"/>
    <x v="1"/>
    <s v="AP-10915"/>
    <x v="275"/>
    <x v="0"/>
    <s v="United States"/>
    <s v="Los Angeles"/>
    <x v="1"/>
    <n v="90008"/>
    <x v="1"/>
    <s v="OFF-AR-10003156"/>
    <x v="1"/>
    <x v="6"/>
    <s v="50 Colored Long Pencils"/>
    <n v="30.48"/>
    <n v="3"/>
    <x v="0"/>
    <n v="7.9248000000000003"/>
    <x v="2"/>
    <x v="2"/>
  </r>
  <r>
    <n v="5780"/>
    <s v="CA-2014-105270"/>
    <d v="2014-11-11T00:00:00"/>
    <s v="11/18/2014"/>
    <x v="1"/>
    <s v="AP-10915"/>
    <x v="275"/>
    <x v="0"/>
    <s v="United States"/>
    <s v="Los Angeles"/>
    <x v="1"/>
    <n v="90008"/>
    <x v="1"/>
    <s v="FUR-CH-10000988"/>
    <x v="0"/>
    <x v="1"/>
    <s v="Hon Olson Stacker Stools"/>
    <n v="112.648"/>
    <n v="1"/>
    <x v="2"/>
    <n v="11.264799999999999"/>
    <x v="2"/>
    <x v="2"/>
  </r>
  <r>
    <n v="5781"/>
    <s v="US-2015-159513"/>
    <d v="2015-02-04T00:00:00"/>
    <d v="2015-09-04T00:00:00"/>
    <x v="1"/>
    <s v="JD-15790"/>
    <x v="479"/>
    <x v="0"/>
    <s v="United States"/>
    <s v="Los Angeles"/>
    <x v="1"/>
    <n v="90049"/>
    <x v="1"/>
    <s v="TEC-MA-10003329"/>
    <x v="2"/>
    <x v="15"/>
    <s v="Vtech AT&amp;T CL2940 Corded Speakerphone, Black"/>
    <n v="71.975999999999999"/>
    <n v="3"/>
    <x v="2"/>
    <n v="24.291899999999998"/>
    <x v="1"/>
    <x v="11"/>
  </r>
  <r>
    <n v="5782"/>
    <s v="CA-2015-155586"/>
    <d v="2015-12-12T00:00:00"/>
    <s v="12/16/2015"/>
    <x v="0"/>
    <s v="XP-21865"/>
    <x v="190"/>
    <x v="0"/>
    <s v="United States"/>
    <s v="Chico"/>
    <x v="1"/>
    <n v="95928"/>
    <x v="1"/>
    <s v="OFF-AR-10001547"/>
    <x v="1"/>
    <x v="6"/>
    <s v="Newell 311"/>
    <n v="2.21"/>
    <n v="1"/>
    <x v="0"/>
    <n v="0.59670000000000001"/>
    <x v="1"/>
    <x v="1"/>
  </r>
  <r>
    <n v="5783"/>
    <s v="CA-2015-155586"/>
    <d v="2015-12-12T00:00:00"/>
    <s v="12/16/2015"/>
    <x v="0"/>
    <s v="XP-21865"/>
    <x v="190"/>
    <x v="0"/>
    <s v="United States"/>
    <s v="Chico"/>
    <x v="1"/>
    <n v="95928"/>
    <x v="1"/>
    <s v="OFF-EN-10003072"/>
    <x v="1"/>
    <x v="12"/>
    <s v="Peel &amp; Seel Envelopes"/>
    <n v="15.52"/>
    <n v="4"/>
    <x v="0"/>
    <n v="7.4496000000000002"/>
    <x v="1"/>
    <x v="1"/>
  </r>
  <r>
    <n v="5784"/>
    <s v="CA-2015-155586"/>
    <d v="2015-12-12T00:00:00"/>
    <s v="12/16/2015"/>
    <x v="0"/>
    <s v="XP-21865"/>
    <x v="190"/>
    <x v="0"/>
    <s v="United States"/>
    <s v="Chico"/>
    <x v="1"/>
    <n v="95928"/>
    <x v="1"/>
    <s v="OFF-PA-10000726"/>
    <x v="1"/>
    <x v="10"/>
    <s v="Black Print Carbonless Snap-Off Rapid Letter, 8 1/2&quot; x 7&quot;"/>
    <n v="36.44"/>
    <n v="4"/>
    <x v="0"/>
    <n v="16.398"/>
    <x v="1"/>
    <x v="1"/>
  </r>
  <r>
    <n v="5785"/>
    <s v="CA-2017-141117"/>
    <d v="2017-02-10T00:00:00"/>
    <d v="2017-08-10T00:00:00"/>
    <x v="1"/>
    <s v="JK-16090"/>
    <x v="765"/>
    <x v="0"/>
    <s v="United States"/>
    <s v="Springfield"/>
    <x v="21"/>
    <n v="97477"/>
    <x v="1"/>
    <s v="FUR-BO-10001972"/>
    <x v="0"/>
    <x v="0"/>
    <s v="O'Sullivan 4-Shelf Bookcase in Odessa Pine"/>
    <n v="217.76400000000001"/>
    <n v="6"/>
    <x v="6"/>
    <n v="-384.71640000000002"/>
    <x v="4"/>
    <x v="11"/>
  </r>
  <r>
    <n v="5786"/>
    <s v="CA-2017-141117"/>
    <d v="2017-02-10T00:00:00"/>
    <d v="2017-08-10T00:00:00"/>
    <x v="1"/>
    <s v="JK-16090"/>
    <x v="765"/>
    <x v="0"/>
    <s v="United States"/>
    <s v="Springfield"/>
    <x v="21"/>
    <n v="97477"/>
    <x v="1"/>
    <s v="OFF-SU-10004664"/>
    <x v="1"/>
    <x v="14"/>
    <s v="Acme Softgrip Scissors"/>
    <n v="39.072000000000003"/>
    <n v="6"/>
    <x v="2"/>
    <n v="4.3956"/>
    <x v="4"/>
    <x v="11"/>
  </r>
  <r>
    <n v="5787"/>
    <s v="CA-2017-141117"/>
    <d v="2017-02-10T00:00:00"/>
    <d v="2017-08-10T00:00:00"/>
    <x v="1"/>
    <s v="JK-16090"/>
    <x v="765"/>
    <x v="0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x v="6"/>
    <n v="-16.601199999999999"/>
    <x v="4"/>
    <x v="11"/>
  </r>
  <r>
    <n v="5788"/>
    <s v="CA-2017-141117"/>
    <d v="2017-02-10T00:00:00"/>
    <d v="2017-08-10T00:00:00"/>
    <x v="1"/>
    <s v="JK-16090"/>
    <x v="765"/>
    <x v="0"/>
    <s v="United States"/>
    <s v="Springfield"/>
    <x v="21"/>
    <n v="97477"/>
    <x v="1"/>
    <s v="OFF-AR-10003727"/>
    <x v="1"/>
    <x v="6"/>
    <s v="Berol Giant Pencil Sharpener"/>
    <n v="95.144000000000005"/>
    <n v="7"/>
    <x v="2"/>
    <n v="10.7037"/>
    <x v="4"/>
    <x v="11"/>
  </r>
  <r>
    <n v="5789"/>
    <s v="CA-2017-115070"/>
    <d v="2017-10-04T00:00:00"/>
    <s v="4/14/2017"/>
    <x v="0"/>
    <s v="MG-18205"/>
    <x v="769"/>
    <x v="1"/>
    <s v="United States"/>
    <s v="Jacksonville"/>
    <x v="2"/>
    <n v="32216"/>
    <x v="0"/>
    <s v="FUR-FU-10003829"/>
    <x v="0"/>
    <x v="5"/>
    <s v="Stackable Trays"/>
    <n v="12.32"/>
    <n v="5"/>
    <x v="2"/>
    <n v="1.8480000000000001"/>
    <x v="4"/>
    <x v="6"/>
  </r>
  <r>
    <n v="5790"/>
    <s v="CA-2017-115070"/>
    <d v="2017-10-04T00:00:00"/>
    <s v="4/14/2017"/>
    <x v="0"/>
    <s v="MG-18205"/>
    <x v="769"/>
    <x v="1"/>
    <s v="United States"/>
    <s v="Jacksonville"/>
    <x v="2"/>
    <n v="32216"/>
    <x v="0"/>
    <s v="OFF-BI-10003712"/>
    <x v="1"/>
    <x v="8"/>
    <s v="Acco Pressboard Covers with Storage Hooks, 14 7/8&quot; x 11&quot;, Light Blue"/>
    <n v="4.4189999999999996"/>
    <n v="3"/>
    <x v="6"/>
    <n v="-3.0933000000000002"/>
    <x v="4"/>
    <x v="6"/>
  </r>
  <r>
    <n v="5791"/>
    <s v="CA-2017-140186"/>
    <s v="9/29/2017"/>
    <d v="2017-02-10T00:00:00"/>
    <x v="2"/>
    <s v="PG-18820"/>
    <x v="310"/>
    <x v="0"/>
    <s v="United States"/>
    <s v="Bakersfield"/>
    <x v="1"/>
    <n v="93309"/>
    <x v="1"/>
    <s v="OFF-FA-10002280"/>
    <x v="1"/>
    <x v="13"/>
    <s v="Advantus Plastic Paper Clips"/>
    <n v="35"/>
    <n v="7"/>
    <x v="0"/>
    <n v="16.8"/>
    <x v="3"/>
    <x v="4"/>
  </r>
  <r>
    <n v="5792"/>
    <s v="CA-2017-140186"/>
    <s v="9/29/2017"/>
    <d v="2017-02-10T00:00:00"/>
    <x v="2"/>
    <s v="PG-18820"/>
    <x v="310"/>
    <x v="0"/>
    <s v="United States"/>
    <s v="Bakersfield"/>
    <x v="1"/>
    <n v="93309"/>
    <x v="1"/>
    <s v="FUR-CH-10002961"/>
    <x v="0"/>
    <x v="1"/>
    <s v="Leather Task Chair, Black"/>
    <n v="72.784000000000006"/>
    <n v="1"/>
    <x v="2"/>
    <n v="0"/>
    <x v="3"/>
    <x v="4"/>
  </r>
  <r>
    <n v="5793"/>
    <s v="CA-2017-140186"/>
    <s v="9/29/2017"/>
    <d v="2017-02-10T00:00:00"/>
    <x v="2"/>
    <s v="PG-18820"/>
    <x v="310"/>
    <x v="0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x v="0"/>
    <n v="25.438400000000001"/>
    <x v="3"/>
    <x v="4"/>
  </r>
  <r>
    <n v="5794"/>
    <s v="CA-2017-140186"/>
    <s v="9/29/2017"/>
    <d v="2017-02-10T00:00:00"/>
    <x v="2"/>
    <s v="PG-18820"/>
    <x v="310"/>
    <x v="0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x v="0"/>
    <n v="15.525"/>
    <x v="3"/>
    <x v="4"/>
  </r>
  <r>
    <n v="5795"/>
    <s v="CA-2017-140186"/>
    <s v="9/29/2017"/>
    <d v="2017-02-10T00:00:00"/>
    <x v="2"/>
    <s v="PG-18820"/>
    <x v="310"/>
    <x v="0"/>
    <s v="United States"/>
    <s v="Bakersfield"/>
    <x v="1"/>
    <n v="93309"/>
    <x v="1"/>
    <s v="OFF-BI-10003364"/>
    <x v="1"/>
    <x v="8"/>
    <s v="Binding Machine Supplies"/>
    <n v="46.671999999999997"/>
    <n v="2"/>
    <x v="2"/>
    <n v="16.3352"/>
    <x v="3"/>
    <x v="4"/>
  </r>
  <r>
    <n v="5796"/>
    <s v="CA-2014-124856"/>
    <s v="9/29/2014"/>
    <d v="2014-03-10T00:00:00"/>
    <x v="0"/>
    <s v="LD-17005"/>
    <x v="436"/>
    <x v="0"/>
    <s v="United States"/>
    <s v="New York City"/>
    <x v="15"/>
    <n v="10011"/>
    <x v="3"/>
    <s v="OFF-ST-10002615"/>
    <x v="1"/>
    <x v="4"/>
    <s v="Dual Level, Single-Width Filing Carts"/>
    <n v="1395.54"/>
    <n v="9"/>
    <x v="0"/>
    <n v="362.84039999999999"/>
    <x v="3"/>
    <x v="4"/>
  </r>
  <r>
    <n v="5797"/>
    <s v="CA-2014-124856"/>
    <s v="9/29/2014"/>
    <d v="2014-03-10T00:00:00"/>
    <x v="0"/>
    <s v="LD-17005"/>
    <x v="436"/>
    <x v="0"/>
    <s v="United States"/>
    <s v="New York City"/>
    <x v="15"/>
    <n v="10011"/>
    <x v="3"/>
    <s v="FUR-FU-10000521"/>
    <x v="0"/>
    <x v="5"/>
    <s v="Seth Thomas 14&quot; Putty-Colored Wall Clock"/>
    <n v="117.36"/>
    <n v="4"/>
    <x v="0"/>
    <n v="36.381599999999999"/>
    <x v="3"/>
    <x v="4"/>
  </r>
  <r>
    <n v="5798"/>
    <s v="CA-2014-124856"/>
    <s v="9/29/2014"/>
    <d v="2014-03-10T00:00:00"/>
    <x v="0"/>
    <s v="LD-17005"/>
    <x v="436"/>
    <x v="0"/>
    <s v="United States"/>
    <s v="New York City"/>
    <x v="15"/>
    <n v="10011"/>
    <x v="3"/>
    <s v="OFF-LA-10000121"/>
    <x v="1"/>
    <x v="2"/>
    <s v="Avery 48"/>
    <n v="18.899999999999999"/>
    <n v="3"/>
    <x v="0"/>
    <n v="8.6940000000000008"/>
    <x v="3"/>
    <x v="4"/>
  </r>
  <r>
    <n v="5799"/>
    <s v="CA-2014-124856"/>
    <s v="9/29/2014"/>
    <d v="2014-03-10T00:00:00"/>
    <x v="0"/>
    <s v="LD-17005"/>
    <x v="436"/>
    <x v="0"/>
    <s v="United States"/>
    <s v="New York City"/>
    <x v="15"/>
    <n v="10011"/>
    <x v="3"/>
    <s v="OFF-PA-10001289"/>
    <x v="1"/>
    <x v="10"/>
    <s v="White Computer Printout Paper by Universal"/>
    <n v="77.52"/>
    <n v="2"/>
    <x v="0"/>
    <n v="37.9848"/>
    <x v="3"/>
    <x v="4"/>
  </r>
  <r>
    <n v="5800"/>
    <s v="CA-2014-166716"/>
    <s v="8/20/2014"/>
    <s v="8/25/2014"/>
    <x v="0"/>
    <s v="CR-12730"/>
    <x v="257"/>
    <x v="0"/>
    <s v="United States"/>
    <s v="Chicago"/>
    <x v="10"/>
    <n v="60610"/>
    <x v="2"/>
    <s v="FUR-CH-10004495"/>
    <x v="0"/>
    <x v="1"/>
    <s v="Global Leather and Oak Executive Chair, Black"/>
    <n v="421.37200000000001"/>
    <n v="2"/>
    <x v="4"/>
    <n v="-6.0195999999999996"/>
    <x v="3"/>
    <x v="4"/>
  </r>
  <r>
    <n v="5801"/>
    <s v="CA-2014-123225"/>
    <d v="2014-11-07T00:00:00"/>
    <s v="7/14/2014"/>
    <x v="2"/>
    <s v="MN-17935"/>
    <x v="438"/>
    <x v="0"/>
    <s v="United States"/>
    <s v="El Paso"/>
    <x v="5"/>
    <n v="79907"/>
    <x v="2"/>
    <s v="TEC-PH-10000895"/>
    <x v="2"/>
    <x v="7"/>
    <s v="Polycom VVX 310 VoIP phone"/>
    <n v="575.96799999999996"/>
    <n v="4"/>
    <x v="2"/>
    <n v="43.197600000000001"/>
    <x v="2"/>
    <x v="2"/>
  </r>
  <r>
    <n v="5802"/>
    <s v="CA-2014-123225"/>
    <d v="2014-11-07T00:00:00"/>
    <s v="7/14/2014"/>
    <x v="2"/>
    <s v="MN-17935"/>
    <x v="438"/>
    <x v="0"/>
    <s v="United States"/>
    <s v="El Paso"/>
    <x v="5"/>
    <n v="79907"/>
    <x v="2"/>
    <s v="OFF-PA-10000552"/>
    <x v="1"/>
    <x v="10"/>
    <s v="Xerox 200"/>
    <n v="10.368"/>
    <n v="2"/>
    <x v="2"/>
    <n v="3.6288"/>
    <x v="2"/>
    <x v="2"/>
  </r>
  <r>
    <n v="5803"/>
    <s v="CA-2015-163440"/>
    <s v="3/22/2015"/>
    <s v="3/24/2015"/>
    <x v="2"/>
    <s v="RD-19900"/>
    <x v="76"/>
    <x v="0"/>
    <s v="United States"/>
    <s v="Thousand Oaks"/>
    <x v="1"/>
    <n v="91360"/>
    <x v="1"/>
    <s v="TEC-PH-10000376"/>
    <x v="2"/>
    <x v="7"/>
    <s v="Square Credit Card Reader"/>
    <n v="15.984"/>
    <n v="2"/>
    <x v="2"/>
    <n v="1.1988000000000001"/>
    <x v="3"/>
    <x v="4"/>
  </r>
  <r>
    <n v="5804"/>
    <s v="US-2017-106796"/>
    <d v="2017-12-05T00:00:00"/>
    <s v="5/19/2017"/>
    <x v="1"/>
    <s v="JP-16135"/>
    <x v="655"/>
    <x v="2"/>
    <s v="United States"/>
    <s v="Springfield"/>
    <x v="24"/>
    <n v="45503"/>
    <x v="3"/>
    <s v="OFF-AR-10003504"/>
    <x v="1"/>
    <x v="6"/>
    <s v="Newell 347"/>
    <n v="10.272"/>
    <n v="3"/>
    <x v="2"/>
    <n v="1.1556"/>
    <x v="4"/>
    <x v="1"/>
  </r>
  <r>
    <n v="5805"/>
    <s v="CA-2017-113873"/>
    <s v="11/13/2017"/>
    <s v="11/19/2017"/>
    <x v="1"/>
    <s v="KE-16420"/>
    <x v="722"/>
    <x v="1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x v="2"/>
    <n v="6.1791999999999998"/>
    <x v="3"/>
    <x v="4"/>
  </r>
  <r>
    <n v="5806"/>
    <s v="CA-2017-113873"/>
    <s v="11/13/2017"/>
    <s v="11/19/2017"/>
    <x v="1"/>
    <s v="KE-16420"/>
    <x v="722"/>
    <x v="1"/>
    <s v="United States"/>
    <s v="Dallas"/>
    <x v="5"/>
    <n v="75220"/>
    <x v="2"/>
    <s v="FUR-BO-10003441"/>
    <x v="0"/>
    <x v="0"/>
    <s v="Bush Westfield Collection Bookcases, Fully Assembled"/>
    <n v="205.9992"/>
    <n v="3"/>
    <x v="8"/>
    <n v="-27.264600000000002"/>
    <x v="3"/>
    <x v="4"/>
  </r>
  <r>
    <n v="5807"/>
    <s v="CA-2016-149783"/>
    <d v="2016-04-09T00:00:00"/>
    <d v="2016-07-09T00:00:00"/>
    <x v="0"/>
    <s v="DL-13315"/>
    <x v="111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x v="2"/>
    <n v="4.1147999999999998"/>
    <x v="0"/>
    <x v="7"/>
  </r>
  <r>
    <n v="5808"/>
    <s v="CA-2016-149783"/>
    <d v="2016-04-09T00:00:00"/>
    <d v="2016-07-09T00:00:00"/>
    <x v="0"/>
    <s v="DL-13315"/>
    <x v="111"/>
    <x v="0"/>
    <s v="United States"/>
    <s v="Knoxville"/>
    <x v="18"/>
    <n v="37918"/>
    <x v="0"/>
    <s v="OFF-AP-10001205"/>
    <x v="1"/>
    <x v="9"/>
    <s v="Belkin 5 Outlet SurgeMaster Power Centers"/>
    <n v="87.168000000000006"/>
    <n v="2"/>
    <x v="2"/>
    <n v="8.7167999999999992"/>
    <x v="0"/>
    <x v="7"/>
  </r>
  <r>
    <n v="5809"/>
    <s v="CA-2016-149783"/>
    <d v="2016-04-09T00:00:00"/>
    <d v="2016-07-09T00:00:00"/>
    <x v="0"/>
    <s v="DL-13315"/>
    <x v="111"/>
    <x v="0"/>
    <s v="United States"/>
    <s v="Knoxville"/>
    <x v="18"/>
    <n v="37918"/>
    <x v="0"/>
    <s v="OFF-AR-10002987"/>
    <x v="1"/>
    <x v="6"/>
    <s v="Prismacolor Color Pencil Set"/>
    <n v="31.744"/>
    <n v="2"/>
    <x v="2"/>
    <n v="8.3328000000000007"/>
    <x v="0"/>
    <x v="7"/>
  </r>
  <r>
    <n v="5810"/>
    <s v="CA-2016-125017"/>
    <d v="2016-06-02T00:00:00"/>
    <d v="2016-11-02T00:00:00"/>
    <x v="1"/>
    <s v="KB-16240"/>
    <x v="208"/>
    <x v="1"/>
    <s v="United States"/>
    <s v="Chattanooga"/>
    <x v="18"/>
    <n v="37421"/>
    <x v="0"/>
    <s v="FUR-FU-10000723"/>
    <x v="0"/>
    <x v="5"/>
    <s v="Deflect-o EconoMat Studded, No Bevel Mat for Low Pile Carpeting"/>
    <n v="132.22399999999999"/>
    <n v="4"/>
    <x v="2"/>
    <n v="-18.180800000000001"/>
    <x v="0"/>
    <x v="9"/>
  </r>
  <r>
    <n v="5811"/>
    <s v="US-2015-163279"/>
    <s v="3/22/2015"/>
    <s v="3/26/2015"/>
    <x v="1"/>
    <s v="JD-16150"/>
    <x v="251"/>
    <x v="1"/>
    <s v="United States"/>
    <s v="San Diego"/>
    <x v="1"/>
    <n v="92037"/>
    <x v="1"/>
    <s v="OFF-PA-10003127"/>
    <x v="1"/>
    <x v="10"/>
    <s v="Easy-staple paper"/>
    <n v="105.52"/>
    <n v="4"/>
    <x v="0"/>
    <n v="48.539200000000001"/>
    <x v="3"/>
    <x v="4"/>
  </r>
  <r>
    <n v="5812"/>
    <s v="US-2015-163279"/>
    <s v="3/22/2015"/>
    <s v="3/26/2015"/>
    <x v="1"/>
    <s v="JD-16150"/>
    <x v="251"/>
    <x v="1"/>
    <s v="United States"/>
    <s v="San Diego"/>
    <x v="1"/>
    <n v="92037"/>
    <x v="1"/>
    <s v="FUR-FU-10000747"/>
    <x v="0"/>
    <x v="5"/>
    <s v="Tenex B1-RE Series Chair Mats for Low Pile Carpets"/>
    <n v="91.96"/>
    <n v="2"/>
    <x v="0"/>
    <n v="15.6332"/>
    <x v="3"/>
    <x v="4"/>
  </r>
  <r>
    <n v="5813"/>
    <s v="US-2015-163279"/>
    <s v="3/22/2015"/>
    <s v="3/26/2015"/>
    <x v="1"/>
    <s v="JD-16150"/>
    <x v="251"/>
    <x v="1"/>
    <s v="United States"/>
    <s v="San Diego"/>
    <x v="1"/>
    <n v="92037"/>
    <x v="1"/>
    <s v="TEC-PH-10001795"/>
    <x v="2"/>
    <x v="7"/>
    <s v="ClearOne CHATAttach 160 - speaker phone"/>
    <n v="1487.9760000000001"/>
    <n v="3"/>
    <x v="2"/>
    <n v="185.99700000000001"/>
    <x v="3"/>
    <x v="4"/>
  </r>
  <r>
    <n v="5814"/>
    <s v="CA-2015-150196"/>
    <d v="2015-02-07T00:00:00"/>
    <d v="2015-03-07T00:00:00"/>
    <x v="2"/>
    <s v="SR-20740"/>
    <x v="256"/>
    <x v="2"/>
    <s v="United States"/>
    <s v="New York City"/>
    <x v="15"/>
    <n v="10024"/>
    <x v="3"/>
    <s v="OFF-PA-10003797"/>
    <x v="1"/>
    <x v="10"/>
    <s v="Xerox 209"/>
    <n v="19.440000000000001"/>
    <n v="3"/>
    <x v="0"/>
    <n v="9.3312000000000008"/>
    <x v="1"/>
    <x v="11"/>
  </r>
  <r>
    <n v="5815"/>
    <s v="US-2015-106495"/>
    <s v="6/15/2015"/>
    <s v="6/17/2015"/>
    <x v="2"/>
    <s v="AC-10450"/>
    <x v="549"/>
    <x v="0"/>
    <s v="United States"/>
    <s v="Tampa"/>
    <x v="2"/>
    <n v="33614"/>
    <x v="0"/>
    <s v="TEC-AC-10002718"/>
    <x v="2"/>
    <x v="11"/>
    <s v="Belkin Standard 104 key USB Keyboard"/>
    <n v="11.672000000000001"/>
    <n v="1"/>
    <x v="2"/>
    <n v="-0.72950000000000004"/>
    <x v="3"/>
    <x v="4"/>
  </r>
  <r>
    <n v="5816"/>
    <s v="CA-2014-124730"/>
    <s v="11/26/2014"/>
    <s v="11/26/2014"/>
    <x v="3"/>
    <s v="LS-17245"/>
    <x v="201"/>
    <x v="0"/>
    <s v="United States"/>
    <s v="Utica"/>
    <x v="15"/>
    <n v="13501"/>
    <x v="3"/>
    <s v="TEC-PH-10002170"/>
    <x v="2"/>
    <x v="7"/>
    <s v="ClearSounds CSC500 Amplified Spirit Phone Corded phone"/>
    <n v="279.95999999999998"/>
    <n v="4"/>
    <x v="0"/>
    <n v="78.388800000000003"/>
    <x v="3"/>
    <x v="4"/>
  </r>
  <r>
    <n v="5817"/>
    <s v="CA-2014-124730"/>
    <s v="11/26/2014"/>
    <s v="11/26/2014"/>
    <x v="3"/>
    <s v="LS-17245"/>
    <x v="201"/>
    <x v="0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x v="2"/>
    <n v="4.6806000000000001"/>
    <x v="3"/>
    <x v="4"/>
  </r>
  <r>
    <n v="5818"/>
    <s v="CA-2014-124730"/>
    <s v="11/26/2014"/>
    <s v="11/26/2014"/>
    <x v="3"/>
    <s v="LS-17245"/>
    <x v="201"/>
    <x v="0"/>
    <s v="United States"/>
    <s v="Utica"/>
    <x v="15"/>
    <n v="13501"/>
    <x v="3"/>
    <s v="OFF-BI-10001031"/>
    <x v="1"/>
    <x v="8"/>
    <s v="Pressboard Data Binders by Wilson Jones"/>
    <n v="17.088000000000001"/>
    <n v="4"/>
    <x v="2"/>
    <n v="5.7671999999999999"/>
    <x v="3"/>
    <x v="4"/>
  </r>
  <r>
    <n v="5819"/>
    <s v="CA-2014-124730"/>
    <s v="11/26/2014"/>
    <s v="11/26/2014"/>
    <x v="3"/>
    <s v="LS-17245"/>
    <x v="201"/>
    <x v="0"/>
    <s v="United States"/>
    <s v="Utica"/>
    <x v="15"/>
    <n v="13501"/>
    <x v="3"/>
    <s v="OFF-LA-10001158"/>
    <x v="1"/>
    <x v="2"/>
    <s v="Avery Address/Shipping Labels for Typewriters, 4&quot; x 2&quot;"/>
    <n v="93.15"/>
    <n v="9"/>
    <x v="0"/>
    <n v="44.712000000000003"/>
    <x v="3"/>
    <x v="4"/>
  </r>
  <r>
    <n v="5820"/>
    <s v="CA-2014-124730"/>
    <s v="11/26/2014"/>
    <s v="11/26/2014"/>
    <x v="3"/>
    <s v="LS-17245"/>
    <x v="201"/>
    <x v="0"/>
    <s v="United States"/>
    <s v="Utica"/>
    <x v="15"/>
    <n v="13501"/>
    <x v="3"/>
    <s v="OFF-LA-10001613"/>
    <x v="1"/>
    <x v="2"/>
    <s v="Avery File Folder Labels"/>
    <n v="11.52"/>
    <n v="4"/>
    <x v="0"/>
    <n v="5.6448"/>
    <x v="3"/>
    <x v="4"/>
  </r>
  <r>
    <n v="5821"/>
    <s v="CA-2017-117632"/>
    <d v="2017-12-05T00:00:00"/>
    <s v="5/18/2017"/>
    <x v="1"/>
    <s v="CS-12175"/>
    <x v="728"/>
    <x v="1"/>
    <s v="United States"/>
    <s v="San Francisco"/>
    <x v="1"/>
    <n v="94122"/>
    <x v="1"/>
    <s v="OFF-SU-10000157"/>
    <x v="1"/>
    <x v="14"/>
    <s v="Compact Automatic Electric Letter Opener"/>
    <n v="238.62"/>
    <n v="2"/>
    <x v="0"/>
    <n v="4.7724000000000002"/>
    <x v="4"/>
    <x v="1"/>
  </r>
  <r>
    <n v="5822"/>
    <s v="CA-2017-117632"/>
    <d v="2017-12-05T00:00:00"/>
    <s v="5/18/2017"/>
    <x v="1"/>
    <s v="CS-12175"/>
    <x v="728"/>
    <x v="1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x v="0"/>
    <n v="2.0979000000000001"/>
    <x v="4"/>
    <x v="1"/>
  </r>
  <r>
    <n v="5823"/>
    <s v="CA-2017-117632"/>
    <d v="2017-12-05T00:00:00"/>
    <s v="5/18/2017"/>
    <x v="1"/>
    <s v="CS-12175"/>
    <x v="728"/>
    <x v="1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x v="2"/>
    <n v="-10.705500000000001"/>
    <x v="4"/>
    <x v="1"/>
  </r>
  <r>
    <n v="5824"/>
    <s v="CA-2017-117632"/>
    <d v="2017-12-05T00:00:00"/>
    <s v="5/18/2017"/>
    <x v="1"/>
    <s v="CS-12175"/>
    <x v="728"/>
    <x v="1"/>
    <s v="United States"/>
    <s v="San Francisco"/>
    <x v="1"/>
    <n v="94122"/>
    <x v="1"/>
    <s v="OFF-BI-10001900"/>
    <x v="1"/>
    <x v="8"/>
    <s v="DXL Angle-View Binders with Locking Rings, Black"/>
    <n v="19.167999999999999"/>
    <n v="4"/>
    <x v="2"/>
    <n v="6.4691999999999998"/>
    <x v="4"/>
    <x v="1"/>
  </r>
  <r>
    <n v="5825"/>
    <s v="CA-2014-115056"/>
    <d v="2014-02-05T00:00:00"/>
    <d v="2014-02-05T00:00:00"/>
    <x v="3"/>
    <s v="AR-10510"/>
    <x v="239"/>
    <x v="0"/>
    <s v="United States"/>
    <s v="Columbus"/>
    <x v="24"/>
    <n v="43229"/>
    <x v="3"/>
    <s v="OFF-AP-10003971"/>
    <x v="1"/>
    <x v="9"/>
    <s v="Belkin 6 Outlet Metallic Surge Strip"/>
    <n v="26.135999999999999"/>
    <n v="3"/>
    <x v="2"/>
    <n v="1.9601999999999999"/>
    <x v="2"/>
    <x v="11"/>
  </r>
  <r>
    <n v="5826"/>
    <s v="CA-2017-161067"/>
    <d v="2017-03-09T00:00:00"/>
    <d v="2017-06-09T00:00:00"/>
    <x v="0"/>
    <s v="KB-16405"/>
    <x v="683"/>
    <x v="2"/>
    <s v="United States"/>
    <s v="New York City"/>
    <x v="15"/>
    <n v="10035"/>
    <x v="3"/>
    <s v="OFF-PA-10000418"/>
    <x v="1"/>
    <x v="10"/>
    <s v="Xerox 189"/>
    <n v="419.4"/>
    <n v="4"/>
    <x v="0"/>
    <n v="201.31200000000001"/>
    <x v="4"/>
    <x v="8"/>
  </r>
  <r>
    <n v="5827"/>
    <s v="CA-2017-161067"/>
    <d v="2017-03-09T00:00:00"/>
    <d v="2017-06-09T00:00:00"/>
    <x v="0"/>
    <s v="KB-16405"/>
    <x v="683"/>
    <x v="2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x v="9"/>
    <n v="14.124599999999999"/>
    <x v="4"/>
    <x v="8"/>
  </r>
  <r>
    <n v="5828"/>
    <s v="CA-2017-161067"/>
    <d v="2017-03-09T00:00:00"/>
    <d v="2017-06-09T00:00:00"/>
    <x v="0"/>
    <s v="KB-16405"/>
    <x v="683"/>
    <x v="2"/>
    <s v="United States"/>
    <s v="New York City"/>
    <x v="15"/>
    <n v="10035"/>
    <x v="3"/>
    <s v="FUR-CH-10004860"/>
    <x v="0"/>
    <x v="1"/>
    <s v="Global Low Back Tilter Chair"/>
    <n v="181.76400000000001"/>
    <n v="2"/>
    <x v="9"/>
    <n v="-8.0784000000000002"/>
    <x v="4"/>
    <x v="8"/>
  </r>
  <r>
    <n v="5829"/>
    <s v="CA-2017-161067"/>
    <d v="2017-03-09T00:00:00"/>
    <d v="2017-06-09T00:00:00"/>
    <x v="0"/>
    <s v="KB-16405"/>
    <x v="683"/>
    <x v="2"/>
    <s v="United States"/>
    <s v="New York City"/>
    <x v="15"/>
    <n v="10035"/>
    <x v="3"/>
    <s v="OFF-AR-10003251"/>
    <x v="1"/>
    <x v="6"/>
    <s v="Prang Drawing Pencil Set"/>
    <n v="5.56"/>
    <n v="2"/>
    <x v="0"/>
    <n v="2.2240000000000002"/>
    <x v="4"/>
    <x v="8"/>
  </r>
  <r>
    <n v="5830"/>
    <s v="CA-2016-122063"/>
    <d v="2016-03-12T00:00:00"/>
    <d v="2016-07-12T00:00:00"/>
    <x v="1"/>
    <s v="MM-17920"/>
    <x v="462"/>
    <x v="0"/>
    <s v="United States"/>
    <s v="Richmond"/>
    <x v="14"/>
    <n v="47374"/>
    <x v="2"/>
    <s v="FUR-TA-10004575"/>
    <x v="0"/>
    <x v="3"/>
    <s v="Hon 5100 Series Wood Tables"/>
    <n v="581.96"/>
    <n v="2"/>
    <x v="0"/>
    <n v="104.75279999999999"/>
    <x v="0"/>
    <x v="8"/>
  </r>
  <r>
    <n v="5831"/>
    <s v="CA-2016-122063"/>
    <d v="2016-03-12T00:00:00"/>
    <d v="2016-07-12T00:00:00"/>
    <x v="1"/>
    <s v="MM-17920"/>
    <x v="462"/>
    <x v="0"/>
    <s v="United States"/>
    <s v="Richmond"/>
    <x v="14"/>
    <n v="47374"/>
    <x v="2"/>
    <s v="FUR-CH-10004754"/>
    <x v="0"/>
    <x v="1"/>
    <s v="Global Stack Chair with Arms, Black"/>
    <n v="29.98"/>
    <n v="1"/>
    <x v="0"/>
    <n v="8.0945999999999998"/>
    <x v="0"/>
    <x v="8"/>
  </r>
  <r>
    <n v="5832"/>
    <s v="CA-2015-111206"/>
    <s v="7/18/2015"/>
    <s v="7/22/2015"/>
    <x v="1"/>
    <s v="RF-19735"/>
    <x v="288"/>
    <x v="0"/>
    <s v="United States"/>
    <s v="San Diego"/>
    <x v="1"/>
    <n v="92105"/>
    <x v="1"/>
    <s v="TEC-AC-10003095"/>
    <x v="2"/>
    <x v="11"/>
    <s v="Logitech G35 7.1-Channel Surround Sound Headset"/>
    <n v="519.96"/>
    <n v="4"/>
    <x v="0"/>
    <n v="176.78639999999999"/>
    <x v="3"/>
    <x v="4"/>
  </r>
  <r>
    <n v="5833"/>
    <s v="CA-2016-142895"/>
    <s v="7/21/2016"/>
    <s v="7/26/2016"/>
    <x v="1"/>
    <s v="BP-11290"/>
    <x v="443"/>
    <x v="0"/>
    <s v="United States"/>
    <s v="Concord"/>
    <x v="3"/>
    <n v="28027"/>
    <x v="0"/>
    <s v="OFF-LA-10000262"/>
    <x v="1"/>
    <x v="2"/>
    <s v="Avery 494"/>
    <n v="6.2640000000000002"/>
    <n v="3"/>
    <x v="2"/>
    <n v="2.0358000000000001"/>
    <x v="3"/>
    <x v="4"/>
  </r>
  <r>
    <n v="5834"/>
    <s v="CA-2016-142895"/>
    <s v="7/21/2016"/>
    <s v="7/26/2016"/>
    <x v="1"/>
    <s v="BP-11290"/>
    <x v="443"/>
    <x v="0"/>
    <s v="United States"/>
    <s v="Concord"/>
    <x v="3"/>
    <n v="28027"/>
    <x v="0"/>
    <s v="FUR-CH-10002961"/>
    <x v="0"/>
    <x v="1"/>
    <s v="Leather Task Chair, Black"/>
    <n v="363.92"/>
    <n v="5"/>
    <x v="2"/>
    <n v="0"/>
    <x v="3"/>
    <x v="4"/>
  </r>
  <r>
    <n v="5835"/>
    <s v="CA-2015-101868"/>
    <d v="2015-09-06T00:00:00"/>
    <s v="6/16/2015"/>
    <x v="1"/>
    <s v="MJ-17740"/>
    <x v="77"/>
    <x v="0"/>
    <s v="United States"/>
    <s v="Miami"/>
    <x v="2"/>
    <n v="33178"/>
    <x v="0"/>
    <s v="OFF-BI-10003876"/>
    <x v="1"/>
    <x v="8"/>
    <s v="Green Canvas Binder for 8-1/2&quot; x 14&quot; Sheets"/>
    <n v="64.2"/>
    <n v="5"/>
    <x v="6"/>
    <n v="-42.8"/>
    <x v="1"/>
    <x v="3"/>
  </r>
  <r>
    <n v="5836"/>
    <s v="CA-2015-101868"/>
    <d v="2015-09-06T00:00:00"/>
    <s v="6/16/2015"/>
    <x v="1"/>
    <s v="MJ-17740"/>
    <x v="77"/>
    <x v="0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x v="6"/>
    <n v="-26.963999999999999"/>
    <x v="1"/>
    <x v="3"/>
  </r>
  <r>
    <n v="5837"/>
    <s v="CA-2015-101868"/>
    <d v="2015-09-06T00:00:00"/>
    <s v="6/16/2015"/>
    <x v="1"/>
    <s v="MJ-17740"/>
    <x v="77"/>
    <x v="0"/>
    <s v="United States"/>
    <s v="Miami"/>
    <x v="2"/>
    <n v="33178"/>
    <x v="0"/>
    <s v="TEC-AC-10004396"/>
    <x v="2"/>
    <x v="11"/>
    <s v="Logitech Keyboard K120"/>
    <n v="72.599999999999994"/>
    <n v="5"/>
    <x v="2"/>
    <n v="-8.1675000000000004"/>
    <x v="1"/>
    <x v="3"/>
  </r>
  <r>
    <n v="5838"/>
    <s v="CA-2017-133207"/>
    <s v="11/27/2017"/>
    <d v="2017-03-12T00:00:00"/>
    <x v="1"/>
    <s v="DO-13645"/>
    <x v="770"/>
    <x v="0"/>
    <s v="United States"/>
    <s v="Los Angeles"/>
    <x v="1"/>
    <n v="90036"/>
    <x v="1"/>
    <s v="TEC-PH-10004100"/>
    <x v="2"/>
    <x v="7"/>
    <s v="Griffin GC17055 Auxiliary Audio Cable"/>
    <n v="57.567999999999998"/>
    <n v="4"/>
    <x v="2"/>
    <n v="5.7568000000000001"/>
    <x v="3"/>
    <x v="4"/>
  </r>
  <r>
    <n v="5839"/>
    <s v="CA-2015-132948"/>
    <s v="3/27/2015"/>
    <d v="2015-03-04T00:00:00"/>
    <x v="1"/>
    <s v="MV-17485"/>
    <x v="597"/>
    <x v="0"/>
    <s v="United States"/>
    <s v="Seattle"/>
    <x v="4"/>
    <n v="98115"/>
    <x v="1"/>
    <s v="OFF-ST-10000636"/>
    <x v="1"/>
    <x v="4"/>
    <s v="Rogers Profile Extra Capacity Storage Tub"/>
    <n v="83.7"/>
    <n v="5"/>
    <x v="0"/>
    <n v="3.3479999999999999"/>
    <x v="3"/>
    <x v="4"/>
  </r>
  <r>
    <n v="5840"/>
    <s v="CA-2015-134992"/>
    <s v="9/22/2015"/>
    <s v="9/26/2015"/>
    <x v="0"/>
    <s v="MG-17875"/>
    <x v="675"/>
    <x v="2"/>
    <s v="United States"/>
    <s v="Arlington"/>
    <x v="17"/>
    <n v="22204"/>
    <x v="0"/>
    <s v="OFF-PA-10001972"/>
    <x v="1"/>
    <x v="10"/>
    <s v="Xerox 214"/>
    <n v="32.4"/>
    <n v="5"/>
    <x v="0"/>
    <n v="15.552"/>
    <x v="3"/>
    <x v="4"/>
  </r>
  <r>
    <n v="5841"/>
    <s v="CA-2015-134992"/>
    <s v="9/22/2015"/>
    <s v="9/26/2015"/>
    <x v="0"/>
    <s v="MG-17875"/>
    <x v="675"/>
    <x v="2"/>
    <s v="United States"/>
    <s v="Arlington"/>
    <x v="17"/>
    <n v="22204"/>
    <x v="0"/>
    <s v="FUR-FU-10002554"/>
    <x v="0"/>
    <x v="5"/>
    <s v="Westinghouse Floor Lamp with Metal Mesh Shade, Black"/>
    <n v="47.98"/>
    <n v="2"/>
    <x v="0"/>
    <n v="11.035399999999999"/>
    <x v="3"/>
    <x v="4"/>
  </r>
  <r>
    <n v="5842"/>
    <s v="CA-2015-126725"/>
    <s v="11/17/2015"/>
    <s v="11/21/2015"/>
    <x v="1"/>
    <s v="BS-11665"/>
    <x v="574"/>
    <x v="0"/>
    <s v="United States"/>
    <s v="San Diego"/>
    <x v="1"/>
    <n v="92105"/>
    <x v="1"/>
    <s v="TEC-PH-10003174"/>
    <x v="2"/>
    <x v="7"/>
    <s v="RCA ViSYS 25825 Wireless digital phone"/>
    <n v="415.96800000000002"/>
    <n v="4"/>
    <x v="2"/>
    <n v="51.996000000000002"/>
    <x v="3"/>
    <x v="4"/>
  </r>
  <r>
    <n v="5843"/>
    <s v="CA-2015-126725"/>
    <s v="11/17/2015"/>
    <s v="11/21/2015"/>
    <x v="1"/>
    <s v="BS-11665"/>
    <x v="574"/>
    <x v="0"/>
    <s v="United States"/>
    <s v="San Diego"/>
    <x v="1"/>
    <n v="92105"/>
    <x v="1"/>
    <s v="OFF-ST-10001418"/>
    <x v="1"/>
    <x v="4"/>
    <s v="Carina Media Storage Towers in Natural &amp; Black"/>
    <n v="304.89999999999998"/>
    <n v="5"/>
    <x v="0"/>
    <n v="6.0979999999999999"/>
    <x v="3"/>
    <x v="4"/>
  </r>
  <r>
    <n v="5844"/>
    <s v="CA-2015-126725"/>
    <s v="11/17/2015"/>
    <s v="11/21/2015"/>
    <x v="1"/>
    <s v="BS-11665"/>
    <x v="574"/>
    <x v="0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x v="0"/>
    <n v="29.145600000000002"/>
    <x v="3"/>
    <x v="4"/>
  </r>
  <r>
    <n v="5845"/>
    <s v="CA-2015-126725"/>
    <s v="11/17/2015"/>
    <s v="11/21/2015"/>
    <x v="1"/>
    <s v="BS-11665"/>
    <x v="574"/>
    <x v="0"/>
    <s v="United States"/>
    <s v="San Diego"/>
    <x v="1"/>
    <n v="92105"/>
    <x v="1"/>
    <s v="OFF-ST-10000129"/>
    <x v="1"/>
    <x v="4"/>
    <s v="Fellowes Recycled Storage Drawers"/>
    <n v="777.21"/>
    <n v="7"/>
    <x v="0"/>
    <n v="54.404699999999998"/>
    <x v="3"/>
    <x v="4"/>
  </r>
  <r>
    <n v="5846"/>
    <s v="CA-2015-126725"/>
    <s v="11/17/2015"/>
    <s v="11/21/2015"/>
    <x v="1"/>
    <s v="BS-11665"/>
    <x v="574"/>
    <x v="0"/>
    <s v="United States"/>
    <s v="San Diego"/>
    <x v="1"/>
    <n v="92105"/>
    <x v="1"/>
    <s v="OFF-PA-10001639"/>
    <x v="1"/>
    <x v="10"/>
    <s v="Xerox 203"/>
    <n v="32.4"/>
    <n v="5"/>
    <x v="0"/>
    <n v="15.552"/>
    <x v="3"/>
    <x v="4"/>
  </r>
  <r>
    <n v="5847"/>
    <s v="CA-2015-126725"/>
    <s v="11/17/2015"/>
    <s v="11/21/2015"/>
    <x v="1"/>
    <s v="BS-11665"/>
    <x v="574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800000000001"/>
    <n v="2"/>
    <x v="2"/>
    <n v="2.8195999999999999"/>
    <x v="3"/>
    <x v="4"/>
  </r>
  <r>
    <n v="5848"/>
    <s v="CA-2015-126725"/>
    <s v="11/17/2015"/>
    <s v="11/21/2015"/>
    <x v="1"/>
    <s v="BS-11665"/>
    <x v="574"/>
    <x v="0"/>
    <s v="United States"/>
    <s v="San Diego"/>
    <x v="1"/>
    <n v="92105"/>
    <x v="1"/>
    <s v="FUR-FU-10001591"/>
    <x v="0"/>
    <x v="5"/>
    <s v="Advantus Panel Wall Certificate Holder - 8.5x11"/>
    <n v="36.6"/>
    <n v="3"/>
    <x v="0"/>
    <n v="15.372"/>
    <x v="3"/>
    <x v="4"/>
  </r>
  <r>
    <n v="5849"/>
    <s v="CA-2015-121783"/>
    <d v="2015-10-11T00:00:00"/>
    <s v="11/14/2015"/>
    <x v="1"/>
    <s v="PO-19180"/>
    <x v="178"/>
    <x v="2"/>
    <s v="United States"/>
    <s v="Roseville"/>
    <x v="11"/>
    <n v="55113"/>
    <x v="2"/>
    <s v="OFF-AP-10003849"/>
    <x v="1"/>
    <x v="9"/>
    <s v="Hoover Shoulder Vac Commercial Portable Vacuum"/>
    <n v="715.64"/>
    <n v="2"/>
    <x v="0"/>
    <n v="178.91"/>
    <x v="1"/>
    <x v="6"/>
  </r>
  <r>
    <n v="5850"/>
    <s v="CA-2015-121783"/>
    <d v="2015-10-11T00:00:00"/>
    <s v="11/14/2015"/>
    <x v="1"/>
    <s v="PO-19180"/>
    <x v="178"/>
    <x v="2"/>
    <s v="United States"/>
    <s v="Roseville"/>
    <x v="11"/>
    <n v="55113"/>
    <x v="2"/>
    <s v="OFF-ST-10000078"/>
    <x v="1"/>
    <x v="4"/>
    <s v="Tennsco 6- and 18-Compartment Lockers"/>
    <n v="795.51"/>
    <n v="3"/>
    <x v="0"/>
    <n v="143.1918"/>
    <x v="1"/>
    <x v="6"/>
  </r>
  <r>
    <n v="5851"/>
    <s v="CA-2015-121783"/>
    <d v="2015-10-11T00:00:00"/>
    <s v="11/14/2015"/>
    <x v="1"/>
    <s v="PO-19180"/>
    <x v="178"/>
    <x v="2"/>
    <s v="United States"/>
    <s v="Roseville"/>
    <x v="11"/>
    <n v="55113"/>
    <x v="2"/>
    <s v="TEC-CO-10001571"/>
    <x v="2"/>
    <x v="16"/>
    <s v="Sharp 1540cs Digital Laser Copier"/>
    <n v="549.99"/>
    <n v="1"/>
    <x v="0"/>
    <n v="274.995"/>
    <x v="1"/>
    <x v="6"/>
  </r>
  <r>
    <n v="5852"/>
    <s v="CA-2015-121783"/>
    <d v="2015-10-11T00:00:00"/>
    <s v="11/14/2015"/>
    <x v="1"/>
    <s v="PO-19180"/>
    <x v="178"/>
    <x v="2"/>
    <s v="United States"/>
    <s v="Roseville"/>
    <x v="11"/>
    <n v="55113"/>
    <x v="2"/>
    <s v="OFF-BI-10001658"/>
    <x v="1"/>
    <x v="8"/>
    <s v="GBC Standard Therm-A-Bind Covers"/>
    <n v="74.760000000000005"/>
    <n v="3"/>
    <x v="0"/>
    <n v="34.389600000000002"/>
    <x v="1"/>
    <x v="6"/>
  </r>
  <r>
    <n v="5853"/>
    <s v="CA-2015-121783"/>
    <d v="2015-10-11T00:00:00"/>
    <s v="11/14/2015"/>
    <x v="1"/>
    <s v="PO-19180"/>
    <x v="178"/>
    <x v="2"/>
    <s v="United States"/>
    <s v="Roseville"/>
    <x v="11"/>
    <n v="55113"/>
    <x v="2"/>
    <s v="FUR-FU-10004351"/>
    <x v="0"/>
    <x v="5"/>
    <s v="Staple-based wall hangings"/>
    <n v="29.22"/>
    <n v="3"/>
    <x v="0"/>
    <n v="12.8568"/>
    <x v="1"/>
    <x v="6"/>
  </r>
  <r>
    <n v="5854"/>
    <s v="US-2014-138835"/>
    <d v="2014-10-09T00:00:00"/>
    <s v="9/14/2014"/>
    <x v="1"/>
    <s v="DA-13450"/>
    <x v="526"/>
    <x v="2"/>
    <s v="United States"/>
    <s v="Virginia Beach"/>
    <x v="17"/>
    <n v="23464"/>
    <x v="0"/>
    <s v="OFF-BI-10003314"/>
    <x v="1"/>
    <x v="8"/>
    <s v="Tuff Stuff Recycled Round Ring Binders"/>
    <n v="9.64"/>
    <n v="2"/>
    <x v="0"/>
    <n v="4.7236000000000002"/>
    <x v="2"/>
    <x v="6"/>
  </r>
  <r>
    <n v="5855"/>
    <s v="CA-2015-112214"/>
    <d v="2015-05-08T00:00:00"/>
    <d v="2015-11-08T00:00:00"/>
    <x v="1"/>
    <s v="AH-10690"/>
    <x v="706"/>
    <x v="1"/>
    <s v="United States"/>
    <s v="Dallas"/>
    <x v="5"/>
    <n v="75220"/>
    <x v="2"/>
    <s v="OFF-ST-10001505"/>
    <x v="1"/>
    <x v="4"/>
    <s v="Perma STOR-ALL Hanging File Box, 13 1/8&quot;W x 12 1/4&quot;D x 10 1/2&quot;H"/>
    <n v="33.488"/>
    <n v="7"/>
    <x v="2"/>
    <n v="-1.2558"/>
    <x v="1"/>
    <x v="5"/>
  </r>
  <r>
    <n v="5856"/>
    <s v="CA-2015-112214"/>
    <d v="2015-05-08T00:00:00"/>
    <d v="2015-11-08T00:00:00"/>
    <x v="1"/>
    <s v="AH-10690"/>
    <x v="706"/>
    <x v="1"/>
    <s v="United States"/>
    <s v="Dallas"/>
    <x v="5"/>
    <n v="75220"/>
    <x v="2"/>
    <s v="OFF-SU-10003567"/>
    <x v="1"/>
    <x v="14"/>
    <s v="Stiletto Hand Letter Openers"/>
    <n v="23.04"/>
    <n v="3"/>
    <x v="2"/>
    <n v="-4.8959999999999999"/>
    <x v="1"/>
    <x v="5"/>
  </r>
  <r>
    <n v="5857"/>
    <s v="CA-2015-112214"/>
    <d v="2015-05-08T00:00:00"/>
    <d v="2015-11-08T00:00:00"/>
    <x v="1"/>
    <s v="AH-10690"/>
    <x v="706"/>
    <x v="1"/>
    <s v="United States"/>
    <s v="Dallas"/>
    <x v="5"/>
    <n v="75220"/>
    <x v="2"/>
    <s v="OFF-BI-10002982"/>
    <x v="1"/>
    <x v="8"/>
    <s v="Avery Self-Adhesive Photo Pockets for Polaroid Photos"/>
    <n v="1.3620000000000001"/>
    <n v="1"/>
    <x v="3"/>
    <n v="-2.1791999999999998"/>
    <x v="1"/>
    <x v="5"/>
  </r>
  <r>
    <n v="5858"/>
    <s v="CA-2015-112214"/>
    <d v="2015-05-08T00:00:00"/>
    <d v="2015-11-08T00:00:00"/>
    <x v="1"/>
    <s v="AH-10690"/>
    <x v="706"/>
    <x v="1"/>
    <s v="United States"/>
    <s v="Dallas"/>
    <x v="5"/>
    <n v="75220"/>
    <x v="2"/>
    <s v="FUR-FU-10002364"/>
    <x v="0"/>
    <x v="5"/>
    <s v="Eldon Expressions Wood Desk Accessories, Oak"/>
    <n v="14.76"/>
    <n v="5"/>
    <x v="7"/>
    <n v="-11.439"/>
    <x v="1"/>
    <x v="5"/>
  </r>
  <r>
    <n v="5859"/>
    <s v="US-2017-153255"/>
    <d v="2017-03-09T00:00:00"/>
    <d v="2017-07-09T00:00:00"/>
    <x v="0"/>
    <s v="JK-15730"/>
    <x v="300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x v="11"/>
    <n v="14.098000000000001"/>
    <x v="4"/>
    <x v="8"/>
  </r>
  <r>
    <n v="5860"/>
    <s v="CA-2015-108119"/>
    <d v="2015-01-11T00:00:00"/>
    <d v="2015-08-11T00:00:00"/>
    <x v="1"/>
    <s v="MS-17530"/>
    <x v="652"/>
    <x v="0"/>
    <s v="United States"/>
    <s v="Conway"/>
    <x v="36"/>
    <n v="72032"/>
    <x v="0"/>
    <s v="FUR-TA-10002530"/>
    <x v="0"/>
    <x v="3"/>
    <s v="Iceberg OfficeWorks 42&quot; Round Tables"/>
    <n v="301.95999999999998"/>
    <n v="2"/>
    <x v="0"/>
    <n v="45.293999999999997"/>
    <x v="1"/>
    <x v="10"/>
  </r>
  <r>
    <n v="5861"/>
    <s v="CA-2015-157434"/>
    <s v="4/29/2015"/>
    <d v="2015-04-05T00:00:00"/>
    <x v="0"/>
    <s v="JK-15640"/>
    <x v="82"/>
    <x v="2"/>
    <s v="United States"/>
    <s v="Philadelphia"/>
    <x v="9"/>
    <n v="19120"/>
    <x v="3"/>
    <s v="OFF-PA-10001526"/>
    <x v="1"/>
    <x v="10"/>
    <s v="Xerox 1949"/>
    <n v="7.968"/>
    <n v="2"/>
    <x v="2"/>
    <n v="2.8883999999999999"/>
    <x v="3"/>
    <x v="4"/>
  </r>
  <r>
    <n v="5862"/>
    <s v="CA-2016-101525"/>
    <d v="2016-01-05T00:00:00"/>
    <d v="2016-04-05T00:00:00"/>
    <x v="0"/>
    <s v="CM-12235"/>
    <x v="632"/>
    <x v="0"/>
    <s v="United States"/>
    <s v="Little Rock"/>
    <x v="36"/>
    <n v="72209"/>
    <x v="0"/>
    <s v="OFF-PA-10001497"/>
    <x v="1"/>
    <x v="10"/>
    <s v="Xerox 1914"/>
    <n v="109.92"/>
    <n v="2"/>
    <x v="0"/>
    <n v="53.860799999999998"/>
    <x v="0"/>
    <x v="10"/>
  </r>
  <r>
    <n v="5863"/>
    <s v="CA-2016-101525"/>
    <d v="2016-01-05T00:00:00"/>
    <d v="2016-04-05T00:00:00"/>
    <x v="0"/>
    <s v="CM-12235"/>
    <x v="632"/>
    <x v="0"/>
    <s v="United States"/>
    <s v="Little Rock"/>
    <x v="36"/>
    <n v="72209"/>
    <x v="0"/>
    <s v="OFF-PA-10003936"/>
    <x v="1"/>
    <x v="10"/>
    <s v="Xerox 1994"/>
    <n v="19.440000000000001"/>
    <n v="3"/>
    <x v="0"/>
    <n v="9.3312000000000008"/>
    <x v="0"/>
    <x v="10"/>
  </r>
  <r>
    <n v="5864"/>
    <s v="CA-2016-101525"/>
    <d v="2016-01-05T00:00:00"/>
    <d v="2016-04-05T00:00:00"/>
    <x v="0"/>
    <s v="CM-12235"/>
    <x v="632"/>
    <x v="0"/>
    <s v="United States"/>
    <s v="Little Rock"/>
    <x v="36"/>
    <n v="72209"/>
    <x v="0"/>
    <s v="OFF-AR-10000716"/>
    <x v="1"/>
    <x v="6"/>
    <s v="DIXON Ticonderoga Erasable Checking Pencils"/>
    <n v="11.16"/>
    <n v="2"/>
    <x v="0"/>
    <n v="4.3524000000000003"/>
    <x v="0"/>
    <x v="10"/>
  </r>
  <r>
    <n v="5865"/>
    <s v="US-2014-117968"/>
    <d v="2014-05-08T00:00:00"/>
    <d v="2014-07-08T00:00:00"/>
    <x v="0"/>
    <s v="RS-19420"/>
    <x v="602"/>
    <x v="1"/>
    <s v="United States"/>
    <s v="Meriden"/>
    <x v="29"/>
    <n v="6450"/>
    <x v="3"/>
    <s v="OFF-AP-10002765"/>
    <x v="1"/>
    <x v="9"/>
    <s v="Fellowes Advanced Computer Series Surge Protectors"/>
    <n v="79.47"/>
    <n v="3"/>
    <x v="0"/>
    <n v="22.2516"/>
    <x v="2"/>
    <x v="5"/>
  </r>
  <r>
    <n v="5866"/>
    <s v="US-2014-117968"/>
    <d v="2014-05-08T00:00:00"/>
    <d v="2014-07-08T00:00:00"/>
    <x v="0"/>
    <s v="RS-19420"/>
    <x v="602"/>
    <x v="1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x v="0"/>
    <n v="2.0064000000000002"/>
    <x v="2"/>
    <x v="5"/>
  </r>
  <r>
    <n v="5867"/>
    <s v="US-2014-117968"/>
    <d v="2014-05-08T00:00:00"/>
    <d v="2014-07-08T00:00:00"/>
    <x v="0"/>
    <s v="RS-19420"/>
    <x v="602"/>
    <x v="1"/>
    <s v="United States"/>
    <s v="Meriden"/>
    <x v="29"/>
    <n v="6450"/>
    <x v="3"/>
    <s v="FUR-CH-10002335"/>
    <x v="0"/>
    <x v="1"/>
    <s v="Hon GuestStacker Chair"/>
    <n v="1133.3499999999999"/>
    <n v="5"/>
    <x v="0"/>
    <n v="294.67099999999999"/>
    <x v="2"/>
    <x v="5"/>
  </r>
  <r>
    <n v="5868"/>
    <s v="CA-2016-158211"/>
    <d v="2016-04-01T00:00:00"/>
    <d v="2016-08-01T00:00:00"/>
    <x v="1"/>
    <s v="BP-11185"/>
    <x v="130"/>
    <x v="1"/>
    <s v="United States"/>
    <s v="Philadelphia"/>
    <x v="9"/>
    <n v="19143"/>
    <x v="3"/>
    <s v="OFF-AR-10004078"/>
    <x v="1"/>
    <x v="6"/>
    <s v="Newell 312"/>
    <n v="4.6719999999999997"/>
    <n v="1"/>
    <x v="2"/>
    <n v="0.58399999999999996"/>
    <x v="0"/>
    <x v="7"/>
  </r>
  <r>
    <n v="5869"/>
    <s v="CA-2016-158211"/>
    <d v="2016-04-01T00:00:00"/>
    <d v="2016-08-01T00:00:00"/>
    <x v="1"/>
    <s v="BP-11185"/>
    <x v="130"/>
    <x v="1"/>
    <s v="United States"/>
    <s v="Philadelphia"/>
    <x v="9"/>
    <n v="19143"/>
    <x v="3"/>
    <s v="OFF-BI-10002026"/>
    <x v="1"/>
    <x v="8"/>
    <s v="Avery Arch Ring Binders"/>
    <n v="104.58"/>
    <n v="6"/>
    <x v="6"/>
    <n v="-80.177999999999997"/>
    <x v="0"/>
    <x v="7"/>
  </r>
  <r>
    <n v="5870"/>
    <s v="CA-2016-152247"/>
    <d v="2016-07-11T00:00:00"/>
    <d v="2016-12-11T00:00:00"/>
    <x v="1"/>
    <s v="MA-17995"/>
    <x v="671"/>
    <x v="2"/>
    <s v="United States"/>
    <s v="Cheyenne"/>
    <x v="47"/>
    <n v="82001"/>
    <x v="1"/>
    <s v="FUR-CH-10001215"/>
    <x v="0"/>
    <x v="1"/>
    <s v="Global Troy Executive Leather Low-Back Tilter"/>
    <n v="1603.136"/>
    <n v="4"/>
    <x v="2"/>
    <n v="100.196"/>
    <x v="0"/>
    <x v="12"/>
  </r>
  <r>
    <n v="5871"/>
    <s v="CA-2016-128223"/>
    <s v="6/14/2016"/>
    <s v="6/14/2016"/>
    <x v="3"/>
    <s v="EB-13705"/>
    <x v="182"/>
    <x v="1"/>
    <s v="United States"/>
    <s v="Anaheim"/>
    <x v="1"/>
    <n v="92804"/>
    <x v="1"/>
    <s v="FUR-TA-10001771"/>
    <x v="0"/>
    <x v="3"/>
    <s v="Bush Cubix Conference Tables, Fully Assembled"/>
    <n v="1293.4880000000001"/>
    <n v="7"/>
    <x v="2"/>
    <n v="80.843000000000004"/>
    <x v="3"/>
    <x v="4"/>
  </r>
  <r>
    <n v="5872"/>
    <s v="CA-2016-154235"/>
    <s v="9/24/2016"/>
    <s v="9/28/2016"/>
    <x v="1"/>
    <s v="RD-19900"/>
    <x v="76"/>
    <x v="0"/>
    <s v="United States"/>
    <s v="Bloomington"/>
    <x v="14"/>
    <n v="47401"/>
    <x v="2"/>
    <s v="FUR-FU-10004006"/>
    <x v="0"/>
    <x v="5"/>
    <s v="Deflect-o DuraMat Lighweight, Studded, Beveled Mat for Low Pile Carpeting"/>
    <n v="127.95"/>
    <n v="3"/>
    <x v="0"/>
    <n v="21.7515"/>
    <x v="3"/>
    <x v="4"/>
  </r>
  <r>
    <n v="5873"/>
    <s v="CA-2017-129910"/>
    <s v="3/30/2017"/>
    <d v="2017-03-04T00:00:00"/>
    <x v="1"/>
    <s v="ME-17320"/>
    <x v="467"/>
    <x v="2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x v="0"/>
    <n v="16.732800000000001"/>
    <x v="3"/>
    <x v="4"/>
  </r>
  <r>
    <n v="5874"/>
    <s v="CA-2017-133095"/>
    <d v="2017-04-06T00:00:00"/>
    <d v="2017-04-06T00:00:00"/>
    <x v="3"/>
    <s v="EH-14005"/>
    <x v="382"/>
    <x v="2"/>
    <s v="United States"/>
    <s v="Jonesboro"/>
    <x v="36"/>
    <n v="72401"/>
    <x v="0"/>
    <s v="OFF-BI-10002353"/>
    <x v="1"/>
    <x v="8"/>
    <s v="GBC VeloBind Cover Sets"/>
    <n v="108.08"/>
    <n v="7"/>
    <x v="0"/>
    <n v="54.04"/>
    <x v="4"/>
    <x v="7"/>
  </r>
  <r>
    <n v="5875"/>
    <s v="CA-2017-133095"/>
    <d v="2017-04-06T00:00:00"/>
    <d v="2017-04-06T00:00:00"/>
    <x v="3"/>
    <s v="EH-14005"/>
    <x v="382"/>
    <x v="2"/>
    <s v="United States"/>
    <s v="Jonesboro"/>
    <x v="36"/>
    <n v="72401"/>
    <x v="0"/>
    <s v="OFF-BI-10004141"/>
    <x v="1"/>
    <x v="8"/>
    <s v="Insertable Tab Indexes For Data Binders"/>
    <n v="9.5399999999999991"/>
    <n v="3"/>
    <x v="0"/>
    <n v="4.3883999999999999"/>
    <x v="4"/>
    <x v="7"/>
  </r>
  <r>
    <n v="5876"/>
    <s v="CA-2015-130554"/>
    <d v="2015-07-04T00:00:00"/>
    <d v="2015-09-04T00:00:00"/>
    <x v="2"/>
    <s v="FM-14290"/>
    <x v="86"/>
    <x v="2"/>
    <s v="United States"/>
    <s v="Philadelphia"/>
    <x v="9"/>
    <n v="19140"/>
    <x v="3"/>
    <s v="OFF-AR-10001954"/>
    <x v="1"/>
    <x v="6"/>
    <s v="Newell 331"/>
    <n v="11.736000000000001"/>
    <n v="3"/>
    <x v="2"/>
    <n v="1.0268999999999999"/>
    <x v="1"/>
    <x v="12"/>
  </r>
  <r>
    <n v="5877"/>
    <s v="CA-2014-152443"/>
    <s v="5/21/2014"/>
    <s v="5/26/2014"/>
    <x v="1"/>
    <s v="FG-14260"/>
    <x v="435"/>
    <x v="2"/>
    <s v="United States"/>
    <s v="Lawrence"/>
    <x v="31"/>
    <n v="1841"/>
    <x v="3"/>
    <s v="OFF-BI-10001071"/>
    <x v="1"/>
    <x v="8"/>
    <s v="GBC ProClick Punch Binding System"/>
    <n v="447.86"/>
    <n v="7"/>
    <x v="0"/>
    <n v="219.45140000000001"/>
    <x v="3"/>
    <x v="4"/>
  </r>
  <r>
    <n v="5878"/>
    <s v="CA-2014-152443"/>
    <s v="5/21/2014"/>
    <s v="5/26/2014"/>
    <x v="1"/>
    <s v="FG-14260"/>
    <x v="435"/>
    <x v="2"/>
    <s v="United States"/>
    <s v="Lawrence"/>
    <x v="31"/>
    <n v="1841"/>
    <x v="3"/>
    <s v="OFF-PA-10003022"/>
    <x v="1"/>
    <x v="10"/>
    <s v="Xerox 1992"/>
    <n v="17.940000000000001"/>
    <n v="3"/>
    <x v="0"/>
    <n v="8.7905999999999995"/>
    <x v="3"/>
    <x v="4"/>
  </r>
  <r>
    <n v="5879"/>
    <s v="CA-2014-152443"/>
    <s v="5/21/2014"/>
    <s v="5/26/2014"/>
    <x v="1"/>
    <s v="FG-14260"/>
    <x v="435"/>
    <x v="2"/>
    <s v="United States"/>
    <s v="Lawrence"/>
    <x v="31"/>
    <n v="1841"/>
    <x v="3"/>
    <s v="OFF-AP-10001293"/>
    <x v="1"/>
    <x v="9"/>
    <s v="Belkin 8 Outlet Surge Protector"/>
    <n v="245.88"/>
    <n v="6"/>
    <x v="0"/>
    <n v="68.846400000000003"/>
    <x v="3"/>
    <x v="4"/>
  </r>
  <r>
    <n v="5880"/>
    <s v="CA-2016-133319"/>
    <d v="2016-05-09T00:00:00"/>
    <d v="2016-11-09T00:00:00"/>
    <x v="1"/>
    <s v="MV-17485"/>
    <x v="597"/>
    <x v="0"/>
    <s v="United States"/>
    <s v="New York City"/>
    <x v="15"/>
    <n v="10011"/>
    <x v="3"/>
    <s v="OFF-PA-10001815"/>
    <x v="1"/>
    <x v="10"/>
    <s v="Xerox 1885"/>
    <n v="192.16"/>
    <n v="4"/>
    <x v="0"/>
    <n v="92.236800000000002"/>
    <x v="0"/>
    <x v="5"/>
  </r>
  <r>
    <n v="5881"/>
    <s v="CA-2016-133935"/>
    <s v="9/18/2016"/>
    <s v="9/22/2016"/>
    <x v="1"/>
    <s v="JW-15220"/>
    <x v="478"/>
    <x v="1"/>
    <s v="United States"/>
    <s v="San Diego"/>
    <x v="1"/>
    <n v="92105"/>
    <x v="1"/>
    <s v="FUR-CH-10001215"/>
    <x v="0"/>
    <x v="1"/>
    <s v="Global Troy Executive Leather Low-Back Tilter"/>
    <n v="801.56799999999998"/>
    <n v="2"/>
    <x v="2"/>
    <n v="50.097999999999999"/>
    <x v="3"/>
    <x v="4"/>
  </r>
  <r>
    <n v="5882"/>
    <s v="CA-2016-133935"/>
    <s v="9/18/2016"/>
    <s v="9/22/2016"/>
    <x v="1"/>
    <s v="JW-15220"/>
    <x v="478"/>
    <x v="1"/>
    <s v="United States"/>
    <s v="San Diego"/>
    <x v="1"/>
    <n v="92105"/>
    <x v="1"/>
    <s v="OFF-PA-10000100"/>
    <x v="1"/>
    <x v="10"/>
    <s v="Xerox 1945"/>
    <n v="368.91"/>
    <n v="9"/>
    <x v="0"/>
    <n v="180.76589999999999"/>
    <x v="3"/>
    <x v="4"/>
  </r>
  <r>
    <n v="5883"/>
    <s v="CA-2016-133935"/>
    <s v="9/18/2016"/>
    <s v="9/22/2016"/>
    <x v="1"/>
    <s v="JW-15220"/>
    <x v="478"/>
    <x v="1"/>
    <s v="United States"/>
    <s v="San Diego"/>
    <x v="1"/>
    <n v="92105"/>
    <x v="1"/>
    <s v="FUR-CH-10002880"/>
    <x v="0"/>
    <x v="1"/>
    <s v="Global High-Back Leather Tilter, Burgundy"/>
    <n v="885.52800000000002"/>
    <n v="9"/>
    <x v="2"/>
    <n v="-99.621899999999997"/>
    <x v="3"/>
    <x v="4"/>
  </r>
  <r>
    <n v="5884"/>
    <s v="CA-2016-136301"/>
    <s v="3/13/2016"/>
    <s v="3/15/2016"/>
    <x v="0"/>
    <s v="EH-13765"/>
    <x v="553"/>
    <x v="1"/>
    <s v="United States"/>
    <s v="San Francisco"/>
    <x v="1"/>
    <n v="94109"/>
    <x v="1"/>
    <s v="FUR-FU-10004712"/>
    <x v="0"/>
    <x v="5"/>
    <s v="Westinghouse Mesh Shade Clip-On Gooseneck Lamp, Black"/>
    <n v="28.28"/>
    <n v="2"/>
    <x v="0"/>
    <n v="7.3528000000000002"/>
    <x v="3"/>
    <x v="4"/>
  </r>
  <r>
    <n v="5885"/>
    <s v="CA-2016-136301"/>
    <s v="3/13/2016"/>
    <s v="3/15/2016"/>
    <x v="0"/>
    <s v="EH-13765"/>
    <x v="553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x v="0"/>
    <n v="196.50360000000001"/>
    <x v="3"/>
    <x v="4"/>
  </r>
  <r>
    <n v="5886"/>
    <s v="US-2014-109456"/>
    <s v="10/16/2014"/>
    <s v="10/17/2014"/>
    <x v="3"/>
    <s v="LS-17245"/>
    <x v="201"/>
    <x v="0"/>
    <s v="United States"/>
    <s v="San Francisco"/>
    <x v="1"/>
    <n v="94110"/>
    <x v="1"/>
    <s v="OFF-BI-10000136"/>
    <x v="1"/>
    <x v="8"/>
    <s v="Avery Non-Stick Heavy Duty View Round Locking Ring Binders"/>
    <n v="14.352"/>
    <n v="3"/>
    <x v="2"/>
    <n v="5.0232000000000001"/>
    <x v="3"/>
    <x v="4"/>
  </r>
  <r>
    <n v="5887"/>
    <s v="US-2014-109456"/>
    <s v="10/16/2014"/>
    <s v="10/17/2014"/>
    <x v="3"/>
    <s v="LS-17245"/>
    <x v="201"/>
    <x v="0"/>
    <s v="United States"/>
    <s v="San Francisco"/>
    <x v="1"/>
    <n v="94110"/>
    <x v="1"/>
    <s v="TEC-AC-10003610"/>
    <x v="2"/>
    <x v="11"/>
    <s v="Logitech Illuminated - Keyboard"/>
    <n v="179.97"/>
    <n v="3"/>
    <x v="0"/>
    <n v="86.385599999999997"/>
    <x v="3"/>
    <x v="4"/>
  </r>
  <r>
    <n v="5888"/>
    <s v="CA-2017-151596"/>
    <d v="2017-08-10T00:00:00"/>
    <d v="2017-11-10T00:00:00"/>
    <x v="2"/>
    <s v="BP-11050"/>
    <x v="771"/>
    <x v="1"/>
    <s v="United States"/>
    <s v="Cranston"/>
    <x v="34"/>
    <n v="2920"/>
    <x v="3"/>
    <s v="OFF-ST-10001837"/>
    <x v="1"/>
    <x v="4"/>
    <s v="SAFCO Mobile Desk Side File, Wire Frame"/>
    <n v="42.76"/>
    <n v="1"/>
    <x v="0"/>
    <n v="11.117599999999999"/>
    <x v="4"/>
    <x v="0"/>
  </r>
  <r>
    <n v="5889"/>
    <s v="CA-2015-147879"/>
    <d v="2015-07-05T00:00:00"/>
    <d v="2015-12-05T00:00:00"/>
    <x v="1"/>
    <s v="CC-12220"/>
    <x v="417"/>
    <x v="0"/>
    <s v="United States"/>
    <s v="Owensboro"/>
    <x v="0"/>
    <n v="42301"/>
    <x v="0"/>
    <s v="OFF-PA-10001952"/>
    <x v="1"/>
    <x v="10"/>
    <s v="Xerox 1902"/>
    <n v="45.68"/>
    <n v="2"/>
    <x v="0"/>
    <n v="21.012799999999999"/>
    <x v="1"/>
    <x v="12"/>
  </r>
  <r>
    <n v="5890"/>
    <s v="CA-2016-166625"/>
    <s v="4/14/2016"/>
    <s v="4/17/2016"/>
    <x v="2"/>
    <s v="JM-15580"/>
    <x v="758"/>
    <x v="0"/>
    <s v="United States"/>
    <s v="Baltimore"/>
    <x v="39"/>
    <n v="21215"/>
    <x v="3"/>
    <s v="OFF-BI-10002414"/>
    <x v="1"/>
    <x v="8"/>
    <s v="GBC ProClick Spines for 32-Hole Punch"/>
    <n v="25.06"/>
    <n v="2"/>
    <x v="0"/>
    <n v="11.7782"/>
    <x v="3"/>
    <x v="4"/>
  </r>
  <r>
    <n v="5891"/>
    <s v="CA-2016-146157"/>
    <s v="11/21/2016"/>
    <s v="11/26/2016"/>
    <x v="1"/>
    <s v="RD-19720"/>
    <x v="742"/>
    <x v="0"/>
    <s v="United States"/>
    <s v="Chicago"/>
    <x v="10"/>
    <n v="60610"/>
    <x v="2"/>
    <s v="OFF-PA-10001790"/>
    <x v="1"/>
    <x v="10"/>
    <s v="Xerox 1910"/>
    <n v="38.432000000000002"/>
    <n v="1"/>
    <x v="2"/>
    <n v="13.4512"/>
    <x v="3"/>
    <x v="4"/>
  </r>
  <r>
    <n v="5892"/>
    <s v="CA-2016-146157"/>
    <s v="11/21/2016"/>
    <s v="11/26/2016"/>
    <x v="1"/>
    <s v="RD-19720"/>
    <x v="742"/>
    <x v="0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x v="2"/>
    <n v="1.6175999999999999"/>
    <x v="3"/>
    <x v="4"/>
  </r>
  <r>
    <n v="5893"/>
    <s v="CA-2016-146157"/>
    <s v="11/21/2016"/>
    <s v="11/26/2016"/>
    <x v="1"/>
    <s v="RD-19720"/>
    <x v="742"/>
    <x v="0"/>
    <s v="United States"/>
    <s v="Chicago"/>
    <x v="10"/>
    <n v="60610"/>
    <x v="2"/>
    <s v="TEC-AC-10003657"/>
    <x v="2"/>
    <x v="11"/>
    <s v="Lenovo 17-Key USB Numeric Keypad"/>
    <n v="81.575999999999993"/>
    <n v="3"/>
    <x v="2"/>
    <n v="2.0394000000000001"/>
    <x v="3"/>
    <x v="4"/>
  </r>
  <r>
    <n v="5894"/>
    <s v="CA-2017-159954"/>
    <d v="2017-10-09T00:00:00"/>
    <s v="9/14/2017"/>
    <x v="1"/>
    <s v="SS-20410"/>
    <x v="757"/>
    <x v="0"/>
    <s v="United States"/>
    <s v="Atlanta"/>
    <x v="32"/>
    <n v="30318"/>
    <x v="0"/>
    <s v="OFF-BI-10004876"/>
    <x v="1"/>
    <x v="8"/>
    <s v="Wilson Jones Suede Grain Vinyl Binders"/>
    <n v="2.78"/>
    <n v="1"/>
    <x v="0"/>
    <n v="1.3622000000000001"/>
    <x v="4"/>
    <x v="6"/>
  </r>
  <r>
    <n v="5895"/>
    <s v="CA-2017-100825"/>
    <d v="2017-09-09T00:00:00"/>
    <s v="9/14/2017"/>
    <x v="1"/>
    <s v="KD-16495"/>
    <x v="470"/>
    <x v="1"/>
    <s v="United States"/>
    <s v="Los Angeles"/>
    <x v="1"/>
    <n v="90036"/>
    <x v="1"/>
    <s v="OFF-ST-10003123"/>
    <x v="1"/>
    <x v="4"/>
    <s v="Fellowes Bases and Tops For Staxonsteel/High-Stak Systems"/>
    <n v="99.87"/>
    <n v="3"/>
    <x v="0"/>
    <n v="23.968800000000002"/>
    <x v="4"/>
    <x v="3"/>
  </r>
  <r>
    <n v="5896"/>
    <s v="CA-2014-168305"/>
    <d v="2014-01-11T00:00:00"/>
    <d v="2014-08-11T00:00:00"/>
    <x v="1"/>
    <s v="PL-18925"/>
    <x v="484"/>
    <x v="2"/>
    <s v="United States"/>
    <s v="Los Angeles"/>
    <x v="1"/>
    <n v="90049"/>
    <x v="1"/>
    <s v="OFF-LA-10003498"/>
    <x v="1"/>
    <x v="2"/>
    <s v="Avery 475"/>
    <n v="44.4"/>
    <n v="3"/>
    <x v="0"/>
    <n v="22.2"/>
    <x v="2"/>
    <x v="10"/>
  </r>
  <r>
    <n v="5897"/>
    <s v="CA-2014-168305"/>
    <d v="2014-01-11T00:00:00"/>
    <d v="2014-08-11T00:00:00"/>
    <x v="1"/>
    <s v="PL-18925"/>
    <x v="484"/>
    <x v="2"/>
    <s v="United States"/>
    <s v="Los Angeles"/>
    <x v="1"/>
    <n v="90049"/>
    <x v="1"/>
    <s v="OFF-PA-10004947"/>
    <x v="1"/>
    <x v="10"/>
    <s v="Easy-staple paper"/>
    <n v="21.4"/>
    <n v="5"/>
    <x v="0"/>
    <n v="9.6300000000000008"/>
    <x v="2"/>
    <x v="10"/>
  </r>
  <r>
    <n v="5898"/>
    <s v="CA-2016-167682"/>
    <d v="2016-03-04T00:00:00"/>
    <d v="2016-09-04T00:00:00"/>
    <x v="1"/>
    <s v="ZD-21925"/>
    <x v="9"/>
    <x v="0"/>
    <s v="United States"/>
    <s v="Richmond"/>
    <x v="14"/>
    <n v="47374"/>
    <x v="2"/>
    <s v="FUR-FU-10003799"/>
    <x v="0"/>
    <x v="5"/>
    <s v="Seth Thomas 13 1/2&quot; Wall Clock"/>
    <n v="71.12"/>
    <n v="4"/>
    <x v="0"/>
    <n v="22.0472"/>
    <x v="0"/>
    <x v="8"/>
  </r>
  <r>
    <n v="5899"/>
    <s v="CA-2016-167682"/>
    <d v="2016-03-04T00:00:00"/>
    <d v="2016-09-04T00:00:00"/>
    <x v="1"/>
    <s v="ZD-21925"/>
    <x v="9"/>
    <x v="0"/>
    <s v="United States"/>
    <s v="Richmond"/>
    <x v="14"/>
    <n v="47374"/>
    <x v="2"/>
    <s v="TEC-PH-10000673"/>
    <x v="2"/>
    <x v="7"/>
    <s v="Plantronics Voyager Pro HD - Bluetooth Headset"/>
    <n v="259.95999999999998"/>
    <n v="4"/>
    <x v="0"/>
    <n v="124.7808"/>
    <x v="0"/>
    <x v="8"/>
  </r>
  <r>
    <n v="5900"/>
    <s v="CA-2017-108000"/>
    <d v="2017-12-01T00:00:00"/>
    <s v="1/16/2017"/>
    <x v="1"/>
    <s v="LS-16945"/>
    <x v="322"/>
    <x v="1"/>
    <s v="United States"/>
    <s v="San Francisco"/>
    <x v="1"/>
    <n v="94110"/>
    <x v="1"/>
    <s v="OFF-EN-10002621"/>
    <x v="1"/>
    <x v="12"/>
    <s v="Staple envelope"/>
    <n v="9.7799999999999994"/>
    <n v="1"/>
    <x v="0"/>
    <n v="4.8899999999999997"/>
    <x v="4"/>
    <x v="1"/>
  </r>
  <r>
    <n v="5901"/>
    <s v="CA-2015-146465"/>
    <s v="11/20/2015"/>
    <s v="11/24/2015"/>
    <x v="1"/>
    <s v="PB-18805"/>
    <x v="583"/>
    <x v="2"/>
    <s v="United States"/>
    <s v="San Francisco"/>
    <x v="1"/>
    <n v="94122"/>
    <x v="1"/>
    <s v="OFF-BI-10004528"/>
    <x v="1"/>
    <x v="8"/>
    <s v="Cardinal Poly Pocket Divider Pockets for Ring Binders"/>
    <n v="24.192"/>
    <n v="9"/>
    <x v="2"/>
    <n v="7.56"/>
    <x v="3"/>
    <x v="4"/>
  </r>
  <r>
    <n v="5902"/>
    <s v="CA-2016-159639"/>
    <s v="11/27/2016"/>
    <d v="2016-02-12T00:00:00"/>
    <x v="1"/>
    <s v="PC-18745"/>
    <x v="331"/>
    <x v="1"/>
    <s v="United States"/>
    <s v="Westfield"/>
    <x v="30"/>
    <n v="7090"/>
    <x v="3"/>
    <s v="FUR-FU-10001889"/>
    <x v="0"/>
    <x v="5"/>
    <s v="Ultra Door Pull Handle"/>
    <n v="31.56"/>
    <n v="3"/>
    <x v="0"/>
    <n v="10.4148"/>
    <x v="3"/>
    <x v="4"/>
  </r>
  <r>
    <n v="5903"/>
    <s v="US-2017-153948"/>
    <d v="2017-06-11T00:00:00"/>
    <d v="2017-06-11T00:00:00"/>
    <x v="3"/>
    <s v="FM-14290"/>
    <x v="86"/>
    <x v="2"/>
    <s v="United States"/>
    <s v="San Francisco"/>
    <x v="1"/>
    <n v="94122"/>
    <x v="1"/>
    <s v="OFF-PA-10000157"/>
    <x v="1"/>
    <x v="10"/>
    <s v="Xerox 191"/>
    <n v="59.94"/>
    <n v="3"/>
    <x v="0"/>
    <n v="28.171800000000001"/>
    <x v="4"/>
    <x v="9"/>
  </r>
  <r>
    <n v="5904"/>
    <s v="US-2017-153948"/>
    <d v="2017-06-11T00:00:00"/>
    <d v="2017-06-11T00:00:00"/>
    <x v="3"/>
    <s v="FM-14290"/>
    <x v="86"/>
    <x v="2"/>
    <s v="United States"/>
    <s v="San Francisco"/>
    <x v="1"/>
    <n v="94122"/>
    <x v="1"/>
    <s v="OFF-PA-10002764"/>
    <x v="1"/>
    <x v="10"/>
    <s v="Easy-staple paper"/>
    <n v="45.36"/>
    <n v="4"/>
    <x v="0"/>
    <n v="22.226400000000002"/>
    <x v="4"/>
    <x v="9"/>
  </r>
  <r>
    <n v="5905"/>
    <s v="US-2017-153948"/>
    <d v="2017-06-11T00:00:00"/>
    <d v="2017-06-11T00:00:00"/>
    <x v="3"/>
    <s v="FM-14290"/>
    <x v="86"/>
    <x v="2"/>
    <s v="United States"/>
    <s v="San Francisco"/>
    <x v="1"/>
    <n v="94122"/>
    <x v="1"/>
    <s v="OFF-PA-10000143"/>
    <x v="1"/>
    <x v="10"/>
    <s v="Astroparche Fine Business Paper"/>
    <n v="26.4"/>
    <n v="5"/>
    <x v="0"/>
    <n v="12.672000000000001"/>
    <x v="4"/>
    <x v="9"/>
  </r>
  <r>
    <n v="5906"/>
    <s v="US-2017-153948"/>
    <d v="2017-06-11T00:00:00"/>
    <d v="2017-06-11T00:00:00"/>
    <x v="3"/>
    <s v="FM-14290"/>
    <x v="86"/>
    <x v="2"/>
    <s v="United States"/>
    <s v="San Francisco"/>
    <x v="1"/>
    <n v="94122"/>
    <x v="1"/>
    <s v="OFF-LA-10000414"/>
    <x v="1"/>
    <x v="2"/>
    <s v="Avery 503"/>
    <n v="41.4"/>
    <n v="4"/>
    <x v="0"/>
    <n v="19.872"/>
    <x v="4"/>
    <x v="9"/>
  </r>
  <r>
    <n v="5907"/>
    <s v="US-2017-153948"/>
    <d v="2017-06-11T00:00:00"/>
    <d v="2017-06-11T00:00:00"/>
    <x v="3"/>
    <s v="FM-14290"/>
    <x v="86"/>
    <x v="2"/>
    <s v="United States"/>
    <s v="San Francisco"/>
    <x v="1"/>
    <n v="94122"/>
    <x v="1"/>
    <s v="TEC-AC-10003441"/>
    <x v="2"/>
    <x v="11"/>
    <s v="Kingston Digital DataTraveler 32GB USB 2.0"/>
    <n v="16.95"/>
    <n v="1"/>
    <x v="0"/>
    <n v="1.0169999999999999"/>
    <x v="4"/>
    <x v="9"/>
  </r>
  <r>
    <n v="5908"/>
    <s v="US-2016-113985"/>
    <d v="2016-02-12T00:00:00"/>
    <d v="2016-07-12T00:00:00"/>
    <x v="1"/>
    <s v="KD-16495"/>
    <x v="470"/>
    <x v="1"/>
    <s v="United States"/>
    <s v="San Jose"/>
    <x v="1"/>
    <n v="95123"/>
    <x v="1"/>
    <s v="OFF-BI-10002353"/>
    <x v="1"/>
    <x v="8"/>
    <s v="GBC VeloBind Cover Sets"/>
    <n v="24.704000000000001"/>
    <n v="2"/>
    <x v="2"/>
    <n v="9.2639999999999993"/>
    <x v="0"/>
    <x v="11"/>
  </r>
  <r>
    <n v="5909"/>
    <s v="US-2016-113985"/>
    <d v="2016-02-12T00:00:00"/>
    <d v="2016-07-12T00:00:00"/>
    <x v="1"/>
    <s v="KD-16495"/>
    <x v="470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7"/>
    <n v="3"/>
    <x v="0"/>
    <n v="26.864999999999998"/>
    <x v="0"/>
    <x v="11"/>
  </r>
  <r>
    <n v="5910"/>
    <s v="US-2016-113985"/>
    <d v="2016-02-12T00:00:00"/>
    <d v="2016-07-12T00:00:00"/>
    <x v="1"/>
    <s v="KD-16495"/>
    <x v="470"/>
    <x v="1"/>
    <s v="United States"/>
    <s v="San Jose"/>
    <x v="1"/>
    <n v="95123"/>
    <x v="1"/>
    <s v="FUR-FU-10003026"/>
    <x v="0"/>
    <x v="5"/>
    <s v="Eldon Regeneration Recycled Desk Accessories, Black"/>
    <n v="14.52"/>
    <n v="3"/>
    <x v="0"/>
    <n v="5.6627999999999998"/>
    <x v="0"/>
    <x v="11"/>
  </r>
  <r>
    <n v="5911"/>
    <s v="US-2016-113985"/>
    <d v="2016-02-12T00:00:00"/>
    <d v="2016-07-12T00:00:00"/>
    <x v="1"/>
    <s v="KD-16495"/>
    <x v="470"/>
    <x v="1"/>
    <s v="United States"/>
    <s v="San Jose"/>
    <x v="1"/>
    <n v="95123"/>
    <x v="1"/>
    <s v="OFF-BI-10000632"/>
    <x v="1"/>
    <x v="8"/>
    <s v="Satellite Sectional Post Binders"/>
    <n v="104.184"/>
    <n v="3"/>
    <x v="2"/>
    <n v="33.8598"/>
    <x v="0"/>
    <x v="11"/>
  </r>
  <r>
    <n v="5912"/>
    <s v="CA-2016-155383"/>
    <s v="12/17/2016"/>
    <s v="12/22/2016"/>
    <x v="1"/>
    <s v="SC-20680"/>
    <x v="649"/>
    <x v="2"/>
    <s v="United States"/>
    <s v="Seattle"/>
    <x v="4"/>
    <n v="98115"/>
    <x v="1"/>
    <s v="OFF-ST-10001328"/>
    <x v="1"/>
    <x v="4"/>
    <s v="Personal Filing Tote with Lid, Black/Gray"/>
    <n v="46.53"/>
    <n v="3"/>
    <x v="0"/>
    <n v="13.0284"/>
    <x v="3"/>
    <x v="4"/>
  </r>
  <r>
    <n v="5913"/>
    <s v="CA-2014-120432"/>
    <s v="8/24/2014"/>
    <s v="8/26/2014"/>
    <x v="0"/>
    <s v="DW-13585"/>
    <x v="61"/>
    <x v="1"/>
    <s v="United States"/>
    <s v="Owensboro"/>
    <x v="0"/>
    <n v="42301"/>
    <x v="0"/>
    <s v="OFF-SU-10004661"/>
    <x v="1"/>
    <x v="14"/>
    <s v="Acme Titanium Bonded Scissors"/>
    <n v="25.5"/>
    <n v="3"/>
    <x v="0"/>
    <n v="6.63"/>
    <x v="3"/>
    <x v="4"/>
  </r>
  <r>
    <n v="5914"/>
    <s v="US-2015-126977"/>
    <s v="9/17/2015"/>
    <s v="9/23/2015"/>
    <x v="1"/>
    <s v="PF-19120"/>
    <x v="724"/>
    <x v="0"/>
    <s v="United States"/>
    <s v="New York City"/>
    <x v="15"/>
    <n v="10035"/>
    <x v="3"/>
    <s v="OFF-ST-10000617"/>
    <x v="1"/>
    <x v="4"/>
    <s v="Woodgrain Magazine Files by Perma"/>
    <n v="14.9"/>
    <n v="5"/>
    <x v="0"/>
    <n v="1.0429999999999999"/>
    <x v="3"/>
    <x v="4"/>
  </r>
  <r>
    <n v="5915"/>
    <s v="US-2015-126977"/>
    <s v="9/17/2015"/>
    <s v="9/23/2015"/>
    <x v="1"/>
    <s v="PF-19120"/>
    <x v="724"/>
    <x v="0"/>
    <s v="United States"/>
    <s v="New York City"/>
    <x v="15"/>
    <n v="10035"/>
    <x v="3"/>
    <s v="OFF-LA-10002762"/>
    <x v="1"/>
    <x v="2"/>
    <s v="Avery 485"/>
    <n v="87.71"/>
    <n v="7"/>
    <x v="0"/>
    <n v="41.223700000000001"/>
    <x v="3"/>
    <x v="4"/>
  </r>
  <r>
    <n v="5916"/>
    <s v="US-2015-126977"/>
    <s v="9/17/2015"/>
    <s v="9/23/2015"/>
    <x v="1"/>
    <s v="PF-19120"/>
    <x v="724"/>
    <x v="0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x v="9"/>
    <n v="8.8783999999999992"/>
    <x v="3"/>
    <x v="4"/>
  </r>
  <r>
    <n v="5917"/>
    <s v="US-2015-126977"/>
    <s v="9/17/2015"/>
    <s v="9/23/2015"/>
    <x v="1"/>
    <s v="PF-19120"/>
    <x v="724"/>
    <x v="0"/>
    <s v="United States"/>
    <s v="New York City"/>
    <x v="15"/>
    <n v="10035"/>
    <x v="3"/>
    <s v="OFF-ST-10003058"/>
    <x v="1"/>
    <x v="4"/>
    <s v="Eldon Mobile Mega Data Cart  Mega Stackable  Add-On Trays"/>
    <n v="94.6"/>
    <n v="4"/>
    <x v="0"/>
    <n v="27.434000000000001"/>
    <x v="3"/>
    <x v="4"/>
  </r>
  <r>
    <n v="5918"/>
    <s v="US-2015-126977"/>
    <s v="9/17/2015"/>
    <s v="9/23/2015"/>
    <x v="1"/>
    <s v="PF-19120"/>
    <x v="724"/>
    <x v="0"/>
    <s v="United States"/>
    <s v="New York City"/>
    <x v="15"/>
    <n v="10035"/>
    <x v="3"/>
    <s v="FUR-BO-10004834"/>
    <x v="0"/>
    <x v="0"/>
    <s v="Riverside Palais Royal Lawyers Bookcase, Royale Cherry Finish"/>
    <n v="4228.7039999999997"/>
    <n v="6"/>
    <x v="2"/>
    <n v="158.57640000000001"/>
    <x v="3"/>
    <x v="4"/>
  </r>
  <r>
    <n v="5919"/>
    <s v="US-2015-126977"/>
    <s v="9/17/2015"/>
    <s v="9/23/2015"/>
    <x v="1"/>
    <s v="PF-19120"/>
    <x v="724"/>
    <x v="0"/>
    <s v="United States"/>
    <s v="New York City"/>
    <x v="15"/>
    <n v="10035"/>
    <x v="3"/>
    <s v="FUR-BO-10002213"/>
    <x v="0"/>
    <x v="0"/>
    <s v="DMI Eclipse Executive Suite Bookcases"/>
    <n v="2003.92"/>
    <n v="5"/>
    <x v="2"/>
    <n v="-25.048999999999999"/>
    <x v="3"/>
    <x v="4"/>
  </r>
  <r>
    <n v="5920"/>
    <s v="US-2015-126977"/>
    <s v="9/17/2015"/>
    <s v="9/23/2015"/>
    <x v="1"/>
    <s v="PF-19120"/>
    <x v="724"/>
    <x v="0"/>
    <s v="United States"/>
    <s v="New York City"/>
    <x v="15"/>
    <n v="10035"/>
    <x v="3"/>
    <s v="TEC-PH-10002170"/>
    <x v="2"/>
    <x v="7"/>
    <s v="ClearSounds CSC500 Amplified Spirit Phone Corded phone"/>
    <n v="209.97"/>
    <n v="3"/>
    <x v="0"/>
    <n v="58.791600000000003"/>
    <x v="3"/>
    <x v="4"/>
  </r>
  <r>
    <n v="5921"/>
    <s v="US-2015-126977"/>
    <s v="9/17/2015"/>
    <s v="9/23/2015"/>
    <x v="1"/>
    <s v="PF-19120"/>
    <x v="724"/>
    <x v="0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x v="0"/>
    <n v="217.767"/>
    <x v="3"/>
    <x v="4"/>
  </r>
  <r>
    <n v="5922"/>
    <s v="US-2015-126977"/>
    <s v="9/17/2015"/>
    <s v="9/23/2015"/>
    <x v="1"/>
    <s v="PF-19120"/>
    <x v="724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x v="0"/>
    <n v="53.260800000000003"/>
    <x v="3"/>
    <x v="4"/>
  </r>
  <r>
    <n v="5923"/>
    <s v="US-2015-126977"/>
    <s v="9/17/2015"/>
    <s v="9/23/2015"/>
    <x v="1"/>
    <s v="PF-19120"/>
    <x v="724"/>
    <x v="0"/>
    <s v="United States"/>
    <s v="New York City"/>
    <x v="15"/>
    <n v="10035"/>
    <x v="3"/>
    <s v="TEC-PH-10000169"/>
    <x v="2"/>
    <x v="7"/>
    <s v="ARKON Windshield Dashboard Air Vent Car Mount Holder"/>
    <n v="67.8"/>
    <n v="4"/>
    <x v="0"/>
    <n v="1.3560000000000001"/>
    <x v="3"/>
    <x v="4"/>
  </r>
  <r>
    <n v="5924"/>
    <s v="CA-2016-130288"/>
    <s v="11/26/2016"/>
    <s v="11/30/2016"/>
    <x v="0"/>
    <s v="DK-13225"/>
    <x v="158"/>
    <x v="1"/>
    <s v="United States"/>
    <s v="New York City"/>
    <x v="15"/>
    <n v="10011"/>
    <x v="3"/>
    <s v="FUR-TA-10002958"/>
    <x v="0"/>
    <x v="3"/>
    <s v="Bevis Oval Conference Table, Walnut"/>
    <n v="313.17599999999999"/>
    <n v="2"/>
    <x v="10"/>
    <n v="-120.0508"/>
    <x v="3"/>
    <x v="4"/>
  </r>
  <r>
    <n v="5925"/>
    <s v="CA-2017-146458"/>
    <s v="11/19/2017"/>
    <s v="11/22/2017"/>
    <x v="0"/>
    <s v="RB-19435"/>
    <x v="579"/>
    <x v="0"/>
    <s v="United States"/>
    <s v="Springfield"/>
    <x v="17"/>
    <n v="22153"/>
    <x v="0"/>
    <s v="OFF-AR-10001177"/>
    <x v="1"/>
    <x v="6"/>
    <s v="Newell 349"/>
    <n v="22.96"/>
    <n v="7"/>
    <x v="0"/>
    <n v="6.6584000000000003"/>
    <x v="3"/>
    <x v="4"/>
  </r>
  <r>
    <n v="5926"/>
    <s v="CA-2017-150420"/>
    <d v="2017-03-06T00:00:00"/>
    <d v="2017-08-06T00:00:00"/>
    <x v="1"/>
    <s v="GD-14590"/>
    <x v="241"/>
    <x v="1"/>
    <s v="United States"/>
    <s v="Bellingham"/>
    <x v="4"/>
    <n v="98226"/>
    <x v="1"/>
    <s v="TEC-AC-10004975"/>
    <x v="2"/>
    <x v="11"/>
    <s v="Plantronics Audio 995 Wireless Stereo Headset"/>
    <n v="1099.5"/>
    <n v="10"/>
    <x v="0"/>
    <n v="362.83499999999998"/>
    <x v="4"/>
    <x v="8"/>
  </r>
  <r>
    <n v="5927"/>
    <s v="US-2014-118997"/>
    <d v="2014-08-04T00:00:00"/>
    <d v="2014-12-04T00:00:00"/>
    <x v="1"/>
    <s v="RA-19885"/>
    <x v="19"/>
    <x v="1"/>
    <s v="United States"/>
    <s v="Decatur"/>
    <x v="19"/>
    <n v="35601"/>
    <x v="0"/>
    <s v="FUR-TA-10001086"/>
    <x v="0"/>
    <x v="3"/>
    <s v="SAFCO PlanMaster Boards, 60w x 37-1/2d, White Melamine"/>
    <n v="1215.92"/>
    <n v="8"/>
    <x v="0"/>
    <n v="316.13920000000002"/>
    <x v="2"/>
    <x v="0"/>
  </r>
  <r>
    <n v="5928"/>
    <s v="CA-2014-114314"/>
    <d v="2014-11-10T00:00:00"/>
    <s v="10/15/2014"/>
    <x v="1"/>
    <s v="DB-13555"/>
    <x v="587"/>
    <x v="1"/>
    <s v="United States"/>
    <s v="Fayetteville"/>
    <x v="36"/>
    <n v="72701"/>
    <x v="0"/>
    <s v="OFF-LA-10000240"/>
    <x v="1"/>
    <x v="2"/>
    <s v="Self-Adhesive Address Labels for Typewriters by Universal"/>
    <n v="7.31"/>
    <n v="1"/>
    <x v="0"/>
    <n v="3.4357000000000002"/>
    <x v="2"/>
    <x v="2"/>
  </r>
  <r>
    <n v="5929"/>
    <s v="CA-2014-114314"/>
    <d v="2014-11-10T00:00:00"/>
    <s v="10/15/2014"/>
    <x v="1"/>
    <s v="DB-13555"/>
    <x v="587"/>
    <x v="1"/>
    <s v="United States"/>
    <s v="Fayetteville"/>
    <x v="36"/>
    <n v="72701"/>
    <x v="0"/>
    <s v="FUR-FU-10002107"/>
    <x v="0"/>
    <x v="5"/>
    <s v="Eldon Pizzaz Desk Accessories"/>
    <n v="8.92"/>
    <n v="4"/>
    <x v="0"/>
    <n v="3.9247999999999998"/>
    <x v="2"/>
    <x v="2"/>
  </r>
  <r>
    <n v="5930"/>
    <s v="US-2017-169551"/>
    <d v="2017-07-07T00:00:00"/>
    <d v="2017-09-07T00:00:00"/>
    <x v="2"/>
    <s v="RL-19615"/>
    <x v="210"/>
    <x v="0"/>
    <s v="United States"/>
    <s v="Philadelphia"/>
    <x v="9"/>
    <n v="19120"/>
    <x v="3"/>
    <s v="FUR-BO-10001519"/>
    <x v="0"/>
    <x v="0"/>
    <s v="O'Sullivan 3-Shelf Heavy-Duty Bookcases"/>
    <n v="87.21"/>
    <n v="3"/>
    <x v="5"/>
    <n v="-45.349200000000003"/>
    <x v="4"/>
    <x v="12"/>
  </r>
  <r>
    <n v="5931"/>
    <s v="US-2017-169551"/>
    <d v="2017-07-07T00:00:00"/>
    <d v="2017-09-07T00:00:00"/>
    <x v="2"/>
    <s v="RL-19615"/>
    <x v="210"/>
    <x v="0"/>
    <s v="United States"/>
    <s v="Philadelphia"/>
    <x v="9"/>
    <n v="19120"/>
    <x v="3"/>
    <s v="OFF-PA-10004100"/>
    <x v="1"/>
    <x v="10"/>
    <s v="Xerox 216"/>
    <n v="15.552"/>
    <n v="3"/>
    <x v="2"/>
    <n v="5.4432"/>
    <x v="4"/>
    <x v="12"/>
  </r>
  <r>
    <n v="5932"/>
    <s v="US-2017-169551"/>
    <d v="2017-07-07T00:00:00"/>
    <d v="2017-09-07T00:00:00"/>
    <x v="2"/>
    <s v="RL-19615"/>
    <x v="210"/>
    <x v="0"/>
    <s v="United States"/>
    <s v="Philadelphia"/>
    <x v="9"/>
    <n v="19120"/>
    <x v="3"/>
    <s v="TEC-PH-10001363"/>
    <x v="2"/>
    <x v="7"/>
    <s v="Apple iPhone 5S"/>
    <n v="683.98800000000006"/>
    <n v="2"/>
    <x v="10"/>
    <n v="-113.998"/>
    <x v="4"/>
    <x v="12"/>
  </r>
  <r>
    <n v="5933"/>
    <s v="US-2017-169551"/>
    <d v="2017-07-07T00:00:00"/>
    <d v="2017-09-07T00:00:00"/>
    <x v="2"/>
    <s v="RL-19615"/>
    <x v="210"/>
    <x v="0"/>
    <s v="United States"/>
    <s v="Philadelphia"/>
    <x v="9"/>
    <n v="19120"/>
    <x v="3"/>
    <s v="OFF-ST-10004835"/>
    <x v="1"/>
    <x v="4"/>
    <s v="Plastic Stacking Crates &amp; Casters"/>
    <n v="13.391999999999999"/>
    <n v="3"/>
    <x v="2"/>
    <n v="1.0044"/>
    <x v="4"/>
    <x v="12"/>
  </r>
  <r>
    <n v="5934"/>
    <s v="US-2017-169551"/>
    <d v="2017-07-07T00:00:00"/>
    <d v="2017-09-07T00:00:00"/>
    <x v="2"/>
    <s v="RL-19615"/>
    <x v="210"/>
    <x v="0"/>
    <s v="United States"/>
    <s v="Philadelphia"/>
    <x v="9"/>
    <n v="19120"/>
    <x v="3"/>
    <s v="TEC-AC-10002018"/>
    <x v="2"/>
    <x v="11"/>
    <s v="AmazonBasics 3-Button USB Wired Mouse"/>
    <n v="16.776"/>
    <n v="3"/>
    <x v="2"/>
    <n v="4.8231000000000002"/>
    <x v="4"/>
    <x v="12"/>
  </r>
  <r>
    <n v="5935"/>
    <s v="US-2017-169551"/>
    <d v="2017-07-07T00:00:00"/>
    <d v="2017-09-07T00:00:00"/>
    <x v="2"/>
    <s v="RL-19615"/>
    <x v="210"/>
    <x v="0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x v="2"/>
    <n v="85.787000000000006"/>
    <x v="4"/>
    <x v="12"/>
  </r>
  <r>
    <n v="5936"/>
    <s v="CA-2016-103107"/>
    <d v="2016-04-07T00:00:00"/>
    <d v="2016-04-07T00:00:00"/>
    <x v="3"/>
    <s v="RB-19465"/>
    <x v="46"/>
    <x v="2"/>
    <s v="United States"/>
    <s v="Seattle"/>
    <x v="4"/>
    <n v="98103"/>
    <x v="1"/>
    <s v="FUR-FU-10000221"/>
    <x v="0"/>
    <x v="5"/>
    <s v="Master Caster Door Stop, Brown"/>
    <n v="25.4"/>
    <n v="5"/>
    <x v="0"/>
    <n v="8.6359999999999992"/>
    <x v="0"/>
    <x v="7"/>
  </r>
  <r>
    <n v="5937"/>
    <s v="CA-2016-103107"/>
    <d v="2016-04-07T00:00:00"/>
    <d v="2016-04-07T00:00:00"/>
    <x v="3"/>
    <s v="RB-19465"/>
    <x v="46"/>
    <x v="2"/>
    <s v="United States"/>
    <s v="Seattle"/>
    <x v="4"/>
    <n v="98103"/>
    <x v="1"/>
    <s v="TEC-PH-10001198"/>
    <x v="2"/>
    <x v="7"/>
    <s v="Avaya 4621SW VoIP phone"/>
    <n v="177.48"/>
    <n v="3"/>
    <x v="2"/>
    <n v="19.9665"/>
    <x v="0"/>
    <x v="7"/>
  </r>
  <r>
    <n v="5938"/>
    <s v="CA-2016-103107"/>
    <d v="2016-04-07T00:00:00"/>
    <d v="2016-04-07T00:00:00"/>
    <x v="3"/>
    <s v="RB-19465"/>
    <x v="46"/>
    <x v="2"/>
    <s v="United States"/>
    <s v="Seattle"/>
    <x v="4"/>
    <n v="98103"/>
    <x v="1"/>
    <s v="TEC-PH-10002564"/>
    <x v="2"/>
    <x v="7"/>
    <s v="OtterBox Defender Series Case - Samsung Galaxy S4"/>
    <n v="71.975999999999999"/>
    <n v="3"/>
    <x v="2"/>
    <n v="8.9969999999999999"/>
    <x v="0"/>
    <x v="7"/>
  </r>
  <r>
    <n v="5939"/>
    <s v="CA-2017-122077"/>
    <s v="5/19/2017"/>
    <s v="5/25/2017"/>
    <x v="1"/>
    <s v="JF-15295"/>
    <x v="639"/>
    <x v="0"/>
    <s v="United States"/>
    <s v="Plano"/>
    <x v="5"/>
    <n v="75023"/>
    <x v="2"/>
    <s v="TEC-PH-10003811"/>
    <x v="2"/>
    <x v="7"/>
    <s v="Jabra Supreme Plus Driver Edition Headset"/>
    <n v="95.992000000000004"/>
    <n v="1"/>
    <x v="2"/>
    <n v="9.5991999999999997"/>
    <x v="3"/>
    <x v="4"/>
  </r>
  <r>
    <n v="5940"/>
    <s v="CA-2017-122077"/>
    <s v="5/19/2017"/>
    <s v="5/25/2017"/>
    <x v="1"/>
    <s v="JF-15295"/>
    <x v="639"/>
    <x v="0"/>
    <s v="United States"/>
    <s v="Plano"/>
    <x v="5"/>
    <n v="75023"/>
    <x v="2"/>
    <s v="OFF-LA-10004178"/>
    <x v="1"/>
    <x v="2"/>
    <s v="Avery 491"/>
    <n v="13.215999999999999"/>
    <n v="4"/>
    <x v="2"/>
    <n v="4.2952000000000004"/>
    <x v="3"/>
    <x v="4"/>
  </r>
  <r>
    <n v="5941"/>
    <s v="CA-2017-112431"/>
    <d v="2017-12-10T00:00:00"/>
    <s v="10/14/2017"/>
    <x v="0"/>
    <s v="RW-19690"/>
    <x v="355"/>
    <x v="0"/>
    <s v="United States"/>
    <s v="Los Angeles"/>
    <x v="1"/>
    <n v="90049"/>
    <x v="1"/>
    <s v="TEC-AC-10001465"/>
    <x v="2"/>
    <x v="11"/>
    <s v="SanDisk Cruzer 64 GB USB Flash Drive"/>
    <n v="435.84"/>
    <n v="12"/>
    <x v="0"/>
    <n v="130.75200000000001"/>
    <x v="4"/>
    <x v="1"/>
  </r>
  <r>
    <n v="5942"/>
    <s v="CA-2017-112431"/>
    <d v="2017-12-10T00:00:00"/>
    <s v="10/14/2017"/>
    <x v="0"/>
    <s v="RW-19690"/>
    <x v="355"/>
    <x v="0"/>
    <s v="United States"/>
    <s v="Los Angeles"/>
    <x v="1"/>
    <n v="90049"/>
    <x v="1"/>
    <s v="OFF-AR-10000940"/>
    <x v="1"/>
    <x v="6"/>
    <s v="Newell 343"/>
    <n v="5.88"/>
    <n v="2"/>
    <x v="0"/>
    <n v="1.5875999999999999"/>
    <x v="4"/>
    <x v="1"/>
  </r>
  <r>
    <n v="5943"/>
    <s v="CA-2016-151092"/>
    <d v="2016-06-08T00:00:00"/>
    <s v="8/13/2016"/>
    <x v="1"/>
    <s v="VG-21790"/>
    <x v="364"/>
    <x v="0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x v="2"/>
    <n v="18.4772"/>
    <x v="0"/>
    <x v="9"/>
  </r>
  <r>
    <n v="5944"/>
    <s v="CA-2014-104178"/>
    <s v="8/25/2014"/>
    <s v="8/29/2014"/>
    <x v="1"/>
    <s v="JM-15265"/>
    <x v="25"/>
    <x v="1"/>
    <s v="United States"/>
    <s v="Los Angeles"/>
    <x v="1"/>
    <n v="90036"/>
    <x v="1"/>
    <s v="FUR-FU-10000771"/>
    <x v="0"/>
    <x v="5"/>
    <s v="Eldon 200 Class Desk Accessories, Smoke"/>
    <n v="6.28"/>
    <n v="1"/>
    <x v="0"/>
    <n v="2.6375999999999999"/>
    <x v="3"/>
    <x v="4"/>
  </r>
  <r>
    <n v="5945"/>
    <s v="CA-2014-104178"/>
    <s v="8/25/2014"/>
    <s v="8/29/2014"/>
    <x v="1"/>
    <s v="JM-15265"/>
    <x v="25"/>
    <x v="1"/>
    <s v="United States"/>
    <s v="Los Angeles"/>
    <x v="1"/>
    <n v="90036"/>
    <x v="1"/>
    <s v="TEC-AC-10002399"/>
    <x v="2"/>
    <x v="11"/>
    <s v="SanDisk Cruzer 32 GB USB Flash Drive"/>
    <n v="95.1"/>
    <n v="5"/>
    <x v="0"/>
    <n v="30.431999999999999"/>
    <x v="3"/>
    <x v="4"/>
  </r>
  <r>
    <n v="5946"/>
    <s v="CA-2014-104178"/>
    <s v="8/25/2014"/>
    <s v="8/29/2014"/>
    <x v="1"/>
    <s v="JM-15265"/>
    <x v="25"/>
    <x v="1"/>
    <s v="United States"/>
    <s v="Los Angeles"/>
    <x v="1"/>
    <n v="90036"/>
    <x v="1"/>
    <s v="OFF-PA-10004983"/>
    <x v="1"/>
    <x v="10"/>
    <s v="Xerox 23"/>
    <n v="25.92"/>
    <n v="4"/>
    <x v="0"/>
    <n v="12.441599999999999"/>
    <x v="3"/>
    <x v="4"/>
  </r>
  <r>
    <n v="5947"/>
    <s v="CA-2014-104178"/>
    <s v="8/25/2014"/>
    <s v="8/29/2014"/>
    <x v="1"/>
    <s v="JM-15265"/>
    <x v="25"/>
    <x v="1"/>
    <s v="United States"/>
    <s v="Los Angeles"/>
    <x v="1"/>
    <n v="90036"/>
    <x v="1"/>
    <s v="OFF-ST-10004258"/>
    <x v="1"/>
    <x v="4"/>
    <s v="Portable Personal File Box"/>
    <n v="48.84"/>
    <n v="4"/>
    <x v="0"/>
    <n v="13.1868"/>
    <x v="3"/>
    <x v="4"/>
  </r>
  <r>
    <n v="5948"/>
    <s v="CA-2015-115924"/>
    <s v="9/14/2015"/>
    <s v="9/18/2015"/>
    <x v="0"/>
    <s v="BE-11455"/>
    <x v="534"/>
    <x v="2"/>
    <s v="United States"/>
    <s v="Des Moines"/>
    <x v="23"/>
    <n v="50315"/>
    <x v="2"/>
    <s v="OFF-BI-10004040"/>
    <x v="1"/>
    <x v="8"/>
    <s v="Wilson Jones Impact Binders"/>
    <n v="25.9"/>
    <n v="5"/>
    <x v="0"/>
    <n v="12.691000000000001"/>
    <x v="3"/>
    <x v="4"/>
  </r>
  <r>
    <n v="5949"/>
    <s v="CA-2017-161046"/>
    <d v="2017-05-03T00:00:00"/>
    <d v="2017-05-03T00:00:00"/>
    <x v="3"/>
    <s v="CB-12535"/>
    <x v="118"/>
    <x v="1"/>
    <s v="United States"/>
    <s v="Southaven"/>
    <x v="35"/>
    <n v="38671"/>
    <x v="0"/>
    <s v="OFF-EN-10003862"/>
    <x v="1"/>
    <x v="12"/>
    <s v="Laser &amp; Ink Jet Business Envelopes"/>
    <n v="42.68"/>
    <n v="4"/>
    <x v="0"/>
    <n v="19.6328"/>
    <x v="4"/>
    <x v="5"/>
  </r>
  <r>
    <n v="5950"/>
    <s v="CA-2017-161046"/>
    <d v="2017-05-03T00:00:00"/>
    <d v="2017-05-03T00:00:00"/>
    <x v="3"/>
    <s v="CB-12535"/>
    <x v="118"/>
    <x v="1"/>
    <s v="United States"/>
    <s v="Southaven"/>
    <x v="35"/>
    <n v="38671"/>
    <x v="0"/>
    <s v="TEC-AC-10004571"/>
    <x v="2"/>
    <x v="11"/>
    <s v="Logitech G700s Rechargeable Gaming Mouse"/>
    <n v="299.97000000000003"/>
    <n v="3"/>
    <x v="0"/>
    <n v="125.98739999999999"/>
    <x v="4"/>
    <x v="5"/>
  </r>
  <r>
    <n v="5951"/>
    <s v="CA-2017-161046"/>
    <d v="2017-05-03T00:00:00"/>
    <d v="2017-05-03T00:00:00"/>
    <x v="3"/>
    <s v="CB-12535"/>
    <x v="118"/>
    <x v="1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x v="0"/>
    <n v="78.671999999999997"/>
    <x v="4"/>
    <x v="5"/>
  </r>
  <r>
    <n v="5952"/>
    <s v="CA-2017-161046"/>
    <d v="2017-05-03T00:00:00"/>
    <d v="2017-05-03T00:00:00"/>
    <x v="3"/>
    <s v="CB-12535"/>
    <x v="118"/>
    <x v="1"/>
    <s v="United States"/>
    <s v="Southaven"/>
    <x v="35"/>
    <n v="38671"/>
    <x v="0"/>
    <s v="OFF-BI-10002026"/>
    <x v="1"/>
    <x v="8"/>
    <s v="Ibico Recycled Linen-Style Covers"/>
    <n v="234.36"/>
    <n v="6"/>
    <x v="0"/>
    <n v="112.4928"/>
    <x v="4"/>
    <x v="5"/>
  </r>
  <r>
    <n v="5953"/>
    <s v="US-2017-141698"/>
    <s v="4/15/2017"/>
    <s v="4/21/2017"/>
    <x v="1"/>
    <s v="SD-20485"/>
    <x v="174"/>
    <x v="2"/>
    <s v="United States"/>
    <s v="Houston"/>
    <x v="5"/>
    <n v="77041"/>
    <x v="2"/>
    <s v="OFF-PA-10001826"/>
    <x v="1"/>
    <x v="10"/>
    <s v="Xerox 207"/>
    <n v="20.736000000000001"/>
    <n v="4"/>
    <x v="2"/>
    <n v="7.2576000000000001"/>
    <x v="3"/>
    <x v="4"/>
  </r>
  <r>
    <n v="5954"/>
    <s v="US-2014-105151"/>
    <s v="3/30/2014"/>
    <s v="3/31/2014"/>
    <x v="2"/>
    <s v="SG-20890"/>
    <x v="737"/>
    <x v="1"/>
    <s v="United States"/>
    <s v="New York City"/>
    <x v="15"/>
    <n v="10009"/>
    <x v="3"/>
    <s v="OFF-AR-10001231"/>
    <x v="1"/>
    <x v="6"/>
    <s v="Sanford EarthWrite Recycled Pencils, Medium Soft, #2"/>
    <n v="10.5"/>
    <n v="5"/>
    <x v="0"/>
    <n v="2.94"/>
    <x v="3"/>
    <x v="4"/>
  </r>
  <r>
    <n v="5955"/>
    <s v="CA-2014-155796"/>
    <d v="2014-11-11T00:00:00"/>
    <s v="11/15/2014"/>
    <x v="0"/>
    <s v="TS-21430"/>
    <x v="747"/>
    <x v="1"/>
    <s v="United States"/>
    <s v="Reading"/>
    <x v="9"/>
    <n v="19601"/>
    <x v="3"/>
    <s v="FUR-FU-10000409"/>
    <x v="0"/>
    <x v="5"/>
    <s v="GE 4 Foot Flourescent Tube, 40 Watt"/>
    <n v="23.968"/>
    <n v="2"/>
    <x v="2"/>
    <n v="7.7896000000000001"/>
    <x v="2"/>
    <x v="2"/>
  </r>
  <r>
    <n v="5956"/>
    <s v="CA-2014-155796"/>
    <d v="2014-11-11T00:00:00"/>
    <s v="11/15/2014"/>
    <x v="0"/>
    <s v="TS-21430"/>
    <x v="747"/>
    <x v="1"/>
    <s v="United States"/>
    <s v="Reading"/>
    <x v="9"/>
    <n v="19601"/>
    <x v="3"/>
    <s v="FUR-BO-10002545"/>
    <x v="0"/>
    <x v="0"/>
    <s v="Atlantic Metals Mobile 3-Shelf Bookcases, Custom Colors"/>
    <n v="521.96"/>
    <n v="4"/>
    <x v="5"/>
    <n v="-250.54079999999999"/>
    <x v="2"/>
    <x v="2"/>
  </r>
  <r>
    <n v="5957"/>
    <s v="CA-2016-127138"/>
    <d v="2016-12-03T00:00:00"/>
    <s v="3/15/2016"/>
    <x v="0"/>
    <s v="DK-13225"/>
    <x v="158"/>
    <x v="1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x v="0"/>
    <n v="6.7655000000000003"/>
    <x v="0"/>
    <x v="1"/>
  </r>
  <r>
    <n v="5958"/>
    <s v="CA-2016-127138"/>
    <d v="2016-12-03T00:00:00"/>
    <s v="3/15/2016"/>
    <x v="0"/>
    <s v="DK-13225"/>
    <x v="158"/>
    <x v="1"/>
    <s v="United States"/>
    <s v="San Francisco"/>
    <x v="1"/>
    <n v="94109"/>
    <x v="1"/>
    <s v="OFF-AP-10003842"/>
    <x v="1"/>
    <x v="9"/>
    <s v="Euro-Pro Shark Turbo Vacuum"/>
    <n v="154.9"/>
    <n v="5"/>
    <x v="0"/>
    <n v="40.274000000000001"/>
    <x v="0"/>
    <x v="1"/>
  </r>
  <r>
    <n v="5959"/>
    <s v="CA-2016-127138"/>
    <d v="2016-12-03T00:00:00"/>
    <s v="3/15/2016"/>
    <x v="0"/>
    <s v="DK-13225"/>
    <x v="158"/>
    <x v="1"/>
    <s v="United States"/>
    <s v="San Francisco"/>
    <x v="1"/>
    <n v="94109"/>
    <x v="1"/>
    <s v="OFF-EN-10004459"/>
    <x v="1"/>
    <x v="12"/>
    <s v="Security-Tint Envelopes"/>
    <n v="30.56"/>
    <n v="4"/>
    <x v="0"/>
    <n v="14.974399999999999"/>
    <x v="0"/>
    <x v="1"/>
  </r>
  <r>
    <n v="5960"/>
    <s v="CA-2016-127138"/>
    <d v="2016-12-03T00:00:00"/>
    <s v="3/15/2016"/>
    <x v="0"/>
    <s v="DK-13225"/>
    <x v="158"/>
    <x v="1"/>
    <s v="United States"/>
    <s v="San Francisco"/>
    <x v="1"/>
    <n v="94109"/>
    <x v="1"/>
    <s v="FUR-CH-10003746"/>
    <x v="0"/>
    <x v="1"/>
    <s v="Hon 4070 Series Pagoda Round Back Stacking Chairs"/>
    <n v="770.35199999999998"/>
    <n v="3"/>
    <x v="2"/>
    <n v="77.035200000000003"/>
    <x v="0"/>
    <x v="1"/>
  </r>
  <r>
    <n v="5961"/>
    <s v="CA-2017-150602"/>
    <d v="2017-09-02T00:00:00"/>
    <s v="2/14/2017"/>
    <x v="0"/>
    <s v="ML-17395"/>
    <x v="504"/>
    <x v="1"/>
    <s v="United States"/>
    <s v="Los Angeles"/>
    <x v="1"/>
    <n v="90045"/>
    <x v="1"/>
    <s v="FUR-FU-10003142"/>
    <x v="0"/>
    <x v="5"/>
    <s v="Master Big Foot Doorstop, Beige"/>
    <n v="21.12"/>
    <n v="4"/>
    <x v="0"/>
    <n v="6.5472000000000001"/>
    <x v="4"/>
    <x v="3"/>
  </r>
  <r>
    <n v="5962"/>
    <s v="CA-2014-140732"/>
    <d v="2014-11-11T00:00:00"/>
    <s v="11/13/2014"/>
    <x v="0"/>
    <s v="MA-17560"/>
    <x v="15"/>
    <x v="2"/>
    <s v="United States"/>
    <s v="Los Angeles"/>
    <x v="1"/>
    <n v="90004"/>
    <x v="1"/>
    <s v="TEC-PH-10001425"/>
    <x v="2"/>
    <x v="7"/>
    <s v="Mophie Juice Pack Helium for iPhone"/>
    <n v="575.928"/>
    <n v="9"/>
    <x v="2"/>
    <n v="57.592799999999997"/>
    <x v="2"/>
    <x v="2"/>
  </r>
  <r>
    <n v="5963"/>
    <s v="CA-2014-140732"/>
    <d v="2014-11-11T00:00:00"/>
    <s v="11/13/2014"/>
    <x v="0"/>
    <s v="MA-17560"/>
    <x v="15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x v="0"/>
    <n v="2.0228000000000002"/>
    <x v="2"/>
    <x v="2"/>
  </r>
  <r>
    <n v="5964"/>
    <s v="CA-2014-140732"/>
    <d v="2014-11-11T00:00:00"/>
    <s v="11/13/2014"/>
    <x v="0"/>
    <s v="MA-17560"/>
    <x v="15"/>
    <x v="2"/>
    <s v="United States"/>
    <s v="Los Angeles"/>
    <x v="1"/>
    <n v="90004"/>
    <x v="1"/>
    <s v="OFF-PA-10003625"/>
    <x v="1"/>
    <x v="10"/>
    <s v="Xerox 1979"/>
    <n v="123.92"/>
    <n v="4"/>
    <x v="0"/>
    <n v="55.764000000000003"/>
    <x v="2"/>
    <x v="2"/>
  </r>
  <r>
    <n v="5965"/>
    <s v="CA-2017-119011"/>
    <s v="8/20/2017"/>
    <s v="8/25/2017"/>
    <x v="1"/>
    <s v="LR-17035"/>
    <x v="756"/>
    <x v="1"/>
    <s v="United States"/>
    <s v="San Francisco"/>
    <x v="1"/>
    <n v="94109"/>
    <x v="1"/>
    <s v="OFF-SU-10004768"/>
    <x v="1"/>
    <x v="14"/>
    <s v="Acme Kleencut Forged Steel Scissors"/>
    <n v="17.22"/>
    <n v="3"/>
    <x v="0"/>
    <n v="5.1660000000000004"/>
    <x v="3"/>
    <x v="4"/>
  </r>
  <r>
    <n v="5966"/>
    <s v="CA-2017-119011"/>
    <s v="8/20/2017"/>
    <s v="8/25/2017"/>
    <x v="1"/>
    <s v="LR-17035"/>
    <x v="756"/>
    <x v="1"/>
    <s v="United States"/>
    <s v="San Francisco"/>
    <x v="1"/>
    <n v="94109"/>
    <x v="1"/>
    <s v="OFF-ST-10000777"/>
    <x v="1"/>
    <x v="4"/>
    <s v="Companion Letter/Legal File, Black"/>
    <n v="226.56"/>
    <n v="6"/>
    <x v="0"/>
    <n v="63.436799999999998"/>
    <x v="3"/>
    <x v="4"/>
  </r>
  <r>
    <n v="5967"/>
    <s v="CA-2017-119011"/>
    <s v="8/20/2017"/>
    <s v="8/25/2017"/>
    <x v="1"/>
    <s v="LR-17035"/>
    <x v="756"/>
    <x v="1"/>
    <s v="United States"/>
    <s v="San Francisco"/>
    <x v="1"/>
    <n v="94109"/>
    <x v="1"/>
    <s v="TEC-PH-10003171"/>
    <x v="2"/>
    <x v="7"/>
    <s v="Plantronics Encore H101 Dual Earpieces Headset"/>
    <n v="107.88"/>
    <n v="3"/>
    <x v="2"/>
    <n v="10.788"/>
    <x v="3"/>
    <x v="4"/>
  </r>
  <r>
    <n v="5968"/>
    <s v="CA-2016-166912"/>
    <s v="1/15/2016"/>
    <s v="1/17/2016"/>
    <x v="2"/>
    <s v="BE-11335"/>
    <x v="336"/>
    <x v="2"/>
    <s v="United States"/>
    <s v="New York City"/>
    <x v="15"/>
    <n v="10009"/>
    <x v="3"/>
    <s v="OFF-PA-10001033"/>
    <x v="1"/>
    <x v="10"/>
    <s v="Xerox 1893"/>
    <n v="81.98"/>
    <n v="2"/>
    <x v="0"/>
    <n v="40.170200000000001"/>
    <x v="3"/>
    <x v="4"/>
  </r>
  <r>
    <n v="5969"/>
    <s v="CA-2014-141726"/>
    <s v="7/20/2014"/>
    <s v="7/22/2014"/>
    <x v="2"/>
    <s v="CC-12145"/>
    <x v="230"/>
    <x v="0"/>
    <s v="United States"/>
    <s v="San Diego"/>
    <x v="1"/>
    <n v="92105"/>
    <x v="1"/>
    <s v="OFF-PA-10000418"/>
    <x v="1"/>
    <x v="10"/>
    <s v="Xerox 189"/>
    <n v="104.85"/>
    <n v="1"/>
    <x v="0"/>
    <n v="50.328000000000003"/>
    <x v="3"/>
    <x v="4"/>
  </r>
  <r>
    <n v="5970"/>
    <s v="CA-2014-141726"/>
    <s v="7/20/2014"/>
    <s v="7/22/2014"/>
    <x v="2"/>
    <s v="CC-12145"/>
    <x v="230"/>
    <x v="0"/>
    <s v="United States"/>
    <s v="San Diego"/>
    <x v="1"/>
    <n v="92105"/>
    <x v="1"/>
    <s v="OFF-BI-10001982"/>
    <x v="1"/>
    <x v="8"/>
    <s v="Wilson Jones Custom Binder Spines &amp; Labels"/>
    <n v="8.7040000000000006"/>
    <n v="2"/>
    <x v="2"/>
    <n v="3.1551999999999998"/>
    <x v="3"/>
    <x v="4"/>
  </r>
  <r>
    <n v="5971"/>
    <s v="CA-2014-141726"/>
    <s v="7/20/2014"/>
    <s v="7/22/2014"/>
    <x v="2"/>
    <s v="CC-12145"/>
    <x v="230"/>
    <x v="0"/>
    <s v="United States"/>
    <s v="San Diego"/>
    <x v="1"/>
    <n v="92105"/>
    <x v="1"/>
    <s v="OFF-PA-10002230"/>
    <x v="1"/>
    <x v="10"/>
    <s v="Xerox 1897"/>
    <n v="19.920000000000002"/>
    <n v="4"/>
    <x v="0"/>
    <n v="9.7607999999999997"/>
    <x v="3"/>
    <x v="4"/>
  </r>
  <r>
    <n v="5972"/>
    <s v="CA-2014-141726"/>
    <s v="7/20/2014"/>
    <s v="7/22/2014"/>
    <x v="2"/>
    <s v="CC-12145"/>
    <x v="230"/>
    <x v="0"/>
    <s v="United States"/>
    <s v="San Diego"/>
    <x v="1"/>
    <n v="92105"/>
    <x v="1"/>
    <s v="FUR-FU-10003577"/>
    <x v="0"/>
    <x v="5"/>
    <s v="Nu-Dell Leatherette Frames"/>
    <n v="43.02"/>
    <n v="3"/>
    <x v="0"/>
    <n v="15.4872"/>
    <x v="3"/>
    <x v="4"/>
  </r>
  <r>
    <n v="5973"/>
    <s v="CA-2017-115105"/>
    <d v="2017-06-02T00:00:00"/>
    <d v="2017-11-02T00:00:00"/>
    <x v="1"/>
    <s v="BD-11770"/>
    <x v="420"/>
    <x v="0"/>
    <s v="United States"/>
    <s v="New York City"/>
    <x v="15"/>
    <n v="10024"/>
    <x v="3"/>
    <s v="FUR-BO-10001811"/>
    <x v="0"/>
    <x v="0"/>
    <s v="Atlantic Metals Mobile 5-Shelf Bookcases, Custom Colors"/>
    <n v="240.78399999999999"/>
    <n v="1"/>
    <x v="2"/>
    <n v="30.097999999999999"/>
    <x v="4"/>
    <x v="9"/>
  </r>
  <r>
    <n v="5974"/>
    <s v="CA-2015-143980"/>
    <s v="12/25/2015"/>
    <s v="12/29/2015"/>
    <x v="1"/>
    <s v="JK-15640"/>
    <x v="82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x v="0"/>
    <n v="124.488"/>
    <x v="3"/>
    <x v="4"/>
  </r>
  <r>
    <n v="5975"/>
    <s v="CA-2016-135636"/>
    <d v="2016-08-10T00:00:00"/>
    <s v="10/13/2016"/>
    <x v="1"/>
    <s v="DB-13615"/>
    <x v="140"/>
    <x v="0"/>
    <s v="United States"/>
    <s v="Charlotte"/>
    <x v="3"/>
    <n v="28205"/>
    <x v="0"/>
    <s v="OFF-ST-10000676"/>
    <x v="1"/>
    <x v="4"/>
    <s v="Fellowes Econo/Stor Drawers"/>
    <n v="387.72"/>
    <n v="5"/>
    <x v="2"/>
    <n v="-67.850999999999999"/>
    <x v="0"/>
    <x v="0"/>
  </r>
  <r>
    <n v="5976"/>
    <s v="CA-2017-102155"/>
    <s v="7/13/2017"/>
    <s v="7/17/2017"/>
    <x v="1"/>
    <s v="RR-19525"/>
    <x v="645"/>
    <x v="1"/>
    <s v="United States"/>
    <s v="Overland Park"/>
    <x v="41"/>
    <n v="66212"/>
    <x v="2"/>
    <s v="OFF-ST-10001496"/>
    <x v="1"/>
    <x v="4"/>
    <s v="Standard Rollaway File with Lock"/>
    <n v="360.38"/>
    <n v="2"/>
    <x v="0"/>
    <n v="93.698800000000006"/>
    <x v="3"/>
    <x v="4"/>
  </r>
  <r>
    <n v="5977"/>
    <s v="CA-2017-102155"/>
    <s v="7/13/2017"/>
    <s v="7/17/2017"/>
    <x v="1"/>
    <s v="RR-19525"/>
    <x v="645"/>
    <x v="1"/>
    <s v="United States"/>
    <s v="Overland Park"/>
    <x v="41"/>
    <n v="66212"/>
    <x v="2"/>
    <s v="OFF-PA-10003673"/>
    <x v="1"/>
    <x v="10"/>
    <s v="Strathmore Photo Mount Cards"/>
    <n v="13.56"/>
    <n v="2"/>
    <x v="0"/>
    <n v="6.2375999999999996"/>
    <x v="3"/>
    <x v="4"/>
  </r>
  <r>
    <n v="5978"/>
    <s v="CA-2017-116953"/>
    <s v="4/24/2017"/>
    <s v="4/25/2017"/>
    <x v="2"/>
    <s v="SV-20935"/>
    <x v="603"/>
    <x v="0"/>
    <s v="United States"/>
    <s v="Mesa"/>
    <x v="16"/>
    <n v="85204"/>
    <x v="1"/>
    <s v="TEC-PH-10004614"/>
    <x v="2"/>
    <x v="7"/>
    <s v="AT&amp;T 841000 Phone"/>
    <n v="552"/>
    <n v="10"/>
    <x v="2"/>
    <n v="34.5"/>
    <x v="3"/>
    <x v="4"/>
  </r>
  <r>
    <n v="5979"/>
    <s v="CA-2014-117765"/>
    <d v="2014-07-09T00:00:00"/>
    <s v="9/13/2014"/>
    <x v="1"/>
    <s v="RB-19465"/>
    <x v="46"/>
    <x v="2"/>
    <s v="United States"/>
    <s v="Tulsa"/>
    <x v="26"/>
    <n v="74133"/>
    <x v="2"/>
    <s v="FUR-TA-10001039"/>
    <x v="0"/>
    <x v="3"/>
    <s v="KI Adjustable-Height Table"/>
    <n v="429.9"/>
    <n v="5"/>
    <x v="0"/>
    <n v="111.774"/>
    <x v="2"/>
    <x v="12"/>
  </r>
  <r>
    <n v="5980"/>
    <s v="CA-2014-117765"/>
    <d v="2014-07-09T00:00:00"/>
    <s v="9/13/2014"/>
    <x v="1"/>
    <s v="RB-19465"/>
    <x v="46"/>
    <x v="2"/>
    <s v="United States"/>
    <s v="Tulsa"/>
    <x v="26"/>
    <n v="74133"/>
    <x v="2"/>
    <s v="OFF-BI-10000474"/>
    <x v="1"/>
    <x v="8"/>
    <s v="Avery Recycled Flexi-View Covers for Binding Systems"/>
    <n v="32.06"/>
    <n v="2"/>
    <x v="0"/>
    <n v="15.3888"/>
    <x v="2"/>
    <x v="12"/>
  </r>
  <r>
    <n v="5981"/>
    <s v="CA-2014-117765"/>
    <d v="2014-07-09T00:00:00"/>
    <s v="9/13/2014"/>
    <x v="1"/>
    <s v="RB-19465"/>
    <x v="46"/>
    <x v="2"/>
    <s v="United States"/>
    <s v="Tulsa"/>
    <x v="26"/>
    <n v="74133"/>
    <x v="2"/>
    <s v="FUR-CH-10004698"/>
    <x v="0"/>
    <x v="1"/>
    <s v="Padded Folding Chairs, Black, 4/Carton"/>
    <n v="161.96"/>
    <n v="2"/>
    <x v="0"/>
    <n v="45.348799999999997"/>
    <x v="2"/>
    <x v="12"/>
  </r>
  <r>
    <n v="5982"/>
    <s v="CA-2014-117765"/>
    <d v="2014-07-09T00:00:00"/>
    <s v="9/13/2014"/>
    <x v="1"/>
    <s v="RB-19465"/>
    <x v="46"/>
    <x v="2"/>
    <s v="United States"/>
    <s v="Tulsa"/>
    <x v="26"/>
    <n v="74133"/>
    <x v="2"/>
    <s v="OFF-ST-10003327"/>
    <x v="1"/>
    <x v="4"/>
    <s v="Akro-Mils 12-Gallon Tote"/>
    <n v="19.86"/>
    <n v="2"/>
    <x v="0"/>
    <n v="5.7594000000000003"/>
    <x v="2"/>
    <x v="12"/>
  </r>
  <r>
    <n v="5983"/>
    <s v="CA-2016-114895"/>
    <s v="11/21/2016"/>
    <s v="11/28/2016"/>
    <x v="1"/>
    <s v="MV-18190"/>
    <x v="160"/>
    <x v="0"/>
    <s v="United States"/>
    <s v="New York City"/>
    <x v="15"/>
    <n v="10035"/>
    <x v="3"/>
    <s v="OFF-PA-10000232"/>
    <x v="1"/>
    <x v="10"/>
    <s v="Xerox 1975"/>
    <n v="12.96"/>
    <n v="2"/>
    <x v="0"/>
    <n v="6.3503999999999996"/>
    <x v="3"/>
    <x v="4"/>
  </r>
  <r>
    <n v="5984"/>
    <s v="CA-2017-112984"/>
    <s v="9/16/2017"/>
    <s v="9/18/2017"/>
    <x v="0"/>
    <s v="EH-14185"/>
    <x v="699"/>
    <x v="0"/>
    <s v="United States"/>
    <s v="Philadelphia"/>
    <x v="9"/>
    <n v="19143"/>
    <x v="3"/>
    <s v="OFF-PA-10003657"/>
    <x v="1"/>
    <x v="10"/>
    <s v="Xerox 1927"/>
    <n v="20.544"/>
    <n v="6"/>
    <x v="2"/>
    <n v="6.42"/>
    <x v="3"/>
    <x v="4"/>
  </r>
  <r>
    <n v="5985"/>
    <s v="CA-2016-163776"/>
    <s v="7/19/2016"/>
    <s v="7/25/2016"/>
    <x v="1"/>
    <s v="JS-16030"/>
    <x v="559"/>
    <x v="0"/>
    <s v="United States"/>
    <s v="Hattiesburg"/>
    <x v="35"/>
    <n v="39401"/>
    <x v="0"/>
    <s v="FUR-FU-10001185"/>
    <x v="0"/>
    <x v="5"/>
    <s v="Advantus Employee of the Month Certificate Frame, 11 x 13-1/2"/>
    <n v="185.58"/>
    <n v="6"/>
    <x v="0"/>
    <n v="76.087800000000001"/>
    <x v="3"/>
    <x v="4"/>
  </r>
  <r>
    <n v="5986"/>
    <s v="CA-2016-163776"/>
    <s v="7/19/2016"/>
    <s v="7/25/2016"/>
    <x v="1"/>
    <s v="JS-16030"/>
    <x v="559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x v="0"/>
    <n v="35.677599999999998"/>
    <x v="3"/>
    <x v="4"/>
  </r>
  <r>
    <n v="5987"/>
    <s v="CA-2016-163776"/>
    <s v="7/19/2016"/>
    <s v="7/25/2016"/>
    <x v="1"/>
    <s v="JS-16030"/>
    <x v="559"/>
    <x v="0"/>
    <s v="United States"/>
    <s v="Hattiesburg"/>
    <x v="35"/>
    <n v="39401"/>
    <x v="0"/>
    <s v="OFF-ST-10002485"/>
    <x v="1"/>
    <x v="4"/>
    <s v="Rogers Deluxe File Chest"/>
    <n v="87.92"/>
    <n v="4"/>
    <x v="0"/>
    <n v="0.87919999999999998"/>
    <x v="3"/>
    <x v="4"/>
  </r>
  <r>
    <n v="5988"/>
    <s v="CA-2016-163776"/>
    <s v="7/19/2016"/>
    <s v="7/25/2016"/>
    <x v="1"/>
    <s v="JS-16030"/>
    <x v="559"/>
    <x v="0"/>
    <s v="United States"/>
    <s v="Hattiesburg"/>
    <x v="35"/>
    <n v="39401"/>
    <x v="0"/>
    <s v="OFF-PA-10001033"/>
    <x v="1"/>
    <x v="10"/>
    <s v="Xerox 1893"/>
    <n v="245.94"/>
    <n v="6"/>
    <x v="0"/>
    <n v="120.5106"/>
    <x v="3"/>
    <x v="4"/>
  </r>
  <r>
    <n v="5989"/>
    <s v="CA-2016-163776"/>
    <s v="7/19/2016"/>
    <s v="7/25/2016"/>
    <x v="1"/>
    <s v="JS-16030"/>
    <x v="559"/>
    <x v="0"/>
    <s v="United States"/>
    <s v="Hattiesburg"/>
    <x v="35"/>
    <n v="39401"/>
    <x v="0"/>
    <s v="OFF-BI-10000404"/>
    <x v="1"/>
    <x v="8"/>
    <s v="Avery Printable Repositionable Plastic Tabs"/>
    <n v="8.6"/>
    <n v="1"/>
    <x v="0"/>
    <n v="4.0419999999999998"/>
    <x v="3"/>
    <x v="4"/>
  </r>
  <r>
    <n v="5990"/>
    <s v="CA-2016-163776"/>
    <s v="7/19/2016"/>
    <s v="7/25/2016"/>
    <x v="1"/>
    <s v="JS-16030"/>
    <x v="559"/>
    <x v="0"/>
    <s v="United States"/>
    <s v="Hattiesburg"/>
    <x v="35"/>
    <n v="39401"/>
    <x v="0"/>
    <s v="FUR-BO-10003546"/>
    <x v="0"/>
    <x v="0"/>
    <s v="Hon 4-Shelf Metal Bookcases"/>
    <n v="504.9"/>
    <n v="5"/>
    <x v="0"/>
    <n v="126.22499999999999"/>
    <x v="3"/>
    <x v="4"/>
  </r>
  <r>
    <n v="5991"/>
    <s v="US-2017-163300"/>
    <s v="9/15/2017"/>
    <s v="9/21/2017"/>
    <x v="1"/>
    <s v="ES-14020"/>
    <x v="301"/>
    <x v="0"/>
    <s v="United States"/>
    <s v="Los Angeles"/>
    <x v="1"/>
    <n v="90049"/>
    <x v="1"/>
    <s v="OFF-BI-10004390"/>
    <x v="1"/>
    <x v="8"/>
    <s v="GBC DocuBind 200 Manual Binding Machine"/>
    <n v="2357.4879999999998"/>
    <n v="7"/>
    <x v="2"/>
    <n v="884.05799999999999"/>
    <x v="3"/>
    <x v="4"/>
  </r>
  <r>
    <n v="5992"/>
    <s v="US-2017-163300"/>
    <s v="9/15/2017"/>
    <s v="9/21/2017"/>
    <x v="1"/>
    <s v="ES-14020"/>
    <x v="301"/>
    <x v="0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x v="2"/>
    <n v="32.335099999999997"/>
    <x v="3"/>
    <x v="4"/>
  </r>
  <r>
    <n v="5993"/>
    <s v="US-2017-163300"/>
    <s v="9/15/2017"/>
    <s v="9/21/2017"/>
    <x v="1"/>
    <s v="ES-14020"/>
    <x v="301"/>
    <x v="0"/>
    <s v="United States"/>
    <s v="Los Angeles"/>
    <x v="1"/>
    <n v="90049"/>
    <x v="1"/>
    <s v="FUR-CH-10003396"/>
    <x v="0"/>
    <x v="1"/>
    <s v="Global Deluxe Steno Chair"/>
    <n v="184.75200000000001"/>
    <n v="3"/>
    <x v="2"/>
    <n v="-20.784600000000001"/>
    <x v="3"/>
    <x v="4"/>
  </r>
  <r>
    <n v="5994"/>
    <s v="CA-2016-162187"/>
    <d v="2016-11-12T00:00:00"/>
    <d v="2016-11-12T00:00:00"/>
    <x v="3"/>
    <s v="NS-18640"/>
    <x v="374"/>
    <x v="1"/>
    <s v="United States"/>
    <s v="Columbus"/>
    <x v="24"/>
    <n v="43229"/>
    <x v="3"/>
    <s v="OFF-ST-10001558"/>
    <x v="1"/>
    <x v="4"/>
    <s v="Acco Perma 4000 Stacking Storage Drawers"/>
    <n v="64.959999999999994"/>
    <n v="5"/>
    <x v="2"/>
    <n v="-4.0599999999999996"/>
    <x v="0"/>
    <x v="2"/>
  </r>
  <r>
    <n v="5995"/>
    <s v="CA-2016-162187"/>
    <d v="2016-11-12T00:00:00"/>
    <d v="2016-11-12T00:00:00"/>
    <x v="3"/>
    <s v="NS-18640"/>
    <x v="374"/>
    <x v="1"/>
    <s v="United States"/>
    <s v="Columbus"/>
    <x v="24"/>
    <n v="43229"/>
    <x v="3"/>
    <s v="OFF-SU-10004782"/>
    <x v="1"/>
    <x v="14"/>
    <s v="Elite 5&quot; Scissors"/>
    <n v="13.52"/>
    <n v="2"/>
    <x v="2"/>
    <n v="1.69"/>
    <x v="0"/>
    <x v="2"/>
  </r>
  <r>
    <n v="5996"/>
    <s v="CA-2016-162187"/>
    <d v="2016-11-12T00:00:00"/>
    <d v="2016-11-12T00:00:00"/>
    <x v="3"/>
    <s v="NS-18640"/>
    <x v="374"/>
    <x v="1"/>
    <s v="United States"/>
    <s v="Columbus"/>
    <x v="24"/>
    <n v="43229"/>
    <x v="3"/>
    <s v="FUR-CH-10003298"/>
    <x v="0"/>
    <x v="1"/>
    <s v="Office Star - Contemporary Task Swivel chair with Loop Arms, Charcoal"/>
    <n v="458.43"/>
    <n v="5"/>
    <x v="4"/>
    <n v="-137.529"/>
    <x v="0"/>
    <x v="2"/>
  </r>
  <r>
    <n v="5997"/>
    <s v="CA-2016-162187"/>
    <d v="2016-11-12T00:00:00"/>
    <d v="2016-11-12T00:00:00"/>
    <x v="3"/>
    <s v="NS-18640"/>
    <x v="374"/>
    <x v="1"/>
    <s v="United States"/>
    <s v="Columbus"/>
    <x v="24"/>
    <n v="43229"/>
    <x v="3"/>
    <s v="OFF-AP-10000576"/>
    <x v="1"/>
    <x v="9"/>
    <s v="Belkin 325VA UPS Surge Protector, 6'"/>
    <n v="387.13600000000002"/>
    <n v="4"/>
    <x v="2"/>
    <n v="24.196000000000002"/>
    <x v="0"/>
    <x v="2"/>
  </r>
  <r>
    <n v="5998"/>
    <s v="CA-2016-162187"/>
    <d v="2016-11-12T00:00:00"/>
    <d v="2016-11-12T00:00:00"/>
    <x v="3"/>
    <s v="NS-18640"/>
    <x v="374"/>
    <x v="1"/>
    <s v="United States"/>
    <s v="Columbus"/>
    <x v="24"/>
    <n v="43229"/>
    <x v="3"/>
    <s v="FUR-TA-10003008"/>
    <x v="0"/>
    <x v="3"/>
    <s v="Lesro Round Back Collection Coffee Table, End Table"/>
    <n v="328.59"/>
    <n v="3"/>
    <x v="10"/>
    <n v="-147.8655"/>
    <x v="0"/>
    <x v="2"/>
  </r>
  <r>
    <n v="5999"/>
    <s v="US-2014-112991"/>
    <d v="2014-10-12T00:00:00"/>
    <s v="12/14/2014"/>
    <x v="1"/>
    <s v="SH-19975"/>
    <x v="64"/>
    <x v="1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x v="2"/>
    <n v="4.2294"/>
    <x v="2"/>
    <x v="6"/>
  </r>
  <r>
    <n v="6000"/>
    <s v="US-2014-112991"/>
    <d v="2014-10-12T00:00:00"/>
    <s v="12/14/2014"/>
    <x v="1"/>
    <s v="SH-19975"/>
    <x v="64"/>
    <x v="1"/>
    <s v="United States"/>
    <s v="Caldwell"/>
    <x v="45"/>
    <n v="83605"/>
    <x v="1"/>
    <s v="OFF-PA-10000019"/>
    <x v="1"/>
    <x v="10"/>
    <s v="Xerox 1931"/>
    <n v="25.92"/>
    <n v="4"/>
    <x v="0"/>
    <n v="12.441599999999999"/>
    <x v="2"/>
    <x v="6"/>
  </r>
  <r>
    <n v="6001"/>
    <s v="US-2014-112991"/>
    <d v="2014-10-12T00:00:00"/>
    <s v="12/14/2014"/>
    <x v="1"/>
    <s v="SH-19975"/>
    <x v="64"/>
    <x v="1"/>
    <s v="United States"/>
    <s v="Caldwell"/>
    <x v="45"/>
    <n v="83605"/>
    <x v="1"/>
    <s v="OFF-PA-10002222"/>
    <x v="1"/>
    <x v="10"/>
    <s v="Xerox Color Copier Paper, 11&quot; x 17&quot;, Ream"/>
    <n v="91.36"/>
    <n v="4"/>
    <x v="0"/>
    <n v="42.025599999999997"/>
    <x v="2"/>
    <x v="6"/>
  </r>
  <r>
    <n v="6002"/>
    <s v="CA-2014-124079"/>
    <s v="12/13/2014"/>
    <s v="12/17/2014"/>
    <x v="1"/>
    <s v="RF-19345"/>
    <x v="575"/>
    <x v="1"/>
    <s v="United States"/>
    <s v="Phoenix"/>
    <x v="16"/>
    <n v="85023"/>
    <x v="1"/>
    <s v="FUR-FU-10002553"/>
    <x v="0"/>
    <x v="5"/>
    <s v="Electrix Incandescent Magnifying Lamp, Black"/>
    <n v="87.96"/>
    <n v="3"/>
    <x v="2"/>
    <n v="7.6965000000000003"/>
    <x v="3"/>
    <x v="4"/>
  </r>
  <r>
    <n v="6003"/>
    <s v="CA-2014-124079"/>
    <s v="12/13/2014"/>
    <s v="12/17/2014"/>
    <x v="1"/>
    <s v="RF-19345"/>
    <x v="575"/>
    <x v="1"/>
    <s v="United States"/>
    <s v="Phoenix"/>
    <x v="16"/>
    <n v="85023"/>
    <x v="1"/>
    <s v="OFF-BI-10002103"/>
    <x v="1"/>
    <x v="8"/>
    <s v="Cardinal Slant-D Ring Binder, Heavy Gauge Vinyl"/>
    <n v="5.2140000000000004"/>
    <n v="2"/>
    <x v="6"/>
    <n v="-4.1711999999999998"/>
    <x v="3"/>
    <x v="4"/>
  </r>
  <r>
    <n v="6004"/>
    <s v="US-2017-146878"/>
    <s v="9/21/2017"/>
    <s v="9/27/2017"/>
    <x v="1"/>
    <s v="DL-12865"/>
    <x v="297"/>
    <x v="0"/>
    <s v="United States"/>
    <s v="Miami"/>
    <x v="2"/>
    <n v="33142"/>
    <x v="0"/>
    <s v="OFF-BI-10002794"/>
    <x v="1"/>
    <x v="8"/>
    <s v="Avery Trapezoid Ring Binder, 3&quot; Capacity, Black, 1040 sheets"/>
    <n v="12.294"/>
    <n v="1"/>
    <x v="6"/>
    <n v="-8.6058000000000003"/>
    <x v="3"/>
    <x v="4"/>
  </r>
  <r>
    <n v="6005"/>
    <s v="CA-2017-107244"/>
    <d v="2017-07-09T00:00:00"/>
    <d v="2017-11-09T00:00:00"/>
    <x v="1"/>
    <s v="AG-10390"/>
    <x v="369"/>
    <x v="0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x v="0"/>
    <n v="8.2992000000000008"/>
    <x v="4"/>
    <x v="12"/>
  </r>
  <r>
    <n v="6006"/>
    <s v="CA-2015-100657"/>
    <d v="2015-02-11T00:00:00"/>
    <d v="2015-07-11T00:00:00"/>
    <x v="1"/>
    <s v="SW-20245"/>
    <x v="573"/>
    <x v="0"/>
    <s v="United States"/>
    <s v="Troy"/>
    <x v="15"/>
    <n v="12180"/>
    <x v="3"/>
    <s v="FUR-CH-10003535"/>
    <x v="0"/>
    <x v="1"/>
    <s v="Global Armless Task Chair, Royal Blue"/>
    <n v="109.764"/>
    <n v="2"/>
    <x v="9"/>
    <n v="8.5372000000000003"/>
    <x v="1"/>
    <x v="11"/>
  </r>
  <r>
    <n v="6007"/>
    <s v="CA-2017-129581"/>
    <d v="2017-11-12T00:00:00"/>
    <s v="12/18/2017"/>
    <x v="1"/>
    <s v="KN-16390"/>
    <x v="471"/>
    <x v="1"/>
    <s v="United States"/>
    <s v="New Bedford"/>
    <x v="31"/>
    <n v="2740"/>
    <x v="3"/>
    <s v="TEC-PH-10001527"/>
    <x v="2"/>
    <x v="7"/>
    <s v="Plantronics MX500i Earset"/>
    <n v="128.85"/>
    <n v="3"/>
    <x v="0"/>
    <n v="3.8654999999999999"/>
    <x v="4"/>
    <x v="2"/>
  </r>
  <r>
    <n v="6008"/>
    <s v="CA-2017-129028"/>
    <d v="2017-01-04T00:00:00"/>
    <d v="2017-03-04T00:00:00"/>
    <x v="2"/>
    <s v="GB-14530"/>
    <x v="334"/>
    <x v="1"/>
    <s v="United States"/>
    <s v="Florence"/>
    <x v="20"/>
    <n v="29501"/>
    <x v="0"/>
    <s v="FUR-FU-10004006"/>
    <x v="0"/>
    <x v="5"/>
    <s v="Deflect-o DuraMat Lighweight, Studded, Beveled Mat for Low Pile Carpeting"/>
    <n v="127.95"/>
    <n v="3"/>
    <x v="0"/>
    <n v="21.7515"/>
    <x v="4"/>
    <x v="10"/>
  </r>
  <r>
    <n v="6009"/>
    <s v="CA-2015-135580"/>
    <s v="12/30/2015"/>
    <d v="2016-03-01T00:00:00"/>
    <x v="1"/>
    <s v="CL-12565"/>
    <x v="52"/>
    <x v="0"/>
    <s v="United States"/>
    <s v="Los Angeles"/>
    <x v="1"/>
    <n v="90049"/>
    <x v="1"/>
    <s v="OFF-PA-10000595"/>
    <x v="1"/>
    <x v="10"/>
    <s v="Xerox 1929"/>
    <n v="68.52"/>
    <n v="3"/>
    <x v="0"/>
    <n v="31.519200000000001"/>
    <x v="3"/>
    <x v="4"/>
  </r>
  <r>
    <n v="6010"/>
    <s v="CA-2015-135580"/>
    <s v="12/30/2015"/>
    <d v="2016-03-01T00:00:00"/>
    <x v="1"/>
    <s v="CL-12565"/>
    <x v="52"/>
    <x v="0"/>
    <s v="United States"/>
    <s v="Los Angeles"/>
    <x v="1"/>
    <n v="90049"/>
    <x v="1"/>
    <s v="OFF-ST-10000798"/>
    <x v="1"/>
    <x v="4"/>
    <s v="2300 Heavy-Duty Transfer File Systems by Perma"/>
    <n v="74.94"/>
    <n v="3"/>
    <x v="0"/>
    <n v="14.2386"/>
    <x v="3"/>
    <x v="4"/>
  </r>
  <r>
    <n v="6011"/>
    <s v="CA-2015-135580"/>
    <s v="12/30/2015"/>
    <d v="2016-03-01T00:00:00"/>
    <x v="1"/>
    <s v="CL-12565"/>
    <x v="52"/>
    <x v="0"/>
    <s v="United States"/>
    <s v="Los Angeles"/>
    <x v="1"/>
    <n v="90049"/>
    <x v="1"/>
    <s v="TEC-MA-10004002"/>
    <x v="2"/>
    <x v="15"/>
    <s v="Zebra GX420t Direct Thermal/Thermal Transfer Printer"/>
    <n v="2548.56"/>
    <n v="6"/>
    <x v="2"/>
    <n v="286.71300000000002"/>
    <x v="3"/>
    <x v="4"/>
  </r>
  <r>
    <n v="6012"/>
    <s v="CA-2015-135580"/>
    <s v="12/30/2015"/>
    <d v="2016-03-01T00:00:00"/>
    <x v="1"/>
    <s v="CL-12565"/>
    <x v="52"/>
    <x v="0"/>
    <s v="United States"/>
    <s v="Los Angeles"/>
    <x v="1"/>
    <n v="90049"/>
    <x v="1"/>
    <s v="OFF-EN-10003296"/>
    <x v="1"/>
    <x v="12"/>
    <s v="Tyvek Side-Opening Peel &amp; Seel Expanding Envelopes"/>
    <n v="271.44"/>
    <n v="3"/>
    <x v="0"/>
    <n v="122.148"/>
    <x v="3"/>
    <x v="4"/>
  </r>
  <r>
    <n v="6013"/>
    <s v="CA-2015-135580"/>
    <s v="12/30/2015"/>
    <d v="2016-03-01T00:00:00"/>
    <x v="1"/>
    <s v="CL-12565"/>
    <x v="52"/>
    <x v="0"/>
    <s v="United States"/>
    <s v="Los Angeles"/>
    <x v="1"/>
    <n v="90049"/>
    <x v="1"/>
    <s v="TEC-PH-10004345"/>
    <x v="2"/>
    <x v="7"/>
    <s v="Cisco SPA 502G IP Phone"/>
    <n v="287.88"/>
    <n v="3"/>
    <x v="2"/>
    <n v="35.984999999999999"/>
    <x v="3"/>
    <x v="4"/>
  </r>
  <r>
    <n v="6014"/>
    <s v="CA-2016-159016"/>
    <d v="2016-10-03T00:00:00"/>
    <d v="2016-11-03T00:00:00"/>
    <x v="2"/>
    <s v="KF-16285"/>
    <x v="580"/>
    <x v="2"/>
    <s v="United States"/>
    <s v="Los Angeles"/>
    <x v="1"/>
    <n v="90008"/>
    <x v="1"/>
    <s v="OFF-PA-10004405"/>
    <x v="1"/>
    <x v="10"/>
    <s v="Rediform Voice Mail Log Books"/>
    <n v="14.9"/>
    <n v="5"/>
    <x v="0"/>
    <n v="7.1520000000000001"/>
    <x v="0"/>
    <x v="6"/>
  </r>
  <r>
    <n v="6015"/>
    <s v="CA-2016-159016"/>
    <d v="2016-10-03T00:00:00"/>
    <d v="2016-11-03T00:00:00"/>
    <x v="2"/>
    <s v="KF-16285"/>
    <x v="580"/>
    <x v="2"/>
    <s v="United States"/>
    <s v="Los Angeles"/>
    <x v="1"/>
    <n v="90008"/>
    <x v="1"/>
    <s v="TEC-PH-10002885"/>
    <x v="2"/>
    <x v="7"/>
    <s v="Apple iPhone 5"/>
    <n v="4158.9120000000003"/>
    <n v="8"/>
    <x v="2"/>
    <n v="363.90480000000002"/>
    <x v="0"/>
    <x v="6"/>
  </r>
  <r>
    <n v="6016"/>
    <s v="CA-2014-102652"/>
    <d v="2014-06-04T00:00:00"/>
    <d v="2014-12-04T00:00:00"/>
    <x v="1"/>
    <s v="AY-10555"/>
    <x v="672"/>
    <x v="1"/>
    <s v="United States"/>
    <s v="Los Angeles"/>
    <x v="1"/>
    <n v="90049"/>
    <x v="1"/>
    <s v="FUR-FU-10000747"/>
    <x v="0"/>
    <x v="5"/>
    <s v="Tenex B1-RE Series Chair Mats for Low Pile Carpets"/>
    <n v="91.96"/>
    <n v="2"/>
    <x v="0"/>
    <n v="15.6332"/>
    <x v="2"/>
    <x v="9"/>
  </r>
  <r>
    <n v="6017"/>
    <s v="CA-2014-102652"/>
    <d v="2014-06-04T00:00:00"/>
    <d v="2014-12-04T00:00:00"/>
    <x v="1"/>
    <s v="AY-10555"/>
    <x v="672"/>
    <x v="1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x v="0"/>
    <n v="12.9129"/>
    <x v="2"/>
    <x v="9"/>
  </r>
  <r>
    <n v="6018"/>
    <s v="CA-2014-102652"/>
    <d v="2014-06-04T00:00:00"/>
    <d v="2014-12-04T00:00:00"/>
    <x v="1"/>
    <s v="AY-10555"/>
    <x v="672"/>
    <x v="1"/>
    <s v="United States"/>
    <s v="Los Angeles"/>
    <x v="1"/>
    <n v="90049"/>
    <x v="1"/>
    <s v="OFF-PA-10003309"/>
    <x v="1"/>
    <x v="10"/>
    <s v="Xerox 211"/>
    <n v="19.440000000000001"/>
    <n v="3"/>
    <x v="0"/>
    <n v="9.3312000000000008"/>
    <x v="2"/>
    <x v="9"/>
  </r>
  <r>
    <n v="6019"/>
    <s v="CA-2014-102652"/>
    <d v="2014-06-04T00:00:00"/>
    <d v="2014-12-04T00:00:00"/>
    <x v="1"/>
    <s v="AY-10555"/>
    <x v="672"/>
    <x v="1"/>
    <s v="United States"/>
    <s v="Los Angeles"/>
    <x v="1"/>
    <n v="90049"/>
    <x v="1"/>
    <s v="OFF-PA-10001977"/>
    <x v="1"/>
    <x v="10"/>
    <s v="Xerox 194"/>
    <n v="55.48"/>
    <n v="1"/>
    <x v="0"/>
    <n v="26.630400000000002"/>
    <x v="2"/>
    <x v="9"/>
  </r>
  <r>
    <n v="6020"/>
    <s v="CA-2014-152422"/>
    <d v="2014-05-10T00:00:00"/>
    <d v="2014-10-10T00:00:00"/>
    <x v="0"/>
    <s v="BD-11635"/>
    <x v="631"/>
    <x v="0"/>
    <s v="United States"/>
    <s v="Columbus"/>
    <x v="24"/>
    <n v="43229"/>
    <x v="3"/>
    <s v="OFF-AP-10002892"/>
    <x v="1"/>
    <x v="9"/>
    <s v="Belkin F5C206VTEL 6 Outlet Surge"/>
    <n v="91.92"/>
    <n v="5"/>
    <x v="2"/>
    <n v="11.49"/>
    <x v="2"/>
    <x v="5"/>
  </r>
  <r>
    <n v="6021"/>
    <s v="US-2016-156692"/>
    <s v="8/13/2016"/>
    <s v="8/13/2016"/>
    <x v="3"/>
    <s v="HG-15025"/>
    <x v="643"/>
    <x v="0"/>
    <s v="United States"/>
    <s v="Kenner"/>
    <x v="28"/>
    <n v="70065"/>
    <x v="0"/>
    <s v="OFF-AP-10002222"/>
    <x v="1"/>
    <x v="9"/>
    <s v="Staple holder"/>
    <n v="17.34"/>
    <n v="2"/>
    <x v="0"/>
    <n v="4.6818"/>
    <x v="3"/>
    <x v="4"/>
  </r>
  <r>
    <n v="6022"/>
    <s v="US-2016-156692"/>
    <s v="8/13/2016"/>
    <s v="8/13/2016"/>
    <x v="3"/>
    <s v="HG-15025"/>
    <x v="643"/>
    <x v="0"/>
    <s v="United States"/>
    <s v="Kenner"/>
    <x v="28"/>
    <n v="70065"/>
    <x v="0"/>
    <s v="TEC-AC-10000158"/>
    <x v="2"/>
    <x v="11"/>
    <s v="Sony 64GB Class 10 Micro SDHC R40 Memory Card"/>
    <n v="71.98"/>
    <n v="2"/>
    <x v="0"/>
    <n v="15.1158"/>
    <x v="3"/>
    <x v="4"/>
  </r>
  <r>
    <n v="6023"/>
    <s v="CA-2014-130869"/>
    <s v="11/17/2014"/>
    <s v="11/21/2014"/>
    <x v="1"/>
    <s v="CB-12025"/>
    <x v="90"/>
    <x v="0"/>
    <s v="United States"/>
    <s v="Cedar Hill"/>
    <x v="5"/>
    <n v="75104"/>
    <x v="2"/>
    <s v="OFF-EN-10002600"/>
    <x v="1"/>
    <x v="12"/>
    <s v="Redi-Strip #10 Envelopes, 4 1/8 x 9 1/2"/>
    <n v="7.08"/>
    <n v="3"/>
    <x v="2"/>
    <n v="2.4780000000000002"/>
    <x v="3"/>
    <x v="4"/>
  </r>
  <r>
    <n v="6024"/>
    <s v="US-2017-128832"/>
    <s v="4/24/2017"/>
    <s v="4/27/2017"/>
    <x v="2"/>
    <s v="LS-16945"/>
    <x v="322"/>
    <x v="1"/>
    <s v="United States"/>
    <s v="Providence"/>
    <x v="34"/>
    <n v="2908"/>
    <x v="3"/>
    <s v="TEC-AC-10004855"/>
    <x v="2"/>
    <x v="11"/>
    <s v="V7 USB Numeric Keypad"/>
    <n v="69.98"/>
    <n v="2"/>
    <x v="0"/>
    <n v="4.8986000000000001"/>
    <x v="3"/>
    <x v="4"/>
  </r>
  <r>
    <n v="6025"/>
    <s v="CA-2017-139717"/>
    <s v="8/24/2017"/>
    <s v="8/26/2017"/>
    <x v="0"/>
    <s v="DM-13015"/>
    <x v="661"/>
    <x v="0"/>
    <s v="United States"/>
    <s v="Lancaster"/>
    <x v="24"/>
    <n v="43130"/>
    <x v="3"/>
    <s v="OFF-AP-10000938"/>
    <x v="1"/>
    <x v="9"/>
    <s v="Avanti 1.7 Cu. Ft. Refrigerator"/>
    <n v="646.27200000000005"/>
    <n v="8"/>
    <x v="2"/>
    <n v="64.627200000000002"/>
    <x v="3"/>
    <x v="4"/>
  </r>
  <r>
    <n v="6026"/>
    <s v="CA-2017-139717"/>
    <s v="8/24/2017"/>
    <s v="8/26/2017"/>
    <x v="0"/>
    <s v="DM-13015"/>
    <x v="661"/>
    <x v="0"/>
    <s v="United States"/>
    <s v="Lancaster"/>
    <x v="24"/>
    <n v="43130"/>
    <x v="3"/>
    <s v="OFF-PA-10002195"/>
    <x v="1"/>
    <x v="10"/>
    <s v="Xerox 1966"/>
    <n v="10.368"/>
    <n v="2"/>
    <x v="2"/>
    <n v="3.7584"/>
    <x v="3"/>
    <x v="4"/>
  </r>
  <r>
    <n v="6027"/>
    <s v="CA-2017-136007"/>
    <s v="2/23/2017"/>
    <d v="2017-02-03T00:00:00"/>
    <x v="1"/>
    <s v="AC-10615"/>
    <x v="556"/>
    <x v="1"/>
    <s v="United States"/>
    <s v="Seattle"/>
    <x v="4"/>
    <n v="98115"/>
    <x v="1"/>
    <s v="OFF-FA-10002701"/>
    <x v="1"/>
    <x v="13"/>
    <s v="Alliance Rubber Bands"/>
    <n v="8.4"/>
    <n v="5"/>
    <x v="0"/>
    <n v="0.33600000000000002"/>
    <x v="3"/>
    <x v="4"/>
  </r>
  <r>
    <n v="6028"/>
    <s v="CA-2017-136007"/>
    <s v="2/23/2017"/>
    <d v="2017-02-03T00:00:00"/>
    <x v="1"/>
    <s v="AC-10615"/>
    <x v="556"/>
    <x v="1"/>
    <s v="United States"/>
    <s v="Seattle"/>
    <x v="4"/>
    <n v="98115"/>
    <x v="1"/>
    <s v="TEC-PH-10003589"/>
    <x v="2"/>
    <x v="7"/>
    <s v="invisibleSHIELD by ZAGG Smudge-Free Screen Protector"/>
    <n v="71.959999999999994"/>
    <n v="5"/>
    <x v="2"/>
    <n v="25.186"/>
    <x v="3"/>
    <x v="4"/>
  </r>
  <r>
    <n v="6029"/>
    <s v="CA-2016-157364"/>
    <s v="11/19/2016"/>
    <s v="11/21/2016"/>
    <x v="2"/>
    <s v="LT-17110"/>
    <x v="299"/>
    <x v="0"/>
    <s v="United States"/>
    <s v="Jacksonville"/>
    <x v="3"/>
    <n v="28540"/>
    <x v="0"/>
    <s v="OFF-AR-10003752"/>
    <x v="1"/>
    <x v="6"/>
    <s v="Deluxe Chalkboard Eraser Cleaner"/>
    <n v="18.48"/>
    <n v="2"/>
    <x v="2"/>
    <n v="6.0060000000000002"/>
    <x v="3"/>
    <x v="4"/>
  </r>
  <r>
    <n v="6030"/>
    <s v="US-2016-112970"/>
    <s v="11/14/2016"/>
    <s v="11/15/2016"/>
    <x v="2"/>
    <s v="TB-21250"/>
    <x v="621"/>
    <x v="0"/>
    <s v="United States"/>
    <s v="Los Angeles"/>
    <x v="1"/>
    <n v="90049"/>
    <x v="1"/>
    <s v="OFF-AR-10003829"/>
    <x v="1"/>
    <x v="6"/>
    <s v="Newell 35"/>
    <n v="9.84"/>
    <n v="3"/>
    <x v="0"/>
    <n v="2.8536000000000001"/>
    <x v="3"/>
    <x v="4"/>
  </r>
  <r>
    <n v="6031"/>
    <s v="US-2017-152492"/>
    <d v="2017-06-07T00:00:00"/>
    <d v="2017-06-07T00:00:00"/>
    <x v="3"/>
    <s v="AH-10585"/>
    <x v="738"/>
    <x v="0"/>
    <s v="United States"/>
    <s v="Miami"/>
    <x v="2"/>
    <n v="33142"/>
    <x v="0"/>
    <s v="FUR-CH-10000155"/>
    <x v="0"/>
    <x v="1"/>
    <s v="Global Comet Stacking Armless Chair"/>
    <n v="239.24"/>
    <n v="1"/>
    <x v="2"/>
    <n v="23.923999999999999"/>
    <x v="4"/>
    <x v="9"/>
  </r>
  <r>
    <n v="6032"/>
    <s v="CA-2016-101168"/>
    <s v="12/25/2016"/>
    <d v="2017-01-01T00:00:00"/>
    <x v="1"/>
    <s v="SS-20140"/>
    <x v="164"/>
    <x v="1"/>
    <s v="United States"/>
    <s v="Nashua"/>
    <x v="38"/>
    <n v="3060"/>
    <x v="3"/>
    <s v="FUR-FU-10003142"/>
    <x v="0"/>
    <x v="5"/>
    <s v="Master Big Foot Doorstop, Beige"/>
    <n v="21.12"/>
    <n v="4"/>
    <x v="0"/>
    <n v="6.5472000000000001"/>
    <x v="3"/>
    <x v="4"/>
  </r>
  <r>
    <n v="6033"/>
    <s v="CA-2017-104010"/>
    <s v="4/23/2017"/>
    <s v="4/25/2017"/>
    <x v="2"/>
    <s v="TD-20995"/>
    <x v="143"/>
    <x v="0"/>
    <s v="United States"/>
    <s v="New York City"/>
    <x v="15"/>
    <n v="10011"/>
    <x v="3"/>
    <s v="OFF-SU-10001218"/>
    <x v="1"/>
    <x v="14"/>
    <s v="Fiskars Softgrip Scissors"/>
    <n v="54.9"/>
    <n v="5"/>
    <x v="0"/>
    <n v="15.372"/>
    <x v="3"/>
    <x v="4"/>
  </r>
  <r>
    <n v="6034"/>
    <s v="CA-2015-130253"/>
    <s v="12/14/2015"/>
    <s v="12/18/2015"/>
    <x v="1"/>
    <s v="PP-18955"/>
    <x v="452"/>
    <x v="2"/>
    <s v="United States"/>
    <s v="Los Angeles"/>
    <x v="1"/>
    <n v="90036"/>
    <x v="1"/>
    <s v="FUR-FU-10002963"/>
    <x v="0"/>
    <x v="5"/>
    <s v="Master Caster Door Stop, Gray"/>
    <n v="15.24"/>
    <n v="3"/>
    <x v="0"/>
    <n v="5.1816000000000004"/>
    <x v="3"/>
    <x v="4"/>
  </r>
  <r>
    <n v="6035"/>
    <s v="US-2015-155369"/>
    <s v="4/19/2015"/>
    <s v="4/25/2015"/>
    <x v="1"/>
    <s v="PG-18820"/>
    <x v="310"/>
    <x v="0"/>
    <s v="United States"/>
    <s v="Carrollton"/>
    <x v="5"/>
    <n v="75007"/>
    <x v="2"/>
    <s v="OFF-AP-10002578"/>
    <x v="1"/>
    <x v="9"/>
    <s v="Fellowes Premier Superior Surge Suppressor, 10-Outlet, With Phone and Remote"/>
    <n v="19.568000000000001"/>
    <n v="2"/>
    <x v="3"/>
    <n v="-52.833599999999997"/>
    <x v="3"/>
    <x v="4"/>
  </r>
  <r>
    <n v="6036"/>
    <s v="US-2015-155369"/>
    <s v="4/19/2015"/>
    <s v="4/25/2015"/>
    <x v="1"/>
    <s v="PG-18820"/>
    <x v="310"/>
    <x v="0"/>
    <s v="United States"/>
    <s v="Carrollton"/>
    <x v="5"/>
    <n v="75007"/>
    <x v="2"/>
    <s v="OFF-BI-10003925"/>
    <x v="1"/>
    <x v="8"/>
    <s v="Fellowes PB300 Plastic Comb Binding Machine"/>
    <n v="310.392"/>
    <n v="4"/>
    <x v="3"/>
    <n v="-512.14679999999998"/>
    <x v="3"/>
    <x v="4"/>
  </r>
  <r>
    <n v="6037"/>
    <s v="CA-2016-131205"/>
    <d v="2016-04-09T00:00:00"/>
    <d v="2016-08-09T00:00:00"/>
    <x v="1"/>
    <s v="AA-10645"/>
    <x v="731"/>
    <x v="0"/>
    <s v="United States"/>
    <s v="Georgetown"/>
    <x v="0"/>
    <n v="40324"/>
    <x v="0"/>
    <s v="FUR-FU-10003347"/>
    <x v="0"/>
    <x v="5"/>
    <s v="Coloredge Poster Frame"/>
    <n v="42.6"/>
    <n v="3"/>
    <x v="0"/>
    <n v="16.614000000000001"/>
    <x v="0"/>
    <x v="7"/>
  </r>
  <r>
    <n v="6038"/>
    <s v="CA-2016-131205"/>
    <d v="2016-04-09T00:00:00"/>
    <d v="2016-08-09T00:00:00"/>
    <x v="1"/>
    <s v="AA-10645"/>
    <x v="731"/>
    <x v="0"/>
    <s v="United States"/>
    <s v="Georgetown"/>
    <x v="0"/>
    <n v="40324"/>
    <x v="0"/>
    <s v="OFF-BI-10000315"/>
    <x v="1"/>
    <x v="8"/>
    <s v="Poly Designer Cover &amp; Back"/>
    <n v="113.94"/>
    <n v="6"/>
    <x v="0"/>
    <n v="54.691200000000002"/>
    <x v="0"/>
    <x v="7"/>
  </r>
  <r>
    <n v="6039"/>
    <s v="CA-2016-131205"/>
    <d v="2016-04-09T00:00:00"/>
    <d v="2016-08-09T00:00:00"/>
    <x v="1"/>
    <s v="AA-10645"/>
    <x v="731"/>
    <x v="0"/>
    <s v="United States"/>
    <s v="Georgetown"/>
    <x v="0"/>
    <n v="40324"/>
    <x v="0"/>
    <s v="OFF-ST-10002583"/>
    <x v="1"/>
    <x v="4"/>
    <s v="Fellowes Neat Ideas Storage Cubes"/>
    <n v="129.91999999999999"/>
    <n v="4"/>
    <x v="0"/>
    <n v="5.1967999999999996"/>
    <x v="0"/>
    <x v="7"/>
  </r>
  <r>
    <n v="6040"/>
    <s v="CA-2016-131205"/>
    <d v="2016-04-09T00:00:00"/>
    <d v="2016-08-09T00:00:00"/>
    <x v="1"/>
    <s v="AA-10645"/>
    <x v="731"/>
    <x v="0"/>
    <s v="United States"/>
    <s v="Georgetown"/>
    <x v="0"/>
    <n v="40324"/>
    <x v="0"/>
    <s v="OFF-AR-10003469"/>
    <x v="1"/>
    <x v="6"/>
    <s v="Nontoxic Chalk"/>
    <n v="5.28"/>
    <n v="3"/>
    <x v="0"/>
    <n v="2.5344000000000002"/>
    <x v="0"/>
    <x v="7"/>
  </r>
  <r>
    <n v="6041"/>
    <s v="CA-2017-122364"/>
    <s v="9/24/2017"/>
    <s v="9/29/2017"/>
    <x v="1"/>
    <s v="FA-14230"/>
    <x v="135"/>
    <x v="1"/>
    <s v="United States"/>
    <s v="Los Angeles"/>
    <x v="1"/>
    <n v="90008"/>
    <x v="1"/>
    <s v="TEC-PH-10001817"/>
    <x v="2"/>
    <x v="7"/>
    <s v="Wilson Electronics DB Pro Signal Booster"/>
    <n v="859.2"/>
    <n v="3"/>
    <x v="2"/>
    <n v="75.180000000000007"/>
    <x v="3"/>
    <x v="4"/>
  </r>
  <r>
    <n v="6042"/>
    <s v="CA-2017-122364"/>
    <s v="9/24/2017"/>
    <s v="9/29/2017"/>
    <x v="1"/>
    <s v="FA-14230"/>
    <x v="135"/>
    <x v="1"/>
    <s v="United States"/>
    <s v="Los Angeles"/>
    <x v="1"/>
    <n v="90008"/>
    <x v="1"/>
    <s v="TEC-MA-10001031"/>
    <x v="2"/>
    <x v="15"/>
    <s v="Socket Bluetooth Cordless Hand Scanner (CHS)"/>
    <n v="506.28"/>
    <n v="3"/>
    <x v="2"/>
    <n v="177.19800000000001"/>
    <x v="3"/>
    <x v="4"/>
  </r>
  <r>
    <n v="6043"/>
    <s v="CA-2016-117912"/>
    <d v="2016-04-02T00:00:00"/>
    <d v="2016-08-02T00:00:00"/>
    <x v="1"/>
    <s v="TB-21520"/>
    <x v="14"/>
    <x v="0"/>
    <s v="United States"/>
    <s v="Sierra Vista"/>
    <x v="16"/>
    <n v="85635"/>
    <x v="1"/>
    <s v="FUR-FU-10002088"/>
    <x v="0"/>
    <x v="5"/>
    <s v="Nu-Dell Float Frame 11 x 14 1/2"/>
    <n v="14.368"/>
    <n v="2"/>
    <x v="2"/>
    <n v="3.9512"/>
    <x v="0"/>
    <x v="7"/>
  </r>
  <r>
    <n v="6044"/>
    <s v="CA-2017-145702"/>
    <s v="5/19/2017"/>
    <s v="5/24/2017"/>
    <x v="0"/>
    <s v="AH-10075"/>
    <x v="340"/>
    <x v="1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x v="2"/>
    <n v="-35.364600000000003"/>
    <x v="3"/>
    <x v="4"/>
  </r>
  <r>
    <n v="6045"/>
    <s v="CA-2017-145702"/>
    <s v="5/19/2017"/>
    <s v="5/24/2017"/>
    <x v="0"/>
    <s v="AH-10075"/>
    <x v="340"/>
    <x v="1"/>
    <s v="United States"/>
    <s v="Knoxville"/>
    <x v="18"/>
    <n v="37918"/>
    <x v="0"/>
    <s v="OFF-PA-10001526"/>
    <x v="1"/>
    <x v="10"/>
    <s v="Xerox 1949"/>
    <n v="27.888000000000002"/>
    <n v="7"/>
    <x v="2"/>
    <n v="10.109400000000001"/>
    <x v="3"/>
    <x v="4"/>
  </r>
  <r>
    <n v="6046"/>
    <s v="CA-2015-113215"/>
    <d v="2015-03-09T00:00:00"/>
    <d v="2015-08-09T00:00:00"/>
    <x v="1"/>
    <s v="CP-12085"/>
    <x v="434"/>
    <x v="1"/>
    <s v="United States"/>
    <s v="Tucson"/>
    <x v="16"/>
    <n v="85705"/>
    <x v="1"/>
    <s v="FUR-FU-10002937"/>
    <x v="0"/>
    <x v="5"/>
    <s v="GE 48&quot; Fluorescent Tube, Cool White Energy Saver, 34 Watts, 30/Box"/>
    <n v="238.15199999999999"/>
    <n v="3"/>
    <x v="2"/>
    <n v="89.307000000000002"/>
    <x v="1"/>
    <x v="8"/>
  </r>
  <r>
    <n v="6047"/>
    <s v="CA-2016-154662"/>
    <d v="2016-09-06T00:00:00"/>
    <s v="6/16/2016"/>
    <x v="1"/>
    <s v="BF-11215"/>
    <x v="682"/>
    <x v="2"/>
    <s v="United States"/>
    <s v="Minneapolis"/>
    <x v="11"/>
    <n v="55407"/>
    <x v="2"/>
    <s v="FUR-TA-10001771"/>
    <x v="0"/>
    <x v="3"/>
    <s v="Bush Cubix Conference Tables, Fully Assembled"/>
    <n v="692.94"/>
    <n v="3"/>
    <x v="0"/>
    <n v="173.23500000000001"/>
    <x v="0"/>
    <x v="3"/>
  </r>
  <r>
    <n v="6048"/>
    <s v="CA-2015-105571"/>
    <d v="2015-07-11T00:00:00"/>
    <d v="2015-11-11T00:00:00"/>
    <x v="1"/>
    <s v="CP-12340"/>
    <x v="291"/>
    <x v="1"/>
    <s v="United States"/>
    <s v="Miami"/>
    <x v="2"/>
    <n v="33142"/>
    <x v="0"/>
    <s v="OFF-BI-10003305"/>
    <x v="1"/>
    <x v="8"/>
    <s v="Avery Hanging File Binders"/>
    <n v="16.146000000000001"/>
    <n v="9"/>
    <x v="6"/>
    <n v="-12.9168"/>
    <x v="1"/>
    <x v="12"/>
  </r>
  <r>
    <n v="6049"/>
    <s v="CA-2015-105571"/>
    <d v="2015-07-11T00:00:00"/>
    <d v="2015-11-11T00:00:00"/>
    <x v="1"/>
    <s v="CP-12340"/>
    <x v="291"/>
    <x v="1"/>
    <s v="United States"/>
    <s v="Miami"/>
    <x v="2"/>
    <n v="33142"/>
    <x v="0"/>
    <s v="OFF-BI-10001359"/>
    <x v="1"/>
    <x v="8"/>
    <s v="GBC DocuBind TL300 Electric Binding System"/>
    <n v="1345.4849999999999"/>
    <n v="5"/>
    <x v="6"/>
    <n v="-1031.5385000000001"/>
    <x v="1"/>
    <x v="12"/>
  </r>
  <r>
    <n v="6050"/>
    <s v="CA-2016-152765"/>
    <s v="6/15/2016"/>
    <s v="6/18/2016"/>
    <x v="2"/>
    <s v="LS-17245"/>
    <x v="201"/>
    <x v="0"/>
    <s v="United States"/>
    <s v="Houston"/>
    <x v="5"/>
    <n v="77036"/>
    <x v="2"/>
    <s v="OFF-PA-10000483"/>
    <x v="1"/>
    <x v="10"/>
    <s v="Xerox 19"/>
    <n v="173.488"/>
    <n v="7"/>
    <x v="2"/>
    <n v="54.215000000000003"/>
    <x v="3"/>
    <x v="4"/>
  </r>
  <r>
    <n v="6051"/>
    <s v="CA-2015-153878"/>
    <s v="4/25/2015"/>
    <s v="4/30/2015"/>
    <x v="1"/>
    <s v="TS-21655"/>
    <x v="772"/>
    <x v="0"/>
    <s v="United States"/>
    <s v="Milwaukee"/>
    <x v="6"/>
    <n v="53209"/>
    <x v="2"/>
    <s v="OFF-AR-10000658"/>
    <x v="1"/>
    <x v="6"/>
    <s v="Newell 324"/>
    <n v="57.75"/>
    <n v="5"/>
    <x v="0"/>
    <n v="16.170000000000002"/>
    <x v="3"/>
    <x v="4"/>
  </r>
  <r>
    <n v="6052"/>
    <s v="CA-2015-153878"/>
    <s v="4/25/2015"/>
    <s v="4/30/2015"/>
    <x v="1"/>
    <s v="TS-21655"/>
    <x v="772"/>
    <x v="0"/>
    <s v="United States"/>
    <s v="Milwaukee"/>
    <x v="6"/>
    <n v="53209"/>
    <x v="2"/>
    <s v="OFF-AP-10001205"/>
    <x v="1"/>
    <x v="9"/>
    <s v="Belkin 5 Outlet SurgeMaster Power Centers"/>
    <n v="272.39999999999998"/>
    <n v="5"/>
    <x v="0"/>
    <n v="76.272000000000006"/>
    <x v="3"/>
    <x v="4"/>
  </r>
  <r>
    <n v="6053"/>
    <s v="CA-2016-124016"/>
    <s v="9/23/2016"/>
    <s v="9/26/2016"/>
    <x v="0"/>
    <s v="JS-15940"/>
    <x v="185"/>
    <x v="2"/>
    <s v="United States"/>
    <s v="Lancaster"/>
    <x v="24"/>
    <n v="43130"/>
    <x v="3"/>
    <s v="OFF-PA-10002586"/>
    <x v="1"/>
    <x v="10"/>
    <s v="Xerox 1970"/>
    <n v="11.952"/>
    <n v="3"/>
    <x v="2"/>
    <n v="4.0338000000000003"/>
    <x v="3"/>
    <x v="4"/>
  </r>
  <r>
    <n v="6054"/>
    <s v="CA-2016-124016"/>
    <s v="9/23/2016"/>
    <s v="9/26/2016"/>
    <x v="0"/>
    <s v="JS-15940"/>
    <x v="185"/>
    <x v="2"/>
    <s v="United States"/>
    <s v="Lancaster"/>
    <x v="24"/>
    <n v="43130"/>
    <x v="3"/>
    <s v="FUR-FU-10004963"/>
    <x v="0"/>
    <x v="5"/>
    <s v="Eldon 400 Class Desk Accessories, Black Carbon"/>
    <n v="28"/>
    <n v="4"/>
    <x v="2"/>
    <n v="7.7"/>
    <x v="3"/>
    <x v="4"/>
  </r>
  <r>
    <n v="6055"/>
    <s v="CA-2016-124016"/>
    <s v="9/23/2016"/>
    <s v="9/26/2016"/>
    <x v="0"/>
    <s v="JS-15940"/>
    <x v="185"/>
    <x v="2"/>
    <s v="United States"/>
    <s v="Lancaster"/>
    <x v="24"/>
    <n v="43130"/>
    <x v="3"/>
    <s v="OFF-BI-10002071"/>
    <x v="1"/>
    <x v="8"/>
    <s v="Fellowes Black Plastic Comb Bindings"/>
    <n v="12.201000000000001"/>
    <n v="7"/>
    <x v="6"/>
    <n v="-9.7607999999999997"/>
    <x v="3"/>
    <x v="4"/>
  </r>
  <r>
    <n v="6056"/>
    <s v="CA-2016-113551"/>
    <s v="8/18/2016"/>
    <s v="8/20/2016"/>
    <x v="2"/>
    <s v="NF-18385"/>
    <x v="173"/>
    <x v="0"/>
    <s v="United States"/>
    <s v="Edinburg"/>
    <x v="5"/>
    <n v="78539"/>
    <x v="2"/>
    <s v="OFF-BI-10001617"/>
    <x v="1"/>
    <x v="8"/>
    <s v="GBC Wire Binding Combs"/>
    <n v="2.0680000000000001"/>
    <n v="1"/>
    <x v="3"/>
    <n v="-3.4121999999999999"/>
    <x v="3"/>
    <x v="4"/>
  </r>
  <r>
    <n v="6057"/>
    <s v="CA-2016-113551"/>
    <s v="8/18/2016"/>
    <s v="8/20/2016"/>
    <x v="2"/>
    <s v="NF-18385"/>
    <x v="173"/>
    <x v="0"/>
    <s v="United States"/>
    <s v="Edinburg"/>
    <x v="5"/>
    <n v="78539"/>
    <x v="2"/>
    <s v="OFF-PA-10004665"/>
    <x v="1"/>
    <x v="10"/>
    <s v="Advantus Motivational Note Cards"/>
    <n v="83.84"/>
    <n v="8"/>
    <x v="2"/>
    <n v="30.391999999999999"/>
    <x v="3"/>
    <x v="4"/>
  </r>
  <r>
    <n v="6058"/>
    <s v="CA-2014-107524"/>
    <d v="2014-02-03T00:00:00"/>
    <d v="2014-08-03T00:00:00"/>
    <x v="1"/>
    <s v="KN-16705"/>
    <x v="607"/>
    <x v="2"/>
    <s v="United States"/>
    <s v="New York City"/>
    <x v="15"/>
    <n v="10009"/>
    <x v="3"/>
    <s v="OFF-EN-10001990"/>
    <x v="1"/>
    <x v="12"/>
    <s v="Staple envelope"/>
    <n v="11.36"/>
    <n v="2"/>
    <x v="0"/>
    <n v="5.3391999999999999"/>
    <x v="2"/>
    <x v="11"/>
  </r>
  <r>
    <n v="6059"/>
    <s v="CA-2014-107524"/>
    <d v="2014-02-03T00:00:00"/>
    <d v="2014-08-03T00:00:00"/>
    <x v="1"/>
    <s v="KN-16705"/>
    <x v="607"/>
    <x v="2"/>
    <s v="United States"/>
    <s v="New York City"/>
    <x v="15"/>
    <n v="10009"/>
    <x v="3"/>
    <s v="OFF-PA-10000587"/>
    <x v="1"/>
    <x v="10"/>
    <s v="Array Parchment Paper, Assorted Colors"/>
    <n v="36.4"/>
    <n v="5"/>
    <x v="0"/>
    <n v="17.472000000000001"/>
    <x v="2"/>
    <x v="11"/>
  </r>
  <r>
    <n v="6060"/>
    <s v="CA-2014-138072"/>
    <s v="12/30/2014"/>
    <d v="2015-03-01T00:00:00"/>
    <x v="1"/>
    <s v="GA-14725"/>
    <x v="315"/>
    <x v="0"/>
    <s v="United States"/>
    <s v="Philadelphia"/>
    <x v="9"/>
    <n v="19120"/>
    <x v="3"/>
    <s v="TEC-AC-10004859"/>
    <x v="2"/>
    <x v="11"/>
    <s v="Maxell Pro 80 Minute CD-R, 10/Pack"/>
    <n v="27.968"/>
    <n v="2"/>
    <x v="2"/>
    <n v="6.992"/>
    <x v="3"/>
    <x v="4"/>
  </r>
  <r>
    <n v="6061"/>
    <s v="CA-2015-134201"/>
    <d v="2015-10-04T00:00:00"/>
    <s v="4/16/2015"/>
    <x v="1"/>
    <s v="EH-14125"/>
    <x v="258"/>
    <x v="2"/>
    <s v="United States"/>
    <s v="Rochester"/>
    <x v="15"/>
    <n v="14609"/>
    <x v="3"/>
    <s v="OFF-ST-10001476"/>
    <x v="1"/>
    <x v="4"/>
    <s v="Steel Personal Filing/Posting Tote"/>
    <n v="142.04"/>
    <n v="4"/>
    <x v="0"/>
    <n v="38.3508"/>
    <x v="1"/>
    <x v="6"/>
  </r>
  <r>
    <n v="6062"/>
    <s v="CA-2015-134201"/>
    <d v="2015-10-04T00:00:00"/>
    <s v="4/16/2015"/>
    <x v="1"/>
    <s v="EH-14125"/>
    <x v="258"/>
    <x v="2"/>
    <s v="United States"/>
    <s v="Rochester"/>
    <x v="15"/>
    <n v="14609"/>
    <x v="3"/>
    <s v="OFF-AR-10002804"/>
    <x v="1"/>
    <x v="6"/>
    <s v="Faber Castell Col-Erase Pencils"/>
    <n v="14.67"/>
    <n v="3"/>
    <x v="0"/>
    <n v="6.0147000000000004"/>
    <x v="1"/>
    <x v="6"/>
  </r>
  <r>
    <n v="6063"/>
    <s v="CA-2015-111780"/>
    <s v="12/25/2015"/>
    <s v="12/30/2015"/>
    <x v="0"/>
    <s v="RA-19285"/>
    <x v="267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x v="2"/>
    <n v="224.99250000000001"/>
    <x v="3"/>
    <x v="4"/>
  </r>
  <r>
    <n v="6064"/>
    <s v="CA-2015-111780"/>
    <s v="12/25/2015"/>
    <s v="12/30/2015"/>
    <x v="0"/>
    <s v="RA-19285"/>
    <x v="267"/>
    <x v="0"/>
    <s v="United States"/>
    <s v="San Diego"/>
    <x v="1"/>
    <n v="92037"/>
    <x v="1"/>
    <s v="OFF-PA-10001307"/>
    <x v="1"/>
    <x v="10"/>
    <s v="Important Message Pads, 50 4-1/4 x 5-1/2 Forms per Pad"/>
    <n v="12.6"/>
    <n v="3"/>
    <x v="0"/>
    <n v="6.1740000000000004"/>
    <x v="3"/>
    <x v="4"/>
  </r>
  <r>
    <n v="6065"/>
    <s v="CA-2015-111780"/>
    <s v="12/25/2015"/>
    <s v="12/30/2015"/>
    <x v="0"/>
    <s v="RA-19285"/>
    <x v="267"/>
    <x v="0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x v="0"/>
    <n v="8.0730000000000004"/>
    <x v="3"/>
    <x v="4"/>
  </r>
  <r>
    <n v="6066"/>
    <s v="CA-2015-119942"/>
    <d v="2015-05-04T00:00:00"/>
    <d v="2015-07-04T00:00:00"/>
    <x v="2"/>
    <s v="TT-21070"/>
    <x v="74"/>
    <x v="0"/>
    <s v="United States"/>
    <s v="Philadelphia"/>
    <x v="9"/>
    <n v="19120"/>
    <x v="3"/>
    <s v="OFF-LA-10001569"/>
    <x v="1"/>
    <x v="2"/>
    <s v="Avery 499"/>
    <n v="23.904"/>
    <n v="6"/>
    <x v="2"/>
    <n v="7.7687999999999997"/>
    <x v="1"/>
    <x v="5"/>
  </r>
  <r>
    <n v="6067"/>
    <s v="CA-2015-151547"/>
    <s v="1/17/2015"/>
    <s v="1/23/2015"/>
    <x v="1"/>
    <s v="AH-10465"/>
    <x v="733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"/>
    <n v="8"/>
    <x v="2"/>
    <n v="10.007999999999999"/>
    <x v="3"/>
    <x v="4"/>
  </r>
  <r>
    <n v="6068"/>
    <s v="CA-2017-166695"/>
    <s v="5/20/2017"/>
    <s v="5/24/2017"/>
    <x v="1"/>
    <s v="CC-12430"/>
    <x v="254"/>
    <x v="2"/>
    <s v="United States"/>
    <s v="Lakewood"/>
    <x v="1"/>
    <n v="90712"/>
    <x v="1"/>
    <s v="FUR-CH-10000225"/>
    <x v="0"/>
    <x v="1"/>
    <s v="Global Geo Office Task Chair, Gray"/>
    <n v="518.27200000000005"/>
    <n v="8"/>
    <x v="2"/>
    <n v="-97.176000000000002"/>
    <x v="3"/>
    <x v="4"/>
  </r>
  <r>
    <n v="6069"/>
    <s v="CA-2017-166695"/>
    <s v="5/20/2017"/>
    <s v="5/24/2017"/>
    <x v="1"/>
    <s v="CC-12430"/>
    <x v="254"/>
    <x v="2"/>
    <s v="United States"/>
    <s v="Lakewood"/>
    <x v="1"/>
    <n v="90712"/>
    <x v="1"/>
    <s v="FUR-FU-10002191"/>
    <x v="0"/>
    <x v="5"/>
    <s v="G.E. Halogen Desk Lamp Bulbs"/>
    <n v="6.98"/>
    <n v="1"/>
    <x v="0"/>
    <n v="3.3504"/>
    <x v="3"/>
    <x v="4"/>
  </r>
  <r>
    <n v="6070"/>
    <s v="CA-2017-166695"/>
    <s v="5/20/2017"/>
    <s v="5/24/2017"/>
    <x v="1"/>
    <s v="CC-12430"/>
    <x v="254"/>
    <x v="2"/>
    <s v="United States"/>
    <s v="Lakewood"/>
    <x v="1"/>
    <n v="90712"/>
    <x v="1"/>
    <s v="TEC-MA-10003176"/>
    <x v="2"/>
    <x v="15"/>
    <s v="Okidata B400 Printer"/>
    <n v="343.2"/>
    <n v="1"/>
    <x v="2"/>
    <n v="38.61"/>
    <x v="3"/>
    <x v="4"/>
  </r>
  <r>
    <n v="6071"/>
    <s v="CA-2017-167542"/>
    <s v="8/13/2017"/>
    <s v="8/20/2017"/>
    <x v="1"/>
    <s v="KD-16495"/>
    <x v="470"/>
    <x v="1"/>
    <s v="United States"/>
    <s v="Philadelphia"/>
    <x v="9"/>
    <n v="19120"/>
    <x v="3"/>
    <s v="OFF-LA-10004093"/>
    <x v="1"/>
    <x v="2"/>
    <s v="Avery 486"/>
    <n v="17.544"/>
    <n v="3"/>
    <x v="2"/>
    <n v="5.9211"/>
    <x v="3"/>
    <x v="4"/>
  </r>
  <r>
    <n v="6072"/>
    <s v="CA-2015-120901"/>
    <s v="12/31/2015"/>
    <d v="2016-04-01T00:00:00"/>
    <x v="1"/>
    <s v="BG-11035"/>
    <x v="767"/>
    <x v="0"/>
    <s v="United States"/>
    <s v="Austin"/>
    <x v="5"/>
    <n v="78745"/>
    <x v="2"/>
    <s v="OFF-ST-10000025"/>
    <x v="1"/>
    <x v="4"/>
    <s v="Fellowes Stor/Drawer Steel Plus Storage Drawers"/>
    <n v="152.68799999999999"/>
    <n v="2"/>
    <x v="2"/>
    <n v="-26.720400000000001"/>
    <x v="3"/>
    <x v="4"/>
  </r>
  <r>
    <n v="6073"/>
    <s v="CA-2015-120901"/>
    <s v="12/31/2015"/>
    <d v="2016-04-01T00:00:00"/>
    <x v="1"/>
    <s v="BG-11035"/>
    <x v="767"/>
    <x v="0"/>
    <s v="United States"/>
    <s v="Austin"/>
    <x v="5"/>
    <n v="78745"/>
    <x v="2"/>
    <s v="OFF-FA-10001561"/>
    <x v="1"/>
    <x v="13"/>
    <s v="Stockwell Push Pins"/>
    <n v="3.488"/>
    <n v="2"/>
    <x v="2"/>
    <n v="0.56679999999999997"/>
    <x v="3"/>
    <x v="4"/>
  </r>
  <r>
    <n v="6074"/>
    <s v="CA-2015-120901"/>
    <s v="12/31/2015"/>
    <d v="2016-04-01T00:00:00"/>
    <x v="1"/>
    <s v="BG-11035"/>
    <x v="767"/>
    <x v="0"/>
    <s v="United States"/>
    <s v="Austin"/>
    <x v="5"/>
    <n v="78745"/>
    <x v="2"/>
    <s v="OFF-SU-10001225"/>
    <x v="1"/>
    <x v="14"/>
    <s v="Staple remover"/>
    <n v="5.8879999999999999"/>
    <n v="2"/>
    <x v="2"/>
    <n v="-1.3248"/>
    <x v="3"/>
    <x v="4"/>
  </r>
  <r>
    <n v="6075"/>
    <s v="CA-2017-121398"/>
    <s v="12/25/2017"/>
    <s v="12/29/2017"/>
    <x v="1"/>
    <s v="FH-14365"/>
    <x v="92"/>
    <x v="1"/>
    <s v="United States"/>
    <s v="Los Angeles"/>
    <x v="1"/>
    <n v="90008"/>
    <x v="1"/>
    <s v="OFF-BI-10001718"/>
    <x v="1"/>
    <x v="8"/>
    <s v="GBC DocuBind P50 Personal Binding Machine"/>
    <n v="153.55199999999999"/>
    <n v="3"/>
    <x v="2"/>
    <n v="51.823799999999999"/>
    <x v="3"/>
    <x v="4"/>
  </r>
  <r>
    <n v="6076"/>
    <s v="CA-2017-121398"/>
    <s v="12/25/2017"/>
    <s v="12/29/2017"/>
    <x v="1"/>
    <s v="FH-14365"/>
    <x v="92"/>
    <x v="1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x v="0"/>
    <n v="2.7061999999999999"/>
    <x v="3"/>
    <x v="4"/>
  </r>
  <r>
    <n v="6077"/>
    <s v="CA-2016-151561"/>
    <d v="2016-01-09T00:00:00"/>
    <d v="2016-07-09T00:00:00"/>
    <x v="1"/>
    <s v="PG-18820"/>
    <x v="310"/>
    <x v="0"/>
    <s v="United States"/>
    <s v="New York City"/>
    <x v="15"/>
    <n v="10011"/>
    <x v="3"/>
    <s v="TEC-AC-10001432"/>
    <x v="2"/>
    <x v="11"/>
    <s v="Enermax Aurora Lite Keyboard"/>
    <n v="468.9"/>
    <n v="6"/>
    <x v="0"/>
    <n v="206.316"/>
    <x v="0"/>
    <x v="10"/>
  </r>
  <r>
    <n v="6078"/>
    <s v="CA-2016-151561"/>
    <d v="2016-01-09T00:00:00"/>
    <d v="2016-07-09T00:00:00"/>
    <x v="1"/>
    <s v="PG-18820"/>
    <x v="310"/>
    <x v="0"/>
    <s v="United States"/>
    <s v="New York City"/>
    <x v="15"/>
    <n v="10011"/>
    <x v="3"/>
    <s v="TEC-AC-10003399"/>
    <x v="2"/>
    <x v="11"/>
    <s v="Memorex Mini Travel Drive 64 GB USB 2.0 Flash Drive"/>
    <n v="72.48"/>
    <n v="2"/>
    <x v="0"/>
    <n v="30.441600000000001"/>
    <x v="0"/>
    <x v="10"/>
  </r>
  <r>
    <n v="6079"/>
    <s v="CA-2016-151561"/>
    <d v="2016-01-09T00:00:00"/>
    <d v="2016-07-09T00:00:00"/>
    <x v="1"/>
    <s v="PG-18820"/>
    <x v="310"/>
    <x v="0"/>
    <s v="United States"/>
    <s v="New York City"/>
    <x v="15"/>
    <n v="10011"/>
    <x v="3"/>
    <s v="OFF-SU-10001574"/>
    <x v="1"/>
    <x v="14"/>
    <s v="Acme Value Line Scissors"/>
    <n v="10.95"/>
    <n v="3"/>
    <x v="0"/>
    <n v="3.2850000000000001"/>
    <x v="0"/>
    <x v="10"/>
  </r>
  <r>
    <n v="6080"/>
    <s v="CA-2016-151561"/>
    <d v="2016-01-09T00:00:00"/>
    <d v="2016-07-09T00:00:00"/>
    <x v="1"/>
    <s v="PG-18820"/>
    <x v="310"/>
    <x v="0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x v="0"/>
    <n v="61.382399999999997"/>
    <x v="0"/>
    <x v="10"/>
  </r>
  <r>
    <n v="6081"/>
    <s v="CA-2017-154676"/>
    <d v="2017-05-08T00:00:00"/>
    <d v="2017-08-08T00:00:00"/>
    <x v="2"/>
    <s v="NZ-18565"/>
    <x v="125"/>
    <x v="2"/>
    <s v="United States"/>
    <s v="Houston"/>
    <x v="5"/>
    <n v="77070"/>
    <x v="2"/>
    <s v="OFF-ST-10001172"/>
    <x v="1"/>
    <x v="4"/>
    <s v="Tennsco Lockers, Sand"/>
    <n v="151.05600000000001"/>
    <n v="9"/>
    <x v="2"/>
    <n v="7.5528000000000004"/>
    <x v="4"/>
    <x v="5"/>
  </r>
  <r>
    <n v="6082"/>
    <s v="US-2014-165589"/>
    <s v="2/18/2014"/>
    <s v="2/18/2014"/>
    <x v="3"/>
    <s v="TB-21595"/>
    <x v="180"/>
    <x v="0"/>
    <s v="United States"/>
    <s v="Lubbock"/>
    <x v="5"/>
    <n v="79424"/>
    <x v="2"/>
    <s v="FUR-FU-10002396"/>
    <x v="0"/>
    <x v="5"/>
    <s v="DAX Copper Panel Document Frame, 5 x 7 Size"/>
    <n v="25.16"/>
    <n v="5"/>
    <x v="7"/>
    <n v="-11.321999999999999"/>
    <x v="3"/>
    <x v="4"/>
  </r>
  <r>
    <n v="6083"/>
    <s v="US-2016-132577"/>
    <s v="11/22/2016"/>
    <s v="11/27/2016"/>
    <x v="1"/>
    <s v="JE-15475"/>
    <x v="188"/>
    <x v="0"/>
    <s v="United States"/>
    <s v="Houston"/>
    <x v="5"/>
    <n v="77095"/>
    <x v="2"/>
    <s v="OFF-BI-10004040"/>
    <x v="1"/>
    <x v="8"/>
    <s v="Wilson Jones Impact Binders"/>
    <n v="6.2160000000000002"/>
    <n v="6"/>
    <x v="3"/>
    <n v="-9.6348000000000003"/>
    <x v="3"/>
    <x v="4"/>
  </r>
  <r>
    <n v="6084"/>
    <s v="US-2016-132577"/>
    <s v="11/22/2016"/>
    <s v="11/27/2016"/>
    <x v="1"/>
    <s v="JE-15475"/>
    <x v="188"/>
    <x v="0"/>
    <s v="United States"/>
    <s v="Houston"/>
    <x v="5"/>
    <n v="77095"/>
    <x v="2"/>
    <s v="OFF-AR-10003481"/>
    <x v="1"/>
    <x v="6"/>
    <s v="Newell 348"/>
    <n v="23.616"/>
    <n v="9"/>
    <x v="2"/>
    <n v="2.6568000000000001"/>
    <x v="3"/>
    <x v="4"/>
  </r>
  <r>
    <n v="6085"/>
    <s v="US-2016-132577"/>
    <s v="11/22/2016"/>
    <s v="11/27/2016"/>
    <x v="1"/>
    <s v="JE-15475"/>
    <x v="188"/>
    <x v="0"/>
    <s v="United States"/>
    <s v="Houston"/>
    <x v="5"/>
    <n v="77095"/>
    <x v="2"/>
    <s v="TEC-AC-10000387"/>
    <x v="2"/>
    <x v="11"/>
    <s v="KeyTronic KT800P2 - Keyboard - Black"/>
    <n v="24.032"/>
    <n v="2"/>
    <x v="2"/>
    <n v="-0.6008"/>
    <x v="3"/>
    <x v="4"/>
  </r>
  <r>
    <n v="6086"/>
    <s v="US-2016-132577"/>
    <s v="11/22/2016"/>
    <s v="11/27/2016"/>
    <x v="1"/>
    <s v="JE-15475"/>
    <x v="188"/>
    <x v="0"/>
    <s v="United States"/>
    <s v="Houston"/>
    <x v="5"/>
    <n v="77095"/>
    <x v="2"/>
    <s v="OFF-LA-10000262"/>
    <x v="1"/>
    <x v="2"/>
    <s v="Avery 494"/>
    <n v="2.0880000000000001"/>
    <n v="1"/>
    <x v="2"/>
    <n v="0.67859999999999998"/>
    <x v="3"/>
    <x v="4"/>
  </r>
  <r>
    <n v="6087"/>
    <s v="US-2016-132577"/>
    <s v="11/22/2016"/>
    <s v="11/27/2016"/>
    <x v="1"/>
    <s v="JE-15475"/>
    <x v="188"/>
    <x v="0"/>
    <s v="United States"/>
    <s v="Houston"/>
    <x v="5"/>
    <n v="77095"/>
    <x v="2"/>
    <s v="OFF-BI-10003196"/>
    <x v="1"/>
    <x v="8"/>
    <s v="Accohide Poly Flexible Ring Binders"/>
    <n v="4.4880000000000004"/>
    <n v="6"/>
    <x v="3"/>
    <n v="-6.7320000000000002"/>
    <x v="3"/>
    <x v="4"/>
  </r>
  <r>
    <n v="6088"/>
    <s v="CA-2015-114048"/>
    <s v="12/14/2015"/>
    <s v="12/18/2015"/>
    <x v="1"/>
    <s v="EH-13945"/>
    <x v="13"/>
    <x v="0"/>
    <s v="United States"/>
    <s v="Costa Mesa"/>
    <x v="1"/>
    <n v="92627"/>
    <x v="1"/>
    <s v="FUR-FU-10004351"/>
    <x v="0"/>
    <x v="5"/>
    <s v="Staple-based wall hangings"/>
    <n v="29.22"/>
    <n v="3"/>
    <x v="0"/>
    <n v="12.8568"/>
    <x v="3"/>
    <x v="4"/>
  </r>
  <r>
    <n v="6089"/>
    <s v="CA-2015-137281"/>
    <s v="6/13/2015"/>
    <s v="6/17/2015"/>
    <x v="1"/>
    <s v="BF-10975"/>
    <x v="541"/>
    <x v="1"/>
    <s v="United States"/>
    <s v="Roswell"/>
    <x v="32"/>
    <n v="30076"/>
    <x v="0"/>
    <s v="OFF-PA-10001870"/>
    <x v="1"/>
    <x v="10"/>
    <s v="Xerox 202"/>
    <n v="6.48"/>
    <n v="1"/>
    <x v="0"/>
    <n v="3.1103999999999998"/>
    <x v="3"/>
    <x v="4"/>
  </r>
  <r>
    <n v="6090"/>
    <s v="US-2017-162068"/>
    <s v="12/28/2017"/>
    <s v="12/31/2017"/>
    <x v="0"/>
    <s v="PC-18745"/>
    <x v="331"/>
    <x v="1"/>
    <s v="United States"/>
    <s v="Loveland"/>
    <x v="22"/>
    <n v="80538"/>
    <x v="1"/>
    <s v="OFF-BI-10002813"/>
    <x v="1"/>
    <x v="8"/>
    <s v="Avery Reinforcements for Hole-Punch Pages"/>
    <n v="1.1879999999999999"/>
    <n v="2"/>
    <x v="6"/>
    <n v="-0.99"/>
    <x v="3"/>
    <x v="4"/>
  </r>
  <r>
    <n v="6091"/>
    <s v="CA-2017-100111"/>
    <s v="9/20/2017"/>
    <s v="9/26/2017"/>
    <x v="1"/>
    <s v="SV-20365"/>
    <x v="277"/>
    <x v="0"/>
    <s v="United States"/>
    <s v="New York City"/>
    <x v="15"/>
    <n v="10035"/>
    <x v="3"/>
    <s v="FUR-CH-10003846"/>
    <x v="0"/>
    <x v="1"/>
    <s v="Hon Valutask Swivel Chairs"/>
    <n v="272.64600000000002"/>
    <n v="3"/>
    <x v="9"/>
    <n v="18.176400000000001"/>
    <x v="3"/>
    <x v="4"/>
  </r>
  <r>
    <n v="6092"/>
    <s v="CA-2017-100111"/>
    <s v="9/20/2017"/>
    <s v="9/26/2017"/>
    <x v="1"/>
    <s v="SV-20365"/>
    <x v="277"/>
    <x v="0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x v="0"/>
    <n v="95.76"/>
    <x v="3"/>
    <x v="4"/>
  </r>
  <r>
    <n v="6093"/>
    <s v="CA-2017-100111"/>
    <s v="9/20/2017"/>
    <s v="9/26/2017"/>
    <x v="1"/>
    <s v="SV-20365"/>
    <x v="277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x v="0"/>
    <n v="18.104399999999998"/>
    <x v="3"/>
    <x v="4"/>
  </r>
  <r>
    <n v="6094"/>
    <s v="CA-2017-100111"/>
    <s v="9/20/2017"/>
    <s v="9/26/2017"/>
    <x v="1"/>
    <s v="SV-20365"/>
    <x v="277"/>
    <x v="0"/>
    <s v="United States"/>
    <s v="New York City"/>
    <x v="15"/>
    <n v="10035"/>
    <x v="3"/>
    <s v="TEC-AC-10001465"/>
    <x v="2"/>
    <x v="11"/>
    <s v="SanDisk Cruzer 64 GB USB Flash Drive"/>
    <n v="72.64"/>
    <n v="2"/>
    <x v="0"/>
    <n v="21.792000000000002"/>
    <x v="3"/>
    <x v="4"/>
  </r>
  <r>
    <n v="6095"/>
    <s v="CA-2017-100111"/>
    <s v="9/20/2017"/>
    <s v="9/26/2017"/>
    <x v="1"/>
    <s v="SV-20365"/>
    <x v="277"/>
    <x v="0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x v="0"/>
    <n v="12.712"/>
    <x v="3"/>
    <x v="4"/>
  </r>
  <r>
    <n v="6096"/>
    <s v="CA-2017-100111"/>
    <s v="9/20/2017"/>
    <s v="9/26/2017"/>
    <x v="1"/>
    <s v="SV-20365"/>
    <x v="277"/>
    <x v="0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x v="0"/>
    <n v="6.3296000000000001"/>
    <x v="3"/>
    <x v="4"/>
  </r>
  <r>
    <n v="6097"/>
    <s v="CA-2017-100111"/>
    <s v="9/20/2017"/>
    <s v="9/26/2017"/>
    <x v="1"/>
    <s v="SV-20365"/>
    <x v="277"/>
    <x v="0"/>
    <s v="United States"/>
    <s v="New York City"/>
    <x v="15"/>
    <n v="10035"/>
    <x v="3"/>
    <s v="FUR-CH-10003061"/>
    <x v="0"/>
    <x v="1"/>
    <s v="Global Leather Task Chair, Black"/>
    <n v="80.991"/>
    <n v="1"/>
    <x v="9"/>
    <n v="8.0991"/>
    <x v="3"/>
    <x v="4"/>
  </r>
  <r>
    <n v="6098"/>
    <s v="CA-2017-100111"/>
    <s v="9/20/2017"/>
    <s v="9/26/2017"/>
    <x v="1"/>
    <s v="SV-20365"/>
    <x v="277"/>
    <x v="0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x v="2"/>
    <n v="3.9771000000000001"/>
    <x v="3"/>
    <x v="4"/>
  </r>
  <r>
    <n v="6099"/>
    <s v="CA-2017-100111"/>
    <s v="9/20/2017"/>
    <s v="9/26/2017"/>
    <x v="1"/>
    <s v="SV-20365"/>
    <x v="277"/>
    <x v="0"/>
    <s v="United States"/>
    <s v="New York City"/>
    <x v="15"/>
    <n v="10035"/>
    <x v="3"/>
    <s v="OFF-FA-10000304"/>
    <x v="1"/>
    <x v="13"/>
    <s v="Advantus Push Pins"/>
    <n v="4.3600000000000003"/>
    <n v="2"/>
    <x v="0"/>
    <n v="1.7876000000000001"/>
    <x v="3"/>
    <x v="4"/>
  </r>
  <r>
    <n v="6100"/>
    <s v="CA-2017-100111"/>
    <s v="9/20/2017"/>
    <s v="9/26/2017"/>
    <x v="1"/>
    <s v="SV-20365"/>
    <x v="277"/>
    <x v="0"/>
    <s v="United States"/>
    <s v="New York City"/>
    <x v="15"/>
    <n v="10035"/>
    <x v="3"/>
    <s v="FUR-CH-10004086"/>
    <x v="0"/>
    <x v="1"/>
    <s v="Hon 4070 Series Pagoda Armless Upholstered Stacking Chairs"/>
    <n v="2888.127"/>
    <n v="11"/>
    <x v="9"/>
    <n v="609.71569999999997"/>
    <x v="3"/>
    <x v="4"/>
  </r>
  <r>
    <n v="6101"/>
    <s v="CA-2017-100111"/>
    <s v="9/20/2017"/>
    <s v="9/26/2017"/>
    <x v="1"/>
    <s v="SV-20365"/>
    <x v="277"/>
    <x v="0"/>
    <s v="United States"/>
    <s v="New York City"/>
    <x v="15"/>
    <n v="10035"/>
    <x v="3"/>
    <s v="TEC-PH-10002885"/>
    <x v="2"/>
    <x v="7"/>
    <s v="Apple iPhone 5"/>
    <n v="1299.6600000000001"/>
    <n v="2"/>
    <x v="0"/>
    <n v="350.90820000000002"/>
    <x v="3"/>
    <x v="4"/>
  </r>
  <r>
    <n v="6102"/>
    <s v="CA-2017-100111"/>
    <s v="9/20/2017"/>
    <s v="9/26/2017"/>
    <x v="1"/>
    <s v="SV-20365"/>
    <x v="277"/>
    <x v="0"/>
    <s v="United States"/>
    <s v="New York City"/>
    <x v="15"/>
    <n v="10035"/>
    <x v="3"/>
    <s v="FUR-CH-10001215"/>
    <x v="0"/>
    <x v="1"/>
    <s v="Global Troy Executive Leather Low-Back Tilter"/>
    <n v="2254.41"/>
    <n v="5"/>
    <x v="9"/>
    <n v="375.73500000000001"/>
    <x v="3"/>
    <x v="4"/>
  </r>
  <r>
    <n v="6103"/>
    <s v="CA-2017-100111"/>
    <s v="9/20/2017"/>
    <s v="9/26/2017"/>
    <x v="1"/>
    <s v="SV-20365"/>
    <x v="277"/>
    <x v="0"/>
    <s v="United States"/>
    <s v="New York City"/>
    <x v="15"/>
    <n v="10035"/>
    <x v="3"/>
    <s v="TEC-PH-10000215"/>
    <x v="2"/>
    <x v="7"/>
    <s v="Plantronics Cordless Phone Headset with In-line Volume - M214C"/>
    <n v="104.85"/>
    <n v="3"/>
    <x v="0"/>
    <n v="28.3095"/>
    <x v="3"/>
    <x v="4"/>
  </r>
  <r>
    <n v="6104"/>
    <s v="CA-2017-100111"/>
    <s v="9/20/2017"/>
    <s v="9/26/2017"/>
    <x v="1"/>
    <s v="SV-20365"/>
    <x v="277"/>
    <x v="0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x v="0"/>
    <n v="20.389800000000001"/>
    <x v="3"/>
    <x v="4"/>
  </r>
  <r>
    <n v="6105"/>
    <s v="US-2017-132381"/>
    <s v="8/22/2017"/>
    <s v="8/24/2017"/>
    <x v="2"/>
    <s v="Dp-13240"/>
    <x v="656"/>
    <x v="2"/>
    <s v="United States"/>
    <s v="Philadelphia"/>
    <x v="9"/>
    <n v="19143"/>
    <x v="3"/>
    <s v="FUR-TA-10002356"/>
    <x v="0"/>
    <x v="3"/>
    <s v="Bevis Boat-Shaped Conference Table"/>
    <n v="314.53199999999998"/>
    <n v="2"/>
    <x v="10"/>
    <n v="-83.875200000000007"/>
    <x v="3"/>
    <x v="4"/>
  </r>
  <r>
    <n v="6106"/>
    <s v="CA-2015-147011"/>
    <s v="6/18/2015"/>
    <s v="6/22/2015"/>
    <x v="1"/>
    <s v="HR-14830"/>
    <x v="403"/>
    <x v="1"/>
    <s v="United States"/>
    <s v="Miami"/>
    <x v="2"/>
    <n v="33178"/>
    <x v="0"/>
    <s v="OFF-AR-10002399"/>
    <x v="1"/>
    <x v="6"/>
    <s v="Dixon Prang Watercolor Pencils, 10-Color Set with Brush"/>
    <n v="13.632"/>
    <n v="4"/>
    <x v="2"/>
    <n v="3.5783999999999998"/>
    <x v="3"/>
    <x v="4"/>
  </r>
  <r>
    <n v="6107"/>
    <s v="CA-2014-120852"/>
    <s v="12/20/2014"/>
    <s v="12/25/2014"/>
    <x v="1"/>
    <s v="WB-21850"/>
    <x v="576"/>
    <x v="0"/>
    <s v="United States"/>
    <s v="Grand Prairie"/>
    <x v="5"/>
    <n v="75051"/>
    <x v="2"/>
    <s v="OFF-AP-10001563"/>
    <x v="1"/>
    <x v="9"/>
    <s v="Belkin Premiere Surge Master II 8-outlet surge protector"/>
    <n v="19.431999999999999"/>
    <n v="2"/>
    <x v="3"/>
    <n v="-49.551600000000001"/>
    <x v="3"/>
    <x v="4"/>
  </r>
  <r>
    <n v="6108"/>
    <s v="CA-2014-120852"/>
    <s v="12/20/2014"/>
    <s v="12/25/2014"/>
    <x v="1"/>
    <s v="WB-21850"/>
    <x v="576"/>
    <x v="0"/>
    <s v="United States"/>
    <s v="Grand Prairie"/>
    <x v="5"/>
    <n v="75051"/>
    <x v="2"/>
    <s v="TEC-AC-10004510"/>
    <x v="2"/>
    <x v="11"/>
    <s v="Logitech Desktop MK120 Mouse and keyboard Combo"/>
    <n v="65.44"/>
    <n v="5"/>
    <x v="2"/>
    <n v="-8.18"/>
    <x v="3"/>
    <x v="4"/>
  </r>
  <r>
    <n v="6109"/>
    <s v="CA-2016-150007"/>
    <d v="2016-11-09T00:00:00"/>
    <s v="9/16/2016"/>
    <x v="1"/>
    <s v="AS-10090"/>
    <x v="548"/>
    <x v="0"/>
    <s v="United States"/>
    <s v="Chicago"/>
    <x v="10"/>
    <n v="60653"/>
    <x v="2"/>
    <s v="OFF-LA-10001982"/>
    <x v="1"/>
    <x v="2"/>
    <s v="Smead Alpha-Z Color-Coded Name Labels First Letter Starter Set"/>
    <n v="6"/>
    <n v="2"/>
    <x v="2"/>
    <n v="2.1"/>
    <x v="0"/>
    <x v="2"/>
  </r>
  <r>
    <n v="6110"/>
    <s v="CA-2016-150007"/>
    <d v="2016-11-09T00:00:00"/>
    <s v="9/16/2016"/>
    <x v="1"/>
    <s v="AS-10090"/>
    <x v="548"/>
    <x v="0"/>
    <s v="United States"/>
    <s v="Chicago"/>
    <x v="10"/>
    <n v="60653"/>
    <x v="2"/>
    <s v="OFF-BI-10004141"/>
    <x v="1"/>
    <x v="8"/>
    <s v="Insertable Tab Indexes For Data Binders"/>
    <n v="1.9079999999999999"/>
    <n v="3"/>
    <x v="3"/>
    <n v="-3.2435999999999998"/>
    <x v="0"/>
    <x v="2"/>
  </r>
  <r>
    <n v="6111"/>
    <s v="CA-2016-124590"/>
    <d v="2016-12-11T00:00:00"/>
    <s v="11/16/2016"/>
    <x v="1"/>
    <s v="SP-20920"/>
    <x v="727"/>
    <x v="0"/>
    <s v="United States"/>
    <s v="Parma"/>
    <x v="24"/>
    <n v="44134"/>
    <x v="3"/>
    <s v="FUR-CH-10004495"/>
    <x v="0"/>
    <x v="1"/>
    <s v="Global Leather and Oak Executive Chair, Black"/>
    <n v="1474.8019999999999"/>
    <n v="7"/>
    <x v="4"/>
    <n v="-21.0686"/>
    <x v="0"/>
    <x v="1"/>
  </r>
  <r>
    <n v="6112"/>
    <s v="CA-2016-124590"/>
    <d v="2016-12-11T00:00:00"/>
    <s v="11/16/2016"/>
    <x v="1"/>
    <s v="SP-20920"/>
    <x v="727"/>
    <x v="0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x v="2"/>
    <n v="33.028799999999997"/>
    <x v="0"/>
    <x v="1"/>
  </r>
  <r>
    <n v="6113"/>
    <s v="CA-2016-124590"/>
    <d v="2016-12-11T00:00:00"/>
    <s v="11/16/2016"/>
    <x v="1"/>
    <s v="SP-20920"/>
    <x v="727"/>
    <x v="0"/>
    <s v="United States"/>
    <s v="Parma"/>
    <x v="24"/>
    <n v="44134"/>
    <x v="3"/>
    <s v="OFF-FA-10000585"/>
    <x v="1"/>
    <x v="13"/>
    <s v="OIC Bulk Pack Metal Binder Clips"/>
    <n v="16.751999999999999"/>
    <n v="6"/>
    <x v="2"/>
    <n v="5.4443999999999999"/>
    <x v="0"/>
    <x v="1"/>
  </r>
  <r>
    <n v="6114"/>
    <s v="CA-2016-124590"/>
    <d v="2016-12-11T00:00:00"/>
    <s v="11/16/2016"/>
    <x v="1"/>
    <s v="SP-20920"/>
    <x v="727"/>
    <x v="0"/>
    <s v="United States"/>
    <s v="Parma"/>
    <x v="24"/>
    <n v="44134"/>
    <x v="3"/>
    <s v="FUR-CH-10000454"/>
    <x v="0"/>
    <x v="1"/>
    <s v="Hon Deluxe Fabric Upholstered Stacking Chairs, Rounded Back"/>
    <n v="1537.0740000000001"/>
    <n v="9"/>
    <x v="4"/>
    <n v="0"/>
    <x v="0"/>
    <x v="1"/>
  </r>
  <r>
    <n v="6115"/>
    <s v="CA-2016-124590"/>
    <d v="2016-12-11T00:00:00"/>
    <s v="11/16/2016"/>
    <x v="1"/>
    <s v="SP-20920"/>
    <x v="727"/>
    <x v="0"/>
    <s v="United States"/>
    <s v="Parma"/>
    <x v="24"/>
    <n v="44134"/>
    <x v="3"/>
    <s v="FUR-CH-10003746"/>
    <x v="0"/>
    <x v="1"/>
    <s v="Hon 4070 Series Pagoda Round Back Stacking Chairs"/>
    <n v="449.37200000000001"/>
    <n v="2"/>
    <x v="4"/>
    <n v="-12.8392"/>
    <x v="0"/>
    <x v="1"/>
  </r>
  <r>
    <n v="6116"/>
    <s v="CA-2016-133802"/>
    <s v="3/14/2016"/>
    <s v="3/20/2016"/>
    <x v="1"/>
    <s v="SP-20650"/>
    <x v="70"/>
    <x v="1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x v="2"/>
    <n v="14.1426"/>
    <x v="3"/>
    <x v="4"/>
  </r>
  <r>
    <n v="6117"/>
    <s v="US-2016-113677"/>
    <s v="11/13/2016"/>
    <s v="11/19/2016"/>
    <x v="1"/>
    <s v="CM-12655"/>
    <x v="475"/>
    <x v="2"/>
    <s v="United States"/>
    <s v="New York City"/>
    <x v="15"/>
    <n v="10011"/>
    <x v="3"/>
    <s v="TEC-PH-10002114"/>
    <x v="2"/>
    <x v="7"/>
    <s v="Xiaomi Mi3"/>
    <n v="2279.96"/>
    <n v="4"/>
    <x v="0"/>
    <n v="592.78959999999995"/>
    <x v="3"/>
    <x v="4"/>
  </r>
  <r>
    <n v="6118"/>
    <s v="US-2016-113677"/>
    <s v="11/13/2016"/>
    <s v="11/19/2016"/>
    <x v="1"/>
    <s v="CM-12655"/>
    <x v="475"/>
    <x v="2"/>
    <s v="United States"/>
    <s v="New York City"/>
    <x v="15"/>
    <n v="10011"/>
    <x v="3"/>
    <s v="OFF-LA-10001569"/>
    <x v="1"/>
    <x v="2"/>
    <s v="Avery 499"/>
    <n v="14.94"/>
    <n v="3"/>
    <x v="0"/>
    <n v="6.8723999999999998"/>
    <x v="3"/>
    <x v="4"/>
  </r>
  <r>
    <n v="6119"/>
    <s v="CA-2017-143378"/>
    <s v="9/19/2017"/>
    <s v="9/25/2017"/>
    <x v="1"/>
    <s v="JR-16210"/>
    <x v="335"/>
    <x v="1"/>
    <s v="United States"/>
    <s v="Springfield"/>
    <x v="21"/>
    <n v="97477"/>
    <x v="1"/>
    <s v="TEC-PH-10001425"/>
    <x v="2"/>
    <x v="7"/>
    <s v="Mophie Juice Pack Helium for iPhone"/>
    <n v="191.976"/>
    <n v="3"/>
    <x v="2"/>
    <n v="19.197600000000001"/>
    <x v="3"/>
    <x v="4"/>
  </r>
  <r>
    <n v="6120"/>
    <s v="CA-2017-143378"/>
    <s v="9/19/2017"/>
    <s v="9/25/2017"/>
    <x v="1"/>
    <s v="JR-16210"/>
    <x v="335"/>
    <x v="1"/>
    <s v="United States"/>
    <s v="Springfield"/>
    <x v="21"/>
    <n v="97477"/>
    <x v="1"/>
    <s v="OFF-AR-10001915"/>
    <x v="1"/>
    <x v="6"/>
    <s v="Peel-Off China Markers"/>
    <n v="23.832000000000001"/>
    <n v="3"/>
    <x v="2"/>
    <n v="6.5537999999999998"/>
    <x v="3"/>
    <x v="4"/>
  </r>
  <r>
    <n v="6121"/>
    <s v="CA-2017-143378"/>
    <s v="9/19/2017"/>
    <s v="9/25/2017"/>
    <x v="1"/>
    <s v="JR-16210"/>
    <x v="335"/>
    <x v="1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x v="2"/>
    <n v="61.382399999999997"/>
    <x v="3"/>
    <x v="4"/>
  </r>
  <r>
    <n v="6122"/>
    <s v="CA-2017-143378"/>
    <s v="9/19/2017"/>
    <s v="9/25/2017"/>
    <x v="1"/>
    <s v="JR-16210"/>
    <x v="335"/>
    <x v="1"/>
    <s v="United States"/>
    <s v="Springfield"/>
    <x v="21"/>
    <n v="97477"/>
    <x v="1"/>
    <s v="FUR-BO-10001972"/>
    <x v="0"/>
    <x v="0"/>
    <s v="O'Sullivan 4-Shelf Bookcase in Odessa Pine"/>
    <n v="72.587999999999994"/>
    <n v="2"/>
    <x v="6"/>
    <n v="-128.2388"/>
    <x v="3"/>
    <x v="4"/>
  </r>
  <r>
    <n v="6123"/>
    <s v="CA-2017-152660"/>
    <d v="2017-04-12T00:00:00"/>
    <d v="2017-09-12T00:00:00"/>
    <x v="1"/>
    <s v="CB-12415"/>
    <x v="558"/>
    <x v="0"/>
    <s v="United States"/>
    <s v="Chicago"/>
    <x v="10"/>
    <n v="60610"/>
    <x v="2"/>
    <s v="OFF-ST-10000532"/>
    <x v="1"/>
    <x v="4"/>
    <s v="Advantus Rolling Drawer Organizers"/>
    <n v="61.567999999999998"/>
    <n v="2"/>
    <x v="2"/>
    <n v="4.6176000000000004"/>
    <x v="4"/>
    <x v="7"/>
  </r>
  <r>
    <n v="6124"/>
    <s v="CA-2015-142139"/>
    <s v="8/31/2015"/>
    <d v="2015-05-09T00:00:00"/>
    <x v="1"/>
    <s v="SD-20485"/>
    <x v="174"/>
    <x v="2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x v="2"/>
    <n v="6.8120000000000003"/>
    <x v="3"/>
    <x v="4"/>
  </r>
  <r>
    <n v="6125"/>
    <s v="CA-2017-145772"/>
    <d v="2017-03-06T00:00:00"/>
    <d v="2017-07-06T00:00:00"/>
    <x v="1"/>
    <s v="SS-20140"/>
    <x v="164"/>
    <x v="1"/>
    <s v="United States"/>
    <s v="Los Angeles"/>
    <x v="1"/>
    <n v="90036"/>
    <x v="1"/>
    <s v="TEC-AC-10003038"/>
    <x v="2"/>
    <x v="11"/>
    <s v="Kingston Digital DataTraveler 16GB USB 2.0"/>
    <n v="44.75"/>
    <n v="5"/>
    <x v="0"/>
    <n v="8.5024999999999995"/>
    <x v="4"/>
    <x v="8"/>
  </r>
  <r>
    <n v="6126"/>
    <s v="CA-2017-145772"/>
    <d v="2017-03-06T00:00:00"/>
    <d v="2017-07-06T00:00:00"/>
    <x v="1"/>
    <s v="SS-20140"/>
    <x v="164"/>
    <x v="1"/>
    <s v="United States"/>
    <s v="Los Angeles"/>
    <x v="1"/>
    <n v="90036"/>
    <x v="1"/>
    <s v="OFF-PA-10001593"/>
    <x v="1"/>
    <x v="10"/>
    <s v="Xerox 1947"/>
    <n v="11.96"/>
    <n v="2"/>
    <x v="0"/>
    <n v="5.3819999999999997"/>
    <x v="4"/>
    <x v="8"/>
  </r>
  <r>
    <n v="6127"/>
    <s v="CA-2017-145772"/>
    <d v="2017-03-06T00:00:00"/>
    <d v="2017-07-06T00:00:00"/>
    <x v="1"/>
    <s v="SS-20140"/>
    <x v="164"/>
    <x v="1"/>
    <s v="United States"/>
    <s v="Los Angeles"/>
    <x v="1"/>
    <n v="90036"/>
    <x v="1"/>
    <s v="OFF-BI-10002049"/>
    <x v="1"/>
    <x v="8"/>
    <s v="UniKeep View Case Binders"/>
    <n v="3.9119999999999999"/>
    <n v="1"/>
    <x v="2"/>
    <n v="1.2714000000000001"/>
    <x v="4"/>
    <x v="8"/>
  </r>
  <r>
    <n v="6128"/>
    <s v="CA-2016-124100"/>
    <s v="3/31/2016"/>
    <d v="2016-06-04T00:00:00"/>
    <x v="1"/>
    <s v="EH-13990"/>
    <x v="552"/>
    <x v="0"/>
    <s v="United States"/>
    <s v="New York City"/>
    <x v="15"/>
    <n v="10009"/>
    <x v="3"/>
    <s v="FUR-CH-10003817"/>
    <x v="0"/>
    <x v="1"/>
    <s v="Global Value Steno Chair, Gray"/>
    <n v="327.99599999999998"/>
    <n v="6"/>
    <x v="9"/>
    <n v="54.665999999999997"/>
    <x v="3"/>
    <x v="4"/>
  </r>
  <r>
    <n v="6129"/>
    <s v="US-2014-158400"/>
    <s v="10/25/2014"/>
    <s v="10/28/2014"/>
    <x v="2"/>
    <s v="AH-10030"/>
    <x v="692"/>
    <x v="1"/>
    <s v="United States"/>
    <s v="San Francisco"/>
    <x v="1"/>
    <n v="94109"/>
    <x v="1"/>
    <s v="OFF-BI-10002353"/>
    <x v="1"/>
    <x v="8"/>
    <s v="GBC VeloBind Cover Sets"/>
    <n v="49.408000000000001"/>
    <n v="4"/>
    <x v="2"/>
    <n v="18.527999999999999"/>
    <x v="3"/>
    <x v="4"/>
  </r>
  <r>
    <n v="6130"/>
    <s v="CA-2017-162033"/>
    <s v="3/26/2017"/>
    <d v="2017-02-04T00:00:00"/>
    <x v="1"/>
    <s v="EM-14200"/>
    <x v="773"/>
    <x v="2"/>
    <s v="United States"/>
    <s v="Virginia Beach"/>
    <x v="17"/>
    <n v="23464"/>
    <x v="0"/>
    <s v="TEC-AC-10003116"/>
    <x v="2"/>
    <x v="11"/>
    <s v="Memorex Froggy Flash Drive 8 GB"/>
    <n v="53.25"/>
    <n v="3"/>
    <x v="0"/>
    <n v="20.767499999999998"/>
    <x v="3"/>
    <x v="4"/>
  </r>
  <r>
    <n v="6131"/>
    <s v="CA-2017-162033"/>
    <s v="3/26/2017"/>
    <d v="2017-02-04T00:00:00"/>
    <x v="1"/>
    <s v="EM-14200"/>
    <x v="773"/>
    <x v="2"/>
    <s v="United States"/>
    <s v="Virginia Beach"/>
    <x v="17"/>
    <n v="23464"/>
    <x v="0"/>
    <s v="OFF-FA-10003021"/>
    <x v="1"/>
    <x v="13"/>
    <s v="Staples"/>
    <n v="3.76"/>
    <n v="2"/>
    <x v="0"/>
    <n v="1.3160000000000001"/>
    <x v="3"/>
    <x v="4"/>
  </r>
  <r>
    <n v="6132"/>
    <s v="CA-2014-163447"/>
    <s v="12/27/2014"/>
    <s v="12/31/2014"/>
    <x v="1"/>
    <s v="TB-21190"/>
    <x v="353"/>
    <x v="2"/>
    <s v="United States"/>
    <s v="New York City"/>
    <x v="15"/>
    <n v="10011"/>
    <x v="3"/>
    <s v="FUR-CH-10004477"/>
    <x v="0"/>
    <x v="1"/>
    <s v="Global Push Button Manager's Chair, Indigo"/>
    <n v="767.21400000000006"/>
    <n v="14"/>
    <x v="9"/>
    <n v="161.9674"/>
    <x v="3"/>
    <x v="4"/>
  </r>
  <r>
    <n v="6133"/>
    <s v="CA-2017-145737"/>
    <s v="9/15/2017"/>
    <s v="9/20/2017"/>
    <x v="1"/>
    <s v="AB-10165"/>
    <x v="269"/>
    <x v="0"/>
    <s v="United States"/>
    <s v="Lebanon"/>
    <x v="18"/>
    <n v="37087"/>
    <x v="0"/>
    <s v="OFF-PA-10001033"/>
    <x v="1"/>
    <x v="10"/>
    <s v="Xerox 1893"/>
    <n v="163.96"/>
    <n v="5"/>
    <x v="2"/>
    <n v="59.435499999999998"/>
    <x v="3"/>
    <x v="4"/>
  </r>
  <r>
    <n v="6134"/>
    <s v="CA-2016-148096"/>
    <s v="8/16/2016"/>
    <s v="8/19/2016"/>
    <x v="2"/>
    <s v="AO-10810"/>
    <x v="774"/>
    <x v="1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x v="2"/>
    <n v="12.096"/>
    <x v="3"/>
    <x v="4"/>
  </r>
  <r>
    <n v="6135"/>
    <s v="CA-2016-146766"/>
    <d v="2016-04-11T00:00:00"/>
    <d v="2016-04-11T00:00:00"/>
    <x v="3"/>
    <s v="TT-21220"/>
    <x v="627"/>
    <x v="0"/>
    <s v="United States"/>
    <s v="Chula Vista"/>
    <x v="1"/>
    <n v="91911"/>
    <x v="1"/>
    <s v="OFF-AR-10002135"/>
    <x v="1"/>
    <x v="6"/>
    <s v="Boston Heavy-Duty Trimline Electric Pencil Sharpeners"/>
    <n v="192.8"/>
    <n v="4"/>
    <x v="0"/>
    <n v="55.911999999999999"/>
    <x v="0"/>
    <x v="7"/>
  </r>
  <r>
    <n v="6136"/>
    <s v="CA-2015-105613"/>
    <s v="10/18/2015"/>
    <s v="10/22/2015"/>
    <x v="1"/>
    <s v="KN-16705"/>
    <x v="607"/>
    <x v="2"/>
    <s v="United States"/>
    <s v="Mcallen"/>
    <x v="5"/>
    <n v="78501"/>
    <x v="2"/>
    <s v="TEC-AC-10000521"/>
    <x v="2"/>
    <x v="11"/>
    <s v="Verbatim Slim CD and DVD Storage Cases, 50/Pack"/>
    <n v="27.696000000000002"/>
    <n v="3"/>
    <x v="2"/>
    <n v="3.4620000000000002"/>
    <x v="3"/>
    <x v="4"/>
  </r>
  <r>
    <n v="6137"/>
    <s v="CA-2015-105613"/>
    <s v="10/18/2015"/>
    <s v="10/22/2015"/>
    <x v="1"/>
    <s v="KN-16705"/>
    <x v="607"/>
    <x v="2"/>
    <s v="United States"/>
    <s v="Mcallen"/>
    <x v="5"/>
    <n v="78501"/>
    <x v="2"/>
    <s v="OFF-AP-10000026"/>
    <x v="1"/>
    <x v="9"/>
    <s v="Tripp Lite Isotel 6 Outlet Surge Protector with Fax/Modem Protection"/>
    <n v="73.164000000000001"/>
    <n v="6"/>
    <x v="3"/>
    <n v="-186.56819999999999"/>
    <x v="3"/>
    <x v="4"/>
  </r>
  <r>
    <n v="6138"/>
    <s v="US-2016-142251"/>
    <s v="10/31/2016"/>
    <d v="2016-04-11T00:00:00"/>
    <x v="0"/>
    <s v="FO-14305"/>
    <x v="383"/>
    <x v="0"/>
    <s v="United States"/>
    <s v="Hollywood"/>
    <x v="2"/>
    <n v="33021"/>
    <x v="0"/>
    <s v="OFF-PA-10002986"/>
    <x v="1"/>
    <x v="10"/>
    <s v="Xerox 1898"/>
    <n v="32.064"/>
    <n v="6"/>
    <x v="2"/>
    <n v="11.2224"/>
    <x v="3"/>
    <x v="4"/>
  </r>
  <r>
    <n v="6139"/>
    <s v="CA-2014-131247"/>
    <s v="3/30/2014"/>
    <d v="2014-04-04T00:00:00"/>
    <x v="1"/>
    <s v="GA-14725"/>
    <x v="315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x v="11"/>
    <n v="-12.098000000000001"/>
    <x v="3"/>
    <x v="4"/>
  </r>
  <r>
    <n v="6140"/>
    <s v="US-2015-113593"/>
    <s v="4/18/2015"/>
    <s v="4/20/2015"/>
    <x v="2"/>
    <s v="NC-18415"/>
    <x v="720"/>
    <x v="0"/>
    <s v="United States"/>
    <s v="Santa Maria"/>
    <x v="1"/>
    <n v="93454"/>
    <x v="1"/>
    <s v="OFF-ST-10000532"/>
    <x v="1"/>
    <x v="4"/>
    <s v="Advantus Rolling Drawer Organizers"/>
    <n v="115.44"/>
    <n v="3"/>
    <x v="0"/>
    <n v="30.014399999999998"/>
    <x v="3"/>
    <x v="4"/>
  </r>
  <r>
    <n v="6141"/>
    <s v="CA-2017-121083"/>
    <d v="2017-09-07T00:00:00"/>
    <s v="7/15/2017"/>
    <x v="1"/>
    <s v="JF-15190"/>
    <x v="440"/>
    <x v="0"/>
    <s v="United States"/>
    <s v="Manchester"/>
    <x v="29"/>
    <n v="6040"/>
    <x v="3"/>
    <s v="OFF-PA-10001497"/>
    <x v="1"/>
    <x v="10"/>
    <s v="Xerox 1914"/>
    <n v="274.8"/>
    <n v="5"/>
    <x v="0"/>
    <n v="134.65199999999999"/>
    <x v="4"/>
    <x v="3"/>
  </r>
  <r>
    <n v="6142"/>
    <s v="CA-2017-121083"/>
    <d v="2017-09-07T00:00:00"/>
    <s v="7/15/2017"/>
    <x v="1"/>
    <s v="JF-15190"/>
    <x v="440"/>
    <x v="0"/>
    <s v="United States"/>
    <s v="Manchester"/>
    <x v="29"/>
    <n v="6040"/>
    <x v="3"/>
    <s v="OFF-ST-10002554"/>
    <x v="1"/>
    <x v="4"/>
    <s v="Tennsco Industrial Shelving"/>
    <n v="195.64"/>
    <n v="4"/>
    <x v="0"/>
    <n v="3.9127999999999998"/>
    <x v="4"/>
    <x v="3"/>
  </r>
  <r>
    <n v="6143"/>
    <s v="CA-2017-121083"/>
    <d v="2017-09-07T00:00:00"/>
    <s v="7/15/2017"/>
    <x v="1"/>
    <s v="JF-15190"/>
    <x v="440"/>
    <x v="0"/>
    <s v="United States"/>
    <s v="Manchester"/>
    <x v="29"/>
    <n v="6040"/>
    <x v="3"/>
    <s v="TEC-PH-10001336"/>
    <x v="2"/>
    <x v="7"/>
    <s v="Digium D40 VoIP phone"/>
    <n v="257.98"/>
    <n v="2"/>
    <x v="0"/>
    <n v="74.8142"/>
    <x v="4"/>
    <x v="3"/>
  </r>
  <r>
    <n v="6144"/>
    <s v="CA-2017-121083"/>
    <d v="2017-09-07T00:00:00"/>
    <s v="7/15/2017"/>
    <x v="1"/>
    <s v="JF-15190"/>
    <x v="440"/>
    <x v="0"/>
    <s v="United States"/>
    <s v="Manchester"/>
    <x v="29"/>
    <n v="6040"/>
    <x v="3"/>
    <s v="OFF-AR-10002987"/>
    <x v="1"/>
    <x v="6"/>
    <s v="Prismacolor Color Pencil Set"/>
    <n v="119.04"/>
    <n v="6"/>
    <x v="0"/>
    <n v="48.806399999999996"/>
    <x v="4"/>
    <x v="3"/>
  </r>
  <r>
    <n v="6145"/>
    <s v="CA-2017-151190"/>
    <s v="6/27/2017"/>
    <d v="2017-01-07T00:00:00"/>
    <x v="1"/>
    <s v="GT-14710"/>
    <x v="218"/>
    <x v="0"/>
    <s v="United States"/>
    <s v="Omaha"/>
    <x v="8"/>
    <n v="68104"/>
    <x v="2"/>
    <s v="OFF-PA-10000575"/>
    <x v="1"/>
    <x v="10"/>
    <s v="Wirebound Message Books, Four 2 3/4 x 5 White Forms per Page"/>
    <n v="20.07"/>
    <n v="3"/>
    <x v="0"/>
    <n v="9.2322000000000006"/>
    <x v="3"/>
    <x v="4"/>
  </r>
  <r>
    <n v="6146"/>
    <s v="CA-2014-133543"/>
    <s v="12/22/2014"/>
    <s v="12/26/2014"/>
    <x v="1"/>
    <s v="KM-16660"/>
    <x v="730"/>
    <x v="0"/>
    <s v="United States"/>
    <s v="San Jose"/>
    <x v="1"/>
    <n v="95123"/>
    <x v="1"/>
    <s v="OFF-AR-10003394"/>
    <x v="1"/>
    <x v="6"/>
    <s v="Newell 332"/>
    <n v="11.76"/>
    <n v="4"/>
    <x v="0"/>
    <n v="3.1751999999999998"/>
    <x v="3"/>
    <x v="4"/>
  </r>
  <r>
    <n v="6147"/>
    <s v="CA-2017-105130"/>
    <s v="11/21/2017"/>
    <s v="11/25/2017"/>
    <x v="1"/>
    <s v="PJ-18835"/>
    <x v="601"/>
    <x v="1"/>
    <s v="United States"/>
    <s v="San Francisco"/>
    <x v="1"/>
    <n v="94122"/>
    <x v="1"/>
    <s v="OFF-AR-10003394"/>
    <x v="1"/>
    <x v="6"/>
    <s v="Newell 332"/>
    <n v="11.76"/>
    <n v="4"/>
    <x v="0"/>
    <n v="3.1751999999999998"/>
    <x v="3"/>
    <x v="4"/>
  </r>
  <r>
    <n v="6148"/>
    <s v="CA-2017-105130"/>
    <s v="11/21/2017"/>
    <s v="11/25/2017"/>
    <x v="1"/>
    <s v="PJ-18835"/>
    <x v="601"/>
    <x v="1"/>
    <s v="United States"/>
    <s v="San Francisco"/>
    <x v="1"/>
    <n v="94122"/>
    <x v="1"/>
    <s v="OFF-BI-10001191"/>
    <x v="1"/>
    <x v="8"/>
    <s v="Canvas Sectional Post Binders"/>
    <n v="40.735999999999997"/>
    <n v="2"/>
    <x v="2"/>
    <n v="14.7668"/>
    <x v="3"/>
    <x v="4"/>
  </r>
  <r>
    <n v="6149"/>
    <s v="CA-2016-161928"/>
    <s v="6/27/2016"/>
    <s v="6/29/2016"/>
    <x v="0"/>
    <s v="AC-10660"/>
    <x v="663"/>
    <x v="0"/>
    <s v="United States"/>
    <s v="San Francisco"/>
    <x v="1"/>
    <n v="94109"/>
    <x v="1"/>
    <s v="TEC-PH-10003484"/>
    <x v="2"/>
    <x v="7"/>
    <s v="Ooma Telo VoIP Home Phone System"/>
    <n v="201.584"/>
    <n v="2"/>
    <x v="2"/>
    <n v="12.599"/>
    <x v="3"/>
    <x v="4"/>
  </r>
  <r>
    <n v="6150"/>
    <s v="CA-2017-101322"/>
    <s v="12/28/2017"/>
    <s v="12/31/2017"/>
    <x v="2"/>
    <s v="JG-15310"/>
    <x v="684"/>
    <x v="1"/>
    <s v="United States"/>
    <s v="Long Beach"/>
    <x v="1"/>
    <n v="90805"/>
    <x v="1"/>
    <s v="FUR-CH-10003968"/>
    <x v="0"/>
    <x v="1"/>
    <s v="Novimex Turbo Task Chair"/>
    <n v="340.70400000000001"/>
    <n v="6"/>
    <x v="2"/>
    <n v="-34.070399999999999"/>
    <x v="3"/>
    <x v="4"/>
  </r>
  <r>
    <n v="6151"/>
    <s v="US-2016-106600"/>
    <d v="2016-08-04T00:00:00"/>
    <d v="2016-11-04T00:00:00"/>
    <x v="2"/>
    <s v="RM-19375"/>
    <x v="528"/>
    <x v="0"/>
    <s v="United States"/>
    <s v="Columbus"/>
    <x v="32"/>
    <n v="31907"/>
    <x v="0"/>
    <s v="FUR-BO-10001608"/>
    <x v="0"/>
    <x v="0"/>
    <s v="Hon Metal Bookcases, Black"/>
    <n v="354.9"/>
    <n v="5"/>
    <x v="0"/>
    <n v="88.724999999999994"/>
    <x v="0"/>
    <x v="0"/>
  </r>
  <r>
    <n v="6152"/>
    <s v="CA-2014-111871"/>
    <s v="3/18/2014"/>
    <s v="3/21/2014"/>
    <x v="0"/>
    <s v="EK-13795"/>
    <x v="735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x v="11"/>
    <n v="70.489999999999995"/>
    <x v="3"/>
    <x v="4"/>
  </r>
  <r>
    <n v="6153"/>
    <s v="CA-2017-139437"/>
    <d v="2017-03-07T00:00:00"/>
    <d v="2017-08-07T00:00:00"/>
    <x v="1"/>
    <s v="RD-19585"/>
    <x v="361"/>
    <x v="0"/>
    <s v="United States"/>
    <s v="Los Angeles"/>
    <x v="1"/>
    <n v="90004"/>
    <x v="1"/>
    <s v="OFF-ST-10002485"/>
    <x v="1"/>
    <x v="4"/>
    <s v="Rogers Deluxe File Chest"/>
    <n v="87.92"/>
    <n v="4"/>
    <x v="0"/>
    <n v="0.87919999999999998"/>
    <x v="4"/>
    <x v="8"/>
  </r>
  <r>
    <n v="6154"/>
    <s v="CA-2017-151484"/>
    <s v="4/20/2017"/>
    <s v="4/23/2017"/>
    <x v="2"/>
    <s v="CV-12805"/>
    <x v="51"/>
    <x v="1"/>
    <s v="United States"/>
    <s v="Philadelphia"/>
    <x v="9"/>
    <n v="19120"/>
    <x v="3"/>
    <s v="FUR-FU-10001876"/>
    <x v="0"/>
    <x v="5"/>
    <s v="Computer Room Manger, 14&quot;"/>
    <n v="51.968000000000004"/>
    <n v="2"/>
    <x v="2"/>
    <n v="10.393599999999999"/>
    <x v="3"/>
    <x v="4"/>
  </r>
  <r>
    <n v="6155"/>
    <s v="CA-2017-151484"/>
    <s v="4/20/2017"/>
    <s v="4/23/2017"/>
    <x v="2"/>
    <s v="CV-12805"/>
    <x v="51"/>
    <x v="1"/>
    <s v="United States"/>
    <s v="Philadelphia"/>
    <x v="9"/>
    <n v="19120"/>
    <x v="3"/>
    <s v="OFF-ST-10002370"/>
    <x v="1"/>
    <x v="4"/>
    <s v="Sortfiler Multipurpose Personal File Organizer, Black"/>
    <n v="51.335999999999999"/>
    <n v="3"/>
    <x v="2"/>
    <n v="5.7752999999999997"/>
    <x v="3"/>
    <x v="4"/>
  </r>
  <r>
    <n v="6156"/>
    <s v="CA-2017-151484"/>
    <s v="4/20/2017"/>
    <s v="4/23/2017"/>
    <x v="2"/>
    <s v="CV-12805"/>
    <x v="51"/>
    <x v="1"/>
    <s v="United States"/>
    <s v="Philadelphia"/>
    <x v="9"/>
    <n v="19120"/>
    <x v="3"/>
    <s v="OFF-ST-10000142"/>
    <x v="1"/>
    <x v="4"/>
    <s v="Deluxe Rollaway Locking File with Drawer"/>
    <n v="332.70400000000001"/>
    <n v="1"/>
    <x v="2"/>
    <n v="33.270400000000002"/>
    <x v="3"/>
    <x v="4"/>
  </r>
  <r>
    <n v="6157"/>
    <s v="CA-2017-151484"/>
    <s v="4/20/2017"/>
    <s v="4/23/2017"/>
    <x v="2"/>
    <s v="CV-12805"/>
    <x v="51"/>
    <x v="1"/>
    <s v="United States"/>
    <s v="Philadelphia"/>
    <x v="9"/>
    <n v="19120"/>
    <x v="3"/>
    <s v="FUR-FU-10004671"/>
    <x v="0"/>
    <x v="5"/>
    <s v="Executive Impressions 12&quot; Wall Clock"/>
    <n v="42.408000000000001"/>
    <n v="3"/>
    <x v="2"/>
    <n v="9.5418000000000003"/>
    <x v="3"/>
    <x v="4"/>
  </r>
  <r>
    <n v="6158"/>
    <s v="CA-2016-104150"/>
    <d v="2016-03-08T00:00:00"/>
    <d v="2016-05-08T00:00:00"/>
    <x v="0"/>
    <s v="AG-10330"/>
    <x v="743"/>
    <x v="0"/>
    <s v="United States"/>
    <s v="Tulsa"/>
    <x v="26"/>
    <n v="74133"/>
    <x v="2"/>
    <s v="OFF-EN-10002504"/>
    <x v="1"/>
    <x v="12"/>
    <s v="Tyvek  Top-Opening Peel &amp; Seel Envelopes, Plain White"/>
    <n v="81.540000000000006"/>
    <n v="3"/>
    <x v="0"/>
    <n v="38.323799999999999"/>
    <x v="0"/>
    <x v="8"/>
  </r>
  <r>
    <n v="6159"/>
    <s v="CA-2016-104150"/>
    <d v="2016-03-08T00:00:00"/>
    <d v="2016-05-08T00:00:00"/>
    <x v="0"/>
    <s v="AG-10330"/>
    <x v="743"/>
    <x v="0"/>
    <s v="United States"/>
    <s v="Tulsa"/>
    <x v="26"/>
    <n v="74133"/>
    <x v="2"/>
    <s v="TEC-AC-10004803"/>
    <x v="2"/>
    <x v="11"/>
    <s v="Sony Micro Vault Click 4 GB USB 2.0 Flash Drive"/>
    <n v="167.28"/>
    <n v="12"/>
    <x v="0"/>
    <n v="23.4192"/>
    <x v="0"/>
    <x v="8"/>
  </r>
  <r>
    <n v="6160"/>
    <s v="CA-2016-161025"/>
    <d v="2016-03-12T00:00:00"/>
    <d v="2016-09-12T00:00:00"/>
    <x v="1"/>
    <s v="GM-14440"/>
    <x v="306"/>
    <x v="0"/>
    <s v="United States"/>
    <s v="Los Angeles"/>
    <x v="1"/>
    <n v="90049"/>
    <x v="1"/>
    <s v="OFF-ST-10001932"/>
    <x v="1"/>
    <x v="4"/>
    <s v="Fellowes Staxonsteel Drawer Files"/>
    <n v="772.68"/>
    <n v="4"/>
    <x v="0"/>
    <n v="108.1752"/>
    <x v="0"/>
    <x v="8"/>
  </r>
  <r>
    <n v="6161"/>
    <s v="CA-2014-103989"/>
    <s v="3/19/2014"/>
    <s v="3/21/2014"/>
    <x v="2"/>
    <s v="MC-17605"/>
    <x v="204"/>
    <x v="1"/>
    <s v="United States"/>
    <s v="Lakeland"/>
    <x v="2"/>
    <n v="33801"/>
    <x v="0"/>
    <s v="TEC-PH-10004667"/>
    <x v="2"/>
    <x v="7"/>
    <s v="Cisco 8x8 Inc. 6753i IP Business Phone System"/>
    <n v="323.976"/>
    <n v="3"/>
    <x v="2"/>
    <n v="28.347899999999999"/>
    <x v="3"/>
    <x v="4"/>
  </r>
  <r>
    <n v="6162"/>
    <s v="CA-2014-103989"/>
    <s v="3/19/2014"/>
    <s v="3/21/2014"/>
    <x v="2"/>
    <s v="MC-17605"/>
    <x v="204"/>
    <x v="1"/>
    <s v="United States"/>
    <s v="Lakeland"/>
    <x v="2"/>
    <n v="33801"/>
    <x v="0"/>
    <s v="OFF-LA-10000443"/>
    <x v="1"/>
    <x v="2"/>
    <s v="Avery 501"/>
    <n v="11.808"/>
    <n v="4"/>
    <x v="2"/>
    <n v="3.9851999999999999"/>
    <x v="3"/>
    <x v="4"/>
  </r>
  <r>
    <n v="6163"/>
    <s v="CA-2014-103989"/>
    <s v="3/19/2014"/>
    <s v="3/21/2014"/>
    <x v="2"/>
    <s v="MC-17605"/>
    <x v="204"/>
    <x v="1"/>
    <s v="United States"/>
    <s v="Lakeland"/>
    <x v="2"/>
    <n v="33801"/>
    <x v="0"/>
    <s v="OFF-ST-10000918"/>
    <x v="1"/>
    <x v="4"/>
    <s v="Crate-A-Files"/>
    <n v="26.16"/>
    <n v="3"/>
    <x v="2"/>
    <n v="1.962"/>
    <x v="3"/>
    <x v="4"/>
  </r>
  <r>
    <n v="6164"/>
    <s v="CA-2014-103989"/>
    <s v="3/19/2014"/>
    <s v="3/21/2014"/>
    <x v="2"/>
    <s v="MC-17605"/>
    <x v="204"/>
    <x v="1"/>
    <s v="United States"/>
    <s v="Lakeland"/>
    <x v="2"/>
    <n v="33801"/>
    <x v="0"/>
    <s v="OFF-BI-10001196"/>
    <x v="1"/>
    <x v="8"/>
    <s v="Avery Flip-Chart Easel Binder, Black"/>
    <n v="33.57"/>
    <n v="5"/>
    <x v="6"/>
    <n v="-25.736999999999998"/>
    <x v="3"/>
    <x v="4"/>
  </r>
  <r>
    <n v="6165"/>
    <s v="CA-2014-103989"/>
    <s v="3/19/2014"/>
    <s v="3/21/2014"/>
    <x v="2"/>
    <s v="MC-17605"/>
    <x v="204"/>
    <x v="1"/>
    <s v="United States"/>
    <s v="Lakeland"/>
    <x v="2"/>
    <n v="33801"/>
    <x v="0"/>
    <s v="FUR-FU-10003981"/>
    <x v="0"/>
    <x v="5"/>
    <s v="Eldon Wave Desk Accessories"/>
    <n v="4.992"/>
    <n v="3"/>
    <x v="2"/>
    <n v="1.3728"/>
    <x v="3"/>
    <x v="4"/>
  </r>
  <r>
    <n v="6166"/>
    <s v="CA-2014-103989"/>
    <s v="3/19/2014"/>
    <s v="3/21/2014"/>
    <x v="2"/>
    <s v="MC-17605"/>
    <x v="204"/>
    <x v="1"/>
    <s v="United States"/>
    <s v="Lakeland"/>
    <x v="2"/>
    <n v="33801"/>
    <x v="0"/>
    <s v="FUR-FU-10002508"/>
    <x v="0"/>
    <x v="5"/>
    <s v="Document Clip Frames"/>
    <n v="20.015999999999998"/>
    <n v="3"/>
    <x v="2"/>
    <n v="5.5044000000000004"/>
    <x v="3"/>
    <x v="4"/>
  </r>
  <r>
    <n v="6167"/>
    <s v="CA-2014-103989"/>
    <s v="3/19/2014"/>
    <s v="3/21/2014"/>
    <x v="2"/>
    <s v="MC-17605"/>
    <x v="204"/>
    <x v="1"/>
    <s v="United States"/>
    <s v="Lakeland"/>
    <x v="2"/>
    <n v="33801"/>
    <x v="0"/>
    <s v="TEC-AC-10002647"/>
    <x v="2"/>
    <x v="11"/>
    <s v="Logitech Wireless Boombox Speaker - portable - wireless, wired"/>
    <n v="170.24"/>
    <n v="2"/>
    <x v="2"/>
    <n v="53.2"/>
    <x v="3"/>
    <x v="4"/>
  </r>
  <r>
    <n v="6168"/>
    <s v="CA-2015-142433"/>
    <s v="4/20/2015"/>
    <s v="4/25/2015"/>
    <x v="1"/>
    <s v="ES-14020"/>
    <x v="301"/>
    <x v="0"/>
    <s v="United States"/>
    <s v="Houston"/>
    <x v="5"/>
    <n v="77036"/>
    <x v="2"/>
    <s v="OFF-PA-10002377"/>
    <x v="1"/>
    <x v="10"/>
    <s v="Xerox 1916"/>
    <n v="117.456"/>
    <n v="3"/>
    <x v="2"/>
    <n v="44.045999999999999"/>
    <x v="3"/>
    <x v="4"/>
  </r>
  <r>
    <n v="6169"/>
    <s v="CA-2015-132815"/>
    <s v="9/19/2015"/>
    <s v="9/22/2015"/>
    <x v="0"/>
    <s v="RW-19540"/>
    <x v="459"/>
    <x v="1"/>
    <s v="United States"/>
    <s v="Los Angeles"/>
    <x v="1"/>
    <n v="90008"/>
    <x v="1"/>
    <s v="OFF-PA-10004530"/>
    <x v="1"/>
    <x v="10"/>
    <s v="Personal Creations Ink Jet Cards and Labels"/>
    <n v="22.96"/>
    <n v="2"/>
    <x v="0"/>
    <n v="11.250400000000001"/>
    <x v="3"/>
    <x v="4"/>
  </r>
  <r>
    <n v="6170"/>
    <s v="CA-2014-101266"/>
    <s v="8/27/2014"/>
    <s v="8/30/2014"/>
    <x v="0"/>
    <s v="MM-17920"/>
    <x v="462"/>
    <x v="0"/>
    <s v="United States"/>
    <s v="Springfield"/>
    <x v="17"/>
    <n v="22153"/>
    <x v="0"/>
    <s v="OFF-PA-10002986"/>
    <x v="1"/>
    <x v="10"/>
    <s v="Xerox 1898"/>
    <n v="13.36"/>
    <n v="2"/>
    <x v="0"/>
    <n v="6.4127999999999998"/>
    <x v="3"/>
    <x v="4"/>
  </r>
  <r>
    <n v="6171"/>
    <s v="CA-2016-141523"/>
    <s v="12/19/2016"/>
    <s v="12/24/2016"/>
    <x v="0"/>
    <s v="MH-17440"/>
    <x v="775"/>
    <x v="1"/>
    <s v="United States"/>
    <s v="New York City"/>
    <x v="15"/>
    <n v="10035"/>
    <x v="3"/>
    <s v="OFF-BI-10000948"/>
    <x v="1"/>
    <x v="8"/>
    <s v="GBC Laser Imprintable Binding System Covers, Desert Sand"/>
    <n v="34.247999999999998"/>
    <n v="3"/>
    <x v="2"/>
    <n v="11.5587"/>
    <x v="3"/>
    <x v="4"/>
  </r>
  <r>
    <n v="6172"/>
    <s v="CA-2016-141523"/>
    <s v="12/19/2016"/>
    <s v="12/24/2016"/>
    <x v="0"/>
    <s v="MH-17440"/>
    <x v="775"/>
    <x v="1"/>
    <s v="United States"/>
    <s v="New York City"/>
    <x v="15"/>
    <n v="10035"/>
    <x v="3"/>
    <s v="OFF-AR-10001545"/>
    <x v="1"/>
    <x v="6"/>
    <s v="Newell 326"/>
    <n v="3.52"/>
    <n v="2"/>
    <x v="0"/>
    <n v="1.0207999999999999"/>
    <x v="3"/>
    <x v="4"/>
  </r>
  <r>
    <n v="6173"/>
    <s v="US-2014-106299"/>
    <d v="2014-02-08T00:00:00"/>
    <d v="2014-08-08T00:00:00"/>
    <x v="1"/>
    <s v="NZ-18565"/>
    <x v="125"/>
    <x v="2"/>
    <s v="United States"/>
    <s v="Springfield"/>
    <x v="25"/>
    <n v="65807"/>
    <x v="2"/>
    <s v="OFF-BI-10001758"/>
    <x v="1"/>
    <x v="8"/>
    <s v="Wilson Jones 14 Line Acrylic Coated Pressboard Data Binders"/>
    <n v="26.7"/>
    <n v="5"/>
    <x v="0"/>
    <n v="12.548999999999999"/>
    <x v="2"/>
    <x v="11"/>
  </r>
  <r>
    <n v="6174"/>
    <s v="US-2014-106299"/>
    <d v="2014-02-08T00:00:00"/>
    <d v="2014-08-08T00:00:00"/>
    <x v="1"/>
    <s v="NZ-18565"/>
    <x v="125"/>
    <x v="2"/>
    <s v="United States"/>
    <s v="Springfield"/>
    <x v="25"/>
    <n v="65807"/>
    <x v="2"/>
    <s v="TEC-AC-10003237"/>
    <x v="2"/>
    <x v="11"/>
    <s v="Memorex Micro Travel Drive 4 GB"/>
    <n v="21.2"/>
    <n v="2"/>
    <x v="0"/>
    <n v="9.1159999999999997"/>
    <x v="2"/>
    <x v="11"/>
  </r>
  <r>
    <n v="6175"/>
    <s v="US-2014-106299"/>
    <d v="2014-02-08T00:00:00"/>
    <d v="2014-08-08T00:00:00"/>
    <x v="1"/>
    <s v="NZ-18565"/>
    <x v="125"/>
    <x v="2"/>
    <s v="United States"/>
    <s v="Springfield"/>
    <x v="25"/>
    <n v="65807"/>
    <x v="2"/>
    <s v="OFF-ST-10002011"/>
    <x v="1"/>
    <x v="4"/>
    <s v="Smead Adjustable Mobile File Trolley with Lockable Top"/>
    <n v="838.38"/>
    <n v="2"/>
    <x v="0"/>
    <n v="226.36259999999999"/>
    <x v="2"/>
    <x v="11"/>
  </r>
  <r>
    <n v="6176"/>
    <s v="CA-2015-158421"/>
    <s v="9/21/2015"/>
    <s v="9/26/2015"/>
    <x v="1"/>
    <s v="GB-14575"/>
    <x v="673"/>
    <x v="0"/>
    <s v="United States"/>
    <s v="Columbia"/>
    <x v="20"/>
    <n v="29203"/>
    <x v="0"/>
    <s v="FUR-CH-10000309"/>
    <x v="0"/>
    <x v="1"/>
    <s v="Global Comet Stacking Arm Chair"/>
    <n v="1690.04"/>
    <n v="4"/>
    <x v="0"/>
    <n v="422.51"/>
    <x v="3"/>
    <x v="4"/>
  </r>
  <r>
    <n v="6177"/>
    <s v="CA-2015-158421"/>
    <s v="9/21/2015"/>
    <s v="9/26/2015"/>
    <x v="1"/>
    <s v="GB-14575"/>
    <x v="673"/>
    <x v="0"/>
    <s v="United States"/>
    <s v="Columbia"/>
    <x v="20"/>
    <n v="29203"/>
    <x v="0"/>
    <s v="OFF-ST-10002444"/>
    <x v="1"/>
    <x v="4"/>
    <s v="Recycled Eldon Regeneration Jumbo File"/>
    <n v="85.96"/>
    <n v="7"/>
    <x v="0"/>
    <n v="24.0688"/>
    <x v="3"/>
    <x v="4"/>
  </r>
  <r>
    <n v="6178"/>
    <s v="CA-2015-158421"/>
    <s v="9/21/2015"/>
    <s v="9/26/2015"/>
    <x v="1"/>
    <s v="GB-14575"/>
    <x v="673"/>
    <x v="0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x v="0"/>
    <n v="57.321199999999997"/>
    <x v="3"/>
    <x v="4"/>
  </r>
  <r>
    <n v="6179"/>
    <s v="CA-2015-158421"/>
    <s v="9/21/2015"/>
    <s v="9/26/2015"/>
    <x v="1"/>
    <s v="GB-14575"/>
    <x v="673"/>
    <x v="0"/>
    <s v="United States"/>
    <s v="Columbia"/>
    <x v="20"/>
    <n v="29203"/>
    <x v="0"/>
    <s v="OFF-PA-10001801"/>
    <x v="1"/>
    <x v="10"/>
    <s v="Xerox 193"/>
    <n v="23.92"/>
    <n v="4"/>
    <x v="0"/>
    <n v="11.720800000000001"/>
    <x v="3"/>
    <x v="4"/>
  </r>
  <r>
    <n v="6180"/>
    <s v="CA-2015-158421"/>
    <s v="9/21/2015"/>
    <s v="9/26/2015"/>
    <x v="1"/>
    <s v="GB-14575"/>
    <x v="673"/>
    <x v="0"/>
    <s v="United States"/>
    <s v="Columbia"/>
    <x v="20"/>
    <n v="29203"/>
    <x v="0"/>
    <s v="OFF-ST-10000563"/>
    <x v="1"/>
    <x v="4"/>
    <s v="Fellowes Bankers Box Stor/Drawer Steel Plus"/>
    <n v="63.96"/>
    <n v="2"/>
    <x v="0"/>
    <n v="6.3959999999999999"/>
    <x v="3"/>
    <x v="4"/>
  </r>
  <r>
    <n v="6181"/>
    <s v="CA-2015-158421"/>
    <s v="9/21/2015"/>
    <s v="9/26/2015"/>
    <x v="1"/>
    <s v="GB-14575"/>
    <x v="673"/>
    <x v="0"/>
    <s v="United States"/>
    <s v="Columbia"/>
    <x v="20"/>
    <n v="29203"/>
    <x v="0"/>
    <s v="TEC-PH-10000369"/>
    <x v="2"/>
    <x v="7"/>
    <s v="HTC One Mini"/>
    <n v="629.95000000000005"/>
    <n v="5"/>
    <x v="0"/>
    <n v="176.386"/>
    <x v="3"/>
    <x v="4"/>
  </r>
  <r>
    <n v="6182"/>
    <s v="CA-2015-158421"/>
    <s v="9/21/2015"/>
    <s v="9/26/2015"/>
    <x v="1"/>
    <s v="GB-14575"/>
    <x v="673"/>
    <x v="0"/>
    <s v="United States"/>
    <s v="Columbia"/>
    <x v="20"/>
    <n v="29203"/>
    <x v="0"/>
    <s v="TEC-PH-10002538"/>
    <x v="2"/>
    <x v="7"/>
    <s v="Grandstream GXP1160 VoIP phone"/>
    <n v="113.73"/>
    <n v="3"/>
    <x v="0"/>
    <n v="32.981699999999996"/>
    <x v="3"/>
    <x v="4"/>
  </r>
  <r>
    <n v="6183"/>
    <s v="CA-2015-158421"/>
    <s v="9/21/2015"/>
    <s v="9/26/2015"/>
    <x v="1"/>
    <s v="GB-14575"/>
    <x v="673"/>
    <x v="0"/>
    <s v="United States"/>
    <s v="Columbia"/>
    <x v="20"/>
    <n v="29203"/>
    <x v="0"/>
    <s v="OFF-BI-10000050"/>
    <x v="1"/>
    <x v="8"/>
    <s v="Angle-D Binders with Locking Rings, Label Holders"/>
    <n v="14.6"/>
    <n v="2"/>
    <x v="0"/>
    <n v="6.8620000000000001"/>
    <x v="3"/>
    <x v="4"/>
  </r>
  <r>
    <n v="6184"/>
    <s v="CA-2015-158421"/>
    <s v="9/21/2015"/>
    <s v="9/26/2015"/>
    <x v="1"/>
    <s v="GB-14575"/>
    <x v="673"/>
    <x v="0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x v="0"/>
    <n v="17.756799999999998"/>
    <x v="3"/>
    <x v="4"/>
  </r>
  <r>
    <n v="6185"/>
    <s v="CA-2016-143609"/>
    <d v="2016-11-12T00:00:00"/>
    <s v="12/13/2016"/>
    <x v="2"/>
    <s v="DB-13270"/>
    <x v="489"/>
    <x v="2"/>
    <s v="United States"/>
    <s v="Portland"/>
    <x v="21"/>
    <n v="97206"/>
    <x v="1"/>
    <s v="FUR-CH-10004218"/>
    <x v="0"/>
    <x v="1"/>
    <s v="Global Fabric Manager's Chair, Dark Gray"/>
    <n v="403.92"/>
    <n v="5"/>
    <x v="2"/>
    <n v="25.245000000000001"/>
    <x v="0"/>
    <x v="2"/>
  </r>
  <r>
    <n v="6186"/>
    <s v="CA-2015-138331"/>
    <d v="2015-07-08T00:00:00"/>
    <d v="2015-12-08T00:00:00"/>
    <x v="1"/>
    <s v="JK-15625"/>
    <x v="600"/>
    <x v="0"/>
    <s v="United States"/>
    <s v="Philadelphia"/>
    <x v="9"/>
    <n v="19120"/>
    <x v="3"/>
    <s v="OFF-AR-10002952"/>
    <x v="1"/>
    <x v="6"/>
    <s v="Stanley Contemporary Battery Pencil Sharpeners"/>
    <n v="106.8"/>
    <n v="10"/>
    <x v="2"/>
    <n v="10.68"/>
    <x v="1"/>
    <x v="12"/>
  </r>
  <r>
    <n v="6187"/>
    <s v="CA-2015-138954"/>
    <s v="11/15/2015"/>
    <s v="11/17/2015"/>
    <x v="2"/>
    <s v="MH-17785"/>
    <x v="186"/>
    <x v="1"/>
    <s v="United States"/>
    <s v="New York City"/>
    <x v="15"/>
    <n v="10035"/>
    <x v="3"/>
    <s v="OFF-ST-10003058"/>
    <x v="1"/>
    <x v="4"/>
    <s v="Eldon Mobile Mega Data Cart  Mega Stackable  Add-On Trays"/>
    <n v="70.95"/>
    <n v="3"/>
    <x v="0"/>
    <n v="20.575500000000002"/>
    <x v="3"/>
    <x v="4"/>
  </r>
  <r>
    <n v="6188"/>
    <s v="CA-2015-138954"/>
    <s v="11/15/2015"/>
    <s v="11/17/2015"/>
    <x v="2"/>
    <s v="MH-17785"/>
    <x v="186"/>
    <x v="1"/>
    <s v="United States"/>
    <s v="New York City"/>
    <x v="15"/>
    <n v="10035"/>
    <x v="3"/>
    <s v="OFF-BI-10003963"/>
    <x v="1"/>
    <x v="8"/>
    <s v="Cardinal Holdit Data Disk Pockets"/>
    <n v="34.944000000000003"/>
    <n v="6"/>
    <x v="2"/>
    <n v="11.7936"/>
    <x v="3"/>
    <x v="4"/>
  </r>
  <r>
    <n v="6189"/>
    <s v="CA-2015-138954"/>
    <s v="11/15/2015"/>
    <s v="11/17/2015"/>
    <x v="2"/>
    <s v="MH-17785"/>
    <x v="186"/>
    <x v="1"/>
    <s v="United States"/>
    <s v="New York City"/>
    <x v="15"/>
    <n v="10035"/>
    <x v="3"/>
    <s v="OFF-AR-10001955"/>
    <x v="1"/>
    <x v="6"/>
    <s v="Newell 319"/>
    <n v="119.04"/>
    <n v="6"/>
    <x v="0"/>
    <n v="35.712000000000003"/>
    <x v="3"/>
    <x v="4"/>
  </r>
  <r>
    <n v="6190"/>
    <s v="CA-2017-157903"/>
    <d v="2017-04-04T00:00:00"/>
    <d v="2017-08-04T00:00:00"/>
    <x v="1"/>
    <s v="AM-10705"/>
    <x v="562"/>
    <x v="0"/>
    <s v="United States"/>
    <s v="Des Plaines"/>
    <x v="10"/>
    <n v="60016"/>
    <x v="2"/>
    <s v="TEC-PH-10004345"/>
    <x v="2"/>
    <x v="7"/>
    <s v="Cisco SPA 502G IP Phone"/>
    <n v="383.84"/>
    <n v="4"/>
    <x v="2"/>
    <n v="47.98"/>
    <x v="4"/>
    <x v="7"/>
  </r>
  <r>
    <n v="6191"/>
    <s v="CA-2016-157259"/>
    <s v="12/24/2016"/>
    <s v="12/28/2016"/>
    <x v="1"/>
    <s v="JM-15535"/>
    <x v="341"/>
    <x v="0"/>
    <s v="United States"/>
    <s v="New York City"/>
    <x v="15"/>
    <n v="10035"/>
    <x v="3"/>
    <s v="FUR-FU-10003192"/>
    <x v="0"/>
    <x v="5"/>
    <s v="Luxo Adjustable Task Clamp Lamp"/>
    <n v="799.56"/>
    <n v="9"/>
    <x v="0"/>
    <n v="207.88560000000001"/>
    <x v="3"/>
    <x v="4"/>
  </r>
  <r>
    <n v="6192"/>
    <s v="CA-2017-107986"/>
    <s v="12/13/2017"/>
    <s v="12/13/2017"/>
    <x v="3"/>
    <s v="MW-18220"/>
    <x v="596"/>
    <x v="0"/>
    <s v="United States"/>
    <s v="Seattle"/>
    <x v="4"/>
    <n v="98103"/>
    <x v="1"/>
    <s v="OFF-ST-10001325"/>
    <x v="1"/>
    <x v="4"/>
    <s v="Sterilite Officeware Hinged File Box"/>
    <n v="31.44"/>
    <n v="3"/>
    <x v="0"/>
    <n v="8.4887999999999995"/>
    <x v="3"/>
    <x v="4"/>
  </r>
  <r>
    <n v="6193"/>
    <s v="CA-2017-104927"/>
    <s v="12/22/2017"/>
    <s v="12/26/2017"/>
    <x v="1"/>
    <s v="AG-10330"/>
    <x v="743"/>
    <x v="0"/>
    <s v="United States"/>
    <s v="Houston"/>
    <x v="5"/>
    <n v="77095"/>
    <x v="2"/>
    <s v="OFF-PA-10000019"/>
    <x v="1"/>
    <x v="10"/>
    <s v="Xerox 1931"/>
    <n v="25.92"/>
    <n v="5"/>
    <x v="2"/>
    <n v="9.0719999999999992"/>
    <x v="3"/>
    <x v="4"/>
  </r>
  <r>
    <n v="6194"/>
    <s v="CA-2017-104927"/>
    <s v="12/22/2017"/>
    <s v="12/26/2017"/>
    <x v="1"/>
    <s v="AG-10330"/>
    <x v="743"/>
    <x v="0"/>
    <s v="United States"/>
    <s v="Houston"/>
    <x v="5"/>
    <n v="77095"/>
    <x v="2"/>
    <s v="OFF-BI-10003429"/>
    <x v="1"/>
    <x v="8"/>
    <s v="Cardinal HOLDit! Binder Insert Strips,Extra Strips"/>
    <n v="6.33"/>
    <n v="5"/>
    <x v="3"/>
    <n v="-9.8115000000000006"/>
    <x v="3"/>
    <x v="4"/>
  </r>
  <r>
    <n v="6195"/>
    <s v="CA-2017-104927"/>
    <s v="12/22/2017"/>
    <s v="12/26/2017"/>
    <x v="1"/>
    <s v="AG-10330"/>
    <x v="743"/>
    <x v="0"/>
    <s v="United States"/>
    <s v="Houston"/>
    <x v="5"/>
    <n v="77095"/>
    <x v="2"/>
    <s v="OFF-PA-10000176"/>
    <x v="1"/>
    <x v="10"/>
    <s v="Xerox 1887"/>
    <n v="75.88"/>
    <n v="5"/>
    <x v="2"/>
    <n v="26.558"/>
    <x v="3"/>
    <x v="4"/>
  </r>
  <r>
    <n v="6196"/>
    <s v="CA-2017-113453"/>
    <s v="10/21/2017"/>
    <s v="10/28/2017"/>
    <x v="1"/>
    <s v="CM-12160"/>
    <x v="380"/>
    <x v="0"/>
    <s v="United States"/>
    <s v="Philadelphia"/>
    <x v="9"/>
    <n v="19143"/>
    <x v="3"/>
    <s v="TEC-PH-10004165"/>
    <x v="2"/>
    <x v="7"/>
    <s v="Mitel MiVoice 5330e IP Phone"/>
    <n v="329.988"/>
    <n v="2"/>
    <x v="10"/>
    <n v="-76.997200000000007"/>
    <x v="3"/>
    <x v="4"/>
  </r>
  <r>
    <n v="6197"/>
    <s v="CA-2017-113453"/>
    <s v="10/21/2017"/>
    <s v="10/28/2017"/>
    <x v="1"/>
    <s v="CM-12160"/>
    <x v="380"/>
    <x v="0"/>
    <s v="United States"/>
    <s v="Philadelphia"/>
    <x v="9"/>
    <n v="19143"/>
    <x v="3"/>
    <s v="OFF-ST-10000352"/>
    <x v="1"/>
    <x v="4"/>
    <s v="Acco Perma 2700 Stacking Storage Drawers"/>
    <n v="71.376000000000005"/>
    <n v="3"/>
    <x v="2"/>
    <n v="-4.4610000000000003"/>
    <x v="3"/>
    <x v="4"/>
  </r>
  <r>
    <n v="6198"/>
    <s v="CA-2015-149909"/>
    <s v="11/13/2015"/>
    <s v="11/17/2015"/>
    <x v="1"/>
    <s v="RA-19915"/>
    <x v="154"/>
    <x v="0"/>
    <s v="United States"/>
    <s v="Columbus"/>
    <x v="14"/>
    <n v="47201"/>
    <x v="2"/>
    <s v="OFF-PA-10000726"/>
    <x v="1"/>
    <x v="10"/>
    <s v="Black Print Carbonless Snap-Off Rapid Letter, 8 1/2&quot; x 7&quot;"/>
    <n v="63.77"/>
    <n v="7"/>
    <x v="0"/>
    <n v="28.6965"/>
    <x v="3"/>
    <x v="4"/>
  </r>
  <r>
    <n v="6199"/>
    <s v="CA-2015-149909"/>
    <s v="11/13/2015"/>
    <s v="11/17/2015"/>
    <x v="1"/>
    <s v="RA-19915"/>
    <x v="154"/>
    <x v="0"/>
    <s v="United States"/>
    <s v="Columbus"/>
    <x v="14"/>
    <n v="47201"/>
    <x v="2"/>
    <s v="TEC-PH-10001536"/>
    <x v="2"/>
    <x v="7"/>
    <s v="Spigen Samsung Galaxy S5 Case Wallet"/>
    <n v="50.97"/>
    <n v="3"/>
    <x v="0"/>
    <n v="13.2522"/>
    <x v="3"/>
    <x v="4"/>
  </r>
  <r>
    <n v="6200"/>
    <s v="CA-2015-149909"/>
    <s v="11/13/2015"/>
    <s v="11/17/2015"/>
    <x v="1"/>
    <s v="RA-19915"/>
    <x v="154"/>
    <x v="0"/>
    <s v="United States"/>
    <s v="Columbus"/>
    <x v="14"/>
    <n v="47201"/>
    <x v="2"/>
    <s v="OFF-PA-10001790"/>
    <x v="1"/>
    <x v="10"/>
    <s v="Xerox 1910"/>
    <n v="96.08"/>
    <n v="2"/>
    <x v="0"/>
    <n v="46.118400000000001"/>
    <x v="3"/>
    <x v="4"/>
  </r>
  <r>
    <n v="6201"/>
    <s v="CA-2015-146675"/>
    <s v="4/16/2015"/>
    <s v="4/20/2015"/>
    <x v="1"/>
    <s v="SB-20185"/>
    <x v="766"/>
    <x v="0"/>
    <s v="United States"/>
    <s v="Evanston"/>
    <x v="10"/>
    <n v="60201"/>
    <x v="2"/>
    <s v="TEC-CO-10001766"/>
    <x v="2"/>
    <x v="16"/>
    <s v="Canon PC940 Copier"/>
    <n v="1439.9680000000001"/>
    <n v="4"/>
    <x v="2"/>
    <n v="485.98919999999998"/>
    <x v="3"/>
    <x v="4"/>
  </r>
  <r>
    <n v="6202"/>
    <s v="CA-2015-146675"/>
    <s v="4/16/2015"/>
    <s v="4/20/2015"/>
    <x v="1"/>
    <s v="SB-20185"/>
    <x v="766"/>
    <x v="0"/>
    <s v="United States"/>
    <s v="Evanston"/>
    <x v="10"/>
    <n v="60201"/>
    <x v="2"/>
    <s v="TEC-AC-10004396"/>
    <x v="2"/>
    <x v="11"/>
    <s v="Logitech Keyboard K120"/>
    <n v="43.56"/>
    <n v="3"/>
    <x v="2"/>
    <n v="-4.9005000000000001"/>
    <x v="3"/>
    <x v="4"/>
  </r>
  <r>
    <n v="6203"/>
    <s v="CA-2016-118332"/>
    <s v="12/16/2016"/>
    <s v="12/23/2016"/>
    <x v="1"/>
    <s v="PK-19075"/>
    <x v="7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x v="2"/>
    <n v="7.0490000000000004"/>
    <x v="3"/>
    <x v="4"/>
  </r>
  <r>
    <n v="6204"/>
    <s v="CA-2016-133669"/>
    <s v="10/21/2016"/>
    <s v="10/27/2016"/>
    <x v="1"/>
    <s v="SV-20935"/>
    <x v="603"/>
    <x v="0"/>
    <s v="United States"/>
    <s v="Columbus"/>
    <x v="24"/>
    <n v="43229"/>
    <x v="3"/>
    <s v="TEC-PH-10001305"/>
    <x v="2"/>
    <x v="7"/>
    <s v="Panasonic KX TS208W Corded phone"/>
    <n v="235.15199999999999"/>
    <n v="8"/>
    <x v="10"/>
    <n v="-47.0304"/>
    <x v="3"/>
    <x v="4"/>
  </r>
  <r>
    <n v="6205"/>
    <s v="CA-2017-145660"/>
    <d v="2017-01-12T00:00:00"/>
    <d v="2017-03-12T00:00:00"/>
    <x v="2"/>
    <s v="MG-17650"/>
    <x v="377"/>
    <x v="2"/>
    <s v="United States"/>
    <s v="Marion"/>
    <x v="24"/>
    <n v="43302"/>
    <x v="3"/>
    <s v="FUR-FU-10002885"/>
    <x v="0"/>
    <x v="5"/>
    <s v="Magna Visual Magnetic Picture Hangers"/>
    <n v="7.7119999999999997"/>
    <n v="2"/>
    <x v="2"/>
    <n v="1.7352000000000001"/>
    <x v="4"/>
    <x v="10"/>
  </r>
  <r>
    <n v="6206"/>
    <s v="CA-2016-133697"/>
    <s v="10/20/2016"/>
    <s v="10/24/2016"/>
    <x v="0"/>
    <s v="CM-12445"/>
    <x v="320"/>
    <x v="0"/>
    <s v="United States"/>
    <s v="Houston"/>
    <x v="5"/>
    <n v="77095"/>
    <x v="2"/>
    <s v="OFF-PA-10000726"/>
    <x v="1"/>
    <x v="10"/>
    <s v="Black Print Carbonless Snap-Off Rapid Letter, 8 1/2&quot; x 7&quot;"/>
    <n v="51.015999999999998"/>
    <n v="7"/>
    <x v="2"/>
    <n v="15.942500000000001"/>
    <x v="3"/>
    <x v="4"/>
  </r>
  <r>
    <n v="6207"/>
    <s v="CA-2016-133697"/>
    <s v="10/20/2016"/>
    <s v="10/24/2016"/>
    <x v="0"/>
    <s v="CM-12445"/>
    <x v="320"/>
    <x v="0"/>
    <s v="United States"/>
    <s v="Houston"/>
    <x v="5"/>
    <n v="77095"/>
    <x v="2"/>
    <s v="OFF-FA-10003112"/>
    <x v="1"/>
    <x v="13"/>
    <s v="Staples"/>
    <n v="25.248000000000001"/>
    <n v="4"/>
    <x v="2"/>
    <n v="7.89"/>
    <x v="3"/>
    <x v="4"/>
  </r>
  <r>
    <n v="6208"/>
    <s v="CA-2016-133697"/>
    <s v="10/20/2016"/>
    <s v="10/24/2016"/>
    <x v="0"/>
    <s v="CM-12445"/>
    <x v="320"/>
    <x v="0"/>
    <s v="United States"/>
    <s v="Houston"/>
    <x v="5"/>
    <n v="77095"/>
    <x v="2"/>
    <s v="FUR-CH-10002372"/>
    <x v="0"/>
    <x v="1"/>
    <s v="Office Star - Ergonomically Designed Knee Chair"/>
    <n v="56.686"/>
    <n v="1"/>
    <x v="4"/>
    <n v="-14.5764"/>
    <x v="3"/>
    <x v="4"/>
  </r>
  <r>
    <n v="6209"/>
    <s v="CA-2017-148138"/>
    <s v="9/29/2017"/>
    <d v="2017-03-10T00:00:00"/>
    <x v="1"/>
    <s v="ME-18010"/>
    <x v="545"/>
    <x v="1"/>
    <s v="United States"/>
    <s v="Marion"/>
    <x v="24"/>
    <n v="43302"/>
    <x v="3"/>
    <s v="OFF-ST-10000563"/>
    <x v="1"/>
    <x v="4"/>
    <s v="Fellowes Bankers Box Stor/Drawer Steel Plus"/>
    <n v="51.167999999999999"/>
    <n v="2"/>
    <x v="2"/>
    <n v="-6.3959999999999999"/>
    <x v="3"/>
    <x v="4"/>
  </r>
  <r>
    <n v="6210"/>
    <s v="CA-2017-119809"/>
    <s v="8/18/2017"/>
    <s v="8/25/2017"/>
    <x v="1"/>
    <s v="YS-21880"/>
    <x v="453"/>
    <x v="1"/>
    <s v="United States"/>
    <s v="Seattle"/>
    <x v="4"/>
    <n v="98103"/>
    <x v="1"/>
    <s v="OFF-BI-10003925"/>
    <x v="1"/>
    <x v="8"/>
    <s v="Fellowes PB300 Plastic Comb Binding Machine"/>
    <n v="2793.5279999999998"/>
    <n v="9"/>
    <x v="2"/>
    <n v="942.81569999999999"/>
    <x v="3"/>
    <x v="4"/>
  </r>
  <r>
    <n v="6211"/>
    <s v="CA-2017-119809"/>
    <s v="8/18/2017"/>
    <s v="8/25/2017"/>
    <x v="1"/>
    <s v="YS-21880"/>
    <x v="453"/>
    <x v="1"/>
    <s v="United States"/>
    <s v="Seattle"/>
    <x v="4"/>
    <n v="98103"/>
    <x v="1"/>
    <s v="OFF-ST-10003306"/>
    <x v="1"/>
    <x v="4"/>
    <s v="Letter Size Cart"/>
    <n v="1000.02"/>
    <n v="7"/>
    <x v="0"/>
    <n v="290.00580000000002"/>
    <x v="3"/>
    <x v="4"/>
  </r>
  <r>
    <n v="6212"/>
    <s v="CA-2017-119809"/>
    <s v="8/18/2017"/>
    <s v="8/25/2017"/>
    <x v="1"/>
    <s v="YS-21880"/>
    <x v="453"/>
    <x v="1"/>
    <s v="United States"/>
    <s v="Seattle"/>
    <x v="4"/>
    <n v="98103"/>
    <x v="1"/>
    <s v="FUR-FU-10001475"/>
    <x v="0"/>
    <x v="5"/>
    <s v="Contract Clock, 14&quot;, Brown"/>
    <n v="65.94"/>
    <n v="3"/>
    <x v="0"/>
    <n v="22.419599999999999"/>
    <x v="3"/>
    <x v="4"/>
  </r>
  <r>
    <n v="6213"/>
    <s v="CA-2017-149944"/>
    <d v="2017-12-11T00:00:00"/>
    <s v="11/16/2017"/>
    <x v="0"/>
    <s v="MB-17305"/>
    <x v="93"/>
    <x v="0"/>
    <s v="United States"/>
    <s v="Longview"/>
    <x v="4"/>
    <n v="98632"/>
    <x v="1"/>
    <s v="OFF-FA-10003495"/>
    <x v="1"/>
    <x v="13"/>
    <s v="Staples"/>
    <n v="18.239999999999998"/>
    <n v="3"/>
    <x v="0"/>
    <n v="9.1199999999999992"/>
    <x v="4"/>
    <x v="1"/>
  </r>
  <r>
    <n v="6214"/>
    <s v="CA-2017-149944"/>
    <d v="2017-12-11T00:00:00"/>
    <s v="11/16/2017"/>
    <x v="0"/>
    <s v="MB-17305"/>
    <x v="93"/>
    <x v="0"/>
    <s v="United States"/>
    <s v="Longview"/>
    <x v="4"/>
    <n v="98632"/>
    <x v="1"/>
    <s v="OFF-AP-10004708"/>
    <x v="1"/>
    <x v="9"/>
    <s v="Fellowes Superior 10 Outlet Split Surge Protector"/>
    <n v="76.12"/>
    <n v="2"/>
    <x v="0"/>
    <n v="22.0748"/>
    <x v="4"/>
    <x v="1"/>
  </r>
  <r>
    <n v="6215"/>
    <s v="CA-2014-128538"/>
    <d v="2014-11-10T00:00:00"/>
    <s v="10/15/2014"/>
    <x v="1"/>
    <s v="AS-10240"/>
    <x v="238"/>
    <x v="0"/>
    <s v="United States"/>
    <s v="Redondo Beach"/>
    <x v="1"/>
    <n v="90278"/>
    <x v="1"/>
    <s v="OFF-EN-10001219"/>
    <x v="1"/>
    <x v="12"/>
    <s v="#10- 4 1/8&quot; x 9 1/2&quot; Security-Tint Envelopes"/>
    <n v="7.64"/>
    <n v="1"/>
    <x v="0"/>
    <n v="3.7435999999999998"/>
    <x v="2"/>
    <x v="2"/>
  </r>
  <r>
    <n v="6216"/>
    <s v="CA-2015-161711"/>
    <s v="11/28/2015"/>
    <d v="2015-03-12T00:00:00"/>
    <x v="1"/>
    <s v="MC-17425"/>
    <x v="466"/>
    <x v="1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x v="0"/>
    <n v="27.945599999999999"/>
    <x v="3"/>
    <x v="4"/>
  </r>
  <r>
    <n v="6217"/>
    <s v="CA-2015-161711"/>
    <s v="11/28/2015"/>
    <d v="2015-03-12T00:00:00"/>
    <x v="1"/>
    <s v="MC-17425"/>
    <x v="466"/>
    <x v="1"/>
    <s v="United States"/>
    <s v="New York City"/>
    <x v="15"/>
    <n v="10035"/>
    <x v="3"/>
    <s v="OFF-EN-10001539"/>
    <x v="1"/>
    <x v="12"/>
    <s v="Staple envelope"/>
    <n v="62.24"/>
    <n v="8"/>
    <x v="0"/>
    <n v="29.252800000000001"/>
    <x v="3"/>
    <x v="4"/>
  </r>
  <r>
    <n v="6218"/>
    <s v="US-2015-129553"/>
    <s v="7/27/2015"/>
    <d v="2015-02-08T00:00:00"/>
    <x v="1"/>
    <s v="PG-18820"/>
    <x v="310"/>
    <x v="0"/>
    <s v="United States"/>
    <s v="Louisville"/>
    <x v="0"/>
    <n v="40214"/>
    <x v="0"/>
    <s v="TEC-PH-10004897"/>
    <x v="2"/>
    <x v="7"/>
    <s v="Mediabridge Sport Armband iPhone 5s"/>
    <n v="29.97"/>
    <n v="3"/>
    <x v="0"/>
    <n v="0.29970000000000002"/>
    <x v="3"/>
    <x v="4"/>
  </r>
  <r>
    <n v="6219"/>
    <s v="CA-2016-160220"/>
    <s v="10/20/2016"/>
    <s v="10/26/2016"/>
    <x v="1"/>
    <s v="JS-16030"/>
    <x v="559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7"/>
    <n v="6"/>
    <x v="0"/>
    <n v="35.195999999999998"/>
    <x v="3"/>
    <x v="4"/>
  </r>
  <r>
    <n v="6220"/>
    <s v="CA-2016-160220"/>
    <s v="10/20/2016"/>
    <s v="10/26/2016"/>
    <x v="1"/>
    <s v="JS-16030"/>
    <x v="559"/>
    <x v="0"/>
    <s v="United States"/>
    <s v="Trenton"/>
    <x v="12"/>
    <n v="48183"/>
    <x v="2"/>
    <s v="TEC-PH-10001557"/>
    <x v="2"/>
    <x v="7"/>
    <s v="Pyle PMP37LED"/>
    <n v="191.98"/>
    <n v="2"/>
    <x v="0"/>
    <n v="51.834600000000002"/>
    <x v="3"/>
    <x v="4"/>
  </r>
  <r>
    <n v="6221"/>
    <s v="CA-2016-160220"/>
    <s v="10/20/2016"/>
    <s v="10/26/2016"/>
    <x v="1"/>
    <s v="JS-16030"/>
    <x v="559"/>
    <x v="0"/>
    <s v="United States"/>
    <s v="Trenton"/>
    <x v="12"/>
    <n v="48183"/>
    <x v="2"/>
    <s v="OFF-ST-10000617"/>
    <x v="1"/>
    <x v="4"/>
    <s v="Woodgrain Magazine Files by Perma"/>
    <n v="20.86"/>
    <n v="7"/>
    <x v="0"/>
    <n v="1.4601999999999999"/>
    <x v="3"/>
    <x v="4"/>
  </r>
  <r>
    <n v="6222"/>
    <s v="US-2017-157224"/>
    <s v="9/14/2017"/>
    <s v="9/18/2017"/>
    <x v="0"/>
    <s v="JB-16000"/>
    <x v="677"/>
    <x v="0"/>
    <s v="United States"/>
    <s v="Los Angeles"/>
    <x v="1"/>
    <n v="90045"/>
    <x v="1"/>
    <s v="OFF-LA-10000121"/>
    <x v="1"/>
    <x v="2"/>
    <s v="Avery 48"/>
    <n v="56.7"/>
    <n v="9"/>
    <x v="0"/>
    <n v="26.082000000000001"/>
    <x v="3"/>
    <x v="4"/>
  </r>
  <r>
    <n v="6223"/>
    <s v="CA-2017-140627"/>
    <s v="12/23/2017"/>
    <s v="12/27/2017"/>
    <x v="1"/>
    <s v="DK-12985"/>
    <x v="213"/>
    <x v="0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x v="2"/>
    <n v="19.084800000000001"/>
    <x v="3"/>
    <x v="4"/>
  </r>
  <r>
    <n v="6224"/>
    <s v="CA-2017-140627"/>
    <s v="12/23/2017"/>
    <s v="12/27/2017"/>
    <x v="1"/>
    <s v="DK-12985"/>
    <x v="213"/>
    <x v="0"/>
    <s v="United States"/>
    <s v="Hendersonville"/>
    <x v="18"/>
    <n v="37075"/>
    <x v="0"/>
    <s v="OFF-AR-10000422"/>
    <x v="1"/>
    <x v="6"/>
    <s v="Pencil and Crayon Sharpener"/>
    <n v="12.263999999999999"/>
    <n v="7"/>
    <x v="2"/>
    <n v="1.0730999999999999"/>
    <x v="3"/>
    <x v="4"/>
  </r>
  <r>
    <n v="6225"/>
    <s v="CA-2017-140627"/>
    <s v="12/23/2017"/>
    <s v="12/27/2017"/>
    <x v="1"/>
    <s v="DK-12985"/>
    <x v="213"/>
    <x v="0"/>
    <s v="United States"/>
    <s v="Hendersonville"/>
    <x v="18"/>
    <n v="37075"/>
    <x v="0"/>
    <s v="OFF-ST-10004123"/>
    <x v="1"/>
    <x v="4"/>
    <s v="Safco Industrial Wire Shelving System"/>
    <n v="218.352"/>
    <n v="3"/>
    <x v="2"/>
    <n v="-54.588000000000001"/>
    <x v="3"/>
    <x v="4"/>
  </r>
  <r>
    <n v="6226"/>
    <s v="CA-2015-133445"/>
    <d v="2015-05-10T00:00:00"/>
    <d v="2015-09-10T00:00:00"/>
    <x v="1"/>
    <s v="JF-15490"/>
    <x v="223"/>
    <x v="0"/>
    <s v="United States"/>
    <s v="Portland"/>
    <x v="21"/>
    <n v="97206"/>
    <x v="1"/>
    <s v="FUR-BO-10003660"/>
    <x v="0"/>
    <x v="0"/>
    <s v="Bush Cubix Collection Bookcases, Fully Assembled"/>
    <n v="66.293999999999997"/>
    <n v="1"/>
    <x v="6"/>
    <n v="-103.86060000000001"/>
    <x v="1"/>
    <x v="5"/>
  </r>
  <r>
    <n v="6227"/>
    <s v="CA-2015-133445"/>
    <d v="2015-05-10T00:00:00"/>
    <d v="2015-09-10T00:00:00"/>
    <x v="1"/>
    <s v="JF-15490"/>
    <x v="223"/>
    <x v="0"/>
    <s v="United States"/>
    <s v="Portland"/>
    <x v="21"/>
    <n v="97206"/>
    <x v="1"/>
    <s v="FUR-CH-10000422"/>
    <x v="0"/>
    <x v="1"/>
    <s v="Global Highback Leather Tilter in Burgundy"/>
    <n v="291.16800000000001"/>
    <n v="4"/>
    <x v="2"/>
    <n v="-14.558400000000001"/>
    <x v="1"/>
    <x v="5"/>
  </r>
  <r>
    <n v="6228"/>
    <s v="CA-2014-148782"/>
    <d v="2014-02-11T00:00:00"/>
    <d v="2014-07-11T00:00:00"/>
    <x v="1"/>
    <s v="PO-18850"/>
    <x v="138"/>
    <x v="0"/>
    <s v="United States"/>
    <s v="Irving"/>
    <x v="5"/>
    <n v="75061"/>
    <x v="2"/>
    <s v="TEC-PH-10002923"/>
    <x v="2"/>
    <x v="7"/>
    <s v="Logitech B530 USB Headset - headset - Full size, Binaural"/>
    <n v="88.775999999999996"/>
    <n v="3"/>
    <x v="2"/>
    <n v="7.7679"/>
    <x v="2"/>
    <x v="11"/>
  </r>
  <r>
    <n v="6229"/>
    <s v="CA-2016-148208"/>
    <s v="1/22/2016"/>
    <s v="1/27/2016"/>
    <x v="1"/>
    <s v="BT-11530"/>
    <x v="404"/>
    <x v="2"/>
    <s v="United States"/>
    <s v="Cleveland"/>
    <x v="24"/>
    <n v="44105"/>
    <x v="3"/>
    <s v="TEC-PH-10004093"/>
    <x v="2"/>
    <x v="7"/>
    <s v="Panasonic Kx-TS550"/>
    <n v="110.376"/>
    <n v="4"/>
    <x v="10"/>
    <n v="-20.235600000000002"/>
    <x v="3"/>
    <x v="4"/>
  </r>
  <r>
    <n v="6230"/>
    <s v="CA-2016-148208"/>
    <s v="1/22/2016"/>
    <s v="1/27/2016"/>
    <x v="1"/>
    <s v="BT-11530"/>
    <x v="404"/>
    <x v="2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x v="2"/>
    <n v="15.863099999999999"/>
    <x v="3"/>
    <x v="4"/>
  </r>
  <r>
    <n v="6231"/>
    <s v="CA-2017-127656"/>
    <d v="2017-11-07T00:00:00"/>
    <s v="7/17/2017"/>
    <x v="1"/>
    <s v="NW-18400"/>
    <x v="508"/>
    <x v="0"/>
    <s v="United States"/>
    <s v="Waterloo"/>
    <x v="23"/>
    <n v="50701"/>
    <x v="2"/>
    <s v="OFF-AR-10001166"/>
    <x v="1"/>
    <x v="6"/>
    <s v="Staples in misc. colors"/>
    <n v="30.32"/>
    <n v="4"/>
    <x v="0"/>
    <n v="11.8248"/>
    <x v="4"/>
    <x v="2"/>
  </r>
  <r>
    <n v="6232"/>
    <s v="US-2017-142188"/>
    <d v="2017-11-09T00:00:00"/>
    <d v="2017-11-09T00:00:00"/>
    <x v="3"/>
    <s v="JF-15415"/>
    <x v="226"/>
    <x v="0"/>
    <s v="United States"/>
    <s v="Seattle"/>
    <x v="4"/>
    <n v="98105"/>
    <x v="1"/>
    <s v="FUR-CH-10003199"/>
    <x v="0"/>
    <x v="1"/>
    <s v="Office Star - Contemporary Task Swivel Chair"/>
    <n v="177.56800000000001"/>
    <n v="2"/>
    <x v="2"/>
    <n v="8.8783999999999992"/>
    <x v="4"/>
    <x v="2"/>
  </r>
  <r>
    <n v="6233"/>
    <s v="US-2017-142188"/>
    <d v="2017-11-09T00:00:00"/>
    <d v="2017-11-09T00:00:00"/>
    <x v="3"/>
    <s v="JF-15415"/>
    <x v="226"/>
    <x v="0"/>
    <s v="United States"/>
    <s v="Seattle"/>
    <x v="4"/>
    <n v="98105"/>
    <x v="1"/>
    <s v="OFF-PA-10002005"/>
    <x v="1"/>
    <x v="10"/>
    <s v="Xerox 225"/>
    <n v="19.440000000000001"/>
    <n v="3"/>
    <x v="0"/>
    <n v="9.3312000000000008"/>
    <x v="4"/>
    <x v="2"/>
  </r>
  <r>
    <n v="6234"/>
    <s v="US-2017-142188"/>
    <d v="2017-11-09T00:00:00"/>
    <d v="2017-11-09T00:00:00"/>
    <x v="3"/>
    <s v="JF-15415"/>
    <x v="226"/>
    <x v="0"/>
    <s v="United States"/>
    <s v="Seattle"/>
    <x v="4"/>
    <n v="98105"/>
    <x v="1"/>
    <s v="OFF-PA-10004101"/>
    <x v="1"/>
    <x v="10"/>
    <s v="Xerox 1894"/>
    <n v="71.28"/>
    <n v="11"/>
    <x v="0"/>
    <n v="34.214399999999998"/>
    <x v="4"/>
    <x v="2"/>
  </r>
  <r>
    <n v="6235"/>
    <s v="US-2017-142188"/>
    <d v="2017-11-09T00:00:00"/>
    <d v="2017-11-09T00:00:00"/>
    <x v="3"/>
    <s v="JF-15415"/>
    <x v="226"/>
    <x v="0"/>
    <s v="United States"/>
    <s v="Seattle"/>
    <x v="4"/>
    <n v="98105"/>
    <x v="1"/>
    <s v="OFF-BI-10004600"/>
    <x v="1"/>
    <x v="8"/>
    <s v="Ibico Ibimaster 300 Manual Binding System"/>
    <n v="1471.96"/>
    <n v="5"/>
    <x v="2"/>
    <n v="459.98750000000001"/>
    <x v="4"/>
    <x v="2"/>
  </r>
  <r>
    <n v="6236"/>
    <s v="US-2017-142188"/>
    <d v="2017-11-09T00:00:00"/>
    <d v="2017-11-09T00:00:00"/>
    <x v="3"/>
    <s v="JF-15415"/>
    <x v="226"/>
    <x v="0"/>
    <s v="United States"/>
    <s v="Seattle"/>
    <x v="4"/>
    <n v="98105"/>
    <x v="1"/>
    <s v="TEC-PH-10000127"/>
    <x v="2"/>
    <x v="7"/>
    <s v="iOttie XL Car Mount"/>
    <n v="79.959999999999994"/>
    <n v="5"/>
    <x v="2"/>
    <n v="-17.991"/>
    <x v="4"/>
    <x v="2"/>
  </r>
  <r>
    <n v="6237"/>
    <s v="CA-2016-144400"/>
    <s v="2/23/2016"/>
    <s v="2/27/2016"/>
    <x v="1"/>
    <s v="AC-10420"/>
    <x v="141"/>
    <x v="1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x v="2"/>
    <n v="21.591000000000001"/>
    <x v="3"/>
    <x v="4"/>
  </r>
  <r>
    <n v="6238"/>
    <s v="US-2016-155180"/>
    <s v="1/22/2016"/>
    <s v="1/29/2016"/>
    <x v="1"/>
    <s v="TB-21280"/>
    <x v="509"/>
    <x v="0"/>
    <s v="United States"/>
    <s v="New York City"/>
    <x v="15"/>
    <n v="10009"/>
    <x v="3"/>
    <s v="OFF-BI-10004506"/>
    <x v="1"/>
    <x v="8"/>
    <s v="Wilson Jones data.warehouse D-Ring Binders with DublLock"/>
    <n v="26.335999999999999"/>
    <n v="4"/>
    <x v="2"/>
    <n v="9.2175999999999991"/>
    <x v="3"/>
    <x v="4"/>
  </r>
  <r>
    <n v="6239"/>
    <s v="CA-2015-134075"/>
    <d v="2015-12-12T00:00:00"/>
    <s v="12/16/2015"/>
    <x v="1"/>
    <s v="HA-14905"/>
    <x v="456"/>
    <x v="0"/>
    <s v="United States"/>
    <s v="San Jose"/>
    <x v="1"/>
    <n v="95123"/>
    <x v="1"/>
    <s v="FUR-FU-10004597"/>
    <x v="0"/>
    <x v="5"/>
    <s v="Eldon Cleatmat Chair Mats for Medium Pile Carpets"/>
    <n v="166.5"/>
    <n v="3"/>
    <x v="0"/>
    <n v="21.645"/>
    <x v="1"/>
    <x v="1"/>
  </r>
  <r>
    <n v="6240"/>
    <s v="CA-2015-134075"/>
    <d v="2015-12-12T00:00:00"/>
    <s v="12/16/2015"/>
    <x v="1"/>
    <s v="HA-14905"/>
    <x v="456"/>
    <x v="0"/>
    <s v="United States"/>
    <s v="San Jose"/>
    <x v="1"/>
    <n v="95123"/>
    <x v="1"/>
    <s v="OFF-ST-10001496"/>
    <x v="1"/>
    <x v="4"/>
    <s v="Standard Rollaway File with Lock"/>
    <n v="360.38"/>
    <n v="2"/>
    <x v="0"/>
    <n v="93.698800000000006"/>
    <x v="1"/>
    <x v="1"/>
  </r>
  <r>
    <n v="6241"/>
    <s v="US-2016-131912"/>
    <s v="10/29/2016"/>
    <d v="2016-01-11T00:00:00"/>
    <x v="0"/>
    <s v="LH-17155"/>
    <x v="109"/>
    <x v="0"/>
    <s v="United States"/>
    <s v="Los Angeles"/>
    <x v="1"/>
    <n v="90008"/>
    <x v="1"/>
    <s v="OFF-BI-10004236"/>
    <x v="1"/>
    <x v="8"/>
    <s v="XtraLife ClearVue Slant-D Ring Binder, White, 3&quot;"/>
    <n v="11.744"/>
    <n v="1"/>
    <x v="2"/>
    <n v="3.8168000000000002"/>
    <x v="3"/>
    <x v="4"/>
  </r>
  <r>
    <n v="6242"/>
    <s v="CA-2017-141572"/>
    <s v="5/28/2017"/>
    <s v="5/31/2017"/>
    <x v="0"/>
    <s v="LO-17170"/>
    <x v="628"/>
    <x v="1"/>
    <s v="United States"/>
    <s v="Concord"/>
    <x v="38"/>
    <n v="3301"/>
    <x v="3"/>
    <s v="FUR-FU-10001185"/>
    <x v="0"/>
    <x v="5"/>
    <s v="Advantus Employee of the Month Certificate Frame, 11 x 13-1/2"/>
    <n v="247.44"/>
    <n v="8"/>
    <x v="0"/>
    <n v="101.4504"/>
    <x v="3"/>
    <x v="4"/>
  </r>
  <r>
    <n v="6243"/>
    <s v="CA-2014-134621"/>
    <s v="12/21/2014"/>
    <s v="12/28/2014"/>
    <x v="1"/>
    <s v="DP-13390"/>
    <x v="503"/>
    <x v="2"/>
    <s v="United States"/>
    <s v="Columbia"/>
    <x v="18"/>
    <n v="38401"/>
    <x v="0"/>
    <s v="OFF-BI-10000977"/>
    <x v="1"/>
    <x v="8"/>
    <s v="Ibico Plastic Spiral Binding Combs"/>
    <n v="18.239999999999998"/>
    <n v="2"/>
    <x v="6"/>
    <n v="-14.592000000000001"/>
    <x v="3"/>
    <x v="4"/>
  </r>
  <r>
    <n v="6244"/>
    <s v="CA-2016-165561"/>
    <s v="11/24/2016"/>
    <s v="11/28/2016"/>
    <x v="1"/>
    <s v="CR-12580"/>
    <x v="615"/>
    <x v="2"/>
    <s v="United States"/>
    <s v="Bellevue"/>
    <x v="4"/>
    <n v="98006"/>
    <x v="1"/>
    <s v="OFF-SU-10004782"/>
    <x v="1"/>
    <x v="14"/>
    <s v="Elite 5&quot; Scissors"/>
    <n v="25.35"/>
    <n v="3"/>
    <x v="0"/>
    <n v="7.6050000000000004"/>
    <x v="3"/>
    <x v="4"/>
  </r>
  <r>
    <n v="6245"/>
    <s v="CA-2015-112305"/>
    <s v="11/20/2015"/>
    <s v="11/25/2015"/>
    <x v="1"/>
    <s v="KB-16405"/>
    <x v="683"/>
    <x v="2"/>
    <s v="United States"/>
    <s v="Seattle"/>
    <x v="4"/>
    <n v="98105"/>
    <x v="1"/>
    <s v="OFF-AR-10002067"/>
    <x v="1"/>
    <x v="6"/>
    <s v="Newell 334"/>
    <n v="119.04"/>
    <n v="6"/>
    <x v="0"/>
    <n v="30.950399999999998"/>
    <x v="3"/>
    <x v="4"/>
  </r>
  <r>
    <n v="6246"/>
    <s v="CA-2015-112305"/>
    <s v="11/20/2015"/>
    <s v="11/25/2015"/>
    <x v="1"/>
    <s v="KB-16405"/>
    <x v="683"/>
    <x v="2"/>
    <s v="United States"/>
    <s v="Seattle"/>
    <x v="4"/>
    <n v="98105"/>
    <x v="1"/>
    <s v="FUR-FU-10002364"/>
    <x v="0"/>
    <x v="5"/>
    <s v="Eldon Expressions Wood Desk Accessories, Oak"/>
    <n v="22.14"/>
    <n v="3"/>
    <x v="0"/>
    <n v="6.4206000000000003"/>
    <x v="3"/>
    <x v="4"/>
  </r>
  <r>
    <n v="6247"/>
    <s v="CA-2015-112305"/>
    <s v="11/20/2015"/>
    <s v="11/25/2015"/>
    <x v="1"/>
    <s v="KB-16405"/>
    <x v="683"/>
    <x v="2"/>
    <s v="United States"/>
    <s v="Seattle"/>
    <x v="4"/>
    <n v="98105"/>
    <x v="1"/>
    <s v="TEC-AC-10002018"/>
    <x v="2"/>
    <x v="11"/>
    <s v="AmazonBasics 3-Button USB Wired Mouse"/>
    <n v="13.98"/>
    <n v="2"/>
    <x v="0"/>
    <n v="6.0114000000000001"/>
    <x v="3"/>
    <x v="4"/>
  </r>
  <r>
    <n v="6248"/>
    <s v="CA-2017-121580"/>
    <s v="5/29/2017"/>
    <d v="2017-04-06T00:00:00"/>
    <x v="1"/>
    <s v="ML-17410"/>
    <x v="586"/>
    <x v="0"/>
    <s v="United States"/>
    <s v="Columbus"/>
    <x v="14"/>
    <n v="47201"/>
    <x v="2"/>
    <s v="OFF-BI-10000632"/>
    <x v="1"/>
    <x v="8"/>
    <s v="Satellite Sectional Post Binders"/>
    <n v="43.41"/>
    <n v="1"/>
    <x v="0"/>
    <n v="19.968599999999999"/>
    <x v="3"/>
    <x v="4"/>
  </r>
  <r>
    <n v="6249"/>
    <s v="CA-2017-121580"/>
    <s v="5/29/2017"/>
    <d v="2017-04-06T00:00:00"/>
    <x v="1"/>
    <s v="ML-17410"/>
    <x v="586"/>
    <x v="0"/>
    <s v="United States"/>
    <s v="Columbus"/>
    <x v="14"/>
    <n v="47201"/>
    <x v="2"/>
    <s v="FUR-FU-10003981"/>
    <x v="0"/>
    <x v="5"/>
    <s v="Eldon Wave Desk Accessories"/>
    <n v="6.24"/>
    <n v="3"/>
    <x v="0"/>
    <n v="2.6208"/>
    <x v="3"/>
    <x v="4"/>
  </r>
  <r>
    <n v="6250"/>
    <s v="CA-2017-121580"/>
    <s v="5/29/2017"/>
    <d v="2017-04-06T00:00:00"/>
    <x v="1"/>
    <s v="ML-17410"/>
    <x v="586"/>
    <x v="0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x v="0"/>
    <n v="120.94159999999999"/>
    <x v="3"/>
    <x v="4"/>
  </r>
  <r>
    <n v="6251"/>
    <s v="CA-2017-121580"/>
    <s v="5/29/2017"/>
    <d v="2017-04-06T00:00:00"/>
    <x v="1"/>
    <s v="ML-17410"/>
    <x v="586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x v="0"/>
    <n v="3.99"/>
    <x v="3"/>
    <x v="4"/>
  </r>
  <r>
    <n v="6252"/>
    <s v="CA-2014-101147"/>
    <d v="2014-02-12T00:00:00"/>
    <d v="2014-04-12T00:00:00"/>
    <x v="2"/>
    <s v="MC-17575"/>
    <x v="430"/>
    <x v="0"/>
    <s v="United States"/>
    <s v="Chicago"/>
    <x v="10"/>
    <n v="60623"/>
    <x v="2"/>
    <s v="OFF-AP-10004249"/>
    <x v="1"/>
    <x v="9"/>
    <s v="Staple holder"/>
    <n v="2.3940000000000001"/>
    <n v="1"/>
    <x v="3"/>
    <n v="-6.3441000000000001"/>
    <x v="2"/>
    <x v="11"/>
  </r>
  <r>
    <n v="6253"/>
    <s v="CA-2014-165806"/>
    <d v="2014-07-04T00:00:00"/>
    <d v="2014-07-04T00:00:00"/>
    <x v="3"/>
    <s v="VM-21685"/>
    <x v="91"/>
    <x v="2"/>
    <s v="United States"/>
    <s v="Marietta"/>
    <x v="32"/>
    <n v="30062"/>
    <x v="0"/>
    <s v="OFF-PA-10003441"/>
    <x v="1"/>
    <x v="10"/>
    <s v="Xerox 226"/>
    <n v="58.32"/>
    <n v="9"/>
    <x v="0"/>
    <n v="27.993600000000001"/>
    <x v="2"/>
    <x v="12"/>
  </r>
  <r>
    <n v="6254"/>
    <s v="CA-2014-165806"/>
    <d v="2014-07-04T00:00:00"/>
    <d v="2014-07-04T00:00:00"/>
    <x v="3"/>
    <s v="VM-21685"/>
    <x v="91"/>
    <x v="2"/>
    <s v="United States"/>
    <s v="Marietta"/>
    <x v="32"/>
    <n v="30062"/>
    <x v="0"/>
    <s v="TEC-PH-10004922"/>
    <x v="2"/>
    <x v="7"/>
    <s v="RCA Visys Integrated PBX 8-Line Router"/>
    <n v="200.97"/>
    <n v="3"/>
    <x v="0"/>
    <n v="50.2425"/>
    <x v="2"/>
    <x v="12"/>
  </r>
  <r>
    <n v="6255"/>
    <s v="CA-2015-151624"/>
    <d v="2015-08-09T00:00:00"/>
    <s v="9/14/2015"/>
    <x v="1"/>
    <s v="VW-21775"/>
    <x v="100"/>
    <x v="1"/>
    <s v="United States"/>
    <s v="Montgomery"/>
    <x v="19"/>
    <n v="36116"/>
    <x v="0"/>
    <s v="FUR-FU-10001731"/>
    <x v="0"/>
    <x v="5"/>
    <s v="Acrylic Self-Standing Desk Frames"/>
    <n v="21.36"/>
    <n v="8"/>
    <x v="0"/>
    <n v="8.1167999999999996"/>
    <x v="1"/>
    <x v="0"/>
  </r>
  <r>
    <n v="6256"/>
    <s v="CA-2017-139444"/>
    <d v="2017-09-09T00:00:00"/>
    <s v="9/15/2017"/>
    <x v="1"/>
    <s v="GK-14620"/>
    <x v="136"/>
    <x v="1"/>
    <s v="United States"/>
    <s v="Plano"/>
    <x v="5"/>
    <n v="75023"/>
    <x v="2"/>
    <s v="OFF-LA-10000134"/>
    <x v="1"/>
    <x v="2"/>
    <s v="Avery 511"/>
    <n v="9.8559999999999999"/>
    <n v="4"/>
    <x v="2"/>
    <n v="3.4496000000000002"/>
    <x v="4"/>
    <x v="3"/>
  </r>
  <r>
    <n v="6257"/>
    <s v="CA-2015-133977"/>
    <d v="2015-06-09T00:00:00"/>
    <d v="2015-08-09T00:00:00"/>
    <x v="0"/>
    <s v="AT-10435"/>
    <x v="401"/>
    <x v="2"/>
    <s v="United States"/>
    <s v="Tamarac"/>
    <x v="2"/>
    <n v="33319"/>
    <x v="0"/>
    <s v="OFF-BI-10003166"/>
    <x v="1"/>
    <x v="8"/>
    <s v="GBC Plasticlear Binding Covers"/>
    <n v="3.444"/>
    <n v="1"/>
    <x v="6"/>
    <n v="-2.5255999999999998"/>
    <x v="1"/>
    <x v="9"/>
  </r>
  <r>
    <n v="6258"/>
    <s v="CA-2017-141425"/>
    <d v="2017-02-11T00:00:00"/>
    <d v="2017-06-11T00:00:00"/>
    <x v="0"/>
    <s v="AR-10825"/>
    <x v="255"/>
    <x v="1"/>
    <s v="United States"/>
    <s v="Columbus"/>
    <x v="24"/>
    <n v="43229"/>
    <x v="3"/>
    <s v="OFF-SU-10000646"/>
    <x v="1"/>
    <x v="14"/>
    <s v="Premier Automatic Letter Opener"/>
    <n v="384.59199999999998"/>
    <n v="2"/>
    <x v="2"/>
    <n v="-81.725800000000007"/>
    <x v="4"/>
    <x v="11"/>
  </r>
  <r>
    <n v="6259"/>
    <s v="CA-2015-133536"/>
    <s v="3/28/2015"/>
    <s v="3/30/2015"/>
    <x v="0"/>
    <s v="JH-15820"/>
    <x v="581"/>
    <x v="0"/>
    <s v="United States"/>
    <s v="New York City"/>
    <x v="15"/>
    <n v="10009"/>
    <x v="3"/>
    <s v="OFF-EN-10004459"/>
    <x v="1"/>
    <x v="12"/>
    <s v="Security-Tint Envelopes"/>
    <n v="22.92"/>
    <n v="3"/>
    <x v="0"/>
    <n v="11.2308"/>
    <x v="3"/>
    <x v="4"/>
  </r>
  <r>
    <n v="6260"/>
    <s v="CA-2015-150441"/>
    <s v="8/13/2015"/>
    <s v="8/17/2015"/>
    <x v="0"/>
    <s v="RA-19285"/>
    <x v="267"/>
    <x v="0"/>
    <s v="United States"/>
    <s v="Richmond"/>
    <x v="14"/>
    <n v="47374"/>
    <x v="2"/>
    <s v="OFF-BI-10003529"/>
    <x v="1"/>
    <x v="8"/>
    <s v="Avery Round Ring Poly Binders"/>
    <n v="11.36"/>
    <n v="4"/>
    <x v="0"/>
    <n v="5.5663999999999998"/>
    <x v="3"/>
    <x v="4"/>
  </r>
  <r>
    <n v="6261"/>
    <s v="CA-2015-162607"/>
    <d v="2015-12-05T00:00:00"/>
    <s v="5/18/2015"/>
    <x v="1"/>
    <s v="RO-19780"/>
    <x v="197"/>
    <x v="0"/>
    <s v="United States"/>
    <s v="Seattle"/>
    <x v="4"/>
    <n v="98115"/>
    <x v="1"/>
    <s v="OFF-BI-10002949"/>
    <x v="1"/>
    <x v="8"/>
    <s v="Prestige Round Ring Binders"/>
    <n v="14.592000000000001"/>
    <n v="3"/>
    <x v="2"/>
    <n v="4.9248000000000003"/>
    <x v="1"/>
    <x v="1"/>
  </r>
  <r>
    <n v="6262"/>
    <s v="CA-2017-103506"/>
    <s v="7/23/2017"/>
    <s v="7/27/2017"/>
    <x v="1"/>
    <s v="LR-17035"/>
    <x v="756"/>
    <x v="1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x v="0"/>
    <n v="19.872"/>
    <x v="3"/>
    <x v="4"/>
  </r>
  <r>
    <n v="6263"/>
    <s v="CA-2016-132479"/>
    <s v="9/24/2016"/>
    <s v="9/26/2016"/>
    <x v="2"/>
    <s v="MK-17905"/>
    <x v="149"/>
    <x v="1"/>
    <s v="United States"/>
    <s v="Rockford"/>
    <x v="10"/>
    <n v="61107"/>
    <x v="2"/>
    <s v="OFF-BI-10004584"/>
    <x v="1"/>
    <x v="8"/>
    <s v="GBC ProClick 150 Presentation Binding System"/>
    <n v="442.37200000000001"/>
    <n v="7"/>
    <x v="3"/>
    <n v="-729.91380000000004"/>
    <x v="3"/>
    <x v="4"/>
  </r>
  <r>
    <n v="6264"/>
    <s v="CA-2017-160724"/>
    <d v="2017-05-05T00:00:00"/>
    <d v="2017-10-05T00:00:00"/>
    <x v="1"/>
    <s v="YS-21880"/>
    <x v="453"/>
    <x v="1"/>
    <s v="United States"/>
    <s v="Columbus"/>
    <x v="32"/>
    <n v="31907"/>
    <x v="0"/>
    <s v="OFF-BI-10004965"/>
    <x v="1"/>
    <x v="8"/>
    <s v="Ibico Covers for Plastic or Wire Binding Elements"/>
    <n v="34.5"/>
    <n v="3"/>
    <x v="0"/>
    <n v="15.525"/>
    <x v="4"/>
    <x v="5"/>
  </r>
  <r>
    <n v="6265"/>
    <s v="US-2016-115952"/>
    <d v="2016-06-10T00:00:00"/>
    <d v="2016-06-10T00:00:00"/>
    <x v="3"/>
    <s v="JH-15910"/>
    <x v="101"/>
    <x v="0"/>
    <s v="United States"/>
    <s v="Tulsa"/>
    <x v="26"/>
    <n v="74133"/>
    <x v="2"/>
    <s v="OFF-BI-10004654"/>
    <x v="1"/>
    <x v="8"/>
    <s v="Avery Binding System Hidden Tab Executive Style Index Sets"/>
    <n v="28.85"/>
    <n v="5"/>
    <x v="0"/>
    <n v="14.425000000000001"/>
    <x v="0"/>
    <x v="9"/>
  </r>
  <r>
    <n v="6266"/>
    <s v="CA-2014-146731"/>
    <d v="2014-03-11T00:00:00"/>
    <d v="2014-08-11T00:00:00"/>
    <x v="1"/>
    <s v="AT-10735"/>
    <x v="247"/>
    <x v="0"/>
    <s v="United States"/>
    <s v="Nashville"/>
    <x v="18"/>
    <n v="37211"/>
    <x v="0"/>
    <s v="OFF-PA-10000141"/>
    <x v="1"/>
    <x v="10"/>
    <s v="Ampad Evidence Wirebond Steno Books, 6&quot; x 9&quot;"/>
    <n v="3.488"/>
    <n v="2"/>
    <x v="2"/>
    <n v="1.1772"/>
    <x v="2"/>
    <x v="8"/>
  </r>
  <r>
    <n v="6267"/>
    <s v="CA-2014-146731"/>
    <d v="2014-03-11T00:00:00"/>
    <d v="2014-08-11T00:00:00"/>
    <x v="1"/>
    <s v="AT-10735"/>
    <x v="247"/>
    <x v="0"/>
    <s v="United States"/>
    <s v="Nashville"/>
    <x v="18"/>
    <n v="37211"/>
    <x v="0"/>
    <s v="OFF-PA-10001019"/>
    <x v="1"/>
    <x v="10"/>
    <s v="Xerox 1884"/>
    <n v="143.85599999999999"/>
    <n v="9"/>
    <x v="2"/>
    <n v="48.551400000000001"/>
    <x v="2"/>
    <x v="8"/>
  </r>
  <r>
    <n v="6268"/>
    <s v="CA-2015-115392"/>
    <d v="2015-01-10T00:00:00"/>
    <d v="2015-04-10T00:00:00"/>
    <x v="0"/>
    <s v="RM-19675"/>
    <x v="84"/>
    <x v="2"/>
    <s v="United States"/>
    <s v="Cambridge"/>
    <x v="31"/>
    <n v="2138"/>
    <x v="3"/>
    <s v="TEC-PH-10002496"/>
    <x v="2"/>
    <x v="7"/>
    <s v="Cisco SPA301"/>
    <n v="311.98"/>
    <n v="2"/>
    <x v="0"/>
    <n v="93.593999999999994"/>
    <x v="1"/>
    <x v="10"/>
  </r>
  <r>
    <n v="6269"/>
    <s v="CA-2015-115392"/>
    <d v="2015-01-10T00:00:00"/>
    <d v="2015-04-10T00:00:00"/>
    <x v="0"/>
    <s v="RM-19675"/>
    <x v="84"/>
    <x v="2"/>
    <s v="United States"/>
    <s v="Cambridge"/>
    <x v="31"/>
    <n v="2138"/>
    <x v="3"/>
    <s v="OFF-BI-10000829"/>
    <x v="1"/>
    <x v="8"/>
    <s v="Avery Non-Stick Binders"/>
    <n v="22.45"/>
    <n v="5"/>
    <x v="0"/>
    <n v="10.327"/>
    <x v="1"/>
    <x v="10"/>
  </r>
  <r>
    <n v="6270"/>
    <s v="CA-2017-102379"/>
    <d v="2017-02-12T00:00:00"/>
    <d v="2017-06-12T00:00:00"/>
    <x v="1"/>
    <s v="BB-11545"/>
    <x v="179"/>
    <x v="1"/>
    <s v="United States"/>
    <s v="Oakland"/>
    <x v="1"/>
    <n v="94601"/>
    <x v="1"/>
    <s v="TEC-PH-10001448"/>
    <x v="2"/>
    <x v="7"/>
    <s v="Anker Astro 15000mAh USB Portable Charger"/>
    <n v="39.991999999999997"/>
    <n v="1"/>
    <x v="2"/>
    <n v="-7.9984000000000002"/>
    <x v="4"/>
    <x v="11"/>
  </r>
  <r>
    <n v="6271"/>
    <s v="CA-2017-102379"/>
    <d v="2017-02-12T00:00:00"/>
    <d v="2017-06-12T00:00:00"/>
    <x v="1"/>
    <s v="BB-11545"/>
    <x v="179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x v="2"/>
    <n v="43.464599999999997"/>
    <x v="4"/>
    <x v="11"/>
  </r>
  <r>
    <n v="6272"/>
    <s v="CA-2017-102379"/>
    <d v="2017-02-12T00:00:00"/>
    <d v="2017-06-12T00:00:00"/>
    <x v="1"/>
    <s v="BB-11545"/>
    <x v="179"/>
    <x v="1"/>
    <s v="United States"/>
    <s v="Oakland"/>
    <x v="1"/>
    <n v="94601"/>
    <x v="1"/>
    <s v="OFF-AR-10004022"/>
    <x v="1"/>
    <x v="6"/>
    <s v="Panasonic KP-380BK Classic Electric Pencil Sharpener"/>
    <n v="179.9"/>
    <n v="5"/>
    <x v="0"/>
    <n v="44.975000000000001"/>
    <x v="4"/>
    <x v="11"/>
  </r>
  <r>
    <n v="6273"/>
    <s v="CA-2017-149706"/>
    <d v="2017-11-12T00:00:00"/>
    <d v="2017-12-12T00:00:00"/>
    <x v="2"/>
    <s v="AS-10285"/>
    <x v="155"/>
    <x v="1"/>
    <s v="United States"/>
    <s v="Palatine"/>
    <x v="10"/>
    <n v="60067"/>
    <x v="2"/>
    <s v="TEC-AC-10001284"/>
    <x v="2"/>
    <x v="11"/>
    <s v="Enermax Briskie RF Wireless Keyboard and Mouse Combo"/>
    <n v="116.312"/>
    <n v="7"/>
    <x v="2"/>
    <n v="23.2624"/>
    <x v="4"/>
    <x v="2"/>
  </r>
  <r>
    <n v="6274"/>
    <s v="US-2016-139087"/>
    <s v="7/17/2016"/>
    <s v="7/22/2016"/>
    <x v="0"/>
    <s v="DK-13375"/>
    <x v="589"/>
    <x v="0"/>
    <s v="United States"/>
    <s v="Seattle"/>
    <x v="4"/>
    <n v="98105"/>
    <x v="1"/>
    <s v="FUR-FU-10001847"/>
    <x v="0"/>
    <x v="5"/>
    <s v="Eldon Image Series Black Desk Accessories"/>
    <n v="12.42"/>
    <n v="3"/>
    <x v="0"/>
    <n v="4.4711999999999996"/>
    <x v="3"/>
    <x v="4"/>
  </r>
  <r>
    <n v="6275"/>
    <s v="US-2016-139087"/>
    <s v="7/17/2016"/>
    <s v="7/22/2016"/>
    <x v="0"/>
    <s v="DK-13375"/>
    <x v="589"/>
    <x v="0"/>
    <s v="United States"/>
    <s v="Seattle"/>
    <x v="4"/>
    <n v="98105"/>
    <x v="1"/>
    <s v="TEC-AC-10004595"/>
    <x v="2"/>
    <x v="11"/>
    <s v="First Data TMFD35 PIN Pad"/>
    <n v="428.4"/>
    <n v="3"/>
    <x v="0"/>
    <n v="89.963999999999999"/>
    <x v="3"/>
    <x v="4"/>
  </r>
  <r>
    <n v="6276"/>
    <s v="US-2016-139087"/>
    <s v="7/17/2016"/>
    <s v="7/22/2016"/>
    <x v="0"/>
    <s v="DK-13375"/>
    <x v="589"/>
    <x v="0"/>
    <s v="United States"/>
    <s v="Seattle"/>
    <x v="4"/>
    <n v="98105"/>
    <x v="1"/>
    <s v="FUR-FU-10004164"/>
    <x v="0"/>
    <x v="5"/>
    <s v="Eldon 300 Class Desk Accessories, Black"/>
    <n v="24.75"/>
    <n v="5"/>
    <x v="0"/>
    <n v="10.89"/>
    <x v="3"/>
    <x v="4"/>
  </r>
  <r>
    <n v="6277"/>
    <s v="US-2016-139087"/>
    <s v="7/17/2016"/>
    <s v="7/22/2016"/>
    <x v="0"/>
    <s v="DK-13375"/>
    <x v="589"/>
    <x v="0"/>
    <s v="United States"/>
    <s v="Seattle"/>
    <x v="4"/>
    <n v="98105"/>
    <x v="1"/>
    <s v="OFF-LA-10001074"/>
    <x v="1"/>
    <x v="2"/>
    <s v="Round Specialty Laser Printer Labels"/>
    <n v="87.71"/>
    <n v="7"/>
    <x v="0"/>
    <n v="41.223700000000001"/>
    <x v="3"/>
    <x v="4"/>
  </r>
  <r>
    <n v="6278"/>
    <s v="US-2016-139087"/>
    <s v="7/17/2016"/>
    <s v="7/22/2016"/>
    <x v="0"/>
    <s v="DK-13375"/>
    <x v="589"/>
    <x v="0"/>
    <s v="United States"/>
    <s v="Seattle"/>
    <x v="4"/>
    <n v="98105"/>
    <x v="1"/>
    <s v="OFF-ST-10000604"/>
    <x v="1"/>
    <x v="4"/>
    <s v="Home/Office Personal File Carts"/>
    <n v="69.52"/>
    <n v="2"/>
    <x v="0"/>
    <n v="17.38"/>
    <x v="3"/>
    <x v="4"/>
  </r>
  <r>
    <n v="6279"/>
    <s v="US-2016-139087"/>
    <s v="7/17/2016"/>
    <s v="7/22/2016"/>
    <x v="0"/>
    <s v="DK-13375"/>
    <x v="589"/>
    <x v="0"/>
    <s v="United States"/>
    <s v="Seattle"/>
    <x v="4"/>
    <n v="98105"/>
    <x v="1"/>
    <s v="TEC-PH-10000148"/>
    <x v="2"/>
    <x v="7"/>
    <s v="Cyber Acoustics AC-202b Speech Recognition Stereo Headset"/>
    <n v="20.783999999999999"/>
    <n v="2"/>
    <x v="2"/>
    <n v="-4.6764000000000001"/>
    <x v="3"/>
    <x v="4"/>
  </r>
  <r>
    <n v="6280"/>
    <s v="US-2016-139087"/>
    <s v="7/17/2016"/>
    <s v="7/22/2016"/>
    <x v="0"/>
    <s v="DK-13375"/>
    <x v="589"/>
    <x v="0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x v="2"/>
    <n v="4.1651999999999996"/>
    <x v="3"/>
    <x v="4"/>
  </r>
  <r>
    <n v="6281"/>
    <s v="CA-2017-152226"/>
    <d v="2017-12-05T00:00:00"/>
    <s v="5/16/2017"/>
    <x v="1"/>
    <s v="JH-15910"/>
    <x v="101"/>
    <x v="0"/>
    <s v="United States"/>
    <s v="Cincinnati"/>
    <x v="24"/>
    <n v="45231"/>
    <x v="3"/>
    <s v="OFF-LA-10000443"/>
    <x v="1"/>
    <x v="2"/>
    <s v="Avery 501"/>
    <n v="5.9039999999999999"/>
    <n v="2"/>
    <x v="2"/>
    <n v="1.9925999999999999"/>
    <x v="4"/>
    <x v="1"/>
  </r>
  <r>
    <n v="6282"/>
    <s v="CA-2015-116484"/>
    <s v="11/20/2015"/>
    <s v="11/26/2015"/>
    <x v="1"/>
    <s v="JK-15205"/>
    <x v="523"/>
    <x v="0"/>
    <s v="United States"/>
    <s v="Marion"/>
    <x v="24"/>
    <n v="43302"/>
    <x v="3"/>
    <s v="FUR-FU-10002874"/>
    <x v="0"/>
    <x v="5"/>
    <s v="Ultra Commercial Grade Dual Valve Door Closer"/>
    <n v="63.823999999999998"/>
    <n v="2"/>
    <x v="2"/>
    <n v="9.5736000000000008"/>
    <x v="3"/>
    <x v="4"/>
  </r>
  <r>
    <n v="6283"/>
    <s v="CA-2015-116484"/>
    <s v="11/20/2015"/>
    <s v="11/26/2015"/>
    <x v="1"/>
    <s v="JK-15205"/>
    <x v="523"/>
    <x v="0"/>
    <s v="United States"/>
    <s v="Marion"/>
    <x v="24"/>
    <n v="43302"/>
    <x v="3"/>
    <s v="OFF-ST-10003994"/>
    <x v="1"/>
    <x v="4"/>
    <s v="Belkin 19&quot; Center-Weighted Shelf, Gray"/>
    <n v="141.55199999999999"/>
    <n v="3"/>
    <x v="2"/>
    <n v="-26.541"/>
    <x v="3"/>
    <x v="4"/>
  </r>
  <r>
    <n v="6284"/>
    <s v="CA-2016-100944"/>
    <s v="9/24/2016"/>
    <s v="9/28/2016"/>
    <x v="1"/>
    <s v="EH-13765"/>
    <x v="553"/>
    <x v="1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x v="0"/>
    <n v="143.303"/>
    <x v="3"/>
    <x v="4"/>
  </r>
  <r>
    <n v="6285"/>
    <s v="CA-2016-100944"/>
    <s v="9/24/2016"/>
    <s v="9/28/2016"/>
    <x v="1"/>
    <s v="EH-13765"/>
    <x v="553"/>
    <x v="1"/>
    <s v="United States"/>
    <s v="Los Angeles"/>
    <x v="1"/>
    <n v="90049"/>
    <x v="1"/>
    <s v="FUR-CH-10000988"/>
    <x v="0"/>
    <x v="1"/>
    <s v="Hon Olson Stacker Stools"/>
    <n v="563.24"/>
    <n v="5"/>
    <x v="2"/>
    <n v="56.323999999999998"/>
    <x v="3"/>
    <x v="4"/>
  </r>
  <r>
    <n v="6286"/>
    <s v="CA-2016-125080"/>
    <s v="10/21/2016"/>
    <s v="10/26/2016"/>
    <x v="1"/>
    <s v="VW-21775"/>
    <x v="100"/>
    <x v="1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x v="10"/>
    <n v="-231.41159999999999"/>
    <x v="3"/>
    <x v="4"/>
  </r>
  <r>
    <n v="6287"/>
    <s v="CA-2016-121020"/>
    <s v="10/24/2016"/>
    <s v="10/31/2016"/>
    <x v="1"/>
    <s v="CG-12040"/>
    <x v="344"/>
    <x v="2"/>
    <s v="United States"/>
    <s v="Lebanon"/>
    <x v="18"/>
    <n v="37087"/>
    <x v="0"/>
    <s v="TEC-PH-10001061"/>
    <x v="2"/>
    <x v="7"/>
    <s v="Apple iPhone 5C"/>
    <n v="239.976"/>
    <n v="3"/>
    <x v="2"/>
    <n v="17.998200000000001"/>
    <x v="3"/>
    <x v="4"/>
  </r>
  <r>
    <n v="6288"/>
    <s v="CA-2014-100090"/>
    <d v="2014-08-07T00:00:00"/>
    <d v="2014-12-07T00:00:00"/>
    <x v="1"/>
    <s v="EB-13705"/>
    <x v="182"/>
    <x v="1"/>
    <s v="United States"/>
    <s v="San Francisco"/>
    <x v="1"/>
    <n v="94122"/>
    <x v="1"/>
    <s v="FUR-TA-10003715"/>
    <x v="0"/>
    <x v="3"/>
    <s v="Hon 2111 Invitation Series Corner Table"/>
    <n v="502.488"/>
    <n v="3"/>
    <x v="2"/>
    <n v="-87.935400000000001"/>
    <x v="2"/>
    <x v="0"/>
  </r>
  <r>
    <n v="6289"/>
    <s v="CA-2014-100090"/>
    <d v="2014-08-07T00:00:00"/>
    <d v="2014-12-07T00:00:00"/>
    <x v="1"/>
    <s v="EB-13705"/>
    <x v="182"/>
    <x v="1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x v="2"/>
    <n v="68.846400000000003"/>
    <x v="2"/>
    <x v="0"/>
  </r>
  <r>
    <n v="6290"/>
    <s v="US-2015-139675"/>
    <s v="3/13/2015"/>
    <s v="3/18/2015"/>
    <x v="0"/>
    <s v="NF-18595"/>
    <x v="376"/>
    <x v="2"/>
    <s v="United States"/>
    <s v="Chico"/>
    <x v="1"/>
    <n v="95928"/>
    <x v="1"/>
    <s v="FUR-CH-10004063"/>
    <x v="0"/>
    <x v="1"/>
    <s v="Global Deluxe High-Back Manager's Chair"/>
    <n v="915.13599999999997"/>
    <n v="4"/>
    <x v="2"/>
    <n v="102.9528"/>
    <x v="3"/>
    <x v="4"/>
  </r>
  <r>
    <n v="6291"/>
    <s v="US-2015-139675"/>
    <s v="3/13/2015"/>
    <s v="3/18/2015"/>
    <x v="0"/>
    <s v="NF-18595"/>
    <x v="376"/>
    <x v="2"/>
    <s v="United States"/>
    <s v="Chico"/>
    <x v="1"/>
    <n v="95928"/>
    <x v="1"/>
    <s v="FUR-FU-10001979"/>
    <x v="0"/>
    <x v="5"/>
    <s v="Dana Halogen Swing-Arm Architect Lamp"/>
    <n v="327.76"/>
    <n v="8"/>
    <x v="0"/>
    <n v="91.772800000000004"/>
    <x v="3"/>
    <x v="4"/>
  </r>
  <r>
    <n v="6292"/>
    <s v="CA-2017-143756"/>
    <d v="2017-02-12T00:00:00"/>
    <d v="2017-05-12T00:00:00"/>
    <x v="2"/>
    <s v="ME-17725"/>
    <x v="250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x v="0"/>
    <n v="168.47040000000001"/>
    <x v="4"/>
    <x v="11"/>
  </r>
  <r>
    <n v="6293"/>
    <s v="CA-2015-151253"/>
    <s v="4/22/2015"/>
    <s v="4/26/2015"/>
    <x v="1"/>
    <s v="AZ-10750"/>
    <x v="616"/>
    <x v="0"/>
    <s v="United States"/>
    <s v="Los Angeles"/>
    <x v="1"/>
    <n v="90008"/>
    <x v="1"/>
    <s v="TEC-PH-10002923"/>
    <x v="2"/>
    <x v="7"/>
    <s v="Logitech B530 USB Headset - headset - Full size, Binaural"/>
    <n v="88.775999999999996"/>
    <n v="3"/>
    <x v="2"/>
    <n v="7.7679"/>
    <x v="3"/>
    <x v="4"/>
  </r>
  <r>
    <n v="6294"/>
    <s v="CA-2015-151253"/>
    <s v="4/22/2015"/>
    <s v="4/26/2015"/>
    <x v="1"/>
    <s v="AZ-10750"/>
    <x v="616"/>
    <x v="0"/>
    <s v="United States"/>
    <s v="Los Angeles"/>
    <x v="1"/>
    <n v="90008"/>
    <x v="1"/>
    <s v="OFF-AR-10004691"/>
    <x v="1"/>
    <x v="6"/>
    <s v="Boston 1730 StandUp Electric Pencil Sharpener"/>
    <n v="64.14"/>
    <n v="3"/>
    <x v="0"/>
    <n v="16.676400000000001"/>
    <x v="3"/>
    <x v="4"/>
  </r>
  <r>
    <n v="6295"/>
    <s v="CA-2014-141152"/>
    <s v="9/16/2014"/>
    <s v="9/19/2014"/>
    <x v="2"/>
    <s v="RF-19345"/>
    <x v="575"/>
    <x v="1"/>
    <s v="United States"/>
    <s v="New York City"/>
    <x v="15"/>
    <n v="10024"/>
    <x v="3"/>
    <s v="OFF-BI-10002931"/>
    <x v="1"/>
    <x v="8"/>
    <s v="Avery Trapezoid Extra Heavy Duty 4&quot; Binders"/>
    <n v="33.552"/>
    <n v="1"/>
    <x v="2"/>
    <n v="12.582000000000001"/>
    <x v="3"/>
    <x v="4"/>
  </r>
  <r>
    <n v="6296"/>
    <s v="CA-2014-141313"/>
    <s v="12/28/2014"/>
    <d v="2015-01-01T00:00:00"/>
    <x v="1"/>
    <s v="AJ-10780"/>
    <x v="321"/>
    <x v="1"/>
    <s v="United States"/>
    <s v="Beverly"/>
    <x v="31"/>
    <n v="1915"/>
    <x v="3"/>
    <s v="OFF-AP-10002651"/>
    <x v="1"/>
    <x v="9"/>
    <s v="Hoover Upright Vacuum With Dirt Cup"/>
    <n v="1737.18"/>
    <n v="6"/>
    <x v="0"/>
    <n v="503.78219999999999"/>
    <x v="3"/>
    <x v="4"/>
  </r>
  <r>
    <n v="6297"/>
    <s v="CA-2014-141313"/>
    <s v="12/28/2014"/>
    <d v="2015-01-01T00:00:00"/>
    <x v="1"/>
    <s v="AJ-10780"/>
    <x v="321"/>
    <x v="1"/>
    <s v="United States"/>
    <s v="Beverly"/>
    <x v="31"/>
    <n v="1915"/>
    <x v="3"/>
    <s v="OFF-ST-10000689"/>
    <x v="1"/>
    <x v="4"/>
    <s v="Fellowes Strictly Business Drawer File, Letter/Legal Size"/>
    <n v="704.25"/>
    <n v="5"/>
    <x v="0"/>
    <n v="84.51"/>
    <x v="3"/>
    <x v="4"/>
  </r>
  <r>
    <n v="6298"/>
    <s v="CA-2014-141313"/>
    <s v="12/28/2014"/>
    <d v="2015-01-01T00:00:00"/>
    <x v="1"/>
    <s v="AJ-10780"/>
    <x v="321"/>
    <x v="1"/>
    <s v="United States"/>
    <s v="Beverly"/>
    <x v="31"/>
    <n v="1915"/>
    <x v="3"/>
    <s v="OFF-PA-10003302"/>
    <x v="1"/>
    <x v="10"/>
    <s v="Xerox 1906"/>
    <n v="141.76"/>
    <n v="4"/>
    <x v="0"/>
    <n v="66.627200000000002"/>
    <x v="3"/>
    <x v="4"/>
  </r>
  <r>
    <n v="6299"/>
    <s v="CA-2014-169852"/>
    <s v="10/21/2014"/>
    <s v="10/26/2014"/>
    <x v="1"/>
    <s v="SF-20965"/>
    <x v="245"/>
    <x v="1"/>
    <s v="United States"/>
    <s v="San Diego"/>
    <x v="1"/>
    <n v="92024"/>
    <x v="1"/>
    <s v="OFF-BI-10001460"/>
    <x v="1"/>
    <x v="8"/>
    <s v="Plastic Binding Combs"/>
    <n v="36.36"/>
    <n v="3"/>
    <x v="2"/>
    <n v="12.2715"/>
    <x v="3"/>
    <x v="4"/>
  </r>
  <r>
    <n v="6300"/>
    <s v="CA-2017-107314"/>
    <s v="11/30/2017"/>
    <d v="2017-03-12T00:00:00"/>
    <x v="2"/>
    <s v="MZ-17335"/>
    <x v="595"/>
    <x v="2"/>
    <s v="United States"/>
    <s v="San Francisco"/>
    <x v="1"/>
    <n v="94109"/>
    <x v="1"/>
    <s v="FUR-FU-10003489"/>
    <x v="0"/>
    <x v="5"/>
    <s v="Contemporary Borderless Frame"/>
    <n v="25.83"/>
    <n v="3"/>
    <x v="0"/>
    <n v="9.5571000000000002"/>
    <x v="3"/>
    <x v="4"/>
  </r>
  <r>
    <n v="6301"/>
    <s v="US-2014-161305"/>
    <d v="2014-06-06T00:00:00"/>
    <d v="2014-12-06T00:00:00"/>
    <x v="1"/>
    <s v="SB-20170"/>
    <x v="641"/>
    <x v="0"/>
    <s v="United States"/>
    <s v="Chicago"/>
    <x v="10"/>
    <n v="60623"/>
    <x v="2"/>
    <s v="OFF-BI-10002794"/>
    <x v="1"/>
    <x v="8"/>
    <s v="Avery Trapezoid Ring Binder, 3&quot; Capacity, Black, 1040 sheets"/>
    <n v="24.588000000000001"/>
    <n v="3"/>
    <x v="3"/>
    <n v="-38.111400000000003"/>
    <x v="2"/>
    <x v="9"/>
  </r>
  <r>
    <n v="6302"/>
    <s v="US-2014-161305"/>
    <d v="2014-06-06T00:00:00"/>
    <d v="2014-12-06T00:00:00"/>
    <x v="1"/>
    <s v="SB-20170"/>
    <x v="641"/>
    <x v="0"/>
    <s v="United States"/>
    <s v="Chicago"/>
    <x v="10"/>
    <n v="60623"/>
    <x v="2"/>
    <s v="OFF-EN-10000461"/>
    <x v="1"/>
    <x v="12"/>
    <s v="#10- 4 1/8&quot; x 9 1/2&quot; Recycled Envelopes"/>
    <n v="13.984"/>
    <n v="2"/>
    <x v="2"/>
    <n v="4.7195999999999998"/>
    <x v="2"/>
    <x v="9"/>
  </r>
  <r>
    <n v="6303"/>
    <s v="CA-2017-166919"/>
    <s v="11/23/2017"/>
    <s v="11/27/2017"/>
    <x v="1"/>
    <s v="AH-10210"/>
    <x v="117"/>
    <x v="0"/>
    <s v="United States"/>
    <s v="Dallas"/>
    <x v="5"/>
    <n v="75220"/>
    <x v="2"/>
    <s v="TEC-PH-10001305"/>
    <x v="2"/>
    <x v="7"/>
    <s v="Panasonic KX TS208W Corded phone"/>
    <n v="195.96"/>
    <n v="5"/>
    <x v="2"/>
    <n v="19.596"/>
    <x v="3"/>
    <x v="4"/>
  </r>
  <r>
    <n v="6304"/>
    <s v="CA-2017-162712"/>
    <s v="6/18/2017"/>
    <s v="6/20/2017"/>
    <x v="0"/>
    <s v="NK-18490"/>
    <x v="71"/>
    <x v="2"/>
    <s v="United States"/>
    <s v="Corpus Christi"/>
    <x v="5"/>
    <n v="78415"/>
    <x v="2"/>
    <s v="OFF-PA-10000167"/>
    <x v="1"/>
    <x v="10"/>
    <s v="Xerox 1925"/>
    <n v="74.352000000000004"/>
    <n v="3"/>
    <x v="2"/>
    <n v="23.234999999999999"/>
    <x v="3"/>
    <x v="4"/>
  </r>
  <r>
    <n v="6305"/>
    <s v="CA-2017-107552"/>
    <d v="2017-05-05T00:00:00"/>
    <d v="2017-05-05T00:00:00"/>
    <x v="3"/>
    <s v="AI-10855"/>
    <x v="482"/>
    <x v="0"/>
    <s v="United States"/>
    <s v="New York City"/>
    <x v="15"/>
    <n v="10035"/>
    <x v="3"/>
    <s v="OFF-PA-10002947"/>
    <x v="1"/>
    <x v="10"/>
    <s v="Xerox 1923"/>
    <n v="6.68"/>
    <n v="1"/>
    <x v="0"/>
    <n v="3.2063999999999999"/>
    <x v="4"/>
    <x v="5"/>
  </r>
  <r>
    <n v="6306"/>
    <s v="CA-2016-163328"/>
    <d v="2016-04-11T00:00:00"/>
    <d v="2016-06-11T00:00:00"/>
    <x v="0"/>
    <s v="TP-21565"/>
    <x v="734"/>
    <x v="1"/>
    <s v="United States"/>
    <s v="Eugene"/>
    <x v="21"/>
    <n v="97405"/>
    <x v="1"/>
    <s v="OFF-SU-10002301"/>
    <x v="1"/>
    <x v="14"/>
    <s v="Serrated Blade or Curved Handle Hand Letter Openers"/>
    <n v="17.584"/>
    <n v="7"/>
    <x v="2"/>
    <n v="-4.1761999999999997"/>
    <x v="0"/>
    <x v="7"/>
  </r>
  <r>
    <n v="6307"/>
    <s v="CA-2016-163328"/>
    <d v="2016-04-11T00:00:00"/>
    <d v="2016-06-11T00:00:00"/>
    <x v="0"/>
    <s v="TP-21565"/>
    <x v="734"/>
    <x v="1"/>
    <s v="United States"/>
    <s v="Eugene"/>
    <x v="21"/>
    <n v="97405"/>
    <x v="1"/>
    <s v="FUR-CH-10003298"/>
    <x v="0"/>
    <x v="1"/>
    <s v="Office Star - Contemporary Task Swivel chair with Loop Arms, Charcoal"/>
    <n v="104.78400000000001"/>
    <n v="1"/>
    <x v="2"/>
    <n v="-14.4078"/>
    <x v="0"/>
    <x v="7"/>
  </r>
  <r>
    <n v="6308"/>
    <s v="CA-2016-163328"/>
    <d v="2016-04-11T00:00:00"/>
    <d v="2016-06-11T00:00:00"/>
    <x v="0"/>
    <s v="TP-21565"/>
    <x v="734"/>
    <x v="1"/>
    <s v="United States"/>
    <s v="Eugene"/>
    <x v="21"/>
    <n v="97405"/>
    <x v="1"/>
    <s v="OFF-PA-10004353"/>
    <x v="1"/>
    <x v="10"/>
    <s v="Southworth 25% Cotton Premium Laser Paper and Envelopes"/>
    <n v="47.951999999999998"/>
    <n v="3"/>
    <x v="2"/>
    <n v="16.783200000000001"/>
    <x v="0"/>
    <x v="7"/>
  </r>
  <r>
    <n v="6309"/>
    <s v="CA-2016-163328"/>
    <d v="2016-04-11T00:00:00"/>
    <d v="2016-06-11T00:00:00"/>
    <x v="0"/>
    <s v="TP-21565"/>
    <x v="734"/>
    <x v="1"/>
    <s v="United States"/>
    <s v="Eugene"/>
    <x v="21"/>
    <n v="97405"/>
    <x v="1"/>
    <s v="FUR-CH-10000229"/>
    <x v="0"/>
    <x v="1"/>
    <s v="Global Enterprise Series Seating High-Back Swivel/Tilt Chairs"/>
    <n v="650.35199999999998"/>
    <n v="3"/>
    <x v="2"/>
    <n v="-97.552800000000005"/>
    <x v="0"/>
    <x v="7"/>
  </r>
  <r>
    <n v="6310"/>
    <s v="CA-2016-163328"/>
    <d v="2016-04-11T00:00:00"/>
    <d v="2016-06-11T00:00:00"/>
    <x v="0"/>
    <s v="TP-21565"/>
    <x v="734"/>
    <x v="1"/>
    <s v="United States"/>
    <s v="Eugene"/>
    <x v="21"/>
    <n v="97405"/>
    <x v="1"/>
    <s v="OFF-LA-10003930"/>
    <x v="1"/>
    <x v="2"/>
    <s v="Dot Matrix Printer Tape Reel Labels, White, 5000/Box"/>
    <n v="629.18399999999997"/>
    <n v="8"/>
    <x v="2"/>
    <n v="228.07919999999999"/>
    <x v="0"/>
    <x v="7"/>
  </r>
  <r>
    <n v="6311"/>
    <s v="CA-2016-163328"/>
    <d v="2016-04-11T00:00:00"/>
    <d v="2016-06-11T00:00:00"/>
    <x v="0"/>
    <s v="TP-21565"/>
    <x v="734"/>
    <x v="1"/>
    <s v="United States"/>
    <s v="Eugene"/>
    <x v="21"/>
    <n v="97405"/>
    <x v="1"/>
    <s v="OFF-PA-10000176"/>
    <x v="1"/>
    <x v="10"/>
    <s v="Xerox 1887"/>
    <n v="15.176"/>
    <n v="1"/>
    <x v="2"/>
    <n v="5.3116000000000003"/>
    <x v="0"/>
    <x v="7"/>
  </r>
  <r>
    <n v="6312"/>
    <s v="CA-2014-112837"/>
    <d v="2014-11-09T00:00:00"/>
    <s v="9/16/2014"/>
    <x v="1"/>
    <s v="LW-17125"/>
    <x v="752"/>
    <x v="0"/>
    <s v="United States"/>
    <s v="Oxnard"/>
    <x v="1"/>
    <n v="93030"/>
    <x v="1"/>
    <s v="FUR-FU-10004006"/>
    <x v="0"/>
    <x v="5"/>
    <s v="Deflect-o DuraMat Lighweight, Studded, Beveled Mat for Low Pile Carpeting"/>
    <n v="127.95"/>
    <n v="3"/>
    <x v="0"/>
    <n v="21.7515"/>
    <x v="2"/>
    <x v="2"/>
  </r>
  <r>
    <n v="6313"/>
    <s v="CA-2017-120019"/>
    <s v="2/16/2017"/>
    <s v="2/21/2017"/>
    <x v="1"/>
    <s v="NG-18355"/>
    <x v="243"/>
    <x v="1"/>
    <s v="United States"/>
    <s v="Fairfield"/>
    <x v="29"/>
    <n v="6824"/>
    <x v="3"/>
    <s v="OFF-ST-10001932"/>
    <x v="1"/>
    <x v="4"/>
    <s v="Fellowes Staxonsteel Drawer Files"/>
    <n v="579.51"/>
    <n v="3"/>
    <x v="0"/>
    <n v="81.131399999999999"/>
    <x v="3"/>
    <x v="4"/>
  </r>
  <r>
    <n v="6314"/>
    <s v="CA-2017-120019"/>
    <s v="2/16/2017"/>
    <s v="2/21/2017"/>
    <x v="1"/>
    <s v="NG-18355"/>
    <x v="243"/>
    <x v="1"/>
    <s v="United States"/>
    <s v="Fairfield"/>
    <x v="29"/>
    <n v="6824"/>
    <x v="3"/>
    <s v="TEC-PH-10000923"/>
    <x v="2"/>
    <x v="7"/>
    <s v="Belkin SportFit Armband For iPhone 5s/5c, Fuchsia"/>
    <n v="14.99"/>
    <n v="1"/>
    <x v="0"/>
    <n v="7.3451000000000004"/>
    <x v="3"/>
    <x v="4"/>
  </r>
  <r>
    <n v="6315"/>
    <s v="CA-2014-100762"/>
    <s v="11/24/2014"/>
    <s v="11/29/2014"/>
    <x v="1"/>
    <s v="NG-18355"/>
    <x v="243"/>
    <x v="1"/>
    <s v="United States"/>
    <s v="Jackson"/>
    <x v="12"/>
    <n v="49201"/>
    <x v="2"/>
    <s v="OFF-AR-10000380"/>
    <x v="1"/>
    <x v="6"/>
    <s v="Hunt PowerHouse Electric Pencil Sharpener, Blue"/>
    <n v="151.91999999999999"/>
    <n v="4"/>
    <x v="0"/>
    <n v="45.576000000000001"/>
    <x v="3"/>
    <x v="4"/>
  </r>
  <r>
    <n v="6316"/>
    <s v="CA-2014-100762"/>
    <s v="11/24/2014"/>
    <s v="11/29/2014"/>
    <x v="1"/>
    <s v="NG-18355"/>
    <x v="243"/>
    <x v="1"/>
    <s v="United States"/>
    <s v="Jackson"/>
    <x v="12"/>
    <n v="49201"/>
    <x v="2"/>
    <s v="OFF-LA-10003930"/>
    <x v="1"/>
    <x v="2"/>
    <s v="Dot Matrix Printer Tape Reel Labels, White, 5000/Box"/>
    <n v="196.62"/>
    <n v="2"/>
    <x v="0"/>
    <n v="96.343800000000002"/>
    <x v="3"/>
    <x v="4"/>
  </r>
  <r>
    <n v="6317"/>
    <s v="CA-2014-100762"/>
    <s v="11/24/2014"/>
    <s v="11/29/2014"/>
    <x v="1"/>
    <s v="NG-18355"/>
    <x v="243"/>
    <x v="1"/>
    <s v="United States"/>
    <s v="Jackson"/>
    <x v="12"/>
    <n v="49201"/>
    <x v="2"/>
    <s v="OFF-PA-10001815"/>
    <x v="1"/>
    <x v="10"/>
    <s v="Xerox 1885"/>
    <n v="144.12"/>
    <n v="3"/>
    <x v="0"/>
    <n v="69.177599999999998"/>
    <x v="3"/>
    <x v="4"/>
  </r>
  <r>
    <n v="6318"/>
    <s v="CA-2014-100762"/>
    <s v="11/24/2014"/>
    <s v="11/29/2014"/>
    <x v="1"/>
    <s v="NG-18355"/>
    <x v="243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x v="0"/>
    <n v="7.98"/>
    <x v="3"/>
    <x v="4"/>
  </r>
  <r>
    <n v="6319"/>
    <s v="CA-2017-161459"/>
    <s v="11/25/2017"/>
    <s v="11/29/2017"/>
    <x v="0"/>
    <s v="EB-13750"/>
    <x v="494"/>
    <x v="1"/>
    <s v="United States"/>
    <s v="Laguna Niguel"/>
    <x v="1"/>
    <n v="92677"/>
    <x v="1"/>
    <s v="TEC-PH-10004071"/>
    <x v="2"/>
    <x v="7"/>
    <s v="PayAnywhere Card Reader"/>
    <n v="39.96"/>
    <n v="5"/>
    <x v="2"/>
    <n v="3.4965000000000002"/>
    <x v="3"/>
    <x v="4"/>
  </r>
  <r>
    <n v="6320"/>
    <s v="CA-2017-161459"/>
    <s v="11/25/2017"/>
    <s v="11/29/2017"/>
    <x v="0"/>
    <s v="EB-13750"/>
    <x v="494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x v="0"/>
    <n v="15.336"/>
    <x v="3"/>
    <x v="4"/>
  </r>
  <r>
    <n v="6321"/>
    <s v="CA-2017-160017"/>
    <s v="9/28/2017"/>
    <d v="2017-02-10T00:00:00"/>
    <x v="1"/>
    <s v="SP-20860"/>
    <x v="133"/>
    <x v="1"/>
    <s v="United States"/>
    <s v="Jacksonville"/>
    <x v="2"/>
    <n v="32216"/>
    <x v="0"/>
    <s v="OFF-PA-10001800"/>
    <x v="1"/>
    <x v="10"/>
    <s v="Xerox 220"/>
    <n v="10.368"/>
    <n v="2"/>
    <x v="2"/>
    <n v="3.6288"/>
    <x v="3"/>
    <x v="4"/>
  </r>
  <r>
    <n v="6322"/>
    <s v="CA-2014-123316"/>
    <s v="10/13/2014"/>
    <s v="10/17/2014"/>
    <x v="1"/>
    <s v="SP-20545"/>
    <x v="259"/>
    <x v="1"/>
    <s v="United States"/>
    <s v="Mount Vernon"/>
    <x v="15"/>
    <n v="10550"/>
    <x v="3"/>
    <s v="OFF-BI-10002764"/>
    <x v="1"/>
    <x v="8"/>
    <s v="Recycled Pressboard Report Cover with Reinforced Top Hinge"/>
    <n v="7.7519999999999998"/>
    <n v="3"/>
    <x v="2"/>
    <n v="2.8100999999999998"/>
    <x v="3"/>
    <x v="4"/>
  </r>
  <r>
    <n v="6323"/>
    <s v="CA-2014-141299"/>
    <d v="2014-03-06T00:00:00"/>
    <d v="2014-07-06T00:00:00"/>
    <x v="0"/>
    <s v="RB-19795"/>
    <x v="176"/>
    <x v="2"/>
    <s v="United States"/>
    <s v="Midland"/>
    <x v="12"/>
    <n v="48640"/>
    <x v="2"/>
    <s v="OFF-EN-10004459"/>
    <x v="1"/>
    <x v="12"/>
    <s v="Security-Tint Envelopes"/>
    <n v="15.28"/>
    <n v="2"/>
    <x v="0"/>
    <n v="7.4871999999999996"/>
    <x v="2"/>
    <x v="8"/>
  </r>
  <r>
    <n v="6324"/>
    <s v="CA-2014-104402"/>
    <s v="6/17/2014"/>
    <s v="6/23/2014"/>
    <x v="1"/>
    <s v="DB-13660"/>
    <x v="551"/>
    <x v="0"/>
    <s v="United States"/>
    <s v="Newark"/>
    <x v="13"/>
    <n v="19711"/>
    <x v="3"/>
    <s v="TEC-MA-10000423"/>
    <x v="2"/>
    <x v="15"/>
    <s v="Texas Instruments TI-34 Scientific Calculator"/>
    <n v="65.97"/>
    <n v="3"/>
    <x v="0"/>
    <n v="31.0059"/>
    <x v="3"/>
    <x v="4"/>
  </r>
  <r>
    <n v="6325"/>
    <s v="CA-2015-110289"/>
    <s v="10/29/2015"/>
    <d v="2015-02-11T00:00:00"/>
    <x v="1"/>
    <s v="NB-18655"/>
    <x v="240"/>
    <x v="1"/>
    <s v="United States"/>
    <s v="San Francisco"/>
    <x v="1"/>
    <n v="94109"/>
    <x v="1"/>
    <s v="OFF-PA-10002986"/>
    <x v="1"/>
    <x v="10"/>
    <s v="Xerox 1898"/>
    <n v="33.4"/>
    <n v="5"/>
    <x v="0"/>
    <n v="16.032"/>
    <x v="3"/>
    <x v="4"/>
  </r>
  <r>
    <n v="6326"/>
    <s v="CA-2015-110289"/>
    <s v="10/29/2015"/>
    <d v="2015-02-11T00:00:00"/>
    <x v="1"/>
    <s v="NB-18655"/>
    <x v="240"/>
    <x v="1"/>
    <s v="United States"/>
    <s v="San Francisco"/>
    <x v="1"/>
    <n v="94109"/>
    <x v="1"/>
    <s v="OFF-EN-10001434"/>
    <x v="1"/>
    <x v="12"/>
    <s v="Strathmore #10 Envelopes, Ultimate White"/>
    <n v="210.84"/>
    <n v="4"/>
    <x v="0"/>
    <n v="103.3116"/>
    <x v="3"/>
    <x v="4"/>
  </r>
  <r>
    <n v="6327"/>
    <s v="CA-2014-167927"/>
    <s v="1/20/2014"/>
    <s v="1/26/2014"/>
    <x v="1"/>
    <s v="XP-21865"/>
    <x v="190"/>
    <x v="0"/>
    <s v="United States"/>
    <s v="Westland"/>
    <x v="12"/>
    <n v="48185"/>
    <x v="2"/>
    <s v="OFF-ST-10000760"/>
    <x v="1"/>
    <x v="4"/>
    <s v="Eldon Fold 'N Roll Cart System"/>
    <n v="13.98"/>
    <n v="1"/>
    <x v="0"/>
    <n v="4.0541999999999998"/>
    <x v="3"/>
    <x v="4"/>
  </r>
  <r>
    <n v="6328"/>
    <s v="CA-2014-167927"/>
    <s v="1/20/2014"/>
    <s v="1/26/2014"/>
    <x v="1"/>
    <s v="XP-21865"/>
    <x v="190"/>
    <x v="0"/>
    <s v="United States"/>
    <s v="Westland"/>
    <x v="12"/>
    <n v="48185"/>
    <x v="2"/>
    <s v="FUR-FU-10002918"/>
    <x v="0"/>
    <x v="5"/>
    <s v="Eldon ClusterMat Chair Mat with Cordless Antistatic Protection"/>
    <n v="272.94"/>
    <n v="3"/>
    <x v="0"/>
    <n v="30.023399999999999"/>
    <x v="3"/>
    <x v="4"/>
  </r>
  <r>
    <n v="6329"/>
    <s v="CA-2014-167927"/>
    <s v="1/20/2014"/>
    <s v="1/26/2014"/>
    <x v="1"/>
    <s v="XP-21865"/>
    <x v="190"/>
    <x v="0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x v="0"/>
    <n v="8.9535"/>
    <x v="3"/>
    <x v="4"/>
  </r>
  <r>
    <n v="6330"/>
    <s v="CA-2014-167927"/>
    <s v="1/20/2014"/>
    <s v="1/26/2014"/>
    <x v="1"/>
    <s v="XP-21865"/>
    <x v="190"/>
    <x v="0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x v="9"/>
    <n v="93.581599999999995"/>
    <x v="3"/>
    <x v="4"/>
  </r>
  <r>
    <n v="6331"/>
    <s v="CA-2014-167927"/>
    <s v="1/20/2014"/>
    <s v="1/26/2014"/>
    <x v="1"/>
    <s v="XP-21865"/>
    <x v="190"/>
    <x v="0"/>
    <s v="United States"/>
    <s v="Westland"/>
    <x v="12"/>
    <n v="48185"/>
    <x v="2"/>
    <s v="OFF-ST-10003123"/>
    <x v="1"/>
    <x v="4"/>
    <s v="Fellowes Bases and Tops For Staxonsteel/High-Stak Systems"/>
    <n v="66.58"/>
    <n v="2"/>
    <x v="0"/>
    <n v="15.979200000000001"/>
    <x v="3"/>
    <x v="4"/>
  </r>
  <r>
    <n v="6332"/>
    <s v="CA-2014-167927"/>
    <s v="1/20/2014"/>
    <s v="1/26/2014"/>
    <x v="1"/>
    <s v="XP-21865"/>
    <x v="190"/>
    <x v="0"/>
    <s v="United States"/>
    <s v="Westland"/>
    <x v="12"/>
    <n v="48185"/>
    <x v="2"/>
    <s v="OFF-AR-10004456"/>
    <x v="1"/>
    <x v="6"/>
    <s v="Panasonic KP-4ABK Battery-Operated Pencil Sharpener"/>
    <n v="43.92"/>
    <n v="3"/>
    <x v="0"/>
    <n v="12.736800000000001"/>
    <x v="3"/>
    <x v="4"/>
  </r>
  <r>
    <n v="6333"/>
    <s v="CA-2014-167927"/>
    <s v="1/20/2014"/>
    <s v="1/26/2014"/>
    <x v="1"/>
    <s v="XP-21865"/>
    <x v="190"/>
    <x v="0"/>
    <s v="United States"/>
    <s v="Westland"/>
    <x v="12"/>
    <n v="48185"/>
    <x v="2"/>
    <s v="FUR-FU-10002268"/>
    <x v="0"/>
    <x v="5"/>
    <s v="Ultra Door Push Plate"/>
    <n v="14.73"/>
    <n v="3"/>
    <x v="0"/>
    <n v="4.8609"/>
    <x v="3"/>
    <x v="4"/>
  </r>
  <r>
    <n v="6334"/>
    <s v="CA-2014-167927"/>
    <s v="1/20/2014"/>
    <s v="1/26/2014"/>
    <x v="1"/>
    <s v="XP-21865"/>
    <x v="190"/>
    <x v="0"/>
    <s v="United States"/>
    <s v="Westland"/>
    <x v="12"/>
    <n v="48185"/>
    <x v="2"/>
    <s v="OFF-BI-10004364"/>
    <x v="1"/>
    <x v="8"/>
    <s v="Storex Dura Pro Binders"/>
    <n v="29.7"/>
    <n v="5"/>
    <x v="0"/>
    <n v="13.365"/>
    <x v="3"/>
    <x v="4"/>
  </r>
  <r>
    <n v="6335"/>
    <s v="CA-2014-133305"/>
    <d v="2014-11-07T00:00:00"/>
    <s v="7/15/2014"/>
    <x v="1"/>
    <s v="MH-17455"/>
    <x v="708"/>
    <x v="0"/>
    <s v="United States"/>
    <s v="New York City"/>
    <x v="15"/>
    <n v="10011"/>
    <x v="3"/>
    <s v="OFF-PA-10001970"/>
    <x v="1"/>
    <x v="10"/>
    <s v="Xerox 1881"/>
    <n v="49.12"/>
    <n v="4"/>
    <x v="0"/>
    <n v="23.086400000000001"/>
    <x v="2"/>
    <x v="2"/>
  </r>
  <r>
    <n v="6336"/>
    <s v="CA-2014-133305"/>
    <d v="2014-11-07T00:00:00"/>
    <s v="7/15/2014"/>
    <x v="1"/>
    <s v="MH-17455"/>
    <x v="708"/>
    <x v="0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x v="2"/>
    <n v="6.3979999999999997"/>
    <x v="2"/>
    <x v="2"/>
  </r>
  <r>
    <n v="6337"/>
    <s v="CA-2016-165995"/>
    <s v="8/30/2016"/>
    <d v="2016-06-09T00:00:00"/>
    <x v="1"/>
    <s v="BG-11740"/>
    <x v="696"/>
    <x v="0"/>
    <s v="United States"/>
    <s v="Los Angeles"/>
    <x v="1"/>
    <n v="90008"/>
    <x v="1"/>
    <s v="FUR-FU-10000672"/>
    <x v="0"/>
    <x v="5"/>
    <s v="Executive Impressions 10&quot; Spectator Wall Clock"/>
    <n v="47.04"/>
    <n v="4"/>
    <x v="0"/>
    <n v="15.993600000000001"/>
    <x v="3"/>
    <x v="4"/>
  </r>
  <r>
    <n v="6338"/>
    <s v="CA-2016-165995"/>
    <s v="8/30/2016"/>
    <d v="2016-06-09T00:00:00"/>
    <x v="1"/>
    <s v="BG-11740"/>
    <x v="696"/>
    <x v="0"/>
    <s v="United States"/>
    <s v="Los Angeles"/>
    <x v="1"/>
    <n v="90008"/>
    <x v="1"/>
    <s v="TEC-PH-10004908"/>
    <x v="2"/>
    <x v="7"/>
    <s v="Panasonic KX TS3282W Corded phone"/>
    <n v="339.96"/>
    <n v="5"/>
    <x v="2"/>
    <n v="42.494999999999997"/>
    <x v="3"/>
    <x v="4"/>
  </r>
  <r>
    <n v="6339"/>
    <s v="CA-2017-143112"/>
    <d v="2017-05-10T00:00:00"/>
    <d v="2017-09-10T00:00:00"/>
    <x v="1"/>
    <s v="TS-21370"/>
    <x v="477"/>
    <x v="1"/>
    <s v="United States"/>
    <s v="New York City"/>
    <x v="15"/>
    <n v="10035"/>
    <x v="3"/>
    <s v="TEC-PH-10003095"/>
    <x v="2"/>
    <x v="7"/>
    <s v="Samsung HM1900 Bluetooth Headset"/>
    <n v="87.8"/>
    <n v="4"/>
    <x v="0"/>
    <n v="43.9"/>
    <x v="4"/>
    <x v="5"/>
  </r>
  <r>
    <n v="6340"/>
    <s v="CA-2017-143112"/>
    <d v="2017-05-10T00:00:00"/>
    <d v="2017-09-10T00:00:00"/>
    <x v="1"/>
    <s v="TS-21370"/>
    <x v="477"/>
    <x v="1"/>
    <s v="United States"/>
    <s v="New York City"/>
    <x v="15"/>
    <n v="10035"/>
    <x v="3"/>
    <s v="FUR-CH-10002880"/>
    <x v="0"/>
    <x v="1"/>
    <s v="Global High-Back Leather Tilter, Burgundy"/>
    <n v="221.38200000000001"/>
    <n v="2"/>
    <x v="9"/>
    <n v="2.4598"/>
    <x v="4"/>
    <x v="5"/>
  </r>
  <r>
    <n v="6341"/>
    <s v="CA-2017-143112"/>
    <d v="2017-05-10T00:00:00"/>
    <d v="2017-09-10T00:00:00"/>
    <x v="1"/>
    <s v="TS-21370"/>
    <x v="477"/>
    <x v="1"/>
    <s v="United States"/>
    <s v="New York City"/>
    <x v="15"/>
    <n v="10035"/>
    <x v="3"/>
    <s v="TEC-MA-10001047"/>
    <x v="2"/>
    <x v="15"/>
    <s v="3D Systems Cube Printer, 2nd Generation, Magenta"/>
    <n v="5199.96"/>
    <n v="4"/>
    <x v="0"/>
    <n v="1351.9896000000001"/>
    <x v="4"/>
    <x v="5"/>
  </r>
  <r>
    <n v="6342"/>
    <s v="US-2017-105830"/>
    <s v="12/31/2016"/>
    <d v="2017-02-01T00:00:00"/>
    <x v="2"/>
    <s v="DB-13660"/>
    <x v="551"/>
    <x v="0"/>
    <s v="United States"/>
    <s v="Lancaster"/>
    <x v="24"/>
    <n v="43130"/>
    <x v="3"/>
    <s v="OFF-ST-10002554"/>
    <x v="1"/>
    <x v="4"/>
    <s v="Tennsco Industrial Shelving"/>
    <n v="156.512"/>
    <n v="4"/>
    <x v="2"/>
    <n v="-35.215200000000003"/>
    <x v="3"/>
    <x v="4"/>
  </r>
  <r>
    <n v="6343"/>
    <s v="CA-2015-146255"/>
    <d v="2015-07-03T00:00:00"/>
    <d v="2015-10-03T00:00:00"/>
    <x v="2"/>
    <s v="EM-14140"/>
    <x v="670"/>
    <x v="2"/>
    <s v="United States"/>
    <s v="Newark"/>
    <x v="13"/>
    <n v="19711"/>
    <x v="3"/>
    <s v="TEC-AC-10004469"/>
    <x v="2"/>
    <x v="11"/>
    <s v="Microsoft Sculpt Comfort Mouse"/>
    <n v="119.85"/>
    <n v="3"/>
    <x v="0"/>
    <n v="52.734000000000002"/>
    <x v="1"/>
    <x v="12"/>
  </r>
  <r>
    <n v="6344"/>
    <s v="CA-2015-146255"/>
    <d v="2015-07-03T00:00:00"/>
    <d v="2015-10-03T00:00:00"/>
    <x v="2"/>
    <s v="EM-14140"/>
    <x v="670"/>
    <x v="2"/>
    <s v="United States"/>
    <s v="Newark"/>
    <x v="13"/>
    <n v="19711"/>
    <x v="3"/>
    <s v="OFF-BI-10000309"/>
    <x v="1"/>
    <x v="8"/>
    <s v="GBC Twin Loop Wire Binding Elements, 9/16&quot; Spine, Black"/>
    <n v="30.44"/>
    <n v="2"/>
    <x v="0"/>
    <n v="14.9156"/>
    <x v="1"/>
    <x v="12"/>
  </r>
  <r>
    <n v="6345"/>
    <s v="CA-2015-146255"/>
    <d v="2015-07-03T00:00:00"/>
    <d v="2015-10-03T00:00:00"/>
    <x v="2"/>
    <s v="EM-14140"/>
    <x v="670"/>
    <x v="2"/>
    <s v="United States"/>
    <s v="Newark"/>
    <x v="13"/>
    <n v="19711"/>
    <x v="3"/>
    <s v="OFF-BI-10001765"/>
    <x v="1"/>
    <x v="8"/>
    <s v="Wilson Jones Heavy-Duty Casebound Ring Binders with Metal Hinges"/>
    <n v="69.28"/>
    <n v="2"/>
    <x v="0"/>
    <n v="33.254399999999997"/>
    <x v="1"/>
    <x v="12"/>
  </r>
  <r>
    <n v="6346"/>
    <s v="CA-2015-146255"/>
    <d v="2015-07-03T00:00:00"/>
    <d v="2015-10-03T00:00:00"/>
    <x v="2"/>
    <s v="EM-14140"/>
    <x v="670"/>
    <x v="2"/>
    <s v="United States"/>
    <s v="Newark"/>
    <x v="13"/>
    <n v="19711"/>
    <x v="3"/>
    <s v="TEC-PH-10001619"/>
    <x v="2"/>
    <x v="7"/>
    <s v="LG G3"/>
    <n v="587.97"/>
    <n v="3"/>
    <x v="0"/>
    <n v="170.51130000000001"/>
    <x v="1"/>
    <x v="12"/>
  </r>
  <r>
    <n v="6347"/>
    <s v="CA-2017-104822"/>
    <s v="10/20/2017"/>
    <s v="10/20/2017"/>
    <x v="3"/>
    <s v="RB-19465"/>
    <x v="46"/>
    <x v="2"/>
    <s v="United States"/>
    <s v="New York City"/>
    <x v="15"/>
    <n v="10024"/>
    <x v="3"/>
    <s v="OFF-LA-10002034"/>
    <x v="1"/>
    <x v="2"/>
    <s v="Avery 478"/>
    <n v="24.55"/>
    <n v="5"/>
    <x v="0"/>
    <n v="12.029500000000001"/>
    <x v="3"/>
    <x v="4"/>
  </r>
  <r>
    <n v="6348"/>
    <s v="CA-2015-104486"/>
    <d v="2015-01-05T00:00:00"/>
    <d v="2015-06-05T00:00:00"/>
    <x v="1"/>
    <s v="PO-18850"/>
    <x v="138"/>
    <x v="0"/>
    <s v="United States"/>
    <s v="San Francisco"/>
    <x v="1"/>
    <n v="94109"/>
    <x v="1"/>
    <s v="OFF-BI-10000309"/>
    <x v="1"/>
    <x v="8"/>
    <s v="GBC Twin Loop Wire Binding Elements, 9/16&quot; Spine, Black"/>
    <n v="12.176"/>
    <n v="1"/>
    <x v="2"/>
    <n v="4.4138000000000002"/>
    <x v="1"/>
    <x v="10"/>
  </r>
  <r>
    <n v="6349"/>
    <s v="CA-2015-104486"/>
    <d v="2015-01-05T00:00:00"/>
    <d v="2015-06-05T00:00:00"/>
    <x v="1"/>
    <s v="PO-18850"/>
    <x v="138"/>
    <x v="0"/>
    <s v="United States"/>
    <s v="San Francisco"/>
    <x v="1"/>
    <n v="94109"/>
    <x v="1"/>
    <s v="OFF-ST-10000876"/>
    <x v="1"/>
    <x v="4"/>
    <s v="Eldon Simplefile Box Office"/>
    <n v="37.32"/>
    <n v="3"/>
    <x v="0"/>
    <n v="10.4496"/>
    <x v="1"/>
    <x v="10"/>
  </r>
  <r>
    <n v="6350"/>
    <s v="CA-2015-104486"/>
    <d v="2015-01-05T00:00:00"/>
    <d v="2015-06-05T00:00:00"/>
    <x v="1"/>
    <s v="PO-18850"/>
    <x v="138"/>
    <x v="0"/>
    <s v="United States"/>
    <s v="San Francisco"/>
    <x v="1"/>
    <n v="94109"/>
    <x v="1"/>
    <s v="OFF-SU-10002573"/>
    <x v="1"/>
    <x v="14"/>
    <s v="Acme 10&quot; Easy Grip Assistive Scissors"/>
    <n v="35.06"/>
    <n v="2"/>
    <x v="0"/>
    <n v="10.518000000000001"/>
    <x v="1"/>
    <x v="10"/>
  </r>
  <r>
    <n v="6351"/>
    <s v="CA-2017-161557"/>
    <d v="2017-03-09T00:00:00"/>
    <d v="2017-08-09T00:00:00"/>
    <x v="1"/>
    <s v="AG-10900"/>
    <x v="151"/>
    <x v="0"/>
    <s v="United States"/>
    <s v="Dallas"/>
    <x v="5"/>
    <n v="75217"/>
    <x v="2"/>
    <s v="FUR-FU-10004622"/>
    <x v="0"/>
    <x v="5"/>
    <s v="Eldon Advantage Foldable Chair Mats for Low Pile Carpets"/>
    <n v="108.4"/>
    <n v="5"/>
    <x v="7"/>
    <n v="-105.69"/>
    <x v="4"/>
    <x v="8"/>
  </r>
  <r>
    <n v="6352"/>
    <s v="CA-2017-161130"/>
    <d v="2017-03-11T00:00:00"/>
    <d v="2017-08-11T00:00:00"/>
    <x v="1"/>
    <s v="BF-11275"/>
    <x v="667"/>
    <x v="1"/>
    <s v="United States"/>
    <s v="Miami"/>
    <x v="2"/>
    <n v="33178"/>
    <x v="0"/>
    <s v="TEC-PH-10002549"/>
    <x v="2"/>
    <x v="7"/>
    <s v="Polycom SoundPoint IP 450 VoIP phone"/>
    <n v="361.37599999999998"/>
    <n v="2"/>
    <x v="2"/>
    <n v="27.103200000000001"/>
    <x v="4"/>
    <x v="8"/>
  </r>
  <r>
    <n v="6353"/>
    <s v="US-2015-161347"/>
    <s v="9/13/2015"/>
    <s v="9/19/2015"/>
    <x v="1"/>
    <s v="HG-14845"/>
    <x v="668"/>
    <x v="0"/>
    <s v="United States"/>
    <s v="Philadelphia"/>
    <x v="9"/>
    <n v="19120"/>
    <x v="3"/>
    <s v="OFF-BI-10004209"/>
    <x v="1"/>
    <x v="8"/>
    <s v="Fellowes Twister Kit, Gray/Clear, 3/pkg"/>
    <n v="2.4119999999999999"/>
    <n v="1"/>
    <x v="6"/>
    <n v="-2.0099999999999998"/>
    <x v="3"/>
    <x v="4"/>
  </r>
  <r>
    <n v="6354"/>
    <s v="US-2015-109015"/>
    <d v="2015-06-09T00:00:00"/>
    <d v="2015-12-09T00:00:00"/>
    <x v="1"/>
    <s v="BS-11590"/>
    <x v="29"/>
    <x v="1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x v="0"/>
    <n v="2.0975000000000001"/>
    <x v="1"/>
    <x v="9"/>
  </r>
  <r>
    <n v="6355"/>
    <s v="US-2015-109015"/>
    <d v="2015-06-09T00:00:00"/>
    <d v="2015-12-09T00:00:00"/>
    <x v="1"/>
    <s v="BS-11590"/>
    <x v="29"/>
    <x v="1"/>
    <s v="United States"/>
    <s v="New York City"/>
    <x v="15"/>
    <n v="10011"/>
    <x v="3"/>
    <s v="TEC-PH-10002922"/>
    <x v="2"/>
    <x v="7"/>
    <s v="ShoreTel ShorePhone IP 230 VoIP phone"/>
    <n v="337.98"/>
    <n v="2"/>
    <x v="0"/>
    <n v="101.39400000000001"/>
    <x v="1"/>
    <x v="9"/>
  </r>
  <r>
    <n v="6356"/>
    <s v="CA-2014-110611"/>
    <d v="2014-06-10T00:00:00"/>
    <s v="10/13/2014"/>
    <x v="1"/>
    <s v="JD-16015"/>
    <x v="557"/>
    <x v="0"/>
    <s v="United States"/>
    <s v="Philadelphia"/>
    <x v="9"/>
    <n v="19120"/>
    <x v="3"/>
    <s v="OFF-ST-10000642"/>
    <x v="1"/>
    <x v="4"/>
    <s v="Tennsco Lockers, Gray"/>
    <n v="83.92"/>
    <n v="5"/>
    <x v="2"/>
    <n v="-13.637"/>
    <x v="2"/>
    <x v="9"/>
  </r>
  <r>
    <n v="6357"/>
    <s v="CA-2017-139080"/>
    <s v="1/23/2017"/>
    <s v="1/28/2017"/>
    <x v="1"/>
    <s v="CS-12250"/>
    <x v="294"/>
    <x v="1"/>
    <s v="United States"/>
    <s v="Seattle"/>
    <x v="4"/>
    <n v="98103"/>
    <x v="1"/>
    <s v="OFF-BI-10001757"/>
    <x v="1"/>
    <x v="8"/>
    <s v="Pressboard Hanging Data Binders for Unburst Sheets"/>
    <n v="19.68"/>
    <n v="5"/>
    <x v="2"/>
    <n v="6.8879999999999999"/>
    <x v="3"/>
    <x v="4"/>
  </r>
  <r>
    <n v="6358"/>
    <s v="CA-2017-139080"/>
    <s v="1/23/2017"/>
    <s v="1/28/2017"/>
    <x v="1"/>
    <s v="CS-12250"/>
    <x v="294"/>
    <x v="1"/>
    <s v="United States"/>
    <s v="Seattle"/>
    <x v="4"/>
    <n v="98103"/>
    <x v="1"/>
    <s v="OFF-PA-10004621"/>
    <x v="1"/>
    <x v="10"/>
    <s v="Xerox 212"/>
    <n v="25.92"/>
    <n v="4"/>
    <x v="0"/>
    <n v="12.441599999999999"/>
    <x v="3"/>
    <x v="4"/>
  </r>
  <r>
    <n v="6359"/>
    <s v="CA-2017-139080"/>
    <s v="1/23/2017"/>
    <s v="1/28/2017"/>
    <x v="1"/>
    <s v="CS-12250"/>
    <x v="294"/>
    <x v="1"/>
    <s v="United States"/>
    <s v="Seattle"/>
    <x v="4"/>
    <n v="98103"/>
    <x v="1"/>
    <s v="OFF-PA-10002262"/>
    <x v="1"/>
    <x v="10"/>
    <s v="Xerox 192"/>
    <n v="6.48"/>
    <n v="1"/>
    <x v="0"/>
    <n v="3.1103999999999998"/>
    <x v="3"/>
    <x v="4"/>
  </r>
  <r>
    <n v="6360"/>
    <s v="CA-2017-139080"/>
    <s v="1/23/2017"/>
    <s v="1/28/2017"/>
    <x v="1"/>
    <s v="CS-12250"/>
    <x v="294"/>
    <x v="1"/>
    <s v="United States"/>
    <s v="Seattle"/>
    <x v="4"/>
    <n v="98103"/>
    <x v="1"/>
    <s v="TEC-PH-10004100"/>
    <x v="2"/>
    <x v="7"/>
    <s v="Griffin GC17055 Auxiliary Audio Cable"/>
    <n v="86.352000000000004"/>
    <n v="6"/>
    <x v="2"/>
    <n v="8.6351999999999993"/>
    <x v="3"/>
    <x v="4"/>
  </r>
  <r>
    <n v="6361"/>
    <s v="CA-2015-115693"/>
    <d v="2015-10-12T00:00:00"/>
    <s v="12/15/2015"/>
    <x v="1"/>
    <s v="FC-14245"/>
    <x v="763"/>
    <x v="2"/>
    <s v="United States"/>
    <s v="Los Angeles"/>
    <x v="1"/>
    <n v="90032"/>
    <x v="1"/>
    <s v="OFF-AR-10003582"/>
    <x v="1"/>
    <x v="6"/>
    <s v="Boston Electric Pencil Sharpener, Model 1818, Charcoal Black"/>
    <n v="56.3"/>
    <n v="2"/>
    <x v="0"/>
    <n v="15.763999999999999"/>
    <x v="1"/>
    <x v="6"/>
  </r>
  <r>
    <n v="6362"/>
    <s v="US-2014-107993"/>
    <s v="11/25/2014"/>
    <s v="11/30/2014"/>
    <x v="1"/>
    <s v="SE-20110"/>
    <x v="339"/>
    <x v="0"/>
    <s v="United States"/>
    <s v="Springfield"/>
    <x v="21"/>
    <n v="97477"/>
    <x v="1"/>
    <s v="OFF-AR-10003179"/>
    <x v="1"/>
    <x v="6"/>
    <s v="Dixon Ticonderoga Core-Lock Colored Pencils"/>
    <n v="51.015999999999998"/>
    <n v="7"/>
    <x v="2"/>
    <n v="8.2901000000000007"/>
    <x v="3"/>
    <x v="4"/>
  </r>
  <r>
    <n v="6363"/>
    <s v="CA-2017-110443"/>
    <s v="11/21/2017"/>
    <s v="11/25/2017"/>
    <x v="1"/>
    <s v="CK-12205"/>
    <x v="237"/>
    <x v="0"/>
    <s v="United States"/>
    <s v="Renton"/>
    <x v="4"/>
    <n v="98059"/>
    <x v="1"/>
    <s v="OFF-BI-10001670"/>
    <x v="1"/>
    <x v="8"/>
    <s v="Vinyl Sectional Post Binders"/>
    <n v="150.80000000000001"/>
    <n v="5"/>
    <x v="2"/>
    <n v="56.55"/>
    <x v="3"/>
    <x v="4"/>
  </r>
  <r>
    <n v="6364"/>
    <s v="CA-2017-110443"/>
    <s v="11/21/2017"/>
    <s v="11/25/2017"/>
    <x v="1"/>
    <s v="CK-12205"/>
    <x v="237"/>
    <x v="0"/>
    <s v="United States"/>
    <s v="Renton"/>
    <x v="4"/>
    <n v="98059"/>
    <x v="1"/>
    <s v="TEC-MA-10002073"/>
    <x v="2"/>
    <x v="15"/>
    <s v="3D Systems Cube Printer, 2nd Generation, White"/>
    <n v="1039.992"/>
    <n v="1"/>
    <x v="2"/>
    <n v="103.9992"/>
    <x v="3"/>
    <x v="4"/>
  </r>
  <r>
    <n v="6365"/>
    <s v="CA-2017-110443"/>
    <s v="11/21/2017"/>
    <s v="11/25/2017"/>
    <x v="1"/>
    <s v="CK-12205"/>
    <x v="237"/>
    <x v="0"/>
    <s v="United States"/>
    <s v="Renton"/>
    <x v="4"/>
    <n v="98059"/>
    <x v="1"/>
    <s v="OFF-PA-10003797"/>
    <x v="1"/>
    <x v="10"/>
    <s v="Xerox 209"/>
    <n v="51.84"/>
    <n v="8"/>
    <x v="0"/>
    <n v="24.883199999999999"/>
    <x v="3"/>
    <x v="4"/>
  </r>
  <r>
    <n v="6366"/>
    <s v="CA-2017-144848"/>
    <d v="2017-04-04T00:00:00"/>
    <d v="2017-05-04T00:00:00"/>
    <x v="2"/>
    <s v="DS-13030"/>
    <x v="284"/>
    <x v="2"/>
    <s v="United States"/>
    <s v="New York City"/>
    <x v="15"/>
    <n v="10009"/>
    <x v="3"/>
    <s v="TEC-PH-10004006"/>
    <x v="2"/>
    <x v="7"/>
    <s v="Panasonic KX - TS880B Telephone"/>
    <n v="41.22"/>
    <n v="1"/>
    <x v="0"/>
    <n v="11.1294"/>
    <x v="4"/>
    <x v="7"/>
  </r>
  <r>
    <n v="6367"/>
    <s v="CA-2017-144848"/>
    <d v="2017-04-04T00:00:00"/>
    <d v="2017-05-04T00:00:00"/>
    <x v="2"/>
    <s v="DS-13030"/>
    <x v="284"/>
    <x v="2"/>
    <s v="United States"/>
    <s v="New York City"/>
    <x v="15"/>
    <n v="10009"/>
    <x v="3"/>
    <s v="OFF-SU-10000646"/>
    <x v="1"/>
    <x v="14"/>
    <s v="Premier Automatic Letter Opener"/>
    <n v="240.37"/>
    <n v="1"/>
    <x v="0"/>
    <n v="7.2111000000000001"/>
    <x v="4"/>
    <x v="7"/>
  </r>
  <r>
    <n v="6368"/>
    <s v="CA-2017-144848"/>
    <d v="2017-04-04T00:00:00"/>
    <d v="2017-05-04T00:00:00"/>
    <x v="2"/>
    <s v="DS-13030"/>
    <x v="284"/>
    <x v="2"/>
    <s v="United States"/>
    <s v="New York City"/>
    <x v="15"/>
    <n v="10009"/>
    <x v="3"/>
    <s v="TEC-PH-10002262"/>
    <x v="2"/>
    <x v="7"/>
    <s v="LG Electronics Tone+ HBS-730 Bluetooth Headset"/>
    <n v="119.02"/>
    <n v="2"/>
    <x v="0"/>
    <n v="33.325600000000001"/>
    <x v="4"/>
    <x v="7"/>
  </r>
  <r>
    <n v="6369"/>
    <s v="US-2017-147998"/>
    <s v="5/19/2017"/>
    <s v="5/24/2017"/>
    <x v="1"/>
    <s v="SA-20830"/>
    <x v="193"/>
    <x v="0"/>
    <s v="United States"/>
    <s v="San Jose"/>
    <x v="1"/>
    <n v="95123"/>
    <x v="1"/>
    <s v="OFF-BI-10002082"/>
    <x v="1"/>
    <x v="8"/>
    <s v="GBC Twin Loop Wire Binding Elements"/>
    <n v="133.12"/>
    <n v="5"/>
    <x v="2"/>
    <n v="49.92"/>
    <x v="3"/>
    <x v="4"/>
  </r>
  <r>
    <n v="6370"/>
    <s v="CA-2016-103919"/>
    <d v="2016-03-10T00:00:00"/>
    <d v="2016-07-10T00:00:00"/>
    <x v="1"/>
    <s v="TP-21565"/>
    <x v="734"/>
    <x v="1"/>
    <s v="United States"/>
    <s v="Grand Prairie"/>
    <x v="5"/>
    <n v="75051"/>
    <x v="2"/>
    <s v="FUR-FU-10001756"/>
    <x v="0"/>
    <x v="5"/>
    <s v="Eldon Expressions Desk Accessory, Wood Photo Frame, Mahogany"/>
    <n v="38.08"/>
    <n v="5"/>
    <x v="7"/>
    <n v="-29.512"/>
    <x v="0"/>
    <x v="8"/>
  </r>
  <r>
    <n v="6371"/>
    <s v="CA-2016-113425"/>
    <s v="11/21/2016"/>
    <s v="11/21/2016"/>
    <x v="3"/>
    <s v="JK-16120"/>
    <x v="451"/>
    <x v="2"/>
    <s v="United States"/>
    <s v="New York City"/>
    <x v="15"/>
    <n v="10009"/>
    <x v="3"/>
    <s v="FUR-BO-10002598"/>
    <x v="0"/>
    <x v="0"/>
    <s v="Hon Metal Bookcases, Putty"/>
    <n v="113.568"/>
    <n v="2"/>
    <x v="2"/>
    <n v="12.776400000000001"/>
    <x v="3"/>
    <x v="4"/>
  </r>
  <r>
    <n v="6372"/>
    <s v="CA-2017-143035"/>
    <d v="2017-03-10T00:00:00"/>
    <d v="2017-05-10T00:00:00"/>
    <x v="0"/>
    <s v="CC-12430"/>
    <x v="254"/>
    <x v="2"/>
    <s v="United States"/>
    <s v="New York City"/>
    <x v="15"/>
    <n v="10009"/>
    <x v="3"/>
    <s v="FUR-FU-10001934"/>
    <x v="0"/>
    <x v="5"/>
    <s v="Magnifier Swing Arm Lamp"/>
    <n v="83.92"/>
    <n v="4"/>
    <x v="0"/>
    <n v="21.819199999999999"/>
    <x v="4"/>
    <x v="8"/>
  </r>
  <r>
    <n v="6373"/>
    <s v="CA-2017-143035"/>
    <d v="2017-03-10T00:00:00"/>
    <d v="2017-05-10T00:00:00"/>
    <x v="0"/>
    <s v="CC-12430"/>
    <x v="254"/>
    <x v="2"/>
    <s v="United States"/>
    <s v="New York City"/>
    <x v="15"/>
    <n v="10009"/>
    <x v="3"/>
    <s v="OFF-AR-10001130"/>
    <x v="1"/>
    <x v="6"/>
    <s v="Quartet Alpha White Chalk, 12/Pack"/>
    <n v="6.63"/>
    <n v="3"/>
    <x v="0"/>
    <n v="3.1160999999999999"/>
    <x v="4"/>
    <x v="8"/>
  </r>
  <r>
    <n v="6374"/>
    <s v="CA-2017-143035"/>
    <d v="2017-03-10T00:00:00"/>
    <d v="2017-05-10T00:00:00"/>
    <x v="0"/>
    <s v="CC-12430"/>
    <x v="254"/>
    <x v="2"/>
    <s v="United States"/>
    <s v="New York City"/>
    <x v="15"/>
    <n v="10009"/>
    <x v="3"/>
    <s v="TEC-AC-10002049"/>
    <x v="2"/>
    <x v="11"/>
    <s v="Logitech G19 Programmable Gaming Keyboard"/>
    <n v="371.97"/>
    <n v="3"/>
    <x v="0"/>
    <n v="66.954599999999999"/>
    <x v="4"/>
    <x v="8"/>
  </r>
  <r>
    <n v="6375"/>
    <s v="CA-2014-107811"/>
    <s v="4/29/2014"/>
    <d v="2014-03-05T00:00:00"/>
    <x v="1"/>
    <s v="LA-16780"/>
    <x v="156"/>
    <x v="1"/>
    <s v="United States"/>
    <s v="Memphis"/>
    <x v="18"/>
    <n v="38109"/>
    <x v="0"/>
    <s v="FUR-CH-10001394"/>
    <x v="0"/>
    <x v="1"/>
    <s v="Global Leather Executive Chair"/>
    <n v="561.58399999999995"/>
    <n v="2"/>
    <x v="2"/>
    <n v="70.197999999999993"/>
    <x v="3"/>
    <x v="4"/>
  </r>
  <r>
    <n v="6376"/>
    <s v="CA-2014-107811"/>
    <s v="4/29/2014"/>
    <d v="2014-03-05T00:00:00"/>
    <x v="1"/>
    <s v="LA-16780"/>
    <x v="156"/>
    <x v="1"/>
    <s v="United States"/>
    <s v="Memphis"/>
    <x v="18"/>
    <n v="38109"/>
    <x v="0"/>
    <s v="OFF-ST-10000798"/>
    <x v="1"/>
    <x v="4"/>
    <s v="2300 Heavy-Duty Transfer File Systems by Perma"/>
    <n v="99.92"/>
    <n v="5"/>
    <x v="2"/>
    <n v="-1.2490000000000001"/>
    <x v="3"/>
    <x v="4"/>
  </r>
  <r>
    <n v="6377"/>
    <s v="CA-2016-163216"/>
    <d v="2016-07-10T00:00:00"/>
    <d v="2016-10-10T00:00:00"/>
    <x v="2"/>
    <s v="AW-10930"/>
    <x v="585"/>
    <x v="2"/>
    <s v="United States"/>
    <s v="Philadelphia"/>
    <x v="9"/>
    <n v="19143"/>
    <x v="3"/>
    <s v="OFF-LA-10000134"/>
    <x v="1"/>
    <x v="2"/>
    <s v="Avery 511"/>
    <n v="4.9279999999999999"/>
    <n v="2"/>
    <x v="2"/>
    <n v="1.7248000000000001"/>
    <x v="0"/>
    <x v="12"/>
  </r>
  <r>
    <n v="6378"/>
    <s v="US-2016-116442"/>
    <s v="12/15/2016"/>
    <s v="12/22/2016"/>
    <x v="1"/>
    <s v="BP-11230"/>
    <x v="546"/>
    <x v="0"/>
    <s v="United States"/>
    <s v="Los Angeles"/>
    <x v="1"/>
    <n v="90004"/>
    <x v="1"/>
    <s v="FUR-FU-10002364"/>
    <x v="0"/>
    <x v="5"/>
    <s v="Eldon Expressions Wood Desk Accessories, Oak"/>
    <n v="14.76"/>
    <n v="2"/>
    <x v="0"/>
    <n v="4.2804000000000002"/>
    <x v="3"/>
    <x v="4"/>
  </r>
  <r>
    <n v="6379"/>
    <s v="CA-2017-150623"/>
    <d v="2017-10-04T00:00:00"/>
    <s v="4/14/2017"/>
    <x v="1"/>
    <s v="DB-13360"/>
    <x v="748"/>
    <x v="2"/>
    <s v="United States"/>
    <s v="Waterbury"/>
    <x v="29"/>
    <n v="6708"/>
    <x v="3"/>
    <s v="TEC-AC-10004571"/>
    <x v="2"/>
    <x v="11"/>
    <s v="Logitech G700s Rechargeable Gaming Mouse"/>
    <n v="99.99"/>
    <n v="1"/>
    <x v="0"/>
    <n v="41.995800000000003"/>
    <x v="4"/>
    <x v="6"/>
  </r>
  <r>
    <n v="6380"/>
    <s v="CA-2017-150623"/>
    <d v="2017-10-04T00:00:00"/>
    <s v="4/14/2017"/>
    <x v="1"/>
    <s v="DB-13360"/>
    <x v="748"/>
    <x v="2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x v="0"/>
    <n v="71.537499999999994"/>
    <x v="4"/>
    <x v="6"/>
  </r>
  <r>
    <n v="6381"/>
    <s v="US-2014-163797"/>
    <d v="2014-08-04T00:00:00"/>
    <s v="4/13/2014"/>
    <x v="1"/>
    <s v="PC-19000"/>
    <x v="480"/>
    <x v="2"/>
    <s v="United States"/>
    <s v="Chandler"/>
    <x v="16"/>
    <n v="85224"/>
    <x v="1"/>
    <s v="OFF-FA-10001883"/>
    <x v="1"/>
    <x v="13"/>
    <s v="Alliance Super-Size Bands, Assorted Sizes"/>
    <n v="49.792000000000002"/>
    <n v="8"/>
    <x v="2"/>
    <n v="-11.8256"/>
    <x v="2"/>
    <x v="0"/>
  </r>
  <r>
    <n v="6382"/>
    <s v="CA-2016-127236"/>
    <s v="3/29/2016"/>
    <d v="2016-02-04T00:00:00"/>
    <x v="1"/>
    <s v="TB-21595"/>
    <x v="180"/>
    <x v="0"/>
    <s v="United States"/>
    <s v="Springfield"/>
    <x v="24"/>
    <n v="45503"/>
    <x v="3"/>
    <s v="FUR-BO-10004015"/>
    <x v="0"/>
    <x v="0"/>
    <s v="Bush Andora Bookcase, Maple/Graphite Gray Finish"/>
    <n v="299.97500000000002"/>
    <n v="5"/>
    <x v="5"/>
    <n v="-167.98599999999999"/>
    <x v="3"/>
    <x v="4"/>
  </r>
  <r>
    <n v="6383"/>
    <s v="CA-2016-127236"/>
    <s v="3/29/2016"/>
    <d v="2016-02-04T00:00:00"/>
    <x v="1"/>
    <s v="TB-21595"/>
    <x v="180"/>
    <x v="0"/>
    <s v="United States"/>
    <s v="Springfield"/>
    <x v="24"/>
    <n v="45503"/>
    <x v="3"/>
    <s v="TEC-PH-10000141"/>
    <x v="2"/>
    <x v="7"/>
    <s v="Clearsounds A400"/>
    <n v="158.376"/>
    <n v="4"/>
    <x v="10"/>
    <n v="-36.9544"/>
    <x v="3"/>
    <x v="4"/>
  </r>
  <r>
    <n v="6384"/>
    <s v="US-2017-104661"/>
    <s v="1/15/2017"/>
    <s v="1/18/2017"/>
    <x v="2"/>
    <s v="TB-21250"/>
    <x v="621"/>
    <x v="0"/>
    <s v="United States"/>
    <s v="Austin"/>
    <x v="5"/>
    <n v="78745"/>
    <x v="2"/>
    <s v="OFF-BI-10001597"/>
    <x v="1"/>
    <x v="8"/>
    <s v="Wilson Jones Ledger-Size, Piano-Hinge Binder, 2&quot;, Blue"/>
    <n v="32.783999999999999"/>
    <n v="4"/>
    <x v="3"/>
    <n v="-52.4544"/>
    <x v="3"/>
    <x v="4"/>
  </r>
  <r>
    <n v="6385"/>
    <s v="US-2017-104661"/>
    <s v="1/15/2017"/>
    <s v="1/18/2017"/>
    <x v="2"/>
    <s v="TB-21250"/>
    <x v="621"/>
    <x v="0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x v="2"/>
    <n v="14.395200000000001"/>
    <x v="3"/>
    <x v="4"/>
  </r>
  <r>
    <n v="6386"/>
    <s v="US-2017-104661"/>
    <s v="1/15/2017"/>
    <s v="1/18/2017"/>
    <x v="2"/>
    <s v="TB-21250"/>
    <x v="621"/>
    <x v="0"/>
    <s v="United States"/>
    <s v="Austin"/>
    <x v="5"/>
    <n v="78745"/>
    <x v="2"/>
    <s v="TEC-AC-10002331"/>
    <x v="2"/>
    <x v="11"/>
    <s v="Maxell 74 Minute CDR, 10/Pack"/>
    <n v="62.591999999999999"/>
    <n v="8"/>
    <x v="2"/>
    <n v="13.300800000000001"/>
    <x v="3"/>
    <x v="4"/>
  </r>
  <r>
    <n v="6387"/>
    <s v="US-2017-104661"/>
    <s v="1/15/2017"/>
    <s v="1/18/2017"/>
    <x v="2"/>
    <s v="TB-21250"/>
    <x v="621"/>
    <x v="0"/>
    <s v="United States"/>
    <s v="Austin"/>
    <x v="5"/>
    <n v="78745"/>
    <x v="2"/>
    <s v="OFF-BI-10001098"/>
    <x v="1"/>
    <x v="8"/>
    <s v="Acco D-Ring Binder w/DublLock"/>
    <n v="4.2759999999999998"/>
    <n v="1"/>
    <x v="3"/>
    <n v="-6.6277999999999997"/>
    <x v="3"/>
    <x v="4"/>
  </r>
  <r>
    <n v="6388"/>
    <s v="CA-2014-134103"/>
    <s v="1/30/2014"/>
    <d v="2014-04-02T00:00:00"/>
    <x v="1"/>
    <s v="MV-18190"/>
    <x v="160"/>
    <x v="0"/>
    <s v="United States"/>
    <s v="Detroit"/>
    <x v="12"/>
    <n v="48234"/>
    <x v="2"/>
    <s v="OFF-PA-10001204"/>
    <x v="1"/>
    <x v="10"/>
    <s v="Xerox 1972"/>
    <n v="10.56"/>
    <n v="2"/>
    <x v="0"/>
    <n v="4.7519999999999998"/>
    <x v="3"/>
    <x v="4"/>
  </r>
  <r>
    <n v="6389"/>
    <s v="CA-2014-134103"/>
    <s v="1/30/2014"/>
    <d v="2014-04-02T00:00:00"/>
    <x v="1"/>
    <s v="MV-18190"/>
    <x v="160"/>
    <x v="0"/>
    <s v="United States"/>
    <s v="Detroit"/>
    <x v="12"/>
    <n v="48234"/>
    <x v="2"/>
    <s v="OFF-ST-10000991"/>
    <x v="1"/>
    <x v="4"/>
    <s v="Space Solutions HD Industrial Steel Shelving."/>
    <n v="229.94"/>
    <n v="2"/>
    <x v="0"/>
    <n v="6.8982000000000001"/>
    <x v="3"/>
    <x v="4"/>
  </r>
  <r>
    <n v="6390"/>
    <s v="CA-2015-147529"/>
    <d v="2015-07-02T00:00:00"/>
    <d v="2015-11-02T00:00:00"/>
    <x v="1"/>
    <s v="DK-12835"/>
    <x v="460"/>
    <x v="1"/>
    <s v="United States"/>
    <s v="Springfield"/>
    <x v="17"/>
    <n v="22153"/>
    <x v="0"/>
    <s v="OFF-EN-10000056"/>
    <x v="1"/>
    <x v="12"/>
    <s v="Cameo Buff Policy Envelopes"/>
    <n v="311.14999999999998"/>
    <n v="5"/>
    <x v="0"/>
    <n v="146.2405"/>
    <x v="1"/>
    <x v="12"/>
  </r>
  <r>
    <n v="6391"/>
    <s v="CA-2015-147529"/>
    <d v="2015-07-02T00:00:00"/>
    <d v="2015-11-02T00:00:00"/>
    <x v="1"/>
    <s v="DK-12835"/>
    <x v="460"/>
    <x v="1"/>
    <s v="United States"/>
    <s v="Springfield"/>
    <x v="17"/>
    <n v="22153"/>
    <x v="0"/>
    <s v="OFF-PA-10003349"/>
    <x v="1"/>
    <x v="10"/>
    <s v="Xerox 1957"/>
    <n v="12.96"/>
    <n v="2"/>
    <x v="0"/>
    <n v="6.3503999999999996"/>
    <x v="1"/>
    <x v="12"/>
  </r>
  <r>
    <n v="6392"/>
    <s v="CA-2016-129126"/>
    <s v="12/14/2016"/>
    <s v="12/19/2016"/>
    <x v="1"/>
    <s v="PK-19075"/>
    <x v="7"/>
    <x v="0"/>
    <s v="United States"/>
    <s v="New York City"/>
    <x v="15"/>
    <n v="10011"/>
    <x v="3"/>
    <s v="OFF-PA-10001471"/>
    <x v="1"/>
    <x v="10"/>
    <s v="Strathmore Photo Frame Cards"/>
    <n v="14.62"/>
    <n v="2"/>
    <x v="0"/>
    <n v="6.7252000000000001"/>
    <x v="3"/>
    <x v="4"/>
  </r>
  <r>
    <n v="6393"/>
    <s v="CA-2016-129126"/>
    <s v="12/14/2016"/>
    <s v="12/19/2016"/>
    <x v="1"/>
    <s v="PK-19075"/>
    <x v="7"/>
    <x v="0"/>
    <s v="United States"/>
    <s v="New York City"/>
    <x v="15"/>
    <n v="10011"/>
    <x v="3"/>
    <s v="OFF-LA-10003190"/>
    <x v="1"/>
    <x v="2"/>
    <s v="Avery 474"/>
    <n v="5.76"/>
    <n v="2"/>
    <x v="0"/>
    <n v="2.8224"/>
    <x v="3"/>
    <x v="4"/>
  </r>
  <r>
    <n v="6394"/>
    <s v="CA-2016-129126"/>
    <s v="12/14/2016"/>
    <s v="12/19/2016"/>
    <x v="1"/>
    <s v="PK-19075"/>
    <x v="7"/>
    <x v="0"/>
    <s v="United States"/>
    <s v="New York City"/>
    <x v="15"/>
    <n v="10011"/>
    <x v="3"/>
    <s v="OFF-FA-10000621"/>
    <x v="1"/>
    <x v="13"/>
    <s v="OIC Colored Binder Clips, Assorted Sizes"/>
    <n v="21.48"/>
    <n v="6"/>
    <x v="0"/>
    <n v="10.5252"/>
    <x v="3"/>
    <x v="4"/>
  </r>
  <r>
    <n v="6395"/>
    <s v="CA-2016-129126"/>
    <s v="12/14/2016"/>
    <s v="12/19/2016"/>
    <x v="1"/>
    <s v="PK-19075"/>
    <x v="7"/>
    <x v="0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x v="0"/>
    <n v="198.46"/>
    <x v="3"/>
    <x v="4"/>
  </r>
  <r>
    <n v="6396"/>
    <s v="CA-2016-129126"/>
    <s v="12/14/2016"/>
    <s v="12/19/2016"/>
    <x v="1"/>
    <s v="PK-19075"/>
    <x v="7"/>
    <x v="0"/>
    <s v="United States"/>
    <s v="New York City"/>
    <x v="15"/>
    <n v="10011"/>
    <x v="3"/>
    <s v="OFF-ST-10004507"/>
    <x v="1"/>
    <x v="4"/>
    <s v="Advantus Rolling Storage Box"/>
    <n v="17.149999999999999"/>
    <n v="1"/>
    <x v="0"/>
    <n v="4.6304999999999996"/>
    <x v="3"/>
    <x v="4"/>
  </r>
  <r>
    <n v="6397"/>
    <s v="CA-2016-129126"/>
    <s v="12/14/2016"/>
    <s v="12/19/2016"/>
    <x v="1"/>
    <s v="PK-19075"/>
    <x v="7"/>
    <x v="0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x v="2"/>
    <n v="7.8029999999999999"/>
    <x v="3"/>
    <x v="4"/>
  </r>
  <r>
    <n v="6398"/>
    <s v="CA-2017-131632"/>
    <s v="10/31/2017"/>
    <d v="2017-04-11T00:00:00"/>
    <x v="1"/>
    <s v="AH-10120"/>
    <x v="571"/>
    <x v="2"/>
    <s v="United States"/>
    <s v="Dallas"/>
    <x v="5"/>
    <n v="75217"/>
    <x v="2"/>
    <s v="OFF-AR-10003651"/>
    <x v="1"/>
    <x v="6"/>
    <s v="Newell 350"/>
    <n v="5.2480000000000002"/>
    <n v="2"/>
    <x v="2"/>
    <n v="0.59040000000000004"/>
    <x v="3"/>
    <x v="4"/>
  </r>
  <r>
    <n v="6399"/>
    <s v="CA-2017-151981"/>
    <d v="2017-06-08T00:00:00"/>
    <d v="2017-12-08T00:00:00"/>
    <x v="1"/>
    <s v="GM-14455"/>
    <x v="39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n v="247.48500000000001"/>
    <x v="4"/>
    <x v="9"/>
  </r>
  <r>
    <n v="6400"/>
    <s v="CA-2017-151981"/>
    <d v="2017-06-08T00:00:00"/>
    <d v="2017-12-08T00:00:00"/>
    <x v="1"/>
    <s v="GM-14455"/>
    <x v="39"/>
    <x v="2"/>
    <s v="United States"/>
    <s v="Concord"/>
    <x v="38"/>
    <n v="3301"/>
    <x v="3"/>
    <s v="OFF-LA-10002195"/>
    <x v="1"/>
    <x v="2"/>
    <s v="Avery 481"/>
    <n v="24.64"/>
    <n v="8"/>
    <x v="0"/>
    <n v="11.827199999999999"/>
    <x v="4"/>
    <x v="9"/>
  </r>
  <r>
    <n v="6401"/>
    <s v="CA-2017-151981"/>
    <d v="2017-06-08T00:00:00"/>
    <d v="2017-12-08T00:00:00"/>
    <x v="1"/>
    <s v="GM-14455"/>
    <x v="39"/>
    <x v="2"/>
    <s v="United States"/>
    <s v="Concord"/>
    <x v="38"/>
    <n v="3301"/>
    <x v="3"/>
    <s v="OFF-AR-10000380"/>
    <x v="1"/>
    <x v="6"/>
    <s v="Hunt PowerHouse Electric Pencil Sharpener, Blue"/>
    <n v="227.88"/>
    <n v="6"/>
    <x v="0"/>
    <n v="68.364000000000004"/>
    <x v="4"/>
    <x v="9"/>
  </r>
  <r>
    <n v="6402"/>
    <s v="CA-2017-125472"/>
    <s v="5/30/2017"/>
    <s v="5/31/2017"/>
    <x v="2"/>
    <s v="BD-11725"/>
    <x v="232"/>
    <x v="0"/>
    <s v="United States"/>
    <s v="Lafayette"/>
    <x v="28"/>
    <n v="70506"/>
    <x v="0"/>
    <s v="FUR-BO-10000330"/>
    <x v="0"/>
    <x v="0"/>
    <s v="Sauder Camden County Barrister Bookcase, Planked Cherry Finish"/>
    <n v="241.96"/>
    <n v="2"/>
    <x v="0"/>
    <n v="33.874400000000001"/>
    <x v="3"/>
    <x v="4"/>
  </r>
  <r>
    <n v="6403"/>
    <s v="CA-2017-125472"/>
    <s v="5/30/2017"/>
    <s v="5/31/2017"/>
    <x v="2"/>
    <s v="BD-11725"/>
    <x v="232"/>
    <x v="0"/>
    <s v="United States"/>
    <s v="Lafayette"/>
    <x v="28"/>
    <n v="70506"/>
    <x v="0"/>
    <s v="OFF-BI-10000591"/>
    <x v="1"/>
    <x v="8"/>
    <s v="Avery Binder Labels"/>
    <n v="3.89"/>
    <n v="1"/>
    <x v="0"/>
    <n v="1.8672"/>
    <x v="3"/>
    <x v="4"/>
  </r>
  <r>
    <n v="6404"/>
    <s v="CA-2017-125472"/>
    <s v="5/30/2017"/>
    <s v="5/31/2017"/>
    <x v="2"/>
    <s v="BD-11725"/>
    <x v="232"/>
    <x v="0"/>
    <s v="United States"/>
    <s v="Lafayette"/>
    <x v="28"/>
    <n v="70506"/>
    <x v="0"/>
    <s v="FUR-FU-10001731"/>
    <x v="0"/>
    <x v="5"/>
    <s v="Acrylic Self-Standing Desk Frames"/>
    <n v="8.01"/>
    <n v="3"/>
    <x v="0"/>
    <n v="3.0438000000000001"/>
    <x v="3"/>
    <x v="4"/>
  </r>
  <r>
    <n v="6405"/>
    <s v="CA-2015-156328"/>
    <s v="11/30/2015"/>
    <d v="2015-05-12T00:00:00"/>
    <x v="1"/>
    <s v="RM-19375"/>
    <x v="528"/>
    <x v="0"/>
    <s v="United States"/>
    <s v="Raleigh"/>
    <x v="3"/>
    <n v="27604"/>
    <x v="0"/>
    <s v="TEC-PH-10001198"/>
    <x v="2"/>
    <x v="7"/>
    <s v="Avaya 4621SW VoIP phone"/>
    <n v="177.48"/>
    <n v="3"/>
    <x v="2"/>
    <n v="19.9665"/>
    <x v="3"/>
    <x v="4"/>
  </r>
  <r>
    <n v="6406"/>
    <s v="CA-2017-154074"/>
    <s v="8/31/2017"/>
    <d v="2017-02-09T00:00:00"/>
    <x v="0"/>
    <s v="BW-11110"/>
    <x v="308"/>
    <x v="1"/>
    <s v="United States"/>
    <s v="Spokane"/>
    <x v="4"/>
    <n v="99207"/>
    <x v="1"/>
    <s v="FUR-CH-10002331"/>
    <x v="0"/>
    <x v="1"/>
    <s v="Hon 4700 Series Mobuis Mid-Back Task Chairs with Adjustable Arms"/>
    <n v="569.56799999999998"/>
    <n v="2"/>
    <x v="2"/>
    <n v="7.1196000000000002"/>
    <x v="3"/>
    <x v="4"/>
  </r>
  <r>
    <n v="6407"/>
    <s v="CA-2017-154074"/>
    <s v="8/31/2017"/>
    <d v="2017-02-09T00:00:00"/>
    <x v="0"/>
    <s v="BW-11110"/>
    <x v="308"/>
    <x v="1"/>
    <s v="United States"/>
    <s v="Spokane"/>
    <x v="4"/>
    <n v="99207"/>
    <x v="1"/>
    <s v="OFF-ST-10002370"/>
    <x v="1"/>
    <x v="4"/>
    <s v="Sortfiler Multipurpose Personal File Organizer, Black"/>
    <n v="149.72999999999999"/>
    <n v="7"/>
    <x v="0"/>
    <n v="43.421700000000001"/>
    <x v="3"/>
    <x v="4"/>
  </r>
  <r>
    <n v="6408"/>
    <s v="CA-2017-161774"/>
    <s v="5/14/2017"/>
    <s v="5/15/2017"/>
    <x v="2"/>
    <s v="GT-14710"/>
    <x v="218"/>
    <x v="0"/>
    <s v="United States"/>
    <s v="Houston"/>
    <x v="5"/>
    <n v="77041"/>
    <x v="2"/>
    <s v="FUR-CH-10003981"/>
    <x v="0"/>
    <x v="1"/>
    <s v="Global Commerce Series Low-Back Swivel/Tilt Chairs"/>
    <n v="899.43"/>
    <n v="5"/>
    <x v="4"/>
    <n v="-12.849"/>
    <x v="3"/>
    <x v="4"/>
  </r>
  <r>
    <n v="6409"/>
    <s v="CA-2017-161774"/>
    <s v="5/14/2017"/>
    <s v="5/15/2017"/>
    <x v="2"/>
    <s v="GT-14710"/>
    <x v="218"/>
    <x v="0"/>
    <s v="United States"/>
    <s v="Houston"/>
    <x v="5"/>
    <n v="77041"/>
    <x v="2"/>
    <s v="OFF-AR-10001446"/>
    <x v="1"/>
    <x v="6"/>
    <s v="Newell 309"/>
    <n v="46.2"/>
    <n v="5"/>
    <x v="2"/>
    <n v="5.7750000000000004"/>
    <x v="3"/>
    <x v="4"/>
  </r>
  <r>
    <n v="6410"/>
    <s v="CA-2017-161774"/>
    <s v="5/14/2017"/>
    <s v="5/15/2017"/>
    <x v="2"/>
    <s v="GT-14710"/>
    <x v="218"/>
    <x v="0"/>
    <s v="United States"/>
    <s v="Houston"/>
    <x v="5"/>
    <n v="77041"/>
    <x v="2"/>
    <s v="OFF-PA-10000300"/>
    <x v="1"/>
    <x v="10"/>
    <s v="Xerox 1936"/>
    <n v="47.951999999999998"/>
    <n v="3"/>
    <x v="2"/>
    <n v="16.183800000000002"/>
    <x v="3"/>
    <x v="4"/>
  </r>
  <r>
    <n v="6411"/>
    <s v="CA-2017-161774"/>
    <s v="5/14/2017"/>
    <s v="5/15/2017"/>
    <x v="2"/>
    <s v="GT-14710"/>
    <x v="218"/>
    <x v="0"/>
    <s v="United States"/>
    <s v="Houston"/>
    <x v="5"/>
    <n v="77041"/>
    <x v="2"/>
    <s v="TEC-PH-10004071"/>
    <x v="2"/>
    <x v="7"/>
    <s v="PayAnywhere Card Reader"/>
    <n v="7.992"/>
    <n v="1"/>
    <x v="2"/>
    <n v="0.69930000000000003"/>
    <x v="3"/>
    <x v="4"/>
  </r>
  <r>
    <n v="6412"/>
    <s v="CA-2017-161774"/>
    <s v="5/14/2017"/>
    <s v="5/15/2017"/>
    <x v="2"/>
    <s v="GT-14710"/>
    <x v="218"/>
    <x v="0"/>
    <s v="United States"/>
    <s v="Houston"/>
    <x v="5"/>
    <n v="77041"/>
    <x v="2"/>
    <s v="OFF-PA-10003134"/>
    <x v="1"/>
    <x v="10"/>
    <s v="Xerox 1937"/>
    <n v="76.864000000000004"/>
    <n v="2"/>
    <x v="2"/>
    <n v="26.9024"/>
    <x v="3"/>
    <x v="4"/>
  </r>
  <r>
    <n v="6413"/>
    <s v="CA-2017-151211"/>
    <s v="8/17/2017"/>
    <s v="8/23/2017"/>
    <x v="1"/>
    <s v="AH-10120"/>
    <x v="571"/>
    <x v="2"/>
    <s v="United States"/>
    <s v="Louisville"/>
    <x v="0"/>
    <n v="40214"/>
    <x v="0"/>
    <s v="OFF-BI-10002735"/>
    <x v="1"/>
    <x v="8"/>
    <s v="GBC Prestige Therm-A-Bind Covers"/>
    <n v="102.93"/>
    <n v="3"/>
    <x v="0"/>
    <n v="48.377099999999999"/>
    <x v="3"/>
    <x v="4"/>
  </r>
  <r>
    <n v="6414"/>
    <s v="CA-2017-151211"/>
    <s v="8/17/2017"/>
    <s v="8/23/2017"/>
    <x v="1"/>
    <s v="AH-10120"/>
    <x v="571"/>
    <x v="2"/>
    <s v="United States"/>
    <s v="Louisville"/>
    <x v="0"/>
    <n v="40214"/>
    <x v="0"/>
    <s v="TEC-AC-10004510"/>
    <x v="2"/>
    <x v="11"/>
    <s v="Logitech Desktop MK120 Mouse and keyboard Combo"/>
    <n v="98.16"/>
    <n v="6"/>
    <x v="0"/>
    <n v="9.8160000000000007"/>
    <x v="3"/>
    <x v="4"/>
  </r>
  <r>
    <n v="6415"/>
    <s v="CA-2017-142671"/>
    <d v="2017-10-11T00:00:00"/>
    <s v="11/14/2017"/>
    <x v="0"/>
    <s v="DR-12940"/>
    <x v="660"/>
    <x v="2"/>
    <s v="United States"/>
    <s v="Hollywood"/>
    <x v="2"/>
    <n v="33021"/>
    <x v="0"/>
    <s v="OFF-BI-10004099"/>
    <x v="1"/>
    <x v="8"/>
    <s v="GBC VeloBinder Strips"/>
    <n v="11.52"/>
    <n v="5"/>
    <x v="6"/>
    <n v="-7.68"/>
    <x v="4"/>
    <x v="6"/>
  </r>
  <r>
    <n v="6416"/>
    <s v="CA-2017-144750"/>
    <s v="8/21/2017"/>
    <s v="8/21/2017"/>
    <x v="3"/>
    <s v="DL-13495"/>
    <x v="393"/>
    <x v="1"/>
    <s v="United States"/>
    <s v="Chandler"/>
    <x v="16"/>
    <n v="85224"/>
    <x v="1"/>
    <s v="OFF-PA-10003395"/>
    <x v="1"/>
    <x v="10"/>
    <s v="Xerox 1941"/>
    <n v="83.88"/>
    <n v="1"/>
    <x v="2"/>
    <n v="29.358000000000001"/>
    <x v="3"/>
    <x v="4"/>
  </r>
  <r>
    <n v="6417"/>
    <s v="CA-2016-111976"/>
    <d v="2016-08-03T00:00:00"/>
    <d v="2016-12-03T00:00:00"/>
    <x v="1"/>
    <s v="BD-11620"/>
    <x v="379"/>
    <x v="0"/>
    <s v="United States"/>
    <s v="Philadelphia"/>
    <x v="9"/>
    <n v="19120"/>
    <x v="3"/>
    <s v="TEC-PH-10002890"/>
    <x v="2"/>
    <x v="7"/>
    <s v="AT&amp;T 17929 Lendline Telephone"/>
    <n v="108.57599999999999"/>
    <n v="4"/>
    <x v="10"/>
    <n v="-25.334399999999999"/>
    <x v="0"/>
    <x v="0"/>
  </r>
  <r>
    <n v="6418"/>
    <s v="CA-2016-111976"/>
    <d v="2016-08-03T00:00:00"/>
    <d v="2016-12-03T00:00:00"/>
    <x v="1"/>
    <s v="BD-11620"/>
    <x v="379"/>
    <x v="0"/>
    <s v="United States"/>
    <s v="Philadelphia"/>
    <x v="9"/>
    <n v="19120"/>
    <x v="3"/>
    <s v="OFF-FA-10004968"/>
    <x v="1"/>
    <x v="13"/>
    <s v="Rubber Band Ball"/>
    <n v="5.984"/>
    <n v="2"/>
    <x v="2"/>
    <n v="-1.3464"/>
    <x v="0"/>
    <x v="0"/>
  </r>
  <r>
    <n v="6419"/>
    <s v="CA-2016-140130"/>
    <s v="10/31/2016"/>
    <d v="2016-05-11T00:00:00"/>
    <x v="1"/>
    <s v="HW-14935"/>
    <x v="304"/>
    <x v="1"/>
    <s v="United States"/>
    <s v="Tulsa"/>
    <x v="26"/>
    <n v="74133"/>
    <x v="2"/>
    <s v="OFF-SU-10001218"/>
    <x v="1"/>
    <x v="14"/>
    <s v="Fiskars Softgrip Scissors"/>
    <n v="21.96"/>
    <n v="2"/>
    <x v="0"/>
    <n v="6.1487999999999996"/>
    <x v="3"/>
    <x v="4"/>
  </r>
  <r>
    <n v="6420"/>
    <s v="CA-2016-140130"/>
    <s v="10/31/2016"/>
    <d v="2016-05-11T00:00:00"/>
    <x v="1"/>
    <s v="HW-14935"/>
    <x v="304"/>
    <x v="1"/>
    <s v="United States"/>
    <s v="Tulsa"/>
    <x v="26"/>
    <n v="74133"/>
    <x v="2"/>
    <s v="FUR-CH-10002084"/>
    <x v="0"/>
    <x v="1"/>
    <s v="Hon Mobius Operator's Chair"/>
    <n v="368.97"/>
    <n v="3"/>
    <x v="0"/>
    <n v="81.173400000000001"/>
    <x v="3"/>
    <x v="4"/>
  </r>
  <r>
    <n v="6421"/>
    <s v="CA-2016-140130"/>
    <s v="10/31/2016"/>
    <d v="2016-05-11T00:00:00"/>
    <x v="1"/>
    <s v="HW-14935"/>
    <x v="304"/>
    <x v="1"/>
    <s v="United States"/>
    <s v="Tulsa"/>
    <x v="26"/>
    <n v="74133"/>
    <x v="2"/>
    <s v="OFF-AR-10004269"/>
    <x v="1"/>
    <x v="6"/>
    <s v="Newell 31"/>
    <n v="12.39"/>
    <n v="3"/>
    <x v="0"/>
    <n v="3.4691999999999998"/>
    <x v="3"/>
    <x v="4"/>
  </r>
  <r>
    <n v="6422"/>
    <s v="CA-2016-140130"/>
    <s v="10/31/2016"/>
    <d v="2016-05-11T00:00:00"/>
    <x v="1"/>
    <s v="HW-14935"/>
    <x v="304"/>
    <x v="1"/>
    <s v="United States"/>
    <s v="Tulsa"/>
    <x v="26"/>
    <n v="74133"/>
    <x v="2"/>
    <s v="OFF-ST-10001128"/>
    <x v="1"/>
    <x v="4"/>
    <s v="Carina Mini System Audio Rack, Model AR050B"/>
    <n v="332.94"/>
    <n v="3"/>
    <x v="0"/>
    <n v="9.9882000000000009"/>
    <x v="3"/>
    <x v="4"/>
  </r>
  <r>
    <n v="6423"/>
    <s v="CA-2014-159121"/>
    <s v="7/26/2014"/>
    <d v="2014-01-08T00:00:00"/>
    <x v="1"/>
    <s v="JO-15145"/>
    <x v="705"/>
    <x v="1"/>
    <s v="United States"/>
    <s v="Draper"/>
    <x v="7"/>
    <n v="84020"/>
    <x v="1"/>
    <s v="TEC-AC-10002006"/>
    <x v="2"/>
    <x v="11"/>
    <s v="Memorex Micro Travel Drive 16 GB"/>
    <n v="111.93"/>
    <n v="7"/>
    <x v="0"/>
    <n v="34.698300000000003"/>
    <x v="3"/>
    <x v="4"/>
  </r>
  <r>
    <n v="6424"/>
    <s v="CA-2015-149650"/>
    <s v="10/24/2015"/>
    <s v="10/27/2015"/>
    <x v="2"/>
    <s v="RD-19660"/>
    <x v="372"/>
    <x v="2"/>
    <s v="United States"/>
    <s v="Oakland"/>
    <x v="1"/>
    <n v="94601"/>
    <x v="1"/>
    <s v="FUR-CH-10003956"/>
    <x v="0"/>
    <x v="1"/>
    <s v="Novimex High-Tech Fabric Mesh Task Chair"/>
    <n v="454.27199999999999"/>
    <n v="8"/>
    <x v="2"/>
    <n v="-73.819199999999995"/>
    <x v="3"/>
    <x v="4"/>
  </r>
  <r>
    <n v="6425"/>
    <s v="CA-2017-115777"/>
    <s v="8/19/2017"/>
    <s v="8/24/2017"/>
    <x v="1"/>
    <s v="DO-13645"/>
    <x v="770"/>
    <x v="0"/>
    <s v="United States"/>
    <s v="Lawrence"/>
    <x v="31"/>
    <n v="1841"/>
    <x v="3"/>
    <s v="OFF-PA-10000552"/>
    <x v="1"/>
    <x v="10"/>
    <s v="Xerox 200"/>
    <n v="19.440000000000001"/>
    <n v="3"/>
    <x v="0"/>
    <n v="9.3312000000000008"/>
    <x v="3"/>
    <x v="4"/>
  </r>
  <r>
    <n v="6426"/>
    <s v="CA-2016-143714"/>
    <s v="5/23/2016"/>
    <s v="5/27/2016"/>
    <x v="1"/>
    <s v="CC-12370"/>
    <x v="666"/>
    <x v="0"/>
    <s v="United States"/>
    <s v="Philadelphia"/>
    <x v="9"/>
    <n v="19120"/>
    <x v="3"/>
    <s v="TEC-CO-10004722"/>
    <x v="2"/>
    <x v="16"/>
    <s v="Canon imageCLASS 2200 Advanced Copier"/>
    <n v="8399.9760000000006"/>
    <n v="4"/>
    <x v="10"/>
    <n v="1119.9967999999999"/>
    <x v="3"/>
    <x v="4"/>
  </r>
  <r>
    <n v="6427"/>
    <s v="CA-2016-143714"/>
    <s v="5/23/2016"/>
    <s v="5/27/2016"/>
    <x v="1"/>
    <s v="CC-12370"/>
    <x v="666"/>
    <x v="0"/>
    <s v="United States"/>
    <s v="Philadelphia"/>
    <x v="9"/>
    <n v="19120"/>
    <x v="3"/>
    <s v="OFF-BI-10004308"/>
    <x v="1"/>
    <x v="8"/>
    <s v="Avery Legal 4-Ring Binder"/>
    <n v="6.2939999999999996"/>
    <n v="1"/>
    <x v="6"/>
    <n v="-4.1959999999999997"/>
    <x v="3"/>
    <x v="4"/>
  </r>
  <r>
    <n v="6428"/>
    <s v="CA-2016-143714"/>
    <s v="5/23/2016"/>
    <s v="5/27/2016"/>
    <x v="1"/>
    <s v="CC-12370"/>
    <x v="666"/>
    <x v="0"/>
    <s v="United States"/>
    <s v="Philadelphia"/>
    <x v="9"/>
    <n v="19120"/>
    <x v="3"/>
    <s v="OFF-PA-10000029"/>
    <x v="1"/>
    <x v="10"/>
    <s v="Xerox 224"/>
    <n v="10.368"/>
    <n v="2"/>
    <x v="2"/>
    <n v="3.6288"/>
    <x v="3"/>
    <x v="4"/>
  </r>
  <r>
    <n v="6429"/>
    <s v="CA-2016-143714"/>
    <s v="5/23/2016"/>
    <s v="5/27/2016"/>
    <x v="1"/>
    <s v="CC-12370"/>
    <x v="666"/>
    <x v="0"/>
    <s v="United States"/>
    <s v="Philadelphia"/>
    <x v="9"/>
    <n v="19120"/>
    <x v="3"/>
    <s v="TEC-PH-10004080"/>
    <x v="2"/>
    <x v="7"/>
    <s v="Avaya 5410 Digital phone"/>
    <n v="122.38200000000001"/>
    <n v="3"/>
    <x v="10"/>
    <n v="-24.476400000000002"/>
    <x v="3"/>
    <x v="4"/>
  </r>
  <r>
    <n v="6430"/>
    <s v="CA-2014-165764"/>
    <d v="2014-03-11T00:00:00"/>
    <d v="2014-07-11T00:00:00"/>
    <x v="1"/>
    <s v="SH-20395"/>
    <x v="129"/>
    <x v="0"/>
    <s v="United States"/>
    <s v="Jacksonville"/>
    <x v="3"/>
    <n v="28540"/>
    <x v="0"/>
    <s v="OFF-ST-10001558"/>
    <x v="1"/>
    <x v="4"/>
    <s v="Acco Perma 4000 Stacking Storage Drawers"/>
    <n v="25.984000000000002"/>
    <n v="2"/>
    <x v="2"/>
    <n v="-1.6240000000000001"/>
    <x v="2"/>
    <x v="8"/>
  </r>
  <r>
    <n v="6431"/>
    <s v="CA-2014-165764"/>
    <d v="2014-03-11T00:00:00"/>
    <d v="2014-07-11T00:00:00"/>
    <x v="1"/>
    <s v="SH-20395"/>
    <x v="129"/>
    <x v="0"/>
    <s v="United States"/>
    <s v="Jacksonville"/>
    <x v="3"/>
    <n v="28540"/>
    <x v="0"/>
    <s v="FUR-TA-10001768"/>
    <x v="0"/>
    <x v="3"/>
    <s v="Hon Racetrack Conference Tables"/>
    <n v="945.03599999999994"/>
    <n v="6"/>
    <x v="10"/>
    <n v="-299.26139999999998"/>
    <x v="2"/>
    <x v="8"/>
  </r>
  <r>
    <n v="6432"/>
    <s v="CA-2014-165764"/>
    <d v="2014-03-11T00:00:00"/>
    <d v="2014-07-11T00:00:00"/>
    <x v="1"/>
    <s v="SH-20395"/>
    <x v="129"/>
    <x v="0"/>
    <s v="United States"/>
    <s v="Jacksonville"/>
    <x v="3"/>
    <n v="28540"/>
    <x v="0"/>
    <s v="OFF-BI-10002982"/>
    <x v="1"/>
    <x v="8"/>
    <s v="Avery Self-Adhesive Photo Pockets for Polaroid Photos"/>
    <n v="14.301"/>
    <n v="7"/>
    <x v="6"/>
    <n v="-10.487399999999999"/>
    <x v="2"/>
    <x v="8"/>
  </r>
  <r>
    <n v="6433"/>
    <s v="CA-2014-165764"/>
    <d v="2014-03-11T00:00:00"/>
    <d v="2014-07-11T00:00:00"/>
    <x v="1"/>
    <s v="SH-20395"/>
    <x v="129"/>
    <x v="0"/>
    <s v="United States"/>
    <s v="Jacksonville"/>
    <x v="3"/>
    <n v="28540"/>
    <x v="0"/>
    <s v="FUR-FU-10001468"/>
    <x v="0"/>
    <x v="5"/>
    <s v="Tenex Antistatic Computer Chair Mats"/>
    <n v="410.35199999999998"/>
    <n v="3"/>
    <x v="2"/>
    <n v="-51.293999999999997"/>
    <x v="2"/>
    <x v="8"/>
  </r>
  <r>
    <n v="6434"/>
    <s v="CA-2015-121405"/>
    <s v="3/30/2015"/>
    <d v="2015-04-04T00:00:00"/>
    <x v="1"/>
    <s v="FC-14335"/>
    <x v="712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x v="2"/>
    <n v="8.5259999999999998"/>
    <x v="3"/>
    <x v="4"/>
  </r>
  <r>
    <n v="6435"/>
    <s v="CA-2015-121405"/>
    <s v="3/30/2015"/>
    <d v="2015-04-04T00:00:00"/>
    <x v="1"/>
    <s v="FC-14335"/>
    <x v="712"/>
    <x v="1"/>
    <s v="United States"/>
    <s v="Chicago"/>
    <x v="10"/>
    <n v="60610"/>
    <x v="2"/>
    <s v="TEC-PH-10002890"/>
    <x v="2"/>
    <x v="7"/>
    <s v="AT&amp;T 17929 Lendline Telephone"/>
    <n v="180.96"/>
    <n v="5"/>
    <x v="2"/>
    <n v="13.571999999999999"/>
    <x v="3"/>
    <x v="4"/>
  </r>
  <r>
    <n v="6436"/>
    <s v="US-2017-116897"/>
    <s v="5/27/2017"/>
    <s v="5/29/2017"/>
    <x v="2"/>
    <s v="JG-15160"/>
    <x v="506"/>
    <x v="0"/>
    <s v="United States"/>
    <s v="Pocatello"/>
    <x v="45"/>
    <n v="83201"/>
    <x v="1"/>
    <s v="FUR-FU-10004963"/>
    <x v="0"/>
    <x v="5"/>
    <s v="Eldon 400 Class Desk Accessories, Black Carbon"/>
    <n v="35"/>
    <n v="4"/>
    <x v="0"/>
    <n v="14.7"/>
    <x v="3"/>
    <x v="4"/>
  </r>
  <r>
    <n v="6437"/>
    <s v="US-2017-116897"/>
    <s v="5/27/2017"/>
    <s v="5/29/2017"/>
    <x v="2"/>
    <s v="JG-15160"/>
    <x v="506"/>
    <x v="0"/>
    <s v="United States"/>
    <s v="Pocatello"/>
    <x v="45"/>
    <n v="83201"/>
    <x v="1"/>
    <s v="OFF-ST-10000025"/>
    <x v="1"/>
    <x v="4"/>
    <s v="Fellowes Stor/Drawer Steel Plus Storage Drawers"/>
    <n v="477.15"/>
    <n v="5"/>
    <x v="0"/>
    <n v="28.629000000000001"/>
    <x v="3"/>
    <x v="4"/>
  </r>
  <r>
    <n v="6438"/>
    <s v="US-2017-116897"/>
    <s v="5/27/2017"/>
    <s v="5/29/2017"/>
    <x v="2"/>
    <s v="JG-15160"/>
    <x v="506"/>
    <x v="0"/>
    <s v="United States"/>
    <s v="Pocatello"/>
    <x v="45"/>
    <n v="83201"/>
    <x v="1"/>
    <s v="TEC-PH-10004389"/>
    <x v="2"/>
    <x v="7"/>
    <s v="Nokia Lumia 925"/>
    <n v="302.37599999999998"/>
    <n v="3"/>
    <x v="2"/>
    <n v="22.6782"/>
    <x v="3"/>
    <x v="4"/>
  </r>
  <r>
    <n v="6439"/>
    <s v="US-2017-113992"/>
    <s v="12/14/2017"/>
    <s v="12/19/2017"/>
    <x v="1"/>
    <s v="LC-16885"/>
    <x v="62"/>
    <x v="0"/>
    <s v="United States"/>
    <s v="Plano"/>
    <x v="5"/>
    <n v="75023"/>
    <x v="2"/>
    <s v="FUR-TA-10000577"/>
    <x v="0"/>
    <x v="3"/>
    <s v="Bretford CR4500 Series Slim Rectangular Table"/>
    <n v="974.98800000000006"/>
    <n v="4"/>
    <x v="4"/>
    <n v="-97.498800000000003"/>
    <x v="3"/>
    <x v="4"/>
  </r>
  <r>
    <n v="6440"/>
    <s v="CA-2014-166891"/>
    <d v="2014-04-10T00:00:00"/>
    <d v="2014-06-10T00:00:00"/>
    <x v="2"/>
    <s v="CC-12220"/>
    <x v="417"/>
    <x v="0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x v="9"/>
    <n v="-6.5490000000000004"/>
    <x v="2"/>
    <x v="7"/>
  </r>
  <r>
    <n v="6441"/>
    <s v="CA-2016-101161"/>
    <s v="10/13/2016"/>
    <s v="10/20/2016"/>
    <x v="1"/>
    <s v="BW-11110"/>
    <x v="308"/>
    <x v="1"/>
    <s v="United States"/>
    <s v="New York City"/>
    <x v="15"/>
    <n v="10024"/>
    <x v="3"/>
    <s v="OFF-AR-10001860"/>
    <x v="1"/>
    <x v="6"/>
    <s v="BIC Liqua Brite Liner"/>
    <n v="34.700000000000003"/>
    <n v="5"/>
    <x v="0"/>
    <n v="12.492000000000001"/>
    <x v="3"/>
    <x v="4"/>
  </r>
  <r>
    <n v="6442"/>
    <s v="CA-2016-101161"/>
    <s v="10/13/2016"/>
    <s v="10/20/2016"/>
    <x v="1"/>
    <s v="BW-11110"/>
    <x v="308"/>
    <x v="1"/>
    <s v="United States"/>
    <s v="New York City"/>
    <x v="15"/>
    <n v="10024"/>
    <x v="3"/>
    <s v="OFF-ST-10003123"/>
    <x v="1"/>
    <x v="4"/>
    <s v="Fellowes Bases and Tops For Staxonsteel/High-Stak Systems"/>
    <n v="99.87"/>
    <n v="3"/>
    <x v="0"/>
    <n v="23.968800000000002"/>
    <x v="3"/>
    <x v="4"/>
  </r>
  <r>
    <n v="6443"/>
    <s v="CA-2016-101161"/>
    <s v="10/13/2016"/>
    <s v="10/20/2016"/>
    <x v="1"/>
    <s v="BW-11110"/>
    <x v="308"/>
    <x v="1"/>
    <s v="United States"/>
    <s v="New York City"/>
    <x v="15"/>
    <n v="10024"/>
    <x v="3"/>
    <s v="OFF-PA-10001295"/>
    <x v="1"/>
    <x v="10"/>
    <s v="Computer Printout Paper with Letter-Trim Perforations"/>
    <n v="37.94"/>
    <n v="2"/>
    <x v="0"/>
    <n v="18.211200000000002"/>
    <x v="3"/>
    <x v="4"/>
  </r>
  <r>
    <n v="6444"/>
    <s v="CA-2016-101161"/>
    <s v="10/13/2016"/>
    <s v="10/20/2016"/>
    <x v="1"/>
    <s v="BW-11110"/>
    <x v="308"/>
    <x v="1"/>
    <s v="United States"/>
    <s v="New York City"/>
    <x v="15"/>
    <n v="10024"/>
    <x v="3"/>
    <s v="OFF-LA-10000407"/>
    <x v="1"/>
    <x v="2"/>
    <s v="Avery White Multi-Purpose Labels"/>
    <n v="24.9"/>
    <n v="5"/>
    <x v="0"/>
    <n v="11.454000000000001"/>
    <x v="3"/>
    <x v="4"/>
  </r>
  <r>
    <n v="6445"/>
    <s v="CA-2016-101161"/>
    <s v="10/13/2016"/>
    <s v="10/20/2016"/>
    <x v="1"/>
    <s v="BW-11110"/>
    <x v="308"/>
    <x v="1"/>
    <s v="United States"/>
    <s v="New York City"/>
    <x v="15"/>
    <n v="10024"/>
    <x v="3"/>
    <s v="FUR-FU-10003535"/>
    <x v="0"/>
    <x v="5"/>
    <s v="Howard Miller Distant Time Traveler Alarm Clock"/>
    <n v="82.26"/>
    <n v="3"/>
    <x v="0"/>
    <n v="33.726599999999998"/>
    <x v="3"/>
    <x v="4"/>
  </r>
  <r>
    <n v="6446"/>
    <s v="CA-2015-151785"/>
    <d v="2015-05-03T00:00:00"/>
    <d v="2015-10-03T00:00:00"/>
    <x v="1"/>
    <s v="JJ-15445"/>
    <x v="370"/>
    <x v="0"/>
    <s v="United States"/>
    <s v="Chicago"/>
    <x v="10"/>
    <n v="60623"/>
    <x v="2"/>
    <s v="OFF-FA-10000611"/>
    <x v="1"/>
    <x v="13"/>
    <s v="Binder Clips by OIC"/>
    <n v="7.1040000000000001"/>
    <n v="6"/>
    <x v="2"/>
    <n v="2.4864000000000002"/>
    <x v="1"/>
    <x v="5"/>
  </r>
  <r>
    <n v="6447"/>
    <s v="US-2017-119816"/>
    <d v="2017-04-03T00:00:00"/>
    <d v="2017-06-03T00:00:00"/>
    <x v="0"/>
    <s v="TT-21460"/>
    <x v="499"/>
    <x v="2"/>
    <s v="United States"/>
    <s v="Houston"/>
    <x v="5"/>
    <n v="77095"/>
    <x v="2"/>
    <s v="FUR-FU-10004848"/>
    <x v="0"/>
    <x v="5"/>
    <s v="Howard Miller 13-3/4&quot; Diameter Brushed Chrome Round Wall Clock"/>
    <n v="103.5"/>
    <n v="5"/>
    <x v="7"/>
    <n v="-77.625"/>
    <x v="4"/>
    <x v="7"/>
  </r>
  <r>
    <n v="6448"/>
    <s v="US-2017-119816"/>
    <d v="2017-04-03T00:00:00"/>
    <d v="2017-06-03T00:00:00"/>
    <x v="0"/>
    <s v="TT-21460"/>
    <x v="499"/>
    <x v="2"/>
    <s v="United States"/>
    <s v="Houston"/>
    <x v="5"/>
    <n v="77095"/>
    <x v="2"/>
    <s v="OFF-LA-10002381"/>
    <x v="1"/>
    <x v="2"/>
    <s v="Avery 497"/>
    <n v="2.464"/>
    <n v="1"/>
    <x v="2"/>
    <n v="0.86240000000000006"/>
    <x v="4"/>
    <x v="7"/>
  </r>
  <r>
    <n v="6449"/>
    <s v="US-2017-119816"/>
    <d v="2017-04-03T00:00:00"/>
    <d v="2017-06-03T00:00:00"/>
    <x v="0"/>
    <s v="TT-21460"/>
    <x v="499"/>
    <x v="2"/>
    <s v="United States"/>
    <s v="Houston"/>
    <x v="5"/>
    <n v="77095"/>
    <x v="2"/>
    <s v="OFF-ST-10000918"/>
    <x v="1"/>
    <x v="4"/>
    <s v="Crate-A-Files"/>
    <n v="8.7200000000000006"/>
    <n v="1"/>
    <x v="2"/>
    <n v="0.65400000000000003"/>
    <x v="4"/>
    <x v="7"/>
  </r>
  <r>
    <n v="6450"/>
    <s v="CA-2015-156510"/>
    <s v="9/25/2015"/>
    <s v="9/29/2015"/>
    <x v="1"/>
    <s v="EH-13990"/>
    <x v="552"/>
    <x v="0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x v="0"/>
    <n v="5.1647999999999996"/>
    <x v="3"/>
    <x v="4"/>
  </r>
  <r>
    <n v="6451"/>
    <s v="CA-2015-156510"/>
    <s v="9/25/2015"/>
    <s v="9/29/2015"/>
    <x v="1"/>
    <s v="EH-13990"/>
    <x v="552"/>
    <x v="0"/>
    <s v="United States"/>
    <s v="Meriden"/>
    <x v="29"/>
    <n v="6450"/>
    <x v="3"/>
    <s v="OFF-PA-10002222"/>
    <x v="1"/>
    <x v="10"/>
    <s v="Xerox Color Copier Paper, 11&quot; x 17&quot;, Ream"/>
    <n v="45.68"/>
    <n v="2"/>
    <x v="0"/>
    <n v="21.012799999999999"/>
    <x v="3"/>
    <x v="4"/>
  </r>
  <r>
    <n v="6452"/>
    <s v="CA-2015-156510"/>
    <s v="9/25/2015"/>
    <s v="9/29/2015"/>
    <x v="1"/>
    <s v="EH-13990"/>
    <x v="552"/>
    <x v="0"/>
    <s v="United States"/>
    <s v="Meriden"/>
    <x v="29"/>
    <n v="6450"/>
    <x v="3"/>
    <s v="OFF-AR-10004930"/>
    <x v="1"/>
    <x v="6"/>
    <s v="Turquoise Lead Holder with Pocket Clip"/>
    <n v="6.7"/>
    <n v="1"/>
    <x v="0"/>
    <n v="2.2109999999999999"/>
    <x v="3"/>
    <x v="4"/>
  </r>
  <r>
    <n v="6453"/>
    <s v="US-2015-110261"/>
    <s v="12/19/2015"/>
    <s v="12/23/2015"/>
    <x v="0"/>
    <s v="PR-18880"/>
    <x v="701"/>
    <x v="0"/>
    <s v="United States"/>
    <s v="Glenview"/>
    <x v="10"/>
    <n v="60025"/>
    <x v="2"/>
    <s v="TEC-PH-10001750"/>
    <x v="2"/>
    <x v="7"/>
    <s v="Samsung Rugby III"/>
    <n v="158.376"/>
    <n v="3"/>
    <x v="2"/>
    <n v="13.857900000000001"/>
    <x v="3"/>
    <x v="4"/>
  </r>
  <r>
    <n v="6454"/>
    <s v="CA-2015-125710"/>
    <d v="2015-08-10T00:00:00"/>
    <s v="10/13/2015"/>
    <x v="1"/>
    <s v="BT-11680"/>
    <x v="537"/>
    <x v="0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x v="2"/>
    <n v="0.55900000000000005"/>
    <x v="1"/>
    <x v="0"/>
  </r>
  <r>
    <n v="6455"/>
    <s v="CA-2017-161102"/>
    <s v="7/31/2017"/>
    <d v="2017-03-08T00:00:00"/>
    <x v="2"/>
    <s v="EC-14050"/>
    <x v="685"/>
    <x v="0"/>
    <s v="United States"/>
    <s v="San Francisco"/>
    <x v="1"/>
    <n v="94110"/>
    <x v="1"/>
    <s v="OFF-ST-10003442"/>
    <x v="1"/>
    <x v="4"/>
    <s v="Eldon Portable Mobile Manager"/>
    <n v="56.56"/>
    <n v="2"/>
    <x v="0"/>
    <n v="15.2712"/>
    <x v="3"/>
    <x v="4"/>
  </r>
  <r>
    <n v="6456"/>
    <s v="CA-2017-161102"/>
    <s v="7/31/2017"/>
    <d v="2017-03-08T00:00:00"/>
    <x v="2"/>
    <s v="EC-14050"/>
    <x v="685"/>
    <x v="0"/>
    <s v="United States"/>
    <s v="San Francisco"/>
    <x v="1"/>
    <n v="94110"/>
    <x v="1"/>
    <s v="FUR-FU-10003142"/>
    <x v="0"/>
    <x v="5"/>
    <s v="Master Big Foot Doorstop, Beige"/>
    <n v="36.96"/>
    <n v="7"/>
    <x v="0"/>
    <n v="11.457599999999999"/>
    <x v="3"/>
    <x v="4"/>
  </r>
  <r>
    <n v="6457"/>
    <s v="CA-2014-110065"/>
    <d v="2014-05-08T00:00:00"/>
    <d v="2014-11-08T00:00:00"/>
    <x v="1"/>
    <s v="SP-20650"/>
    <x v="70"/>
    <x v="1"/>
    <s v="United States"/>
    <s v="New York City"/>
    <x v="15"/>
    <n v="10009"/>
    <x v="3"/>
    <s v="TEC-PH-10002468"/>
    <x v="2"/>
    <x v="7"/>
    <s v="Plantronics CS 50-USB - headset - Convertible, Monaural"/>
    <n v="135.99"/>
    <n v="1"/>
    <x v="0"/>
    <n v="36.717300000000002"/>
    <x v="2"/>
    <x v="5"/>
  </r>
  <r>
    <n v="6458"/>
    <s v="CA-2014-110065"/>
    <d v="2014-05-08T00:00:00"/>
    <d v="2014-11-08T00:00:00"/>
    <x v="1"/>
    <s v="SP-20650"/>
    <x v="70"/>
    <x v="1"/>
    <s v="United States"/>
    <s v="New York City"/>
    <x v="15"/>
    <n v="10009"/>
    <x v="3"/>
    <s v="OFF-AR-10004165"/>
    <x v="1"/>
    <x v="6"/>
    <s v="Binney &amp; Smith inkTank Erasable Pocket Highlighter, Chisel Tip, Yellow"/>
    <n v="15.96"/>
    <n v="7"/>
    <x v="0"/>
    <n v="7.0224000000000002"/>
    <x v="2"/>
    <x v="5"/>
  </r>
  <r>
    <n v="6459"/>
    <s v="US-2017-133361"/>
    <s v="5/14/2017"/>
    <s v="5/17/2017"/>
    <x v="2"/>
    <s v="AJ-10780"/>
    <x v="321"/>
    <x v="1"/>
    <s v="United States"/>
    <s v="Baltimore"/>
    <x v="39"/>
    <n v="21215"/>
    <x v="3"/>
    <s v="OFF-AR-10001919"/>
    <x v="1"/>
    <x v="6"/>
    <s v="OIC #2 Pencils, Medium Soft"/>
    <n v="3.76"/>
    <n v="2"/>
    <x v="0"/>
    <n v="1.0904"/>
    <x v="3"/>
    <x v="4"/>
  </r>
  <r>
    <n v="6460"/>
    <s v="US-2017-133361"/>
    <s v="5/14/2017"/>
    <s v="5/17/2017"/>
    <x v="2"/>
    <s v="AJ-10780"/>
    <x v="321"/>
    <x v="1"/>
    <s v="United States"/>
    <s v="Baltimore"/>
    <x v="39"/>
    <n v="21215"/>
    <x v="3"/>
    <s v="OFF-AR-10003045"/>
    <x v="1"/>
    <x v="6"/>
    <s v="Prang Colored Pencils"/>
    <n v="14.7"/>
    <n v="5"/>
    <x v="0"/>
    <n v="6.6150000000000002"/>
    <x v="3"/>
    <x v="4"/>
  </r>
  <r>
    <n v="6461"/>
    <s v="US-2017-133361"/>
    <s v="5/14/2017"/>
    <s v="5/17/2017"/>
    <x v="2"/>
    <s v="AJ-10780"/>
    <x v="321"/>
    <x v="1"/>
    <s v="United States"/>
    <s v="Baltimore"/>
    <x v="39"/>
    <n v="21215"/>
    <x v="3"/>
    <s v="OFF-AR-10003338"/>
    <x v="1"/>
    <x v="6"/>
    <s v="Eberhard Faber 3 1/2&quot; Golf Pencils"/>
    <n v="37.200000000000003"/>
    <n v="5"/>
    <x v="0"/>
    <n v="9.3000000000000007"/>
    <x v="3"/>
    <x v="4"/>
  </r>
  <r>
    <n v="6462"/>
    <s v="US-2017-133361"/>
    <s v="5/14/2017"/>
    <s v="5/17/2017"/>
    <x v="2"/>
    <s v="AJ-10780"/>
    <x v="321"/>
    <x v="1"/>
    <s v="United States"/>
    <s v="Baltimore"/>
    <x v="39"/>
    <n v="21215"/>
    <x v="3"/>
    <s v="TEC-AC-10003280"/>
    <x v="2"/>
    <x v="11"/>
    <s v="Belkin F8E887 USB Wired Ergonomic Keyboard"/>
    <n v="89.97"/>
    <n v="3"/>
    <x v="0"/>
    <n v="18.893699999999999"/>
    <x v="3"/>
    <x v="4"/>
  </r>
  <r>
    <n v="6463"/>
    <s v="US-2017-133361"/>
    <s v="5/14/2017"/>
    <s v="5/17/2017"/>
    <x v="2"/>
    <s v="AJ-10780"/>
    <x v="321"/>
    <x v="1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x v="0"/>
    <n v="23.5764"/>
    <x v="3"/>
    <x v="4"/>
  </r>
  <r>
    <n v="6464"/>
    <s v="US-2017-133361"/>
    <s v="5/14/2017"/>
    <s v="5/17/2017"/>
    <x v="2"/>
    <s v="AJ-10780"/>
    <x v="321"/>
    <x v="1"/>
    <s v="United States"/>
    <s v="Baltimore"/>
    <x v="39"/>
    <n v="21215"/>
    <x v="3"/>
    <s v="OFF-LA-10004544"/>
    <x v="1"/>
    <x v="2"/>
    <s v="Avery 505"/>
    <n v="74"/>
    <n v="5"/>
    <x v="0"/>
    <n v="37"/>
    <x v="3"/>
    <x v="4"/>
  </r>
  <r>
    <n v="6465"/>
    <s v="US-2016-155404"/>
    <s v="9/22/2016"/>
    <s v="9/28/2016"/>
    <x v="1"/>
    <s v="AS-10630"/>
    <x v="357"/>
    <x v="2"/>
    <s v="United States"/>
    <s v="Louisville"/>
    <x v="0"/>
    <n v="40214"/>
    <x v="0"/>
    <s v="FUR-FU-10004586"/>
    <x v="0"/>
    <x v="5"/>
    <s v="G.E. Longer-Life Indoor Recessed Floodlight Bulbs"/>
    <n v="13.28"/>
    <n v="2"/>
    <x v="0"/>
    <n v="6.3743999999999996"/>
    <x v="3"/>
    <x v="4"/>
  </r>
  <r>
    <n v="6466"/>
    <s v="CA-2015-114503"/>
    <s v="11/13/2015"/>
    <s v="11/17/2015"/>
    <x v="1"/>
    <s v="AA-10375"/>
    <x v="211"/>
    <x v="0"/>
    <s v="United States"/>
    <s v="Lebanon"/>
    <x v="18"/>
    <n v="37087"/>
    <x v="0"/>
    <s v="OFF-ST-10003572"/>
    <x v="1"/>
    <x v="4"/>
    <s v="Portfile Personal File Boxes"/>
    <n v="84.96"/>
    <n v="6"/>
    <x v="2"/>
    <n v="6.3719999999999999"/>
    <x v="3"/>
    <x v="4"/>
  </r>
  <r>
    <n v="6467"/>
    <s v="CA-2017-153080"/>
    <s v="5/22/2017"/>
    <s v="5/25/2017"/>
    <x v="0"/>
    <s v="EH-13945"/>
    <x v="13"/>
    <x v="0"/>
    <s v="United States"/>
    <s v="Los Angeles"/>
    <x v="1"/>
    <n v="90008"/>
    <x v="1"/>
    <s v="TEC-AC-10002331"/>
    <x v="2"/>
    <x v="11"/>
    <s v="Maxell 74 Minute CDR, 10/Pack"/>
    <n v="68.459999999999994"/>
    <n v="7"/>
    <x v="0"/>
    <n v="25.330200000000001"/>
    <x v="3"/>
    <x v="4"/>
  </r>
  <r>
    <n v="6468"/>
    <s v="CA-2016-163804"/>
    <d v="2016-02-12T00:00:00"/>
    <d v="2016-08-12T00:00:00"/>
    <x v="1"/>
    <s v="DB-13270"/>
    <x v="489"/>
    <x v="2"/>
    <s v="United States"/>
    <s v="Providence"/>
    <x v="34"/>
    <n v="2908"/>
    <x v="3"/>
    <s v="OFF-ST-10000142"/>
    <x v="1"/>
    <x v="4"/>
    <s v="Deluxe Rollaway Locking File with Drawer"/>
    <n v="2079.4"/>
    <n v="5"/>
    <x v="0"/>
    <n v="582.23199999999997"/>
    <x v="0"/>
    <x v="11"/>
  </r>
  <r>
    <n v="6469"/>
    <s v="CA-2016-163804"/>
    <d v="2016-02-12T00:00:00"/>
    <d v="2016-08-12T00:00:00"/>
    <x v="1"/>
    <s v="DB-13270"/>
    <x v="489"/>
    <x v="2"/>
    <s v="United States"/>
    <s v="Providence"/>
    <x v="34"/>
    <n v="2908"/>
    <x v="3"/>
    <s v="TEC-PH-10000441"/>
    <x v="2"/>
    <x v="7"/>
    <s v="VTech DS6151"/>
    <n v="629.95000000000005"/>
    <n v="5"/>
    <x v="0"/>
    <n v="176.386"/>
    <x v="0"/>
    <x v="11"/>
  </r>
  <r>
    <n v="6470"/>
    <s v="CA-2016-163804"/>
    <d v="2016-02-12T00:00:00"/>
    <d v="2016-08-12T00:00:00"/>
    <x v="1"/>
    <s v="DB-13270"/>
    <x v="489"/>
    <x v="2"/>
    <s v="United States"/>
    <s v="Providence"/>
    <x v="34"/>
    <n v="2908"/>
    <x v="3"/>
    <s v="FUR-FU-10004864"/>
    <x v="0"/>
    <x v="5"/>
    <s v="Eldon 500 Class Desk Accessories"/>
    <n v="72.42"/>
    <n v="6"/>
    <x v="0"/>
    <n v="23.898599999999998"/>
    <x v="0"/>
    <x v="11"/>
  </r>
  <r>
    <n v="6471"/>
    <s v="CA-2015-108532"/>
    <s v="8/29/2015"/>
    <d v="2015-02-09T00:00:00"/>
    <x v="1"/>
    <s v="CC-12100"/>
    <x v="385"/>
    <x v="2"/>
    <s v="United States"/>
    <s v="Detroit"/>
    <x v="12"/>
    <n v="48234"/>
    <x v="2"/>
    <s v="TEC-PH-10001750"/>
    <x v="2"/>
    <x v="7"/>
    <s v="Samsung Rugby III"/>
    <n v="131.97999999999999"/>
    <n v="2"/>
    <x v="0"/>
    <n v="35.634599999999999"/>
    <x v="3"/>
    <x v="4"/>
  </r>
  <r>
    <n v="6472"/>
    <s v="CA-2015-108532"/>
    <s v="8/29/2015"/>
    <d v="2015-02-09T00:00:00"/>
    <x v="1"/>
    <s v="CC-12100"/>
    <x v="385"/>
    <x v="2"/>
    <s v="United States"/>
    <s v="Detroit"/>
    <x v="12"/>
    <n v="48234"/>
    <x v="2"/>
    <s v="TEC-AC-10004510"/>
    <x v="2"/>
    <x v="11"/>
    <s v="Logitech Desktop MK120 Mouse and keyboard Combo"/>
    <n v="114.52"/>
    <n v="7"/>
    <x v="0"/>
    <n v="11.452"/>
    <x v="3"/>
    <x v="4"/>
  </r>
  <r>
    <n v="6473"/>
    <s v="CA-2014-151897"/>
    <d v="2014-06-06T00:00:00"/>
    <d v="2014-10-06T00:00:00"/>
    <x v="1"/>
    <s v="VT-21700"/>
    <x v="725"/>
    <x v="2"/>
    <s v="United States"/>
    <s v="Houston"/>
    <x v="5"/>
    <n v="77070"/>
    <x v="2"/>
    <s v="OFF-LA-10001074"/>
    <x v="1"/>
    <x v="2"/>
    <s v="Round Specialty Laser Printer Labels"/>
    <n v="100.24"/>
    <n v="10"/>
    <x v="2"/>
    <n v="33.831000000000003"/>
    <x v="2"/>
    <x v="9"/>
  </r>
  <r>
    <n v="6474"/>
    <s v="CA-2016-113292"/>
    <s v="3/18/2016"/>
    <s v="3/20/2016"/>
    <x v="0"/>
    <s v="DB-13060"/>
    <x v="72"/>
    <x v="0"/>
    <s v="United States"/>
    <s v="Columbia"/>
    <x v="18"/>
    <n v="38401"/>
    <x v="0"/>
    <s v="OFF-AP-10003590"/>
    <x v="1"/>
    <x v="9"/>
    <s v="Hoover WindTunnel Plus Canister Vacuum"/>
    <n v="871.8"/>
    <n v="3"/>
    <x v="2"/>
    <n v="87.18"/>
    <x v="3"/>
    <x v="4"/>
  </r>
  <r>
    <n v="6475"/>
    <s v="CA-2014-149524"/>
    <s v="1/14/2014"/>
    <s v="1/15/2014"/>
    <x v="2"/>
    <s v="BS-11590"/>
    <x v="29"/>
    <x v="1"/>
    <s v="United States"/>
    <s v="Philadelphia"/>
    <x v="9"/>
    <n v="19140"/>
    <x v="3"/>
    <s v="FUR-BO-10003433"/>
    <x v="0"/>
    <x v="0"/>
    <s v="Sauder Cornerstone Collection Library"/>
    <n v="61.96"/>
    <n v="4"/>
    <x v="5"/>
    <n v="-53.285600000000002"/>
    <x v="3"/>
    <x v="4"/>
  </r>
  <r>
    <n v="6476"/>
    <s v="CA-2017-140872"/>
    <d v="2017-03-06T00:00:00"/>
    <d v="2017-10-06T00:00:00"/>
    <x v="1"/>
    <s v="NR-18550"/>
    <x v="749"/>
    <x v="0"/>
    <s v="United States"/>
    <s v="Pembroke Pines"/>
    <x v="2"/>
    <n v="33024"/>
    <x v="0"/>
    <s v="OFF-BI-10002432"/>
    <x v="1"/>
    <x v="8"/>
    <s v="Wilson Jones Standard D-Ring Binders"/>
    <n v="4.5540000000000003"/>
    <n v="3"/>
    <x v="6"/>
    <n v="-3.4914000000000001"/>
    <x v="4"/>
    <x v="8"/>
  </r>
  <r>
    <n v="6477"/>
    <s v="CA-2017-140872"/>
    <d v="2017-03-06T00:00:00"/>
    <d v="2017-10-06T00:00:00"/>
    <x v="1"/>
    <s v="NR-18550"/>
    <x v="749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x v="2"/>
    <n v="0.58499999999999996"/>
    <x v="4"/>
    <x v="8"/>
  </r>
  <r>
    <n v="6478"/>
    <s v="CA-2017-140872"/>
    <d v="2017-03-06T00:00:00"/>
    <d v="2017-10-06T00:00:00"/>
    <x v="1"/>
    <s v="NR-18550"/>
    <x v="749"/>
    <x v="0"/>
    <s v="United States"/>
    <s v="Pembroke Pines"/>
    <x v="2"/>
    <n v="33024"/>
    <x v="0"/>
    <s v="TEC-AC-10003832"/>
    <x v="2"/>
    <x v="11"/>
    <s v="Logitech P710e Mobile Speakerphone"/>
    <n v="205.99199999999999"/>
    <n v="1"/>
    <x v="2"/>
    <n v="-2.5749"/>
    <x v="4"/>
    <x v="8"/>
  </r>
  <r>
    <n v="6479"/>
    <s v="CA-2017-140872"/>
    <d v="2017-03-06T00:00:00"/>
    <d v="2017-10-06T00:00:00"/>
    <x v="1"/>
    <s v="NR-18550"/>
    <x v="749"/>
    <x v="0"/>
    <s v="United States"/>
    <s v="Pembroke Pines"/>
    <x v="2"/>
    <n v="33024"/>
    <x v="0"/>
    <s v="OFF-PA-10000809"/>
    <x v="1"/>
    <x v="10"/>
    <s v="Xerox 206"/>
    <n v="15.552"/>
    <n v="3"/>
    <x v="2"/>
    <n v="5.4432"/>
    <x v="4"/>
    <x v="8"/>
  </r>
  <r>
    <n v="6480"/>
    <s v="CA-2017-140872"/>
    <d v="2017-03-06T00:00:00"/>
    <d v="2017-10-06T00:00:00"/>
    <x v="1"/>
    <s v="NR-18550"/>
    <x v="749"/>
    <x v="0"/>
    <s v="United States"/>
    <s v="Pembroke Pines"/>
    <x v="2"/>
    <n v="33024"/>
    <x v="0"/>
    <s v="TEC-PH-10000441"/>
    <x v="2"/>
    <x v="7"/>
    <s v="VTech DS6151"/>
    <n v="503.96"/>
    <n v="5"/>
    <x v="2"/>
    <n v="50.396000000000001"/>
    <x v="4"/>
    <x v="8"/>
  </r>
  <r>
    <n v="6481"/>
    <s v="CA-2017-140872"/>
    <d v="2017-03-06T00:00:00"/>
    <d v="2017-10-06T00:00:00"/>
    <x v="1"/>
    <s v="NR-18550"/>
    <x v="749"/>
    <x v="0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x v="2"/>
    <n v="1.8353999999999999"/>
    <x v="4"/>
    <x v="8"/>
  </r>
  <r>
    <n v="6482"/>
    <s v="CA-2017-140872"/>
    <d v="2017-03-06T00:00:00"/>
    <d v="2017-10-06T00:00:00"/>
    <x v="1"/>
    <s v="NR-18550"/>
    <x v="749"/>
    <x v="0"/>
    <s v="United States"/>
    <s v="Pembroke Pines"/>
    <x v="2"/>
    <n v="33024"/>
    <x v="0"/>
    <s v="FUR-BO-10002824"/>
    <x v="0"/>
    <x v="0"/>
    <s v="Bush Mission Pointe Library"/>
    <n v="241.56800000000001"/>
    <n v="2"/>
    <x v="2"/>
    <n v="0"/>
    <x v="4"/>
    <x v="8"/>
  </r>
  <r>
    <n v="6483"/>
    <s v="CA-2017-140872"/>
    <d v="2017-03-06T00:00:00"/>
    <d v="2017-10-06T00:00:00"/>
    <x v="1"/>
    <s v="NR-18550"/>
    <x v="749"/>
    <x v="0"/>
    <s v="United States"/>
    <s v="Pembroke Pines"/>
    <x v="2"/>
    <n v="33024"/>
    <x v="0"/>
    <s v="TEC-AC-10002942"/>
    <x v="2"/>
    <x v="11"/>
    <s v="WD My Passport Ultra 1TB Portable External Hard Drive"/>
    <n v="110.4"/>
    <n v="2"/>
    <x v="2"/>
    <n v="-4.1399999999999997"/>
    <x v="4"/>
    <x v="8"/>
  </r>
  <r>
    <n v="6484"/>
    <s v="CA-2017-113908"/>
    <d v="2017-03-06T00:00:00"/>
    <d v="2017-09-06T00:00:00"/>
    <x v="1"/>
    <s v="KN-16390"/>
    <x v="471"/>
    <x v="1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x v="10"/>
    <n v="-115.43040000000001"/>
    <x v="4"/>
    <x v="8"/>
  </r>
  <r>
    <n v="6485"/>
    <s v="CA-2017-113908"/>
    <d v="2017-03-06T00:00:00"/>
    <d v="2017-09-06T00:00:00"/>
    <x v="1"/>
    <s v="KN-16390"/>
    <x v="471"/>
    <x v="1"/>
    <s v="United States"/>
    <s v="New York City"/>
    <x v="15"/>
    <n v="10011"/>
    <x v="3"/>
    <s v="TEC-MA-10003173"/>
    <x v="2"/>
    <x v="15"/>
    <s v="Hewlett-Packard 300S Scientific Calculator"/>
    <n v="78.66"/>
    <n v="6"/>
    <x v="0"/>
    <n v="36.183599999999998"/>
    <x v="4"/>
    <x v="8"/>
  </r>
  <r>
    <n v="6486"/>
    <s v="CA-2017-113908"/>
    <d v="2017-03-06T00:00:00"/>
    <d v="2017-09-06T00:00:00"/>
    <x v="1"/>
    <s v="KN-16390"/>
    <x v="471"/>
    <x v="1"/>
    <s v="United States"/>
    <s v="New York City"/>
    <x v="15"/>
    <n v="10011"/>
    <x v="3"/>
    <s v="OFF-PA-10004156"/>
    <x v="1"/>
    <x v="10"/>
    <s v="Xerox 188"/>
    <n v="45.36"/>
    <n v="4"/>
    <x v="0"/>
    <n v="22.226400000000002"/>
    <x v="4"/>
    <x v="8"/>
  </r>
  <r>
    <n v="6487"/>
    <s v="CA-2015-120621"/>
    <s v="3/21/2015"/>
    <s v="3/26/2015"/>
    <x v="1"/>
    <s v="JW-16075"/>
    <x v="493"/>
    <x v="0"/>
    <s v="United States"/>
    <s v="Jacksonville"/>
    <x v="3"/>
    <n v="28540"/>
    <x v="0"/>
    <s v="OFF-AP-10002945"/>
    <x v="1"/>
    <x v="9"/>
    <s v="Honeywell Enviracaire Portable HEPA Air Cleaner for 17' x 22' Room"/>
    <n v="962.08"/>
    <n v="4"/>
    <x v="2"/>
    <n v="156.33799999999999"/>
    <x v="3"/>
    <x v="4"/>
  </r>
  <r>
    <n v="6488"/>
    <s v="CA-2015-120621"/>
    <s v="3/21/2015"/>
    <s v="3/26/2015"/>
    <x v="1"/>
    <s v="JW-16075"/>
    <x v="493"/>
    <x v="0"/>
    <s v="United States"/>
    <s v="Jacksonville"/>
    <x v="3"/>
    <n v="28540"/>
    <x v="0"/>
    <s v="OFF-BI-10000948"/>
    <x v="1"/>
    <x v="8"/>
    <s v="GBC Laser Imprintable Binding System Covers, Desert Sand"/>
    <n v="12.843"/>
    <n v="3"/>
    <x v="6"/>
    <n v="-9.8462999999999994"/>
    <x v="3"/>
    <x v="4"/>
  </r>
  <r>
    <n v="6489"/>
    <s v="CA-2015-120621"/>
    <s v="3/21/2015"/>
    <s v="3/26/2015"/>
    <x v="1"/>
    <s v="JW-16075"/>
    <x v="493"/>
    <x v="0"/>
    <s v="United States"/>
    <s v="Jacksonville"/>
    <x v="3"/>
    <n v="28540"/>
    <x v="0"/>
    <s v="OFF-PA-10002254"/>
    <x v="1"/>
    <x v="10"/>
    <s v="Xerox 1883"/>
    <n v="295.45600000000002"/>
    <n v="14"/>
    <x v="2"/>
    <n v="96.023200000000003"/>
    <x v="3"/>
    <x v="4"/>
  </r>
  <r>
    <n v="6490"/>
    <s v="US-2017-148866"/>
    <s v="9/19/2017"/>
    <s v="9/24/2017"/>
    <x v="1"/>
    <s v="JM-15535"/>
    <x v="341"/>
    <x v="0"/>
    <s v="United States"/>
    <s v="New York City"/>
    <x v="15"/>
    <n v="10011"/>
    <x v="3"/>
    <s v="OFF-PA-10004782"/>
    <x v="1"/>
    <x v="10"/>
    <s v="Xerox 228"/>
    <n v="32.4"/>
    <n v="5"/>
    <x v="0"/>
    <n v="15.552"/>
    <x v="3"/>
    <x v="4"/>
  </r>
  <r>
    <n v="6491"/>
    <s v="CA-2014-149594"/>
    <s v="9/15/2014"/>
    <s v="9/19/2014"/>
    <x v="1"/>
    <s v="MF-18250"/>
    <x v="751"/>
    <x v="1"/>
    <s v="United States"/>
    <s v="Philadelphia"/>
    <x v="9"/>
    <n v="19120"/>
    <x v="3"/>
    <s v="FUR-FU-10000222"/>
    <x v="0"/>
    <x v="5"/>
    <s v="Seth Thomas 16&quot; Steel Case Clock"/>
    <n v="103.93600000000001"/>
    <n v="4"/>
    <x v="2"/>
    <n v="16.889600000000002"/>
    <x v="3"/>
    <x v="4"/>
  </r>
  <r>
    <n v="6492"/>
    <s v="CA-2016-113845"/>
    <s v="11/20/2016"/>
    <s v="11/25/2016"/>
    <x v="1"/>
    <s v="FA-14230"/>
    <x v="135"/>
    <x v="1"/>
    <s v="United States"/>
    <s v="Orlando"/>
    <x v="2"/>
    <n v="32839"/>
    <x v="0"/>
    <s v="FUR-BO-10004695"/>
    <x v="0"/>
    <x v="0"/>
    <s v="O'Sullivan 2-Door Barrister Bookcase in Odessa Pine"/>
    <n v="289.56799999999998"/>
    <n v="2"/>
    <x v="2"/>
    <n v="10.8588"/>
    <x v="3"/>
    <x v="4"/>
  </r>
  <r>
    <n v="6493"/>
    <s v="CA-2016-113845"/>
    <s v="11/20/2016"/>
    <s v="11/25/2016"/>
    <x v="1"/>
    <s v="FA-14230"/>
    <x v="135"/>
    <x v="1"/>
    <s v="United States"/>
    <s v="Orlando"/>
    <x v="2"/>
    <n v="32839"/>
    <x v="0"/>
    <s v="OFF-ST-10003327"/>
    <x v="1"/>
    <x v="4"/>
    <s v="Akro-Mils 12-Gallon Tote"/>
    <n v="39.72"/>
    <n v="5"/>
    <x v="2"/>
    <n v="4.4684999999999997"/>
    <x v="3"/>
    <x v="4"/>
  </r>
  <r>
    <n v="6494"/>
    <s v="CA-2016-113845"/>
    <s v="11/20/2016"/>
    <s v="11/25/2016"/>
    <x v="1"/>
    <s v="FA-14230"/>
    <x v="135"/>
    <x v="1"/>
    <s v="United States"/>
    <s v="Orlando"/>
    <x v="2"/>
    <n v="32839"/>
    <x v="0"/>
    <s v="TEC-PH-10003357"/>
    <x v="2"/>
    <x v="7"/>
    <s v="Grandstream GXP2100 Mainstream Business Phone"/>
    <n v="244.768"/>
    <n v="4"/>
    <x v="2"/>
    <n v="24.476800000000001"/>
    <x v="3"/>
    <x v="4"/>
  </r>
  <r>
    <n v="6495"/>
    <s v="CA-2017-111262"/>
    <s v="10/28/2017"/>
    <d v="2017-01-11T00:00:00"/>
    <x v="0"/>
    <s v="KH-16510"/>
    <x v="168"/>
    <x v="0"/>
    <s v="United States"/>
    <s v="Houston"/>
    <x v="5"/>
    <n v="77095"/>
    <x v="2"/>
    <s v="TEC-AC-10002167"/>
    <x v="2"/>
    <x v="11"/>
    <s v="Imation 8gb Micro Traveldrive Usb 2.0 Flash Drive"/>
    <n v="24"/>
    <n v="2"/>
    <x v="2"/>
    <n v="-2.7"/>
    <x v="3"/>
    <x v="4"/>
  </r>
  <r>
    <n v="6496"/>
    <s v="CA-2017-111262"/>
    <s v="10/28/2017"/>
    <d v="2017-01-11T00:00:00"/>
    <x v="0"/>
    <s v="KH-16510"/>
    <x v="168"/>
    <x v="0"/>
    <s v="United States"/>
    <s v="Houston"/>
    <x v="5"/>
    <n v="77095"/>
    <x v="2"/>
    <s v="OFF-PA-10001937"/>
    <x v="1"/>
    <x v="10"/>
    <s v="Xerox 21"/>
    <n v="15.552"/>
    <n v="3"/>
    <x v="2"/>
    <n v="5.4432"/>
    <x v="3"/>
    <x v="4"/>
  </r>
  <r>
    <n v="6497"/>
    <s v="CA-2017-111262"/>
    <s v="10/28/2017"/>
    <d v="2017-01-11T00:00:00"/>
    <x v="0"/>
    <s v="KH-16510"/>
    <x v="168"/>
    <x v="0"/>
    <s v="United States"/>
    <s v="Houston"/>
    <x v="5"/>
    <n v="77095"/>
    <x v="2"/>
    <s v="TEC-AC-10004510"/>
    <x v="2"/>
    <x v="11"/>
    <s v="Logitech Desktop MK120 Mouse and keyboard Combo"/>
    <n v="26.175999999999998"/>
    <n v="2"/>
    <x v="2"/>
    <n v="-3.2719999999999998"/>
    <x v="3"/>
    <x v="4"/>
  </r>
  <r>
    <n v="6498"/>
    <s v="CA-2015-103135"/>
    <s v="7/24/2015"/>
    <s v="7/28/2015"/>
    <x v="1"/>
    <s v="SS-20515"/>
    <x v="776"/>
    <x v="2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x v="0"/>
    <n v="6.0726000000000004"/>
    <x v="3"/>
    <x v="4"/>
  </r>
  <r>
    <n v="6499"/>
    <s v="CA-2015-103135"/>
    <s v="7/24/2015"/>
    <s v="7/28/2015"/>
    <x v="1"/>
    <s v="SS-20515"/>
    <x v="776"/>
    <x v="2"/>
    <s v="United States"/>
    <s v="Louisville"/>
    <x v="0"/>
    <n v="40214"/>
    <x v="0"/>
    <s v="OFF-BI-10000069"/>
    <x v="1"/>
    <x v="8"/>
    <s v="GBC Prepunched Paper, 19-Hole, for Binding Systems, 24-lb"/>
    <n v="135.09"/>
    <n v="9"/>
    <x v="0"/>
    <n v="62.141399999999997"/>
    <x v="3"/>
    <x v="4"/>
  </r>
  <r>
    <n v="6500"/>
    <s v="CA-2015-103135"/>
    <s v="7/24/2015"/>
    <s v="7/28/2015"/>
    <x v="1"/>
    <s v="SS-20515"/>
    <x v="776"/>
    <x v="2"/>
    <s v="United States"/>
    <s v="Louisville"/>
    <x v="0"/>
    <n v="40214"/>
    <x v="0"/>
    <s v="TEC-AC-10003289"/>
    <x v="2"/>
    <x v="11"/>
    <s v="Anker Ultra-Slim Mini Bluetooth 3.0 Wireless Keyboard"/>
    <n v="279.86"/>
    <n v="14"/>
    <x v="0"/>
    <n v="64.367800000000003"/>
    <x v="3"/>
    <x v="4"/>
  </r>
  <r>
    <n v="6501"/>
    <s v="CA-2015-103135"/>
    <s v="7/24/2015"/>
    <s v="7/28/2015"/>
    <x v="1"/>
    <s v="SS-20515"/>
    <x v="776"/>
    <x v="2"/>
    <s v="United States"/>
    <s v="Louisville"/>
    <x v="0"/>
    <n v="40214"/>
    <x v="0"/>
    <s v="OFF-BI-10000069"/>
    <x v="1"/>
    <x v="8"/>
    <s v="GBC Prepunched Paper, 19-Hole, for Binding Systems, 24-lb"/>
    <n v="90.06"/>
    <n v="6"/>
    <x v="0"/>
    <n v="41.427599999999998"/>
    <x v="3"/>
    <x v="4"/>
  </r>
  <r>
    <n v="6502"/>
    <s v="CA-2014-129147"/>
    <d v="2014-02-11T00:00:00"/>
    <d v="2014-06-11T00:00:00"/>
    <x v="1"/>
    <s v="LC-17050"/>
    <x v="702"/>
    <x v="0"/>
    <s v="United States"/>
    <s v="Medina"/>
    <x v="24"/>
    <n v="44256"/>
    <x v="3"/>
    <s v="TEC-PH-10001299"/>
    <x v="2"/>
    <x v="7"/>
    <s v="Polycom CX300 Desktop Phone USB VoIP phone"/>
    <n v="539.96400000000006"/>
    <n v="6"/>
    <x v="10"/>
    <n v="-107.9928"/>
    <x v="2"/>
    <x v="11"/>
  </r>
  <r>
    <n v="6503"/>
    <s v="CA-2014-129147"/>
    <d v="2014-02-11T00:00:00"/>
    <d v="2014-06-11T00:00:00"/>
    <x v="1"/>
    <s v="LC-17050"/>
    <x v="702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n v="-10.0464"/>
    <x v="2"/>
    <x v="11"/>
  </r>
  <r>
    <n v="6504"/>
    <s v="CA-2014-129147"/>
    <d v="2014-02-11T00:00:00"/>
    <d v="2014-06-11T00:00:00"/>
    <x v="1"/>
    <s v="LC-17050"/>
    <x v="702"/>
    <x v="0"/>
    <s v="United States"/>
    <s v="Medina"/>
    <x v="24"/>
    <n v="44256"/>
    <x v="3"/>
    <s v="OFF-BI-10001098"/>
    <x v="1"/>
    <x v="8"/>
    <s v="Acco D-Ring Binder w/DublLock"/>
    <n v="19.242000000000001"/>
    <n v="3"/>
    <x v="6"/>
    <n v="-13.4694"/>
    <x v="2"/>
    <x v="11"/>
  </r>
  <r>
    <n v="6505"/>
    <s v="CA-2017-128265"/>
    <s v="11/17/2017"/>
    <s v="11/22/2017"/>
    <x v="0"/>
    <s v="VW-21775"/>
    <x v="100"/>
    <x v="1"/>
    <s v="United States"/>
    <s v="New York City"/>
    <x v="15"/>
    <n v="10011"/>
    <x v="3"/>
    <s v="OFF-ST-10000142"/>
    <x v="1"/>
    <x v="4"/>
    <s v="Deluxe Rollaway Locking File with Drawer"/>
    <n v="1247.6400000000001"/>
    <n v="3"/>
    <x v="0"/>
    <n v="349.33920000000001"/>
    <x v="3"/>
    <x v="4"/>
  </r>
  <r>
    <n v="6506"/>
    <s v="CA-2016-152331"/>
    <s v="6/26/2016"/>
    <s v="6/30/2016"/>
    <x v="1"/>
    <s v="LD-16855"/>
    <x v="777"/>
    <x v="1"/>
    <s v="United States"/>
    <s v="Chicago"/>
    <x v="10"/>
    <n v="60653"/>
    <x v="2"/>
    <s v="OFF-AR-10001547"/>
    <x v="1"/>
    <x v="6"/>
    <s v="Newell 311"/>
    <n v="5.3040000000000003"/>
    <n v="3"/>
    <x v="2"/>
    <n v="0.46410000000000001"/>
    <x v="3"/>
    <x v="4"/>
  </r>
  <r>
    <n v="6507"/>
    <s v="US-2016-128909"/>
    <d v="2016-09-10T00:00:00"/>
    <d v="2016-11-10T00:00:00"/>
    <x v="0"/>
    <s v="SP-20545"/>
    <x v="259"/>
    <x v="1"/>
    <s v="United States"/>
    <s v="Philadelphia"/>
    <x v="9"/>
    <n v="19143"/>
    <x v="3"/>
    <s v="OFF-PA-10001593"/>
    <x v="1"/>
    <x v="10"/>
    <s v="Xerox 1947"/>
    <n v="19.135999999999999"/>
    <n v="4"/>
    <x v="2"/>
    <n v="5.98"/>
    <x v="0"/>
    <x v="3"/>
  </r>
  <r>
    <n v="6508"/>
    <s v="US-2016-128909"/>
    <d v="2016-09-10T00:00:00"/>
    <d v="2016-11-10T00:00:00"/>
    <x v="0"/>
    <s v="SP-20545"/>
    <x v="259"/>
    <x v="1"/>
    <s v="United States"/>
    <s v="Philadelphia"/>
    <x v="9"/>
    <n v="19143"/>
    <x v="3"/>
    <s v="FUR-FU-10004071"/>
    <x v="0"/>
    <x v="5"/>
    <s v="Luxo Professional Magnifying Clamp-On Fluorescent Lamps"/>
    <n v="332.83199999999999"/>
    <n v="4"/>
    <x v="2"/>
    <n v="-24.962399999999999"/>
    <x v="0"/>
    <x v="3"/>
  </r>
  <r>
    <n v="6509"/>
    <s v="CA-2017-102197"/>
    <s v="12/20/2017"/>
    <s v="12/26/2017"/>
    <x v="1"/>
    <s v="DK-13150"/>
    <x v="83"/>
    <x v="1"/>
    <s v="United States"/>
    <s v="New York City"/>
    <x v="15"/>
    <n v="10009"/>
    <x v="3"/>
    <s v="OFF-PA-10001970"/>
    <x v="1"/>
    <x v="10"/>
    <s v="Xerox 1908"/>
    <n v="279.89999999999998"/>
    <n v="5"/>
    <x v="0"/>
    <n v="137.15100000000001"/>
    <x v="3"/>
    <x v="4"/>
  </r>
  <r>
    <n v="6510"/>
    <s v="CA-2017-102197"/>
    <s v="12/20/2017"/>
    <s v="12/26/2017"/>
    <x v="1"/>
    <s v="DK-13150"/>
    <x v="83"/>
    <x v="1"/>
    <s v="United States"/>
    <s v="New York City"/>
    <x v="15"/>
    <n v="10009"/>
    <x v="3"/>
    <s v="OFF-BI-10001524"/>
    <x v="1"/>
    <x v="8"/>
    <s v="GBC Premium Transparent Covers with Diagonal Lined Pattern"/>
    <n v="50.351999999999997"/>
    <n v="3"/>
    <x v="2"/>
    <n v="17.623200000000001"/>
    <x v="3"/>
    <x v="4"/>
  </r>
  <r>
    <n v="6511"/>
    <s v="CA-2017-102197"/>
    <s v="12/20/2017"/>
    <s v="12/26/2017"/>
    <x v="1"/>
    <s v="DK-13150"/>
    <x v="83"/>
    <x v="1"/>
    <s v="United States"/>
    <s v="New York City"/>
    <x v="15"/>
    <n v="10009"/>
    <x v="3"/>
    <s v="OFF-PA-10004156"/>
    <x v="1"/>
    <x v="10"/>
    <s v="Xerox 188"/>
    <n v="34.020000000000003"/>
    <n v="3"/>
    <x v="0"/>
    <n v="16.669799999999999"/>
    <x v="3"/>
    <x v="4"/>
  </r>
  <r>
    <n v="6512"/>
    <s v="CA-2017-167640"/>
    <d v="2017-06-03T00:00:00"/>
    <d v="2017-10-03T00:00:00"/>
    <x v="1"/>
    <s v="FC-14245"/>
    <x v="763"/>
    <x v="2"/>
    <s v="United States"/>
    <s v="San Francisco"/>
    <x v="1"/>
    <n v="94109"/>
    <x v="1"/>
    <s v="OFF-AR-10003158"/>
    <x v="1"/>
    <x v="6"/>
    <s v="Fluorescent Highlighters by Dixon"/>
    <n v="23.88"/>
    <n v="6"/>
    <x v="0"/>
    <n v="8.1191999999999993"/>
    <x v="4"/>
    <x v="9"/>
  </r>
  <r>
    <n v="6513"/>
    <s v="CA-2017-167640"/>
    <d v="2017-06-03T00:00:00"/>
    <d v="2017-10-03T00:00:00"/>
    <x v="1"/>
    <s v="FC-14245"/>
    <x v="763"/>
    <x v="2"/>
    <s v="United States"/>
    <s v="San Francisco"/>
    <x v="1"/>
    <n v="94109"/>
    <x v="1"/>
    <s v="OFF-LA-10004559"/>
    <x v="1"/>
    <x v="2"/>
    <s v="Avery 49"/>
    <n v="11.52"/>
    <n v="4"/>
    <x v="0"/>
    <n v="5.6448"/>
    <x v="4"/>
    <x v="9"/>
  </r>
  <r>
    <n v="6514"/>
    <s v="CA-2017-167640"/>
    <d v="2017-06-03T00:00:00"/>
    <d v="2017-10-03T00:00:00"/>
    <x v="1"/>
    <s v="FC-14245"/>
    <x v="763"/>
    <x v="2"/>
    <s v="United States"/>
    <s v="San Francisco"/>
    <x v="1"/>
    <n v="94109"/>
    <x v="1"/>
    <s v="OFF-PA-10001033"/>
    <x v="1"/>
    <x v="10"/>
    <s v="Xerox 1893"/>
    <n v="286.93"/>
    <n v="7"/>
    <x v="0"/>
    <n v="140.59569999999999"/>
    <x v="4"/>
    <x v="9"/>
  </r>
  <r>
    <n v="6515"/>
    <s v="CA-2017-167640"/>
    <d v="2017-06-03T00:00:00"/>
    <d v="2017-10-03T00:00:00"/>
    <x v="1"/>
    <s v="FC-14245"/>
    <x v="763"/>
    <x v="2"/>
    <s v="United States"/>
    <s v="San Francisco"/>
    <x v="1"/>
    <n v="94109"/>
    <x v="1"/>
    <s v="TEC-PH-10001336"/>
    <x v="2"/>
    <x v="7"/>
    <s v="Digium D40 VoIP phone"/>
    <n v="206.38399999999999"/>
    <n v="2"/>
    <x v="2"/>
    <n v="23.2182"/>
    <x v="4"/>
    <x v="9"/>
  </r>
  <r>
    <n v="6516"/>
    <s v="US-2017-116652"/>
    <s v="9/15/2017"/>
    <s v="9/19/2017"/>
    <x v="1"/>
    <s v="RD-19480"/>
    <x v="502"/>
    <x v="0"/>
    <s v="United States"/>
    <s v="San Francisco"/>
    <x v="1"/>
    <n v="94122"/>
    <x v="1"/>
    <s v="FUR-CH-10002961"/>
    <x v="0"/>
    <x v="1"/>
    <s v="Leather Task Chair, Black"/>
    <n v="218.352"/>
    <n v="3"/>
    <x v="2"/>
    <n v="0"/>
    <x v="3"/>
    <x v="4"/>
  </r>
  <r>
    <n v="6517"/>
    <s v="US-2017-116652"/>
    <s v="9/15/2017"/>
    <s v="9/19/2017"/>
    <x v="1"/>
    <s v="RD-19480"/>
    <x v="502"/>
    <x v="0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x v="0"/>
    <n v="105.98"/>
    <x v="3"/>
    <x v="4"/>
  </r>
  <r>
    <n v="6518"/>
    <s v="US-2017-116652"/>
    <s v="9/15/2017"/>
    <s v="9/19/2017"/>
    <x v="1"/>
    <s v="RD-19480"/>
    <x v="502"/>
    <x v="0"/>
    <s v="United States"/>
    <s v="San Francisco"/>
    <x v="1"/>
    <n v="94122"/>
    <x v="1"/>
    <s v="OFF-AR-10001915"/>
    <x v="1"/>
    <x v="6"/>
    <s v="Peel-Off China Markers"/>
    <n v="99.3"/>
    <n v="10"/>
    <x v="0"/>
    <n v="41.706000000000003"/>
    <x v="3"/>
    <x v="4"/>
  </r>
  <r>
    <n v="6519"/>
    <s v="US-2017-116652"/>
    <s v="9/15/2017"/>
    <s v="9/19/2017"/>
    <x v="1"/>
    <s v="RD-19480"/>
    <x v="502"/>
    <x v="0"/>
    <s v="United States"/>
    <s v="San Francisco"/>
    <x v="1"/>
    <n v="94122"/>
    <x v="1"/>
    <s v="OFF-AP-10001205"/>
    <x v="1"/>
    <x v="9"/>
    <s v="Belkin 5 Outlet SurgeMaster Power Centers"/>
    <n v="108.96"/>
    <n v="2"/>
    <x v="0"/>
    <n v="30.508800000000001"/>
    <x v="3"/>
    <x v="4"/>
  </r>
  <r>
    <n v="6520"/>
    <s v="US-2017-116652"/>
    <s v="9/15/2017"/>
    <s v="9/19/2017"/>
    <x v="1"/>
    <s v="RD-19480"/>
    <x v="502"/>
    <x v="0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x v="2"/>
    <n v="0.84"/>
    <x v="3"/>
    <x v="4"/>
  </r>
  <r>
    <n v="6521"/>
    <s v="CA-2017-138289"/>
    <s v="1/16/2017"/>
    <s v="1/18/2017"/>
    <x v="0"/>
    <s v="AR-10540"/>
    <x v="481"/>
    <x v="0"/>
    <s v="United States"/>
    <s v="Jackson"/>
    <x v="12"/>
    <n v="49201"/>
    <x v="2"/>
    <s v="OFF-BI-10004995"/>
    <x v="1"/>
    <x v="8"/>
    <s v="GBC DocuBind P400 Electric Binding System"/>
    <n v="5443.96"/>
    <n v="4"/>
    <x v="0"/>
    <n v="2504.2215999999999"/>
    <x v="3"/>
    <x v="4"/>
  </r>
  <r>
    <n v="6522"/>
    <s v="CA-2017-138289"/>
    <s v="1/16/2017"/>
    <s v="1/18/2017"/>
    <x v="0"/>
    <s v="AR-10540"/>
    <x v="481"/>
    <x v="0"/>
    <s v="United States"/>
    <s v="Jackson"/>
    <x v="12"/>
    <n v="49201"/>
    <x v="2"/>
    <s v="FUR-CH-10004626"/>
    <x v="0"/>
    <x v="1"/>
    <s v="Office Star Flex Back Scooter Chair with Aluminum Finish Frame"/>
    <n v="302.67"/>
    <n v="3"/>
    <x v="0"/>
    <n v="72.640799999999999"/>
    <x v="3"/>
    <x v="4"/>
  </r>
  <r>
    <n v="6523"/>
    <s v="CA-2017-138289"/>
    <s v="1/16/2017"/>
    <s v="1/18/2017"/>
    <x v="0"/>
    <s v="AR-10540"/>
    <x v="481"/>
    <x v="0"/>
    <s v="United States"/>
    <s v="Jackson"/>
    <x v="12"/>
    <n v="49201"/>
    <x v="2"/>
    <s v="OFF-PA-10001260"/>
    <x v="1"/>
    <x v="10"/>
    <s v="TOPS Money Receipt Book, Consecutively Numbered in Red,"/>
    <n v="56.07"/>
    <n v="7"/>
    <x v="0"/>
    <n v="25.2315"/>
    <x v="3"/>
    <x v="4"/>
  </r>
  <r>
    <n v="6524"/>
    <s v="CA-2016-129308"/>
    <d v="2016-07-07T00:00:00"/>
    <s v="7/13/2016"/>
    <x v="1"/>
    <s v="CC-12100"/>
    <x v="385"/>
    <x v="2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x v="2"/>
    <n v="3.2759999999999998"/>
    <x v="0"/>
    <x v="12"/>
  </r>
  <r>
    <n v="6525"/>
    <s v="CA-2016-129308"/>
    <d v="2016-07-07T00:00:00"/>
    <s v="7/13/2016"/>
    <x v="1"/>
    <s v="CC-12100"/>
    <x v="385"/>
    <x v="2"/>
    <s v="United States"/>
    <s v="Philadelphia"/>
    <x v="9"/>
    <n v="19120"/>
    <x v="3"/>
    <s v="TEC-PH-10002310"/>
    <x v="2"/>
    <x v="7"/>
    <s v="Panasonic KX T7731-B Digital phone"/>
    <n v="59.994"/>
    <n v="1"/>
    <x v="10"/>
    <n v="-12.998699999999999"/>
    <x v="0"/>
    <x v="12"/>
  </r>
  <r>
    <n v="6526"/>
    <s v="CA-2016-129308"/>
    <d v="2016-07-07T00:00:00"/>
    <s v="7/13/2016"/>
    <x v="1"/>
    <s v="CC-12100"/>
    <x v="385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n v="5.7149999999999999"/>
    <n v="5"/>
    <x v="6"/>
    <n v="-4.7625000000000002"/>
    <x v="0"/>
    <x v="12"/>
  </r>
  <r>
    <n v="6527"/>
    <s v="CA-2016-129308"/>
    <d v="2016-07-07T00:00:00"/>
    <s v="7/13/2016"/>
    <x v="1"/>
    <s v="CC-12100"/>
    <x v="385"/>
    <x v="2"/>
    <s v="United States"/>
    <s v="Philadelphia"/>
    <x v="9"/>
    <n v="19120"/>
    <x v="3"/>
    <s v="OFF-BI-10001308"/>
    <x v="1"/>
    <x v="8"/>
    <s v="GBC Standard Plastic Binding Systems' Combs"/>
    <n v="9.42"/>
    <n v="5"/>
    <x v="6"/>
    <n v="-7.85"/>
    <x v="0"/>
    <x v="12"/>
  </r>
  <r>
    <n v="6528"/>
    <s v="CA-2016-157791"/>
    <s v="12/23/2016"/>
    <s v="12/28/2016"/>
    <x v="0"/>
    <s v="CA-11965"/>
    <x v="662"/>
    <x v="1"/>
    <s v="United States"/>
    <s v="Warwick"/>
    <x v="34"/>
    <n v="2886"/>
    <x v="3"/>
    <s v="TEC-CO-10002095"/>
    <x v="2"/>
    <x v="16"/>
    <s v="Hewlett Packard 610 Color Digital Copier / Printer"/>
    <n v="1999.96"/>
    <n v="4"/>
    <x v="0"/>
    <n v="899.98199999999997"/>
    <x v="3"/>
    <x v="4"/>
  </r>
  <r>
    <n v="6529"/>
    <s v="CA-2014-146864"/>
    <s v="12/22/2014"/>
    <s v="12/26/2014"/>
    <x v="1"/>
    <s v="BT-11530"/>
    <x v="404"/>
    <x v="2"/>
    <s v="United States"/>
    <s v="New York City"/>
    <x v="15"/>
    <n v="10024"/>
    <x v="3"/>
    <s v="OFF-ST-10004946"/>
    <x v="1"/>
    <x v="4"/>
    <s v="Desktop 3-Pocket Hot File"/>
    <n v="216.4"/>
    <n v="4"/>
    <x v="0"/>
    <n v="56.264000000000003"/>
    <x v="3"/>
    <x v="4"/>
  </r>
  <r>
    <n v="6530"/>
    <s v="CA-2014-103744"/>
    <s v="2/23/2014"/>
    <s v="2/27/2014"/>
    <x v="1"/>
    <s v="MG-17875"/>
    <x v="675"/>
    <x v="2"/>
    <s v="United States"/>
    <s v="El Paso"/>
    <x v="5"/>
    <n v="79907"/>
    <x v="2"/>
    <s v="OFF-LA-10004425"/>
    <x v="1"/>
    <x v="2"/>
    <s v="Staple-on labels"/>
    <n v="6.9359999999999999"/>
    <n v="3"/>
    <x v="2"/>
    <n v="2.3409"/>
    <x v="3"/>
    <x v="4"/>
  </r>
  <r>
    <n v="6531"/>
    <s v="CA-2014-103744"/>
    <s v="2/23/2014"/>
    <s v="2/27/2014"/>
    <x v="1"/>
    <s v="MG-17875"/>
    <x v="675"/>
    <x v="2"/>
    <s v="United States"/>
    <s v="El Paso"/>
    <x v="5"/>
    <n v="79907"/>
    <x v="2"/>
    <s v="OFF-BI-10000320"/>
    <x v="1"/>
    <x v="8"/>
    <s v="GBC Plastic Binding Combs"/>
    <n v="4.4279999999999999"/>
    <n v="3"/>
    <x v="3"/>
    <n v="-6.8634000000000004"/>
    <x v="3"/>
    <x v="4"/>
  </r>
  <r>
    <n v="6532"/>
    <s v="US-2017-107384"/>
    <d v="2017-04-12T00:00:00"/>
    <d v="2017-08-12T00:00:00"/>
    <x v="1"/>
    <s v="TP-21130"/>
    <x v="236"/>
    <x v="0"/>
    <s v="United States"/>
    <s v="Rochester"/>
    <x v="11"/>
    <n v="55901"/>
    <x v="2"/>
    <s v="OFF-AR-10001315"/>
    <x v="1"/>
    <x v="6"/>
    <s v="Newell 310"/>
    <n v="8.8000000000000007"/>
    <n v="5"/>
    <x v="0"/>
    <n v="2.552"/>
    <x v="4"/>
    <x v="7"/>
  </r>
  <r>
    <n v="6533"/>
    <s v="US-2017-107384"/>
    <d v="2017-04-12T00:00:00"/>
    <d v="2017-08-12T00:00:00"/>
    <x v="1"/>
    <s v="TP-21130"/>
    <x v="236"/>
    <x v="0"/>
    <s v="United States"/>
    <s v="Rochester"/>
    <x v="11"/>
    <n v="55901"/>
    <x v="2"/>
    <s v="TEC-AC-10004595"/>
    <x v="2"/>
    <x v="11"/>
    <s v="First Data TMFD35 PIN Pad"/>
    <n v="142.80000000000001"/>
    <n v="1"/>
    <x v="0"/>
    <n v="29.988"/>
    <x v="4"/>
    <x v="7"/>
  </r>
  <r>
    <n v="6534"/>
    <s v="US-2017-107384"/>
    <d v="2017-04-12T00:00:00"/>
    <d v="2017-08-12T00:00:00"/>
    <x v="1"/>
    <s v="TP-21130"/>
    <x v="236"/>
    <x v="0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x v="0"/>
    <n v="143.982"/>
    <x v="4"/>
    <x v="7"/>
  </r>
  <r>
    <n v="6535"/>
    <s v="CA-2014-128209"/>
    <s v="11/17/2014"/>
    <s v="11/22/2014"/>
    <x v="1"/>
    <s v="GT-14710"/>
    <x v="218"/>
    <x v="0"/>
    <s v="United States"/>
    <s v="Buffalo"/>
    <x v="15"/>
    <n v="14215"/>
    <x v="3"/>
    <s v="OFF-BI-10001359"/>
    <x v="1"/>
    <x v="8"/>
    <s v="GBC DocuBind TL300 Electric Binding System"/>
    <n v="2152.7759999999998"/>
    <n v="3"/>
    <x v="2"/>
    <n v="726.56190000000004"/>
    <x v="3"/>
    <x v="4"/>
  </r>
  <r>
    <n v="6536"/>
    <s v="CA-2014-128209"/>
    <s v="11/17/2014"/>
    <s v="11/22/2014"/>
    <x v="1"/>
    <s v="GT-14710"/>
    <x v="218"/>
    <x v="0"/>
    <s v="United States"/>
    <s v="Buffalo"/>
    <x v="15"/>
    <n v="14215"/>
    <x v="3"/>
    <s v="FUR-BO-10002213"/>
    <x v="0"/>
    <x v="0"/>
    <s v="DMI Eclipse Executive Suite Bookcases"/>
    <n v="4007.84"/>
    <n v="10"/>
    <x v="2"/>
    <n v="-50.097999999999999"/>
    <x v="3"/>
    <x v="4"/>
  </r>
  <r>
    <n v="6537"/>
    <s v="CA-2014-169684"/>
    <s v="10/20/2014"/>
    <s v="10/23/2014"/>
    <x v="2"/>
    <s v="FH-14365"/>
    <x v="92"/>
    <x v="1"/>
    <s v="United States"/>
    <s v="Knoxville"/>
    <x v="18"/>
    <n v="37918"/>
    <x v="0"/>
    <s v="FUR-TA-10003008"/>
    <x v="0"/>
    <x v="3"/>
    <s v="Lesro Round Back Collection Coffee Table, End Table"/>
    <n v="328.59"/>
    <n v="3"/>
    <x v="10"/>
    <n v="-147.8655"/>
    <x v="3"/>
    <x v="4"/>
  </r>
  <r>
    <n v="6538"/>
    <s v="CA-2014-169684"/>
    <s v="10/20/2014"/>
    <s v="10/23/2014"/>
    <x v="2"/>
    <s v="FH-14365"/>
    <x v="92"/>
    <x v="1"/>
    <s v="United States"/>
    <s v="Knoxville"/>
    <x v="18"/>
    <n v="37918"/>
    <x v="0"/>
    <s v="OFF-ST-10000934"/>
    <x v="1"/>
    <x v="4"/>
    <s v="Contico 72&quot;H Heavy-Duty Storage System"/>
    <n v="98.352000000000004"/>
    <n v="3"/>
    <x v="2"/>
    <n v="-24.588000000000001"/>
    <x v="3"/>
    <x v="4"/>
  </r>
  <r>
    <n v="6539"/>
    <s v="CA-2015-109862"/>
    <s v="10/25/2015"/>
    <s v="10/30/2015"/>
    <x v="1"/>
    <s v="HK-14890"/>
    <x v="96"/>
    <x v="1"/>
    <s v="United States"/>
    <s v="Newark"/>
    <x v="13"/>
    <n v="19711"/>
    <x v="3"/>
    <s v="TEC-PH-10004042"/>
    <x v="2"/>
    <x v="7"/>
    <s v="ClearOne Communications CHAT 70 OC Speaker Phone"/>
    <n v="158.99"/>
    <n v="1"/>
    <x v="0"/>
    <n v="41.337400000000002"/>
    <x v="3"/>
    <x v="4"/>
  </r>
  <r>
    <n v="6540"/>
    <s v="CA-2015-109862"/>
    <s v="10/25/2015"/>
    <s v="10/30/2015"/>
    <x v="1"/>
    <s v="HK-14890"/>
    <x v="96"/>
    <x v="1"/>
    <s v="United States"/>
    <s v="Newark"/>
    <x v="13"/>
    <n v="19711"/>
    <x v="3"/>
    <s v="FUR-CH-10002439"/>
    <x v="0"/>
    <x v="1"/>
    <s v="Iceberg Nesting Folding Chair, 19w x 6d x 43h"/>
    <n v="291.10000000000002"/>
    <n v="5"/>
    <x v="0"/>
    <n v="75.686000000000007"/>
    <x v="3"/>
    <x v="4"/>
  </r>
  <r>
    <n v="6541"/>
    <s v="US-2017-107888"/>
    <s v="11/16/2017"/>
    <s v="11/19/2017"/>
    <x v="2"/>
    <s v="CC-12220"/>
    <x v="417"/>
    <x v="0"/>
    <s v="United States"/>
    <s v="Seattle"/>
    <x v="4"/>
    <n v="98103"/>
    <x v="1"/>
    <s v="OFF-PA-10001363"/>
    <x v="1"/>
    <x v="10"/>
    <s v="Xerox 1933"/>
    <n v="73.680000000000007"/>
    <n v="6"/>
    <x v="0"/>
    <n v="34.629600000000003"/>
    <x v="3"/>
    <x v="4"/>
  </r>
  <r>
    <n v="6542"/>
    <s v="US-2017-107888"/>
    <s v="11/16/2017"/>
    <s v="11/19/2017"/>
    <x v="2"/>
    <s v="CC-12220"/>
    <x v="417"/>
    <x v="0"/>
    <s v="United States"/>
    <s v="Seattle"/>
    <x v="4"/>
    <n v="98103"/>
    <x v="1"/>
    <s v="FUR-FU-10003394"/>
    <x v="0"/>
    <x v="5"/>
    <s v="Tenex &quot;The Solids&quot; Textured Chair Mats"/>
    <n v="139.91999999999999"/>
    <n v="2"/>
    <x v="0"/>
    <n v="23.7864"/>
    <x v="3"/>
    <x v="4"/>
  </r>
  <r>
    <n v="6543"/>
    <s v="US-2017-107888"/>
    <s v="11/16/2017"/>
    <s v="11/19/2017"/>
    <x v="2"/>
    <s v="CC-12220"/>
    <x v="417"/>
    <x v="0"/>
    <s v="United States"/>
    <s v="Seattle"/>
    <x v="4"/>
    <n v="98103"/>
    <x v="1"/>
    <s v="TEC-PH-10003171"/>
    <x v="2"/>
    <x v="7"/>
    <s v="Plantronics Encore H101 Dual Earpieces Headset"/>
    <n v="107.88"/>
    <n v="3"/>
    <x v="2"/>
    <n v="10.788"/>
    <x v="3"/>
    <x v="4"/>
  </r>
  <r>
    <n v="6544"/>
    <s v="US-2017-107888"/>
    <s v="11/16/2017"/>
    <s v="11/19/2017"/>
    <x v="2"/>
    <s v="CC-12220"/>
    <x v="417"/>
    <x v="0"/>
    <s v="United States"/>
    <s v="Seattle"/>
    <x v="4"/>
    <n v="98103"/>
    <x v="1"/>
    <s v="OFF-ST-10003123"/>
    <x v="1"/>
    <x v="4"/>
    <s v="Fellowes Bases and Tops For Staxonsteel/High-Stak Systems"/>
    <n v="33.29"/>
    <n v="1"/>
    <x v="0"/>
    <n v="7.9896000000000003"/>
    <x v="3"/>
    <x v="4"/>
  </r>
  <r>
    <n v="6545"/>
    <s v="US-2017-154872"/>
    <s v="5/14/2017"/>
    <s v="5/18/2017"/>
    <x v="1"/>
    <s v="DP-13000"/>
    <x v="24"/>
    <x v="0"/>
    <s v="United States"/>
    <s v="Cleveland"/>
    <x v="24"/>
    <n v="44105"/>
    <x v="3"/>
    <s v="OFF-BI-10003007"/>
    <x v="1"/>
    <x v="8"/>
    <s v="Premium Transparent Presentation Covers, No Pattern/Clear, 8 1/2&quot; x 11&quot;"/>
    <n v="58.17"/>
    <n v="5"/>
    <x v="6"/>
    <n v="-46.536000000000001"/>
    <x v="3"/>
    <x v="4"/>
  </r>
  <r>
    <n v="6546"/>
    <s v="US-2017-154872"/>
    <s v="5/14/2017"/>
    <s v="5/18/2017"/>
    <x v="1"/>
    <s v="DP-13000"/>
    <x v="24"/>
    <x v="0"/>
    <s v="United States"/>
    <s v="Cleveland"/>
    <x v="24"/>
    <n v="44105"/>
    <x v="3"/>
    <s v="OFF-LA-10000973"/>
    <x v="1"/>
    <x v="2"/>
    <s v="Avery 502"/>
    <n v="5.04"/>
    <n v="2"/>
    <x v="2"/>
    <n v="1.764"/>
    <x v="3"/>
    <x v="4"/>
  </r>
  <r>
    <n v="6547"/>
    <s v="US-2017-154872"/>
    <s v="5/14/2017"/>
    <s v="5/18/2017"/>
    <x v="1"/>
    <s v="DP-13000"/>
    <x v="24"/>
    <x v="0"/>
    <s v="United States"/>
    <s v="Cleveland"/>
    <x v="24"/>
    <n v="44105"/>
    <x v="3"/>
    <s v="OFF-PA-10000483"/>
    <x v="1"/>
    <x v="10"/>
    <s v="Xerox 19"/>
    <n v="24.783999999999999"/>
    <n v="1"/>
    <x v="2"/>
    <n v="7.7450000000000001"/>
    <x v="3"/>
    <x v="4"/>
  </r>
  <r>
    <n v="6548"/>
    <s v="CA-2014-113880"/>
    <d v="2014-01-03T00:00:00"/>
    <d v="2014-05-03T00:00:00"/>
    <x v="1"/>
    <s v="VF-21715"/>
    <x v="665"/>
    <x v="2"/>
    <s v="United States"/>
    <s v="Elmhurst"/>
    <x v="10"/>
    <n v="60126"/>
    <x v="2"/>
    <s v="FUR-CH-10000863"/>
    <x v="0"/>
    <x v="1"/>
    <s v="Novimex Swivel Fabric Task Chair"/>
    <n v="634.11599999999999"/>
    <n v="6"/>
    <x v="4"/>
    <n v="-172.1172"/>
    <x v="2"/>
    <x v="10"/>
  </r>
  <r>
    <n v="6549"/>
    <s v="CA-2014-113880"/>
    <d v="2014-01-03T00:00:00"/>
    <d v="2014-05-03T00:00:00"/>
    <x v="1"/>
    <s v="VF-21715"/>
    <x v="665"/>
    <x v="2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x v="2"/>
    <n v="5.6783999999999999"/>
    <x v="2"/>
    <x v="10"/>
  </r>
  <r>
    <n v="6550"/>
    <s v="US-2015-164966"/>
    <s v="7/30/2015"/>
    <d v="2015-01-08T00:00:00"/>
    <x v="2"/>
    <s v="GH-14410"/>
    <x v="689"/>
    <x v="2"/>
    <s v="United States"/>
    <s v="Lakeville"/>
    <x v="11"/>
    <n v="55044"/>
    <x v="2"/>
    <s v="FUR-CH-10002304"/>
    <x v="0"/>
    <x v="1"/>
    <s v="Global Stack Chair without Arms, Black"/>
    <n v="155.88"/>
    <n v="6"/>
    <x v="0"/>
    <n v="38.97"/>
    <x v="3"/>
    <x v="4"/>
  </r>
  <r>
    <n v="6551"/>
    <s v="CA-2015-126739"/>
    <d v="2015-01-11T00:00:00"/>
    <d v="2015-03-11T00:00:00"/>
    <x v="0"/>
    <s v="JH-16180"/>
    <x v="423"/>
    <x v="0"/>
    <s v="United States"/>
    <s v="New York City"/>
    <x v="15"/>
    <n v="10035"/>
    <x v="3"/>
    <s v="FUR-CH-10000422"/>
    <x v="0"/>
    <x v="1"/>
    <s v="Global Highback Leather Tilter in Burgundy"/>
    <n v="327.56400000000002"/>
    <n v="4"/>
    <x v="9"/>
    <n v="21.837599999999998"/>
    <x v="1"/>
    <x v="10"/>
  </r>
  <r>
    <n v="6552"/>
    <s v="CA-2017-161578"/>
    <s v="12/16/2017"/>
    <s v="12/21/2017"/>
    <x v="0"/>
    <s v="RB-19465"/>
    <x v="46"/>
    <x v="2"/>
    <s v="United States"/>
    <s v="Los Angeles"/>
    <x v="1"/>
    <n v="90036"/>
    <x v="1"/>
    <s v="OFF-PA-10002986"/>
    <x v="1"/>
    <x v="10"/>
    <s v="Xerox 1898"/>
    <n v="13.36"/>
    <n v="2"/>
    <x v="0"/>
    <n v="6.4127999999999998"/>
    <x v="3"/>
    <x v="4"/>
  </r>
  <r>
    <n v="6553"/>
    <s v="CA-2017-161578"/>
    <s v="12/16/2017"/>
    <s v="12/21/2017"/>
    <x v="0"/>
    <s v="RB-19465"/>
    <x v="46"/>
    <x v="2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x v="0"/>
    <n v="7.9450000000000003"/>
    <x v="3"/>
    <x v="4"/>
  </r>
  <r>
    <n v="6554"/>
    <s v="CA-2014-137092"/>
    <s v="10/20/2014"/>
    <s v="10/22/2014"/>
    <x v="0"/>
    <s v="LS-16975"/>
    <x v="60"/>
    <x v="2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x v="2"/>
    <n v="71.992800000000003"/>
    <x v="3"/>
    <x v="4"/>
  </r>
  <r>
    <n v="6555"/>
    <s v="CA-2014-137092"/>
    <s v="10/20/2014"/>
    <s v="10/22/2014"/>
    <x v="0"/>
    <s v="LS-16975"/>
    <x v="60"/>
    <x v="2"/>
    <s v="United States"/>
    <s v="Chicago"/>
    <x v="10"/>
    <n v="60653"/>
    <x v="2"/>
    <s v="OFF-ST-10003805"/>
    <x v="1"/>
    <x v="4"/>
    <s v="24 Capacity Maxi Data Binder Racks, Pearl"/>
    <n v="505.32"/>
    <n v="3"/>
    <x v="2"/>
    <n v="31.5825"/>
    <x v="3"/>
    <x v="4"/>
  </r>
  <r>
    <n v="6556"/>
    <s v="CA-2014-137092"/>
    <s v="10/20/2014"/>
    <s v="10/22/2014"/>
    <x v="0"/>
    <s v="LS-16975"/>
    <x v="60"/>
    <x v="2"/>
    <s v="United States"/>
    <s v="Chicago"/>
    <x v="10"/>
    <n v="60653"/>
    <x v="2"/>
    <s v="OFF-PA-10002109"/>
    <x v="1"/>
    <x v="10"/>
    <s v="Wirebound Voice Message Log Book"/>
    <n v="3.8079999999999998"/>
    <n v="1"/>
    <x v="2"/>
    <n v="1.2376"/>
    <x v="3"/>
    <x v="4"/>
  </r>
  <r>
    <n v="6557"/>
    <s v="CA-2014-137092"/>
    <s v="10/20/2014"/>
    <s v="10/22/2014"/>
    <x v="0"/>
    <s v="LS-16975"/>
    <x v="60"/>
    <x v="2"/>
    <s v="United States"/>
    <s v="Chicago"/>
    <x v="10"/>
    <n v="60653"/>
    <x v="2"/>
    <s v="OFF-BI-10000632"/>
    <x v="1"/>
    <x v="8"/>
    <s v="Satellite Sectional Post Binders"/>
    <n v="8.6820000000000004"/>
    <n v="1"/>
    <x v="3"/>
    <n v="-14.759399999999999"/>
    <x v="3"/>
    <x v="4"/>
  </r>
  <r>
    <n v="6558"/>
    <s v="CA-2014-137092"/>
    <s v="10/20/2014"/>
    <s v="10/22/2014"/>
    <x v="0"/>
    <s v="LS-16975"/>
    <x v="60"/>
    <x v="2"/>
    <s v="United States"/>
    <s v="Chicago"/>
    <x v="10"/>
    <n v="60653"/>
    <x v="2"/>
    <s v="OFF-LA-10003510"/>
    <x v="1"/>
    <x v="2"/>
    <s v="Avery 4027 File Folder Labels for Dot Matrix Printers, 5000 Labels per Box, White"/>
    <n v="24.423999999999999"/>
    <n v="1"/>
    <x v="2"/>
    <n v="7.9378000000000002"/>
    <x v="3"/>
    <x v="4"/>
  </r>
  <r>
    <n v="6559"/>
    <s v="CA-2015-166947"/>
    <d v="2015-05-06T00:00:00"/>
    <d v="2015-10-06T00:00:00"/>
    <x v="1"/>
    <s v="EB-13750"/>
    <x v="494"/>
    <x v="1"/>
    <s v="United States"/>
    <s v="Buffalo"/>
    <x v="15"/>
    <n v="14215"/>
    <x v="3"/>
    <s v="FUR-CH-10004997"/>
    <x v="0"/>
    <x v="1"/>
    <s v="Hon Every-Day Series Multi-Task Chairs"/>
    <n v="1522.6379999999999"/>
    <n v="9"/>
    <x v="9"/>
    <n v="169.18199999999999"/>
    <x v="1"/>
    <x v="5"/>
  </r>
  <r>
    <n v="6560"/>
    <s v="CA-2016-160941"/>
    <s v="7/21/2016"/>
    <s v="7/26/2016"/>
    <x v="1"/>
    <s v="DK-12835"/>
    <x v="460"/>
    <x v="1"/>
    <s v="United States"/>
    <s v="Roseville"/>
    <x v="1"/>
    <n v="95661"/>
    <x v="1"/>
    <s v="OFF-EN-10003001"/>
    <x v="1"/>
    <x v="12"/>
    <s v="Ames Color-File Green Diamond Border X-ray Mailers"/>
    <n v="419.9"/>
    <n v="5"/>
    <x v="0"/>
    <n v="197.35300000000001"/>
    <x v="3"/>
    <x v="4"/>
  </r>
  <r>
    <n v="6561"/>
    <s v="CA-2016-160941"/>
    <s v="7/21/2016"/>
    <s v="7/26/2016"/>
    <x v="1"/>
    <s v="DK-12835"/>
    <x v="460"/>
    <x v="1"/>
    <s v="United States"/>
    <s v="Roseville"/>
    <x v="1"/>
    <n v="95661"/>
    <x v="1"/>
    <s v="OFF-LA-10003766"/>
    <x v="1"/>
    <x v="2"/>
    <s v="Self-Adhesive Removable Labels"/>
    <n v="3.15"/>
    <n v="1"/>
    <x v="0"/>
    <n v="1.512"/>
    <x v="3"/>
    <x v="4"/>
  </r>
  <r>
    <n v="6562"/>
    <s v="CA-2017-144680"/>
    <s v="3/31/2017"/>
    <d v="2017-02-04T00:00:00"/>
    <x v="2"/>
    <s v="SC-20260"/>
    <x v="609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7"/>
    <n v="5"/>
    <x v="3"/>
    <n v="-90.774000000000001"/>
    <x v="3"/>
    <x v="4"/>
  </r>
  <r>
    <n v="6563"/>
    <s v="CA-2014-166086"/>
    <d v="2014-07-05T00:00:00"/>
    <d v="2014-12-05T00:00:00"/>
    <x v="1"/>
    <s v="CT-11995"/>
    <x v="564"/>
    <x v="0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x v="0"/>
    <n v="7.9085999999999999"/>
    <x v="2"/>
    <x v="12"/>
  </r>
  <r>
    <n v="6564"/>
    <s v="CA-2014-166086"/>
    <d v="2014-07-05T00:00:00"/>
    <d v="2014-12-05T00:00:00"/>
    <x v="1"/>
    <s v="CT-11995"/>
    <x v="564"/>
    <x v="0"/>
    <s v="United States"/>
    <s v="Lawrence"/>
    <x v="31"/>
    <n v="1841"/>
    <x v="3"/>
    <s v="FUR-TA-10003469"/>
    <x v="0"/>
    <x v="3"/>
    <s v="Balt Split Level Computer Training Table"/>
    <n v="194.25"/>
    <n v="2"/>
    <x v="4"/>
    <n v="-38.85"/>
    <x v="2"/>
    <x v="12"/>
  </r>
  <r>
    <n v="6565"/>
    <s v="CA-2014-166086"/>
    <d v="2014-07-05T00:00:00"/>
    <d v="2014-12-05T00:00:00"/>
    <x v="1"/>
    <s v="CT-11995"/>
    <x v="564"/>
    <x v="0"/>
    <s v="United States"/>
    <s v="Lawrence"/>
    <x v="31"/>
    <n v="1841"/>
    <x v="3"/>
    <s v="OFF-AR-10002578"/>
    <x v="1"/>
    <x v="6"/>
    <s v="Newell 335"/>
    <n v="8.64"/>
    <n v="3"/>
    <x v="0"/>
    <n v="2.5055999999999998"/>
    <x v="2"/>
    <x v="12"/>
  </r>
  <r>
    <n v="6566"/>
    <s v="CA-2014-166086"/>
    <d v="2014-07-05T00:00:00"/>
    <d v="2014-12-05T00:00:00"/>
    <x v="1"/>
    <s v="CT-11995"/>
    <x v="564"/>
    <x v="0"/>
    <s v="United States"/>
    <s v="Lawrence"/>
    <x v="31"/>
    <n v="1841"/>
    <x v="3"/>
    <s v="FUR-CH-10004675"/>
    <x v="0"/>
    <x v="1"/>
    <s v="Lifetime Advantage Folding Chairs, 4/Carton"/>
    <n v="872.32"/>
    <n v="4"/>
    <x v="0"/>
    <n v="244.24959999999999"/>
    <x v="2"/>
    <x v="12"/>
  </r>
  <r>
    <n v="6567"/>
    <s v="CA-2017-131282"/>
    <d v="2017-05-02T00:00:00"/>
    <d v="2017-08-02T00:00:00"/>
    <x v="0"/>
    <s v="CB-12025"/>
    <x v="90"/>
    <x v="0"/>
    <s v="United States"/>
    <s v="Waco"/>
    <x v="5"/>
    <n v="76706"/>
    <x v="2"/>
    <s v="OFF-BI-10004632"/>
    <x v="1"/>
    <x v="8"/>
    <s v="Ibico Hi-Tech Manual Binding System"/>
    <n v="243.99199999999999"/>
    <n v="4"/>
    <x v="3"/>
    <n v="-426.98599999999999"/>
    <x v="4"/>
    <x v="5"/>
  </r>
  <r>
    <n v="6568"/>
    <s v="CA-2017-131282"/>
    <d v="2017-05-02T00:00:00"/>
    <d v="2017-08-02T00:00:00"/>
    <x v="0"/>
    <s v="CB-12025"/>
    <x v="90"/>
    <x v="0"/>
    <s v="United States"/>
    <s v="Waco"/>
    <x v="5"/>
    <n v="76706"/>
    <x v="2"/>
    <s v="OFF-AR-10003087"/>
    <x v="1"/>
    <x v="6"/>
    <s v="Staples in misc. colors"/>
    <n v="7.12"/>
    <n v="5"/>
    <x v="2"/>
    <n v="0.71199999999999997"/>
    <x v="4"/>
    <x v="5"/>
  </r>
  <r>
    <n v="6569"/>
    <s v="CA-2014-100678"/>
    <s v="4/18/2014"/>
    <s v="4/22/2014"/>
    <x v="1"/>
    <s v="KM-16720"/>
    <x v="27"/>
    <x v="0"/>
    <s v="United States"/>
    <s v="Houston"/>
    <x v="5"/>
    <n v="77095"/>
    <x v="2"/>
    <s v="OFF-AR-10001868"/>
    <x v="1"/>
    <x v="6"/>
    <s v="Prang Dustless Chalk Sticks"/>
    <n v="2.6880000000000002"/>
    <n v="2"/>
    <x v="2"/>
    <n v="1.008"/>
    <x v="3"/>
    <x v="4"/>
  </r>
  <r>
    <n v="6570"/>
    <s v="CA-2014-100678"/>
    <s v="4/18/2014"/>
    <s v="4/22/2014"/>
    <x v="1"/>
    <s v="KM-16720"/>
    <x v="27"/>
    <x v="0"/>
    <s v="United States"/>
    <s v="Houston"/>
    <x v="5"/>
    <n v="77095"/>
    <x v="2"/>
    <s v="FUR-CH-10002602"/>
    <x v="0"/>
    <x v="1"/>
    <s v="DMI Arturo Collection Mission-style Design Wood Chair"/>
    <n v="317.05799999999999"/>
    <n v="3"/>
    <x v="4"/>
    <n v="-18.117599999999999"/>
    <x v="3"/>
    <x v="4"/>
  </r>
  <r>
    <n v="6571"/>
    <s v="CA-2014-100678"/>
    <s v="4/18/2014"/>
    <s v="4/22/2014"/>
    <x v="1"/>
    <s v="KM-16720"/>
    <x v="27"/>
    <x v="0"/>
    <s v="United States"/>
    <s v="Houston"/>
    <x v="5"/>
    <n v="77095"/>
    <x v="2"/>
    <s v="OFF-EN-10000056"/>
    <x v="1"/>
    <x v="12"/>
    <s v="Cameo Buff Policy Envelopes"/>
    <n v="149.352"/>
    <n v="3"/>
    <x v="2"/>
    <n v="50.406300000000002"/>
    <x v="3"/>
    <x v="4"/>
  </r>
  <r>
    <n v="6572"/>
    <s v="CA-2014-100678"/>
    <s v="4/18/2014"/>
    <s v="4/22/2014"/>
    <x v="1"/>
    <s v="KM-16720"/>
    <x v="27"/>
    <x v="0"/>
    <s v="United States"/>
    <s v="Houston"/>
    <x v="5"/>
    <n v="77095"/>
    <x v="2"/>
    <s v="TEC-AC-10000474"/>
    <x v="2"/>
    <x v="11"/>
    <s v="Kensington Expert Mouse Optical USB Trackball for PC or Mac"/>
    <n v="227.976"/>
    <n v="3"/>
    <x v="2"/>
    <n v="28.497"/>
    <x v="3"/>
    <x v="4"/>
  </r>
  <r>
    <n v="6573"/>
    <s v="CA-2016-161543"/>
    <d v="2016-10-05T00:00:00"/>
    <s v="5/16/2016"/>
    <x v="1"/>
    <s v="RD-19720"/>
    <x v="742"/>
    <x v="0"/>
    <s v="United States"/>
    <s v="Seattle"/>
    <x v="4"/>
    <n v="98105"/>
    <x v="1"/>
    <s v="OFF-PA-10003971"/>
    <x v="1"/>
    <x v="10"/>
    <s v="Xerox 1965"/>
    <n v="11.96"/>
    <n v="2"/>
    <x v="0"/>
    <n v="5.8604000000000003"/>
    <x v="0"/>
    <x v="6"/>
  </r>
  <r>
    <n v="6574"/>
    <s v="CA-2016-160535"/>
    <s v="11/25/2016"/>
    <s v="11/30/2016"/>
    <x v="1"/>
    <s v="BP-11050"/>
    <x v="771"/>
    <x v="1"/>
    <s v="United States"/>
    <s v="Plainfield"/>
    <x v="30"/>
    <n v="7060"/>
    <x v="3"/>
    <s v="OFF-ST-10000689"/>
    <x v="1"/>
    <x v="4"/>
    <s v="Fellowes Strictly Business Drawer File, Letter/Legal Size"/>
    <n v="563.4"/>
    <n v="4"/>
    <x v="0"/>
    <n v="67.608000000000004"/>
    <x v="3"/>
    <x v="4"/>
  </r>
  <r>
    <n v="6575"/>
    <s v="CA-2016-160535"/>
    <s v="11/25/2016"/>
    <s v="11/30/2016"/>
    <x v="1"/>
    <s v="BP-11050"/>
    <x v="771"/>
    <x v="1"/>
    <s v="United States"/>
    <s v="Plainfield"/>
    <x v="30"/>
    <n v="7060"/>
    <x v="3"/>
    <s v="TEC-MA-10004255"/>
    <x v="2"/>
    <x v="15"/>
    <s v="Konica Minolta magicolor 1690MF Multifunction Printer"/>
    <n v="319.92"/>
    <n v="8"/>
    <x v="0"/>
    <n v="118.3704"/>
    <x v="3"/>
    <x v="4"/>
  </r>
  <r>
    <n v="6576"/>
    <s v="CA-2017-123085"/>
    <d v="2017-03-03T00:00:00"/>
    <d v="2017-08-03T00:00:00"/>
    <x v="1"/>
    <s v="EJ-13720"/>
    <x v="719"/>
    <x v="0"/>
    <s v="United States"/>
    <s v="Los Angeles"/>
    <x v="1"/>
    <n v="90008"/>
    <x v="1"/>
    <s v="TEC-AC-10000990"/>
    <x v="2"/>
    <x v="11"/>
    <s v="Imation Bio 2GB USB Flash Drive Imation Corp"/>
    <n v="1049.44"/>
    <n v="8"/>
    <x v="0"/>
    <n v="440.76479999999998"/>
    <x v="4"/>
    <x v="8"/>
  </r>
  <r>
    <n v="6577"/>
    <s v="CA-2017-123085"/>
    <d v="2017-03-03T00:00:00"/>
    <d v="2017-08-03T00:00:00"/>
    <x v="1"/>
    <s v="EJ-13720"/>
    <x v="719"/>
    <x v="0"/>
    <s v="United States"/>
    <s v="Los Angeles"/>
    <x v="1"/>
    <n v="90008"/>
    <x v="1"/>
    <s v="FUR-CH-10003968"/>
    <x v="0"/>
    <x v="1"/>
    <s v="Novimex Turbo Task Chair"/>
    <n v="170.352"/>
    <n v="3"/>
    <x v="2"/>
    <n v="-17.0352"/>
    <x v="4"/>
    <x v="8"/>
  </r>
  <r>
    <n v="6578"/>
    <s v="CA-2015-153752"/>
    <d v="2015-06-12T00:00:00"/>
    <d v="2015-11-12T00:00:00"/>
    <x v="0"/>
    <s v="RO-19780"/>
    <x v="197"/>
    <x v="0"/>
    <s v="United States"/>
    <s v="Arlington"/>
    <x v="17"/>
    <n v="22204"/>
    <x v="0"/>
    <s v="TEC-PH-10001615"/>
    <x v="2"/>
    <x v="7"/>
    <s v="AT&amp;T CL82213"/>
    <n v="173.94"/>
    <n v="6"/>
    <x v="0"/>
    <n v="50.442599999999999"/>
    <x v="1"/>
    <x v="9"/>
  </r>
  <r>
    <n v="6579"/>
    <s v="CA-2014-103660"/>
    <s v="8/25/2014"/>
    <s v="8/30/2014"/>
    <x v="1"/>
    <s v="MW-18220"/>
    <x v="596"/>
    <x v="0"/>
    <s v="United States"/>
    <s v="Seattle"/>
    <x v="4"/>
    <n v="98103"/>
    <x v="1"/>
    <s v="TEC-PH-10000895"/>
    <x v="2"/>
    <x v="7"/>
    <s v="Polycom VVX 310 VoIP phone"/>
    <n v="1007.944"/>
    <n v="7"/>
    <x v="2"/>
    <n v="75.595799999999997"/>
    <x v="3"/>
    <x v="4"/>
  </r>
  <r>
    <n v="6580"/>
    <s v="CA-2016-169887"/>
    <s v="10/22/2016"/>
    <s v="10/22/2016"/>
    <x v="3"/>
    <s v="MS-17530"/>
    <x v="652"/>
    <x v="0"/>
    <s v="United States"/>
    <s v="Seattle"/>
    <x v="4"/>
    <n v="98105"/>
    <x v="1"/>
    <s v="OFF-PA-10003001"/>
    <x v="1"/>
    <x v="10"/>
    <s v="Xerox 1986"/>
    <n v="6.68"/>
    <n v="1"/>
    <x v="0"/>
    <n v="3.2063999999999999"/>
    <x v="3"/>
    <x v="4"/>
  </r>
  <r>
    <n v="6581"/>
    <s v="CA-2016-169887"/>
    <s v="10/22/2016"/>
    <s v="10/22/2016"/>
    <x v="3"/>
    <s v="MS-17530"/>
    <x v="652"/>
    <x v="0"/>
    <s v="United States"/>
    <s v="Seattle"/>
    <x v="4"/>
    <n v="98105"/>
    <x v="1"/>
    <s v="OFF-AR-10002766"/>
    <x v="1"/>
    <x v="6"/>
    <s v="Prang Drawing Pencil Set"/>
    <n v="8.34"/>
    <n v="3"/>
    <x v="0"/>
    <n v="2.2517999999999998"/>
    <x v="3"/>
    <x v="4"/>
  </r>
  <r>
    <n v="6582"/>
    <s v="CA-2016-169887"/>
    <s v="10/22/2016"/>
    <s v="10/22/2016"/>
    <x v="3"/>
    <s v="MS-17530"/>
    <x v="652"/>
    <x v="0"/>
    <s v="United States"/>
    <s v="Seattle"/>
    <x v="4"/>
    <n v="98105"/>
    <x v="1"/>
    <s v="FUR-FU-10003095"/>
    <x v="0"/>
    <x v="5"/>
    <s v="Linden 12&quot; Wall Clock With Oak Frame"/>
    <n v="101.94"/>
    <n v="3"/>
    <x v="0"/>
    <n v="30.582000000000001"/>
    <x v="3"/>
    <x v="4"/>
  </r>
  <r>
    <n v="6583"/>
    <s v="CA-2016-148516"/>
    <d v="2016-07-08T00:00:00"/>
    <d v="2016-11-08T00:00:00"/>
    <x v="1"/>
    <s v="DW-13585"/>
    <x v="61"/>
    <x v="1"/>
    <s v="United States"/>
    <s v="Edmonds"/>
    <x v="4"/>
    <n v="98026"/>
    <x v="1"/>
    <s v="TEC-AC-10003610"/>
    <x v="2"/>
    <x v="11"/>
    <s v="Logitech Illuminated - Keyboard"/>
    <n v="179.97"/>
    <n v="3"/>
    <x v="0"/>
    <n v="86.385599999999997"/>
    <x v="0"/>
    <x v="12"/>
  </r>
  <r>
    <n v="6584"/>
    <s v="CA-2017-104731"/>
    <s v="7/21/2017"/>
    <s v="7/27/2017"/>
    <x v="1"/>
    <s v="AM-10705"/>
    <x v="562"/>
    <x v="0"/>
    <s v="United States"/>
    <s v="Salem"/>
    <x v="17"/>
    <n v="24153"/>
    <x v="0"/>
    <s v="OFF-AR-10003727"/>
    <x v="1"/>
    <x v="6"/>
    <s v="Berol Giant Pencil Sharpener"/>
    <n v="101.94"/>
    <n v="6"/>
    <x v="0"/>
    <n v="29.5626"/>
    <x v="3"/>
    <x v="4"/>
  </r>
  <r>
    <n v="6585"/>
    <s v="CA-2017-104731"/>
    <s v="7/21/2017"/>
    <s v="7/27/2017"/>
    <x v="1"/>
    <s v="AM-10705"/>
    <x v="562"/>
    <x v="0"/>
    <s v="United States"/>
    <s v="Salem"/>
    <x v="17"/>
    <n v="24153"/>
    <x v="0"/>
    <s v="TEC-PH-10002660"/>
    <x v="2"/>
    <x v="7"/>
    <s v="Nortel Networks T7316 E Nt8 B27"/>
    <n v="271.95999999999998"/>
    <n v="4"/>
    <x v="0"/>
    <n v="67.989999999999995"/>
    <x v="3"/>
    <x v="4"/>
  </r>
  <r>
    <n v="6586"/>
    <s v="CA-2017-104731"/>
    <s v="7/21/2017"/>
    <s v="7/27/2017"/>
    <x v="1"/>
    <s v="AM-10705"/>
    <x v="562"/>
    <x v="0"/>
    <s v="United States"/>
    <s v="Salem"/>
    <x v="17"/>
    <n v="24153"/>
    <x v="0"/>
    <s v="FUR-FU-10003274"/>
    <x v="0"/>
    <x v="5"/>
    <s v="Regeneration Desk Collection"/>
    <n v="8.8000000000000007"/>
    <n v="5"/>
    <x v="0"/>
    <n v="3.8719999999999999"/>
    <x v="3"/>
    <x v="4"/>
  </r>
  <r>
    <n v="6587"/>
    <s v="CA-2017-104731"/>
    <s v="7/21/2017"/>
    <s v="7/27/2017"/>
    <x v="1"/>
    <s v="AM-10705"/>
    <x v="562"/>
    <x v="0"/>
    <s v="United States"/>
    <s v="Salem"/>
    <x v="17"/>
    <n v="24153"/>
    <x v="0"/>
    <s v="OFF-AR-10003829"/>
    <x v="1"/>
    <x v="6"/>
    <s v="Newell 35"/>
    <n v="19.68"/>
    <n v="6"/>
    <x v="0"/>
    <n v="5.7072000000000003"/>
    <x v="3"/>
    <x v="4"/>
  </r>
  <r>
    <n v="6588"/>
    <s v="CA-2017-104731"/>
    <s v="7/21/2017"/>
    <s v="7/27/2017"/>
    <x v="1"/>
    <s v="AM-10705"/>
    <x v="562"/>
    <x v="0"/>
    <s v="United States"/>
    <s v="Salem"/>
    <x v="17"/>
    <n v="24153"/>
    <x v="0"/>
    <s v="FUR-BO-10003441"/>
    <x v="0"/>
    <x v="0"/>
    <s v="Bush Westfield Collection Bookcases, Fully Assembled"/>
    <n v="302.94"/>
    <n v="3"/>
    <x v="0"/>
    <n v="69.676199999999994"/>
    <x v="3"/>
    <x v="4"/>
  </r>
  <r>
    <n v="6589"/>
    <s v="CA-2017-104731"/>
    <s v="7/21/2017"/>
    <s v="7/27/2017"/>
    <x v="1"/>
    <s v="AM-10705"/>
    <x v="562"/>
    <x v="0"/>
    <s v="United States"/>
    <s v="Salem"/>
    <x v="17"/>
    <n v="24153"/>
    <x v="0"/>
    <s v="OFF-BI-10003355"/>
    <x v="1"/>
    <x v="8"/>
    <s v="Cardinal Holdit Business Card Pockets"/>
    <n v="14.94"/>
    <n v="3"/>
    <x v="0"/>
    <n v="7.1711999999999998"/>
    <x v="3"/>
    <x v="4"/>
  </r>
  <r>
    <n v="6590"/>
    <s v="CA-2017-104731"/>
    <s v="7/21/2017"/>
    <s v="7/27/2017"/>
    <x v="1"/>
    <s v="AM-10705"/>
    <x v="562"/>
    <x v="0"/>
    <s v="United States"/>
    <s v="Salem"/>
    <x v="17"/>
    <n v="24153"/>
    <x v="0"/>
    <s v="OFF-SU-10003505"/>
    <x v="1"/>
    <x v="14"/>
    <s v="Premier Electric Letter Opener"/>
    <n v="231.72"/>
    <n v="2"/>
    <x v="0"/>
    <n v="11.586"/>
    <x v="3"/>
    <x v="4"/>
  </r>
  <r>
    <n v="6591"/>
    <s v="CA-2014-164749"/>
    <s v="3/23/2014"/>
    <s v="3/26/2014"/>
    <x v="2"/>
    <s v="BG-11740"/>
    <x v="696"/>
    <x v="0"/>
    <s v="United States"/>
    <s v="Delray Beach"/>
    <x v="2"/>
    <n v="33445"/>
    <x v="0"/>
    <s v="OFF-LA-10004484"/>
    <x v="1"/>
    <x v="2"/>
    <s v="Avery 476"/>
    <n v="9.9120000000000008"/>
    <n v="3"/>
    <x v="2"/>
    <n v="3.2214"/>
    <x v="3"/>
    <x v="4"/>
  </r>
  <r>
    <n v="6592"/>
    <s v="CA-2015-103716"/>
    <s v="4/30/2015"/>
    <d v="2015-06-05T00:00:00"/>
    <x v="1"/>
    <s v="KB-16585"/>
    <x v="10"/>
    <x v="1"/>
    <s v="United States"/>
    <s v="San Francisco"/>
    <x v="1"/>
    <n v="94110"/>
    <x v="1"/>
    <s v="OFF-AR-10000658"/>
    <x v="1"/>
    <x v="6"/>
    <s v="Newell 324"/>
    <n v="34.65"/>
    <n v="3"/>
    <x v="0"/>
    <n v="9.702"/>
    <x v="3"/>
    <x v="4"/>
  </r>
  <r>
    <n v="6593"/>
    <s v="CA-2015-103716"/>
    <s v="4/30/2015"/>
    <d v="2015-06-05T00:00:00"/>
    <x v="1"/>
    <s v="KB-16585"/>
    <x v="10"/>
    <x v="1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x v="2"/>
    <n v="1.7324999999999999"/>
    <x v="3"/>
    <x v="4"/>
  </r>
  <r>
    <n v="6594"/>
    <s v="CA-2016-126795"/>
    <s v="6/13/2016"/>
    <s v="6/16/2016"/>
    <x v="0"/>
    <s v="GT-14710"/>
    <x v="218"/>
    <x v="0"/>
    <s v="United States"/>
    <s v="New York City"/>
    <x v="15"/>
    <n v="10024"/>
    <x v="3"/>
    <s v="OFF-BI-10001989"/>
    <x v="1"/>
    <x v="8"/>
    <s v="Premium Transparent Presentation Covers by GBC"/>
    <n v="33.567999999999998"/>
    <n v="2"/>
    <x v="2"/>
    <n v="11.748799999999999"/>
    <x v="3"/>
    <x v="4"/>
  </r>
  <r>
    <n v="6595"/>
    <s v="CA-2015-146290"/>
    <d v="2015-04-05T00:00:00"/>
    <d v="2015-11-05T00:00:00"/>
    <x v="1"/>
    <s v="SV-20815"/>
    <x v="458"/>
    <x v="1"/>
    <s v="United States"/>
    <s v="Indianapolis"/>
    <x v="14"/>
    <n v="46203"/>
    <x v="2"/>
    <s v="OFF-AR-10001897"/>
    <x v="1"/>
    <x v="6"/>
    <s v="Model L Table or Wall-Mount Pencil Sharpener"/>
    <n v="125.93"/>
    <n v="7"/>
    <x v="0"/>
    <n v="35.260399999999997"/>
    <x v="1"/>
    <x v="7"/>
  </r>
  <r>
    <n v="6596"/>
    <s v="CA-2017-157112"/>
    <s v="4/23/2017"/>
    <s v="4/26/2017"/>
    <x v="2"/>
    <s v="GG-14650"/>
    <x v="55"/>
    <x v="1"/>
    <s v="United States"/>
    <s v="Columbus"/>
    <x v="24"/>
    <n v="43229"/>
    <x v="3"/>
    <s v="OFF-BI-10000285"/>
    <x v="1"/>
    <x v="8"/>
    <s v="XtraLife ClearVue Slant-D Ring Binders by Cardinal"/>
    <n v="11.76"/>
    <n v="5"/>
    <x v="6"/>
    <n v="-7.84"/>
    <x v="3"/>
    <x v="4"/>
  </r>
  <r>
    <n v="6597"/>
    <s v="CA-2017-157112"/>
    <s v="4/23/2017"/>
    <s v="4/26/2017"/>
    <x v="2"/>
    <s v="GG-14650"/>
    <x v="55"/>
    <x v="1"/>
    <s v="United States"/>
    <s v="Columbus"/>
    <x v="24"/>
    <n v="43229"/>
    <x v="3"/>
    <s v="OFF-PA-10001804"/>
    <x v="1"/>
    <x v="10"/>
    <s v="Xerox 195"/>
    <n v="5.3440000000000003"/>
    <n v="1"/>
    <x v="2"/>
    <n v="1.8704000000000001"/>
    <x v="3"/>
    <x v="4"/>
  </r>
  <r>
    <n v="6598"/>
    <s v="CA-2014-169257"/>
    <d v="2014-06-06T00:00:00"/>
    <d v="2014-12-06T00:00:00"/>
    <x v="1"/>
    <s v="SV-20785"/>
    <x v="647"/>
    <x v="0"/>
    <s v="United States"/>
    <s v="Jacksonville"/>
    <x v="2"/>
    <n v="32216"/>
    <x v="0"/>
    <s v="OFF-BI-10002557"/>
    <x v="1"/>
    <x v="8"/>
    <s v="Presstex Flexible Ring Binders"/>
    <n v="1.365"/>
    <n v="1"/>
    <x v="6"/>
    <n v="-0.91"/>
    <x v="2"/>
    <x v="9"/>
  </r>
  <r>
    <n v="6599"/>
    <s v="CA-2014-169257"/>
    <d v="2014-06-06T00:00:00"/>
    <d v="2014-12-06T00:00:00"/>
    <x v="1"/>
    <s v="SV-20785"/>
    <x v="647"/>
    <x v="0"/>
    <s v="United States"/>
    <s v="Jacksonville"/>
    <x v="2"/>
    <n v="32216"/>
    <x v="0"/>
    <s v="OFF-PA-10002319"/>
    <x v="1"/>
    <x v="10"/>
    <s v="Xerox 1944"/>
    <n v="62.015999999999998"/>
    <n v="2"/>
    <x v="2"/>
    <n v="22.480799999999999"/>
    <x v="2"/>
    <x v="9"/>
  </r>
  <r>
    <n v="6600"/>
    <s v="CA-2014-154095"/>
    <d v="2014-02-12T00:00:00"/>
    <d v="2014-07-12T00:00:00"/>
    <x v="1"/>
    <s v="ON-18715"/>
    <x v="21"/>
    <x v="1"/>
    <s v="United States"/>
    <s v="Clinton"/>
    <x v="39"/>
    <n v="20735"/>
    <x v="3"/>
    <s v="FUR-FU-10003849"/>
    <x v="0"/>
    <x v="5"/>
    <s v="DAX Metal Frame, Desktop, Stepped-Edge"/>
    <n v="60.72"/>
    <n v="3"/>
    <x v="0"/>
    <n v="23.680800000000001"/>
    <x v="2"/>
    <x v="11"/>
  </r>
  <r>
    <n v="6601"/>
    <s v="CA-2014-154095"/>
    <d v="2014-02-12T00:00:00"/>
    <d v="2014-07-12T00:00:00"/>
    <x v="1"/>
    <s v="ON-18715"/>
    <x v="21"/>
    <x v="1"/>
    <s v="United States"/>
    <s v="Clinton"/>
    <x v="39"/>
    <n v="20735"/>
    <x v="3"/>
    <s v="OFF-PA-10002923"/>
    <x v="1"/>
    <x v="10"/>
    <s v="Xerox 1942"/>
    <n v="146.82"/>
    <n v="3"/>
    <x v="0"/>
    <n v="73.41"/>
    <x v="2"/>
    <x v="11"/>
  </r>
  <r>
    <n v="6602"/>
    <s v="CA-2014-154095"/>
    <d v="2014-02-12T00:00:00"/>
    <d v="2014-07-12T00:00:00"/>
    <x v="1"/>
    <s v="ON-18715"/>
    <x v="21"/>
    <x v="1"/>
    <s v="United States"/>
    <s v="Clinton"/>
    <x v="39"/>
    <n v="20735"/>
    <x v="3"/>
    <s v="FUR-CH-10004754"/>
    <x v="0"/>
    <x v="1"/>
    <s v="Global Stack Chair with Arms, Black"/>
    <n v="239.84"/>
    <n v="8"/>
    <x v="0"/>
    <n v="64.756799999999998"/>
    <x v="2"/>
    <x v="11"/>
  </r>
  <r>
    <n v="6603"/>
    <s v="CA-2014-154095"/>
    <d v="2014-02-12T00:00:00"/>
    <d v="2014-07-12T00:00:00"/>
    <x v="1"/>
    <s v="ON-18715"/>
    <x v="21"/>
    <x v="1"/>
    <s v="United States"/>
    <s v="Clinton"/>
    <x v="39"/>
    <n v="20735"/>
    <x v="3"/>
    <s v="OFF-LA-10000634"/>
    <x v="1"/>
    <x v="2"/>
    <s v="Avery 509"/>
    <n v="15.66"/>
    <n v="6"/>
    <x v="0"/>
    <n v="7.2035999999999998"/>
    <x v="2"/>
    <x v="11"/>
  </r>
  <r>
    <n v="6604"/>
    <s v="CA-2017-146346"/>
    <s v="6/17/2017"/>
    <s v="6/20/2017"/>
    <x v="2"/>
    <s v="RA-19945"/>
    <x v="362"/>
    <x v="0"/>
    <s v="United States"/>
    <s v="Commerce City"/>
    <x v="22"/>
    <n v="80022"/>
    <x v="1"/>
    <s v="OFF-ST-10001418"/>
    <x v="1"/>
    <x v="4"/>
    <s v="Carina Media Storage Towers in Natural &amp; Black"/>
    <n v="146.352"/>
    <n v="3"/>
    <x v="2"/>
    <n v="-32.929200000000002"/>
    <x v="3"/>
    <x v="4"/>
  </r>
  <r>
    <n v="6605"/>
    <s v="CA-2016-148852"/>
    <s v="5/26/2016"/>
    <s v="5/31/2016"/>
    <x v="1"/>
    <s v="SV-20785"/>
    <x v="647"/>
    <x v="0"/>
    <s v="United States"/>
    <s v="Santa Ana"/>
    <x v="1"/>
    <n v="92704"/>
    <x v="1"/>
    <s v="OFF-FA-10003467"/>
    <x v="1"/>
    <x v="13"/>
    <s v="Alliance Big Bands Rubber Bands, 12/Pack"/>
    <n v="5.94"/>
    <n v="3"/>
    <x v="0"/>
    <n v="0"/>
    <x v="3"/>
    <x v="4"/>
  </r>
  <r>
    <n v="6606"/>
    <s v="CA-2016-148852"/>
    <s v="5/26/2016"/>
    <s v="5/31/2016"/>
    <x v="1"/>
    <s v="SV-20785"/>
    <x v="647"/>
    <x v="0"/>
    <s v="United States"/>
    <s v="Santa Ana"/>
    <x v="1"/>
    <n v="92704"/>
    <x v="1"/>
    <s v="OFF-PA-10001293"/>
    <x v="1"/>
    <x v="10"/>
    <s v="Xerox 1946"/>
    <n v="45.36"/>
    <n v="7"/>
    <x v="0"/>
    <n v="21.7728"/>
    <x v="3"/>
    <x v="4"/>
  </r>
  <r>
    <n v="6607"/>
    <s v="CA-2016-148852"/>
    <s v="5/26/2016"/>
    <s v="5/31/2016"/>
    <x v="1"/>
    <s v="SV-20785"/>
    <x v="647"/>
    <x v="0"/>
    <s v="United States"/>
    <s v="Santa Ana"/>
    <x v="1"/>
    <n v="92704"/>
    <x v="1"/>
    <s v="TEC-PH-10003885"/>
    <x v="2"/>
    <x v="7"/>
    <s v="Cisco SPA508G"/>
    <n v="211.16800000000001"/>
    <n v="4"/>
    <x v="2"/>
    <n v="23.756399999999999"/>
    <x v="3"/>
    <x v="4"/>
  </r>
  <r>
    <n v="6608"/>
    <s v="CA-2016-148852"/>
    <s v="5/26/2016"/>
    <s v="5/31/2016"/>
    <x v="1"/>
    <s v="SV-20785"/>
    <x v="647"/>
    <x v="0"/>
    <s v="United States"/>
    <s v="Santa Ana"/>
    <x v="1"/>
    <n v="92704"/>
    <x v="1"/>
    <s v="FUR-CH-10004860"/>
    <x v="0"/>
    <x v="1"/>
    <s v="Global Low Back Tilter Chair"/>
    <n v="484.70400000000001"/>
    <n v="6"/>
    <x v="2"/>
    <n v="-84.8232"/>
    <x v="3"/>
    <x v="4"/>
  </r>
  <r>
    <n v="6609"/>
    <s v="CA-2016-148852"/>
    <s v="5/26/2016"/>
    <s v="5/31/2016"/>
    <x v="1"/>
    <s v="SV-20785"/>
    <x v="647"/>
    <x v="0"/>
    <s v="United States"/>
    <s v="Santa Ana"/>
    <x v="1"/>
    <n v="92704"/>
    <x v="1"/>
    <s v="TEC-MA-10002428"/>
    <x v="2"/>
    <x v="15"/>
    <s v="Fellowes Powershred HS-440 4-Sheet High Security Shredder"/>
    <n v="371.976"/>
    <n v="3"/>
    <x v="2"/>
    <n v="116.24250000000001"/>
    <x v="3"/>
    <x v="4"/>
  </r>
  <r>
    <n v="6610"/>
    <s v="US-2015-118906"/>
    <d v="2015-10-03T00:00:00"/>
    <d v="2015-10-03T00:00:00"/>
    <x v="3"/>
    <s v="KB-16585"/>
    <x v="10"/>
    <x v="1"/>
    <s v="United States"/>
    <s v="Clinton"/>
    <x v="39"/>
    <n v="20735"/>
    <x v="3"/>
    <s v="OFF-ST-10002406"/>
    <x v="1"/>
    <x v="4"/>
    <s v="Pizazz Global Quick File"/>
    <n v="89.82"/>
    <n v="6"/>
    <x v="0"/>
    <n v="25.1496"/>
    <x v="1"/>
    <x v="6"/>
  </r>
  <r>
    <n v="6611"/>
    <s v="CA-2016-168921"/>
    <s v="10/20/2016"/>
    <s v="10/22/2016"/>
    <x v="2"/>
    <s v="AG-10495"/>
    <x v="122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x v="2"/>
    <n v="6.03"/>
    <x v="3"/>
    <x v="4"/>
  </r>
  <r>
    <n v="6612"/>
    <s v="CA-2015-107678"/>
    <s v="4/21/2015"/>
    <s v="4/28/2015"/>
    <x v="1"/>
    <s v="JK-16090"/>
    <x v="765"/>
    <x v="0"/>
    <s v="United States"/>
    <s v="Louisville"/>
    <x v="0"/>
    <n v="40214"/>
    <x v="0"/>
    <s v="FUR-CH-10001891"/>
    <x v="0"/>
    <x v="1"/>
    <s v="Global Deluxe Office Fabric Chairs"/>
    <n v="191.96"/>
    <n v="2"/>
    <x v="0"/>
    <n v="51.8292"/>
    <x v="3"/>
    <x v="4"/>
  </r>
  <r>
    <n v="6613"/>
    <s v="CA-2015-107678"/>
    <s v="4/21/2015"/>
    <s v="4/28/2015"/>
    <x v="1"/>
    <s v="JK-16090"/>
    <x v="765"/>
    <x v="0"/>
    <s v="United States"/>
    <s v="Louisville"/>
    <x v="0"/>
    <n v="40214"/>
    <x v="0"/>
    <s v="OFF-BI-10002215"/>
    <x v="1"/>
    <x v="8"/>
    <s v="Wilson Jones Hanging View Binder, White, 1&quot;"/>
    <n v="21.3"/>
    <n v="3"/>
    <x v="0"/>
    <n v="9.798"/>
    <x v="3"/>
    <x v="4"/>
  </r>
  <r>
    <n v="6614"/>
    <s v="CA-2015-107678"/>
    <s v="4/21/2015"/>
    <s v="4/28/2015"/>
    <x v="1"/>
    <s v="JK-16090"/>
    <x v="765"/>
    <x v="0"/>
    <s v="United States"/>
    <s v="Louisville"/>
    <x v="0"/>
    <n v="40214"/>
    <x v="0"/>
    <s v="TEC-PH-10002103"/>
    <x v="2"/>
    <x v="7"/>
    <s v="Jabra SPEAK 410"/>
    <n v="469.95"/>
    <n v="5"/>
    <x v="0"/>
    <n v="131.58600000000001"/>
    <x v="3"/>
    <x v="4"/>
  </r>
  <r>
    <n v="6615"/>
    <s v="CA-2015-107678"/>
    <s v="4/21/2015"/>
    <s v="4/28/2015"/>
    <x v="1"/>
    <s v="JK-16090"/>
    <x v="765"/>
    <x v="0"/>
    <s v="United States"/>
    <s v="Louisville"/>
    <x v="0"/>
    <n v="40214"/>
    <x v="0"/>
    <s v="FUR-FU-10003394"/>
    <x v="0"/>
    <x v="5"/>
    <s v="Tenex &quot;The Solids&quot; Textured Chair Mats"/>
    <n v="209.88"/>
    <n v="3"/>
    <x v="0"/>
    <n v="35.679600000000001"/>
    <x v="3"/>
    <x v="4"/>
  </r>
  <r>
    <n v="6616"/>
    <s v="CA-2016-123512"/>
    <s v="6/17/2016"/>
    <s v="6/19/2016"/>
    <x v="2"/>
    <s v="MV-18190"/>
    <x v="160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x v="11"/>
    <n v="14.098000000000001"/>
    <x v="3"/>
    <x v="4"/>
  </r>
  <r>
    <n v="6617"/>
    <s v="CA-2016-123512"/>
    <s v="6/17/2016"/>
    <s v="6/19/2016"/>
    <x v="2"/>
    <s v="MV-18190"/>
    <x v="160"/>
    <x v="0"/>
    <s v="United States"/>
    <s v="Los Angeles"/>
    <x v="1"/>
    <n v="90045"/>
    <x v="1"/>
    <s v="OFF-LA-10000081"/>
    <x v="1"/>
    <x v="2"/>
    <s v="Avery 496"/>
    <n v="22.5"/>
    <n v="6"/>
    <x v="0"/>
    <n v="10.8"/>
    <x v="3"/>
    <x v="4"/>
  </r>
  <r>
    <n v="6618"/>
    <s v="CA-2016-123512"/>
    <s v="6/17/2016"/>
    <s v="6/19/2016"/>
    <x v="2"/>
    <s v="MV-18190"/>
    <x v="160"/>
    <x v="0"/>
    <s v="United States"/>
    <s v="Los Angeles"/>
    <x v="1"/>
    <n v="90045"/>
    <x v="1"/>
    <s v="OFF-PA-10001497"/>
    <x v="1"/>
    <x v="10"/>
    <s v="Xerox 1914"/>
    <n v="219.84"/>
    <n v="4"/>
    <x v="0"/>
    <n v="107.7216"/>
    <x v="3"/>
    <x v="4"/>
  </r>
  <r>
    <n v="6619"/>
    <s v="US-2017-167402"/>
    <s v="1/13/2017"/>
    <s v="1/18/2017"/>
    <x v="0"/>
    <s v="CP-12085"/>
    <x v="434"/>
    <x v="1"/>
    <s v="United States"/>
    <s v="Springfield"/>
    <x v="25"/>
    <n v="65807"/>
    <x v="2"/>
    <s v="OFF-PA-10004983"/>
    <x v="1"/>
    <x v="10"/>
    <s v="Xerox 23"/>
    <n v="32.4"/>
    <n v="5"/>
    <x v="0"/>
    <n v="15.552"/>
    <x v="3"/>
    <x v="4"/>
  </r>
  <r>
    <n v="6620"/>
    <s v="US-2017-167402"/>
    <s v="1/13/2017"/>
    <s v="1/18/2017"/>
    <x v="0"/>
    <s v="CP-12085"/>
    <x v="434"/>
    <x v="1"/>
    <s v="United States"/>
    <s v="Springfield"/>
    <x v="25"/>
    <n v="65807"/>
    <x v="2"/>
    <s v="OFF-AR-10004010"/>
    <x v="1"/>
    <x v="6"/>
    <s v="Hunt Boston Vacuum Mount KS Pencil Sharpener"/>
    <n v="209.94"/>
    <n v="6"/>
    <x v="0"/>
    <n v="54.584400000000002"/>
    <x v="3"/>
    <x v="4"/>
  </r>
  <r>
    <n v="6621"/>
    <s v="US-2017-167402"/>
    <s v="1/13/2017"/>
    <s v="1/18/2017"/>
    <x v="0"/>
    <s v="CP-12085"/>
    <x v="434"/>
    <x v="1"/>
    <s v="United States"/>
    <s v="Springfield"/>
    <x v="25"/>
    <n v="65807"/>
    <x v="2"/>
    <s v="OFF-SU-10002881"/>
    <x v="1"/>
    <x v="14"/>
    <s v="Martin Yale Chadless Opener Electric Letter Opener"/>
    <n v="4164.05"/>
    <n v="5"/>
    <x v="0"/>
    <n v="83.281000000000006"/>
    <x v="3"/>
    <x v="4"/>
  </r>
  <r>
    <n v="6622"/>
    <s v="US-2017-167402"/>
    <s v="1/13/2017"/>
    <s v="1/18/2017"/>
    <x v="0"/>
    <s v="CP-12085"/>
    <x v="434"/>
    <x v="1"/>
    <s v="United States"/>
    <s v="Springfield"/>
    <x v="25"/>
    <n v="65807"/>
    <x v="2"/>
    <s v="FUR-BO-10001608"/>
    <x v="0"/>
    <x v="0"/>
    <s v="Hon Metal Bookcases, Black"/>
    <n v="212.94"/>
    <n v="3"/>
    <x v="0"/>
    <n v="53.234999999999999"/>
    <x v="3"/>
    <x v="4"/>
  </r>
  <r>
    <n v="6623"/>
    <s v="CA-2014-130449"/>
    <d v="2014-06-09T00:00:00"/>
    <d v="2014-09-09T00:00:00"/>
    <x v="2"/>
    <s v="VP-21760"/>
    <x v="778"/>
    <x v="1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x v="0"/>
    <n v="12.145200000000001"/>
    <x v="2"/>
    <x v="9"/>
  </r>
  <r>
    <n v="6624"/>
    <s v="CA-2014-130449"/>
    <d v="2014-06-09T00:00:00"/>
    <d v="2014-09-09T00:00:00"/>
    <x v="2"/>
    <s v="VP-21760"/>
    <x v="778"/>
    <x v="1"/>
    <s v="United States"/>
    <s v="San Francisco"/>
    <x v="1"/>
    <n v="94109"/>
    <x v="1"/>
    <s v="OFF-LA-10001934"/>
    <x v="1"/>
    <x v="2"/>
    <s v="Avery 516"/>
    <n v="58.48"/>
    <n v="8"/>
    <x v="0"/>
    <n v="27.485600000000002"/>
    <x v="2"/>
    <x v="9"/>
  </r>
  <r>
    <n v="6625"/>
    <s v="CA-2015-141250"/>
    <s v="1/19/2015"/>
    <s v="1/23/2015"/>
    <x v="1"/>
    <s v="PM-18940"/>
    <x v="400"/>
    <x v="0"/>
    <s v="United States"/>
    <s v="Texas City"/>
    <x v="5"/>
    <n v="77590"/>
    <x v="2"/>
    <s v="FUR-TA-10002855"/>
    <x v="0"/>
    <x v="3"/>
    <s v="Bevis Round Conference Table Top &amp; Single Column Base"/>
    <n v="102.438"/>
    <n v="1"/>
    <x v="4"/>
    <n v="-13.1706"/>
    <x v="3"/>
    <x v="4"/>
  </r>
  <r>
    <n v="6626"/>
    <s v="CA-2015-141250"/>
    <s v="1/19/2015"/>
    <s v="1/23/2015"/>
    <x v="1"/>
    <s v="PM-18940"/>
    <x v="400"/>
    <x v="0"/>
    <s v="United States"/>
    <s v="Texas City"/>
    <x v="5"/>
    <n v="77590"/>
    <x v="2"/>
    <s v="FUR-CH-10004875"/>
    <x v="0"/>
    <x v="1"/>
    <s v="Harbour Creations 67200 Series Stacking Chairs"/>
    <n v="199.304"/>
    <n v="4"/>
    <x v="4"/>
    <n v="-8.5416000000000007"/>
    <x v="3"/>
    <x v="4"/>
  </r>
  <r>
    <n v="6627"/>
    <s v="CA-2014-145541"/>
    <s v="12/14/2014"/>
    <s v="12/21/2014"/>
    <x v="1"/>
    <s v="TB-21400"/>
    <x v="483"/>
    <x v="0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x v="0"/>
    <n v="2239.9872"/>
    <x v="3"/>
    <x v="4"/>
  </r>
  <r>
    <n v="6628"/>
    <s v="CA-2014-138513"/>
    <s v="5/23/2014"/>
    <s v="5/27/2014"/>
    <x v="1"/>
    <s v="EH-13990"/>
    <x v="552"/>
    <x v="0"/>
    <s v="United States"/>
    <s v="Bellevue"/>
    <x v="4"/>
    <n v="98006"/>
    <x v="1"/>
    <s v="OFF-PA-10003177"/>
    <x v="1"/>
    <x v="10"/>
    <s v="Xerox 1999"/>
    <n v="12.96"/>
    <n v="2"/>
    <x v="0"/>
    <n v="6.2207999999999997"/>
    <x v="3"/>
    <x v="4"/>
  </r>
  <r>
    <n v="6629"/>
    <s v="CA-2015-135489"/>
    <s v="9/19/2015"/>
    <s v="9/22/2015"/>
    <x v="0"/>
    <s v="GW-14605"/>
    <x v="543"/>
    <x v="0"/>
    <s v="United States"/>
    <s v="New York City"/>
    <x v="15"/>
    <n v="10024"/>
    <x v="3"/>
    <s v="TEC-PH-10000011"/>
    <x v="2"/>
    <x v="7"/>
    <s v="PureGear Roll-On Screen Protector"/>
    <n v="279.86"/>
    <n v="14"/>
    <x v="0"/>
    <n v="134.33279999999999"/>
    <x v="3"/>
    <x v="4"/>
  </r>
  <r>
    <n v="6630"/>
    <s v="CA-2015-125696"/>
    <d v="2015-02-10T00:00:00"/>
    <d v="2015-06-10T00:00:00"/>
    <x v="1"/>
    <s v="NP-18685"/>
    <x v="472"/>
    <x v="2"/>
    <s v="United States"/>
    <s v="Wilson"/>
    <x v="3"/>
    <n v="27893"/>
    <x v="0"/>
    <s v="OFF-BI-10001757"/>
    <x v="1"/>
    <x v="8"/>
    <s v="Pressboard Hanging Data Binders for Unburst Sheets"/>
    <n v="7.38"/>
    <n v="5"/>
    <x v="6"/>
    <n v="-5.4119999999999999"/>
    <x v="1"/>
    <x v="11"/>
  </r>
  <r>
    <n v="6631"/>
    <s v="CA-2016-105081"/>
    <s v="12/25/2016"/>
    <s v="12/30/2016"/>
    <x v="1"/>
    <s v="JE-15715"/>
    <x v="555"/>
    <x v="0"/>
    <s v="United States"/>
    <s v="Seattle"/>
    <x v="4"/>
    <n v="98115"/>
    <x v="1"/>
    <s v="FUR-CH-10000847"/>
    <x v="0"/>
    <x v="1"/>
    <s v="Global Executive Mid-Back Manager's Chair"/>
    <n v="698.35199999999998"/>
    <n v="3"/>
    <x v="2"/>
    <n v="52.376399999999997"/>
    <x v="3"/>
    <x v="4"/>
  </r>
  <r>
    <n v="6632"/>
    <s v="CA-2016-105081"/>
    <s v="12/25/2016"/>
    <s v="12/30/2016"/>
    <x v="1"/>
    <s v="JE-15715"/>
    <x v="555"/>
    <x v="0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x v="0"/>
    <n v="629.01"/>
    <x v="3"/>
    <x v="4"/>
  </r>
  <r>
    <n v="6633"/>
    <s v="US-2016-146857"/>
    <d v="2016-06-05T00:00:00"/>
    <d v="2016-08-05T00:00:00"/>
    <x v="0"/>
    <s v="BE-11455"/>
    <x v="534"/>
    <x v="2"/>
    <s v="United States"/>
    <s v="Springfield"/>
    <x v="25"/>
    <n v="65807"/>
    <x v="2"/>
    <s v="OFF-AP-10001205"/>
    <x v="1"/>
    <x v="9"/>
    <s v="Belkin 5 Outlet SurgeMaster Power Centers"/>
    <n v="54.48"/>
    <n v="1"/>
    <x v="0"/>
    <n v="15.2544"/>
    <x v="0"/>
    <x v="9"/>
  </r>
  <r>
    <n v="6634"/>
    <s v="CA-2016-166275"/>
    <s v="10/24/2016"/>
    <s v="10/24/2016"/>
    <x v="3"/>
    <s v="SS-20590"/>
    <x v="196"/>
    <x v="0"/>
    <s v="United States"/>
    <s v="San Francisco"/>
    <x v="1"/>
    <n v="94109"/>
    <x v="1"/>
    <s v="TEC-AC-10001838"/>
    <x v="2"/>
    <x v="11"/>
    <s v="Razer Tiamat Over Ear 7.1 Surround Sound PC Gaming Headset"/>
    <n v="199.99"/>
    <n v="1"/>
    <x v="0"/>
    <n v="85.995699999999999"/>
    <x v="3"/>
    <x v="4"/>
  </r>
  <r>
    <n v="6635"/>
    <s v="CA-2017-144498"/>
    <d v="2017-06-05T00:00:00"/>
    <d v="2017-06-05T00:00:00"/>
    <x v="3"/>
    <s v="MB-18085"/>
    <x v="469"/>
    <x v="0"/>
    <s v="United States"/>
    <s v="Charlotte"/>
    <x v="3"/>
    <n v="28205"/>
    <x v="0"/>
    <s v="OFF-BI-10003982"/>
    <x v="1"/>
    <x v="8"/>
    <s v="Wilson Jones Century Plastic Molded Ring Binders"/>
    <n v="68.540999999999997"/>
    <n v="11"/>
    <x v="6"/>
    <n v="-52.548099999999998"/>
    <x v="4"/>
    <x v="9"/>
  </r>
  <r>
    <n v="6636"/>
    <s v="CA-2017-144498"/>
    <d v="2017-06-05T00:00:00"/>
    <d v="2017-06-05T00:00:00"/>
    <x v="3"/>
    <s v="MB-18085"/>
    <x v="469"/>
    <x v="0"/>
    <s v="United States"/>
    <s v="Charlotte"/>
    <x v="3"/>
    <n v="28205"/>
    <x v="0"/>
    <s v="TEC-PH-10004977"/>
    <x v="2"/>
    <x v="7"/>
    <s v="GE 30524EE4"/>
    <n v="627.16800000000001"/>
    <n v="4"/>
    <x v="2"/>
    <n v="70.556399999999996"/>
    <x v="4"/>
    <x v="9"/>
  </r>
  <r>
    <n v="6637"/>
    <s v="CA-2017-144498"/>
    <d v="2017-06-05T00:00:00"/>
    <d v="2017-06-05T00:00:00"/>
    <x v="3"/>
    <s v="MB-18085"/>
    <x v="469"/>
    <x v="0"/>
    <s v="United States"/>
    <s v="Charlotte"/>
    <x v="3"/>
    <n v="28205"/>
    <x v="0"/>
    <s v="OFF-LA-10003510"/>
    <x v="1"/>
    <x v="2"/>
    <s v="Avery 4027 File Folder Labels for Dot Matrix Printers, 5000 Labels per Box, White"/>
    <n v="122.12"/>
    <n v="5"/>
    <x v="2"/>
    <n v="39.689"/>
    <x v="4"/>
    <x v="9"/>
  </r>
  <r>
    <n v="6638"/>
    <s v="CA-2017-103352"/>
    <s v="11/27/2017"/>
    <s v="11/30/2017"/>
    <x v="0"/>
    <s v="RP-19390"/>
    <x v="261"/>
    <x v="0"/>
    <s v="United States"/>
    <s v="New York City"/>
    <x v="15"/>
    <n v="10011"/>
    <x v="3"/>
    <s v="OFF-AR-10001573"/>
    <x v="1"/>
    <x v="6"/>
    <s v="American Pencil"/>
    <n v="6.99"/>
    <n v="3"/>
    <x v="0"/>
    <n v="2.0270999999999999"/>
    <x v="3"/>
    <x v="4"/>
  </r>
  <r>
    <n v="6639"/>
    <s v="CA-2017-103352"/>
    <s v="11/27/2017"/>
    <s v="11/30/2017"/>
    <x v="0"/>
    <s v="RP-19390"/>
    <x v="261"/>
    <x v="0"/>
    <s v="United States"/>
    <s v="New York City"/>
    <x v="15"/>
    <n v="10011"/>
    <x v="3"/>
    <s v="OFF-BI-10001196"/>
    <x v="1"/>
    <x v="8"/>
    <s v="Avery Flip-Chart Easel Binder, Black"/>
    <n v="107.42400000000001"/>
    <n v="6"/>
    <x v="2"/>
    <n v="36.255600000000001"/>
    <x v="3"/>
    <x v="4"/>
  </r>
  <r>
    <n v="6640"/>
    <s v="CA-2014-108609"/>
    <s v="10/31/2014"/>
    <d v="2014-02-11T00:00:00"/>
    <x v="0"/>
    <s v="AJ-10780"/>
    <x v="321"/>
    <x v="1"/>
    <s v="United States"/>
    <s v="Lorain"/>
    <x v="24"/>
    <n v="44052"/>
    <x v="3"/>
    <s v="FUR-TA-10003954"/>
    <x v="0"/>
    <x v="3"/>
    <s v="Hon 94000 Series Round Tables"/>
    <n v="1421.664"/>
    <n v="8"/>
    <x v="10"/>
    <n v="-734.52639999999997"/>
    <x v="3"/>
    <x v="4"/>
  </r>
  <r>
    <n v="6641"/>
    <s v="CA-2017-128328"/>
    <d v="2017-05-08T00:00:00"/>
    <d v="2017-09-08T00:00:00"/>
    <x v="1"/>
    <s v="PO-18865"/>
    <x v="22"/>
    <x v="0"/>
    <s v="United States"/>
    <s v="Indianapolis"/>
    <x v="14"/>
    <n v="46203"/>
    <x v="2"/>
    <s v="OFF-BI-10001989"/>
    <x v="1"/>
    <x v="8"/>
    <s v="Premium Transparent Presentation Covers by GBC"/>
    <n v="125.88"/>
    <n v="6"/>
    <x v="0"/>
    <n v="60.422400000000003"/>
    <x v="4"/>
    <x v="5"/>
  </r>
  <r>
    <n v="6642"/>
    <s v="CA-2017-128328"/>
    <d v="2017-05-08T00:00:00"/>
    <d v="2017-09-08T00:00:00"/>
    <x v="1"/>
    <s v="PO-18865"/>
    <x v="22"/>
    <x v="0"/>
    <s v="United States"/>
    <s v="Indianapolis"/>
    <x v="14"/>
    <n v="46203"/>
    <x v="2"/>
    <s v="TEC-AC-10001714"/>
    <x v="2"/>
    <x v="11"/>
    <s v="Logitech MX Performance Wireless Mouse"/>
    <n v="79.78"/>
    <n v="2"/>
    <x v="0"/>
    <n v="29.518599999999999"/>
    <x v="4"/>
    <x v="5"/>
  </r>
  <r>
    <n v="6643"/>
    <s v="CA-2017-128328"/>
    <d v="2017-05-08T00:00:00"/>
    <d v="2017-09-08T00:00:00"/>
    <x v="1"/>
    <s v="PO-18865"/>
    <x v="22"/>
    <x v="0"/>
    <s v="United States"/>
    <s v="Indianapolis"/>
    <x v="14"/>
    <n v="46203"/>
    <x v="2"/>
    <s v="OFF-LA-10003498"/>
    <x v="1"/>
    <x v="2"/>
    <s v="Avery 475"/>
    <n v="133.19999999999999"/>
    <n v="9"/>
    <x v="0"/>
    <n v="66.599999999999994"/>
    <x v="4"/>
    <x v="5"/>
  </r>
  <r>
    <n v="6644"/>
    <s v="US-2015-156496"/>
    <d v="2015-10-08T00:00:00"/>
    <s v="8/16/2015"/>
    <x v="1"/>
    <s v="WB-21850"/>
    <x v="576"/>
    <x v="0"/>
    <s v="United States"/>
    <s v="Redmond"/>
    <x v="21"/>
    <n v="97756"/>
    <x v="1"/>
    <s v="TEC-PH-10000576"/>
    <x v="2"/>
    <x v="7"/>
    <s v="AT&amp;T 1080 Corded phone"/>
    <n v="438.36799999999999"/>
    <n v="4"/>
    <x v="2"/>
    <n v="38.357199999999999"/>
    <x v="1"/>
    <x v="6"/>
  </r>
  <r>
    <n v="6645"/>
    <s v="US-2015-156496"/>
    <d v="2015-10-08T00:00:00"/>
    <s v="8/16/2015"/>
    <x v="1"/>
    <s v="WB-21850"/>
    <x v="576"/>
    <x v="0"/>
    <s v="United States"/>
    <s v="Redmond"/>
    <x v="21"/>
    <n v="97756"/>
    <x v="1"/>
    <s v="TEC-PH-10004188"/>
    <x v="2"/>
    <x v="7"/>
    <s v="OtterBox Commuter Series Case - Samsung Galaxy S4"/>
    <n v="139.94399999999999"/>
    <n v="7"/>
    <x v="2"/>
    <n v="-31.487400000000001"/>
    <x v="1"/>
    <x v="6"/>
  </r>
  <r>
    <n v="6646"/>
    <s v="US-2015-156496"/>
    <d v="2015-10-08T00:00:00"/>
    <s v="8/16/2015"/>
    <x v="1"/>
    <s v="WB-21850"/>
    <x v="576"/>
    <x v="0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x v="2"/>
    <n v="15.015599999999999"/>
    <x v="1"/>
    <x v="6"/>
  </r>
  <r>
    <n v="6647"/>
    <s v="US-2016-127334"/>
    <s v="12/15/2016"/>
    <s v="12/21/2016"/>
    <x v="1"/>
    <s v="MP-18175"/>
    <x v="486"/>
    <x v="2"/>
    <s v="United States"/>
    <s v="Springfield"/>
    <x v="21"/>
    <n v="97477"/>
    <x v="1"/>
    <s v="FUR-TA-10003473"/>
    <x v="0"/>
    <x v="3"/>
    <s v="Bretford Rectangular Conference Table Tops"/>
    <n v="564.19500000000005"/>
    <n v="3"/>
    <x v="5"/>
    <n v="-304.6653"/>
    <x v="3"/>
    <x v="4"/>
  </r>
  <r>
    <n v="6648"/>
    <s v="US-2016-127334"/>
    <s v="12/15/2016"/>
    <s v="12/21/2016"/>
    <x v="1"/>
    <s v="MP-18175"/>
    <x v="486"/>
    <x v="2"/>
    <s v="United States"/>
    <s v="Springfield"/>
    <x v="21"/>
    <n v="97477"/>
    <x v="1"/>
    <s v="OFF-AP-10001205"/>
    <x v="1"/>
    <x v="9"/>
    <s v="Belkin 5 Outlet SurgeMaster Power Centers"/>
    <n v="87.168000000000006"/>
    <n v="2"/>
    <x v="2"/>
    <n v="8.7167999999999992"/>
    <x v="3"/>
    <x v="4"/>
  </r>
  <r>
    <n v="6649"/>
    <s v="US-2017-124779"/>
    <d v="2017-08-09T00:00:00"/>
    <d v="2017-11-09T00:00:00"/>
    <x v="2"/>
    <s v="BF-11020"/>
    <x v="292"/>
    <x v="1"/>
    <s v="United States"/>
    <s v="Arlington"/>
    <x v="5"/>
    <n v="76017"/>
    <x v="2"/>
    <s v="OFF-BI-10002429"/>
    <x v="1"/>
    <x v="8"/>
    <s v="Premier Elliptical Ring Binder, Black"/>
    <n v="42.616"/>
    <n v="7"/>
    <x v="3"/>
    <n v="-68.185599999999994"/>
    <x v="4"/>
    <x v="0"/>
  </r>
  <r>
    <n v="6650"/>
    <s v="US-2017-124779"/>
    <d v="2017-08-09T00:00:00"/>
    <d v="2017-11-09T00:00:00"/>
    <x v="2"/>
    <s v="BF-11020"/>
    <x v="292"/>
    <x v="1"/>
    <s v="United States"/>
    <s v="Arlington"/>
    <x v="5"/>
    <n v="76017"/>
    <x v="2"/>
    <s v="TEC-CO-10001943"/>
    <x v="2"/>
    <x v="16"/>
    <s v="Canon PC-428 Personal Copier"/>
    <n v="319.98399999999998"/>
    <n v="2"/>
    <x v="2"/>
    <n v="107.99460000000001"/>
    <x v="4"/>
    <x v="0"/>
  </r>
  <r>
    <n v="6651"/>
    <s v="US-2017-124779"/>
    <d v="2017-08-09T00:00:00"/>
    <d v="2017-11-09T00:00:00"/>
    <x v="2"/>
    <s v="BF-11020"/>
    <x v="292"/>
    <x v="1"/>
    <s v="United States"/>
    <s v="Arlington"/>
    <x v="5"/>
    <n v="76017"/>
    <x v="2"/>
    <s v="OFF-FA-10004854"/>
    <x v="1"/>
    <x v="13"/>
    <s v="Vinyl Coated Wire Paper Clips in Organizer Box, 800/Box"/>
    <n v="45.92"/>
    <n v="5"/>
    <x v="2"/>
    <n v="15.497999999999999"/>
    <x v="4"/>
    <x v="0"/>
  </r>
  <r>
    <n v="6652"/>
    <s v="US-2017-124779"/>
    <d v="2017-08-09T00:00:00"/>
    <d v="2017-11-09T00:00:00"/>
    <x v="2"/>
    <s v="BF-11020"/>
    <x v="292"/>
    <x v="1"/>
    <s v="United States"/>
    <s v="Arlington"/>
    <x v="5"/>
    <n v="76017"/>
    <x v="2"/>
    <s v="FUR-FU-10001095"/>
    <x v="0"/>
    <x v="5"/>
    <s v="DAX Black Cherry Wood-Tone Poster Frame"/>
    <n v="21.184000000000001"/>
    <n v="2"/>
    <x v="7"/>
    <n v="-11.651199999999999"/>
    <x v="4"/>
    <x v="0"/>
  </r>
  <r>
    <n v="6653"/>
    <s v="US-2017-124779"/>
    <d v="2017-08-09T00:00:00"/>
    <d v="2017-11-09T00:00:00"/>
    <x v="2"/>
    <s v="BF-11020"/>
    <x v="292"/>
    <x v="1"/>
    <s v="United States"/>
    <s v="Arlington"/>
    <x v="5"/>
    <n v="76017"/>
    <x v="2"/>
    <s v="OFF-PA-10000061"/>
    <x v="1"/>
    <x v="10"/>
    <s v="Xerox 205"/>
    <n v="20.736000000000001"/>
    <n v="4"/>
    <x v="2"/>
    <n v="7.2576000000000001"/>
    <x v="4"/>
    <x v="0"/>
  </r>
  <r>
    <n v="6654"/>
    <s v="US-2017-124779"/>
    <d v="2017-08-09T00:00:00"/>
    <d v="2017-11-09T00:00:00"/>
    <x v="2"/>
    <s v="BF-11020"/>
    <x v="292"/>
    <x v="1"/>
    <s v="United States"/>
    <s v="Arlington"/>
    <x v="5"/>
    <n v="76017"/>
    <x v="2"/>
    <s v="FUR-CH-10003535"/>
    <x v="0"/>
    <x v="1"/>
    <s v="Global Armless Task Chair, Royal Blue"/>
    <n v="213.43"/>
    <n v="5"/>
    <x v="4"/>
    <n v="-39.637"/>
    <x v="4"/>
    <x v="0"/>
  </r>
  <r>
    <n v="6655"/>
    <s v="CA-2017-135937"/>
    <s v="2/20/2017"/>
    <s v="2/27/2017"/>
    <x v="1"/>
    <s v="KM-16375"/>
    <x v="454"/>
    <x v="2"/>
    <s v="United States"/>
    <s v="Gilbert"/>
    <x v="16"/>
    <n v="85234"/>
    <x v="1"/>
    <s v="TEC-PH-10004447"/>
    <x v="2"/>
    <x v="7"/>
    <s v="Toshiba IPT2010-SD IP Telephone"/>
    <n v="333.57600000000002"/>
    <n v="3"/>
    <x v="2"/>
    <n v="25.0182"/>
    <x v="3"/>
    <x v="4"/>
  </r>
  <r>
    <n v="6656"/>
    <s v="CA-2017-135937"/>
    <s v="2/20/2017"/>
    <s v="2/27/2017"/>
    <x v="1"/>
    <s v="KM-16375"/>
    <x v="454"/>
    <x v="2"/>
    <s v="United States"/>
    <s v="Gilbert"/>
    <x v="16"/>
    <n v="85234"/>
    <x v="1"/>
    <s v="TEC-AC-10001114"/>
    <x v="2"/>
    <x v="11"/>
    <s v="Microsoft Wireless Mobile Mouse 4000"/>
    <n v="31.992000000000001"/>
    <n v="1"/>
    <x v="2"/>
    <n v="4.7988"/>
    <x v="3"/>
    <x v="4"/>
  </r>
  <r>
    <n v="6657"/>
    <s v="CA-2017-135937"/>
    <s v="2/20/2017"/>
    <s v="2/27/2017"/>
    <x v="1"/>
    <s v="KM-16375"/>
    <x v="454"/>
    <x v="2"/>
    <s v="United States"/>
    <s v="Gilbert"/>
    <x v="16"/>
    <n v="85234"/>
    <x v="1"/>
    <s v="OFF-ST-10000563"/>
    <x v="1"/>
    <x v="4"/>
    <s v="Fellowes Bankers Box Stor/Drawer Steel Plus"/>
    <n v="51.167999999999999"/>
    <n v="2"/>
    <x v="2"/>
    <n v="-6.3959999999999999"/>
    <x v="3"/>
    <x v="4"/>
  </r>
  <r>
    <n v="6658"/>
    <s v="CA-2017-135937"/>
    <s v="2/20/2017"/>
    <s v="2/27/2017"/>
    <x v="1"/>
    <s v="KM-16375"/>
    <x v="454"/>
    <x v="2"/>
    <s v="United States"/>
    <s v="Gilbert"/>
    <x v="16"/>
    <n v="85234"/>
    <x v="1"/>
    <s v="OFF-EN-10004846"/>
    <x v="1"/>
    <x v="12"/>
    <s v="Letter or Legal Size Expandable Poly String Tie Envelopes"/>
    <n v="10.64"/>
    <n v="5"/>
    <x v="2"/>
    <n v="3.8570000000000002"/>
    <x v="3"/>
    <x v="4"/>
  </r>
  <r>
    <n v="6659"/>
    <s v="CA-2017-135937"/>
    <s v="2/20/2017"/>
    <s v="2/27/2017"/>
    <x v="1"/>
    <s v="KM-16375"/>
    <x v="454"/>
    <x v="2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x v="2"/>
    <n v="16.3172"/>
    <x v="3"/>
    <x v="4"/>
  </r>
  <r>
    <n v="6660"/>
    <s v="CA-2017-135937"/>
    <s v="2/20/2017"/>
    <s v="2/27/2017"/>
    <x v="1"/>
    <s v="KM-16375"/>
    <x v="454"/>
    <x v="2"/>
    <s v="United States"/>
    <s v="Gilbert"/>
    <x v="16"/>
    <n v="85234"/>
    <x v="1"/>
    <s v="FUR-TA-10001039"/>
    <x v="0"/>
    <x v="3"/>
    <s v="KI Adjustable-Height Table"/>
    <n v="386.91"/>
    <n v="9"/>
    <x v="5"/>
    <n v="-185.71680000000001"/>
    <x v="3"/>
    <x v="4"/>
  </r>
  <r>
    <n v="6661"/>
    <s v="CA-2015-129322"/>
    <d v="2015-08-08T00:00:00"/>
    <d v="2015-10-08T00:00:00"/>
    <x v="0"/>
    <s v="DB-13405"/>
    <x v="591"/>
    <x v="0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x v="0"/>
    <n v="11.898"/>
    <x v="1"/>
    <x v="0"/>
  </r>
  <r>
    <n v="6662"/>
    <s v="CA-2015-129322"/>
    <d v="2015-08-08T00:00:00"/>
    <d v="2015-10-08T00:00:00"/>
    <x v="0"/>
    <s v="DB-13405"/>
    <x v="591"/>
    <x v="0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x v="0"/>
    <n v="33.036799999999999"/>
    <x v="1"/>
    <x v="0"/>
  </r>
  <r>
    <n v="6663"/>
    <s v="CA-2015-129322"/>
    <d v="2015-08-08T00:00:00"/>
    <d v="2015-10-08T00:00:00"/>
    <x v="0"/>
    <s v="DB-13405"/>
    <x v="591"/>
    <x v="0"/>
    <s v="United States"/>
    <s v="Lawrence"/>
    <x v="31"/>
    <n v="1841"/>
    <x v="3"/>
    <s v="OFF-BI-10001718"/>
    <x v="1"/>
    <x v="8"/>
    <s v="GBC DocuBind P50 Personal Binding Machine"/>
    <n v="447.86"/>
    <n v="7"/>
    <x v="0"/>
    <n v="210.49420000000001"/>
    <x v="1"/>
    <x v="0"/>
  </r>
  <r>
    <n v="6664"/>
    <s v="CA-2017-162173"/>
    <s v="10/26/2017"/>
    <d v="2017-01-11T00:00:00"/>
    <x v="1"/>
    <s v="OT-18730"/>
    <x v="220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x v="0"/>
    <n v="60.664499999999997"/>
    <x v="3"/>
    <x v="4"/>
  </r>
  <r>
    <n v="6665"/>
    <s v="CA-2017-162173"/>
    <s v="10/26/2017"/>
    <d v="2017-01-11T00:00:00"/>
    <x v="1"/>
    <s v="OT-18730"/>
    <x v="220"/>
    <x v="0"/>
    <s v="United States"/>
    <s v="Virginia Beach"/>
    <x v="17"/>
    <n v="23464"/>
    <x v="0"/>
    <s v="OFF-EN-10002831"/>
    <x v="1"/>
    <x v="12"/>
    <s v="Tyvek  Top-Opening Peel &amp; Seel  Envelopes, Gray"/>
    <n v="251.58"/>
    <n v="7"/>
    <x v="0"/>
    <n v="113.211"/>
    <x v="3"/>
    <x v="4"/>
  </r>
  <r>
    <n v="6666"/>
    <s v="CA-2016-115483"/>
    <s v="7/14/2016"/>
    <s v="7/18/2016"/>
    <x v="0"/>
    <s v="JS-15880"/>
    <x v="365"/>
    <x v="0"/>
    <s v="United States"/>
    <s v="Irving"/>
    <x v="5"/>
    <n v="75061"/>
    <x v="2"/>
    <s v="OFF-PA-10001497"/>
    <x v="1"/>
    <x v="10"/>
    <s v="Xerox 1914"/>
    <n v="219.84"/>
    <n v="5"/>
    <x v="2"/>
    <n v="79.691999999999993"/>
    <x v="3"/>
    <x v="4"/>
  </r>
  <r>
    <n v="6667"/>
    <s v="CA-2017-122175"/>
    <d v="2017-12-05T00:00:00"/>
    <s v="5/14/2017"/>
    <x v="0"/>
    <s v="CA-12775"/>
    <x v="222"/>
    <x v="0"/>
    <s v="United States"/>
    <s v="Vineland"/>
    <x v="30"/>
    <n v="8360"/>
    <x v="3"/>
    <s v="FUR-FU-10000719"/>
    <x v="0"/>
    <x v="5"/>
    <s v="DAX Cubicle Frames, 8-1/2 x 11"/>
    <n v="42.85"/>
    <n v="5"/>
    <x v="0"/>
    <n v="15.426"/>
    <x v="4"/>
    <x v="1"/>
  </r>
  <r>
    <n v="6668"/>
    <s v="CA-2017-122175"/>
    <d v="2017-12-05T00:00:00"/>
    <s v="5/14/2017"/>
    <x v="0"/>
    <s v="CA-12775"/>
    <x v="222"/>
    <x v="0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x v="0"/>
    <n v="2.9567999999999999"/>
    <x v="4"/>
    <x v="1"/>
  </r>
  <r>
    <n v="6669"/>
    <s v="CA-2017-122175"/>
    <d v="2017-12-05T00:00:00"/>
    <s v="5/14/2017"/>
    <x v="0"/>
    <s v="CA-12775"/>
    <x v="222"/>
    <x v="0"/>
    <s v="United States"/>
    <s v="Vineland"/>
    <x v="30"/>
    <n v="8360"/>
    <x v="3"/>
    <s v="OFF-SU-10004661"/>
    <x v="1"/>
    <x v="14"/>
    <s v="Acme Titanium Bonded Scissors"/>
    <n v="17"/>
    <n v="2"/>
    <x v="0"/>
    <n v="4.42"/>
    <x v="4"/>
    <x v="1"/>
  </r>
  <r>
    <n v="6670"/>
    <s v="CA-2017-122175"/>
    <d v="2017-12-05T00:00:00"/>
    <s v="5/14/2017"/>
    <x v="0"/>
    <s v="CA-12775"/>
    <x v="222"/>
    <x v="0"/>
    <s v="United States"/>
    <s v="Vineland"/>
    <x v="30"/>
    <n v="8360"/>
    <x v="3"/>
    <s v="TEC-AC-10004859"/>
    <x v="2"/>
    <x v="11"/>
    <s v="Maxell Pro 80 Minute CD-R, 10/Pack"/>
    <n v="87.4"/>
    <n v="5"/>
    <x v="0"/>
    <n v="34.96"/>
    <x v="4"/>
    <x v="1"/>
  </r>
  <r>
    <n v="6671"/>
    <s v="CA-2017-161088"/>
    <s v="5/25/2017"/>
    <s v="5/29/2017"/>
    <x v="1"/>
    <s v="MH-18115"/>
    <x v="414"/>
    <x v="2"/>
    <s v="United States"/>
    <s v="Columbus"/>
    <x v="32"/>
    <n v="31907"/>
    <x v="0"/>
    <s v="OFF-BI-10002824"/>
    <x v="1"/>
    <x v="8"/>
    <s v="Recycled Easel Ring Binders"/>
    <n v="29.84"/>
    <n v="2"/>
    <x v="0"/>
    <n v="13.428000000000001"/>
    <x v="3"/>
    <x v="4"/>
  </r>
  <r>
    <n v="6672"/>
    <s v="CA-2014-154837"/>
    <s v="8/23/2014"/>
    <s v="8/27/2014"/>
    <x v="0"/>
    <s v="RB-19645"/>
    <x v="516"/>
    <x v="1"/>
    <s v="United States"/>
    <s v="Los Angeles"/>
    <x v="1"/>
    <n v="90032"/>
    <x v="1"/>
    <s v="OFF-BI-10001575"/>
    <x v="1"/>
    <x v="8"/>
    <s v="GBC Linen Binding Covers"/>
    <n v="49.567999999999998"/>
    <n v="2"/>
    <x v="2"/>
    <n v="17.348800000000001"/>
    <x v="3"/>
    <x v="4"/>
  </r>
  <r>
    <n v="6673"/>
    <s v="CA-2015-153794"/>
    <d v="2015-11-09T00:00:00"/>
    <s v="9/16/2015"/>
    <x v="1"/>
    <s v="SB-20290"/>
    <x v="115"/>
    <x v="1"/>
    <s v="United States"/>
    <s v="San Diego"/>
    <x v="1"/>
    <n v="92024"/>
    <x v="1"/>
    <s v="OFF-AR-10000380"/>
    <x v="1"/>
    <x v="6"/>
    <s v="Hunt PowerHouse Electric Pencil Sharpener, Blue"/>
    <n v="265.86"/>
    <n v="7"/>
    <x v="0"/>
    <n v="79.757999999999996"/>
    <x v="1"/>
    <x v="2"/>
  </r>
  <r>
    <n v="6674"/>
    <s v="CA-2015-135510"/>
    <d v="2015-05-09T00:00:00"/>
    <d v="2015-12-09T00:00:00"/>
    <x v="1"/>
    <s v="TW-21025"/>
    <x v="69"/>
    <x v="2"/>
    <s v="United States"/>
    <s v="Charlottesville"/>
    <x v="17"/>
    <n v="22901"/>
    <x v="0"/>
    <s v="FUR-FU-10000820"/>
    <x v="0"/>
    <x v="5"/>
    <s v="Tensor Brushed Steel Torchiere Floor Lamp"/>
    <n v="67.959999999999994"/>
    <n v="4"/>
    <x v="0"/>
    <n v="12.232799999999999"/>
    <x v="1"/>
    <x v="5"/>
  </r>
  <r>
    <n v="6675"/>
    <s v="CA-2015-109337"/>
    <s v="11/21/2015"/>
    <s v="11/23/2015"/>
    <x v="0"/>
    <s v="DL-13330"/>
    <x v="658"/>
    <x v="0"/>
    <s v="United States"/>
    <s v="Lawrence"/>
    <x v="14"/>
    <n v="46226"/>
    <x v="2"/>
    <s v="OFF-AR-10003759"/>
    <x v="1"/>
    <x v="6"/>
    <s v="Crayola Anti Dust Chalk, 12/Pack"/>
    <n v="10.92"/>
    <n v="6"/>
    <x v="0"/>
    <n v="4.9139999999999997"/>
    <x v="3"/>
    <x v="4"/>
  </r>
  <r>
    <n v="6676"/>
    <s v="CA-2015-109337"/>
    <s v="11/21/2015"/>
    <s v="11/23/2015"/>
    <x v="0"/>
    <s v="DL-13330"/>
    <x v="658"/>
    <x v="0"/>
    <s v="United States"/>
    <s v="Lawrence"/>
    <x v="14"/>
    <n v="46226"/>
    <x v="2"/>
    <s v="TEC-MA-10002930"/>
    <x v="2"/>
    <x v="15"/>
    <s v="Ricoh - Ink Collector Unit for GX3000 Series Printers"/>
    <n v="83.9"/>
    <n v="2"/>
    <x v="0"/>
    <n v="22.652999999999999"/>
    <x v="3"/>
    <x v="4"/>
  </r>
  <r>
    <n v="6677"/>
    <s v="CA-2015-109337"/>
    <s v="11/21/2015"/>
    <s v="11/23/2015"/>
    <x v="0"/>
    <s v="DL-13330"/>
    <x v="658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x v="0"/>
    <n v="5.1349999999999998"/>
    <x v="3"/>
    <x v="4"/>
  </r>
  <r>
    <n v="6678"/>
    <s v="CA-2015-109337"/>
    <s v="11/21/2015"/>
    <s v="11/23/2015"/>
    <x v="0"/>
    <s v="DL-13330"/>
    <x v="658"/>
    <x v="0"/>
    <s v="United States"/>
    <s v="Lawrence"/>
    <x v="14"/>
    <n v="46226"/>
    <x v="2"/>
    <s v="TEC-AC-10000990"/>
    <x v="2"/>
    <x v="11"/>
    <s v="Imation Bio 2GB USB Flash Drive Imation Corp"/>
    <n v="393.54"/>
    <n v="3"/>
    <x v="0"/>
    <n v="165.2868"/>
    <x v="3"/>
    <x v="4"/>
  </r>
  <r>
    <n v="6679"/>
    <s v="CA-2014-150329"/>
    <d v="2014-10-10T00:00:00"/>
    <s v="10/14/2014"/>
    <x v="1"/>
    <s v="SD-20485"/>
    <x v="174"/>
    <x v="2"/>
    <s v="United States"/>
    <s v="Phoenix"/>
    <x v="16"/>
    <n v="85023"/>
    <x v="1"/>
    <s v="FUR-FU-10003724"/>
    <x v="0"/>
    <x v="5"/>
    <s v="Westinghouse Clip-On Gooseneck Lamps"/>
    <n v="46.872"/>
    <n v="7"/>
    <x v="2"/>
    <n v="3.5154000000000001"/>
    <x v="2"/>
    <x v="6"/>
  </r>
  <r>
    <n v="6680"/>
    <s v="CA-2017-145037"/>
    <d v="2017-02-09T00:00:00"/>
    <d v="2017-07-09T00:00:00"/>
    <x v="0"/>
    <s v="TB-21055"/>
    <x v="26"/>
    <x v="0"/>
    <s v="United States"/>
    <s v="Meriden"/>
    <x v="29"/>
    <n v="6450"/>
    <x v="3"/>
    <s v="OFF-ST-10000918"/>
    <x v="1"/>
    <x v="4"/>
    <s v="Crate-A-Files"/>
    <n v="10.9"/>
    <n v="1"/>
    <x v="0"/>
    <n v="2.8340000000000001"/>
    <x v="4"/>
    <x v="11"/>
  </r>
  <r>
    <n v="6681"/>
    <s v="CA-2017-145037"/>
    <d v="2017-02-09T00:00:00"/>
    <d v="2017-07-09T00:00:00"/>
    <x v="0"/>
    <s v="TB-21055"/>
    <x v="26"/>
    <x v="0"/>
    <s v="United States"/>
    <s v="Meriden"/>
    <x v="29"/>
    <n v="6450"/>
    <x v="3"/>
    <s v="OFF-PA-10000157"/>
    <x v="1"/>
    <x v="10"/>
    <s v="Xerox 191"/>
    <n v="79.92"/>
    <n v="4"/>
    <x v="0"/>
    <n v="37.562399999999997"/>
    <x v="4"/>
    <x v="11"/>
  </r>
  <r>
    <n v="6682"/>
    <s v="CA-2017-145037"/>
    <d v="2017-02-09T00:00:00"/>
    <d v="2017-07-09T00:00:00"/>
    <x v="0"/>
    <s v="TB-21055"/>
    <x v="26"/>
    <x v="0"/>
    <s v="United States"/>
    <s v="Meriden"/>
    <x v="29"/>
    <n v="6450"/>
    <x v="3"/>
    <s v="OFF-PA-10002499"/>
    <x v="1"/>
    <x v="10"/>
    <s v="Xerox 1890"/>
    <n v="146.82"/>
    <n v="3"/>
    <x v="0"/>
    <n v="73.41"/>
    <x v="4"/>
    <x v="11"/>
  </r>
  <r>
    <n v="6683"/>
    <s v="CA-2017-154466"/>
    <d v="2017-01-01T00:00:00"/>
    <d v="2017-02-01T00:00:00"/>
    <x v="2"/>
    <s v="DP-13390"/>
    <x v="503"/>
    <x v="2"/>
    <s v="United States"/>
    <s v="Franklin"/>
    <x v="6"/>
    <n v="53132"/>
    <x v="2"/>
    <s v="OFF-BI-10002012"/>
    <x v="1"/>
    <x v="8"/>
    <s v="Wilson Jones Easy Flow II Sheet Lifters"/>
    <n v="3.6"/>
    <n v="2"/>
    <x v="0"/>
    <n v="1.728"/>
    <x v="4"/>
    <x v="10"/>
  </r>
  <r>
    <n v="6684"/>
    <s v="CA-2014-109134"/>
    <d v="2014-05-11T00:00:00"/>
    <d v="2014-10-11T00:00:00"/>
    <x v="1"/>
    <s v="DE-13255"/>
    <x v="368"/>
    <x v="2"/>
    <s v="United States"/>
    <s v="Los Angeles"/>
    <x v="1"/>
    <n v="90008"/>
    <x v="1"/>
    <s v="FUR-FU-10000320"/>
    <x v="0"/>
    <x v="5"/>
    <s v="OIC Stacking Trays"/>
    <n v="20.04"/>
    <n v="6"/>
    <x v="0"/>
    <n v="8.8176000000000005"/>
    <x v="2"/>
    <x v="5"/>
  </r>
  <r>
    <n v="6685"/>
    <s v="US-2015-129637"/>
    <s v="12/17/2015"/>
    <s v="12/22/2015"/>
    <x v="1"/>
    <s v="MC-18100"/>
    <x v="498"/>
    <x v="0"/>
    <s v="United States"/>
    <s v="Bloomington"/>
    <x v="10"/>
    <n v="61701"/>
    <x v="2"/>
    <s v="OFF-ST-10003716"/>
    <x v="1"/>
    <x v="4"/>
    <s v="Tennsco Double-Tier Lockers"/>
    <n v="180.01599999999999"/>
    <n v="1"/>
    <x v="2"/>
    <n v="-15.7514"/>
    <x v="3"/>
    <x v="4"/>
  </r>
  <r>
    <n v="6686"/>
    <s v="US-2015-129637"/>
    <s v="12/17/2015"/>
    <s v="12/22/2015"/>
    <x v="1"/>
    <s v="MC-18100"/>
    <x v="498"/>
    <x v="0"/>
    <s v="United States"/>
    <s v="Bloomington"/>
    <x v="10"/>
    <n v="61701"/>
    <x v="2"/>
    <s v="FUR-FU-10000965"/>
    <x v="0"/>
    <x v="5"/>
    <s v="Howard Miller 11-1/2&quot; Diameter Ridgewood Wall Clock"/>
    <n v="41.552"/>
    <n v="2"/>
    <x v="7"/>
    <n v="-19.737200000000001"/>
    <x v="3"/>
    <x v="4"/>
  </r>
  <r>
    <n v="6687"/>
    <s v="US-2015-129637"/>
    <s v="12/17/2015"/>
    <s v="12/22/2015"/>
    <x v="1"/>
    <s v="MC-18100"/>
    <x v="498"/>
    <x v="0"/>
    <s v="United States"/>
    <s v="Bloomington"/>
    <x v="10"/>
    <n v="61701"/>
    <x v="2"/>
    <s v="OFF-AR-10003829"/>
    <x v="1"/>
    <x v="6"/>
    <s v="Newell 35"/>
    <n v="13.12"/>
    <n v="5"/>
    <x v="2"/>
    <n v="1.476"/>
    <x v="3"/>
    <x v="4"/>
  </r>
  <r>
    <n v="6688"/>
    <s v="CA-2015-165162"/>
    <s v="5/14/2015"/>
    <s v="5/21/2015"/>
    <x v="1"/>
    <s v="HG-15025"/>
    <x v="643"/>
    <x v="0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x v="0"/>
    <n v="55.896000000000001"/>
    <x v="3"/>
    <x v="4"/>
  </r>
  <r>
    <n v="6689"/>
    <s v="CA-2017-140494"/>
    <d v="2017-10-03T00:00:00"/>
    <s v="3/15/2017"/>
    <x v="0"/>
    <s v="CM-11815"/>
    <x v="698"/>
    <x v="1"/>
    <s v="United States"/>
    <s v="San Francisco"/>
    <x v="1"/>
    <n v="94109"/>
    <x v="1"/>
    <s v="TEC-AC-10004568"/>
    <x v="2"/>
    <x v="11"/>
    <s v="Maxell LTO Ultrium - 800 GB"/>
    <n v="111.96"/>
    <n v="4"/>
    <x v="0"/>
    <n v="21.272400000000001"/>
    <x v="4"/>
    <x v="6"/>
  </r>
  <r>
    <n v="6690"/>
    <s v="CA-2017-104108"/>
    <d v="2017-02-12T00:00:00"/>
    <d v="2017-09-12T00:00:00"/>
    <x v="1"/>
    <s v="RP-19855"/>
    <x v="532"/>
    <x v="1"/>
    <s v="United States"/>
    <s v="Houston"/>
    <x v="5"/>
    <n v="77095"/>
    <x v="2"/>
    <s v="OFF-AR-10000817"/>
    <x v="1"/>
    <x v="6"/>
    <s v="Manco Dry-Lighter Erasable Highlighter"/>
    <n v="12.16"/>
    <n v="5"/>
    <x v="2"/>
    <n v="2.1280000000000001"/>
    <x v="4"/>
    <x v="11"/>
  </r>
  <r>
    <n v="6691"/>
    <s v="US-2017-165869"/>
    <s v="7/31/2017"/>
    <d v="2017-05-08T00:00:00"/>
    <x v="1"/>
    <s v="LS-17200"/>
    <x v="624"/>
    <x v="1"/>
    <s v="United States"/>
    <s v="Milwaukee"/>
    <x v="6"/>
    <n v="53209"/>
    <x v="2"/>
    <s v="OFF-BI-10003460"/>
    <x v="1"/>
    <x v="8"/>
    <s v="Acco 3-Hole Punch"/>
    <n v="17.52"/>
    <n v="4"/>
    <x v="0"/>
    <n v="8.4095999999999993"/>
    <x v="3"/>
    <x v="4"/>
  </r>
  <r>
    <n v="6692"/>
    <s v="US-2017-165869"/>
    <s v="7/31/2017"/>
    <d v="2017-05-08T00:00:00"/>
    <x v="1"/>
    <s v="LS-17200"/>
    <x v="624"/>
    <x v="1"/>
    <s v="United States"/>
    <s v="Milwaukee"/>
    <x v="6"/>
    <n v="53209"/>
    <x v="2"/>
    <s v="OFF-AP-10002472"/>
    <x v="1"/>
    <x v="9"/>
    <s v="3M Office Air Cleaner"/>
    <n v="155.88"/>
    <n v="6"/>
    <x v="0"/>
    <n v="54.558"/>
    <x v="3"/>
    <x v="4"/>
  </r>
  <r>
    <n v="6693"/>
    <s v="CA-2017-160899"/>
    <d v="2017-11-08T00:00:00"/>
    <s v="8/13/2017"/>
    <x v="0"/>
    <s v="DR-12940"/>
    <x v="660"/>
    <x v="2"/>
    <s v="United States"/>
    <s v="Lake Charles"/>
    <x v="28"/>
    <n v="70601"/>
    <x v="0"/>
    <s v="OFF-BI-10000632"/>
    <x v="1"/>
    <x v="8"/>
    <s v="Satellite Sectional Post Binders"/>
    <n v="477.51"/>
    <n v="11"/>
    <x v="0"/>
    <n v="219.65459999999999"/>
    <x v="4"/>
    <x v="2"/>
  </r>
  <r>
    <n v="6694"/>
    <s v="CA-2017-144225"/>
    <s v="9/30/2017"/>
    <d v="2017-02-10T00:00:00"/>
    <x v="0"/>
    <s v="CC-12475"/>
    <x v="693"/>
    <x v="0"/>
    <s v="United States"/>
    <s v="Baltimore"/>
    <x v="39"/>
    <n v="21215"/>
    <x v="3"/>
    <s v="OFF-PA-10000062"/>
    <x v="1"/>
    <x v="10"/>
    <s v="Green Bar Computer Printout Paper"/>
    <n v="164.88"/>
    <n v="3"/>
    <x v="0"/>
    <n v="80.791200000000003"/>
    <x v="3"/>
    <x v="4"/>
  </r>
  <r>
    <n v="6695"/>
    <s v="US-2016-163538"/>
    <s v="8/26/2016"/>
    <s v="8/30/2016"/>
    <x v="1"/>
    <s v="SS-20515"/>
    <x v="776"/>
    <x v="2"/>
    <s v="United States"/>
    <s v="Franklin"/>
    <x v="6"/>
    <n v="53132"/>
    <x v="2"/>
    <s v="TEC-AC-10002006"/>
    <x v="2"/>
    <x v="11"/>
    <s v="Memorex Micro Travel Drive 16 GB"/>
    <n v="47.97"/>
    <n v="3"/>
    <x v="0"/>
    <n v="14.870699999999999"/>
    <x v="3"/>
    <x v="4"/>
  </r>
  <r>
    <n v="6696"/>
    <s v="US-2016-155103"/>
    <d v="2016-02-12T00:00:00"/>
    <d v="2016-07-12T00:00:00"/>
    <x v="1"/>
    <s v="JF-15190"/>
    <x v="440"/>
    <x v="0"/>
    <s v="United States"/>
    <s v="New York City"/>
    <x v="15"/>
    <n v="10024"/>
    <x v="3"/>
    <s v="OFF-BI-10004318"/>
    <x v="1"/>
    <x v="8"/>
    <s v="Ibico EB-19 Dual Function Manual Binding System"/>
    <n v="415.17599999999999"/>
    <n v="3"/>
    <x v="2"/>
    <n v="134.93219999999999"/>
    <x v="0"/>
    <x v="11"/>
  </r>
  <r>
    <n v="6697"/>
    <s v="US-2016-155103"/>
    <d v="2016-02-12T00:00:00"/>
    <d v="2016-07-12T00:00:00"/>
    <x v="1"/>
    <s v="JF-15190"/>
    <x v="440"/>
    <x v="0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x v="2"/>
    <n v="11.4504"/>
    <x v="0"/>
    <x v="11"/>
  </r>
  <r>
    <n v="6698"/>
    <s v="US-2016-155103"/>
    <d v="2016-02-12T00:00:00"/>
    <d v="2016-07-12T00:00:00"/>
    <x v="1"/>
    <s v="JF-15190"/>
    <x v="440"/>
    <x v="0"/>
    <s v="United States"/>
    <s v="New York City"/>
    <x v="15"/>
    <n v="10024"/>
    <x v="3"/>
    <s v="OFF-PA-10000062"/>
    <x v="1"/>
    <x v="10"/>
    <s v="Green Bar Computer Printout Paper"/>
    <n v="54.96"/>
    <n v="1"/>
    <x v="0"/>
    <n v="26.930399999999999"/>
    <x v="0"/>
    <x v="11"/>
  </r>
  <r>
    <n v="6699"/>
    <s v="CA-2017-145429"/>
    <s v="7/21/2017"/>
    <s v="7/25/2017"/>
    <x v="1"/>
    <s v="SW-20455"/>
    <x v="517"/>
    <x v="0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x v="0"/>
    <n v="7.6798000000000002"/>
    <x v="3"/>
    <x v="4"/>
  </r>
  <r>
    <n v="6700"/>
    <s v="CA-2017-145429"/>
    <s v="7/21/2017"/>
    <s v="7/25/2017"/>
    <x v="1"/>
    <s v="SW-20455"/>
    <x v="517"/>
    <x v="0"/>
    <s v="United States"/>
    <s v="San Diego"/>
    <x v="1"/>
    <n v="92024"/>
    <x v="1"/>
    <s v="FUR-CH-10000988"/>
    <x v="0"/>
    <x v="1"/>
    <s v="Hon Olson Stacker Stools"/>
    <n v="225.29599999999999"/>
    <n v="2"/>
    <x v="2"/>
    <n v="22.529599999999999"/>
    <x v="3"/>
    <x v="4"/>
  </r>
  <r>
    <n v="6701"/>
    <s v="CA-2017-145429"/>
    <s v="7/21/2017"/>
    <s v="7/25/2017"/>
    <x v="1"/>
    <s v="SW-20455"/>
    <x v="517"/>
    <x v="0"/>
    <s v="United States"/>
    <s v="San Diego"/>
    <x v="1"/>
    <n v="92024"/>
    <x v="1"/>
    <s v="OFF-BI-10001524"/>
    <x v="1"/>
    <x v="8"/>
    <s v="GBC Premium Transparent Covers with Diagonal Lined Pattern"/>
    <n v="50.351999999999997"/>
    <n v="3"/>
    <x v="2"/>
    <n v="17.623200000000001"/>
    <x v="3"/>
    <x v="4"/>
  </r>
  <r>
    <n v="6702"/>
    <s v="CA-2015-153535"/>
    <s v="5/20/2015"/>
    <s v="5/24/2015"/>
    <x v="1"/>
    <s v="SG-20470"/>
    <x v="495"/>
    <x v="0"/>
    <s v="United States"/>
    <s v="Wilson"/>
    <x v="3"/>
    <n v="27893"/>
    <x v="0"/>
    <s v="FUR-FU-10001986"/>
    <x v="0"/>
    <x v="5"/>
    <s v="Dana Fluorescent Magnifying Lamp, White, 36&quot;"/>
    <n v="163.136"/>
    <n v="4"/>
    <x v="2"/>
    <n v="20.391999999999999"/>
    <x v="3"/>
    <x v="4"/>
  </r>
  <r>
    <n v="6703"/>
    <s v="CA-2015-153535"/>
    <s v="5/20/2015"/>
    <s v="5/24/2015"/>
    <x v="1"/>
    <s v="SG-20470"/>
    <x v="495"/>
    <x v="0"/>
    <s v="United States"/>
    <s v="Wilson"/>
    <x v="3"/>
    <n v="27893"/>
    <x v="0"/>
    <s v="OFF-BI-10001031"/>
    <x v="1"/>
    <x v="8"/>
    <s v="Pressboard Data Binders by Wilson Jones"/>
    <n v="6.4080000000000004"/>
    <n v="4"/>
    <x v="6"/>
    <n v="-4.9127999999999998"/>
    <x v="3"/>
    <x v="4"/>
  </r>
  <r>
    <n v="6704"/>
    <s v="CA-2015-139164"/>
    <s v="6/23/2015"/>
    <s v="6/28/2015"/>
    <x v="1"/>
    <s v="CS-12355"/>
    <x v="394"/>
    <x v="0"/>
    <s v="United States"/>
    <s v="Long Beach"/>
    <x v="1"/>
    <n v="90805"/>
    <x v="1"/>
    <s v="TEC-PH-10002468"/>
    <x v="2"/>
    <x v="7"/>
    <s v="Plantronics CS 50-USB - headset - Convertible, Monaural"/>
    <n v="217.584"/>
    <n v="2"/>
    <x v="2"/>
    <n v="19.038599999999999"/>
    <x v="3"/>
    <x v="4"/>
  </r>
  <r>
    <n v="6705"/>
    <s v="CA-2015-139164"/>
    <s v="6/23/2015"/>
    <s v="6/28/2015"/>
    <x v="1"/>
    <s v="CS-12355"/>
    <x v="394"/>
    <x v="0"/>
    <s v="United States"/>
    <s v="Long Beach"/>
    <x v="1"/>
    <n v="90805"/>
    <x v="1"/>
    <s v="OFF-FA-10003059"/>
    <x v="1"/>
    <x v="13"/>
    <s v="Assorted Color Push Pins"/>
    <n v="5.43"/>
    <n v="3"/>
    <x v="0"/>
    <n v="1.7919"/>
    <x v="3"/>
    <x v="4"/>
  </r>
  <r>
    <n v="6706"/>
    <s v="CA-2015-139164"/>
    <s v="6/23/2015"/>
    <s v="6/28/2015"/>
    <x v="1"/>
    <s v="CS-12355"/>
    <x v="394"/>
    <x v="0"/>
    <s v="United States"/>
    <s v="Long Beach"/>
    <x v="1"/>
    <n v="90805"/>
    <x v="1"/>
    <s v="TEC-PH-10003931"/>
    <x v="2"/>
    <x v="7"/>
    <s v="JBL Micro Wireless Portable Bluetooth Speaker"/>
    <n v="143.976"/>
    <n v="3"/>
    <x v="2"/>
    <n v="8.9984999999999999"/>
    <x v="3"/>
    <x v="4"/>
  </r>
  <r>
    <n v="6707"/>
    <s v="CA-2016-112277"/>
    <d v="2016-10-09T00:00:00"/>
    <s v="9/15/2016"/>
    <x v="1"/>
    <s v="SC-20695"/>
    <x v="281"/>
    <x v="1"/>
    <s v="United States"/>
    <s v="Fort Lauderdale"/>
    <x v="2"/>
    <n v="33311"/>
    <x v="0"/>
    <s v="TEC-PH-10003505"/>
    <x v="2"/>
    <x v="7"/>
    <s v="Geemarc AmpliPOWER60"/>
    <n v="519.67999999999995"/>
    <n v="7"/>
    <x v="2"/>
    <n v="58.463999999999999"/>
    <x v="0"/>
    <x v="6"/>
  </r>
  <r>
    <n v="6708"/>
    <s v="CA-2014-167724"/>
    <s v="4/13/2014"/>
    <s v="4/18/2014"/>
    <x v="1"/>
    <s v="BF-11170"/>
    <x v="408"/>
    <x v="2"/>
    <s v="United States"/>
    <s v="Baltimore"/>
    <x v="39"/>
    <n v="21215"/>
    <x v="3"/>
    <s v="OFF-LA-10002368"/>
    <x v="1"/>
    <x v="2"/>
    <s v="Avery 479"/>
    <n v="7.83"/>
    <n v="3"/>
    <x v="0"/>
    <n v="3.6017999999999999"/>
    <x v="3"/>
    <x v="4"/>
  </r>
  <r>
    <n v="6709"/>
    <s v="CA-2015-123141"/>
    <s v="11/14/2015"/>
    <s v="11/19/2015"/>
    <x v="1"/>
    <s v="GZ-14470"/>
    <x v="47"/>
    <x v="0"/>
    <s v="United States"/>
    <s v="Rio Rancho"/>
    <x v="27"/>
    <n v="87124"/>
    <x v="1"/>
    <s v="FUR-CH-10004287"/>
    <x v="0"/>
    <x v="1"/>
    <s v="SAFCO Arco Folding Chair"/>
    <n v="883.84"/>
    <n v="4"/>
    <x v="2"/>
    <n v="99.432000000000002"/>
    <x v="3"/>
    <x v="4"/>
  </r>
  <r>
    <n v="6710"/>
    <s v="CA-2015-123141"/>
    <s v="11/14/2015"/>
    <s v="11/19/2015"/>
    <x v="1"/>
    <s v="GZ-14470"/>
    <x v="47"/>
    <x v="0"/>
    <s v="United States"/>
    <s v="Rio Rancho"/>
    <x v="27"/>
    <n v="87124"/>
    <x v="1"/>
    <s v="FUR-CH-10001891"/>
    <x v="0"/>
    <x v="1"/>
    <s v="Global Deluxe Office Fabric Chairs"/>
    <n v="230.352"/>
    <n v="3"/>
    <x v="2"/>
    <n v="20.155799999999999"/>
    <x v="3"/>
    <x v="4"/>
  </r>
  <r>
    <n v="6711"/>
    <s v="CA-2016-149503"/>
    <d v="2016-09-12T00:00:00"/>
    <d v="2016-12-12T00:00:00"/>
    <x v="2"/>
    <s v="SP-20650"/>
    <x v="70"/>
    <x v="1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x v="2"/>
    <n v="99.296000000000006"/>
    <x v="0"/>
    <x v="3"/>
  </r>
  <r>
    <n v="6712"/>
    <s v="CA-2017-163069"/>
    <s v="8/18/2017"/>
    <s v="8/21/2017"/>
    <x v="0"/>
    <s v="PJ-19015"/>
    <x v="307"/>
    <x v="0"/>
    <s v="United States"/>
    <s v="Columbus"/>
    <x v="24"/>
    <n v="43229"/>
    <x v="3"/>
    <s v="OFF-AR-10001419"/>
    <x v="1"/>
    <x v="6"/>
    <s v="Newell 325"/>
    <n v="9.9120000000000008"/>
    <n v="3"/>
    <x v="2"/>
    <n v="1.2390000000000001"/>
    <x v="3"/>
    <x v="4"/>
  </r>
  <r>
    <n v="6713"/>
    <s v="CA-2017-107629"/>
    <s v="12/14/2017"/>
    <s v="12/14/2017"/>
    <x v="3"/>
    <s v="DB-13060"/>
    <x v="72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n v="-292.98719999999997"/>
    <x v="3"/>
    <x v="4"/>
  </r>
  <r>
    <n v="6714"/>
    <s v="CA-2017-107629"/>
    <s v="12/14/2017"/>
    <s v="12/14/2017"/>
    <x v="3"/>
    <s v="DB-13060"/>
    <x v="72"/>
    <x v="0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x v="7"/>
    <n v="-26.755800000000001"/>
    <x v="3"/>
    <x v="4"/>
  </r>
  <r>
    <n v="6715"/>
    <s v="CA-2017-107629"/>
    <s v="12/14/2017"/>
    <s v="12/14/2017"/>
    <x v="3"/>
    <s v="DB-13060"/>
    <x v="72"/>
    <x v="0"/>
    <s v="United States"/>
    <s v="Skokie"/>
    <x v="10"/>
    <n v="60076"/>
    <x v="2"/>
    <s v="TEC-AC-10004510"/>
    <x v="2"/>
    <x v="11"/>
    <s v="Logitech Desktop MK120 Mouse and keyboard Combo"/>
    <n v="39.264000000000003"/>
    <n v="3"/>
    <x v="2"/>
    <n v="-4.9080000000000004"/>
    <x v="3"/>
    <x v="4"/>
  </r>
  <r>
    <n v="6716"/>
    <s v="CA-2017-107629"/>
    <s v="12/14/2017"/>
    <s v="12/14/2017"/>
    <x v="3"/>
    <s v="DB-13060"/>
    <x v="72"/>
    <x v="0"/>
    <s v="United States"/>
    <s v="Skokie"/>
    <x v="10"/>
    <n v="60076"/>
    <x v="2"/>
    <s v="OFF-AR-10002987"/>
    <x v="1"/>
    <x v="6"/>
    <s v="Prismacolor Color Pencil Set"/>
    <n v="95.231999999999999"/>
    <n v="6"/>
    <x v="2"/>
    <n v="24.9984"/>
    <x v="3"/>
    <x v="4"/>
  </r>
  <r>
    <n v="6717"/>
    <s v="CA-2016-134789"/>
    <d v="2016-08-04T00:00:00"/>
    <s v="4/15/2016"/>
    <x v="1"/>
    <s v="CK-12325"/>
    <x v="278"/>
    <x v="2"/>
    <s v="United States"/>
    <s v="Hot Springs"/>
    <x v="36"/>
    <n v="71901"/>
    <x v="0"/>
    <s v="OFF-FA-10002280"/>
    <x v="1"/>
    <x v="13"/>
    <s v="Advantus Plastic Paper Clips"/>
    <n v="30"/>
    <n v="6"/>
    <x v="0"/>
    <n v="14.4"/>
    <x v="0"/>
    <x v="0"/>
  </r>
  <r>
    <n v="6718"/>
    <s v="CA-2016-134789"/>
    <d v="2016-08-04T00:00:00"/>
    <s v="4/15/2016"/>
    <x v="1"/>
    <s v="CK-12325"/>
    <x v="278"/>
    <x v="2"/>
    <s v="United States"/>
    <s v="Hot Springs"/>
    <x v="36"/>
    <n v="71901"/>
    <x v="0"/>
    <s v="OFF-PA-10001934"/>
    <x v="1"/>
    <x v="10"/>
    <s v="Xerox 1993"/>
    <n v="25.92"/>
    <n v="4"/>
    <x v="0"/>
    <n v="12.700799999999999"/>
    <x v="0"/>
    <x v="0"/>
  </r>
  <r>
    <n v="6719"/>
    <s v="CA-2016-134789"/>
    <d v="2016-08-04T00:00:00"/>
    <s v="4/15/2016"/>
    <x v="1"/>
    <s v="CK-12325"/>
    <x v="278"/>
    <x v="2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x v="0"/>
    <n v="31.984000000000002"/>
    <x v="0"/>
    <x v="0"/>
  </r>
  <r>
    <n v="6720"/>
    <s v="CA-2016-130442"/>
    <s v="12/16/2016"/>
    <s v="12/19/2016"/>
    <x v="2"/>
    <s v="SF-20065"/>
    <x v="11"/>
    <x v="0"/>
    <s v="United States"/>
    <s v="Goldsboro"/>
    <x v="3"/>
    <n v="27534"/>
    <x v="0"/>
    <s v="OFF-AP-10004859"/>
    <x v="1"/>
    <x v="9"/>
    <s v="Acco 6 Outlet Guardian Premium Surge Suppressor"/>
    <n v="34.944000000000003"/>
    <n v="3"/>
    <x v="2"/>
    <n v="3.0575999999999999"/>
    <x v="3"/>
    <x v="4"/>
  </r>
  <r>
    <n v="6721"/>
    <s v="CA-2017-102974"/>
    <s v="9/19/2017"/>
    <s v="9/24/2017"/>
    <x v="1"/>
    <s v="DP-13105"/>
    <x v="317"/>
    <x v="1"/>
    <s v="United States"/>
    <s v="Los Angeles"/>
    <x v="1"/>
    <n v="90032"/>
    <x v="1"/>
    <s v="TEC-AC-10000057"/>
    <x v="2"/>
    <x v="11"/>
    <s v="Microsoft Natural Ergonomic Keyboard 4000"/>
    <n v="149.94999999999999"/>
    <n v="5"/>
    <x v="0"/>
    <n v="31.4895"/>
    <x v="3"/>
    <x v="4"/>
  </r>
  <r>
    <n v="6722"/>
    <s v="CA-2017-102974"/>
    <s v="9/19/2017"/>
    <s v="9/24/2017"/>
    <x v="1"/>
    <s v="DP-13105"/>
    <x v="317"/>
    <x v="1"/>
    <s v="United States"/>
    <s v="Los Angeles"/>
    <x v="1"/>
    <n v="90032"/>
    <x v="1"/>
    <s v="OFF-AR-10000914"/>
    <x v="1"/>
    <x v="6"/>
    <s v="Boston 16765 Mini Stand Up Battery Pencil Sharpener"/>
    <n v="23.32"/>
    <n v="2"/>
    <x v="0"/>
    <n v="6.0632000000000001"/>
    <x v="3"/>
    <x v="4"/>
  </r>
  <r>
    <n v="6723"/>
    <s v="CA-2017-102974"/>
    <s v="9/19/2017"/>
    <s v="9/24/2017"/>
    <x v="1"/>
    <s v="DP-13105"/>
    <x v="317"/>
    <x v="1"/>
    <s v="United States"/>
    <s v="Los Angeles"/>
    <x v="1"/>
    <n v="90032"/>
    <x v="1"/>
    <s v="OFF-AR-10004956"/>
    <x v="1"/>
    <x v="6"/>
    <s v="Newell 33"/>
    <n v="16.739999999999998"/>
    <n v="3"/>
    <x v="0"/>
    <n v="4.8545999999999996"/>
    <x v="3"/>
    <x v="4"/>
  </r>
  <r>
    <n v="6724"/>
    <s v="US-2017-166394"/>
    <d v="2017-04-09T00:00:00"/>
    <d v="2017-06-09T00:00:00"/>
    <x v="0"/>
    <s v="VM-21835"/>
    <x v="718"/>
    <x v="0"/>
    <s v="United States"/>
    <s v="Nashua"/>
    <x v="38"/>
    <n v="3060"/>
    <x v="3"/>
    <s v="OFF-FA-10001843"/>
    <x v="1"/>
    <x v="13"/>
    <s v="Staples"/>
    <n v="14.82"/>
    <n v="6"/>
    <x v="0"/>
    <n v="6.9653999999999998"/>
    <x v="4"/>
    <x v="7"/>
  </r>
  <r>
    <n v="6725"/>
    <s v="CA-2016-128811"/>
    <d v="2016-12-09T00:00:00"/>
    <s v="9/16/2016"/>
    <x v="1"/>
    <s v="SF-20200"/>
    <x v="227"/>
    <x v="0"/>
    <s v="United States"/>
    <s v="Seattle"/>
    <x v="4"/>
    <n v="98103"/>
    <x v="1"/>
    <s v="OFF-FA-10000585"/>
    <x v="1"/>
    <x v="13"/>
    <s v="OIC Bulk Pack Metal Binder Clips"/>
    <n v="10.47"/>
    <n v="3"/>
    <x v="0"/>
    <n v="4.8162000000000003"/>
    <x v="0"/>
    <x v="1"/>
  </r>
  <r>
    <n v="6726"/>
    <s v="CA-2016-128811"/>
    <d v="2016-12-09T00:00:00"/>
    <s v="9/16/2016"/>
    <x v="1"/>
    <s v="SF-20200"/>
    <x v="227"/>
    <x v="0"/>
    <s v="United States"/>
    <s v="Seattle"/>
    <x v="4"/>
    <n v="98103"/>
    <x v="1"/>
    <s v="OFF-LA-10003720"/>
    <x v="1"/>
    <x v="2"/>
    <s v="Avery 487"/>
    <n v="11.07"/>
    <n v="3"/>
    <x v="0"/>
    <n v="5.2028999999999996"/>
    <x v="0"/>
    <x v="1"/>
  </r>
  <r>
    <n v="6727"/>
    <s v="CA-2016-128811"/>
    <d v="2016-12-09T00:00:00"/>
    <s v="9/16/2016"/>
    <x v="1"/>
    <s v="SF-20200"/>
    <x v="227"/>
    <x v="0"/>
    <s v="United States"/>
    <s v="Seattle"/>
    <x v="4"/>
    <n v="98103"/>
    <x v="1"/>
    <s v="OFF-BI-10000301"/>
    <x v="1"/>
    <x v="8"/>
    <s v="GBC Instant Report Kit"/>
    <n v="20.704000000000001"/>
    <n v="4"/>
    <x v="2"/>
    <n v="7.7640000000000002"/>
    <x v="0"/>
    <x v="1"/>
  </r>
  <r>
    <n v="6728"/>
    <s v="CA-2017-145443"/>
    <d v="2017-10-08T00:00:00"/>
    <s v="8/15/2017"/>
    <x v="0"/>
    <s v="SC-20695"/>
    <x v="281"/>
    <x v="1"/>
    <s v="United States"/>
    <s v="Richmond"/>
    <x v="14"/>
    <n v="47374"/>
    <x v="2"/>
    <s v="OFF-PA-10003302"/>
    <x v="1"/>
    <x v="10"/>
    <s v="Xerox 1906"/>
    <n v="177.2"/>
    <n v="5"/>
    <x v="0"/>
    <n v="83.284000000000006"/>
    <x v="4"/>
    <x v="6"/>
  </r>
  <r>
    <n v="6729"/>
    <s v="CA-2016-165827"/>
    <d v="2016-04-11T00:00:00"/>
    <d v="2016-09-11T00:00:00"/>
    <x v="1"/>
    <s v="MF-17665"/>
    <x v="716"/>
    <x v="1"/>
    <s v="United States"/>
    <s v="Miami"/>
    <x v="2"/>
    <n v="33180"/>
    <x v="0"/>
    <s v="FUR-FU-10001889"/>
    <x v="0"/>
    <x v="5"/>
    <s v="Ultra Door Pull Handle"/>
    <n v="50.496000000000002"/>
    <n v="6"/>
    <x v="2"/>
    <n v="8.2056000000000004"/>
    <x v="0"/>
    <x v="7"/>
  </r>
  <r>
    <n v="6730"/>
    <s v="CA-2015-156734"/>
    <s v="6/18/2015"/>
    <s v="6/20/2015"/>
    <x v="2"/>
    <s v="BV-11245"/>
    <x v="296"/>
    <x v="1"/>
    <s v="United States"/>
    <s v="Smyrna"/>
    <x v="18"/>
    <n v="37167"/>
    <x v="0"/>
    <s v="OFF-BI-10002982"/>
    <x v="1"/>
    <x v="8"/>
    <s v="Avery Self-Adhesive Photo Pockets for Polaroid Photos"/>
    <n v="6.1289999999999996"/>
    <n v="3"/>
    <x v="6"/>
    <n v="-4.4946000000000002"/>
    <x v="3"/>
    <x v="4"/>
  </r>
  <r>
    <n v="6731"/>
    <s v="CA-2015-156734"/>
    <s v="6/18/2015"/>
    <s v="6/20/2015"/>
    <x v="2"/>
    <s v="BV-11245"/>
    <x v="296"/>
    <x v="1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x v="2"/>
    <n v="56.2744"/>
    <x v="3"/>
    <x v="4"/>
  </r>
  <r>
    <n v="6732"/>
    <s v="CA-2015-156734"/>
    <s v="6/18/2015"/>
    <s v="6/20/2015"/>
    <x v="2"/>
    <s v="BV-11245"/>
    <x v="296"/>
    <x v="1"/>
    <s v="United States"/>
    <s v="Smyrna"/>
    <x v="18"/>
    <n v="37167"/>
    <x v="0"/>
    <s v="OFF-PA-10001937"/>
    <x v="1"/>
    <x v="10"/>
    <s v="Xerox 21"/>
    <n v="20.736000000000001"/>
    <n v="4"/>
    <x v="2"/>
    <n v="7.2576000000000001"/>
    <x v="3"/>
    <x v="4"/>
  </r>
  <r>
    <n v="6733"/>
    <s v="CA-2014-120096"/>
    <d v="2014-04-07T00:00:00"/>
    <d v="2014-07-07T00:00:00"/>
    <x v="2"/>
    <s v="KE-16420"/>
    <x v="722"/>
    <x v="1"/>
    <s v="United States"/>
    <s v="Aurora"/>
    <x v="22"/>
    <n v="80013"/>
    <x v="1"/>
    <s v="OFF-PA-10001977"/>
    <x v="1"/>
    <x v="10"/>
    <s v="Xerox 194"/>
    <n v="177.536"/>
    <n v="4"/>
    <x v="2"/>
    <n v="62.137599999999999"/>
    <x v="2"/>
    <x v="7"/>
  </r>
  <r>
    <n v="6734"/>
    <s v="CA-2014-120096"/>
    <d v="2014-04-07T00:00:00"/>
    <d v="2014-07-07T00:00:00"/>
    <x v="2"/>
    <s v="KE-16420"/>
    <x v="722"/>
    <x v="1"/>
    <s v="United States"/>
    <s v="Aurora"/>
    <x v="22"/>
    <n v="80013"/>
    <x v="1"/>
    <s v="OFF-AP-10000692"/>
    <x v="1"/>
    <x v="9"/>
    <s v="Fellowes Mighty 8 Compact Surge Protector"/>
    <n v="32.432000000000002"/>
    <n v="2"/>
    <x v="2"/>
    <n v="3.2431999999999999"/>
    <x v="2"/>
    <x v="7"/>
  </r>
  <r>
    <n v="6735"/>
    <s v="CA-2015-141754"/>
    <s v="12/20/2015"/>
    <s v="12/25/2015"/>
    <x v="1"/>
    <s v="EM-14200"/>
    <x v="773"/>
    <x v="2"/>
    <s v="United States"/>
    <s v="Miami"/>
    <x v="2"/>
    <n v="33142"/>
    <x v="0"/>
    <s v="OFF-LA-10004093"/>
    <x v="1"/>
    <x v="2"/>
    <s v="Avery 486"/>
    <n v="11.696"/>
    <n v="2"/>
    <x v="2"/>
    <n v="3.9474"/>
    <x v="3"/>
    <x v="4"/>
  </r>
  <r>
    <n v="6736"/>
    <s v="CA-2016-123358"/>
    <d v="2016-10-04T00:00:00"/>
    <s v="4/17/2016"/>
    <x v="1"/>
    <s v="BT-11680"/>
    <x v="537"/>
    <x v="0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x v="0"/>
    <n v="44.366399999999999"/>
    <x v="0"/>
    <x v="6"/>
  </r>
  <r>
    <n v="6737"/>
    <s v="CA-2016-123358"/>
    <d v="2016-10-04T00:00:00"/>
    <s v="4/17/2016"/>
    <x v="1"/>
    <s v="BT-11680"/>
    <x v="537"/>
    <x v="0"/>
    <s v="United States"/>
    <s v="San Francisco"/>
    <x v="1"/>
    <n v="94122"/>
    <x v="1"/>
    <s v="OFF-ST-10001932"/>
    <x v="1"/>
    <x v="4"/>
    <s v="Fellowes Staxonsteel Drawer Files"/>
    <n v="579.51"/>
    <n v="3"/>
    <x v="0"/>
    <n v="81.131399999999999"/>
    <x v="0"/>
    <x v="6"/>
  </r>
  <r>
    <n v="6738"/>
    <s v="CA-2016-123358"/>
    <d v="2016-10-04T00:00:00"/>
    <s v="4/17/2016"/>
    <x v="1"/>
    <s v="BT-11680"/>
    <x v="537"/>
    <x v="0"/>
    <s v="United States"/>
    <s v="San Francisco"/>
    <x v="1"/>
    <n v="94122"/>
    <x v="1"/>
    <s v="OFF-ST-10000636"/>
    <x v="1"/>
    <x v="4"/>
    <s v="Rogers Profile Extra Capacity Storage Tub"/>
    <n v="150.66"/>
    <n v="9"/>
    <x v="0"/>
    <n v="6.0263999999999998"/>
    <x v="0"/>
    <x v="6"/>
  </r>
  <r>
    <n v="6739"/>
    <s v="CA-2016-123358"/>
    <d v="2016-10-04T00:00:00"/>
    <s v="4/17/2016"/>
    <x v="1"/>
    <s v="BT-11680"/>
    <x v="537"/>
    <x v="0"/>
    <s v="United States"/>
    <s v="San Francisco"/>
    <x v="1"/>
    <n v="94122"/>
    <x v="1"/>
    <s v="OFF-BI-10000069"/>
    <x v="1"/>
    <x v="8"/>
    <s v="GBC Prepunched Paper, 19-Hole, for Binding Systems, 24-lb"/>
    <n v="48.031999999999996"/>
    <n v="4"/>
    <x v="2"/>
    <n v="15.6104"/>
    <x v="0"/>
    <x v="6"/>
  </r>
  <r>
    <n v="6740"/>
    <s v="CA-2014-144029"/>
    <s v="5/26/2014"/>
    <s v="5/31/2014"/>
    <x v="1"/>
    <s v="MM-18055"/>
    <x v="514"/>
    <x v="0"/>
    <s v="United States"/>
    <s v="Chicago"/>
    <x v="10"/>
    <n v="60623"/>
    <x v="2"/>
    <s v="OFF-ST-10001837"/>
    <x v="1"/>
    <x v="4"/>
    <s v="SAFCO Mobile Desk Side File, Wire Frame"/>
    <n v="102.624"/>
    <n v="3"/>
    <x v="2"/>
    <n v="7.6967999999999996"/>
    <x v="3"/>
    <x v="4"/>
  </r>
  <r>
    <n v="6741"/>
    <s v="CA-2014-144029"/>
    <s v="5/26/2014"/>
    <s v="5/31/2014"/>
    <x v="1"/>
    <s v="MM-18055"/>
    <x v="514"/>
    <x v="0"/>
    <s v="United States"/>
    <s v="Chicago"/>
    <x v="10"/>
    <n v="60623"/>
    <x v="2"/>
    <s v="FUR-CH-10003981"/>
    <x v="0"/>
    <x v="1"/>
    <s v="Global Commerce Series Low-Back Swivel/Tilt Chairs"/>
    <n v="359.77199999999999"/>
    <n v="2"/>
    <x v="4"/>
    <n v="-5.1395999999999997"/>
    <x v="3"/>
    <x v="4"/>
  </r>
  <r>
    <n v="6742"/>
    <s v="CA-2014-144029"/>
    <s v="5/26/2014"/>
    <s v="5/31/2014"/>
    <x v="1"/>
    <s v="MM-18055"/>
    <x v="514"/>
    <x v="0"/>
    <s v="United States"/>
    <s v="Chicago"/>
    <x v="10"/>
    <n v="60623"/>
    <x v="2"/>
    <s v="OFF-AR-10000716"/>
    <x v="1"/>
    <x v="6"/>
    <s v="DIXON Ticonderoga Erasable Checking Pencils"/>
    <n v="13.391999999999999"/>
    <n v="3"/>
    <x v="2"/>
    <n v="3.1806000000000001"/>
    <x v="3"/>
    <x v="4"/>
  </r>
  <r>
    <n v="6743"/>
    <s v="US-2017-101784"/>
    <d v="2017-06-07T00:00:00"/>
    <d v="2017-11-07T00:00:00"/>
    <x v="1"/>
    <s v="PO-18850"/>
    <x v="138"/>
    <x v="0"/>
    <s v="United States"/>
    <s v="Los Angeles"/>
    <x v="1"/>
    <n v="90008"/>
    <x v="1"/>
    <s v="FUR-CH-10001146"/>
    <x v="0"/>
    <x v="1"/>
    <s v="Global Task Chair, Black"/>
    <n v="122.136"/>
    <n v="3"/>
    <x v="2"/>
    <n v="-13.7403"/>
    <x v="4"/>
    <x v="9"/>
  </r>
  <r>
    <n v="6744"/>
    <s v="CA-2015-156923"/>
    <s v="2/16/2015"/>
    <s v="2/20/2015"/>
    <x v="1"/>
    <s v="SP-20860"/>
    <x v="133"/>
    <x v="1"/>
    <s v="United States"/>
    <s v="Dover"/>
    <x v="38"/>
    <n v="3820"/>
    <x v="3"/>
    <s v="OFF-PA-10002751"/>
    <x v="1"/>
    <x v="10"/>
    <s v="Xerox 1920"/>
    <n v="35.880000000000003"/>
    <n v="6"/>
    <x v="0"/>
    <n v="16.146000000000001"/>
    <x v="3"/>
    <x v="4"/>
  </r>
  <r>
    <n v="6745"/>
    <s v="CA-2017-111269"/>
    <s v="6/16/2017"/>
    <s v="6/18/2017"/>
    <x v="0"/>
    <s v="CS-12355"/>
    <x v="394"/>
    <x v="0"/>
    <s v="United States"/>
    <s v="Dublin"/>
    <x v="24"/>
    <n v="43017"/>
    <x v="3"/>
    <s v="TEC-AC-10001606"/>
    <x v="2"/>
    <x v="11"/>
    <s v="Logitech Wireless Performance Mouse MX for PC and Mac"/>
    <n v="479.952"/>
    <n v="6"/>
    <x v="2"/>
    <n v="107.9892"/>
    <x v="3"/>
    <x v="4"/>
  </r>
  <r>
    <n v="6746"/>
    <s v="CA-2017-111269"/>
    <s v="6/16/2017"/>
    <s v="6/18/2017"/>
    <x v="0"/>
    <s v="CS-12355"/>
    <x v="394"/>
    <x v="0"/>
    <s v="United States"/>
    <s v="Dublin"/>
    <x v="24"/>
    <n v="43017"/>
    <x v="3"/>
    <s v="OFF-AR-10001427"/>
    <x v="1"/>
    <x v="6"/>
    <s v="Newell 330"/>
    <n v="23.92"/>
    <n v="5"/>
    <x v="2"/>
    <n v="1.794"/>
    <x v="3"/>
    <x v="4"/>
  </r>
  <r>
    <n v="6747"/>
    <s v="CA-2017-159156"/>
    <s v="11/13/2017"/>
    <s v="11/16/2017"/>
    <x v="2"/>
    <s v="KB-16600"/>
    <x v="33"/>
    <x v="1"/>
    <s v="United States"/>
    <s v="New York City"/>
    <x v="15"/>
    <n v="10009"/>
    <x v="3"/>
    <s v="TEC-PH-10004389"/>
    <x v="2"/>
    <x v="7"/>
    <s v="Nokia Lumia 925"/>
    <n v="629.95000000000005"/>
    <n v="5"/>
    <x v="0"/>
    <n v="163.78700000000001"/>
    <x v="3"/>
    <x v="4"/>
  </r>
  <r>
    <n v="6748"/>
    <s v="CA-2017-100230"/>
    <d v="2017-11-12T00:00:00"/>
    <s v="12/15/2017"/>
    <x v="1"/>
    <s v="AA-10375"/>
    <x v="211"/>
    <x v="0"/>
    <s v="United States"/>
    <s v="New York City"/>
    <x v="15"/>
    <n v="10035"/>
    <x v="3"/>
    <s v="OFF-BI-10002498"/>
    <x v="1"/>
    <x v="8"/>
    <s v="Clear Mylar Reinforcing Strips"/>
    <n v="14.952"/>
    <n v="1"/>
    <x v="2"/>
    <n v="5.0462999999999996"/>
    <x v="4"/>
    <x v="2"/>
  </r>
  <r>
    <n v="6749"/>
    <s v="CA-2017-100230"/>
    <d v="2017-11-12T00:00:00"/>
    <s v="12/15/2017"/>
    <x v="1"/>
    <s v="AA-10375"/>
    <x v="211"/>
    <x v="0"/>
    <s v="United States"/>
    <s v="New York City"/>
    <x v="15"/>
    <n v="10035"/>
    <x v="3"/>
    <s v="OFF-PA-10002245"/>
    <x v="1"/>
    <x v="10"/>
    <s v="Xerox 1895"/>
    <n v="17.940000000000001"/>
    <n v="3"/>
    <x v="0"/>
    <n v="8.0730000000000004"/>
    <x v="4"/>
    <x v="2"/>
  </r>
  <r>
    <n v="6750"/>
    <s v="CA-2017-100230"/>
    <d v="2017-11-12T00:00:00"/>
    <s v="12/15/2017"/>
    <x v="1"/>
    <s v="AA-10375"/>
    <x v="211"/>
    <x v="0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x v="0"/>
    <n v="29.245000000000001"/>
    <x v="4"/>
    <x v="2"/>
  </r>
  <r>
    <n v="6751"/>
    <s v="CA-2016-154767"/>
    <s v="6/28/2016"/>
    <s v="6/30/2016"/>
    <x v="0"/>
    <s v="BP-11155"/>
    <x v="669"/>
    <x v="0"/>
    <s v="United States"/>
    <s v="Paterson"/>
    <x v="30"/>
    <n v="7501"/>
    <x v="3"/>
    <s v="FUR-CH-10003535"/>
    <x v="0"/>
    <x v="1"/>
    <s v="Global Armless Task Chair, Royal Blue"/>
    <n v="121.96"/>
    <n v="2"/>
    <x v="0"/>
    <n v="20.7332"/>
    <x v="3"/>
    <x v="4"/>
  </r>
  <r>
    <n v="6752"/>
    <s v="CA-2016-154767"/>
    <s v="6/28/2016"/>
    <s v="6/30/2016"/>
    <x v="0"/>
    <s v="BP-11155"/>
    <x v="669"/>
    <x v="0"/>
    <s v="United States"/>
    <s v="Paterson"/>
    <x v="30"/>
    <n v="7501"/>
    <x v="3"/>
    <s v="OFF-AP-10000595"/>
    <x v="1"/>
    <x v="9"/>
    <s v="Disposable Triple-Filter Dust Bags"/>
    <n v="8.74"/>
    <n v="2"/>
    <x v="0"/>
    <n v="2.2724000000000002"/>
    <x v="3"/>
    <x v="4"/>
  </r>
  <r>
    <n v="6753"/>
    <s v="CA-2016-154767"/>
    <s v="6/28/2016"/>
    <s v="6/30/2016"/>
    <x v="0"/>
    <s v="BP-11155"/>
    <x v="669"/>
    <x v="0"/>
    <s v="United States"/>
    <s v="Paterson"/>
    <x v="30"/>
    <n v="7501"/>
    <x v="3"/>
    <s v="OFF-PA-10003039"/>
    <x v="1"/>
    <x v="10"/>
    <s v="Xerox 1960"/>
    <n v="61.96"/>
    <n v="2"/>
    <x v="0"/>
    <n v="27.882000000000001"/>
    <x v="3"/>
    <x v="4"/>
  </r>
  <r>
    <n v="6754"/>
    <s v="CA-2016-154767"/>
    <s v="6/28/2016"/>
    <s v="6/30/2016"/>
    <x v="0"/>
    <s v="BP-11155"/>
    <x v="669"/>
    <x v="0"/>
    <s v="United States"/>
    <s v="Paterson"/>
    <x v="30"/>
    <n v="7501"/>
    <x v="3"/>
    <s v="OFF-BI-10002003"/>
    <x v="1"/>
    <x v="8"/>
    <s v="Ibico Presentation Index for Binding Systems"/>
    <n v="7.96"/>
    <n v="2"/>
    <x v="0"/>
    <n v="3.7412000000000001"/>
    <x v="3"/>
    <x v="4"/>
  </r>
  <r>
    <n v="6755"/>
    <s v="CA-2016-154767"/>
    <s v="6/28/2016"/>
    <s v="6/30/2016"/>
    <x v="0"/>
    <s v="BP-11155"/>
    <x v="669"/>
    <x v="0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x v="0"/>
    <n v="121.1056"/>
    <x v="3"/>
    <x v="4"/>
  </r>
  <r>
    <n v="6756"/>
    <s v="CA-2017-124205"/>
    <s v="9/15/2017"/>
    <s v="9/19/2017"/>
    <x v="1"/>
    <s v="TC-21145"/>
    <x v="779"/>
    <x v="1"/>
    <s v="United States"/>
    <s v="Lakewood"/>
    <x v="30"/>
    <n v="8701"/>
    <x v="3"/>
    <s v="FUR-FU-10002445"/>
    <x v="0"/>
    <x v="5"/>
    <s v="DAX Two-Tone Rosewood/Black Document Frame, Desktop, 5 x 7"/>
    <n v="47.4"/>
    <n v="5"/>
    <x v="0"/>
    <n v="18.96"/>
    <x v="3"/>
    <x v="4"/>
  </r>
  <r>
    <n v="6757"/>
    <s v="CA-2017-124205"/>
    <s v="9/15/2017"/>
    <s v="9/19/2017"/>
    <x v="1"/>
    <s v="TC-21145"/>
    <x v="779"/>
    <x v="1"/>
    <s v="United States"/>
    <s v="Lakewood"/>
    <x v="30"/>
    <n v="8701"/>
    <x v="3"/>
    <s v="FUR-CH-10003606"/>
    <x v="0"/>
    <x v="1"/>
    <s v="SAFCO Folding Chair Trolley"/>
    <n v="512.96"/>
    <n v="4"/>
    <x v="0"/>
    <n v="143.62880000000001"/>
    <x v="3"/>
    <x v="4"/>
  </r>
  <r>
    <n v="6758"/>
    <s v="CA-2017-124205"/>
    <s v="9/15/2017"/>
    <s v="9/19/2017"/>
    <x v="1"/>
    <s v="TC-21145"/>
    <x v="779"/>
    <x v="1"/>
    <s v="United States"/>
    <s v="Lakewood"/>
    <x v="30"/>
    <n v="8701"/>
    <x v="3"/>
    <s v="TEC-PH-10002115"/>
    <x v="2"/>
    <x v="7"/>
    <s v="Plantronics 81402"/>
    <n v="395.94"/>
    <n v="6"/>
    <x v="0"/>
    <n v="102.9444"/>
    <x v="3"/>
    <x v="4"/>
  </r>
  <r>
    <n v="6759"/>
    <s v="CA-2017-124205"/>
    <s v="9/15/2017"/>
    <s v="9/19/2017"/>
    <x v="1"/>
    <s v="TC-21145"/>
    <x v="779"/>
    <x v="1"/>
    <s v="United States"/>
    <s v="Lakewood"/>
    <x v="30"/>
    <n v="8701"/>
    <x v="3"/>
    <s v="OFF-ST-10000934"/>
    <x v="1"/>
    <x v="4"/>
    <s v="Contico 72&quot;H Heavy-Duty Storage System"/>
    <n v="81.96"/>
    <n v="2"/>
    <x v="0"/>
    <n v="0"/>
    <x v="3"/>
    <x v="4"/>
  </r>
  <r>
    <n v="6760"/>
    <s v="CA-2017-165715"/>
    <d v="2017-02-12T00:00:00"/>
    <d v="2017-08-12T00:00:00"/>
    <x v="1"/>
    <s v="BG-11035"/>
    <x v="767"/>
    <x v="0"/>
    <s v="United States"/>
    <s v="Greensboro"/>
    <x v="3"/>
    <n v="27405"/>
    <x v="0"/>
    <s v="OFF-AR-10003903"/>
    <x v="1"/>
    <x v="6"/>
    <s v="Sanford 52201 APSCO Electric Pencil Sharpener"/>
    <n v="32.776000000000003"/>
    <n v="1"/>
    <x v="2"/>
    <n v="2.4582000000000002"/>
    <x v="4"/>
    <x v="11"/>
  </r>
  <r>
    <n v="6761"/>
    <s v="CA-2017-100636"/>
    <s v="6/26/2017"/>
    <s v="6/30/2017"/>
    <x v="1"/>
    <s v="DO-13435"/>
    <x v="157"/>
    <x v="0"/>
    <s v="United States"/>
    <s v="New York City"/>
    <x v="15"/>
    <n v="10035"/>
    <x v="3"/>
    <s v="OFF-ST-10004123"/>
    <x v="1"/>
    <x v="4"/>
    <s v="Safco Industrial Wire Shelving System"/>
    <n v="272.94"/>
    <n v="3"/>
    <x v="0"/>
    <n v="0"/>
    <x v="3"/>
    <x v="4"/>
  </r>
  <r>
    <n v="6762"/>
    <s v="CA-2016-162943"/>
    <s v="7/24/2016"/>
    <s v="7/26/2016"/>
    <x v="0"/>
    <s v="DB-12970"/>
    <x v="715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n v="253.76400000000001"/>
    <n v="2"/>
    <x v="9"/>
    <n v="31.015599999999999"/>
    <x v="3"/>
    <x v="4"/>
  </r>
  <r>
    <n v="6763"/>
    <s v="CA-2016-144764"/>
    <d v="2016-02-09T00:00:00"/>
    <d v="2016-08-09T00:00:00"/>
    <x v="1"/>
    <s v="RL-19615"/>
    <x v="210"/>
    <x v="0"/>
    <s v="United States"/>
    <s v="Chicago"/>
    <x v="10"/>
    <n v="60623"/>
    <x v="2"/>
    <s v="OFF-LA-10000240"/>
    <x v="1"/>
    <x v="2"/>
    <s v="Self-Adhesive Address Labels for Typewriters by Universal"/>
    <n v="29.24"/>
    <n v="5"/>
    <x v="2"/>
    <n v="9.8684999999999992"/>
    <x v="0"/>
    <x v="11"/>
  </r>
  <r>
    <n v="6764"/>
    <s v="CA-2016-144764"/>
    <d v="2016-02-09T00:00:00"/>
    <d v="2016-08-09T00:00:00"/>
    <x v="1"/>
    <s v="RL-19615"/>
    <x v="210"/>
    <x v="0"/>
    <s v="United States"/>
    <s v="Chicago"/>
    <x v="10"/>
    <n v="60623"/>
    <x v="2"/>
    <s v="OFF-ST-10002485"/>
    <x v="1"/>
    <x v="4"/>
    <s v="Rogers Deluxe File Chest"/>
    <n v="35.167999999999999"/>
    <n v="2"/>
    <x v="2"/>
    <n v="-8.3523999999999994"/>
    <x v="0"/>
    <x v="11"/>
  </r>
  <r>
    <n v="6765"/>
    <s v="CA-2016-144764"/>
    <d v="2016-02-09T00:00:00"/>
    <d v="2016-08-09T00:00:00"/>
    <x v="1"/>
    <s v="RL-19615"/>
    <x v="210"/>
    <x v="0"/>
    <s v="United States"/>
    <s v="Chicago"/>
    <x v="10"/>
    <n v="60623"/>
    <x v="2"/>
    <s v="TEC-MA-10003230"/>
    <x v="2"/>
    <x v="15"/>
    <s v="Okidata C610n Printer"/>
    <n v="1362.9"/>
    <n v="3"/>
    <x v="4"/>
    <n v="-19.47"/>
    <x v="0"/>
    <x v="11"/>
  </r>
  <r>
    <n v="6766"/>
    <s v="CA-2017-100615"/>
    <s v="4/20/2017"/>
    <s v="4/24/2017"/>
    <x v="1"/>
    <s v="SJ-20215"/>
    <x v="695"/>
    <x v="0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x v="4"/>
    <n v="-18.117599999999999"/>
    <x v="3"/>
    <x v="4"/>
  </r>
  <r>
    <n v="6767"/>
    <s v="CA-2017-100615"/>
    <s v="4/20/2017"/>
    <s v="4/24/2017"/>
    <x v="1"/>
    <s v="SJ-20215"/>
    <x v="695"/>
    <x v="0"/>
    <s v="United States"/>
    <s v="Chicago"/>
    <x v="10"/>
    <n v="60653"/>
    <x v="2"/>
    <s v="OFF-AR-10001683"/>
    <x v="1"/>
    <x v="6"/>
    <s v="Lumber Crayons"/>
    <n v="15.76"/>
    <n v="2"/>
    <x v="2"/>
    <n v="3.5459999999999998"/>
    <x v="3"/>
    <x v="4"/>
  </r>
  <r>
    <n v="6768"/>
    <s v="CA-2017-100615"/>
    <s v="4/20/2017"/>
    <s v="4/24/2017"/>
    <x v="1"/>
    <s v="SJ-20215"/>
    <x v="695"/>
    <x v="0"/>
    <s v="United States"/>
    <s v="Chicago"/>
    <x v="10"/>
    <n v="60653"/>
    <x v="2"/>
    <s v="FUR-FU-10002456"/>
    <x v="0"/>
    <x v="5"/>
    <s v="Master Caster Door Stop, Large Neon Orange"/>
    <n v="14.56"/>
    <n v="5"/>
    <x v="7"/>
    <n v="-6.1879999999999997"/>
    <x v="3"/>
    <x v="4"/>
  </r>
  <r>
    <n v="6769"/>
    <s v="CA-2014-109302"/>
    <d v="2014-12-08T00:00:00"/>
    <s v="8/16/2014"/>
    <x v="1"/>
    <s v="CS-12175"/>
    <x v="728"/>
    <x v="1"/>
    <s v="United States"/>
    <s v="Lakewood"/>
    <x v="30"/>
    <n v="8701"/>
    <x v="3"/>
    <s v="OFF-BI-10002854"/>
    <x v="1"/>
    <x v="8"/>
    <s v="Performers Binder/Pad Holder, Black"/>
    <n v="196.21"/>
    <n v="7"/>
    <x v="0"/>
    <n v="98.105000000000004"/>
    <x v="2"/>
    <x v="1"/>
  </r>
  <r>
    <n v="6770"/>
    <s v="CA-2017-139787"/>
    <s v="9/19/2017"/>
    <s v="9/23/2017"/>
    <x v="1"/>
    <s v="JP-16135"/>
    <x v="655"/>
    <x v="2"/>
    <s v="United States"/>
    <s v="Columbus"/>
    <x v="32"/>
    <n v="31907"/>
    <x v="0"/>
    <s v="OFF-AR-10002445"/>
    <x v="1"/>
    <x v="6"/>
    <s v="SANFORD Major Accent Highlighters"/>
    <n v="35.4"/>
    <n v="5"/>
    <x v="0"/>
    <n v="13.452"/>
    <x v="3"/>
    <x v="4"/>
  </r>
  <r>
    <n v="6771"/>
    <s v="CA-2017-139402"/>
    <d v="2017-09-12T00:00:00"/>
    <s v="12/13/2017"/>
    <x v="1"/>
    <s v="NC-18535"/>
    <x v="714"/>
    <x v="1"/>
    <s v="United States"/>
    <s v="Phoenix"/>
    <x v="16"/>
    <n v="85023"/>
    <x v="1"/>
    <s v="OFF-PA-10004359"/>
    <x v="1"/>
    <x v="10"/>
    <s v="Multicolor Computer Printout Paper"/>
    <n v="419.4"/>
    <n v="5"/>
    <x v="2"/>
    <n v="146.79"/>
    <x v="4"/>
    <x v="3"/>
  </r>
  <r>
    <n v="6772"/>
    <s v="CA-2017-139402"/>
    <d v="2017-09-12T00:00:00"/>
    <s v="12/13/2017"/>
    <x v="1"/>
    <s v="NC-18535"/>
    <x v="714"/>
    <x v="1"/>
    <s v="United States"/>
    <s v="Phoenix"/>
    <x v="16"/>
    <n v="85023"/>
    <x v="1"/>
    <s v="OFF-BI-10000279"/>
    <x v="1"/>
    <x v="8"/>
    <s v="Acco Recycled 2&quot; Capacity Laser Printer Hanging Data Binders"/>
    <n v="13.005000000000001"/>
    <n v="3"/>
    <x v="6"/>
    <n v="-9.9704999999999995"/>
    <x v="4"/>
    <x v="3"/>
  </r>
  <r>
    <n v="6773"/>
    <s v="CA-2016-119018"/>
    <d v="2016-04-11T00:00:00"/>
    <d v="2016-08-11T00:00:00"/>
    <x v="1"/>
    <s v="CW-11905"/>
    <x v="194"/>
    <x v="2"/>
    <s v="United States"/>
    <s v="Los Angeles"/>
    <x v="1"/>
    <n v="90004"/>
    <x v="1"/>
    <s v="OFF-BI-10003314"/>
    <x v="1"/>
    <x v="8"/>
    <s v="Tuff Stuff Recycled Round Ring Binders"/>
    <n v="7.7119999999999997"/>
    <n v="2"/>
    <x v="2"/>
    <n v="2.7955999999999999"/>
    <x v="0"/>
    <x v="7"/>
  </r>
  <r>
    <n v="6774"/>
    <s v="CA-2016-119018"/>
    <d v="2016-04-11T00:00:00"/>
    <d v="2016-08-11T00:00:00"/>
    <x v="1"/>
    <s v="CW-11905"/>
    <x v="194"/>
    <x v="2"/>
    <s v="United States"/>
    <s v="Los Angeles"/>
    <x v="1"/>
    <n v="90004"/>
    <x v="1"/>
    <s v="OFF-BI-10000494"/>
    <x v="1"/>
    <x v="8"/>
    <s v="Acco Economy Flexible Poly Round Ring Binder"/>
    <n v="4.1760000000000002"/>
    <n v="1"/>
    <x v="2"/>
    <n v="1.3049999999999999"/>
    <x v="0"/>
    <x v="7"/>
  </r>
  <r>
    <n v="6775"/>
    <s v="CA-2016-119018"/>
    <d v="2016-04-11T00:00:00"/>
    <d v="2016-08-11T00:00:00"/>
    <x v="1"/>
    <s v="CW-11905"/>
    <x v="194"/>
    <x v="2"/>
    <s v="United States"/>
    <s v="Los Angeles"/>
    <x v="1"/>
    <n v="90004"/>
    <x v="1"/>
    <s v="OFF-PA-10000295"/>
    <x v="1"/>
    <x v="10"/>
    <s v="Xerox 229"/>
    <n v="38.880000000000003"/>
    <n v="6"/>
    <x v="0"/>
    <n v="18.662400000000002"/>
    <x v="0"/>
    <x v="7"/>
  </r>
  <r>
    <n v="6776"/>
    <s v="CA-2015-105361"/>
    <s v="3/29/2015"/>
    <d v="2015-04-04T00:00:00"/>
    <x v="1"/>
    <s v="CM-12115"/>
    <x v="441"/>
    <x v="0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x v="0"/>
    <n v="8.1143999999999998"/>
    <x v="3"/>
    <x v="4"/>
  </r>
  <r>
    <n v="6777"/>
    <s v="US-2016-152373"/>
    <d v="2016-05-09T00:00:00"/>
    <d v="2016-11-09T00:00:00"/>
    <x v="1"/>
    <s v="PT-19090"/>
    <x v="690"/>
    <x v="0"/>
    <s v="United States"/>
    <s v="San Antonio"/>
    <x v="5"/>
    <n v="78207"/>
    <x v="2"/>
    <s v="OFF-ST-10003479"/>
    <x v="1"/>
    <x v="4"/>
    <s v="Eldon Base for stackable storage shelf, platinum"/>
    <n v="93.456000000000003"/>
    <n v="3"/>
    <x v="2"/>
    <n v="-17.523"/>
    <x v="0"/>
    <x v="5"/>
  </r>
  <r>
    <n v="6778"/>
    <s v="US-2017-166037"/>
    <s v="1/28/2017"/>
    <d v="2017-01-02T00:00:00"/>
    <x v="1"/>
    <s v="CL-12700"/>
    <x v="642"/>
    <x v="2"/>
    <s v="United States"/>
    <s v="New York City"/>
    <x v="15"/>
    <n v="10009"/>
    <x v="3"/>
    <s v="TEC-AC-10002800"/>
    <x v="2"/>
    <x v="11"/>
    <s v="Plantronics Audio 478 Stereo USB Headset"/>
    <n v="449.91"/>
    <n v="9"/>
    <x v="0"/>
    <n v="157.46850000000001"/>
    <x v="3"/>
    <x v="4"/>
  </r>
  <r>
    <n v="6779"/>
    <s v="US-2016-147711"/>
    <d v="2016-03-09T00:00:00"/>
    <d v="2016-08-09T00:00:00"/>
    <x v="0"/>
    <s v="HF-14995"/>
    <x v="520"/>
    <x v="0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x v="0"/>
    <n v="31.044599999999999"/>
    <x v="0"/>
    <x v="8"/>
  </r>
  <r>
    <n v="6780"/>
    <s v="US-2016-147711"/>
    <d v="2016-03-09T00:00:00"/>
    <d v="2016-08-09T00:00:00"/>
    <x v="0"/>
    <s v="HF-14995"/>
    <x v="520"/>
    <x v="0"/>
    <s v="United States"/>
    <s v="Baltimore"/>
    <x v="39"/>
    <n v="21215"/>
    <x v="3"/>
    <s v="FUR-FU-10002364"/>
    <x v="0"/>
    <x v="5"/>
    <s v="Eldon Expressions Wood Desk Accessories, Oak"/>
    <n v="14.76"/>
    <n v="2"/>
    <x v="0"/>
    <n v="4.2804000000000002"/>
    <x v="0"/>
    <x v="8"/>
  </r>
  <r>
    <n v="6781"/>
    <s v="US-2016-147711"/>
    <d v="2016-03-09T00:00:00"/>
    <d v="2016-08-09T00:00:00"/>
    <x v="0"/>
    <s v="HF-14995"/>
    <x v="520"/>
    <x v="0"/>
    <s v="United States"/>
    <s v="Baltimore"/>
    <x v="39"/>
    <n v="21215"/>
    <x v="3"/>
    <s v="OFF-BI-10003350"/>
    <x v="1"/>
    <x v="8"/>
    <s v="Acco Expandable Hanging Binders"/>
    <n v="12.76"/>
    <n v="2"/>
    <x v="0"/>
    <n v="5.8696000000000002"/>
    <x v="0"/>
    <x v="8"/>
  </r>
  <r>
    <n v="6782"/>
    <s v="US-2016-147711"/>
    <d v="2016-03-09T00:00:00"/>
    <d v="2016-08-09T00:00:00"/>
    <x v="0"/>
    <s v="HF-14995"/>
    <x v="520"/>
    <x v="0"/>
    <s v="United States"/>
    <s v="Baltimore"/>
    <x v="39"/>
    <n v="21215"/>
    <x v="3"/>
    <s v="OFF-LA-10004093"/>
    <x v="1"/>
    <x v="2"/>
    <s v="Avery 486"/>
    <n v="58.48"/>
    <n v="8"/>
    <x v="0"/>
    <n v="27.485600000000002"/>
    <x v="0"/>
    <x v="8"/>
  </r>
  <r>
    <n v="6783"/>
    <s v="CA-2017-121293"/>
    <s v="7/25/2017"/>
    <s v="7/28/2017"/>
    <x v="0"/>
    <s v="JC-15775"/>
    <x v="547"/>
    <x v="0"/>
    <s v="United States"/>
    <s v="Philadelphia"/>
    <x v="9"/>
    <n v="19143"/>
    <x v="3"/>
    <s v="FUR-FU-10000732"/>
    <x v="0"/>
    <x v="5"/>
    <s v="Eldon 200 Class Desk Accessories"/>
    <n v="20.096"/>
    <n v="4"/>
    <x v="2"/>
    <n v="3.0144000000000002"/>
    <x v="3"/>
    <x v="4"/>
  </r>
  <r>
    <n v="6784"/>
    <s v="CA-2017-121293"/>
    <s v="7/25/2017"/>
    <s v="7/28/2017"/>
    <x v="0"/>
    <s v="JC-15775"/>
    <x v="547"/>
    <x v="0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x v="2"/>
    <n v="4.2470999999999997"/>
    <x v="3"/>
    <x v="4"/>
  </r>
  <r>
    <n v="6785"/>
    <s v="CA-2017-121293"/>
    <s v="7/25/2017"/>
    <s v="7/28/2017"/>
    <x v="0"/>
    <s v="JC-15775"/>
    <x v="547"/>
    <x v="0"/>
    <s v="United States"/>
    <s v="Philadelphia"/>
    <x v="9"/>
    <n v="19143"/>
    <x v="3"/>
    <s v="FUR-TA-10001771"/>
    <x v="0"/>
    <x v="3"/>
    <s v="Bush Cubix Conference Tables, Fully Assembled"/>
    <n v="138.58799999999999"/>
    <n v="1"/>
    <x v="10"/>
    <n v="-34.646999999999998"/>
    <x v="3"/>
    <x v="4"/>
  </r>
  <r>
    <n v="6786"/>
    <s v="CA-2017-121293"/>
    <s v="7/25/2017"/>
    <s v="7/28/2017"/>
    <x v="0"/>
    <s v="JC-15775"/>
    <x v="547"/>
    <x v="0"/>
    <s v="United States"/>
    <s v="Philadelphia"/>
    <x v="9"/>
    <n v="19143"/>
    <x v="3"/>
    <s v="OFF-ST-10000060"/>
    <x v="1"/>
    <x v="4"/>
    <s v="Fellowes Bankers Box Staxonsteel Drawer File/Stacking System"/>
    <n v="259.92"/>
    <n v="5"/>
    <x v="2"/>
    <n v="-25.992000000000001"/>
    <x v="3"/>
    <x v="4"/>
  </r>
  <r>
    <n v="6787"/>
    <s v="CA-2017-121293"/>
    <s v="7/25/2017"/>
    <s v="7/28/2017"/>
    <x v="0"/>
    <s v="JC-15775"/>
    <x v="547"/>
    <x v="0"/>
    <s v="United States"/>
    <s v="Philadelphia"/>
    <x v="9"/>
    <n v="19143"/>
    <x v="3"/>
    <s v="OFF-PA-10004100"/>
    <x v="1"/>
    <x v="10"/>
    <s v="Xerox 216"/>
    <n v="20.736000000000001"/>
    <n v="4"/>
    <x v="2"/>
    <n v="7.2576000000000001"/>
    <x v="3"/>
    <x v="4"/>
  </r>
  <r>
    <n v="6788"/>
    <s v="CA-2015-118843"/>
    <s v="9/13/2015"/>
    <s v="9/20/2015"/>
    <x v="1"/>
    <s v="JH-15910"/>
    <x v="101"/>
    <x v="0"/>
    <s v="United States"/>
    <s v="Atlanta"/>
    <x v="32"/>
    <n v="30318"/>
    <x v="0"/>
    <s v="FUR-FU-10003975"/>
    <x v="0"/>
    <x v="5"/>
    <s v="Eldon Advantage Chair Mats for Low to Medium Pile Carpets"/>
    <n v="129.93"/>
    <n v="3"/>
    <x v="0"/>
    <n v="12.993"/>
    <x v="3"/>
    <x v="4"/>
  </r>
  <r>
    <n v="6789"/>
    <s v="CA-2015-118843"/>
    <s v="9/13/2015"/>
    <s v="9/20/2015"/>
    <x v="1"/>
    <s v="JH-15910"/>
    <x v="101"/>
    <x v="0"/>
    <s v="United States"/>
    <s v="Atlanta"/>
    <x v="32"/>
    <n v="30318"/>
    <x v="0"/>
    <s v="OFF-PA-10001712"/>
    <x v="1"/>
    <x v="10"/>
    <s v="Xerox 1948"/>
    <n v="69.930000000000007"/>
    <n v="7"/>
    <x v="0"/>
    <n v="31.468499999999999"/>
    <x v="3"/>
    <x v="4"/>
  </r>
  <r>
    <n v="6790"/>
    <s v="CA-2015-161445"/>
    <d v="2015-07-09T00:00:00"/>
    <d v="2015-09-09T00:00:00"/>
    <x v="0"/>
    <s v="CC-12610"/>
    <x v="566"/>
    <x v="1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x v="2"/>
    <n v="12.314399999999999"/>
    <x v="1"/>
    <x v="12"/>
  </r>
  <r>
    <n v="6791"/>
    <s v="CA-2016-124527"/>
    <s v="11/16/2016"/>
    <s v="11/17/2016"/>
    <x v="2"/>
    <s v="IM-15055"/>
    <x v="780"/>
    <x v="0"/>
    <s v="United States"/>
    <s v="Roseville"/>
    <x v="1"/>
    <n v="95661"/>
    <x v="1"/>
    <s v="OFF-BI-10004967"/>
    <x v="1"/>
    <x v="8"/>
    <s v="Round Ring Binders"/>
    <n v="8.32"/>
    <n v="5"/>
    <x v="2"/>
    <n v="2.8079999999999998"/>
    <x v="3"/>
    <x v="4"/>
  </r>
  <r>
    <n v="6792"/>
    <s v="CA-2016-162348"/>
    <d v="2016-10-11T00:00:00"/>
    <s v="11/15/2016"/>
    <x v="1"/>
    <s v="BF-11170"/>
    <x v="408"/>
    <x v="2"/>
    <s v="United States"/>
    <s v="Sacramento"/>
    <x v="1"/>
    <n v="95823"/>
    <x v="1"/>
    <s v="FUR-FU-10003731"/>
    <x v="0"/>
    <x v="5"/>
    <s v="Eldon Expressions Wood and Plastic Desk Accessories, Oak"/>
    <n v="9.98"/>
    <n v="1"/>
    <x v="0"/>
    <n v="2.7944"/>
    <x v="0"/>
    <x v="6"/>
  </r>
  <r>
    <n v="6793"/>
    <s v="CA-2014-141005"/>
    <s v="8/15/2014"/>
    <s v="8/18/2014"/>
    <x v="2"/>
    <s v="CS-12355"/>
    <x v="394"/>
    <x v="0"/>
    <s v="United States"/>
    <s v="Fairfield"/>
    <x v="29"/>
    <n v="6824"/>
    <x v="3"/>
    <s v="OFF-BI-10001989"/>
    <x v="1"/>
    <x v="8"/>
    <s v="Premium Transparent Presentation Covers by GBC"/>
    <n v="62.94"/>
    <n v="3"/>
    <x v="0"/>
    <n v="30.211200000000002"/>
    <x v="3"/>
    <x v="4"/>
  </r>
  <r>
    <n v="6794"/>
    <s v="CA-2015-145394"/>
    <s v="11/16/2015"/>
    <s v="11/20/2015"/>
    <x v="1"/>
    <s v="MC-17605"/>
    <x v="204"/>
    <x v="1"/>
    <s v="United States"/>
    <s v="Chicago"/>
    <x v="10"/>
    <n v="60610"/>
    <x v="2"/>
    <s v="OFF-ST-10000344"/>
    <x v="1"/>
    <x v="4"/>
    <s v="Neat Ideas Personal Hanging Folder Files, Black"/>
    <n v="21.488"/>
    <n v="2"/>
    <x v="2"/>
    <n v="1.6115999999999999"/>
    <x v="3"/>
    <x v="4"/>
  </r>
  <r>
    <n v="6795"/>
    <s v="CA-2015-145394"/>
    <s v="11/16/2015"/>
    <s v="11/20/2015"/>
    <x v="1"/>
    <s v="MC-17605"/>
    <x v="204"/>
    <x v="1"/>
    <s v="United States"/>
    <s v="Chicago"/>
    <x v="10"/>
    <n v="60610"/>
    <x v="2"/>
    <s v="TEC-PH-10001051"/>
    <x v="2"/>
    <x v="7"/>
    <s v="HTC One"/>
    <n v="239.976"/>
    <n v="3"/>
    <x v="2"/>
    <n v="26.997299999999999"/>
    <x v="3"/>
    <x v="4"/>
  </r>
  <r>
    <n v="6796"/>
    <s v="CA-2015-145394"/>
    <s v="11/16/2015"/>
    <s v="11/20/2015"/>
    <x v="1"/>
    <s v="MC-17605"/>
    <x v="204"/>
    <x v="1"/>
    <s v="United States"/>
    <s v="Chicago"/>
    <x v="10"/>
    <n v="60610"/>
    <x v="2"/>
    <s v="FUR-FU-10001215"/>
    <x v="0"/>
    <x v="5"/>
    <s v="Howard Miller 11-1/2&quot; Diameter Brentwood Wall Clock"/>
    <n v="34.503999999999998"/>
    <n v="2"/>
    <x v="7"/>
    <n v="-15.5268"/>
    <x v="3"/>
    <x v="4"/>
  </r>
  <r>
    <n v="6797"/>
    <s v="CA-2015-168809"/>
    <s v="8/25/2015"/>
    <s v="8/25/2015"/>
    <x v="3"/>
    <s v="MC-18100"/>
    <x v="498"/>
    <x v="0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x v="7"/>
    <n v="-16.585799999999999"/>
    <x v="3"/>
    <x v="4"/>
  </r>
  <r>
    <n v="6798"/>
    <s v="CA-2015-168809"/>
    <s v="8/25/2015"/>
    <s v="8/25/2015"/>
    <x v="3"/>
    <s v="MC-18100"/>
    <x v="498"/>
    <x v="0"/>
    <s v="United States"/>
    <s v="Houston"/>
    <x v="5"/>
    <n v="77041"/>
    <x v="2"/>
    <s v="OFF-BI-10000315"/>
    <x v="1"/>
    <x v="8"/>
    <s v="Poly Designer Cover &amp; Back"/>
    <n v="3.798"/>
    <n v="1"/>
    <x v="3"/>
    <n v="-6.0768000000000004"/>
    <x v="3"/>
    <x v="4"/>
  </r>
  <r>
    <n v="6799"/>
    <s v="CA-2015-168809"/>
    <s v="8/25/2015"/>
    <s v="8/25/2015"/>
    <x v="3"/>
    <s v="MC-18100"/>
    <x v="498"/>
    <x v="0"/>
    <s v="United States"/>
    <s v="Houston"/>
    <x v="5"/>
    <n v="77041"/>
    <x v="2"/>
    <s v="FUR-FU-10002240"/>
    <x v="0"/>
    <x v="5"/>
    <s v="Nu-Dell EZ-Mount Plastic Wall Frames"/>
    <n v="7.88"/>
    <n v="5"/>
    <x v="7"/>
    <n v="-3.94"/>
    <x v="3"/>
    <x v="4"/>
  </r>
  <r>
    <n v="6800"/>
    <s v="CA-2016-109827"/>
    <s v="12/25/2016"/>
    <d v="2017-01-01T00:00:00"/>
    <x v="1"/>
    <s v="LW-16825"/>
    <x v="429"/>
    <x v="1"/>
    <s v="United States"/>
    <s v="Phoenix"/>
    <x v="16"/>
    <n v="85023"/>
    <x v="1"/>
    <s v="FUR-TA-10002607"/>
    <x v="0"/>
    <x v="3"/>
    <s v="KI Conference Tables"/>
    <n v="35.445"/>
    <n v="1"/>
    <x v="5"/>
    <n v="-24.102599999999999"/>
    <x v="3"/>
    <x v="4"/>
  </r>
  <r>
    <n v="6801"/>
    <s v="CA-2016-109827"/>
    <s v="12/25/2016"/>
    <d v="2017-01-01T00:00:00"/>
    <x v="1"/>
    <s v="LW-16825"/>
    <x v="429"/>
    <x v="1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x v="6"/>
    <n v="-386.95699999999999"/>
    <x v="3"/>
    <x v="4"/>
  </r>
  <r>
    <n v="6802"/>
    <s v="CA-2016-109827"/>
    <s v="12/25/2016"/>
    <d v="2017-01-01T00:00:00"/>
    <x v="1"/>
    <s v="LW-16825"/>
    <x v="429"/>
    <x v="1"/>
    <s v="United States"/>
    <s v="Phoenix"/>
    <x v="16"/>
    <n v="85023"/>
    <x v="1"/>
    <s v="TEC-AC-10002217"/>
    <x v="2"/>
    <x v="11"/>
    <s v="Imation Clip USB flash drive - 8 GB"/>
    <n v="45.12"/>
    <n v="3"/>
    <x v="2"/>
    <n v="-7.8959999999999999"/>
    <x v="3"/>
    <x v="4"/>
  </r>
  <r>
    <n v="6803"/>
    <s v="CA-2016-109827"/>
    <s v="12/25/2016"/>
    <d v="2017-01-01T00:00:00"/>
    <x v="1"/>
    <s v="LW-16825"/>
    <x v="429"/>
    <x v="1"/>
    <s v="United States"/>
    <s v="Phoenix"/>
    <x v="16"/>
    <n v="85023"/>
    <x v="1"/>
    <s v="TEC-AC-10004353"/>
    <x v="2"/>
    <x v="11"/>
    <s v="Hypercom P1300 Pinpad"/>
    <n v="100.8"/>
    <n v="2"/>
    <x v="2"/>
    <n v="21.42"/>
    <x v="3"/>
    <x v="4"/>
  </r>
  <r>
    <n v="6804"/>
    <s v="CA-2016-109827"/>
    <s v="12/25/2016"/>
    <d v="2017-01-01T00:00:00"/>
    <x v="1"/>
    <s v="LW-16825"/>
    <x v="429"/>
    <x v="1"/>
    <s v="United States"/>
    <s v="Phoenix"/>
    <x v="16"/>
    <n v="85023"/>
    <x v="1"/>
    <s v="FUR-CH-10004754"/>
    <x v="0"/>
    <x v="1"/>
    <s v="Global Stack Chair with Arms, Black"/>
    <n v="47.968000000000004"/>
    <n v="2"/>
    <x v="2"/>
    <n v="4.1971999999999996"/>
    <x v="3"/>
    <x v="4"/>
  </r>
  <r>
    <n v="6805"/>
    <s v="CA-2014-152233"/>
    <d v="2014-05-10T00:00:00"/>
    <d v="2014-06-10T00:00:00"/>
    <x v="2"/>
    <s v="KH-16510"/>
    <x v="168"/>
    <x v="0"/>
    <s v="United States"/>
    <s v="Pomona"/>
    <x v="1"/>
    <n v="91767"/>
    <x v="1"/>
    <s v="TEC-AC-10002800"/>
    <x v="2"/>
    <x v="11"/>
    <s v="Plantronics Audio 478 Stereo USB Headset"/>
    <n v="99.98"/>
    <n v="2"/>
    <x v="0"/>
    <n v="34.993000000000002"/>
    <x v="2"/>
    <x v="5"/>
  </r>
  <r>
    <n v="6806"/>
    <s v="CA-2014-125682"/>
    <s v="11/22/2014"/>
    <s v="11/25/2014"/>
    <x v="2"/>
    <s v="RB-19645"/>
    <x v="516"/>
    <x v="1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x v="0"/>
    <n v="4.8803999999999998"/>
    <x v="3"/>
    <x v="4"/>
  </r>
  <r>
    <n v="6807"/>
    <s v="CA-2017-162880"/>
    <s v="12/25/2017"/>
    <s v="12/29/2017"/>
    <x v="1"/>
    <s v="GD-14590"/>
    <x v="241"/>
    <x v="1"/>
    <s v="United States"/>
    <s v="Everett"/>
    <x v="4"/>
    <n v="98208"/>
    <x v="1"/>
    <s v="OFF-BI-10003314"/>
    <x v="1"/>
    <x v="8"/>
    <s v="Tuff Stuff Recycled Round Ring Binders"/>
    <n v="3.8559999999999999"/>
    <n v="1"/>
    <x v="2"/>
    <n v="1.3977999999999999"/>
    <x v="3"/>
    <x v="4"/>
  </r>
  <r>
    <n v="6808"/>
    <s v="CA-2015-128125"/>
    <s v="3/31/2015"/>
    <d v="2015-05-04T00:00:00"/>
    <x v="1"/>
    <s v="EB-13705"/>
    <x v="182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x v="2"/>
    <n v="35.661299999999997"/>
    <x v="3"/>
    <x v="4"/>
  </r>
  <r>
    <n v="6809"/>
    <s v="CA-2015-128125"/>
    <s v="3/31/2015"/>
    <d v="2015-05-04T00:00:00"/>
    <x v="1"/>
    <s v="EB-13705"/>
    <x v="182"/>
    <x v="1"/>
    <s v="United States"/>
    <s v="Houston"/>
    <x v="5"/>
    <n v="77095"/>
    <x v="2"/>
    <s v="FUR-FU-10001085"/>
    <x v="0"/>
    <x v="5"/>
    <s v="3M Polarizing Light Filter Sleeves"/>
    <n v="22.38"/>
    <n v="3"/>
    <x v="7"/>
    <n v="-7.8330000000000002"/>
    <x v="3"/>
    <x v="4"/>
  </r>
  <r>
    <n v="6810"/>
    <s v="CA-2017-156237"/>
    <s v="9/14/2017"/>
    <s v="9/15/2017"/>
    <x v="2"/>
    <s v="PS-18760"/>
    <x v="519"/>
    <x v="0"/>
    <s v="United States"/>
    <s v="Philadelphia"/>
    <x v="9"/>
    <n v="19140"/>
    <x v="3"/>
    <s v="OFF-BI-10000301"/>
    <x v="1"/>
    <x v="8"/>
    <s v="GBC Instant Report Kit"/>
    <n v="3.8820000000000001"/>
    <n v="2"/>
    <x v="6"/>
    <n v="-2.5880000000000001"/>
    <x v="3"/>
    <x v="4"/>
  </r>
  <r>
    <n v="6811"/>
    <s v="CA-2017-156237"/>
    <s v="9/14/2017"/>
    <s v="9/15/2017"/>
    <x v="2"/>
    <s v="PS-18760"/>
    <x v="519"/>
    <x v="0"/>
    <s v="United States"/>
    <s v="Philadelphia"/>
    <x v="9"/>
    <n v="19140"/>
    <x v="3"/>
    <s v="TEC-MA-10002930"/>
    <x v="2"/>
    <x v="15"/>
    <s v="Ricoh - Ink Collector Unit for GX3000 Series Printers"/>
    <n v="12.585000000000001"/>
    <n v="1"/>
    <x v="6"/>
    <n v="-18.038499999999999"/>
    <x v="3"/>
    <x v="4"/>
  </r>
  <r>
    <n v="6812"/>
    <s v="CA-2017-156237"/>
    <s v="9/14/2017"/>
    <s v="9/15/2017"/>
    <x v="2"/>
    <s v="PS-18760"/>
    <x v="519"/>
    <x v="0"/>
    <s v="United States"/>
    <s v="Philadelphia"/>
    <x v="9"/>
    <n v="19140"/>
    <x v="3"/>
    <s v="FUR-CH-10002372"/>
    <x v="0"/>
    <x v="1"/>
    <s v="Office Star - Ergonomically Designed Knee Chair"/>
    <n v="113.372"/>
    <n v="2"/>
    <x v="4"/>
    <n v="-29.152799999999999"/>
    <x v="3"/>
    <x v="4"/>
  </r>
  <r>
    <n v="6813"/>
    <s v="CA-2017-156237"/>
    <s v="9/14/2017"/>
    <s v="9/15/2017"/>
    <x v="2"/>
    <s v="PS-18760"/>
    <x v="519"/>
    <x v="0"/>
    <s v="United States"/>
    <s v="Philadelphia"/>
    <x v="9"/>
    <n v="19140"/>
    <x v="3"/>
    <s v="OFF-BI-10003707"/>
    <x v="1"/>
    <x v="8"/>
    <s v="Aluminum Screw Posts"/>
    <n v="18.312000000000001"/>
    <n v="4"/>
    <x v="6"/>
    <n v="-12.208"/>
    <x v="3"/>
    <x v="4"/>
  </r>
  <r>
    <n v="6814"/>
    <s v="CA-2017-156237"/>
    <s v="9/14/2017"/>
    <s v="9/15/2017"/>
    <x v="2"/>
    <s v="PS-18760"/>
    <x v="519"/>
    <x v="0"/>
    <s v="United States"/>
    <s v="Philadelphia"/>
    <x v="9"/>
    <n v="19140"/>
    <x v="3"/>
    <s v="FUR-FU-10001057"/>
    <x v="0"/>
    <x v="5"/>
    <s v="Tensor Track Tree Floor Lamp"/>
    <n v="127.93600000000001"/>
    <n v="8"/>
    <x v="2"/>
    <n v="4.7976000000000001"/>
    <x v="3"/>
    <x v="4"/>
  </r>
  <r>
    <n v="6815"/>
    <s v="CA-2017-156237"/>
    <s v="9/14/2017"/>
    <s v="9/15/2017"/>
    <x v="2"/>
    <s v="PS-18760"/>
    <x v="519"/>
    <x v="0"/>
    <s v="United States"/>
    <s v="Philadelphia"/>
    <x v="9"/>
    <n v="19140"/>
    <x v="3"/>
    <s v="TEC-MA-10001681"/>
    <x v="2"/>
    <x v="15"/>
    <s v="Lexmark MarkNet N8150 Wireless Print Server"/>
    <n v="241.17"/>
    <n v="2"/>
    <x v="6"/>
    <n v="-168.81899999999999"/>
    <x v="3"/>
    <x v="4"/>
  </r>
  <r>
    <n v="6816"/>
    <s v="CA-2014-144414"/>
    <s v="6/17/2014"/>
    <s v="6/21/2014"/>
    <x v="1"/>
    <s v="GH-14425"/>
    <x v="485"/>
    <x v="0"/>
    <s v="United States"/>
    <s v="Seattle"/>
    <x v="4"/>
    <n v="98105"/>
    <x v="1"/>
    <s v="FUR-FU-10003981"/>
    <x v="0"/>
    <x v="5"/>
    <s v="Eldon Wave Desk Accessories"/>
    <n v="6.24"/>
    <n v="3"/>
    <x v="0"/>
    <n v="2.6208"/>
    <x v="3"/>
    <x v="4"/>
  </r>
  <r>
    <n v="6817"/>
    <s v="CA-2014-144414"/>
    <s v="6/17/2014"/>
    <s v="6/21/2014"/>
    <x v="1"/>
    <s v="GH-14425"/>
    <x v="485"/>
    <x v="0"/>
    <s v="United States"/>
    <s v="Seattle"/>
    <x v="4"/>
    <n v="98105"/>
    <x v="1"/>
    <s v="OFF-FA-10000624"/>
    <x v="1"/>
    <x v="13"/>
    <s v="OIC Binder Clips"/>
    <n v="17.899999999999999"/>
    <n v="5"/>
    <x v="0"/>
    <n v="8.9499999999999993"/>
    <x v="3"/>
    <x v="4"/>
  </r>
  <r>
    <n v="6818"/>
    <s v="CA-2014-144414"/>
    <s v="6/17/2014"/>
    <s v="6/21/2014"/>
    <x v="1"/>
    <s v="GH-14425"/>
    <x v="485"/>
    <x v="0"/>
    <s v="United States"/>
    <s v="Seattle"/>
    <x v="4"/>
    <n v="98105"/>
    <x v="1"/>
    <s v="OFF-BI-10004995"/>
    <x v="1"/>
    <x v="8"/>
    <s v="GBC DocuBind P400 Electric Binding System"/>
    <n v="3266.3760000000002"/>
    <n v="3"/>
    <x v="2"/>
    <n v="1061.5722000000001"/>
    <x v="3"/>
    <x v="4"/>
  </r>
  <r>
    <n v="6819"/>
    <s v="CA-2017-163860"/>
    <s v="12/28/2017"/>
    <d v="2018-01-01T00:00:00"/>
    <x v="1"/>
    <s v="LO-17170"/>
    <x v="628"/>
    <x v="1"/>
    <s v="United States"/>
    <s v="Peoria"/>
    <x v="10"/>
    <n v="61604"/>
    <x v="2"/>
    <s v="OFF-BI-10003784"/>
    <x v="1"/>
    <x v="8"/>
    <s v="Computer Printout Index Tabs"/>
    <n v="1.68"/>
    <n v="5"/>
    <x v="3"/>
    <n v="-2.6880000000000002"/>
    <x v="3"/>
    <x v="4"/>
  </r>
  <r>
    <n v="6820"/>
    <s v="CA-2017-163860"/>
    <s v="12/28/2017"/>
    <d v="2018-01-01T00:00:00"/>
    <x v="1"/>
    <s v="LO-17170"/>
    <x v="628"/>
    <x v="1"/>
    <s v="United States"/>
    <s v="Peoria"/>
    <x v="10"/>
    <n v="61604"/>
    <x v="2"/>
    <s v="FUR-FU-10004586"/>
    <x v="0"/>
    <x v="5"/>
    <s v="G.E. Longer-Life Indoor Recessed Floodlight Bulbs"/>
    <n v="7.968"/>
    <n v="3"/>
    <x v="7"/>
    <n v="-2.3904000000000001"/>
    <x v="3"/>
    <x v="4"/>
  </r>
  <r>
    <n v="6821"/>
    <s v="CA-2017-163860"/>
    <s v="12/28/2017"/>
    <d v="2018-01-01T00:00:00"/>
    <x v="1"/>
    <s v="LO-17170"/>
    <x v="628"/>
    <x v="1"/>
    <s v="United States"/>
    <s v="Peoria"/>
    <x v="10"/>
    <n v="61604"/>
    <x v="2"/>
    <s v="FUR-CH-10004698"/>
    <x v="0"/>
    <x v="1"/>
    <s v="Padded Folding Chairs, Black, 4/Carton"/>
    <n v="113.372"/>
    <n v="2"/>
    <x v="4"/>
    <n v="-3.2391999999999999"/>
    <x v="3"/>
    <x v="4"/>
  </r>
  <r>
    <n v="6822"/>
    <s v="CA-2017-163860"/>
    <s v="12/28/2017"/>
    <d v="2018-01-01T00:00:00"/>
    <x v="1"/>
    <s v="LO-17170"/>
    <x v="628"/>
    <x v="1"/>
    <s v="United States"/>
    <s v="Peoria"/>
    <x v="10"/>
    <n v="61604"/>
    <x v="2"/>
    <s v="FUR-FU-10001935"/>
    <x v="0"/>
    <x v="5"/>
    <s v="3M Hangers With Command Adhesive"/>
    <n v="2.96"/>
    <n v="2"/>
    <x v="7"/>
    <n v="-1.4059999999999999"/>
    <x v="3"/>
    <x v="4"/>
  </r>
  <r>
    <n v="6823"/>
    <s v="US-2017-115609"/>
    <d v="2017-02-11T00:00:00"/>
    <d v="2017-07-11T00:00:00"/>
    <x v="1"/>
    <s v="CS-12505"/>
    <x v="473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x v="0"/>
    <n v="43.706000000000003"/>
    <x v="4"/>
    <x v="11"/>
  </r>
  <r>
    <n v="6824"/>
    <s v="CA-2015-154291"/>
    <s v="7/25/2015"/>
    <s v="7/29/2015"/>
    <x v="1"/>
    <s v="YS-21880"/>
    <x v="453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x v="0"/>
    <n v="49.23"/>
    <x v="3"/>
    <x v="4"/>
  </r>
  <r>
    <n v="6825"/>
    <s v="CA-2015-154291"/>
    <s v="7/25/2015"/>
    <s v="7/29/2015"/>
    <x v="1"/>
    <s v="YS-21880"/>
    <x v="453"/>
    <x v="1"/>
    <s v="United States"/>
    <s v="Montgomery"/>
    <x v="19"/>
    <n v="36116"/>
    <x v="0"/>
    <s v="FUR-TA-10002041"/>
    <x v="0"/>
    <x v="3"/>
    <s v="Bevis Round Conference Table Top, X-Base"/>
    <n v="358.58"/>
    <n v="2"/>
    <x v="0"/>
    <n v="39.443800000000003"/>
    <x v="3"/>
    <x v="4"/>
  </r>
  <r>
    <n v="6826"/>
    <s v="CA-2016-118689"/>
    <d v="2016-02-10T00:00:00"/>
    <d v="2016-09-10T00:00:00"/>
    <x v="1"/>
    <s v="TC-20980"/>
    <x v="568"/>
    <x v="1"/>
    <s v="United States"/>
    <s v="Lafayette"/>
    <x v="14"/>
    <n v="47905"/>
    <x v="2"/>
    <s v="OFF-ST-10001558"/>
    <x v="1"/>
    <x v="4"/>
    <s v="Acco Perma 4000 Stacking Storage Drawers"/>
    <n v="32.479999999999997"/>
    <n v="2"/>
    <x v="0"/>
    <n v="4.8719999999999999"/>
    <x v="0"/>
    <x v="11"/>
  </r>
  <r>
    <n v="6827"/>
    <s v="CA-2016-118689"/>
    <d v="2016-02-10T00:00:00"/>
    <d v="2016-09-10T00:00:00"/>
    <x v="1"/>
    <s v="TC-20980"/>
    <x v="568"/>
    <x v="1"/>
    <s v="United States"/>
    <s v="Lafayette"/>
    <x v="14"/>
    <n v="47905"/>
    <x v="2"/>
    <s v="TEC-CO-10004722"/>
    <x v="2"/>
    <x v="16"/>
    <s v="Canon imageCLASS 2200 Advanced Copier"/>
    <n v="17499.95"/>
    <n v="5"/>
    <x v="0"/>
    <n v="8399.9760000000006"/>
    <x v="0"/>
    <x v="11"/>
  </r>
  <r>
    <n v="6828"/>
    <s v="CA-2016-118689"/>
    <d v="2016-02-10T00:00:00"/>
    <d v="2016-09-10T00:00:00"/>
    <x v="1"/>
    <s v="TC-20980"/>
    <x v="568"/>
    <x v="1"/>
    <s v="United States"/>
    <s v="Lafayette"/>
    <x v="14"/>
    <n v="47905"/>
    <x v="2"/>
    <s v="OFF-BI-10004600"/>
    <x v="1"/>
    <x v="8"/>
    <s v="Ibico Ibimaster 300 Manual Binding System"/>
    <n v="735.98"/>
    <n v="2"/>
    <x v="0"/>
    <n v="331.19099999999997"/>
    <x v="0"/>
    <x v="11"/>
  </r>
  <r>
    <n v="6829"/>
    <s v="CA-2016-118689"/>
    <d v="2016-02-10T00:00:00"/>
    <d v="2016-09-10T00:00:00"/>
    <x v="1"/>
    <s v="TC-20980"/>
    <x v="568"/>
    <x v="1"/>
    <s v="United States"/>
    <s v="Lafayette"/>
    <x v="14"/>
    <n v="47905"/>
    <x v="2"/>
    <s v="OFF-BI-10003712"/>
    <x v="1"/>
    <x v="8"/>
    <s v="Acco Pressboard Covers with Storage Hooks, 14 7/8&quot; x 11&quot;, Light Blue"/>
    <n v="34.369999999999997"/>
    <n v="7"/>
    <x v="0"/>
    <n v="16.8413"/>
    <x v="0"/>
    <x v="11"/>
  </r>
  <r>
    <n v="6830"/>
    <s v="CA-2016-118689"/>
    <d v="2016-02-10T00:00:00"/>
    <d v="2016-09-10T00:00:00"/>
    <x v="1"/>
    <s v="TC-20980"/>
    <x v="568"/>
    <x v="1"/>
    <s v="United States"/>
    <s v="Lafayette"/>
    <x v="14"/>
    <n v="47905"/>
    <x v="2"/>
    <s v="OFF-AR-10001958"/>
    <x v="1"/>
    <x v="6"/>
    <s v="Stanley Bostitch Contemporary Electric Pencil Sharpeners"/>
    <n v="33.96"/>
    <n v="2"/>
    <x v="0"/>
    <n v="9.5088000000000008"/>
    <x v="0"/>
    <x v="11"/>
  </r>
  <r>
    <n v="6831"/>
    <s v="CA-2016-140438"/>
    <s v="12/24/2016"/>
    <s v="12/27/2016"/>
    <x v="0"/>
    <s v="PW-19030"/>
    <x v="463"/>
    <x v="1"/>
    <s v="United States"/>
    <s v="New York City"/>
    <x v="15"/>
    <n v="10009"/>
    <x v="3"/>
    <s v="TEC-PH-10001750"/>
    <x v="2"/>
    <x v="7"/>
    <s v="Samsung Rugby III"/>
    <n v="197.97"/>
    <n v="3"/>
    <x v="0"/>
    <n v="53.451900000000002"/>
    <x v="3"/>
    <x v="4"/>
  </r>
  <r>
    <n v="6832"/>
    <s v="US-2017-123204"/>
    <s v="7/21/2017"/>
    <s v="7/27/2017"/>
    <x v="1"/>
    <s v="CS-11860"/>
    <x v="750"/>
    <x v="0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x v="0"/>
    <n v="4.5448000000000004"/>
    <x v="3"/>
    <x v="4"/>
  </r>
  <r>
    <n v="6833"/>
    <s v="CA-2015-112522"/>
    <d v="2015-10-10T00:00:00"/>
    <s v="10/17/2015"/>
    <x v="1"/>
    <s v="DP-13165"/>
    <x v="273"/>
    <x v="0"/>
    <s v="United States"/>
    <s v="Chicago"/>
    <x v="10"/>
    <n v="60610"/>
    <x v="2"/>
    <s v="OFF-AR-10003183"/>
    <x v="1"/>
    <x v="6"/>
    <s v="Avery Fluorescent Highlighter Four-Color Set"/>
    <n v="8.016"/>
    <n v="3"/>
    <x v="2"/>
    <n v="1.002"/>
    <x v="1"/>
    <x v="6"/>
  </r>
  <r>
    <n v="6834"/>
    <s v="CA-2016-153101"/>
    <d v="2016-08-09T00:00:00"/>
    <d v="2016-08-09T00:00:00"/>
    <x v="3"/>
    <s v="PJ-19015"/>
    <x v="307"/>
    <x v="0"/>
    <s v="United States"/>
    <s v="Santa Ana"/>
    <x v="1"/>
    <n v="92704"/>
    <x v="1"/>
    <s v="FUR-TA-10003008"/>
    <x v="0"/>
    <x v="3"/>
    <s v="Lesro Round Back Collection Coffee Table, End Table"/>
    <n v="146.04"/>
    <n v="1"/>
    <x v="2"/>
    <n v="-12.778499999999999"/>
    <x v="0"/>
    <x v="0"/>
  </r>
  <r>
    <n v="6835"/>
    <s v="CA-2016-142615"/>
    <s v="11/20/2016"/>
    <s v="11/24/2016"/>
    <x v="1"/>
    <s v="BM-11575"/>
    <x v="606"/>
    <x v="1"/>
    <s v="United States"/>
    <s v="Montebello"/>
    <x v="1"/>
    <n v="90640"/>
    <x v="1"/>
    <s v="TEC-AC-10004803"/>
    <x v="2"/>
    <x v="11"/>
    <s v="Sony Micro Vault Click 4 GB USB 2.0 Flash Drive"/>
    <n v="27.88"/>
    <n v="2"/>
    <x v="0"/>
    <n v="3.9032"/>
    <x v="3"/>
    <x v="4"/>
  </r>
  <r>
    <n v="6836"/>
    <s v="CA-2017-142643"/>
    <s v="10/15/2017"/>
    <s v="10/20/2017"/>
    <x v="1"/>
    <s v="DL-13495"/>
    <x v="393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x v="0"/>
    <n v="70.218999999999994"/>
    <x v="3"/>
    <x v="4"/>
  </r>
  <r>
    <n v="6837"/>
    <s v="CA-2017-142643"/>
    <s v="10/15/2017"/>
    <s v="10/20/2017"/>
    <x v="1"/>
    <s v="DL-13495"/>
    <x v="393"/>
    <x v="1"/>
    <s v="United States"/>
    <s v="Thousand Oaks"/>
    <x v="1"/>
    <n v="91360"/>
    <x v="1"/>
    <s v="FUR-FU-10000087"/>
    <x v="0"/>
    <x v="5"/>
    <s v="Executive Impressions 14&quot; Two-Color Numerals Wall Clock"/>
    <n v="22.72"/>
    <n v="1"/>
    <x v="0"/>
    <n v="9.3152000000000008"/>
    <x v="3"/>
    <x v="4"/>
  </r>
  <r>
    <n v="6838"/>
    <s v="CA-2015-116260"/>
    <d v="2015-06-07T00:00:00"/>
    <d v="2015-12-07T00:00:00"/>
    <x v="1"/>
    <s v="BF-10975"/>
    <x v="541"/>
    <x v="1"/>
    <s v="United States"/>
    <s v="Vineland"/>
    <x v="30"/>
    <n v="8360"/>
    <x v="3"/>
    <s v="OFF-AR-10003732"/>
    <x v="1"/>
    <x v="6"/>
    <s v="Newell 333"/>
    <n v="11.12"/>
    <n v="4"/>
    <x v="0"/>
    <n v="2.8912"/>
    <x v="1"/>
    <x v="9"/>
  </r>
  <r>
    <n v="6839"/>
    <s v="CA-2017-107517"/>
    <d v="2017-05-02T00:00:00"/>
    <d v="2017-09-02T00:00:00"/>
    <x v="1"/>
    <s v="FC-14335"/>
    <x v="712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n v="1640.7"/>
    <n v="5"/>
    <x v="0"/>
    <n v="459.39600000000002"/>
    <x v="4"/>
    <x v="5"/>
  </r>
  <r>
    <n v="6840"/>
    <s v="CA-2017-107517"/>
    <d v="2017-05-02T00:00:00"/>
    <d v="2017-09-02T00:00:00"/>
    <x v="1"/>
    <s v="FC-14335"/>
    <x v="712"/>
    <x v="1"/>
    <s v="United States"/>
    <s v="Torrance"/>
    <x v="1"/>
    <n v="90503"/>
    <x v="1"/>
    <s v="TEC-PH-10003505"/>
    <x v="2"/>
    <x v="7"/>
    <s v="Geemarc AmpliPOWER60"/>
    <n v="371.2"/>
    <n v="5"/>
    <x v="2"/>
    <n v="41.76"/>
    <x v="4"/>
    <x v="5"/>
  </r>
  <r>
    <n v="6841"/>
    <s v="CA-2015-166338"/>
    <d v="2015-06-12T00:00:00"/>
    <d v="2015-07-12T00:00:00"/>
    <x v="2"/>
    <s v="MP-18175"/>
    <x v="486"/>
    <x v="2"/>
    <s v="United States"/>
    <s v="Troy"/>
    <x v="24"/>
    <n v="45373"/>
    <x v="3"/>
    <s v="OFF-BI-10002852"/>
    <x v="1"/>
    <x v="8"/>
    <s v="Ibico Standard Transparent Covers"/>
    <n v="14.832000000000001"/>
    <n v="3"/>
    <x v="6"/>
    <n v="-10.382400000000001"/>
    <x v="1"/>
    <x v="9"/>
  </r>
  <r>
    <n v="6842"/>
    <s v="CA-2016-123946"/>
    <d v="2016-12-09T00:00:00"/>
    <s v="9/17/2016"/>
    <x v="1"/>
    <s v="AJ-10795"/>
    <x v="295"/>
    <x v="1"/>
    <s v="United States"/>
    <s v="Springfield"/>
    <x v="17"/>
    <n v="22153"/>
    <x v="0"/>
    <s v="TEC-AC-10004877"/>
    <x v="2"/>
    <x v="11"/>
    <s v="Imation 30456 USB Flash Drive 8GB"/>
    <n v="20.7"/>
    <n v="3"/>
    <x v="0"/>
    <n v="1.6559999999999999"/>
    <x v="0"/>
    <x v="1"/>
  </r>
  <r>
    <n v="6843"/>
    <s v="CA-2016-123946"/>
    <d v="2016-12-09T00:00:00"/>
    <s v="9/17/2016"/>
    <x v="1"/>
    <s v="AJ-10795"/>
    <x v="295"/>
    <x v="1"/>
    <s v="United States"/>
    <s v="Springfield"/>
    <x v="17"/>
    <n v="22153"/>
    <x v="0"/>
    <s v="OFF-FA-10002975"/>
    <x v="1"/>
    <x v="13"/>
    <s v="Staples"/>
    <n v="11.34"/>
    <n v="3"/>
    <x v="0"/>
    <n v="5.2164000000000001"/>
    <x v="0"/>
    <x v="1"/>
  </r>
  <r>
    <n v="6844"/>
    <s v="CA-2016-123946"/>
    <d v="2016-12-09T00:00:00"/>
    <s v="9/17/2016"/>
    <x v="1"/>
    <s v="AJ-10795"/>
    <x v="295"/>
    <x v="1"/>
    <s v="United States"/>
    <s v="Springfield"/>
    <x v="17"/>
    <n v="22153"/>
    <x v="0"/>
    <s v="OFF-ST-10000419"/>
    <x v="1"/>
    <x v="4"/>
    <s v="Rogers Jumbo File, Granite"/>
    <n v="67.900000000000006"/>
    <n v="5"/>
    <x v="0"/>
    <n v="0.67900000000000005"/>
    <x v="0"/>
    <x v="1"/>
  </r>
  <r>
    <n v="6845"/>
    <s v="CA-2016-123946"/>
    <d v="2016-12-09T00:00:00"/>
    <s v="9/17/2016"/>
    <x v="1"/>
    <s v="AJ-10795"/>
    <x v="295"/>
    <x v="1"/>
    <s v="United States"/>
    <s v="Springfield"/>
    <x v="17"/>
    <n v="22153"/>
    <x v="0"/>
    <s v="FUR-CH-10002073"/>
    <x v="0"/>
    <x v="1"/>
    <s v="Hon Olson Stacker Chairs"/>
    <n v="1059.1199999999999"/>
    <n v="4"/>
    <x v="0"/>
    <n v="307.14479999999998"/>
    <x v="0"/>
    <x v="1"/>
  </r>
  <r>
    <n v="6846"/>
    <s v="CA-2014-147543"/>
    <d v="2014-06-07T00:00:00"/>
    <d v="2014-12-07T00:00:00"/>
    <x v="1"/>
    <s v="BC-11125"/>
    <x v="604"/>
    <x v="2"/>
    <s v="United States"/>
    <s v="El Cajon"/>
    <x v="1"/>
    <n v="92020"/>
    <x v="1"/>
    <s v="FUR-CH-10000155"/>
    <x v="0"/>
    <x v="1"/>
    <s v="Global Comet Stacking Armless Chair"/>
    <n v="478.48"/>
    <n v="2"/>
    <x v="2"/>
    <n v="47.847999999999999"/>
    <x v="2"/>
    <x v="9"/>
  </r>
  <r>
    <n v="6847"/>
    <s v="US-2016-159093"/>
    <d v="2016-09-05T00:00:00"/>
    <s v="5/14/2016"/>
    <x v="1"/>
    <s v="RS-19420"/>
    <x v="602"/>
    <x v="1"/>
    <s v="United States"/>
    <s v="Los Angeles"/>
    <x v="1"/>
    <n v="90036"/>
    <x v="1"/>
    <s v="OFF-PA-10001260"/>
    <x v="1"/>
    <x v="10"/>
    <s v="TOPS Money Receipt Book, Consecutively Numbered in Red,"/>
    <n v="32.04"/>
    <n v="4"/>
    <x v="0"/>
    <n v="14.417999999999999"/>
    <x v="0"/>
    <x v="3"/>
  </r>
  <r>
    <n v="6848"/>
    <s v="CA-2016-162110"/>
    <s v="7/18/2016"/>
    <s v="7/22/2016"/>
    <x v="1"/>
    <s v="NP-18670"/>
    <x v="73"/>
    <x v="0"/>
    <s v="United States"/>
    <s v="Phoenix"/>
    <x v="16"/>
    <n v="85023"/>
    <x v="1"/>
    <s v="TEC-PH-10001924"/>
    <x v="2"/>
    <x v="7"/>
    <s v="iHome FM Clock Radio with Lightning Dock"/>
    <n v="55.991999999999997"/>
    <n v="1"/>
    <x v="2"/>
    <n v="3.4994999999999998"/>
    <x v="3"/>
    <x v="4"/>
  </r>
  <r>
    <n v="6849"/>
    <s v="US-2016-163461"/>
    <s v="6/18/2016"/>
    <s v="6/21/2016"/>
    <x v="2"/>
    <s v="BT-11440"/>
    <x v="590"/>
    <x v="0"/>
    <s v="United States"/>
    <s v="Frankfort"/>
    <x v="10"/>
    <n v="60423"/>
    <x v="2"/>
    <s v="OFF-PA-10003134"/>
    <x v="1"/>
    <x v="10"/>
    <s v="Xerox 1937"/>
    <n v="76.864000000000004"/>
    <n v="2"/>
    <x v="2"/>
    <n v="26.9024"/>
    <x v="3"/>
    <x v="4"/>
  </r>
  <r>
    <n v="6850"/>
    <s v="CA-2014-101462"/>
    <s v="4/20/2014"/>
    <s v="4/25/2014"/>
    <x v="1"/>
    <s v="BP-11230"/>
    <x v="546"/>
    <x v="0"/>
    <s v="United States"/>
    <s v="Los Angeles"/>
    <x v="1"/>
    <n v="90045"/>
    <x v="1"/>
    <s v="FUR-FU-10000409"/>
    <x v="0"/>
    <x v="5"/>
    <s v="GE 4 Foot Flourescent Tube, 40 Watt"/>
    <n v="59.92"/>
    <n v="4"/>
    <x v="0"/>
    <n v="27.563199999999998"/>
    <x v="3"/>
    <x v="4"/>
  </r>
  <r>
    <n v="6851"/>
    <s v="US-2016-100461"/>
    <d v="2016-08-01T00:00:00"/>
    <d v="2016-12-01T00:00:00"/>
    <x v="1"/>
    <s v="JO-15145"/>
    <x v="705"/>
    <x v="1"/>
    <s v="United States"/>
    <s v="Franklin"/>
    <x v="6"/>
    <n v="53132"/>
    <x v="2"/>
    <s v="FUR-BO-10002545"/>
    <x v="0"/>
    <x v="0"/>
    <s v="Atlantic Metals Mobile 3-Shelf Bookcases, Custom Colors"/>
    <n v="1565.88"/>
    <n v="6"/>
    <x v="0"/>
    <n v="407.12880000000001"/>
    <x v="0"/>
    <x v="0"/>
  </r>
  <r>
    <n v="6852"/>
    <s v="US-2016-100461"/>
    <d v="2016-08-01T00:00:00"/>
    <d v="2016-12-01T00:00:00"/>
    <x v="1"/>
    <s v="JO-15145"/>
    <x v="705"/>
    <x v="1"/>
    <s v="United States"/>
    <s v="Franklin"/>
    <x v="6"/>
    <n v="53132"/>
    <x v="2"/>
    <s v="OFF-BI-10001460"/>
    <x v="1"/>
    <x v="8"/>
    <s v="Plastic Binding Combs"/>
    <n v="106.05"/>
    <n v="7"/>
    <x v="0"/>
    <n v="49.843499999999999"/>
    <x v="0"/>
    <x v="0"/>
  </r>
  <r>
    <n v="6853"/>
    <s v="US-2017-162670"/>
    <s v="12/23/2017"/>
    <s v="12/28/2017"/>
    <x v="0"/>
    <s v="MF-18250"/>
    <x v="751"/>
    <x v="1"/>
    <s v="United States"/>
    <s v="Little Rock"/>
    <x v="36"/>
    <n v="72209"/>
    <x v="0"/>
    <s v="OFF-ST-10001328"/>
    <x v="1"/>
    <x v="4"/>
    <s v="Personal Filing Tote with Lid, Black/Gray"/>
    <n v="62.04"/>
    <n v="4"/>
    <x v="0"/>
    <n v="17.371200000000002"/>
    <x v="3"/>
    <x v="4"/>
  </r>
  <r>
    <n v="6854"/>
    <s v="US-2017-162670"/>
    <s v="12/23/2017"/>
    <s v="12/28/2017"/>
    <x v="0"/>
    <s v="MF-18250"/>
    <x v="751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  <x v="3"/>
    <x v="4"/>
  </r>
  <r>
    <n v="6855"/>
    <s v="US-2017-162670"/>
    <s v="12/23/2017"/>
    <s v="12/28/2017"/>
    <x v="0"/>
    <s v="MF-18250"/>
    <x v="751"/>
    <x v="1"/>
    <s v="United States"/>
    <s v="Little Rock"/>
    <x v="36"/>
    <n v="72209"/>
    <x v="0"/>
    <s v="OFF-ST-10001522"/>
    <x v="1"/>
    <x v="4"/>
    <s v="Gould Plastics 18-Pocket Panel Bin, 34w x 5-1/4d x 20-1/2h"/>
    <n v="367.96"/>
    <n v="4"/>
    <x v="0"/>
    <n v="14.718400000000001"/>
    <x v="3"/>
    <x v="4"/>
  </r>
  <r>
    <n v="6856"/>
    <s v="US-2017-162670"/>
    <s v="12/23/2017"/>
    <s v="12/28/2017"/>
    <x v="0"/>
    <s v="MF-18250"/>
    <x v="751"/>
    <x v="1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x v="0"/>
    <n v="20.6816"/>
    <x v="3"/>
    <x v="4"/>
  </r>
  <r>
    <n v="6857"/>
    <s v="US-2017-162670"/>
    <s v="12/23/2017"/>
    <s v="12/28/2017"/>
    <x v="0"/>
    <s v="MF-18250"/>
    <x v="751"/>
    <x v="1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x v="0"/>
    <n v="85.981800000000007"/>
    <x v="3"/>
    <x v="4"/>
  </r>
  <r>
    <n v="6858"/>
    <s v="CA-2017-128965"/>
    <s v="4/17/2017"/>
    <s v="4/22/2017"/>
    <x v="1"/>
    <s v="PS-18760"/>
    <x v="519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x v="0"/>
    <n v="13.507199999999999"/>
    <x v="3"/>
    <x v="4"/>
  </r>
  <r>
    <n v="6859"/>
    <s v="CA-2017-128965"/>
    <s v="4/17/2017"/>
    <s v="4/22/2017"/>
    <x v="1"/>
    <s v="PS-18760"/>
    <x v="519"/>
    <x v="0"/>
    <s v="United States"/>
    <s v="Los Angeles"/>
    <x v="1"/>
    <n v="90008"/>
    <x v="1"/>
    <s v="OFF-LA-10001404"/>
    <x v="1"/>
    <x v="2"/>
    <s v="Avery 517"/>
    <n v="7.38"/>
    <n v="2"/>
    <x v="0"/>
    <n v="3.4685999999999999"/>
    <x v="3"/>
    <x v="4"/>
  </r>
  <r>
    <n v="6860"/>
    <s v="CA-2017-128965"/>
    <s v="4/17/2017"/>
    <s v="4/22/2017"/>
    <x v="1"/>
    <s v="PS-18760"/>
    <x v="519"/>
    <x v="0"/>
    <s v="United States"/>
    <s v="Los Angeles"/>
    <x v="1"/>
    <n v="90008"/>
    <x v="1"/>
    <s v="OFF-FA-10001561"/>
    <x v="1"/>
    <x v="13"/>
    <s v="Stockwell Push Pins"/>
    <n v="10.9"/>
    <n v="5"/>
    <x v="0"/>
    <n v="3.597"/>
    <x v="3"/>
    <x v="4"/>
  </r>
  <r>
    <n v="6861"/>
    <s v="CA-2017-128965"/>
    <s v="4/17/2017"/>
    <s v="4/22/2017"/>
    <x v="1"/>
    <s v="PS-18760"/>
    <x v="519"/>
    <x v="0"/>
    <s v="United States"/>
    <s v="Los Angeles"/>
    <x v="1"/>
    <n v="90008"/>
    <x v="1"/>
    <s v="TEC-AC-10001383"/>
    <x v="2"/>
    <x v="11"/>
    <s v="Logitech Wireless Touch Keyboard K400"/>
    <n v="274.89"/>
    <n v="11"/>
    <x v="0"/>
    <n v="46.731299999999997"/>
    <x v="3"/>
    <x v="4"/>
  </r>
  <r>
    <n v="6862"/>
    <s v="CA-2017-128965"/>
    <s v="4/17/2017"/>
    <s v="4/22/2017"/>
    <x v="1"/>
    <s v="PS-18760"/>
    <x v="519"/>
    <x v="0"/>
    <s v="United States"/>
    <s v="Los Angeles"/>
    <x v="1"/>
    <n v="90008"/>
    <x v="1"/>
    <s v="OFF-LA-10003190"/>
    <x v="1"/>
    <x v="2"/>
    <s v="Avery 474"/>
    <n v="23.04"/>
    <n v="8"/>
    <x v="0"/>
    <n v="11.2896"/>
    <x v="3"/>
    <x v="4"/>
  </r>
  <r>
    <n v="6863"/>
    <s v="CA-2017-128965"/>
    <s v="4/17/2017"/>
    <s v="4/22/2017"/>
    <x v="1"/>
    <s v="PS-18760"/>
    <x v="519"/>
    <x v="0"/>
    <s v="United States"/>
    <s v="Los Angeles"/>
    <x v="1"/>
    <n v="90008"/>
    <x v="1"/>
    <s v="FUR-CH-10003774"/>
    <x v="0"/>
    <x v="1"/>
    <s v="Global Wood Trimmed Manager's Task Chair, Khaki"/>
    <n v="218.352"/>
    <n v="3"/>
    <x v="2"/>
    <n v="-19.105799999999999"/>
    <x v="3"/>
    <x v="4"/>
  </r>
  <r>
    <n v="6864"/>
    <s v="CA-2017-138618"/>
    <d v="2017-01-12T00:00:00"/>
    <d v="2017-08-12T00:00:00"/>
    <x v="1"/>
    <s v="MY-17380"/>
    <x v="199"/>
    <x v="1"/>
    <s v="United States"/>
    <s v="San Antonio"/>
    <x v="5"/>
    <n v="78207"/>
    <x v="2"/>
    <s v="OFF-PA-10000520"/>
    <x v="1"/>
    <x v="10"/>
    <s v="Xerox 201"/>
    <n v="10.368"/>
    <n v="2"/>
    <x v="2"/>
    <n v="3.6288"/>
    <x v="4"/>
    <x v="10"/>
  </r>
  <r>
    <n v="6865"/>
    <s v="US-2016-126452"/>
    <s v="8/21/2016"/>
    <s v="8/28/2016"/>
    <x v="1"/>
    <s v="SC-20230"/>
    <x v="554"/>
    <x v="1"/>
    <s v="United States"/>
    <s v="Los Angeles"/>
    <x v="1"/>
    <n v="90004"/>
    <x v="1"/>
    <s v="OFF-BI-10004465"/>
    <x v="1"/>
    <x v="8"/>
    <s v="Avery Durable Slant Ring Binders"/>
    <n v="12.672000000000001"/>
    <n v="2"/>
    <x v="2"/>
    <n v="4.7519999999999998"/>
    <x v="3"/>
    <x v="4"/>
  </r>
  <r>
    <n v="6866"/>
    <s v="US-2016-126452"/>
    <s v="8/21/2016"/>
    <s v="8/28/2016"/>
    <x v="1"/>
    <s v="SC-20230"/>
    <x v="554"/>
    <x v="1"/>
    <s v="United States"/>
    <s v="Los Angeles"/>
    <x v="1"/>
    <n v="90004"/>
    <x v="1"/>
    <s v="TEC-PH-10003555"/>
    <x v="2"/>
    <x v="7"/>
    <s v="Motorola HK250 Universal Bluetooth Headset"/>
    <n v="91.96"/>
    <n v="5"/>
    <x v="2"/>
    <n v="-20.690999999999999"/>
    <x v="3"/>
    <x v="4"/>
  </r>
  <r>
    <n v="6867"/>
    <s v="US-2016-126452"/>
    <s v="8/21/2016"/>
    <s v="8/28/2016"/>
    <x v="1"/>
    <s v="SC-20230"/>
    <x v="554"/>
    <x v="1"/>
    <s v="United States"/>
    <s v="Los Angeles"/>
    <x v="1"/>
    <n v="90004"/>
    <x v="1"/>
    <s v="TEC-AC-10000844"/>
    <x v="2"/>
    <x v="11"/>
    <s v="Logitech Gaming G510s - Keyboard"/>
    <n v="254.97"/>
    <n v="3"/>
    <x v="0"/>
    <n v="91.789199999999994"/>
    <x v="3"/>
    <x v="4"/>
  </r>
  <r>
    <n v="6868"/>
    <s v="US-2016-126452"/>
    <s v="8/21/2016"/>
    <s v="8/28/2016"/>
    <x v="1"/>
    <s v="SC-20230"/>
    <x v="554"/>
    <x v="1"/>
    <s v="United States"/>
    <s v="Los Angeles"/>
    <x v="1"/>
    <n v="90004"/>
    <x v="1"/>
    <s v="TEC-PH-10003187"/>
    <x v="2"/>
    <x v="7"/>
    <s v="Anker Astro Mini 3000mAh Ultra-Compact Portable Charger"/>
    <n v="31.984000000000002"/>
    <n v="2"/>
    <x v="2"/>
    <n v="-7.9960000000000004"/>
    <x v="3"/>
    <x v="4"/>
  </r>
  <r>
    <n v="6869"/>
    <s v="US-2016-126452"/>
    <s v="8/21/2016"/>
    <s v="8/28/2016"/>
    <x v="1"/>
    <s v="SC-20230"/>
    <x v="554"/>
    <x v="1"/>
    <s v="United States"/>
    <s v="Los Angeles"/>
    <x v="1"/>
    <n v="90004"/>
    <x v="1"/>
    <s v="FUR-TA-10003569"/>
    <x v="0"/>
    <x v="3"/>
    <s v="Bretford CR8500 Series Meeting Room Furniture"/>
    <n v="2887.056"/>
    <n v="9"/>
    <x v="2"/>
    <n v="180.441"/>
    <x v="3"/>
    <x v="4"/>
  </r>
  <r>
    <n v="6870"/>
    <s v="US-2016-126452"/>
    <s v="8/21/2016"/>
    <s v="8/28/2016"/>
    <x v="1"/>
    <s v="SC-20230"/>
    <x v="554"/>
    <x v="1"/>
    <s v="United States"/>
    <s v="Los Angeles"/>
    <x v="1"/>
    <n v="90004"/>
    <x v="1"/>
    <s v="OFF-PA-10003848"/>
    <x v="1"/>
    <x v="10"/>
    <s v="Xerox 1997"/>
    <n v="12.96"/>
    <n v="2"/>
    <x v="0"/>
    <n v="6.2207999999999997"/>
    <x v="3"/>
    <x v="4"/>
  </r>
  <r>
    <n v="6871"/>
    <s v="US-2016-126452"/>
    <s v="8/21/2016"/>
    <s v="8/28/2016"/>
    <x v="1"/>
    <s v="SC-20230"/>
    <x v="554"/>
    <x v="1"/>
    <s v="United States"/>
    <s v="Los Angeles"/>
    <x v="1"/>
    <n v="90004"/>
    <x v="1"/>
    <s v="OFF-PA-10002606"/>
    <x v="1"/>
    <x v="10"/>
    <s v="Xerox 1928"/>
    <n v="47.52"/>
    <n v="9"/>
    <x v="0"/>
    <n v="21.384"/>
    <x v="3"/>
    <x v="4"/>
  </r>
  <r>
    <n v="6872"/>
    <s v="CA-2016-145009"/>
    <d v="2016-05-12T00:00:00"/>
    <d v="2016-08-12T00:00:00"/>
    <x v="0"/>
    <s v="RF-19345"/>
    <x v="575"/>
    <x v="1"/>
    <s v="United States"/>
    <s v="Chicago"/>
    <x v="10"/>
    <n v="60610"/>
    <x v="2"/>
    <s v="OFF-LA-10004853"/>
    <x v="1"/>
    <x v="2"/>
    <s v="Avery 483"/>
    <n v="11.952"/>
    <n v="3"/>
    <x v="2"/>
    <n v="3.8843999999999999"/>
    <x v="0"/>
    <x v="5"/>
  </r>
  <r>
    <n v="6873"/>
    <s v="CA-2015-162544"/>
    <s v="12/16/2015"/>
    <s v="12/19/2015"/>
    <x v="2"/>
    <s v="SG-20080"/>
    <x v="65"/>
    <x v="0"/>
    <s v="United States"/>
    <s v="Seattle"/>
    <x v="4"/>
    <n v="98105"/>
    <x v="1"/>
    <s v="OFF-PA-10004948"/>
    <x v="1"/>
    <x v="10"/>
    <s v="Xerox 190"/>
    <n v="4.9800000000000004"/>
    <n v="1"/>
    <x v="0"/>
    <n v="2.3405999999999998"/>
    <x v="3"/>
    <x v="4"/>
  </r>
  <r>
    <n v="6874"/>
    <s v="CA-2014-124394"/>
    <s v="10/17/2014"/>
    <s v="10/22/2014"/>
    <x v="0"/>
    <s v="TB-21520"/>
    <x v="14"/>
    <x v="0"/>
    <s v="United States"/>
    <s v="Beaumont"/>
    <x v="5"/>
    <n v="77705"/>
    <x v="2"/>
    <s v="OFF-BI-10003676"/>
    <x v="1"/>
    <x v="8"/>
    <s v="GBC Standard Recycled Report Covers, Clear Plastic Sheets"/>
    <n v="10.78"/>
    <n v="5"/>
    <x v="3"/>
    <n v="-17.248000000000001"/>
    <x v="3"/>
    <x v="4"/>
  </r>
  <r>
    <n v="6875"/>
    <s v="CA-2014-124394"/>
    <s v="10/17/2014"/>
    <s v="10/22/2014"/>
    <x v="0"/>
    <s v="TB-21520"/>
    <x v="14"/>
    <x v="0"/>
    <s v="United States"/>
    <s v="Beaumont"/>
    <x v="5"/>
    <n v="77705"/>
    <x v="2"/>
    <s v="TEC-AC-10001314"/>
    <x v="2"/>
    <x v="11"/>
    <s v="Case Logic 2.4GHz Wireless Keyboard"/>
    <n v="119.976"/>
    <n v="3"/>
    <x v="2"/>
    <n v="-17.996400000000001"/>
    <x v="3"/>
    <x v="4"/>
  </r>
  <r>
    <n v="6876"/>
    <s v="US-2016-121013"/>
    <d v="2016-05-09T00:00:00"/>
    <d v="2016-10-09T00:00:00"/>
    <x v="1"/>
    <s v="MM-17920"/>
    <x v="462"/>
    <x v="0"/>
    <s v="United States"/>
    <s v="Chesapeake"/>
    <x v="17"/>
    <n v="23320"/>
    <x v="0"/>
    <s v="OFF-LA-10004545"/>
    <x v="1"/>
    <x v="2"/>
    <s v="Avery 50"/>
    <n v="25.06"/>
    <n v="2"/>
    <x v="0"/>
    <n v="11.7782"/>
    <x v="0"/>
    <x v="5"/>
  </r>
  <r>
    <n v="6877"/>
    <s v="US-2016-121013"/>
    <d v="2016-05-09T00:00:00"/>
    <d v="2016-10-09T00:00:00"/>
    <x v="1"/>
    <s v="MM-17920"/>
    <x v="462"/>
    <x v="0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x v="0"/>
    <n v="314.05860000000001"/>
    <x v="0"/>
    <x v="5"/>
  </r>
  <r>
    <n v="6878"/>
    <s v="US-2015-123918"/>
    <s v="10/15/2015"/>
    <s v="10/15/2015"/>
    <x v="3"/>
    <s v="CG-12520"/>
    <x v="0"/>
    <x v="0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x v="7"/>
    <n v="-95.247600000000006"/>
    <x v="3"/>
    <x v="4"/>
  </r>
  <r>
    <n v="6879"/>
    <s v="US-2015-123918"/>
    <s v="10/15/2015"/>
    <s v="10/15/2015"/>
    <x v="3"/>
    <s v="CG-12520"/>
    <x v="0"/>
    <x v="0"/>
    <s v="United States"/>
    <s v="Dallas"/>
    <x v="5"/>
    <n v="75217"/>
    <x v="2"/>
    <s v="OFF-PA-10003001"/>
    <x v="1"/>
    <x v="10"/>
    <s v="Xerox 1986"/>
    <n v="5.3440000000000003"/>
    <n v="1"/>
    <x v="2"/>
    <n v="1.8704000000000001"/>
    <x v="3"/>
    <x v="4"/>
  </r>
  <r>
    <n v="6880"/>
    <s v="CA-2015-137113"/>
    <d v="2015-01-12T00:00:00"/>
    <d v="2015-05-12T00:00:00"/>
    <x v="0"/>
    <s v="TW-21025"/>
    <x v="69"/>
    <x v="2"/>
    <s v="United States"/>
    <s v="Seattle"/>
    <x v="4"/>
    <n v="98105"/>
    <x v="1"/>
    <s v="FUR-CH-10001215"/>
    <x v="0"/>
    <x v="1"/>
    <s v="Global Troy Executive Leather Low-Back Tilter"/>
    <n v="2003.92"/>
    <n v="5"/>
    <x v="2"/>
    <n v="125.245"/>
    <x v="1"/>
    <x v="10"/>
  </r>
  <r>
    <n v="6881"/>
    <s v="CA-2015-137113"/>
    <d v="2015-01-12T00:00:00"/>
    <d v="2015-05-12T00:00:00"/>
    <x v="0"/>
    <s v="TW-21025"/>
    <x v="69"/>
    <x v="2"/>
    <s v="United States"/>
    <s v="Seattle"/>
    <x v="4"/>
    <n v="98105"/>
    <x v="1"/>
    <s v="OFF-PA-10004255"/>
    <x v="1"/>
    <x v="10"/>
    <s v="Xerox 219"/>
    <n v="32.4"/>
    <n v="5"/>
    <x v="0"/>
    <n v="15.552"/>
    <x v="1"/>
    <x v="10"/>
  </r>
  <r>
    <n v="6882"/>
    <s v="CA-2015-137113"/>
    <d v="2015-01-12T00:00:00"/>
    <d v="2015-05-12T00:00:00"/>
    <x v="0"/>
    <s v="TW-21025"/>
    <x v="69"/>
    <x v="2"/>
    <s v="United States"/>
    <s v="Seattle"/>
    <x v="4"/>
    <n v="98105"/>
    <x v="1"/>
    <s v="FUR-TA-10001705"/>
    <x v="0"/>
    <x v="3"/>
    <s v="Bush Advantage Collection Round Conference Table"/>
    <n v="1913.4"/>
    <n v="9"/>
    <x v="0"/>
    <n v="401.81400000000002"/>
    <x v="1"/>
    <x v="10"/>
  </r>
  <r>
    <n v="6883"/>
    <s v="CA-2015-137113"/>
    <d v="2015-01-12T00:00:00"/>
    <d v="2015-05-12T00:00:00"/>
    <x v="0"/>
    <s v="TW-21025"/>
    <x v="69"/>
    <x v="2"/>
    <s v="United States"/>
    <s v="Seattle"/>
    <x v="4"/>
    <n v="98105"/>
    <x v="1"/>
    <s v="OFF-ST-10002554"/>
    <x v="1"/>
    <x v="4"/>
    <s v="Tennsco Industrial Shelving"/>
    <n v="146.72999999999999"/>
    <n v="3"/>
    <x v="0"/>
    <n v="2.9346000000000001"/>
    <x v="1"/>
    <x v="10"/>
  </r>
  <r>
    <n v="6884"/>
    <s v="CA-2015-137113"/>
    <d v="2015-01-12T00:00:00"/>
    <d v="2015-05-12T00:00:00"/>
    <x v="0"/>
    <s v="TW-21025"/>
    <x v="69"/>
    <x v="2"/>
    <s v="United States"/>
    <s v="Seattle"/>
    <x v="4"/>
    <n v="98105"/>
    <x v="1"/>
    <s v="OFF-PA-10002222"/>
    <x v="1"/>
    <x v="10"/>
    <s v="Xerox Color Copier Paper, 11&quot; x 17&quot;, Ream"/>
    <n v="114.2"/>
    <n v="5"/>
    <x v="0"/>
    <n v="52.531999999999996"/>
    <x v="1"/>
    <x v="10"/>
  </r>
  <r>
    <n v="6885"/>
    <s v="CA-2015-120677"/>
    <s v="5/31/2015"/>
    <d v="2015-04-06T00:00:00"/>
    <x v="1"/>
    <s v="BD-11320"/>
    <x v="217"/>
    <x v="0"/>
    <s v="United States"/>
    <s v="Minneapolis"/>
    <x v="11"/>
    <n v="55407"/>
    <x v="2"/>
    <s v="FUR-CH-10002320"/>
    <x v="0"/>
    <x v="1"/>
    <s v="Hon Pagoda Stacking Chairs"/>
    <n v="2567.84"/>
    <n v="8"/>
    <x v="0"/>
    <n v="770.35199999999998"/>
    <x v="3"/>
    <x v="4"/>
  </r>
  <r>
    <n v="6886"/>
    <s v="CA-2017-123036"/>
    <d v="2017-10-09T00:00:00"/>
    <s v="9/17/2017"/>
    <x v="1"/>
    <s v="HA-14905"/>
    <x v="456"/>
    <x v="0"/>
    <s v="United States"/>
    <s v="Springfield"/>
    <x v="24"/>
    <n v="45503"/>
    <x v="3"/>
    <s v="TEC-AC-10003499"/>
    <x v="2"/>
    <x v="11"/>
    <s v="Memorex Mini Travel Drive 8 GB USB 2.0 Flash Drive"/>
    <n v="37.055999999999997"/>
    <n v="4"/>
    <x v="2"/>
    <n v="8.8008000000000006"/>
    <x v="4"/>
    <x v="6"/>
  </r>
  <r>
    <n v="6887"/>
    <s v="CA-2017-123036"/>
    <d v="2017-10-09T00:00:00"/>
    <s v="9/17/2017"/>
    <x v="1"/>
    <s v="HA-14905"/>
    <x v="456"/>
    <x v="0"/>
    <s v="United States"/>
    <s v="Springfield"/>
    <x v="24"/>
    <n v="45503"/>
    <x v="3"/>
    <s v="TEC-PH-10003580"/>
    <x v="2"/>
    <x v="7"/>
    <s v="Cisco IP Phone 7961G-GE VoIP phone"/>
    <n v="259.89600000000002"/>
    <n v="2"/>
    <x v="10"/>
    <n v="-56.3108"/>
    <x v="4"/>
    <x v="6"/>
  </r>
  <r>
    <n v="6888"/>
    <s v="CA-2017-120222"/>
    <s v="4/25/2017"/>
    <d v="2017-02-05T00:00:00"/>
    <x v="1"/>
    <s v="LL-16840"/>
    <x v="328"/>
    <x v="0"/>
    <s v="United States"/>
    <s v="Los Angeles"/>
    <x v="1"/>
    <n v="90032"/>
    <x v="1"/>
    <s v="OFF-PA-10004675"/>
    <x v="1"/>
    <x v="10"/>
    <s v="Telephone Message Books with Fax/Mobile Section, 5 1/2&quot; x 3 3/16&quot;"/>
    <n v="19.05"/>
    <n v="3"/>
    <x v="0"/>
    <n v="8.7629999999999999"/>
    <x v="3"/>
    <x v="4"/>
  </r>
  <r>
    <n v="6889"/>
    <s v="CA-2017-120222"/>
    <s v="4/25/2017"/>
    <d v="2017-02-05T00:00:00"/>
    <x v="1"/>
    <s v="LL-16840"/>
    <x v="328"/>
    <x v="0"/>
    <s v="United States"/>
    <s v="Los Angeles"/>
    <x v="1"/>
    <n v="90032"/>
    <x v="1"/>
    <s v="OFF-BI-10000666"/>
    <x v="1"/>
    <x v="8"/>
    <s v="Surelock Post Binders"/>
    <n v="73.343999999999994"/>
    <n v="3"/>
    <x v="2"/>
    <n v="27.504000000000001"/>
    <x v="3"/>
    <x v="4"/>
  </r>
  <r>
    <n v="6890"/>
    <s v="CA-2017-164756"/>
    <s v="9/18/2017"/>
    <s v="9/22/2017"/>
    <x v="1"/>
    <s v="SS-20140"/>
    <x v="164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x v="0"/>
    <n v="26.790400000000002"/>
    <x v="3"/>
    <x v="4"/>
  </r>
  <r>
    <n v="6891"/>
    <s v="CA-2017-164756"/>
    <s v="9/18/2017"/>
    <s v="9/22/2017"/>
    <x v="1"/>
    <s v="SS-20140"/>
    <x v="164"/>
    <x v="1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x v="0"/>
    <n v="24.460799999999999"/>
    <x v="3"/>
    <x v="4"/>
  </r>
  <r>
    <n v="6892"/>
    <s v="CA-2017-164756"/>
    <s v="9/18/2017"/>
    <s v="9/22/2017"/>
    <x v="1"/>
    <s v="SS-20140"/>
    <x v="164"/>
    <x v="1"/>
    <s v="United States"/>
    <s v="Columbus"/>
    <x v="32"/>
    <n v="31907"/>
    <x v="0"/>
    <s v="OFF-AR-10000380"/>
    <x v="1"/>
    <x v="6"/>
    <s v="Hunt PowerHouse Electric Pencil Sharpener, Blue"/>
    <n v="113.94"/>
    <n v="3"/>
    <x v="0"/>
    <n v="34.182000000000002"/>
    <x v="3"/>
    <x v="4"/>
  </r>
  <r>
    <n v="6893"/>
    <s v="CA-2017-164756"/>
    <s v="9/18/2017"/>
    <s v="9/22/2017"/>
    <x v="1"/>
    <s v="SS-20140"/>
    <x v="164"/>
    <x v="1"/>
    <s v="United States"/>
    <s v="Columbus"/>
    <x v="32"/>
    <n v="31907"/>
    <x v="0"/>
    <s v="OFF-PA-10003848"/>
    <x v="1"/>
    <x v="10"/>
    <s v="Xerox 1997"/>
    <n v="25.92"/>
    <n v="4"/>
    <x v="0"/>
    <n v="12.441599999999999"/>
    <x v="3"/>
    <x v="4"/>
  </r>
  <r>
    <n v="6894"/>
    <s v="CA-2017-164756"/>
    <s v="9/18/2017"/>
    <s v="9/22/2017"/>
    <x v="1"/>
    <s v="SS-20140"/>
    <x v="164"/>
    <x v="1"/>
    <s v="United States"/>
    <s v="Columbus"/>
    <x v="32"/>
    <n v="31907"/>
    <x v="0"/>
    <s v="FUR-FU-10002963"/>
    <x v="0"/>
    <x v="5"/>
    <s v="Master Caster Door Stop, Gray"/>
    <n v="20.32"/>
    <n v="4"/>
    <x v="0"/>
    <n v="6.9088000000000003"/>
    <x v="3"/>
    <x v="4"/>
  </r>
  <r>
    <n v="6895"/>
    <s v="CA-2017-164756"/>
    <s v="9/18/2017"/>
    <s v="9/22/2017"/>
    <x v="1"/>
    <s v="SS-20140"/>
    <x v="164"/>
    <x v="1"/>
    <s v="United States"/>
    <s v="Columbus"/>
    <x v="32"/>
    <n v="31907"/>
    <x v="0"/>
    <s v="TEC-PH-10002447"/>
    <x v="2"/>
    <x v="7"/>
    <s v="AT&amp;T CL83451 4-Handset Telephone"/>
    <n v="411.98"/>
    <n v="2"/>
    <x v="0"/>
    <n v="119.4742"/>
    <x v="3"/>
    <x v="4"/>
  </r>
  <r>
    <n v="6896"/>
    <s v="CA-2017-164756"/>
    <s v="9/18/2017"/>
    <s v="9/22/2017"/>
    <x v="1"/>
    <s v="SS-20140"/>
    <x v="164"/>
    <x v="1"/>
    <s v="United States"/>
    <s v="Columbus"/>
    <x v="32"/>
    <n v="31907"/>
    <x v="0"/>
    <s v="OFF-SU-10004261"/>
    <x v="1"/>
    <x v="14"/>
    <s v="Fiskars 8&quot; Scissors, 2/Pack"/>
    <n v="34.479999999999997"/>
    <n v="2"/>
    <x v="0"/>
    <n v="9.9992000000000001"/>
    <x v="3"/>
    <x v="4"/>
  </r>
  <r>
    <n v="6897"/>
    <s v="CA-2017-164756"/>
    <s v="9/18/2017"/>
    <s v="9/22/2017"/>
    <x v="1"/>
    <s v="SS-20140"/>
    <x v="164"/>
    <x v="1"/>
    <s v="United States"/>
    <s v="Columbus"/>
    <x v="32"/>
    <n v="31907"/>
    <x v="0"/>
    <s v="OFF-PA-10003228"/>
    <x v="1"/>
    <x v="10"/>
    <s v="Xerox 1917"/>
    <n v="244.55"/>
    <n v="5"/>
    <x v="0"/>
    <n v="114.9385"/>
    <x v="3"/>
    <x v="4"/>
  </r>
  <r>
    <n v="6898"/>
    <s v="CA-2017-122028"/>
    <s v="8/18/2017"/>
    <s v="8/25/2017"/>
    <x v="1"/>
    <s v="CK-12205"/>
    <x v="237"/>
    <x v="0"/>
    <s v="United States"/>
    <s v="Lakewood"/>
    <x v="24"/>
    <n v="44107"/>
    <x v="3"/>
    <s v="OFF-BI-10004817"/>
    <x v="1"/>
    <x v="8"/>
    <s v="GBC Personal VeloBind Strips"/>
    <n v="10.782"/>
    <n v="3"/>
    <x v="6"/>
    <n v="-7.9067999999999996"/>
    <x v="3"/>
    <x v="4"/>
  </r>
  <r>
    <n v="6899"/>
    <s v="US-2015-165512"/>
    <s v="5/24/2015"/>
    <s v="5/26/2015"/>
    <x v="0"/>
    <s v="VS-21820"/>
    <x v="745"/>
    <x v="0"/>
    <s v="United States"/>
    <s v="Naperville"/>
    <x v="10"/>
    <n v="60540"/>
    <x v="2"/>
    <s v="FUR-CH-10002880"/>
    <x v="0"/>
    <x v="1"/>
    <s v="Global High-Back Leather Tilter, Burgundy"/>
    <n v="602.65099999999995"/>
    <n v="7"/>
    <x v="4"/>
    <n v="-163.57669999999999"/>
    <x v="3"/>
    <x v="4"/>
  </r>
  <r>
    <n v="6900"/>
    <s v="US-2015-165512"/>
    <s v="5/24/2015"/>
    <s v="5/26/2015"/>
    <x v="0"/>
    <s v="VS-21820"/>
    <x v="745"/>
    <x v="0"/>
    <s v="United States"/>
    <s v="Naperville"/>
    <x v="10"/>
    <n v="60540"/>
    <x v="2"/>
    <s v="OFF-BI-10001249"/>
    <x v="1"/>
    <x v="8"/>
    <s v="Avery Heavy-Duty EZD View Binder with Locking Rings"/>
    <n v="7.6559999999999997"/>
    <n v="6"/>
    <x v="3"/>
    <n v="-13.0152"/>
    <x v="3"/>
    <x v="4"/>
  </r>
  <r>
    <n v="6901"/>
    <s v="CA-2015-140557"/>
    <d v="2015-07-09T00:00:00"/>
    <d v="2015-11-09T00:00:00"/>
    <x v="1"/>
    <s v="TN-21040"/>
    <x v="184"/>
    <x v="2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x v="0"/>
    <n v="167.97900000000001"/>
    <x v="1"/>
    <x v="12"/>
  </r>
  <r>
    <n v="6902"/>
    <s v="US-2017-135013"/>
    <s v="7/24/2017"/>
    <s v="7/24/2017"/>
    <x v="3"/>
    <s v="HR-14830"/>
    <x v="403"/>
    <x v="1"/>
    <s v="United States"/>
    <s v="Huntington Beach"/>
    <x v="1"/>
    <n v="92646"/>
    <x v="1"/>
    <s v="TEC-CO-10001449"/>
    <x v="2"/>
    <x v="16"/>
    <s v="Hewlett Packard LaserJet 3310 Copier"/>
    <n v="2399.96"/>
    <n v="5"/>
    <x v="2"/>
    <n v="839.98599999999999"/>
    <x v="3"/>
    <x v="4"/>
  </r>
  <r>
    <n v="6903"/>
    <s v="CA-2017-111220"/>
    <d v="2017-02-09T00:00:00"/>
    <d v="2017-08-09T00:00:00"/>
    <x v="1"/>
    <s v="JS-15595"/>
    <x v="329"/>
    <x v="1"/>
    <s v="United States"/>
    <s v="Chicago"/>
    <x v="10"/>
    <n v="60653"/>
    <x v="2"/>
    <s v="OFF-FA-10002280"/>
    <x v="1"/>
    <x v="13"/>
    <s v="Advantus Plastic Paper Clips"/>
    <n v="16"/>
    <n v="4"/>
    <x v="2"/>
    <n v="5.6"/>
    <x v="4"/>
    <x v="11"/>
  </r>
  <r>
    <n v="6904"/>
    <s v="CA-2017-111220"/>
    <d v="2017-02-09T00:00:00"/>
    <d v="2017-08-09T00:00:00"/>
    <x v="1"/>
    <s v="JS-15595"/>
    <x v="329"/>
    <x v="1"/>
    <s v="United States"/>
    <s v="Chicago"/>
    <x v="10"/>
    <n v="60653"/>
    <x v="2"/>
    <s v="OFF-AP-10003278"/>
    <x v="1"/>
    <x v="9"/>
    <s v="Belkin 7-Outlet SurgeMaster Home Series"/>
    <n v="5.5880000000000001"/>
    <n v="2"/>
    <x v="3"/>
    <n v="-15.0876"/>
    <x v="4"/>
    <x v="11"/>
  </r>
  <r>
    <n v="6905"/>
    <s v="CA-2017-111220"/>
    <d v="2017-02-09T00:00:00"/>
    <d v="2017-08-09T00:00:00"/>
    <x v="1"/>
    <s v="JS-15595"/>
    <x v="329"/>
    <x v="1"/>
    <s v="United States"/>
    <s v="Chicago"/>
    <x v="10"/>
    <n v="60653"/>
    <x v="2"/>
    <s v="OFF-ST-10003994"/>
    <x v="1"/>
    <x v="4"/>
    <s v="Belkin 19&quot; Center-Weighted Shelf, Gray"/>
    <n v="235.92"/>
    <n v="5"/>
    <x v="2"/>
    <n v="-44.234999999999999"/>
    <x v="4"/>
    <x v="11"/>
  </r>
  <r>
    <n v="6906"/>
    <s v="US-2017-149006"/>
    <d v="2017-06-12T00:00:00"/>
    <d v="2017-08-12T00:00:00"/>
    <x v="0"/>
    <s v="BN-11470"/>
    <x v="272"/>
    <x v="1"/>
    <s v="United States"/>
    <s v="Brentwood"/>
    <x v="1"/>
    <n v="94513"/>
    <x v="1"/>
    <s v="OFF-ST-10003221"/>
    <x v="1"/>
    <x v="4"/>
    <s v="Staple magnet"/>
    <n v="10.68"/>
    <n v="1"/>
    <x v="0"/>
    <n v="2.8835999999999999"/>
    <x v="4"/>
    <x v="9"/>
  </r>
  <r>
    <n v="6907"/>
    <s v="CA-2017-149468"/>
    <s v="5/20/2017"/>
    <s v="5/20/2017"/>
    <x v="3"/>
    <s v="AR-10405"/>
    <x v="153"/>
    <x v="1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x v="0"/>
    <n v="19.814399999999999"/>
    <x v="3"/>
    <x v="4"/>
  </r>
  <r>
    <n v="6908"/>
    <s v="CA-2016-140249"/>
    <s v="9/27/2016"/>
    <d v="2016-03-10T00:00:00"/>
    <x v="1"/>
    <s v="SW-20455"/>
    <x v="517"/>
    <x v="0"/>
    <s v="United States"/>
    <s v="Seattle"/>
    <x v="4"/>
    <n v="98103"/>
    <x v="1"/>
    <s v="TEC-PH-10002584"/>
    <x v="2"/>
    <x v="7"/>
    <s v="Samsung Galaxy S4"/>
    <n v="1001.5839999999999"/>
    <n v="2"/>
    <x v="2"/>
    <n v="125.19799999999999"/>
    <x v="3"/>
    <x v="4"/>
  </r>
  <r>
    <n v="6909"/>
    <s v="US-2017-135503"/>
    <d v="2017-10-12T00:00:00"/>
    <s v="12/15/2017"/>
    <x v="1"/>
    <s v="JE-16165"/>
    <x v="68"/>
    <x v="1"/>
    <s v="United States"/>
    <s v="North Charleston"/>
    <x v="20"/>
    <n v="29406"/>
    <x v="0"/>
    <s v="FUR-FU-10002364"/>
    <x v="0"/>
    <x v="5"/>
    <s v="Eldon Expressions Wood Desk Accessories, Oak"/>
    <n v="14.76"/>
    <n v="2"/>
    <x v="0"/>
    <n v="4.2804000000000002"/>
    <x v="4"/>
    <x v="6"/>
  </r>
  <r>
    <n v="6910"/>
    <s v="CA-2014-126277"/>
    <s v="9/13/2014"/>
    <s v="9/18/2014"/>
    <x v="0"/>
    <s v="LH-16900"/>
    <x v="23"/>
    <x v="0"/>
    <s v="United States"/>
    <s v="Columbus"/>
    <x v="24"/>
    <n v="43229"/>
    <x v="3"/>
    <s v="OFF-BI-10004022"/>
    <x v="1"/>
    <x v="8"/>
    <s v="Acco Suede Grain Vinyl Round Ring Binder"/>
    <n v="2.5019999999999998"/>
    <n v="3"/>
    <x v="6"/>
    <n v="-2.0015999999999998"/>
    <x v="3"/>
    <x v="4"/>
  </r>
  <r>
    <n v="6911"/>
    <s v="US-2017-115301"/>
    <s v="7/29/2017"/>
    <d v="2017-02-08T00:00:00"/>
    <x v="1"/>
    <s v="VG-21790"/>
    <x v="364"/>
    <x v="0"/>
    <s v="United States"/>
    <s v="Seattle"/>
    <x v="4"/>
    <n v="98103"/>
    <x v="1"/>
    <s v="FUR-BO-10004709"/>
    <x v="0"/>
    <x v="0"/>
    <s v="Bush Westfield Collection Bookcases, Medium Cherry Finish"/>
    <n v="115.96"/>
    <n v="2"/>
    <x v="0"/>
    <n v="25.511199999999999"/>
    <x v="3"/>
    <x v="4"/>
  </r>
  <r>
    <n v="6912"/>
    <s v="CA-2017-168942"/>
    <d v="2017-01-08T00:00:00"/>
    <d v="2017-05-08T00:00:00"/>
    <x v="0"/>
    <s v="EM-13960"/>
    <x v="75"/>
    <x v="0"/>
    <s v="United States"/>
    <s v="San Francisco"/>
    <x v="1"/>
    <n v="94109"/>
    <x v="1"/>
    <s v="OFF-ST-10004340"/>
    <x v="1"/>
    <x v="4"/>
    <s v="Fellowes Mobile File Cart, Black"/>
    <n v="186.54"/>
    <n v="3"/>
    <x v="0"/>
    <n v="50.3658"/>
    <x v="4"/>
    <x v="10"/>
  </r>
  <r>
    <n v="6913"/>
    <s v="US-2017-128398"/>
    <d v="2017-02-05T00:00:00"/>
    <d v="2017-05-05T00:00:00"/>
    <x v="0"/>
    <s v="EM-13825"/>
    <x v="605"/>
    <x v="1"/>
    <s v="United States"/>
    <s v="Los Angeles"/>
    <x v="1"/>
    <n v="90049"/>
    <x v="1"/>
    <s v="TEC-AC-10001714"/>
    <x v="2"/>
    <x v="11"/>
    <s v="Logitech MX Performance Wireless Mouse"/>
    <n v="159.56"/>
    <n v="4"/>
    <x v="0"/>
    <n v="59.037199999999999"/>
    <x v="4"/>
    <x v="11"/>
  </r>
  <r>
    <n v="6914"/>
    <s v="CA-2015-104115"/>
    <d v="2015-12-06T00:00:00"/>
    <s v="6/16/2015"/>
    <x v="1"/>
    <s v="JH-15910"/>
    <x v="101"/>
    <x v="0"/>
    <s v="United States"/>
    <s v="West Palm Beach"/>
    <x v="2"/>
    <n v="33407"/>
    <x v="0"/>
    <s v="TEC-PH-10002844"/>
    <x v="2"/>
    <x v="7"/>
    <s v="Speck Products Candyshell Flip Case"/>
    <n v="55.984000000000002"/>
    <n v="2"/>
    <x v="2"/>
    <n v="4.1988000000000003"/>
    <x v="1"/>
    <x v="1"/>
  </r>
  <r>
    <n v="6915"/>
    <s v="CA-2014-142510"/>
    <s v="12/22/2014"/>
    <s v="12/29/2014"/>
    <x v="1"/>
    <s v="NP-18700"/>
    <x v="413"/>
    <x v="0"/>
    <s v="United States"/>
    <s v="Chicago"/>
    <x v="10"/>
    <n v="60623"/>
    <x v="2"/>
    <s v="OFF-ST-10000585"/>
    <x v="1"/>
    <x v="4"/>
    <s v="Economy Rollaway Files"/>
    <n v="132.16"/>
    <n v="1"/>
    <x v="2"/>
    <n v="9.9120000000000008"/>
    <x v="3"/>
    <x v="4"/>
  </r>
  <r>
    <n v="6916"/>
    <s v="CA-2014-142510"/>
    <s v="12/22/2014"/>
    <s v="12/29/2014"/>
    <x v="1"/>
    <s v="NP-18700"/>
    <x v="413"/>
    <x v="0"/>
    <s v="United States"/>
    <s v="Chicago"/>
    <x v="10"/>
    <n v="60623"/>
    <x v="2"/>
    <s v="OFF-BI-10002824"/>
    <x v="1"/>
    <x v="8"/>
    <s v="Recycled Easel Ring Binders"/>
    <n v="17.904"/>
    <n v="6"/>
    <x v="3"/>
    <n v="-31.332000000000001"/>
    <x v="3"/>
    <x v="4"/>
  </r>
  <r>
    <n v="6917"/>
    <s v="CA-2014-142510"/>
    <s v="12/22/2014"/>
    <s v="12/29/2014"/>
    <x v="1"/>
    <s v="NP-18700"/>
    <x v="413"/>
    <x v="0"/>
    <s v="United States"/>
    <s v="Chicago"/>
    <x v="10"/>
    <n v="60623"/>
    <x v="2"/>
    <s v="OFF-PA-10001289"/>
    <x v="1"/>
    <x v="10"/>
    <s v="White Computer Printout Paper by Universal"/>
    <n v="124.032"/>
    <n v="4"/>
    <x v="2"/>
    <n v="44.961599999999997"/>
    <x v="3"/>
    <x v="4"/>
  </r>
  <r>
    <n v="6918"/>
    <s v="CA-2014-124247"/>
    <s v="12/16/2014"/>
    <s v="12/21/2014"/>
    <x v="1"/>
    <s v="SH-20635"/>
    <x v="741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x v="2"/>
    <n v="70.195999999999998"/>
    <x v="3"/>
    <x v="4"/>
  </r>
  <r>
    <n v="6919"/>
    <s v="CA-2016-105473"/>
    <s v="4/16/2016"/>
    <s v="4/18/2016"/>
    <x v="0"/>
    <s v="BM-11785"/>
    <x v="298"/>
    <x v="0"/>
    <s v="United States"/>
    <s v="Seattle"/>
    <x v="4"/>
    <n v="98115"/>
    <x v="1"/>
    <s v="OFF-SU-10003567"/>
    <x v="1"/>
    <x v="14"/>
    <s v="Stiletto Hand Letter Openers"/>
    <n v="28.8"/>
    <n v="3"/>
    <x v="0"/>
    <n v="0.86399999999999999"/>
    <x v="3"/>
    <x v="4"/>
  </r>
  <r>
    <n v="6920"/>
    <s v="CA-2015-102806"/>
    <s v="5/21/2015"/>
    <s v="5/28/2015"/>
    <x v="1"/>
    <s v="HG-14965"/>
    <x v="428"/>
    <x v="1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x v="6"/>
    <n v="-18.031199999999998"/>
    <x v="3"/>
    <x v="4"/>
  </r>
  <r>
    <n v="6921"/>
    <s v="CA-2017-121706"/>
    <s v="2/26/2017"/>
    <d v="2017-02-03T00:00:00"/>
    <x v="1"/>
    <s v="BM-11140"/>
    <x v="78"/>
    <x v="0"/>
    <s v="United States"/>
    <s v="Santa Barbara"/>
    <x v="1"/>
    <n v="93101"/>
    <x v="1"/>
    <s v="OFF-AP-10003287"/>
    <x v="1"/>
    <x v="9"/>
    <s v="Tripp Lite TLP810NET Broadband Surge for Modem/Fax"/>
    <n v="356.79"/>
    <n v="7"/>
    <x v="0"/>
    <n v="99.901200000000003"/>
    <x v="3"/>
    <x v="4"/>
  </r>
  <r>
    <n v="6922"/>
    <s v="CA-2017-109211"/>
    <d v="2017-04-04T00:00:00"/>
    <d v="2017-10-04T00:00:00"/>
    <x v="1"/>
    <s v="PS-19045"/>
    <x v="390"/>
    <x v="2"/>
    <s v="United States"/>
    <s v="New York City"/>
    <x v="15"/>
    <n v="10011"/>
    <x v="3"/>
    <s v="OFF-EN-10001532"/>
    <x v="1"/>
    <x v="12"/>
    <s v="Brown Kraft Recycled Envelopes"/>
    <n v="16.98"/>
    <n v="1"/>
    <x v="0"/>
    <n v="8.49"/>
    <x v="4"/>
    <x v="7"/>
  </r>
  <r>
    <n v="6923"/>
    <s v="CA-2015-134257"/>
    <s v="3/16/2015"/>
    <s v="3/19/2015"/>
    <x v="0"/>
    <s v="MS-17710"/>
    <x v="384"/>
    <x v="0"/>
    <s v="United States"/>
    <s v="Auburn"/>
    <x v="19"/>
    <n v="36830"/>
    <x v="0"/>
    <s v="OFF-LA-10003930"/>
    <x v="1"/>
    <x v="2"/>
    <s v="Dot Matrix Printer Tape Reel Labels, White, 5000/Box"/>
    <n v="491.55"/>
    <n v="5"/>
    <x v="0"/>
    <n v="240.8595"/>
    <x v="3"/>
    <x v="4"/>
  </r>
  <r>
    <n v="6924"/>
    <s v="CA-2015-134257"/>
    <s v="3/16/2015"/>
    <s v="3/19/2015"/>
    <x v="0"/>
    <s v="MS-17710"/>
    <x v="384"/>
    <x v="0"/>
    <s v="United States"/>
    <s v="Auburn"/>
    <x v="19"/>
    <n v="36830"/>
    <x v="0"/>
    <s v="OFF-EN-10003845"/>
    <x v="1"/>
    <x v="12"/>
    <s v="Colored Envelopes"/>
    <n v="7.38"/>
    <n v="2"/>
    <x v="0"/>
    <n v="3.3948"/>
    <x v="3"/>
    <x v="4"/>
  </r>
  <r>
    <n v="6925"/>
    <s v="CA-2015-137925"/>
    <s v="11/30/2015"/>
    <d v="2015-04-12T00:00:00"/>
    <x v="1"/>
    <s v="JL-15235"/>
    <x v="538"/>
    <x v="0"/>
    <s v="United States"/>
    <s v="New York City"/>
    <x v="15"/>
    <n v="10035"/>
    <x v="3"/>
    <s v="OFF-PA-10002659"/>
    <x v="1"/>
    <x v="10"/>
    <s v="Avoid Verbal Orders Carbonless Minifold Book"/>
    <n v="23.66"/>
    <n v="7"/>
    <x v="0"/>
    <n v="10.883599999999999"/>
    <x v="3"/>
    <x v="4"/>
  </r>
  <r>
    <n v="6926"/>
    <s v="CA-2015-137925"/>
    <s v="11/30/2015"/>
    <d v="2015-04-12T00:00:00"/>
    <x v="1"/>
    <s v="JL-15235"/>
    <x v="538"/>
    <x v="0"/>
    <s v="United States"/>
    <s v="New York City"/>
    <x v="15"/>
    <n v="10035"/>
    <x v="3"/>
    <s v="FUR-BO-10001608"/>
    <x v="0"/>
    <x v="0"/>
    <s v="Hon Metal Bookcases, Black"/>
    <n v="681.40800000000002"/>
    <n v="12"/>
    <x v="2"/>
    <n v="42.588000000000001"/>
    <x v="3"/>
    <x v="4"/>
  </r>
  <r>
    <n v="6927"/>
    <s v="CA-2016-140046"/>
    <s v="7/28/2016"/>
    <d v="2016-03-08T00:00:00"/>
    <x v="1"/>
    <s v="KM-16660"/>
    <x v="730"/>
    <x v="0"/>
    <s v="United States"/>
    <s v="Los Angeles"/>
    <x v="1"/>
    <n v="90032"/>
    <x v="1"/>
    <s v="OFF-LA-10000305"/>
    <x v="1"/>
    <x v="2"/>
    <s v="Avery 495"/>
    <n v="18.899999999999999"/>
    <n v="3"/>
    <x v="0"/>
    <n v="8.6940000000000008"/>
    <x v="3"/>
    <x v="4"/>
  </r>
  <r>
    <n v="6928"/>
    <s v="CA-2016-140382"/>
    <s v="6/23/2016"/>
    <s v="6/25/2016"/>
    <x v="0"/>
    <s v="RD-19900"/>
    <x v="76"/>
    <x v="0"/>
    <s v="United States"/>
    <s v="San Francisco"/>
    <x v="1"/>
    <n v="94109"/>
    <x v="1"/>
    <s v="OFF-ST-10003638"/>
    <x v="1"/>
    <x v="4"/>
    <s v="Mobile Personal File Cube"/>
    <n v="93.68"/>
    <n v="4"/>
    <x v="0"/>
    <n v="25.293600000000001"/>
    <x v="3"/>
    <x v="4"/>
  </r>
  <r>
    <n v="6929"/>
    <s v="CA-2016-140382"/>
    <s v="6/23/2016"/>
    <s v="6/25/2016"/>
    <x v="0"/>
    <s v="RD-19900"/>
    <x v="76"/>
    <x v="0"/>
    <s v="United States"/>
    <s v="San Francisco"/>
    <x v="1"/>
    <n v="94109"/>
    <x v="1"/>
    <s v="OFF-LA-10001934"/>
    <x v="1"/>
    <x v="2"/>
    <s v="Avery 516"/>
    <n v="21.93"/>
    <n v="3"/>
    <x v="0"/>
    <n v="10.3071"/>
    <x v="3"/>
    <x v="4"/>
  </r>
  <r>
    <n v="6930"/>
    <s v="CA-2016-140382"/>
    <s v="6/23/2016"/>
    <s v="6/25/2016"/>
    <x v="0"/>
    <s v="RD-19900"/>
    <x v="76"/>
    <x v="0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x v="2"/>
    <n v="97.0137"/>
    <x v="3"/>
    <x v="4"/>
  </r>
  <r>
    <n v="6931"/>
    <s v="CA-2016-140382"/>
    <s v="6/23/2016"/>
    <s v="6/25/2016"/>
    <x v="0"/>
    <s v="RD-19900"/>
    <x v="76"/>
    <x v="0"/>
    <s v="United States"/>
    <s v="San Francisco"/>
    <x v="1"/>
    <n v="94109"/>
    <x v="1"/>
    <s v="OFF-PA-10001019"/>
    <x v="1"/>
    <x v="10"/>
    <s v="Xerox 1884"/>
    <n v="19.98"/>
    <n v="1"/>
    <x v="0"/>
    <n v="9.3905999999999992"/>
    <x v="3"/>
    <x v="4"/>
  </r>
  <r>
    <n v="6932"/>
    <s v="CA-2014-164182"/>
    <s v="7/14/2014"/>
    <s v="7/18/2014"/>
    <x v="1"/>
    <s v="ST-20530"/>
    <x v="461"/>
    <x v="0"/>
    <s v="United States"/>
    <s v="Philadelphia"/>
    <x v="9"/>
    <n v="19140"/>
    <x v="3"/>
    <s v="TEC-PH-10002070"/>
    <x v="2"/>
    <x v="7"/>
    <s v="Griffin GC36547 PowerJolt SE Lightning Charger"/>
    <n v="13.494"/>
    <n v="1"/>
    <x v="10"/>
    <n v="-2.2490000000000001"/>
    <x v="3"/>
    <x v="4"/>
  </r>
  <r>
    <n v="6933"/>
    <s v="CA-2014-164182"/>
    <s v="7/14/2014"/>
    <s v="7/18/2014"/>
    <x v="1"/>
    <s v="ST-20530"/>
    <x v="461"/>
    <x v="0"/>
    <s v="United States"/>
    <s v="Philadelphia"/>
    <x v="9"/>
    <n v="19140"/>
    <x v="3"/>
    <s v="TEC-PH-10002583"/>
    <x v="2"/>
    <x v="7"/>
    <s v="iOttie HLCRIO102 Car Mount"/>
    <n v="23.988"/>
    <n v="2"/>
    <x v="10"/>
    <n v="-13.993"/>
    <x v="3"/>
    <x v="4"/>
  </r>
  <r>
    <n v="6934"/>
    <s v="CA-2014-164182"/>
    <s v="7/14/2014"/>
    <s v="7/18/2014"/>
    <x v="1"/>
    <s v="ST-20530"/>
    <x v="461"/>
    <x v="0"/>
    <s v="United States"/>
    <s v="Philadelphia"/>
    <x v="9"/>
    <n v="19140"/>
    <x v="3"/>
    <s v="FUR-FU-10001057"/>
    <x v="0"/>
    <x v="5"/>
    <s v="Tensor Track Tree Floor Lamp"/>
    <n v="31.984000000000002"/>
    <n v="2"/>
    <x v="2"/>
    <n v="1.1994"/>
    <x v="3"/>
    <x v="4"/>
  </r>
  <r>
    <n v="6935"/>
    <s v="CA-2014-164182"/>
    <s v="7/14/2014"/>
    <s v="7/18/2014"/>
    <x v="1"/>
    <s v="ST-20530"/>
    <x v="461"/>
    <x v="0"/>
    <s v="United States"/>
    <s v="Philadelphia"/>
    <x v="9"/>
    <n v="19140"/>
    <x v="3"/>
    <s v="OFF-AR-10001044"/>
    <x v="1"/>
    <x v="6"/>
    <s v="BOSTON Ranger #55 Pencil Sharpener, Black"/>
    <n v="41.584000000000003"/>
    <n v="2"/>
    <x v="2"/>
    <n v="4.6782000000000004"/>
    <x v="3"/>
    <x v="4"/>
  </r>
  <r>
    <n v="6936"/>
    <s v="CA-2017-137365"/>
    <s v="11/30/2017"/>
    <d v="2017-03-12T00:00:00"/>
    <x v="0"/>
    <s v="BP-11095"/>
    <x v="162"/>
    <x v="1"/>
    <s v="United States"/>
    <s v="El Paso"/>
    <x v="5"/>
    <n v="79907"/>
    <x v="2"/>
    <s v="TEC-AC-10001767"/>
    <x v="2"/>
    <x v="11"/>
    <s v="SanDisk Ultra 64 GB MicroSDHC Class 10 Memory Card"/>
    <n v="95.975999999999999"/>
    <n v="3"/>
    <x v="2"/>
    <n v="-10.7973"/>
    <x v="3"/>
    <x v="4"/>
  </r>
  <r>
    <n v="6937"/>
    <s v="CA-2016-129847"/>
    <d v="2016-02-09T00:00:00"/>
    <d v="2016-04-09T00:00:00"/>
    <x v="2"/>
    <s v="TA-21385"/>
    <x v="638"/>
    <x v="2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x v="7"/>
    <n v="-75.844800000000006"/>
    <x v="0"/>
    <x v="11"/>
  </r>
  <r>
    <n v="6938"/>
    <s v="CA-2014-126963"/>
    <s v="6/15/2014"/>
    <s v="6/15/2014"/>
    <x v="3"/>
    <s v="PS-18760"/>
    <x v="519"/>
    <x v="0"/>
    <s v="United States"/>
    <s v="El Paso"/>
    <x v="5"/>
    <n v="79907"/>
    <x v="2"/>
    <s v="OFF-PA-10001952"/>
    <x v="1"/>
    <x v="10"/>
    <s v="Xerox 1902"/>
    <n v="36.543999999999997"/>
    <n v="2"/>
    <x v="2"/>
    <n v="11.876799999999999"/>
    <x v="3"/>
    <x v="4"/>
  </r>
  <r>
    <n v="6939"/>
    <s v="CA-2016-125094"/>
    <d v="2016-05-11T00:00:00"/>
    <d v="2016-09-11T00:00:00"/>
    <x v="1"/>
    <s v="NP-18700"/>
    <x v="413"/>
    <x v="0"/>
    <s v="United States"/>
    <s v="Seattle"/>
    <x v="4"/>
    <n v="98105"/>
    <x v="1"/>
    <s v="TEC-AC-10004420"/>
    <x v="2"/>
    <x v="11"/>
    <s v="Cherry 142-key Programmable Keyboard"/>
    <n v="479.72"/>
    <n v="4"/>
    <x v="0"/>
    <n v="52.769199999999998"/>
    <x v="0"/>
    <x v="5"/>
  </r>
  <r>
    <n v="6940"/>
    <s v="CA-2017-107132"/>
    <s v="6/26/2017"/>
    <s v="6/30/2017"/>
    <x v="1"/>
    <s v="SC-20260"/>
    <x v="609"/>
    <x v="1"/>
    <s v="United States"/>
    <s v="New York City"/>
    <x v="15"/>
    <n v="10009"/>
    <x v="3"/>
    <s v="OFF-BI-10001071"/>
    <x v="1"/>
    <x v="8"/>
    <s v="GBC ProClick Punch Binding System"/>
    <n v="102.36799999999999"/>
    <n v="2"/>
    <x v="2"/>
    <n v="37.108400000000003"/>
    <x v="3"/>
    <x v="4"/>
  </r>
  <r>
    <n v="6941"/>
    <s v="CA-2017-107132"/>
    <s v="6/26/2017"/>
    <s v="6/30/2017"/>
    <x v="1"/>
    <s v="SC-20260"/>
    <x v="609"/>
    <x v="1"/>
    <s v="United States"/>
    <s v="New York City"/>
    <x v="15"/>
    <n v="10009"/>
    <x v="3"/>
    <s v="OFF-SU-10002503"/>
    <x v="1"/>
    <x v="14"/>
    <s v="Acme Preferred Stainless Steel Scissors"/>
    <n v="28.4"/>
    <n v="5"/>
    <x v="0"/>
    <n v="8.2360000000000007"/>
    <x v="3"/>
    <x v="4"/>
  </r>
  <r>
    <n v="6942"/>
    <s v="CA-2017-107132"/>
    <s v="6/26/2017"/>
    <s v="6/30/2017"/>
    <x v="1"/>
    <s v="SC-20260"/>
    <x v="609"/>
    <x v="1"/>
    <s v="United States"/>
    <s v="New York City"/>
    <x v="15"/>
    <n v="10009"/>
    <x v="3"/>
    <s v="OFF-ST-10001490"/>
    <x v="1"/>
    <x v="4"/>
    <s v="Hot File 7-Pocket, Floor Stand"/>
    <n v="713.88"/>
    <n v="4"/>
    <x v="0"/>
    <n v="214.16399999999999"/>
    <x v="3"/>
    <x v="4"/>
  </r>
  <r>
    <n v="6943"/>
    <s v="CA-2017-107132"/>
    <s v="6/26/2017"/>
    <s v="6/30/2017"/>
    <x v="1"/>
    <s v="SC-20260"/>
    <x v="609"/>
    <x v="1"/>
    <s v="United States"/>
    <s v="New York City"/>
    <x v="15"/>
    <n v="10009"/>
    <x v="3"/>
    <s v="OFF-PA-10003790"/>
    <x v="1"/>
    <x v="10"/>
    <s v="Xerox 1991"/>
    <n v="68.52"/>
    <n v="3"/>
    <x v="0"/>
    <n v="31.519200000000001"/>
    <x v="3"/>
    <x v="4"/>
  </r>
  <r>
    <n v="6944"/>
    <s v="CA-2015-139248"/>
    <s v="7/25/2015"/>
    <s v="7/30/2015"/>
    <x v="1"/>
    <s v="RD-19930"/>
    <x v="709"/>
    <x v="0"/>
    <s v="United States"/>
    <s v="Los Angeles"/>
    <x v="1"/>
    <n v="90032"/>
    <x v="1"/>
    <s v="TEC-PH-10004094"/>
    <x v="2"/>
    <x v="7"/>
    <s v="Motorola L703CM"/>
    <n v="623.96"/>
    <n v="5"/>
    <x v="2"/>
    <n v="38.997500000000002"/>
    <x v="3"/>
    <x v="4"/>
  </r>
  <r>
    <n v="6945"/>
    <s v="CA-2014-148369"/>
    <s v="9/23/2014"/>
    <s v="9/27/2014"/>
    <x v="1"/>
    <s v="TH-21115"/>
    <x v="764"/>
    <x v="1"/>
    <s v="United States"/>
    <s v="Newark"/>
    <x v="13"/>
    <n v="19711"/>
    <x v="3"/>
    <s v="OFF-BI-10004876"/>
    <x v="1"/>
    <x v="8"/>
    <s v="Wilson Jones Suede Grain Vinyl Binders"/>
    <n v="11.12"/>
    <n v="4"/>
    <x v="0"/>
    <n v="5.4488000000000003"/>
    <x v="3"/>
    <x v="4"/>
  </r>
  <r>
    <n v="6946"/>
    <s v="CA-2016-106243"/>
    <s v="9/30/2016"/>
    <d v="2016-04-10T00:00:00"/>
    <x v="1"/>
    <s v="GM-14680"/>
    <x v="411"/>
    <x v="0"/>
    <s v="United States"/>
    <s v="New York City"/>
    <x v="15"/>
    <n v="10011"/>
    <x v="3"/>
    <s v="FUR-BO-10003034"/>
    <x v="0"/>
    <x v="0"/>
    <s v="O'Sullivan Elevations Bookcase, Cherry Finish"/>
    <n v="523.91999999999996"/>
    <n v="5"/>
    <x v="2"/>
    <n v="-26.196000000000002"/>
    <x v="3"/>
    <x v="4"/>
  </r>
  <r>
    <n v="6947"/>
    <s v="CA-2015-126466"/>
    <d v="2015-09-11T00:00:00"/>
    <s v="11/13/2015"/>
    <x v="1"/>
    <s v="JO-15550"/>
    <x v="270"/>
    <x v="2"/>
    <s v="United States"/>
    <s v="Roseville"/>
    <x v="1"/>
    <n v="95661"/>
    <x v="1"/>
    <s v="OFF-FA-10000490"/>
    <x v="1"/>
    <x v="13"/>
    <s v="OIC Binder Clips, Mini, 1/4&quot; Capacity, Black"/>
    <n v="2.48"/>
    <n v="2"/>
    <x v="0"/>
    <n v="1.1656"/>
    <x v="1"/>
    <x v="3"/>
  </r>
  <r>
    <n v="6948"/>
    <s v="CA-2015-130365"/>
    <s v="4/25/2015"/>
    <s v="4/29/2015"/>
    <x v="1"/>
    <s v="ZC-21910"/>
    <x v="233"/>
    <x v="0"/>
    <s v="United States"/>
    <s v="Aurora"/>
    <x v="10"/>
    <n v="60505"/>
    <x v="2"/>
    <s v="OFF-ST-10002574"/>
    <x v="1"/>
    <x v="4"/>
    <s v="SAFCO Commercial Wire Shelving, Black"/>
    <n v="221.024"/>
    <n v="2"/>
    <x v="2"/>
    <n v="-55.256"/>
    <x v="3"/>
    <x v="4"/>
  </r>
  <r>
    <n v="6949"/>
    <s v="CA-2015-130365"/>
    <s v="4/25/2015"/>
    <s v="4/29/2015"/>
    <x v="1"/>
    <s v="ZC-21910"/>
    <x v="233"/>
    <x v="0"/>
    <s v="United States"/>
    <s v="Aurora"/>
    <x v="10"/>
    <n v="60505"/>
    <x v="2"/>
    <s v="FUR-CH-10003535"/>
    <x v="0"/>
    <x v="1"/>
    <s v="Global Armless Task Chair, Royal Blue"/>
    <n v="128.05799999999999"/>
    <n v="3"/>
    <x v="4"/>
    <n v="-23.7822"/>
    <x v="3"/>
    <x v="4"/>
  </r>
  <r>
    <n v="6950"/>
    <s v="CA-2017-143021"/>
    <s v="11/19/2017"/>
    <s v="11/19/2017"/>
    <x v="3"/>
    <s v="AP-10720"/>
    <x v="399"/>
    <x v="2"/>
    <s v="United States"/>
    <s v="New York City"/>
    <x v="15"/>
    <n v="10011"/>
    <x v="3"/>
    <s v="OFF-BI-10001628"/>
    <x v="1"/>
    <x v="8"/>
    <s v="Acco Data Flex Cable Posts For Top &amp; Bottom Load Binders, 6&quot; Capacity"/>
    <n v="58.408000000000001"/>
    <n v="7"/>
    <x v="2"/>
    <n v="18.252500000000001"/>
    <x v="3"/>
    <x v="4"/>
  </r>
  <r>
    <n v="6951"/>
    <s v="CA-2017-143021"/>
    <s v="11/19/2017"/>
    <s v="11/19/2017"/>
    <x v="3"/>
    <s v="AP-10720"/>
    <x v="399"/>
    <x v="2"/>
    <s v="United States"/>
    <s v="New York City"/>
    <x v="15"/>
    <n v="10011"/>
    <x v="3"/>
    <s v="FUR-TA-10001676"/>
    <x v="0"/>
    <x v="3"/>
    <s v="Hon 61000 Series Interactive Training Tables"/>
    <n v="79.974000000000004"/>
    <n v="3"/>
    <x v="10"/>
    <n v="-29.323799999999999"/>
    <x v="3"/>
    <x v="4"/>
  </r>
  <r>
    <n v="6952"/>
    <s v="CA-2015-161767"/>
    <s v="11/20/2015"/>
    <s v="11/24/2015"/>
    <x v="1"/>
    <s v="GK-14620"/>
    <x v="136"/>
    <x v="1"/>
    <s v="United States"/>
    <s v="Dallas"/>
    <x v="5"/>
    <n v="75217"/>
    <x v="2"/>
    <s v="TEC-MA-10002790"/>
    <x v="2"/>
    <x v="15"/>
    <s v="NeatDesk Desktop Scanner &amp; Digital Filing System"/>
    <n v="479.988"/>
    <n v="2"/>
    <x v="10"/>
    <n v="55.998600000000003"/>
    <x v="3"/>
    <x v="4"/>
  </r>
  <r>
    <n v="6953"/>
    <s v="CA-2015-129917"/>
    <d v="2015-02-10T00:00:00"/>
    <d v="2015-03-10T00:00:00"/>
    <x v="2"/>
    <s v="HM-14980"/>
    <x v="31"/>
    <x v="0"/>
    <s v="United States"/>
    <s v="Los Angeles"/>
    <x v="1"/>
    <n v="90008"/>
    <x v="1"/>
    <s v="OFF-BI-10001757"/>
    <x v="1"/>
    <x v="8"/>
    <s v="Pressboard Hanging Data Binders for Unburst Sheets"/>
    <n v="11.808"/>
    <n v="3"/>
    <x v="2"/>
    <n v="4.1327999999999996"/>
    <x v="1"/>
    <x v="11"/>
  </r>
  <r>
    <n v="6954"/>
    <s v="CA-2015-129917"/>
    <d v="2015-02-10T00:00:00"/>
    <d v="2015-03-10T00:00:00"/>
    <x v="2"/>
    <s v="HM-14980"/>
    <x v="31"/>
    <x v="0"/>
    <s v="United States"/>
    <s v="Los Angeles"/>
    <x v="1"/>
    <n v="90008"/>
    <x v="1"/>
    <s v="OFF-BI-10004828"/>
    <x v="1"/>
    <x v="8"/>
    <s v="GBC Poly Designer Binding Covers"/>
    <n v="53.567999999999998"/>
    <n v="4"/>
    <x v="2"/>
    <n v="19.418399999999998"/>
    <x v="1"/>
    <x v="11"/>
  </r>
  <r>
    <n v="6955"/>
    <s v="CA-2015-129917"/>
    <d v="2015-02-10T00:00:00"/>
    <d v="2015-03-10T00:00:00"/>
    <x v="2"/>
    <s v="HM-14980"/>
    <x v="31"/>
    <x v="0"/>
    <s v="United States"/>
    <s v="Los Angeles"/>
    <x v="1"/>
    <n v="90008"/>
    <x v="1"/>
    <s v="TEC-PH-10000369"/>
    <x v="2"/>
    <x v="7"/>
    <s v="HTC One Mini"/>
    <n v="503.96"/>
    <n v="5"/>
    <x v="2"/>
    <n v="50.396000000000001"/>
    <x v="1"/>
    <x v="11"/>
  </r>
  <r>
    <n v="6956"/>
    <s v="CA-2015-115420"/>
    <s v="4/25/2015"/>
    <d v="2015-02-05T00:00:00"/>
    <x v="1"/>
    <s v="LS-16945"/>
    <x v="322"/>
    <x v="1"/>
    <s v="United States"/>
    <s v="Los Angeles"/>
    <x v="1"/>
    <n v="90004"/>
    <x v="1"/>
    <s v="OFF-EN-10003862"/>
    <x v="1"/>
    <x v="12"/>
    <s v="Laser &amp; Ink Jet Business Envelopes"/>
    <n v="21.34"/>
    <n v="2"/>
    <x v="0"/>
    <n v="9.8163999999999998"/>
    <x v="3"/>
    <x v="4"/>
  </r>
  <r>
    <n v="6957"/>
    <s v="CA-2016-157588"/>
    <s v="7/14/2016"/>
    <s v="7/19/2016"/>
    <x v="1"/>
    <s v="AR-10570"/>
    <x v="781"/>
    <x v="0"/>
    <s v="United States"/>
    <s v="Columbus"/>
    <x v="32"/>
    <n v="31907"/>
    <x v="0"/>
    <s v="OFF-BI-10003963"/>
    <x v="1"/>
    <x v="8"/>
    <s v="Cardinal Holdit Data Disk Pockets"/>
    <n v="36.4"/>
    <n v="5"/>
    <x v="0"/>
    <n v="17.108000000000001"/>
    <x v="3"/>
    <x v="4"/>
  </r>
  <r>
    <n v="6958"/>
    <s v="CA-2016-157588"/>
    <s v="7/14/2016"/>
    <s v="7/19/2016"/>
    <x v="1"/>
    <s v="AR-10570"/>
    <x v="781"/>
    <x v="0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x v="0"/>
    <n v="15.525"/>
    <x v="3"/>
    <x v="4"/>
  </r>
  <r>
    <n v="6959"/>
    <s v="CA-2015-167255"/>
    <s v="9/27/2015"/>
    <s v="9/29/2015"/>
    <x v="0"/>
    <s v="RH-19510"/>
    <x v="563"/>
    <x v="2"/>
    <s v="United States"/>
    <s v="San Francisco"/>
    <x v="1"/>
    <n v="94110"/>
    <x v="1"/>
    <s v="OFF-ST-10001328"/>
    <x v="1"/>
    <x v="4"/>
    <s v="Personal Filing Tote with Lid, Black/Gray"/>
    <n v="15.51"/>
    <n v="1"/>
    <x v="0"/>
    <n v="4.3428000000000004"/>
    <x v="3"/>
    <x v="4"/>
  </r>
  <r>
    <n v="6960"/>
    <s v="CA-2015-167255"/>
    <s v="9/27/2015"/>
    <s v="9/29/2015"/>
    <x v="0"/>
    <s v="RH-19510"/>
    <x v="563"/>
    <x v="2"/>
    <s v="United States"/>
    <s v="San Francisco"/>
    <x v="1"/>
    <n v="94110"/>
    <x v="1"/>
    <s v="OFF-PA-10002377"/>
    <x v="1"/>
    <x v="10"/>
    <s v="Xerox 1916"/>
    <n v="146.82"/>
    <n v="3"/>
    <x v="0"/>
    <n v="73.41"/>
    <x v="3"/>
    <x v="4"/>
  </r>
  <r>
    <n v="6961"/>
    <s v="CA-2015-167255"/>
    <s v="9/27/2015"/>
    <s v="9/29/2015"/>
    <x v="0"/>
    <s v="RH-19510"/>
    <x v="563"/>
    <x v="2"/>
    <s v="United States"/>
    <s v="San Francisco"/>
    <x v="1"/>
    <n v="94110"/>
    <x v="1"/>
    <s v="OFF-PA-10003441"/>
    <x v="1"/>
    <x v="10"/>
    <s v="Xerox 226"/>
    <n v="12.96"/>
    <n v="2"/>
    <x v="0"/>
    <n v="6.2207999999999997"/>
    <x v="3"/>
    <x v="4"/>
  </r>
  <r>
    <n v="6962"/>
    <s v="CA-2017-162096"/>
    <d v="2017-10-11T00:00:00"/>
    <d v="2017-10-11T00:00:00"/>
    <x v="3"/>
    <s v="TB-21190"/>
    <x v="353"/>
    <x v="2"/>
    <s v="United States"/>
    <s v="Riverside"/>
    <x v="1"/>
    <n v="92503"/>
    <x v="1"/>
    <s v="OFF-AR-10002221"/>
    <x v="1"/>
    <x v="6"/>
    <s v="12 Colored Short Pencils"/>
    <n v="7.8"/>
    <n v="3"/>
    <x v="0"/>
    <n v="2.1059999999999999"/>
    <x v="4"/>
    <x v="6"/>
  </r>
  <r>
    <n v="6963"/>
    <s v="CA-2016-157161"/>
    <s v="7/16/2016"/>
    <s v="7/20/2016"/>
    <x v="0"/>
    <s v="JD-15895"/>
    <x v="63"/>
    <x v="1"/>
    <s v="United States"/>
    <s v="Columbia"/>
    <x v="20"/>
    <n v="29203"/>
    <x v="0"/>
    <s v="OFF-EN-10001509"/>
    <x v="1"/>
    <x v="12"/>
    <s v="Poly String Tie Envelopes"/>
    <n v="10.199999999999999"/>
    <n v="5"/>
    <x v="0"/>
    <n v="4.7939999999999996"/>
    <x v="3"/>
    <x v="4"/>
  </r>
  <r>
    <n v="6964"/>
    <s v="CA-2016-157161"/>
    <s v="7/16/2016"/>
    <s v="7/20/2016"/>
    <x v="0"/>
    <s v="JD-15895"/>
    <x v="63"/>
    <x v="1"/>
    <s v="United States"/>
    <s v="Columbia"/>
    <x v="20"/>
    <n v="29203"/>
    <x v="0"/>
    <s v="OFF-AR-10003338"/>
    <x v="1"/>
    <x v="6"/>
    <s v="Eberhard Faber 3 1/2&quot; Golf Pencils"/>
    <n v="22.32"/>
    <n v="3"/>
    <x v="0"/>
    <n v="5.58"/>
    <x v="3"/>
    <x v="4"/>
  </r>
  <r>
    <n v="6965"/>
    <s v="CA-2016-157161"/>
    <s v="7/16/2016"/>
    <s v="7/20/2016"/>
    <x v="0"/>
    <s v="JD-15895"/>
    <x v="63"/>
    <x v="1"/>
    <s v="United States"/>
    <s v="Columbia"/>
    <x v="20"/>
    <n v="29203"/>
    <x v="0"/>
    <s v="OFF-BI-10004728"/>
    <x v="1"/>
    <x v="8"/>
    <s v="Wilson Jones Turn Tabs Binder Tool for Ring Binders"/>
    <n v="24.1"/>
    <n v="5"/>
    <x v="0"/>
    <n v="11.086"/>
    <x v="3"/>
    <x v="4"/>
  </r>
  <r>
    <n v="6966"/>
    <s v="CA-2016-157161"/>
    <s v="7/16/2016"/>
    <s v="7/20/2016"/>
    <x v="0"/>
    <s v="JD-15895"/>
    <x v="63"/>
    <x v="1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x v="0"/>
    <n v="18.235199999999999"/>
    <x v="3"/>
    <x v="4"/>
  </r>
  <r>
    <n v="6967"/>
    <s v="CA-2016-157161"/>
    <s v="7/16/2016"/>
    <s v="7/20/2016"/>
    <x v="0"/>
    <s v="JD-15895"/>
    <x v="63"/>
    <x v="1"/>
    <s v="United States"/>
    <s v="Columbia"/>
    <x v="20"/>
    <n v="29203"/>
    <x v="0"/>
    <s v="OFF-BI-10002764"/>
    <x v="1"/>
    <x v="8"/>
    <s v="Recycled Pressboard Report Cover with Reinforced Top Hinge"/>
    <n v="6.46"/>
    <n v="2"/>
    <x v="0"/>
    <n v="3.1654"/>
    <x v="3"/>
    <x v="4"/>
  </r>
  <r>
    <n v="6968"/>
    <s v="CA-2016-157161"/>
    <s v="7/16/2016"/>
    <s v="7/20/2016"/>
    <x v="0"/>
    <s v="JD-15895"/>
    <x v="63"/>
    <x v="1"/>
    <s v="United States"/>
    <s v="Columbia"/>
    <x v="20"/>
    <n v="29203"/>
    <x v="0"/>
    <s v="OFF-PA-10001461"/>
    <x v="1"/>
    <x v="10"/>
    <s v="HP Office Paper (20Lb. and 87 Bright)"/>
    <n v="60.12"/>
    <n v="9"/>
    <x v="0"/>
    <n v="28.857600000000001"/>
    <x v="3"/>
    <x v="4"/>
  </r>
  <r>
    <n v="6969"/>
    <s v="CA-2015-110765"/>
    <s v="10/16/2015"/>
    <s v="10/20/2015"/>
    <x v="0"/>
    <s v="MP-17965"/>
    <x v="172"/>
    <x v="1"/>
    <s v="United States"/>
    <s v="New York City"/>
    <x v="15"/>
    <n v="10011"/>
    <x v="3"/>
    <s v="TEC-PH-10004165"/>
    <x v="2"/>
    <x v="7"/>
    <s v="Mitel MiVoice 5330e IP Phone"/>
    <n v="824.97"/>
    <n v="3"/>
    <x v="0"/>
    <n v="214.4922"/>
    <x v="3"/>
    <x v="4"/>
  </r>
  <r>
    <n v="6970"/>
    <s v="CA-2016-163937"/>
    <d v="2016-10-01T00:00:00"/>
    <s v="1/13/2016"/>
    <x v="0"/>
    <s v="JB-16000"/>
    <x v="677"/>
    <x v="0"/>
    <s v="United States"/>
    <s v="Longview"/>
    <x v="4"/>
    <n v="98632"/>
    <x v="1"/>
    <s v="FUR-FU-10000010"/>
    <x v="0"/>
    <x v="5"/>
    <s v="DAX Value U-Channel Document Frames, Easel Back"/>
    <n v="24.85"/>
    <n v="5"/>
    <x v="0"/>
    <n v="7.7035"/>
    <x v="0"/>
    <x v="6"/>
  </r>
  <r>
    <n v="6971"/>
    <s v="CA-2017-153822"/>
    <s v="9/19/2017"/>
    <s v="9/25/2017"/>
    <x v="1"/>
    <s v="AB-10105"/>
    <x v="455"/>
    <x v="0"/>
    <s v="United States"/>
    <s v="Phoenix"/>
    <x v="16"/>
    <n v="85023"/>
    <x v="1"/>
    <s v="OFF-ST-10000321"/>
    <x v="1"/>
    <x v="4"/>
    <s v="Akro Stacking Bins"/>
    <n v="12.624000000000001"/>
    <n v="2"/>
    <x v="2"/>
    <n v="-2.5247999999999999"/>
    <x v="3"/>
    <x v="4"/>
  </r>
  <r>
    <n v="6972"/>
    <s v="CA-2017-153822"/>
    <s v="9/19/2017"/>
    <s v="9/25/2017"/>
    <x v="1"/>
    <s v="AB-10105"/>
    <x v="455"/>
    <x v="0"/>
    <s v="United States"/>
    <s v="Phoenix"/>
    <x v="16"/>
    <n v="85023"/>
    <x v="1"/>
    <s v="TEC-AC-10000109"/>
    <x v="2"/>
    <x v="11"/>
    <s v="Sony Micro Vault Click 16 GB USB 2.0 Flash Drive"/>
    <n v="89.584000000000003"/>
    <n v="2"/>
    <x v="2"/>
    <n v="4.4791999999999996"/>
    <x v="3"/>
    <x v="4"/>
  </r>
  <r>
    <n v="6973"/>
    <s v="CA-2017-153822"/>
    <s v="9/19/2017"/>
    <s v="9/25/2017"/>
    <x v="1"/>
    <s v="AB-10105"/>
    <x v="455"/>
    <x v="0"/>
    <s v="United States"/>
    <s v="Phoenix"/>
    <x v="16"/>
    <n v="85023"/>
    <x v="1"/>
    <s v="TEC-PH-10002415"/>
    <x v="2"/>
    <x v="7"/>
    <s v="Polycom VoiceStation 500 Conference phone"/>
    <n v="471.92"/>
    <n v="2"/>
    <x v="2"/>
    <n v="29.495000000000001"/>
    <x v="3"/>
    <x v="4"/>
  </r>
  <r>
    <n v="6974"/>
    <s v="CA-2017-153822"/>
    <s v="9/19/2017"/>
    <s v="9/25/2017"/>
    <x v="1"/>
    <s v="AB-10105"/>
    <x v="455"/>
    <x v="0"/>
    <s v="United States"/>
    <s v="Phoenix"/>
    <x v="16"/>
    <n v="85023"/>
    <x v="1"/>
    <s v="OFF-BI-10001460"/>
    <x v="1"/>
    <x v="8"/>
    <s v="Plastic Binding Combs"/>
    <n v="18.18"/>
    <n v="4"/>
    <x v="6"/>
    <n v="-13.938000000000001"/>
    <x v="3"/>
    <x v="4"/>
  </r>
  <r>
    <n v="6975"/>
    <s v="CA-2017-146185"/>
    <s v="9/15/2017"/>
    <s v="9/19/2017"/>
    <x v="1"/>
    <s v="CC-12145"/>
    <x v="230"/>
    <x v="0"/>
    <s v="United States"/>
    <s v="Houston"/>
    <x v="5"/>
    <n v="77095"/>
    <x v="2"/>
    <s v="OFF-AR-10002987"/>
    <x v="1"/>
    <x v="6"/>
    <s v="Prismacolor Color Pencil Set"/>
    <n v="31.744"/>
    <n v="2"/>
    <x v="2"/>
    <n v="8.3328000000000007"/>
    <x v="3"/>
    <x v="4"/>
  </r>
  <r>
    <n v="6976"/>
    <s v="CA-2015-112144"/>
    <s v="6/28/2015"/>
    <d v="2015-02-07T00:00:00"/>
    <x v="1"/>
    <s v="CY-12745"/>
    <x v="388"/>
    <x v="1"/>
    <s v="United States"/>
    <s v="Gilbert"/>
    <x v="16"/>
    <n v="85234"/>
    <x v="1"/>
    <s v="OFF-LA-10000443"/>
    <x v="1"/>
    <x v="2"/>
    <s v="Avery 501"/>
    <n v="5.9039999999999999"/>
    <n v="2"/>
    <x v="2"/>
    <n v="1.9925999999999999"/>
    <x v="3"/>
    <x v="4"/>
  </r>
  <r>
    <n v="6977"/>
    <s v="CA-2015-112144"/>
    <s v="6/28/2015"/>
    <d v="2015-02-07T00:00:00"/>
    <x v="1"/>
    <s v="CY-12745"/>
    <x v="388"/>
    <x v="1"/>
    <s v="United States"/>
    <s v="Gilbert"/>
    <x v="16"/>
    <n v="85234"/>
    <x v="1"/>
    <s v="FUR-FU-10004306"/>
    <x v="0"/>
    <x v="5"/>
    <s v="Electrix Halogen Magnifier Lamp"/>
    <n v="621.76"/>
    <n v="4"/>
    <x v="2"/>
    <n v="46.631999999999998"/>
    <x v="3"/>
    <x v="4"/>
  </r>
  <r>
    <n v="6978"/>
    <s v="US-2016-119298"/>
    <s v="11/25/2016"/>
    <s v="11/28/2016"/>
    <x v="2"/>
    <s v="EP-13915"/>
    <x v="212"/>
    <x v="0"/>
    <s v="United States"/>
    <s v="Jonesboro"/>
    <x v="36"/>
    <n v="72401"/>
    <x v="0"/>
    <s v="TEC-PH-10002564"/>
    <x v="2"/>
    <x v="7"/>
    <s v="OtterBox Defender Series Case - Samsung Galaxy S4"/>
    <n v="59.98"/>
    <n v="2"/>
    <x v="0"/>
    <n v="17.994"/>
    <x v="3"/>
    <x v="4"/>
  </r>
  <r>
    <n v="6979"/>
    <s v="CA-2017-155159"/>
    <s v="11/25/2017"/>
    <s v="11/29/2017"/>
    <x v="0"/>
    <s v="DL-13315"/>
    <x v="111"/>
    <x v="0"/>
    <s v="United States"/>
    <s v="Atlanta"/>
    <x v="32"/>
    <n v="30318"/>
    <x v="0"/>
    <s v="OFF-PA-10003724"/>
    <x v="1"/>
    <x v="10"/>
    <s v="Wirebound Message Book, 4 per Page"/>
    <n v="48.87"/>
    <n v="9"/>
    <x v="0"/>
    <n v="23.946300000000001"/>
    <x v="3"/>
    <x v="4"/>
  </r>
  <r>
    <n v="6980"/>
    <s v="CA-2017-149076"/>
    <s v="1/14/2017"/>
    <s v="1/19/2017"/>
    <x v="1"/>
    <s v="SO-20335"/>
    <x v="2"/>
    <x v="0"/>
    <s v="United States"/>
    <s v="Los Angeles"/>
    <x v="1"/>
    <n v="90036"/>
    <x v="1"/>
    <s v="OFF-PA-10000483"/>
    <x v="1"/>
    <x v="10"/>
    <s v="Xerox 19"/>
    <n v="154.9"/>
    <n v="5"/>
    <x v="0"/>
    <n v="69.704999999999998"/>
    <x v="3"/>
    <x v="4"/>
  </r>
  <r>
    <n v="6981"/>
    <s v="CA-2014-146990"/>
    <d v="2014-07-11T00:00:00"/>
    <d v="2014-08-11T00:00:00"/>
    <x v="2"/>
    <s v="BP-11095"/>
    <x v="162"/>
    <x v="1"/>
    <s v="United States"/>
    <s v="New York City"/>
    <x v="15"/>
    <n v="10024"/>
    <x v="3"/>
    <s v="OFF-FA-10000611"/>
    <x v="1"/>
    <x v="13"/>
    <s v="Binder Clips by OIC"/>
    <n v="5.92"/>
    <n v="4"/>
    <x v="0"/>
    <n v="2.8416000000000001"/>
    <x v="2"/>
    <x v="12"/>
  </r>
  <r>
    <n v="6982"/>
    <s v="CA-2014-146990"/>
    <d v="2014-07-11T00:00:00"/>
    <d v="2014-08-11T00:00:00"/>
    <x v="2"/>
    <s v="BP-11095"/>
    <x v="162"/>
    <x v="1"/>
    <s v="United States"/>
    <s v="New York City"/>
    <x v="15"/>
    <n v="10024"/>
    <x v="3"/>
    <s v="OFF-PA-10000246"/>
    <x v="1"/>
    <x v="10"/>
    <s v="Riverleaf Stik-Withit Designer Note Cubes"/>
    <n v="30.18"/>
    <n v="3"/>
    <x v="0"/>
    <n v="13.8828"/>
    <x v="2"/>
    <x v="12"/>
  </r>
  <r>
    <n v="6983"/>
    <s v="CA-2016-116526"/>
    <d v="2016-01-09T00:00:00"/>
    <d v="2016-05-09T00:00:00"/>
    <x v="1"/>
    <s v="JA-15970"/>
    <x v="350"/>
    <x v="0"/>
    <s v="United States"/>
    <s v="Detroit"/>
    <x v="12"/>
    <n v="48227"/>
    <x v="2"/>
    <s v="OFF-BI-10004728"/>
    <x v="1"/>
    <x v="8"/>
    <s v="Wilson Jones Turn Tabs Binder Tool for Ring Binders"/>
    <n v="24.1"/>
    <n v="5"/>
    <x v="0"/>
    <n v="11.086"/>
    <x v="0"/>
    <x v="10"/>
  </r>
  <r>
    <n v="6984"/>
    <s v="CA-2016-116526"/>
    <d v="2016-01-09T00:00:00"/>
    <d v="2016-05-09T00:00:00"/>
    <x v="1"/>
    <s v="JA-15970"/>
    <x v="350"/>
    <x v="0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x v="0"/>
    <n v="2.2827999999999999"/>
    <x v="0"/>
    <x v="10"/>
  </r>
  <r>
    <n v="6985"/>
    <s v="CA-2016-116526"/>
    <d v="2016-01-09T00:00:00"/>
    <d v="2016-05-09T00:00:00"/>
    <x v="1"/>
    <s v="JA-15970"/>
    <x v="350"/>
    <x v="0"/>
    <s v="United States"/>
    <s v="Detroit"/>
    <x v="12"/>
    <n v="48227"/>
    <x v="2"/>
    <s v="OFF-AP-10002457"/>
    <x v="1"/>
    <x v="9"/>
    <s v="Eureka The Boss Plus 12-Amp Hard Box Upright Vacuum, Red"/>
    <n v="376.74"/>
    <n v="4"/>
    <x v="9"/>
    <n v="71.162000000000006"/>
    <x v="0"/>
    <x v="10"/>
  </r>
  <r>
    <n v="6986"/>
    <s v="CA-2016-116526"/>
    <d v="2016-01-09T00:00:00"/>
    <d v="2016-05-09T00:00:00"/>
    <x v="1"/>
    <s v="JA-15970"/>
    <x v="350"/>
    <x v="0"/>
    <s v="United States"/>
    <s v="Detroit"/>
    <x v="12"/>
    <n v="48227"/>
    <x v="2"/>
    <s v="OFF-BI-10000320"/>
    <x v="1"/>
    <x v="8"/>
    <s v="GBC Plastic Binding Combs"/>
    <n v="29.52"/>
    <n v="4"/>
    <x v="0"/>
    <n v="14.4648"/>
    <x v="0"/>
    <x v="10"/>
  </r>
  <r>
    <n v="6987"/>
    <s v="CA-2016-116526"/>
    <d v="2016-01-09T00:00:00"/>
    <d v="2016-05-09T00:00:00"/>
    <x v="1"/>
    <s v="JA-15970"/>
    <x v="350"/>
    <x v="0"/>
    <s v="United States"/>
    <s v="Detroit"/>
    <x v="12"/>
    <n v="48227"/>
    <x v="2"/>
    <s v="OFF-AR-10004999"/>
    <x v="1"/>
    <x v="6"/>
    <s v="Newell 315"/>
    <n v="11.96"/>
    <n v="2"/>
    <x v="0"/>
    <n v="2.99"/>
    <x v="0"/>
    <x v="10"/>
  </r>
  <r>
    <n v="6988"/>
    <s v="CA-2016-116526"/>
    <d v="2016-01-09T00:00:00"/>
    <d v="2016-05-09T00:00:00"/>
    <x v="1"/>
    <s v="JA-15970"/>
    <x v="350"/>
    <x v="0"/>
    <s v="United States"/>
    <s v="Detroit"/>
    <x v="12"/>
    <n v="48227"/>
    <x v="2"/>
    <s v="OFF-BI-10001116"/>
    <x v="1"/>
    <x v="8"/>
    <s v="Wilson Jones 1&quot; Hanging DublLock Ring Binders"/>
    <n v="26.4"/>
    <n v="5"/>
    <x v="0"/>
    <n v="12.672000000000001"/>
    <x v="0"/>
    <x v="10"/>
  </r>
  <r>
    <n v="6989"/>
    <s v="CA-2017-158561"/>
    <d v="2017-11-11T00:00:00"/>
    <s v="11/16/2017"/>
    <x v="0"/>
    <s v="BB-11545"/>
    <x v="179"/>
    <x v="1"/>
    <s v="United States"/>
    <s v="Fort Lauderdale"/>
    <x v="2"/>
    <n v="33311"/>
    <x v="0"/>
    <s v="OFF-AP-10002651"/>
    <x v="1"/>
    <x v="9"/>
    <s v="Hoover Upright Vacuum With Dirt Cup"/>
    <n v="1158.1199999999999"/>
    <n v="5"/>
    <x v="2"/>
    <n v="130.2885"/>
    <x v="4"/>
    <x v="2"/>
  </r>
  <r>
    <n v="6990"/>
    <s v="CA-2017-165099"/>
    <d v="2017-11-12T00:00:00"/>
    <s v="12/13/2017"/>
    <x v="2"/>
    <s v="DK-13375"/>
    <x v="589"/>
    <x v="0"/>
    <s v="United States"/>
    <s v="Abilene"/>
    <x v="5"/>
    <n v="79605"/>
    <x v="2"/>
    <s v="OFF-AP-10001634"/>
    <x v="1"/>
    <x v="9"/>
    <s v="Hoover Commercial Lightweight Upright Vacuum"/>
    <n v="1.3919999999999999"/>
    <n v="2"/>
    <x v="3"/>
    <n v="-3.7584"/>
    <x v="4"/>
    <x v="2"/>
  </r>
  <r>
    <n v="6991"/>
    <s v="CA-2015-109386"/>
    <d v="2015-08-11T00:00:00"/>
    <s v="11/13/2015"/>
    <x v="0"/>
    <s v="RH-19600"/>
    <x v="584"/>
    <x v="0"/>
    <s v="United States"/>
    <s v="Hampton"/>
    <x v="17"/>
    <n v="23666"/>
    <x v="0"/>
    <s v="OFF-AP-10003266"/>
    <x v="1"/>
    <x v="9"/>
    <s v="Holmes Replacement Filter for HEPA Air Cleaner, Large Room"/>
    <n v="44.43"/>
    <n v="3"/>
    <x v="0"/>
    <n v="18.660599999999999"/>
    <x v="1"/>
    <x v="0"/>
  </r>
  <r>
    <n v="6992"/>
    <s v="CA-2015-109386"/>
    <d v="2015-08-11T00:00:00"/>
    <s v="11/13/2015"/>
    <x v="0"/>
    <s v="RH-19600"/>
    <x v="584"/>
    <x v="0"/>
    <s v="United States"/>
    <s v="Hampton"/>
    <x v="17"/>
    <n v="23666"/>
    <x v="0"/>
    <s v="TEC-PH-10002890"/>
    <x v="2"/>
    <x v="7"/>
    <s v="AT&amp;T 17929 Lendline Telephone"/>
    <n v="226.2"/>
    <n v="5"/>
    <x v="0"/>
    <n v="58.811999999999998"/>
    <x v="1"/>
    <x v="0"/>
  </r>
  <r>
    <n v="6993"/>
    <s v="CA-2015-109386"/>
    <d v="2015-08-11T00:00:00"/>
    <s v="11/13/2015"/>
    <x v="0"/>
    <s v="RH-19600"/>
    <x v="584"/>
    <x v="0"/>
    <s v="United States"/>
    <s v="Hampton"/>
    <x v="17"/>
    <n v="23666"/>
    <x v="0"/>
    <s v="FUR-FU-10000308"/>
    <x v="0"/>
    <x v="5"/>
    <s v="Deflect-o Glass Clear Studded Chair Mats"/>
    <n v="186.54"/>
    <n v="3"/>
    <x v="0"/>
    <n v="41.038800000000002"/>
    <x v="1"/>
    <x v="0"/>
  </r>
  <r>
    <n v="6994"/>
    <s v="CA-2015-109386"/>
    <d v="2015-08-11T00:00:00"/>
    <s v="11/13/2015"/>
    <x v="0"/>
    <s v="RH-19600"/>
    <x v="584"/>
    <x v="0"/>
    <s v="United States"/>
    <s v="Hampton"/>
    <x v="17"/>
    <n v="23666"/>
    <x v="0"/>
    <s v="OFF-AR-10000380"/>
    <x v="1"/>
    <x v="6"/>
    <s v="Hunt PowerHouse Electric Pencil Sharpener, Blue"/>
    <n v="265.86"/>
    <n v="7"/>
    <x v="0"/>
    <n v="79.757999999999996"/>
    <x v="1"/>
    <x v="0"/>
  </r>
  <r>
    <n v="6995"/>
    <s v="CA-2015-109386"/>
    <d v="2015-08-11T00:00:00"/>
    <s v="11/13/2015"/>
    <x v="0"/>
    <s v="RH-19600"/>
    <x v="584"/>
    <x v="0"/>
    <s v="United States"/>
    <s v="Hampton"/>
    <x v="17"/>
    <n v="23666"/>
    <x v="0"/>
    <s v="OFF-AR-10000122"/>
    <x v="1"/>
    <x v="6"/>
    <s v="Newell 314"/>
    <n v="27.9"/>
    <n v="5"/>
    <x v="0"/>
    <n v="6.9749999999999996"/>
    <x v="1"/>
    <x v="0"/>
  </r>
  <r>
    <n v="6996"/>
    <s v="CA-2015-166800"/>
    <s v="11/19/2015"/>
    <s v="11/26/2015"/>
    <x v="1"/>
    <s v="AG-10300"/>
    <x v="636"/>
    <x v="1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x v="0"/>
    <n v="8.3916000000000004"/>
    <x v="3"/>
    <x v="4"/>
  </r>
  <r>
    <n v="6997"/>
    <s v="CA-2017-117443"/>
    <s v="12/23/2017"/>
    <s v="12/25/2017"/>
    <x v="0"/>
    <s v="JB-15400"/>
    <x v="80"/>
    <x v="1"/>
    <s v="United States"/>
    <s v="Rockford"/>
    <x v="10"/>
    <n v="61107"/>
    <x v="2"/>
    <s v="OFF-BI-10004002"/>
    <x v="1"/>
    <x v="8"/>
    <s v="Wilson Jones International Size A4 Ring Binders"/>
    <n v="13.84"/>
    <n v="4"/>
    <x v="3"/>
    <n v="-22.143999999999998"/>
    <x v="3"/>
    <x v="4"/>
  </r>
  <r>
    <n v="6998"/>
    <s v="CA-2017-117443"/>
    <s v="12/23/2017"/>
    <s v="12/25/2017"/>
    <x v="0"/>
    <s v="JB-15400"/>
    <x v="80"/>
    <x v="1"/>
    <s v="United States"/>
    <s v="Rockford"/>
    <x v="10"/>
    <n v="61107"/>
    <x v="2"/>
    <s v="OFF-PA-10004475"/>
    <x v="1"/>
    <x v="10"/>
    <s v="Xerox 1940"/>
    <n v="175.87200000000001"/>
    <n v="4"/>
    <x v="2"/>
    <n v="63.753599999999999"/>
    <x v="3"/>
    <x v="4"/>
  </r>
  <r>
    <n v="6999"/>
    <s v="US-2016-134369"/>
    <s v="9/16/2016"/>
    <s v="9/22/2016"/>
    <x v="1"/>
    <s v="BC-11125"/>
    <x v="604"/>
    <x v="2"/>
    <s v="United States"/>
    <s v="Laguna Niguel"/>
    <x v="1"/>
    <n v="92677"/>
    <x v="1"/>
    <s v="OFF-PA-10002195"/>
    <x v="1"/>
    <x v="10"/>
    <s v="Xerox 1966"/>
    <n v="12.96"/>
    <n v="2"/>
    <x v="0"/>
    <n v="6.3503999999999996"/>
    <x v="3"/>
    <x v="4"/>
  </r>
  <r>
    <n v="7000"/>
    <s v="CA-2017-123687"/>
    <s v="5/26/2017"/>
    <s v="5/29/2017"/>
    <x v="2"/>
    <s v="KC-16675"/>
    <x v="169"/>
    <x v="1"/>
    <s v="United States"/>
    <s v="Louisville"/>
    <x v="0"/>
    <n v="40214"/>
    <x v="0"/>
    <s v="OFF-AP-10002670"/>
    <x v="1"/>
    <x v="9"/>
    <s v="Belkin 8-Outlet Premiere SurgeMaster II Surge Protectors"/>
    <n v="208.44"/>
    <n v="3"/>
    <x v="0"/>
    <n v="62.531999999999996"/>
    <x v="3"/>
    <x v="4"/>
  </r>
  <r>
    <n v="7001"/>
    <s v="CA-2017-123687"/>
    <s v="5/26/2017"/>
    <s v="5/29/2017"/>
    <x v="2"/>
    <s v="KC-16675"/>
    <x v="169"/>
    <x v="1"/>
    <s v="United States"/>
    <s v="Louisville"/>
    <x v="0"/>
    <n v="40214"/>
    <x v="0"/>
    <s v="OFF-SU-10004498"/>
    <x v="1"/>
    <x v="14"/>
    <s v="Martin-Yale Premier Letter Opener"/>
    <n v="25.76"/>
    <n v="2"/>
    <x v="0"/>
    <n v="0.77280000000000004"/>
    <x v="3"/>
    <x v="4"/>
  </r>
  <r>
    <n v="7002"/>
    <s v="CA-2015-104871"/>
    <s v="3/30/2015"/>
    <d v="2015-03-04T00:00:00"/>
    <x v="1"/>
    <s v="DR-12940"/>
    <x v="660"/>
    <x v="2"/>
    <s v="United States"/>
    <s v="Normal"/>
    <x v="10"/>
    <n v="61761"/>
    <x v="2"/>
    <s v="FUR-CH-10003298"/>
    <x v="0"/>
    <x v="1"/>
    <s v="Office Star - Contemporary Task Swivel chair with Loop Arms, Charcoal"/>
    <n v="366.74400000000003"/>
    <n v="4"/>
    <x v="4"/>
    <n v="-110.0232"/>
    <x v="3"/>
    <x v="4"/>
  </r>
  <r>
    <n v="7003"/>
    <s v="CA-2014-133158"/>
    <s v="8/19/2014"/>
    <s v="8/21/2014"/>
    <x v="0"/>
    <s v="DW-13195"/>
    <x v="694"/>
    <x v="1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x v="0"/>
    <n v="26.031600000000001"/>
    <x v="3"/>
    <x v="4"/>
  </r>
  <r>
    <n v="7004"/>
    <s v="CA-2014-133158"/>
    <s v="8/19/2014"/>
    <s v="8/21/2014"/>
    <x v="0"/>
    <s v="DW-13195"/>
    <x v="694"/>
    <x v="1"/>
    <s v="United States"/>
    <s v="Los Angeles"/>
    <x v="1"/>
    <n v="90045"/>
    <x v="1"/>
    <s v="OFF-BI-10000632"/>
    <x v="1"/>
    <x v="8"/>
    <s v="Satellite Sectional Post Binders"/>
    <n v="69.456000000000003"/>
    <n v="2"/>
    <x v="2"/>
    <n v="22.5732"/>
    <x v="3"/>
    <x v="4"/>
  </r>
  <r>
    <n v="7005"/>
    <s v="CA-2014-126333"/>
    <s v="12/23/2014"/>
    <s v="12/28/2014"/>
    <x v="1"/>
    <s v="ME-18010"/>
    <x v="545"/>
    <x v="1"/>
    <s v="United States"/>
    <s v="Port Arthur"/>
    <x v="5"/>
    <n v="77642"/>
    <x v="2"/>
    <s v="OFF-PA-10000223"/>
    <x v="1"/>
    <x v="10"/>
    <s v="Xerox 2000"/>
    <n v="5.1840000000000002"/>
    <n v="1"/>
    <x v="2"/>
    <n v="1.8144"/>
    <x v="3"/>
    <x v="4"/>
  </r>
  <r>
    <n v="7006"/>
    <s v="CA-2015-141740"/>
    <d v="2015-01-11T00:00:00"/>
    <d v="2015-05-11T00:00:00"/>
    <x v="1"/>
    <s v="JF-15490"/>
    <x v="223"/>
    <x v="0"/>
    <s v="United States"/>
    <s v="New York City"/>
    <x v="15"/>
    <n v="10009"/>
    <x v="3"/>
    <s v="FUR-CH-10001545"/>
    <x v="0"/>
    <x v="1"/>
    <s v="Hon Comfortask Task/Swivel Chairs"/>
    <n v="205.16399999999999"/>
    <n v="2"/>
    <x v="9"/>
    <n v="13.6776"/>
    <x v="1"/>
    <x v="10"/>
  </r>
  <r>
    <n v="7007"/>
    <s v="CA-2014-119466"/>
    <s v="12/15/2014"/>
    <s v="12/21/2014"/>
    <x v="1"/>
    <s v="SP-20860"/>
    <x v="133"/>
    <x v="1"/>
    <s v="United States"/>
    <s v="Chicago"/>
    <x v="10"/>
    <n v="60623"/>
    <x v="2"/>
    <s v="FUR-FU-10001546"/>
    <x v="0"/>
    <x v="5"/>
    <s v="Dana Swing-Arm Lamps"/>
    <n v="8.5440000000000005"/>
    <n v="2"/>
    <x v="7"/>
    <n v="-7.476"/>
    <x v="3"/>
    <x v="4"/>
  </r>
  <r>
    <n v="7008"/>
    <s v="CA-2015-154823"/>
    <s v="8/21/2015"/>
    <s v="8/25/2015"/>
    <x v="1"/>
    <s v="KN-16390"/>
    <x v="471"/>
    <x v="1"/>
    <s v="United States"/>
    <s v="Springfield"/>
    <x v="24"/>
    <n v="45503"/>
    <x v="3"/>
    <s v="OFF-BI-10001098"/>
    <x v="1"/>
    <x v="8"/>
    <s v="Acco D-Ring Binder w/DublLock"/>
    <n v="12.827999999999999"/>
    <n v="2"/>
    <x v="6"/>
    <n v="-8.9795999999999996"/>
    <x v="3"/>
    <x v="4"/>
  </r>
  <r>
    <n v="7009"/>
    <s v="CA-2015-154823"/>
    <s v="8/21/2015"/>
    <s v="8/25/2015"/>
    <x v="1"/>
    <s v="KN-16390"/>
    <x v="471"/>
    <x v="1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x v="4"/>
    <n v="-42.747"/>
    <x v="3"/>
    <x v="4"/>
  </r>
  <r>
    <n v="7010"/>
    <s v="CA-2015-154823"/>
    <s v="8/21/2015"/>
    <s v="8/25/2015"/>
    <x v="1"/>
    <s v="KN-16390"/>
    <x v="471"/>
    <x v="1"/>
    <s v="United States"/>
    <s v="Springfield"/>
    <x v="24"/>
    <n v="45503"/>
    <x v="3"/>
    <s v="FUR-FU-10000193"/>
    <x v="0"/>
    <x v="5"/>
    <s v="Tenex Chairmats For Use with Hard Floors"/>
    <n v="25.984000000000002"/>
    <n v="1"/>
    <x v="2"/>
    <n v="-3.8976000000000002"/>
    <x v="3"/>
    <x v="4"/>
  </r>
  <r>
    <n v="7011"/>
    <s v="US-2014-135881"/>
    <s v="5/23/2014"/>
    <s v="5/27/2014"/>
    <x v="1"/>
    <s v="GT-14710"/>
    <x v="218"/>
    <x v="0"/>
    <s v="United States"/>
    <s v="New York City"/>
    <x v="15"/>
    <n v="10035"/>
    <x v="3"/>
    <s v="OFF-BI-10000829"/>
    <x v="1"/>
    <x v="8"/>
    <s v="Avery Non-Stick Binders"/>
    <n v="17.96"/>
    <n v="5"/>
    <x v="2"/>
    <n v="5.8369999999999997"/>
    <x v="3"/>
    <x v="4"/>
  </r>
  <r>
    <n v="7012"/>
    <s v="US-2014-135881"/>
    <s v="5/23/2014"/>
    <s v="5/27/2014"/>
    <x v="1"/>
    <s v="GT-14710"/>
    <x v="218"/>
    <x v="0"/>
    <s v="United States"/>
    <s v="New York City"/>
    <x v="15"/>
    <n v="10035"/>
    <x v="3"/>
    <s v="OFF-SU-10003002"/>
    <x v="1"/>
    <x v="14"/>
    <s v="Letter Slitter"/>
    <n v="5.04"/>
    <n v="2"/>
    <x v="0"/>
    <n v="0.1512"/>
    <x v="3"/>
    <x v="4"/>
  </r>
  <r>
    <n v="7013"/>
    <s v="US-2014-135881"/>
    <s v="5/23/2014"/>
    <s v="5/27/2014"/>
    <x v="1"/>
    <s v="GT-14710"/>
    <x v="218"/>
    <x v="0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x v="0"/>
    <n v="56.203200000000002"/>
    <x v="3"/>
    <x v="4"/>
  </r>
  <r>
    <n v="7014"/>
    <s v="CA-2017-141201"/>
    <d v="2017-09-12T00:00:00"/>
    <d v="2017-11-12T00:00:00"/>
    <x v="0"/>
    <s v="DB-12910"/>
    <x v="626"/>
    <x v="2"/>
    <s v="United States"/>
    <s v="Salinas"/>
    <x v="1"/>
    <n v="93905"/>
    <x v="1"/>
    <s v="FUR-BO-10001519"/>
    <x v="0"/>
    <x v="0"/>
    <s v="O'Sullivan 3-Shelf Heavy-Duty Bookcases"/>
    <n v="148.25700000000001"/>
    <n v="3"/>
    <x v="11"/>
    <n v="15.697800000000001"/>
    <x v="4"/>
    <x v="3"/>
  </r>
  <r>
    <n v="7015"/>
    <s v="CA-2014-114790"/>
    <d v="2014-11-03T00:00:00"/>
    <s v="3/13/2014"/>
    <x v="0"/>
    <s v="FM-14215"/>
    <x v="524"/>
    <x v="1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x v="0"/>
    <n v="38.157600000000002"/>
    <x v="2"/>
    <x v="2"/>
  </r>
  <r>
    <n v="7016"/>
    <s v="CA-2014-114790"/>
    <d v="2014-11-03T00:00:00"/>
    <s v="3/13/2014"/>
    <x v="0"/>
    <s v="FM-14215"/>
    <x v="524"/>
    <x v="1"/>
    <s v="United States"/>
    <s v="Richmond"/>
    <x v="0"/>
    <n v="40475"/>
    <x v="0"/>
    <s v="TEC-AC-10000710"/>
    <x v="2"/>
    <x v="11"/>
    <s v="Maxell DVD-RAM Discs"/>
    <n v="32.96"/>
    <n v="2"/>
    <x v="0"/>
    <n v="14.172800000000001"/>
    <x v="2"/>
    <x v="2"/>
  </r>
  <r>
    <n v="7017"/>
    <s v="CA-2014-114790"/>
    <d v="2014-11-03T00:00:00"/>
    <s v="3/13/2014"/>
    <x v="0"/>
    <s v="FM-14215"/>
    <x v="524"/>
    <x v="1"/>
    <s v="United States"/>
    <s v="Richmond"/>
    <x v="0"/>
    <n v="40475"/>
    <x v="0"/>
    <s v="TEC-PH-10000984"/>
    <x v="2"/>
    <x v="7"/>
    <s v="Panasonic KX-TG9471B"/>
    <n v="587.97"/>
    <n v="3"/>
    <x v="0"/>
    <n v="164.63159999999999"/>
    <x v="2"/>
    <x v="2"/>
  </r>
  <r>
    <n v="7018"/>
    <s v="CA-2014-114790"/>
    <d v="2014-11-03T00:00:00"/>
    <s v="3/13/2014"/>
    <x v="0"/>
    <s v="FM-14215"/>
    <x v="524"/>
    <x v="1"/>
    <s v="United States"/>
    <s v="Richmond"/>
    <x v="0"/>
    <n v="40475"/>
    <x v="0"/>
    <s v="OFF-PA-10000213"/>
    <x v="1"/>
    <x v="10"/>
    <s v="Xerox 198"/>
    <n v="14.94"/>
    <n v="3"/>
    <x v="0"/>
    <n v="7.0217999999999998"/>
    <x v="2"/>
    <x v="2"/>
  </r>
  <r>
    <n v="7019"/>
    <s v="US-2016-154256"/>
    <s v="6/23/2016"/>
    <s v="6/27/2016"/>
    <x v="0"/>
    <s v="SM-20005"/>
    <x v="325"/>
    <x v="0"/>
    <s v="United States"/>
    <s v="New York City"/>
    <x v="15"/>
    <n v="10035"/>
    <x v="3"/>
    <s v="OFF-LA-10003720"/>
    <x v="1"/>
    <x v="2"/>
    <s v="Avery 487"/>
    <n v="25.83"/>
    <n v="7"/>
    <x v="0"/>
    <n v="12.1401"/>
    <x v="3"/>
    <x v="4"/>
  </r>
  <r>
    <n v="7020"/>
    <s v="CA-2014-124737"/>
    <s v="8/23/2014"/>
    <s v="8/27/2014"/>
    <x v="1"/>
    <s v="AP-10915"/>
    <x v="275"/>
    <x v="0"/>
    <s v="United States"/>
    <s v="Denver"/>
    <x v="22"/>
    <n v="80219"/>
    <x v="1"/>
    <s v="OFF-PA-10001837"/>
    <x v="1"/>
    <x v="10"/>
    <s v="Xerox 1976"/>
    <n v="15.552"/>
    <n v="3"/>
    <x v="2"/>
    <n v="5.4432"/>
    <x v="3"/>
    <x v="4"/>
  </r>
  <r>
    <n v="7021"/>
    <s v="CA-2014-124737"/>
    <s v="8/23/2014"/>
    <s v="8/27/2014"/>
    <x v="1"/>
    <s v="AP-10915"/>
    <x v="275"/>
    <x v="0"/>
    <s v="United States"/>
    <s v="Denver"/>
    <x v="22"/>
    <n v="80219"/>
    <x v="1"/>
    <s v="OFF-SU-10004661"/>
    <x v="1"/>
    <x v="14"/>
    <s v="Acme Titanium Bonded Scissors"/>
    <n v="6.8"/>
    <n v="1"/>
    <x v="2"/>
    <n v="0.51"/>
    <x v="3"/>
    <x v="4"/>
  </r>
  <r>
    <n v="7022"/>
    <s v="CA-2014-124737"/>
    <s v="8/23/2014"/>
    <s v="8/27/2014"/>
    <x v="1"/>
    <s v="AP-10915"/>
    <x v="275"/>
    <x v="0"/>
    <s v="United States"/>
    <s v="Denver"/>
    <x v="22"/>
    <n v="80219"/>
    <x v="1"/>
    <s v="FUR-FU-10003274"/>
    <x v="0"/>
    <x v="5"/>
    <s v="Regeneration Desk Collection"/>
    <n v="4.2240000000000002"/>
    <n v="3"/>
    <x v="2"/>
    <n v="1.2672000000000001"/>
    <x v="3"/>
    <x v="4"/>
  </r>
  <r>
    <n v="7023"/>
    <s v="CA-2014-124737"/>
    <s v="8/23/2014"/>
    <s v="8/27/2014"/>
    <x v="1"/>
    <s v="AP-10915"/>
    <x v="275"/>
    <x v="0"/>
    <s v="United States"/>
    <s v="Denver"/>
    <x v="22"/>
    <n v="80219"/>
    <x v="1"/>
    <s v="TEC-PH-10000149"/>
    <x v="2"/>
    <x v="7"/>
    <s v="Cisco SPA525G2 IP Phone - Wireless"/>
    <n v="143.63999999999999"/>
    <n v="9"/>
    <x v="2"/>
    <n v="10.773"/>
    <x v="3"/>
    <x v="4"/>
  </r>
  <r>
    <n v="7024"/>
    <s v="CA-2014-124737"/>
    <s v="8/23/2014"/>
    <s v="8/27/2014"/>
    <x v="1"/>
    <s v="AP-10915"/>
    <x v="275"/>
    <x v="0"/>
    <s v="United States"/>
    <s v="Denver"/>
    <x v="22"/>
    <n v="80219"/>
    <x v="1"/>
    <s v="OFF-PA-10000019"/>
    <x v="1"/>
    <x v="10"/>
    <s v="Xerox 1931"/>
    <n v="31.103999999999999"/>
    <n v="6"/>
    <x v="2"/>
    <n v="10.8864"/>
    <x v="3"/>
    <x v="4"/>
  </r>
  <r>
    <n v="7025"/>
    <s v="CA-2014-124737"/>
    <s v="8/23/2014"/>
    <s v="8/27/2014"/>
    <x v="1"/>
    <s v="AP-10915"/>
    <x v="275"/>
    <x v="0"/>
    <s v="United States"/>
    <s v="Denver"/>
    <x v="22"/>
    <n v="80219"/>
    <x v="1"/>
    <s v="OFF-PA-10001125"/>
    <x v="1"/>
    <x v="10"/>
    <s v="Xerox 1988"/>
    <n v="223.05600000000001"/>
    <n v="9"/>
    <x v="2"/>
    <n v="69.704999999999998"/>
    <x v="3"/>
    <x v="4"/>
  </r>
  <r>
    <n v="7026"/>
    <s v="US-2017-101840"/>
    <d v="2017-06-02T00:00:00"/>
    <d v="2017-12-02T00:00:00"/>
    <x v="1"/>
    <s v="SP-20545"/>
    <x v="259"/>
    <x v="1"/>
    <s v="United States"/>
    <s v="New York City"/>
    <x v="15"/>
    <n v="10024"/>
    <x v="3"/>
    <s v="TEC-PH-10002538"/>
    <x v="2"/>
    <x v="7"/>
    <s v="Grandstream GXP1160 VoIP phone"/>
    <n v="227.46"/>
    <n v="6"/>
    <x v="0"/>
    <n v="65.963399999999993"/>
    <x v="4"/>
    <x v="9"/>
  </r>
  <r>
    <n v="7027"/>
    <s v="US-2017-101840"/>
    <d v="2017-06-02T00:00:00"/>
    <d v="2017-12-02T00:00:00"/>
    <x v="1"/>
    <s v="SP-20545"/>
    <x v="259"/>
    <x v="1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x v="2"/>
    <n v="15.606"/>
    <x v="4"/>
    <x v="9"/>
  </r>
  <r>
    <n v="7028"/>
    <s v="CA-2017-131653"/>
    <s v="1/29/2017"/>
    <d v="2017-05-02T00:00:00"/>
    <x v="1"/>
    <s v="RD-19585"/>
    <x v="361"/>
    <x v="0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x v="0"/>
    <n v="2.4011999999999998"/>
    <x v="3"/>
    <x v="4"/>
  </r>
  <r>
    <n v="7029"/>
    <s v="US-2016-157840"/>
    <s v="12/20/2016"/>
    <s v="12/23/2016"/>
    <x v="0"/>
    <s v="MC-17575"/>
    <x v="430"/>
    <x v="0"/>
    <s v="United States"/>
    <s v="Fremont"/>
    <x v="8"/>
    <n v="68025"/>
    <x v="2"/>
    <s v="OFF-PA-10003673"/>
    <x v="1"/>
    <x v="10"/>
    <s v="Strathmore Photo Mount Cards"/>
    <n v="33.9"/>
    <n v="5"/>
    <x v="0"/>
    <n v="15.593999999999999"/>
    <x v="3"/>
    <x v="4"/>
  </r>
  <r>
    <n v="7030"/>
    <s v="CA-2016-145548"/>
    <d v="2016-11-11T00:00:00"/>
    <s v="11/16/2016"/>
    <x v="1"/>
    <s v="EB-13750"/>
    <x v="494"/>
    <x v="1"/>
    <s v="United States"/>
    <s v="New York City"/>
    <x v="15"/>
    <n v="10011"/>
    <x v="3"/>
    <s v="OFF-ST-10002562"/>
    <x v="1"/>
    <x v="4"/>
    <s v="Staple magnet"/>
    <n v="28.14"/>
    <n v="3"/>
    <x v="0"/>
    <n v="7.8792"/>
    <x v="0"/>
    <x v="2"/>
  </r>
  <r>
    <n v="7031"/>
    <s v="CA-2016-145548"/>
    <d v="2016-11-11T00:00:00"/>
    <s v="11/16/2016"/>
    <x v="1"/>
    <s v="EB-13750"/>
    <x v="494"/>
    <x v="1"/>
    <s v="United States"/>
    <s v="New York City"/>
    <x v="15"/>
    <n v="10011"/>
    <x v="3"/>
    <s v="TEC-AC-10002305"/>
    <x v="2"/>
    <x v="11"/>
    <s v="KeyTronic E03601U1 - Keyboard - Beige"/>
    <n v="36"/>
    <n v="2"/>
    <x v="0"/>
    <n v="6.48"/>
    <x v="0"/>
    <x v="2"/>
  </r>
  <r>
    <n v="7032"/>
    <s v="CA-2016-145548"/>
    <d v="2016-11-11T00:00:00"/>
    <s v="11/16/2016"/>
    <x v="1"/>
    <s v="EB-13750"/>
    <x v="494"/>
    <x v="1"/>
    <s v="United States"/>
    <s v="New York City"/>
    <x v="15"/>
    <n v="10011"/>
    <x v="3"/>
    <s v="OFF-AR-10003373"/>
    <x v="1"/>
    <x v="6"/>
    <s v="Boston School Pro Electric Pencil Sharpener, 1670"/>
    <n v="92.94"/>
    <n v="3"/>
    <x v="0"/>
    <n v="25.093800000000002"/>
    <x v="0"/>
    <x v="2"/>
  </r>
  <r>
    <n v="7033"/>
    <s v="CA-2016-145548"/>
    <d v="2016-11-11T00:00:00"/>
    <s v="11/16/2016"/>
    <x v="1"/>
    <s v="EB-13750"/>
    <x v="494"/>
    <x v="1"/>
    <s v="United States"/>
    <s v="New York City"/>
    <x v="15"/>
    <n v="10011"/>
    <x v="3"/>
    <s v="FUR-CH-10003774"/>
    <x v="0"/>
    <x v="1"/>
    <s v="Global Wood Trimmed Manager's Task Chair, Khaki"/>
    <n v="245.64599999999999"/>
    <n v="3"/>
    <x v="9"/>
    <n v="8.1882000000000001"/>
    <x v="0"/>
    <x v="2"/>
  </r>
  <r>
    <n v="7034"/>
    <s v="CA-2016-145548"/>
    <d v="2016-11-11T00:00:00"/>
    <s v="11/16/2016"/>
    <x v="1"/>
    <s v="EB-13750"/>
    <x v="494"/>
    <x v="1"/>
    <s v="United States"/>
    <s v="New York City"/>
    <x v="15"/>
    <n v="10011"/>
    <x v="3"/>
    <s v="OFF-BI-10001510"/>
    <x v="1"/>
    <x v="8"/>
    <s v="Deluxe Heavy-Duty Vinyl Round Ring Binder"/>
    <n v="55.008000000000003"/>
    <n v="3"/>
    <x v="2"/>
    <n v="17.190000000000001"/>
    <x v="0"/>
    <x v="2"/>
  </r>
  <r>
    <n v="7035"/>
    <s v="CA-2016-145548"/>
    <d v="2016-11-11T00:00:00"/>
    <s v="11/16/2016"/>
    <x v="1"/>
    <s v="EB-13750"/>
    <x v="494"/>
    <x v="1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x v="2"/>
    <n v="11.4504"/>
    <x v="0"/>
    <x v="2"/>
  </r>
  <r>
    <n v="7036"/>
    <s v="CA-2017-119494"/>
    <d v="2017-09-11T00:00:00"/>
    <s v="11/13/2017"/>
    <x v="1"/>
    <s v="JE-15610"/>
    <x v="531"/>
    <x v="1"/>
    <s v="United States"/>
    <s v="San Diego"/>
    <x v="1"/>
    <n v="92105"/>
    <x v="1"/>
    <s v="FUR-CH-10004675"/>
    <x v="0"/>
    <x v="1"/>
    <s v="Lifetime Advantage Folding Chairs, 4/Carton"/>
    <n v="523.39200000000005"/>
    <n v="3"/>
    <x v="2"/>
    <n v="52.339199999999998"/>
    <x v="4"/>
    <x v="3"/>
  </r>
  <r>
    <n v="7037"/>
    <s v="CA-2014-124618"/>
    <d v="2014-02-05T00:00:00"/>
    <d v="2014-04-05T00:00:00"/>
    <x v="0"/>
    <s v="CS-11860"/>
    <x v="750"/>
    <x v="0"/>
    <s v="United States"/>
    <s v="Lakeland"/>
    <x v="2"/>
    <n v="33801"/>
    <x v="0"/>
    <s v="TEC-CO-10004202"/>
    <x v="2"/>
    <x v="16"/>
    <s v="Brother DCP1000 Digital 3 in 1 Multifunction Machine"/>
    <n v="479.98399999999998"/>
    <n v="2"/>
    <x v="2"/>
    <n v="89.997"/>
    <x v="2"/>
    <x v="11"/>
  </r>
  <r>
    <n v="7038"/>
    <s v="CA-2017-161970"/>
    <s v="9/22/2017"/>
    <s v="9/27/2017"/>
    <x v="1"/>
    <s v="PB-19105"/>
    <x v="287"/>
    <x v="0"/>
    <s v="United States"/>
    <s v="Smyrna"/>
    <x v="32"/>
    <n v="30080"/>
    <x v="0"/>
    <s v="OFF-PA-10004255"/>
    <x v="1"/>
    <x v="10"/>
    <s v="Xerox 219"/>
    <n v="12.96"/>
    <n v="2"/>
    <x v="0"/>
    <n v="6.2207999999999997"/>
    <x v="3"/>
    <x v="4"/>
  </r>
  <r>
    <n v="7039"/>
    <s v="CA-2017-161970"/>
    <s v="9/22/2017"/>
    <s v="9/27/2017"/>
    <x v="1"/>
    <s v="PB-19105"/>
    <x v="287"/>
    <x v="0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x v="0"/>
    <n v="6.4584000000000001"/>
    <x v="3"/>
    <x v="4"/>
  </r>
  <r>
    <n v="7040"/>
    <s v="CA-2017-103443"/>
    <s v="12/17/2017"/>
    <s v="12/23/2017"/>
    <x v="1"/>
    <s v="AT-10735"/>
    <x v="247"/>
    <x v="0"/>
    <s v="United States"/>
    <s v="New York City"/>
    <x v="15"/>
    <n v="10009"/>
    <x v="3"/>
    <s v="OFF-ST-10002276"/>
    <x v="1"/>
    <x v="4"/>
    <s v="Safco Steel Mobile File Cart"/>
    <n v="166.72"/>
    <n v="2"/>
    <x v="0"/>
    <n v="41.68"/>
    <x v="3"/>
    <x v="4"/>
  </r>
  <r>
    <n v="7041"/>
    <s v="CA-2017-103443"/>
    <s v="12/17/2017"/>
    <s v="12/23/2017"/>
    <x v="1"/>
    <s v="AT-10735"/>
    <x v="247"/>
    <x v="0"/>
    <s v="United States"/>
    <s v="New York City"/>
    <x v="15"/>
    <n v="10009"/>
    <x v="3"/>
    <s v="OFF-BI-10001617"/>
    <x v="1"/>
    <x v="8"/>
    <s v="GBC Wire Binding Combs"/>
    <n v="24.815999999999999"/>
    <n v="3"/>
    <x v="2"/>
    <n v="8.3754000000000008"/>
    <x v="3"/>
    <x v="4"/>
  </r>
  <r>
    <n v="7042"/>
    <s v="CA-2017-103443"/>
    <s v="12/17/2017"/>
    <s v="12/23/2017"/>
    <x v="1"/>
    <s v="AT-10735"/>
    <x v="247"/>
    <x v="0"/>
    <s v="United States"/>
    <s v="New York City"/>
    <x v="15"/>
    <n v="10009"/>
    <x v="3"/>
    <s v="FUR-FU-10000308"/>
    <x v="0"/>
    <x v="5"/>
    <s v="Deflect-o Glass Clear Studded Chair Mats"/>
    <n v="124.36"/>
    <n v="2"/>
    <x v="0"/>
    <n v="27.359200000000001"/>
    <x v="3"/>
    <x v="4"/>
  </r>
  <r>
    <n v="7043"/>
    <s v="US-2017-165358"/>
    <s v="7/18/2017"/>
    <s v="7/23/2017"/>
    <x v="1"/>
    <s v="SV-20365"/>
    <x v="277"/>
    <x v="0"/>
    <s v="United States"/>
    <s v="Philadelphia"/>
    <x v="9"/>
    <n v="19134"/>
    <x v="3"/>
    <s v="TEC-CO-10001943"/>
    <x v="2"/>
    <x v="16"/>
    <s v="Canon PC-428 Personal Copier"/>
    <n v="599.97"/>
    <n v="5"/>
    <x v="10"/>
    <n v="69.996499999999997"/>
    <x v="3"/>
    <x v="4"/>
  </r>
  <r>
    <n v="7044"/>
    <s v="US-2017-165358"/>
    <s v="7/18/2017"/>
    <s v="7/23/2017"/>
    <x v="1"/>
    <s v="SV-20365"/>
    <x v="277"/>
    <x v="0"/>
    <s v="United States"/>
    <s v="Philadelphia"/>
    <x v="9"/>
    <n v="19134"/>
    <x v="3"/>
    <s v="FUR-CH-10002647"/>
    <x v="0"/>
    <x v="1"/>
    <s v="Situations Contoured Folding Chairs, 4/Set"/>
    <n v="198.744"/>
    <n v="4"/>
    <x v="4"/>
    <n v="-14.196"/>
    <x v="3"/>
    <x v="4"/>
  </r>
  <r>
    <n v="7045"/>
    <s v="US-2017-165358"/>
    <s v="7/18/2017"/>
    <s v="7/23/2017"/>
    <x v="1"/>
    <s v="SV-20365"/>
    <x v="277"/>
    <x v="0"/>
    <s v="United States"/>
    <s v="Philadelphia"/>
    <x v="9"/>
    <n v="19134"/>
    <x v="3"/>
    <s v="OFF-SU-10004768"/>
    <x v="1"/>
    <x v="14"/>
    <s v="Acme Kleencut Forged Steel Scissors"/>
    <n v="9.1839999999999993"/>
    <n v="2"/>
    <x v="2"/>
    <n v="1.1479999999999999"/>
    <x v="3"/>
    <x v="4"/>
  </r>
  <r>
    <n v="7046"/>
    <s v="CA-2016-160136"/>
    <d v="2016-03-11T00:00:00"/>
    <d v="2016-09-11T00:00:00"/>
    <x v="1"/>
    <s v="PJ-18835"/>
    <x v="601"/>
    <x v="1"/>
    <s v="United States"/>
    <s v="Dallas"/>
    <x v="5"/>
    <n v="75217"/>
    <x v="2"/>
    <s v="OFF-PA-10002160"/>
    <x v="1"/>
    <x v="10"/>
    <s v="Xerox 1978"/>
    <n v="9.2479999999999993"/>
    <n v="2"/>
    <x v="2"/>
    <n v="3.3523999999999998"/>
    <x v="0"/>
    <x v="8"/>
  </r>
  <r>
    <n v="7047"/>
    <s v="CA-2014-150581"/>
    <d v="2014-08-04T00:00:00"/>
    <d v="2014-12-04T00:00:00"/>
    <x v="1"/>
    <s v="NM-18445"/>
    <x v="134"/>
    <x v="2"/>
    <s v="United States"/>
    <s v="Concord"/>
    <x v="1"/>
    <n v="94521"/>
    <x v="1"/>
    <s v="FUR-TA-10003748"/>
    <x v="0"/>
    <x v="3"/>
    <s v="Bevis 36 x 72 Conference Tables"/>
    <n v="99.591999999999999"/>
    <n v="1"/>
    <x v="2"/>
    <n v="2.4897999999999998"/>
    <x v="2"/>
    <x v="0"/>
  </r>
  <r>
    <n v="7048"/>
    <s v="CA-2014-150581"/>
    <d v="2014-08-04T00:00:00"/>
    <d v="2014-12-04T00:00:00"/>
    <x v="1"/>
    <s v="NM-18445"/>
    <x v="134"/>
    <x v="2"/>
    <s v="United States"/>
    <s v="Concord"/>
    <x v="1"/>
    <n v="94521"/>
    <x v="1"/>
    <s v="TEC-AC-10001908"/>
    <x v="2"/>
    <x v="11"/>
    <s v="Logitech Wireless Headset h800"/>
    <n v="399.96"/>
    <n v="4"/>
    <x v="0"/>
    <n v="139.98599999999999"/>
    <x v="2"/>
    <x v="0"/>
  </r>
  <r>
    <n v="7049"/>
    <s v="CA-2016-119515"/>
    <s v="8/14/2016"/>
    <s v="8/16/2016"/>
    <x v="2"/>
    <s v="TR-21325"/>
    <x v="309"/>
    <x v="0"/>
    <s v="United States"/>
    <s v="Nashville"/>
    <x v="18"/>
    <n v="37211"/>
    <x v="0"/>
    <s v="OFF-PA-10000552"/>
    <x v="1"/>
    <x v="10"/>
    <s v="Xerox 200"/>
    <n v="15.552"/>
    <n v="3"/>
    <x v="2"/>
    <n v="5.4432"/>
    <x v="3"/>
    <x v="4"/>
  </r>
  <r>
    <n v="7050"/>
    <s v="CA-2014-141355"/>
    <s v="9/25/2014"/>
    <s v="9/30/2014"/>
    <x v="1"/>
    <s v="BF-11005"/>
    <x v="593"/>
    <x v="2"/>
    <s v="United States"/>
    <s v="Aurora"/>
    <x v="22"/>
    <n v="80013"/>
    <x v="1"/>
    <s v="OFF-AR-10003179"/>
    <x v="1"/>
    <x v="6"/>
    <s v="Dixon Ticonderoga Core-Lock Colored Pencils"/>
    <n v="14.576000000000001"/>
    <n v="2"/>
    <x v="2"/>
    <n v="2.3685999999999998"/>
    <x v="3"/>
    <x v="4"/>
  </r>
  <r>
    <n v="7051"/>
    <s v="CA-2016-165330"/>
    <d v="2016-11-12T00:00:00"/>
    <d v="2016-11-12T00:00:00"/>
    <x v="3"/>
    <s v="WB-21850"/>
    <x v="576"/>
    <x v="0"/>
    <s v="United States"/>
    <s v="Anaheim"/>
    <x v="1"/>
    <n v="92804"/>
    <x v="1"/>
    <s v="OFF-BI-10004593"/>
    <x v="1"/>
    <x v="8"/>
    <s v="Ibico Laser Imprintable Binding System Covers"/>
    <n v="209.6"/>
    <n v="5"/>
    <x v="2"/>
    <n v="68.12"/>
    <x v="0"/>
    <x v="2"/>
  </r>
  <r>
    <n v="7052"/>
    <s v="CA-2016-165330"/>
    <d v="2016-11-12T00:00:00"/>
    <d v="2016-11-12T00:00:00"/>
    <x v="3"/>
    <s v="WB-21850"/>
    <x v="576"/>
    <x v="0"/>
    <s v="United States"/>
    <s v="Anaheim"/>
    <x v="1"/>
    <n v="92804"/>
    <x v="1"/>
    <s v="OFF-AR-10000914"/>
    <x v="1"/>
    <x v="6"/>
    <s v="Boston 16765 Mini Stand Up Battery Pencil Sharpener"/>
    <n v="23.32"/>
    <n v="2"/>
    <x v="0"/>
    <n v="6.0632000000000001"/>
    <x v="0"/>
    <x v="2"/>
  </r>
  <r>
    <n v="7053"/>
    <s v="CA-2016-165330"/>
    <d v="2016-11-12T00:00:00"/>
    <d v="2016-11-12T00:00:00"/>
    <x v="3"/>
    <s v="WB-21850"/>
    <x v="576"/>
    <x v="0"/>
    <s v="United States"/>
    <s v="Anaheim"/>
    <x v="1"/>
    <n v="92804"/>
    <x v="1"/>
    <s v="OFF-PA-10000241"/>
    <x v="1"/>
    <x v="10"/>
    <s v="IBM Multi-Purpose Copy Paper, 8 1/2 x 11&quot;, Case"/>
    <n v="30.98"/>
    <n v="1"/>
    <x v="0"/>
    <n v="13.941000000000001"/>
    <x v="0"/>
    <x v="2"/>
  </r>
  <r>
    <n v="7054"/>
    <s v="CA-2016-165330"/>
    <d v="2016-11-12T00:00:00"/>
    <d v="2016-11-12T00:00:00"/>
    <x v="3"/>
    <s v="WB-21850"/>
    <x v="576"/>
    <x v="0"/>
    <s v="United States"/>
    <s v="Anaheim"/>
    <x v="1"/>
    <n v="92804"/>
    <x v="1"/>
    <s v="TEC-AC-10000057"/>
    <x v="2"/>
    <x v="11"/>
    <s v="Microsoft Natural Ergonomic Keyboard 4000"/>
    <n v="119.96"/>
    <n v="4"/>
    <x v="0"/>
    <n v="25.191600000000001"/>
    <x v="0"/>
    <x v="2"/>
  </r>
  <r>
    <n v="7055"/>
    <s v="CA-2016-165330"/>
    <d v="2016-11-12T00:00:00"/>
    <d v="2016-11-12T00:00:00"/>
    <x v="3"/>
    <s v="WB-21850"/>
    <x v="576"/>
    <x v="0"/>
    <s v="United States"/>
    <s v="Anaheim"/>
    <x v="1"/>
    <n v="92804"/>
    <x v="1"/>
    <s v="FUR-CH-10003774"/>
    <x v="0"/>
    <x v="1"/>
    <s v="Global Wood Trimmed Manager's Task Chair, Khaki"/>
    <n v="363.92"/>
    <n v="5"/>
    <x v="2"/>
    <n v="-31.843"/>
    <x v="0"/>
    <x v="2"/>
  </r>
  <r>
    <n v="7056"/>
    <s v="CA-2016-165330"/>
    <d v="2016-11-12T00:00:00"/>
    <d v="2016-11-12T00:00:00"/>
    <x v="3"/>
    <s v="WB-21850"/>
    <x v="576"/>
    <x v="0"/>
    <s v="United States"/>
    <s v="Anaheim"/>
    <x v="1"/>
    <n v="92804"/>
    <x v="1"/>
    <s v="OFF-BI-10002824"/>
    <x v="1"/>
    <x v="8"/>
    <s v="Recycled Easel Ring Binders"/>
    <n v="35.808"/>
    <n v="3"/>
    <x v="2"/>
    <n v="11.19"/>
    <x v="0"/>
    <x v="2"/>
  </r>
  <r>
    <n v="7057"/>
    <s v="CA-2016-165330"/>
    <d v="2016-11-12T00:00:00"/>
    <d v="2016-11-12T00:00:00"/>
    <x v="3"/>
    <s v="WB-21850"/>
    <x v="576"/>
    <x v="0"/>
    <s v="United States"/>
    <s v="Anaheim"/>
    <x v="1"/>
    <n v="92804"/>
    <x v="1"/>
    <s v="OFF-BI-10004001"/>
    <x v="1"/>
    <x v="8"/>
    <s v="GBC Recycled VeloBinder Covers"/>
    <n v="122.688"/>
    <n v="9"/>
    <x v="2"/>
    <n v="39.873600000000003"/>
    <x v="0"/>
    <x v="2"/>
  </r>
  <r>
    <n v="7058"/>
    <s v="CA-2016-165330"/>
    <d v="2016-11-12T00:00:00"/>
    <d v="2016-11-12T00:00:00"/>
    <x v="3"/>
    <s v="WB-21850"/>
    <x v="576"/>
    <x v="0"/>
    <s v="United States"/>
    <s v="Anaheim"/>
    <x v="1"/>
    <n v="92804"/>
    <x v="1"/>
    <s v="FUR-TA-10004619"/>
    <x v="0"/>
    <x v="3"/>
    <s v="Hon Non-Folding Utility Tables"/>
    <n v="892.13599999999997"/>
    <n v="7"/>
    <x v="2"/>
    <n v="111.517"/>
    <x v="0"/>
    <x v="2"/>
  </r>
  <r>
    <n v="7059"/>
    <s v="CA-2016-165330"/>
    <d v="2016-11-12T00:00:00"/>
    <d v="2016-11-12T00:00:00"/>
    <x v="3"/>
    <s v="WB-21850"/>
    <x v="576"/>
    <x v="0"/>
    <s v="United States"/>
    <s v="Anaheim"/>
    <x v="1"/>
    <n v="92804"/>
    <x v="1"/>
    <s v="OFF-ST-10000636"/>
    <x v="1"/>
    <x v="4"/>
    <s v="Rogers Profile Extra Capacity Storage Tub"/>
    <n v="50.22"/>
    <n v="3"/>
    <x v="0"/>
    <n v="2.0087999999999999"/>
    <x v="0"/>
    <x v="2"/>
  </r>
  <r>
    <n v="7060"/>
    <s v="CA-2016-165330"/>
    <d v="2016-11-12T00:00:00"/>
    <d v="2016-11-12T00:00:00"/>
    <x v="3"/>
    <s v="WB-21850"/>
    <x v="576"/>
    <x v="0"/>
    <s v="United States"/>
    <s v="Anaheim"/>
    <x v="1"/>
    <n v="92804"/>
    <x v="1"/>
    <s v="OFF-AP-10001469"/>
    <x v="1"/>
    <x v="9"/>
    <s v="Fellowes 8 Outlet Superior Workstation Surge Protector"/>
    <n v="83.42"/>
    <n v="2"/>
    <x v="0"/>
    <n v="24.191800000000001"/>
    <x v="0"/>
    <x v="2"/>
  </r>
  <r>
    <n v="7061"/>
    <s v="CA-2016-165330"/>
    <d v="2016-11-12T00:00:00"/>
    <d v="2016-11-12T00:00:00"/>
    <x v="3"/>
    <s v="WB-21850"/>
    <x v="576"/>
    <x v="0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x v="2"/>
    <n v="2.1286"/>
    <x v="0"/>
    <x v="2"/>
  </r>
  <r>
    <n v="7062"/>
    <s v="CA-2015-132633"/>
    <d v="2015-03-02T00:00:00"/>
    <d v="2015-05-02T00:00:00"/>
    <x v="0"/>
    <s v="KH-16630"/>
    <x v="175"/>
    <x v="1"/>
    <s v="United States"/>
    <s v="Pleasant Grove"/>
    <x v="7"/>
    <n v="84062"/>
    <x v="1"/>
    <s v="OFF-BI-10002432"/>
    <x v="1"/>
    <x v="8"/>
    <s v="Wilson Jones Standard D-Ring Binders"/>
    <n v="12.144"/>
    <n v="3"/>
    <x v="2"/>
    <n v="4.0986000000000002"/>
    <x v="1"/>
    <x v="8"/>
  </r>
  <r>
    <n v="7063"/>
    <s v="CA-2016-157742"/>
    <s v="12/29/2016"/>
    <s v="12/31/2016"/>
    <x v="0"/>
    <s v="KL-16645"/>
    <x v="107"/>
    <x v="0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x v="2"/>
    <n v="10.422000000000001"/>
    <x v="3"/>
    <x v="4"/>
  </r>
  <r>
    <n v="7064"/>
    <s v="CA-2017-127712"/>
    <s v="8/31/2017"/>
    <d v="2017-05-09T00:00:00"/>
    <x v="1"/>
    <s v="MG-17890"/>
    <x v="450"/>
    <x v="2"/>
    <s v="United States"/>
    <s v="Salem"/>
    <x v="21"/>
    <n v="97301"/>
    <x v="1"/>
    <s v="OFF-SU-10002522"/>
    <x v="1"/>
    <x v="14"/>
    <s v="Acme Kleen Earth Office Shears"/>
    <n v="6.2080000000000002"/>
    <n v="2"/>
    <x v="2"/>
    <n v="0.69840000000000002"/>
    <x v="3"/>
    <x v="4"/>
  </r>
  <r>
    <n v="7065"/>
    <s v="CA-2017-169474"/>
    <d v="2017-04-02T00:00:00"/>
    <d v="2017-09-02T00:00:00"/>
    <x v="1"/>
    <s v="JF-15355"/>
    <x v="282"/>
    <x v="0"/>
    <s v="United States"/>
    <s v="Rochester"/>
    <x v="15"/>
    <n v="14609"/>
    <x v="3"/>
    <s v="OFF-AP-10003971"/>
    <x v="1"/>
    <x v="9"/>
    <s v="Belkin 6 Outlet Metallic Surge Strip"/>
    <n v="32.67"/>
    <n v="3"/>
    <x v="0"/>
    <n v="8.4941999999999993"/>
    <x v="4"/>
    <x v="7"/>
  </r>
  <r>
    <n v="7066"/>
    <s v="CA-2014-106726"/>
    <d v="2014-06-12T00:00:00"/>
    <d v="2014-08-12T00:00:00"/>
    <x v="2"/>
    <s v="RS-19765"/>
    <x v="276"/>
    <x v="1"/>
    <s v="United States"/>
    <s v="Los Angeles"/>
    <x v="1"/>
    <n v="90008"/>
    <x v="1"/>
    <s v="OFF-ST-10001496"/>
    <x v="1"/>
    <x v="4"/>
    <s v="Standard Rollaway File with Lock"/>
    <n v="1261.33"/>
    <n v="7"/>
    <x v="0"/>
    <n v="327.94580000000002"/>
    <x v="2"/>
    <x v="9"/>
  </r>
  <r>
    <n v="7067"/>
    <s v="CA-2016-147473"/>
    <s v="5/30/2016"/>
    <d v="2016-03-06T00:00:00"/>
    <x v="1"/>
    <s v="NL-18310"/>
    <x v="644"/>
    <x v="2"/>
    <s v="United States"/>
    <s v="Los Angeles"/>
    <x v="1"/>
    <n v="90049"/>
    <x v="1"/>
    <s v="OFF-PA-10004782"/>
    <x v="1"/>
    <x v="10"/>
    <s v="Xerox 228"/>
    <n v="38.880000000000003"/>
    <n v="6"/>
    <x v="0"/>
    <n v="18.662400000000002"/>
    <x v="3"/>
    <x v="4"/>
  </r>
  <r>
    <n v="7068"/>
    <s v="CA-2016-114209"/>
    <s v="5/21/2016"/>
    <s v="5/26/2016"/>
    <x v="1"/>
    <s v="AS-10285"/>
    <x v="155"/>
    <x v="1"/>
    <s v="United States"/>
    <s v="Dallas"/>
    <x v="5"/>
    <n v="75081"/>
    <x v="2"/>
    <s v="OFF-BI-10000343"/>
    <x v="1"/>
    <x v="8"/>
    <s v="Pressboard Covers with Storage Hooks, 9 1/2&quot; x 11&quot;, Light Blue"/>
    <n v="1.964"/>
    <n v="2"/>
    <x v="3"/>
    <n v="-3.2406000000000001"/>
    <x v="3"/>
    <x v="4"/>
  </r>
  <r>
    <n v="7069"/>
    <s v="CA-2016-114209"/>
    <s v="5/21/2016"/>
    <s v="5/26/2016"/>
    <x v="1"/>
    <s v="AS-10285"/>
    <x v="155"/>
    <x v="1"/>
    <s v="United States"/>
    <s v="Dallas"/>
    <x v="5"/>
    <n v="75081"/>
    <x v="2"/>
    <s v="OFF-PA-10003591"/>
    <x v="1"/>
    <x v="10"/>
    <s v="Southworth 100% Cotton The Best Paper"/>
    <n v="82.656000000000006"/>
    <n v="9"/>
    <x v="2"/>
    <n v="30.995999999999999"/>
    <x v="3"/>
    <x v="4"/>
  </r>
  <r>
    <n v="7070"/>
    <s v="CA-2014-141901"/>
    <d v="2014-09-08T00:00:00"/>
    <s v="8/14/2014"/>
    <x v="1"/>
    <s v="GM-14500"/>
    <x v="421"/>
    <x v="0"/>
    <s v="United States"/>
    <s v="Fresno"/>
    <x v="1"/>
    <n v="93727"/>
    <x v="1"/>
    <s v="OFF-PA-10001667"/>
    <x v="1"/>
    <x v="10"/>
    <s v="Great White Multi-Use Recycled Paper (20Lb. and 84 Bright)"/>
    <n v="5.98"/>
    <n v="1"/>
    <x v="0"/>
    <n v="2.6909999999999998"/>
    <x v="2"/>
    <x v="3"/>
  </r>
  <r>
    <n v="7071"/>
    <s v="CA-2016-164490"/>
    <d v="2016-05-09T00:00:00"/>
    <d v="2016-10-09T00:00:00"/>
    <x v="0"/>
    <s v="SU-20665"/>
    <x v="711"/>
    <x v="2"/>
    <s v="United States"/>
    <s v="Chicago"/>
    <x v="10"/>
    <n v="60653"/>
    <x v="2"/>
    <s v="OFF-PA-10004971"/>
    <x v="1"/>
    <x v="10"/>
    <s v="Xerox 196"/>
    <n v="9.2479999999999993"/>
    <n v="2"/>
    <x v="2"/>
    <n v="3.3523999999999998"/>
    <x v="0"/>
    <x v="5"/>
  </r>
  <r>
    <n v="7072"/>
    <s v="CA-2016-112256"/>
    <s v="7/23/2016"/>
    <s v="7/28/2016"/>
    <x v="1"/>
    <s v="CK-12205"/>
    <x v="237"/>
    <x v="0"/>
    <s v="United States"/>
    <s v="Mcallen"/>
    <x v="5"/>
    <n v="78501"/>
    <x v="2"/>
    <s v="OFF-AR-10001216"/>
    <x v="1"/>
    <x v="6"/>
    <s v="Newell 339"/>
    <n v="4.4480000000000004"/>
    <n v="2"/>
    <x v="2"/>
    <n v="0.33360000000000001"/>
    <x v="3"/>
    <x v="4"/>
  </r>
  <r>
    <n v="7073"/>
    <s v="CA-2016-112256"/>
    <s v="7/23/2016"/>
    <s v="7/28/2016"/>
    <x v="1"/>
    <s v="CK-12205"/>
    <x v="237"/>
    <x v="0"/>
    <s v="United States"/>
    <s v="Mcallen"/>
    <x v="5"/>
    <n v="78501"/>
    <x v="2"/>
    <s v="OFF-PA-10004355"/>
    <x v="1"/>
    <x v="10"/>
    <s v="Xerox 231"/>
    <n v="5.1840000000000002"/>
    <n v="1"/>
    <x v="2"/>
    <n v="1.8144"/>
    <x v="3"/>
    <x v="4"/>
  </r>
  <r>
    <n v="7074"/>
    <s v="CA-2016-112256"/>
    <s v="7/23/2016"/>
    <s v="7/28/2016"/>
    <x v="1"/>
    <s v="CK-12205"/>
    <x v="237"/>
    <x v="0"/>
    <s v="United States"/>
    <s v="Mcallen"/>
    <x v="5"/>
    <n v="78501"/>
    <x v="2"/>
    <s v="OFF-AR-10001953"/>
    <x v="1"/>
    <x v="6"/>
    <s v="Boston 1645 Deluxe Heavier-Duty Electric Pencil Sharpener"/>
    <n v="175.92"/>
    <n v="5"/>
    <x v="2"/>
    <n v="15.393000000000001"/>
    <x v="3"/>
    <x v="4"/>
  </r>
  <r>
    <n v="7075"/>
    <s v="CA-2016-112256"/>
    <s v="7/23/2016"/>
    <s v="7/28/2016"/>
    <x v="1"/>
    <s v="CK-12205"/>
    <x v="237"/>
    <x v="0"/>
    <s v="United States"/>
    <s v="Mcallen"/>
    <x v="5"/>
    <n v="78501"/>
    <x v="2"/>
    <s v="OFF-BI-10004364"/>
    <x v="1"/>
    <x v="8"/>
    <s v="Storex Dura Pro Binders"/>
    <n v="4.7519999999999998"/>
    <n v="4"/>
    <x v="3"/>
    <n v="-8.3160000000000007"/>
    <x v="3"/>
    <x v="4"/>
  </r>
  <r>
    <n v="7076"/>
    <s v="CA-2016-112256"/>
    <s v="7/23/2016"/>
    <s v="7/28/2016"/>
    <x v="1"/>
    <s v="CK-12205"/>
    <x v="237"/>
    <x v="0"/>
    <s v="United States"/>
    <s v="Mcallen"/>
    <x v="5"/>
    <n v="78501"/>
    <x v="2"/>
    <s v="OFF-SU-10001165"/>
    <x v="1"/>
    <x v="14"/>
    <s v="Acme Elite Stainless Steel Scissors"/>
    <n v="13.343999999999999"/>
    <n v="2"/>
    <x v="2"/>
    <n v="1.0007999999999999"/>
    <x v="3"/>
    <x v="4"/>
  </r>
  <r>
    <n v="7077"/>
    <s v="CA-2016-167416"/>
    <d v="2016-12-05T00:00:00"/>
    <s v="5/17/2016"/>
    <x v="1"/>
    <s v="JM-15580"/>
    <x v="758"/>
    <x v="0"/>
    <s v="United States"/>
    <s v="Seattle"/>
    <x v="4"/>
    <n v="98105"/>
    <x v="1"/>
    <s v="OFF-EN-10001141"/>
    <x v="1"/>
    <x v="12"/>
    <s v="Manila Recycled Extra-Heavyweight Clasp Envelopes, 6&quot; x 9&quot;"/>
    <n v="54.9"/>
    <n v="5"/>
    <x v="0"/>
    <n v="26.901"/>
    <x v="0"/>
    <x v="1"/>
  </r>
  <r>
    <n v="7078"/>
    <s v="CA-2016-106950"/>
    <d v="2016-02-09T00:00:00"/>
    <d v="2016-06-09T00:00:00"/>
    <x v="1"/>
    <s v="JE-15715"/>
    <x v="555"/>
    <x v="0"/>
    <s v="United States"/>
    <s v="Charlotte"/>
    <x v="3"/>
    <n v="28205"/>
    <x v="0"/>
    <s v="OFF-BI-10000014"/>
    <x v="1"/>
    <x v="8"/>
    <s v="Heavy-Duty E-Z-D Binders"/>
    <n v="22.911000000000001"/>
    <n v="7"/>
    <x v="6"/>
    <n v="-17.565100000000001"/>
    <x v="0"/>
    <x v="11"/>
  </r>
  <r>
    <n v="7079"/>
    <s v="CA-2016-106950"/>
    <d v="2016-02-09T00:00:00"/>
    <d v="2016-06-09T00:00:00"/>
    <x v="1"/>
    <s v="JE-15715"/>
    <x v="555"/>
    <x v="0"/>
    <s v="United States"/>
    <s v="Charlotte"/>
    <x v="3"/>
    <n v="28205"/>
    <x v="0"/>
    <s v="OFF-AP-10000159"/>
    <x v="1"/>
    <x v="9"/>
    <s v="Belkin F9M820V08 8 Outlet Surge"/>
    <n v="309.45600000000002"/>
    <n v="9"/>
    <x v="2"/>
    <n v="34.813800000000001"/>
    <x v="0"/>
    <x v="11"/>
  </r>
  <r>
    <n v="7080"/>
    <s v="CA-2016-106950"/>
    <d v="2016-02-09T00:00:00"/>
    <d v="2016-06-09T00:00:00"/>
    <x v="1"/>
    <s v="JE-15715"/>
    <x v="555"/>
    <x v="0"/>
    <s v="United States"/>
    <s v="Charlotte"/>
    <x v="3"/>
    <n v="28205"/>
    <x v="0"/>
    <s v="OFF-AR-10003560"/>
    <x v="1"/>
    <x v="6"/>
    <s v="Zebra Zazzle Fluorescent Highlighters"/>
    <n v="19.456"/>
    <n v="4"/>
    <x v="2"/>
    <n v="3.4047999999999998"/>
    <x v="0"/>
    <x v="11"/>
  </r>
  <r>
    <n v="7081"/>
    <s v="CA-2016-106950"/>
    <d v="2016-02-09T00:00:00"/>
    <d v="2016-06-09T00:00:00"/>
    <x v="1"/>
    <s v="JE-15715"/>
    <x v="555"/>
    <x v="0"/>
    <s v="United States"/>
    <s v="Charlotte"/>
    <x v="3"/>
    <n v="28205"/>
    <x v="0"/>
    <s v="FUR-TA-10001768"/>
    <x v="0"/>
    <x v="3"/>
    <s v="Hon Racetrack Conference Tables"/>
    <n v="472.51799999999997"/>
    <n v="3"/>
    <x v="10"/>
    <n v="-149.63069999999999"/>
    <x v="0"/>
    <x v="11"/>
  </r>
  <r>
    <n v="7082"/>
    <s v="CA-2016-106950"/>
    <d v="2016-02-09T00:00:00"/>
    <d v="2016-06-09T00:00:00"/>
    <x v="1"/>
    <s v="JE-15715"/>
    <x v="555"/>
    <x v="0"/>
    <s v="United States"/>
    <s v="Charlotte"/>
    <x v="3"/>
    <n v="28205"/>
    <x v="0"/>
    <s v="TEC-AC-10002049"/>
    <x v="2"/>
    <x v="11"/>
    <s v="Plantronics Savi W720 Multi-Device Wireless Headset System"/>
    <n v="1012.68"/>
    <n v="3"/>
    <x v="2"/>
    <n v="303.80399999999997"/>
    <x v="0"/>
    <x v="11"/>
  </r>
  <r>
    <n v="7083"/>
    <s v="CA-2016-106950"/>
    <d v="2016-02-09T00:00:00"/>
    <d v="2016-06-09T00:00:00"/>
    <x v="1"/>
    <s v="JE-15715"/>
    <x v="555"/>
    <x v="0"/>
    <s v="United States"/>
    <s v="Charlotte"/>
    <x v="3"/>
    <n v="28205"/>
    <x v="0"/>
    <s v="OFF-BI-10003166"/>
    <x v="1"/>
    <x v="8"/>
    <s v="GBC Plasticlear Binding Covers"/>
    <n v="17.22"/>
    <n v="5"/>
    <x v="6"/>
    <n v="-12.628"/>
    <x v="0"/>
    <x v="11"/>
  </r>
  <r>
    <n v="7084"/>
    <s v="CA-2017-118724"/>
    <s v="7/21/2017"/>
    <s v="7/25/2017"/>
    <x v="0"/>
    <s v="AR-10825"/>
    <x v="255"/>
    <x v="1"/>
    <s v="United States"/>
    <s v="Concord"/>
    <x v="1"/>
    <n v="94521"/>
    <x v="1"/>
    <s v="OFF-AR-10003469"/>
    <x v="1"/>
    <x v="6"/>
    <s v="Nontoxic Chalk"/>
    <n v="3.52"/>
    <n v="2"/>
    <x v="0"/>
    <n v="1.6896"/>
    <x v="3"/>
    <x v="4"/>
  </r>
  <r>
    <n v="7085"/>
    <s v="CA-2017-118724"/>
    <s v="7/21/2017"/>
    <s v="7/25/2017"/>
    <x v="0"/>
    <s v="AR-10825"/>
    <x v="255"/>
    <x v="1"/>
    <s v="United States"/>
    <s v="Concord"/>
    <x v="1"/>
    <n v="94521"/>
    <x v="1"/>
    <s v="TEC-PH-10002549"/>
    <x v="2"/>
    <x v="7"/>
    <s v="Polycom SoundPoint IP 450 VoIP phone"/>
    <n v="1626.192"/>
    <n v="9"/>
    <x v="2"/>
    <n v="121.9644"/>
    <x v="3"/>
    <x v="4"/>
  </r>
  <r>
    <n v="7086"/>
    <s v="CA-2017-112004"/>
    <s v="9/25/2017"/>
    <s v="9/28/2017"/>
    <x v="2"/>
    <s v="AH-10075"/>
    <x v="340"/>
    <x v="1"/>
    <s v="United States"/>
    <s v="Chester"/>
    <x v="9"/>
    <n v="19013"/>
    <x v="3"/>
    <s v="OFF-BI-10003476"/>
    <x v="1"/>
    <x v="8"/>
    <s v="Avery Metallic Poly Binders"/>
    <n v="8.5950000000000006"/>
    <n v="5"/>
    <x v="6"/>
    <n v="-6.3029999999999999"/>
    <x v="3"/>
    <x v="4"/>
  </r>
  <r>
    <n v="7087"/>
    <s v="CA-2017-112004"/>
    <s v="9/25/2017"/>
    <s v="9/28/2017"/>
    <x v="2"/>
    <s v="AH-10075"/>
    <x v="340"/>
    <x v="1"/>
    <s v="United States"/>
    <s v="Chester"/>
    <x v="9"/>
    <n v="19013"/>
    <x v="3"/>
    <s v="OFF-SU-10000157"/>
    <x v="1"/>
    <x v="14"/>
    <s v="Compact Automatic Electric Letter Opener"/>
    <n v="190.89599999999999"/>
    <n v="2"/>
    <x v="2"/>
    <n v="-42.951599999999999"/>
    <x v="3"/>
    <x v="4"/>
  </r>
  <r>
    <n v="7088"/>
    <s v="US-2017-143175"/>
    <d v="2017-03-08T00:00:00"/>
    <d v="2017-06-08T00:00:00"/>
    <x v="0"/>
    <s v="GA-14515"/>
    <x v="654"/>
    <x v="0"/>
    <s v="United States"/>
    <s v="Los Angeles"/>
    <x v="1"/>
    <n v="90004"/>
    <x v="1"/>
    <s v="OFF-ST-10003123"/>
    <x v="1"/>
    <x v="4"/>
    <s v="Fellowes Bases and Tops For Staxonsteel/High-Stak Systems"/>
    <n v="99.87"/>
    <n v="3"/>
    <x v="0"/>
    <n v="23.968800000000002"/>
    <x v="4"/>
    <x v="8"/>
  </r>
  <r>
    <n v="7089"/>
    <s v="CA-2015-105844"/>
    <s v="10/25/2015"/>
    <s v="10/27/2015"/>
    <x v="0"/>
    <s v="JF-15415"/>
    <x v="226"/>
    <x v="0"/>
    <s v="United States"/>
    <s v="Sparks"/>
    <x v="33"/>
    <n v="89431"/>
    <x v="1"/>
    <s v="OFF-AR-10001955"/>
    <x v="1"/>
    <x v="6"/>
    <s v="Newell 319"/>
    <n v="79.36"/>
    <n v="4"/>
    <x v="0"/>
    <n v="23.808"/>
    <x v="3"/>
    <x v="4"/>
  </r>
  <r>
    <n v="7090"/>
    <s v="CA-2017-118864"/>
    <s v="6/15/2017"/>
    <s v="6/19/2017"/>
    <x v="0"/>
    <s v="KH-16690"/>
    <x v="120"/>
    <x v="1"/>
    <s v="United States"/>
    <s v="Los Angeles"/>
    <x v="1"/>
    <n v="90032"/>
    <x v="1"/>
    <s v="TEC-PH-10001809"/>
    <x v="2"/>
    <x v="7"/>
    <s v="Panasonic KX T7736-B Digital phone"/>
    <n v="119.96"/>
    <n v="1"/>
    <x v="2"/>
    <n v="7.4974999999999996"/>
    <x v="3"/>
    <x v="4"/>
  </r>
  <r>
    <n v="7091"/>
    <s v="CA-2015-119480"/>
    <d v="2015-09-01T00:00:00"/>
    <s v="1/13/2015"/>
    <x v="1"/>
    <s v="CC-12685"/>
    <x v="530"/>
    <x v="0"/>
    <s v="United States"/>
    <s v="Henderson"/>
    <x v="0"/>
    <n v="42420"/>
    <x v="0"/>
    <s v="OFF-PA-10000474"/>
    <x v="1"/>
    <x v="10"/>
    <s v="Easy-staple paper"/>
    <n v="106.32"/>
    <n v="3"/>
    <x v="0"/>
    <n v="49.970399999999998"/>
    <x v="1"/>
    <x v="3"/>
  </r>
  <r>
    <n v="7092"/>
    <s v="CA-2015-119480"/>
    <d v="2015-09-01T00:00:00"/>
    <s v="1/13/2015"/>
    <x v="1"/>
    <s v="CC-12685"/>
    <x v="530"/>
    <x v="0"/>
    <s v="United States"/>
    <s v="Henderson"/>
    <x v="0"/>
    <n v="42420"/>
    <x v="0"/>
    <s v="OFF-AP-10001205"/>
    <x v="1"/>
    <x v="9"/>
    <s v="Belkin 5 Outlet SurgeMaster Power Centers"/>
    <n v="163.44"/>
    <n v="3"/>
    <x v="0"/>
    <n v="45.763199999999998"/>
    <x v="1"/>
    <x v="3"/>
  </r>
  <r>
    <n v="7093"/>
    <s v="CA-2015-119480"/>
    <d v="2015-09-01T00:00:00"/>
    <s v="1/13/2015"/>
    <x v="1"/>
    <s v="CC-12685"/>
    <x v="530"/>
    <x v="0"/>
    <s v="United States"/>
    <s v="Henderson"/>
    <x v="0"/>
    <n v="42420"/>
    <x v="0"/>
    <s v="OFF-AR-10004691"/>
    <x v="1"/>
    <x v="6"/>
    <s v="Boston 1730 StandUp Electric Pencil Sharpener"/>
    <n v="42.76"/>
    <n v="2"/>
    <x v="0"/>
    <n v="11.117599999999999"/>
    <x v="1"/>
    <x v="3"/>
  </r>
  <r>
    <n v="7094"/>
    <s v="CA-2015-119480"/>
    <d v="2015-09-01T00:00:00"/>
    <s v="1/13/2015"/>
    <x v="1"/>
    <s v="CC-12685"/>
    <x v="530"/>
    <x v="0"/>
    <s v="United States"/>
    <s v="Henderson"/>
    <x v="0"/>
    <n v="42420"/>
    <x v="0"/>
    <s v="OFF-PA-10004996"/>
    <x v="1"/>
    <x v="10"/>
    <s v="Speediset Carbonless Redi-Letter 7&quot; x 8 1/2&quot;"/>
    <n v="51.55"/>
    <n v="5"/>
    <x v="0"/>
    <n v="24.2285"/>
    <x v="1"/>
    <x v="3"/>
  </r>
  <r>
    <n v="7095"/>
    <s v="US-2015-153374"/>
    <d v="2015-09-02T00:00:00"/>
    <s v="2/13/2015"/>
    <x v="0"/>
    <s v="JF-15565"/>
    <x v="535"/>
    <x v="0"/>
    <s v="United States"/>
    <s v="Decatur"/>
    <x v="10"/>
    <n v="62521"/>
    <x v="2"/>
    <s v="TEC-AC-10001908"/>
    <x v="2"/>
    <x v="11"/>
    <s v="Logitech Wireless Headset h800"/>
    <n v="479.952"/>
    <n v="6"/>
    <x v="2"/>
    <n v="89.991"/>
    <x v="1"/>
    <x v="3"/>
  </r>
  <r>
    <n v="7096"/>
    <s v="CA-2016-101980"/>
    <s v="8/19/2016"/>
    <s v="8/20/2016"/>
    <x v="2"/>
    <s v="RP-19390"/>
    <x v="261"/>
    <x v="0"/>
    <s v="United States"/>
    <s v="New York City"/>
    <x v="15"/>
    <n v="10009"/>
    <x v="3"/>
    <s v="OFF-BI-10000666"/>
    <x v="1"/>
    <x v="8"/>
    <s v="Surelock Post Binders"/>
    <n v="146.68799999999999"/>
    <n v="6"/>
    <x v="2"/>
    <n v="55.008000000000003"/>
    <x v="3"/>
    <x v="4"/>
  </r>
  <r>
    <n v="7097"/>
    <s v="CA-2016-101980"/>
    <s v="8/19/2016"/>
    <s v="8/20/2016"/>
    <x v="2"/>
    <s v="RP-19390"/>
    <x v="261"/>
    <x v="0"/>
    <s v="United States"/>
    <s v="New York City"/>
    <x v="15"/>
    <n v="10009"/>
    <x v="3"/>
    <s v="OFF-BI-10004318"/>
    <x v="1"/>
    <x v="8"/>
    <s v="Ibico EB-19 Dual Function Manual Binding System"/>
    <n v="276.78399999999999"/>
    <n v="2"/>
    <x v="2"/>
    <n v="89.954800000000006"/>
    <x v="3"/>
    <x v="4"/>
  </r>
  <r>
    <n v="7098"/>
    <s v="CA-2016-101980"/>
    <s v="8/19/2016"/>
    <s v="8/20/2016"/>
    <x v="2"/>
    <s v="RP-19390"/>
    <x v="261"/>
    <x v="0"/>
    <s v="United States"/>
    <s v="New York City"/>
    <x v="15"/>
    <n v="10009"/>
    <x v="3"/>
    <s v="OFF-BI-10003429"/>
    <x v="1"/>
    <x v="8"/>
    <s v="Cardinal HOLDit! Binder Insert Strips,Extra Strips"/>
    <n v="25.32"/>
    <n v="5"/>
    <x v="2"/>
    <n v="9.1784999999999997"/>
    <x v="3"/>
    <x v="4"/>
  </r>
  <r>
    <n v="7099"/>
    <s v="CA-2017-144596"/>
    <d v="2017-06-11T00:00:00"/>
    <d v="2017-10-11T00:00:00"/>
    <x v="1"/>
    <s v="CD-11980"/>
    <x v="263"/>
    <x v="0"/>
    <s v="United States"/>
    <s v="New York City"/>
    <x v="15"/>
    <n v="10011"/>
    <x v="3"/>
    <s v="OFF-PA-10003302"/>
    <x v="1"/>
    <x v="10"/>
    <s v="Xerox 1906"/>
    <n v="318.95999999999998"/>
    <n v="9"/>
    <x v="0"/>
    <n v="149.91120000000001"/>
    <x v="4"/>
    <x v="9"/>
  </r>
  <r>
    <n v="7100"/>
    <s v="CA-2015-124933"/>
    <s v="12/26/2015"/>
    <s v="12/30/2015"/>
    <x v="0"/>
    <s v="DF-13135"/>
    <x v="650"/>
    <x v="0"/>
    <s v="United States"/>
    <s v="New York City"/>
    <x v="15"/>
    <n v="10009"/>
    <x v="3"/>
    <s v="OFF-PA-10003302"/>
    <x v="1"/>
    <x v="10"/>
    <s v="Xerox 1906"/>
    <n v="212.64"/>
    <n v="6"/>
    <x v="0"/>
    <n v="99.940799999999996"/>
    <x v="3"/>
    <x v="4"/>
  </r>
  <r>
    <n v="7101"/>
    <s v="CA-2014-159625"/>
    <s v="11/23/2014"/>
    <s v="11/28/2014"/>
    <x v="1"/>
    <s v="SM-20005"/>
    <x v="325"/>
    <x v="0"/>
    <s v="United States"/>
    <s v="Scottsdale"/>
    <x v="16"/>
    <n v="85254"/>
    <x v="1"/>
    <s v="OFF-EN-10002621"/>
    <x v="1"/>
    <x v="12"/>
    <s v="Staple envelope"/>
    <n v="23.472000000000001"/>
    <n v="3"/>
    <x v="2"/>
    <n v="8.8019999999999996"/>
    <x v="3"/>
    <x v="4"/>
  </r>
  <r>
    <n v="7102"/>
    <s v="CA-2016-144337"/>
    <d v="2016-01-08T00:00:00"/>
    <d v="2016-05-08T00:00:00"/>
    <x v="0"/>
    <s v="SG-20890"/>
    <x v="737"/>
    <x v="1"/>
    <s v="United States"/>
    <s v="Amarillo"/>
    <x v="5"/>
    <n v="79109"/>
    <x v="2"/>
    <s v="OFF-PA-10000249"/>
    <x v="1"/>
    <x v="10"/>
    <s v="Easy-staple paper"/>
    <n v="19.648"/>
    <n v="2"/>
    <x v="2"/>
    <n v="6.6311999999999998"/>
    <x v="0"/>
    <x v="10"/>
  </r>
  <r>
    <n v="7103"/>
    <s v="CA-2014-117478"/>
    <s v="9/21/2014"/>
    <s v="9/24/2014"/>
    <x v="2"/>
    <s v="LH-16750"/>
    <x v="405"/>
    <x v="0"/>
    <s v="United States"/>
    <s v="Philadelphia"/>
    <x v="9"/>
    <n v="19140"/>
    <x v="3"/>
    <s v="OFF-BI-10000050"/>
    <x v="1"/>
    <x v="8"/>
    <s v="Angle-D Binders with Locking Rings, Label Holders"/>
    <n v="6.57"/>
    <n v="3"/>
    <x v="6"/>
    <n v="-5.0369999999999999"/>
    <x v="3"/>
    <x v="4"/>
  </r>
  <r>
    <n v="7104"/>
    <s v="CA-2017-147410"/>
    <d v="2017-04-09T00:00:00"/>
    <d v="2017-08-09T00:00:00"/>
    <x v="1"/>
    <s v="EJ-14155"/>
    <x v="412"/>
    <x v="0"/>
    <s v="United States"/>
    <s v="Santa Ana"/>
    <x v="1"/>
    <n v="92704"/>
    <x v="1"/>
    <s v="OFF-ST-10003805"/>
    <x v="1"/>
    <x v="4"/>
    <s v="24 Capacity Maxi Data Binder Racks, Pearl"/>
    <n v="421.1"/>
    <n v="2"/>
    <x v="0"/>
    <n v="105.27500000000001"/>
    <x v="4"/>
    <x v="7"/>
  </r>
  <r>
    <n v="7105"/>
    <s v="CA-2017-128944"/>
    <s v="6/19/2017"/>
    <s v="6/21/2017"/>
    <x v="0"/>
    <s v="KH-16330"/>
    <x v="542"/>
    <x v="1"/>
    <s v="United States"/>
    <s v="Newark"/>
    <x v="24"/>
    <n v="43055"/>
    <x v="3"/>
    <s v="FUR-CH-10000785"/>
    <x v="0"/>
    <x v="1"/>
    <s v="Global Ergonomic Managers Chair"/>
    <n v="760.11599999999999"/>
    <n v="6"/>
    <x v="4"/>
    <n v="-43.435200000000002"/>
    <x v="3"/>
    <x v="4"/>
  </r>
  <r>
    <n v="7106"/>
    <s v="CA-2017-128944"/>
    <s v="6/19/2017"/>
    <s v="6/21/2017"/>
    <x v="0"/>
    <s v="KH-16330"/>
    <x v="542"/>
    <x v="1"/>
    <s v="United States"/>
    <s v="Newark"/>
    <x v="24"/>
    <n v="43055"/>
    <x v="3"/>
    <s v="FUR-FU-10004909"/>
    <x v="0"/>
    <x v="5"/>
    <s v="Contemporary Wood/Metal Frame"/>
    <n v="38.783999999999999"/>
    <n v="3"/>
    <x v="2"/>
    <n v="7.2720000000000002"/>
    <x v="3"/>
    <x v="4"/>
  </r>
  <r>
    <n v="7107"/>
    <s v="CA-2017-128944"/>
    <s v="6/19/2017"/>
    <s v="6/21/2017"/>
    <x v="0"/>
    <s v="KH-16330"/>
    <x v="542"/>
    <x v="1"/>
    <s v="United States"/>
    <s v="Newark"/>
    <x v="24"/>
    <n v="43055"/>
    <x v="3"/>
    <s v="TEC-AC-10001553"/>
    <x v="2"/>
    <x v="11"/>
    <s v="Memorex 25GB 6X Branded Blu-Ray Recordable Disc, 15/Pack"/>
    <n v="122.328"/>
    <n v="9"/>
    <x v="2"/>
    <n v="1.5290999999999999"/>
    <x v="3"/>
    <x v="4"/>
  </r>
  <r>
    <n v="7108"/>
    <s v="CA-2016-109666"/>
    <s v="4/19/2016"/>
    <s v="4/26/2016"/>
    <x v="1"/>
    <s v="KM-16720"/>
    <x v="27"/>
    <x v="0"/>
    <s v="United States"/>
    <s v="New York City"/>
    <x v="15"/>
    <n v="10035"/>
    <x v="3"/>
    <s v="TEC-PH-10004774"/>
    <x v="2"/>
    <x v="7"/>
    <s v="Gear Head AU3700S Headset"/>
    <n v="25.98"/>
    <n v="2"/>
    <x v="0"/>
    <n v="0.77939999999999998"/>
    <x v="3"/>
    <x v="4"/>
  </r>
  <r>
    <n v="7109"/>
    <s v="CA-2016-109666"/>
    <s v="4/19/2016"/>
    <s v="4/26/2016"/>
    <x v="1"/>
    <s v="KM-16720"/>
    <x v="27"/>
    <x v="0"/>
    <s v="United States"/>
    <s v="New York City"/>
    <x v="15"/>
    <n v="10035"/>
    <x v="3"/>
    <s v="OFF-AR-10004582"/>
    <x v="1"/>
    <x v="6"/>
    <s v="BIC Brite Liner Grip Highlighters"/>
    <n v="3.28"/>
    <n v="2"/>
    <x v="0"/>
    <n v="1.476"/>
    <x v="3"/>
    <x v="4"/>
  </r>
  <r>
    <n v="7110"/>
    <s v="CA-2016-109666"/>
    <s v="4/19/2016"/>
    <s v="4/26/2016"/>
    <x v="1"/>
    <s v="KM-16720"/>
    <x v="27"/>
    <x v="0"/>
    <s v="United States"/>
    <s v="New York City"/>
    <x v="15"/>
    <n v="10035"/>
    <x v="3"/>
    <s v="OFF-ST-10000991"/>
    <x v="1"/>
    <x v="4"/>
    <s v="Space Solutions HD Industrial Steel Shelving."/>
    <n v="459.88"/>
    <n v="4"/>
    <x v="0"/>
    <n v="13.7964"/>
    <x v="3"/>
    <x v="4"/>
  </r>
  <r>
    <n v="7111"/>
    <s v="CA-2016-109666"/>
    <s v="4/19/2016"/>
    <s v="4/26/2016"/>
    <x v="1"/>
    <s v="KM-16720"/>
    <x v="27"/>
    <x v="0"/>
    <s v="United States"/>
    <s v="New York City"/>
    <x v="15"/>
    <n v="10035"/>
    <x v="3"/>
    <s v="OFF-SU-10002522"/>
    <x v="1"/>
    <x v="14"/>
    <s v="Acme Kleen Earth Office Shears"/>
    <n v="7.76"/>
    <n v="2"/>
    <x v="0"/>
    <n v="2.2504"/>
    <x v="3"/>
    <x v="4"/>
  </r>
  <r>
    <n v="7112"/>
    <s v="CA-2016-109666"/>
    <s v="4/19/2016"/>
    <s v="4/26/2016"/>
    <x v="1"/>
    <s v="KM-16720"/>
    <x v="27"/>
    <x v="0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x v="0"/>
    <n v="17.989999999999998"/>
    <x v="3"/>
    <x v="4"/>
  </r>
  <r>
    <n v="7113"/>
    <s v="CA-2016-109666"/>
    <s v="4/19/2016"/>
    <s v="4/26/2016"/>
    <x v="1"/>
    <s v="KM-16720"/>
    <x v="27"/>
    <x v="0"/>
    <s v="United States"/>
    <s v="New York City"/>
    <x v="15"/>
    <n v="10035"/>
    <x v="3"/>
    <s v="OFF-SU-10001218"/>
    <x v="1"/>
    <x v="14"/>
    <s v="Fiskars Softgrip Scissors"/>
    <n v="54.9"/>
    <n v="5"/>
    <x v="0"/>
    <n v="15.372"/>
    <x v="3"/>
    <x v="4"/>
  </r>
  <r>
    <n v="7114"/>
    <s v="CA-2016-109666"/>
    <s v="4/19/2016"/>
    <s v="4/26/2016"/>
    <x v="1"/>
    <s v="KM-16720"/>
    <x v="27"/>
    <x v="0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x v="2"/>
    <n v="3.2480000000000002"/>
    <x v="3"/>
    <x v="4"/>
  </r>
  <r>
    <n v="7115"/>
    <s v="US-2016-102239"/>
    <d v="2016-05-05T00:00:00"/>
    <d v="2016-06-05T00:00:00"/>
    <x v="2"/>
    <s v="LW-16990"/>
    <x v="352"/>
    <x v="1"/>
    <s v="United States"/>
    <s v="Henderson"/>
    <x v="33"/>
    <n v="89015"/>
    <x v="1"/>
    <s v="FUR-TA-10003392"/>
    <x v="0"/>
    <x v="3"/>
    <s v="Global Adaptabilities Conference Tables"/>
    <n v="1685.88"/>
    <n v="6"/>
    <x v="0"/>
    <n v="320.31720000000001"/>
    <x v="0"/>
    <x v="5"/>
  </r>
  <r>
    <n v="7116"/>
    <s v="US-2016-102239"/>
    <d v="2016-05-05T00:00:00"/>
    <d v="2016-06-05T00:00:00"/>
    <x v="2"/>
    <s v="LW-16990"/>
    <x v="352"/>
    <x v="1"/>
    <s v="United States"/>
    <s v="Henderson"/>
    <x v="33"/>
    <n v="89015"/>
    <x v="1"/>
    <s v="OFF-BI-10001890"/>
    <x v="1"/>
    <x v="8"/>
    <s v="Avery Poly Binder Pockets"/>
    <n v="5.7279999999999998"/>
    <n v="2"/>
    <x v="2"/>
    <n v="2.0047999999999999"/>
    <x v="0"/>
    <x v="5"/>
  </r>
  <r>
    <n v="7117"/>
    <s v="CA-2014-143168"/>
    <s v="10/18/2014"/>
    <s v="10/23/2014"/>
    <x v="0"/>
    <s v="IG-15085"/>
    <x v="490"/>
    <x v="0"/>
    <s v="United States"/>
    <s v="Seattle"/>
    <x v="4"/>
    <n v="98103"/>
    <x v="1"/>
    <s v="OFF-PA-10000167"/>
    <x v="1"/>
    <x v="10"/>
    <s v="Xerox 1925"/>
    <n v="61.96"/>
    <n v="2"/>
    <x v="0"/>
    <n v="27.882000000000001"/>
    <x v="3"/>
    <x v="4"/>
  </r>
  <r>
    <n v="7118"/>
    <s v="CA-2014-143168"/>
    <s v="10/18/2014"/>
    <s v="10/23/2014"/>
    <x v="0"/>
    <s v="IG-15085"/>
    <x v="490"/>
    <x v="0"/>
    <s v="United States"/>
    <s v="Seattle"/>
    <x v="4"/>
    <n v="98103"/>
    <x v="1"/>
    <s v="OFF-BI-10003784"/>
    <x v="1"/>
    <x v="8"/>
    <s v="Computer Printout Index Tabs"/>
    <n v="1.3440000000000001"/>
    <n v="1"/>
    <x v="2"/>
    <n v="0.47039999999999998"/>
    <x v="3"/>
    <x v="4"/>
  </r>
  <r>
    <n v="7119"/>
    <s v="CA-2017-104906"/>
    <s v="2/13/2017"/>
    <s v="2/17/2017"/>
    <x v="1"/>
    <s v="JP-15460"/>
    <x v="687"/>
    <x v="1"/>
    <s v="United States"/>
    <s v="New York City"/>
    <x v="15"/>
    <n v="10009"/>
    <x v="3"/>
    <s v="OFF-PA-10001184"/>
    <x v="1"/>
    <x v="10"/>
    <s v="Xerox 1903"/>
    <n v="17.940000000000001"/>
    <n v="3"/>
    <x v="0"/>
    <n v="8.7905999999999995"/>
    <x v="3"/>
    <x v="4"/>
  </r>
  <r>
    <n v="7120"/>
    <s v="CA-2017-118122"/>
    <s v="11/17/2017"/>
    <s v="11/24/2017"/>
    <x v="1"/>
    <s v="GG-14650"/>
    <x v="55"/>
    <x v="1"/>
    <s v="United States"/>
    <s v="Seattle"/>
    <x v="4"/>
    <n v="98103"/>
    <x v="1"/>
    <s v="OFF-BI-10002103"/>
    <x v="1"/>
    <x v="8"/>
    <s v="Cardinal Slant-D Ring Binder, Heavy Gauge Vinyl"/>
    <n v="13.904"/>
    <n v="2"/>
    <x v="2"/>
    <n v="4.5187999999999997"/>
    <x v="3"/>
    <x v="4"/>
  </r>
  <r>
    <n v="7121"/>
    <s v="US-2014-147774"/>
    <s v="1/20/2014"/>
    <s v="1/26/2014"/>
    <x v="1"/>
    <s v="MM-18280"/>
    <x v="152"/>
    <x v="1"/>
    <s v="United States"/>
    <s v="Smyrna"/>
    <x v="18"/>
    <n v="37167"/>
    <x v="0"/>
    <s v="OFF-BI-10003091"/>
    <x v="1"/>
    <x v="8"/>
    <s v="GBC DocuBind TL200 Manual Binding Machine"/>
    <n v="67.194000000000003"/>
    <n v="1"/>
    <x v="6"/>
    <n v="-51.5154"/>
    <x v="3"/>
    <x v="4"/>
  </r>
  <r>
    <n v="7122"/>
    <s v="CA-2017-166926"/>
    <d v="2017-01-12T00:00:00"/>
    <d v="2017-08-12T00:00:00"/>
    <x v="1"/>
    <s v="SO-20335"/>
    <x v="2"/>
    <x v="0"/>
    <s v="United States"/>
    <s v="Seattle"/>
    <x v="4"/>
    <n v="98105"/>
    <x v="1"/>
    <s v="OFF-PA-10001593"/>
    <x v="1"/>
    <x v="10"/>
    <s v="Xerox 1947"/>
    <n v="41.86"/>
    <n v="7"/>
    <x v="0"/>
    <n v="18.837"/>
    <x v="4"/>
    <x v="10"/>
  </r>
  <r>
    <n v="7123"/>
    <s v="CA-2017-166926"/>
    <d v="2017-01-12T00:00:00"/>
    <d v="2017-08-12T00:00:00"/>
    <x v="1"/>
    <s v="SO-20335"/>
    <x v="2"/>
    <x v="0"/>
    <s v="United States"/>
    <s v="Seattle"/>
    <x v="4"/>
    <n v="98105"/>
    <x v="1"/>
    <s v="FUR-BO-10002598"/>
    <x v="0"/>
    <x v="0"/>
    <s v="Hon Metal Bookcases, Putty"/>
    <n v="141.96"/>
    <n v="2"/>
    <x v="0"/>
    <n v="41.168399999999998"/>
    <x v="4"/>
    <x v="10"/>
  </r>
  <r>
    <n v="7124"/>
    <s v="CA-2015-128013"/>
    <d v="2015-09-08T00:00:00"/>
    <s v="8/16/2015"/>
    <x v="1"/>
    <s v="MF-18250"/>
    <x v="751"/>
    <x v="1"/>
    <s v="United States"/>
    <s v="New York City"/>
    <x v="15"/>
    <n v="10035"/>
    <x v="3"/>
    <s v="FUR-FU-10000320"/>
    <x v="0"/>
    <x v="5"/>
    <s v="OIC Stacking Trays"/>
    <n v="10.02"/>
    <n v="3"/>
    <x v="0"/>
    <n v="4.4088000000000003"/>
    <x v="1"/>
    <x v="3"/>
  </r>
  <r>
    <n v="7125"/>
    <s v="CA-2015-128013"/>
    <d v="2015-09-08T00:00:00"/>
    <s v="8/16/2015"/>
    <x v="1"/>
    <s v="MF-18250"/>
    <x v="751"/>
    <x v="1"/>
    <s v="United States"/>
    <s v="New York City"/>
    <x v="15"/>
    <n v="10035"/>
    <x v="3"/>
    <s v="OFF-PA-10001815"/>
    <x v="1"/>
    <x v="10"/>
    <s v="Xerox 1885"/>
    <n v="144.12"/>
    <n v="3"/>
    <x v="0"/>
    <n v="69.177599999999998"/>
    <x v="1"/>
    <x v="3"/>
  </r>
  <r>
    <n v="7126"/>
    <s v="CA-2016-123176"/>
    <s v="9/27/2016"/>
    <s v="9/29/2016"/>
    <x v="0"/>
    <s v="JG-15160"/>
    <x v="506"/>
    <x v="0"/>
    <s v="United States"/>
    <s v="Atlanta"/>
    <x v="32"/>
    <n v="30318"/>
    <x v="0"/>
    <s v="OFF-PA-10003971"/>
    <x v="1"/>
    <x v="10"/>
    <s v="Xerox 1965"/>
    <n v="17.940000000000001"/>
    <n v="3"/>
    <x v="0"/>
    <n v="8.7905999999999995"/>
    <x v="3"/>
    <x v="4"/>
  </r>
  <r>
    <n v="7127"/>
    <s v="CA-2016-123176"/>
    <s v="9/27/2016"/>
    <s v="9/29/2016"/>
    <x v="0"/>
    <s v="JG-15160"/>
    <x v="506"/>
    <x v="0"/>
    <s v="United States"/>
    <s v="Atlanta"/>
    <x v="32"/>
    <n v="30318"/>
    <x v="0"/>
    <s v="OFF-AR-10004685"/>
    <x v="1"/>
    <x v="6"/>
    <s v="Binney &amp; Smith Crayola Metallic Colored Pencils, 8-Color Set"/>
    <n v="13.89"/>
    <n v="3"/>
    <x v="0"/>
    <n v="4.5837000000000003"/>
    <x v="3"/>
    <x v="4"/>
  </r>
  <r>
    <n v="7128"/>
    <s v="US-2016-117541"/>
    <s v="11/14/2016"/>
    <s v="11/20/2016"/>
    <x v="1"/>
    <s v="JM-16195"/>
    <x v="594"/>
    <x v="0"/>
    <s v="United States"/>
    <s v="Newark"/>
    <x v="13"/>
    <n v="19711"/>
    <x v="3"/>
    <s v="OFF-PA-10001609"/>
    <x v="1"/>
    <x v="10"/>
    <s v="Tops Wirebound Message Log Books"/>
    <n v="16.45"/>
    <n v="5"/>
    <x v="0"/>
    <n v="7.5670000000000002"/>
    <x v="3"/>
    <x v="4"/>
  </r>
  <r>
    <n v="7129"/>
    <s v="US-2016-117541"/>
    <s v="11/14/2016"/>
    <s v="11/20/2016"/>
    <x v="1"/>
    <s v="JM-16195"/>
    <x v="594"/>
    <x v="0"/>
    <s v="United States"/>
    <s v="Newark"/>
    <x v="13"/>
    <n v="19711"/>
    <x v="3"/>
    <s v="FUR-FU-10000550"/>
    <x v="0"/>
    <x v="5"/>
    <s v="Stacking Trays by OIC"/>
    <n v="19.920000000000002"/>
    <n v="4"/>
    <x v="0"/>
    <n v="6.5735999999999999"/>
    <x v="3"/>
    <x v="4"/>
  </r>
  <r>
    <n v="7130"/>
    <s v="CA-2016-166282"/>
    <s v="4/16/2016"/>
    <s v="4/22/2016"/>
    <x v="1"/>
    <s v="PK-19075"/>
    <x v="7"/>
    <x v="0"/>
    <s v="United States"/>
    <s v="Nashville"/>
    <x v="18"/>
    <n v="37211"/>
    <x v="0"/>
    <s v="TEC-AC-10004209"/>
    <x v="2"/>
    <x v="11"/>
    <s v="Memorex Froggy Flash Drive 4 GB"/>
    <n v="35.167999999999999"/>
    <n v="4"/>
    <x v="2"/>
    <n v="8.3523999999999994"/>
    <x v="3"/>
    <x v="4"/>
  </r>
  <r>
    <n v="7131"/>
    <s v="CA-2016-166282"/>
    <s v="4/16/2016"/>
    <s v="4/22/2016"/>
    <x v="1"/>
    <s v="PK-19075"/>
    <x v="7"/>
    <x v="0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x v="2"/>
    <n v="40.003599999999999"/>
    <x v="3"/>
    <x v="4"/>
  </r>
  <r>
    <n v="7132"/>
    <s v="CA-2017-141439"/>
    <s v="11/26/2017"/>
    <d v="2017-01-12T00:00:00"/>
    <x v="1"/>
    <s v="TT-21460"/>
    <x v="499"/>
    <x v="2"/>
    <s v="United States"/>
    <s v="Richmond"/>
    <x v="14"/>
    <n v="47374"/>
    <x v="2"/>
    <s v="FUR-TA-10001039"/>
    <x v="0"/>
    <x v="3"/>
    <s v="KI Adjustable-Height Table"/>
    <n v="257.94"/>
    <n v="3"/>
    <x v="0"/>
    <n v="67.064400000000006"/>
    <x v="3"/>
    <x v="4"/>
  </r>
  <r>
    <n v="7133"/>
    <s v="CA-2017-141439"/>
    <s v="11/26/2017"/>
    <d v="2017-01-12T00:00:00"/>
    <x v="1"/>
    <s v="TT-21460"/>
    <x v="499"/>
    <x v="2"/>
    <s v="United States"/>
    <s v="Richmond"/>
    <x v="14"/>
    <n v="47374"/>
    <x v="2"/>
    <s v="TEC-PH-10002624"/>
    <x v="2"/>
    <x v="7"/>
    <s v="Samsung Galaxy S4 Mini"/>
    <n v="1879.96"/>
    <n v="4"/>
    <x v="0"/>
    <n v="545.1884"/>
    <x v="3"/>
    <x v="4"/>
  </r>
  <r>
    <n v="7134"/>
    <s v="CA-2017-141439"/>
    <s v="11/26/2017"/>
    <d v="2017-01-12T00:00:00"/>
    <x v="1"/>
    <s v="TT-21460"/>
    <x v="499"/>
    <x v="2"/>
    <s v="United States"/>
    <s v="Richmond"/>
    <x v="14"/>
    <n v="47374"/>
    <x v="2"/>
    <s v="FUR-FU-10001473"/>
    <x v="0"/>
    <x v="5"/>
    <s v="DAX Wood Document Frame"/>
    <n v="27.46"/>
    <n v="2"/>
    <x v="0"/>
    <n v="9.8856000000000002"/>
    <x v="3"/>
    <x v="4"/>
  </r>
  <r>
    <n v="7135"/>
    <s v="CA-2017-141439"/>
    <s v="11/26/2017"/>
    <d v="2017-01-12T00:00:00"/>
    <x v="1"/>
    <s v="TT-21460"/>
    <x v="499"/>
    <x v="2"/>
    <s v="United States"/>
    <s v="Richmond"/>
    <x v="14"/>
    <n v="47374"/>
    <x v="2"/>
    <s v="TEC-PH-10001819"/>
    <x v="2"/>
    <x v="7"/>
    <s v="Innergie mMini Combo Duo USB Travel Charging Kit"/>
    <n v="89.98"/>
    <n v="2"/>
    <x v="0"/>
    <n v="43.190399999999997"/>
    <x v="3"/>
    <x v="4"/>
  </r>
  <r>
    <n v="7136"/>
    <s v="CA-2017-141439"/>
    <s v="11/26/2017"/>
    <d v="2017-01-12T00:00:00"/>
    <x v="1"/>
    <s v="TT-21460"/>
    <x v="499"/>
    <x v="2"/>
    <s v="United States"/>
    <s v="Richmond"/>
    <x v="14"/>
    <n v="47374"/>
    <x v="2"/>
    <s v="FUR-CH-10004287"/>
    <x v="0"/>
    <x v="1"/>
    <s v="SAFCO Arco Folding Chair"/>
    <n v="828.6"/>
    <n v="3"/>
    <x v="0"/>
    <n v="240.29400000000001"/>
    <x v="3"/>
    <x v="4"/>
  </r>
  <r>
    <n v="7137"/>
    <s v="CA-2015-163965"/>
    <s v="11/20/2015"/>
    <s v="11/27/2015"/>
    <x v="1"/>
    <s v="SS-20875"/>
    <x v="286"/>
    <x v="0"/>
    <s v="United States"/>
    <s v="Miami"/>
    <x v="2"/>
    <n v="33180"/>
    <x v="0"/>
    <s v="OFF-BI-10004728"/>
    <x v="1"/>
    <x v="8"/>
    <s v="Wilson Jones Turn Tabs Binder Tool for Ring Binders"/>
    <n v="7.23"/>
    <n v="5"/>
    <x v="6"/>
    <n v="-5.7839999999999998"/>
    <x v="3"/>
    <x v="4"/>
  </r>
  <r>
    <n v="7138"/>
    <s v="CA-2015-163965"/>
    <s v="11/20/2015"/>
    <s v="11/27/2015"/>
    <x v="1"/>
    <s v="SS-20875"/>
    <x v="286"/>
    <x v="0"/>
    <s v="United States"/>
    <s v="Miami"/>
    <x v="2"/>
    <n v="33180"/>
    <x v="0"/>
    <s v="OFF-ST-10000918"/>
    <x v="1"/>
    <x v="4"/>
    <s v="Crate-A-Files"/>
    <n v="17.440000000000001"/>
    <n v="2"/>
    <x v="2"/>
    <n v="1.3080000000000001"/>
    <x v="3"/>
    <x v="4"/>
  </r>
  <r>
    <n v="7139"/>
    <s v="CA-2015-163965"/>
    <s v="11/20/2015"/>
    <s v="11/27/2015"/>
    <x v="1"/>
    <s v="SS-20875"/>
    <x v="286"/>
    <x v="0"/>
    <s v="United States"/>
    <s v="Miami"/>
    <x v="2"/>
    <n v="33180"/>
    <x v="0"/>
    <s v="OFF-BI-10004593"/>
    <x v="1"/>
    <x v="8"/>
    <s v="Ibico Laser Imprintable Binding System Covers"/>
    <n v="62.88"/>
    <n v="4"/>
    <x v="6"/>
    <n v="-50.304000000000002"/>
    <x v="3"/>
    <x v="4"/>
  </r>
  <r>
    <n v="7140"/>
    <s v="CA-2015-163965"/>
    <s v="11/20/2015"/>
    <s v="11/27/2015"/>
    <x v="1"/>
    <s v="SS-20875"/>
    <x v="286"/>
    <x v="0"/>
    <s v="United States"/>
    <s v="Miami"/>
    <x v="2"/>
    <n v="33180"/>
    <x v="0"/>
    <s v="FUR-BO-10001337"/>
    <x v="0"/>
    <x v="0"/>
    <s v="O'Sullivan Living Dimensions 2-Shelf Bookcases"/>
    <n v="290.35199999999998"/>
    <n v="3"/>
    <x v="2"/>
    <n v="-36.293999999999997"/>
    <x v="3"/>
    <x v="4"/>
  </r>
  <r>
    <n v="7141"/>
    <s v="CA-2017-128783"/>
    <d v="2017-07-09T00:00:00"/>
    <d v="2017-07-09T00:00:00"/>
    <x v="3"/>
    <s v="TG-21640"/>
    <x v="228"/>
    <x v="0"/>
    <s v="United States"/>
    <s v="Saint Charles"/>
    <x v="25"/>
    <n v="63301"/>
    <x v="2"/>
    <s v="TEC-AC-10002473"/>
    <x v="2"/>
    <x v="11"/>
    <s v="Maxell 4.7GB DVD-R"/>
    <n v="113.52"/>
    <n v="4"/>
    <x v="0"/>
    <n v="46.543199999999999"/>
    <x v="4"/>
    <x v="12"/>
  </r>
  <r>
    <n v="7142"/>
    <s v="CA-2017-128783"/>
    <d v="2017-07-09T00:00:00"/>
    <d v="2017-07-09T00:00:00"/>
    <x v="3"/>
    <s v="TG-21640"/>
    <x v="228"/>
    <x v="0"/>
    <s v="United States"/>
    <s v="Saint Charles"/>
    <x v="25"/>
    <n v="63301"/>
    <x v="2"/>
    <s v="FUR-FU-10003623"/>
    <x v="0"/>
    <x v="5"/>
    <s v="DataProducts Ampli Magnifier Task Lamp, Black,"/>
    <n v="135.30000000000001"/>
    <n v="5"/>
    <x v="0"/>
    <n v="37.884"/>
    <x v="4"/>
    <x v="12"/>
  </r>
  <r>
    <n v="7143"/>
    <s v="CA-2014-122217"/>
    <s v="11/24/2014"/>
    <s v="11/29/2014"/>
    <x v="1"/>
    <s v="HP-14815"/>
    <x v="6"/>
    <x v="2"/>
    <s v="United States"/>
    <s v="Virginia Beach"/>
    <x v="17"/>
    <n v="23464"/>
    <x v="0"/>
    <s v="FUR-FU-10002045"/>
    <x v="0"/>
    <x v="5"/>
    <s v="Executive Impressions 14&quot;"/>
    <n v="111.15"/>
    <n v="5"/>
    <x v="0"/>
    <n v="48.905999999999999"/>
    <x v="3"/>
    <x v="4"/>
  </r>
  <r>
    <n v="7144"/>
    <s v="US-2017-141558"/>
    <d v="2017-11-03T00:00:00"/>
    <s v="3/16/2017"/>
    <x v="1"/>
    <s v="MH-17290"/>
    <x v="762"/>
    <x v="2"/>
    <s v="United States"/>
    <s v="Philadelphia"/>
    <x v="9"/>
    <n v="19140"/>
    <x v="3"/>
    <s v="TEC-PH-10002555"/>
    <x v="2"/>
    <x v="7"/>
    <s v="Nortel Meridian M5316 Digital phone"/>
    <n v="776.85"/>
    <n v="5"/>
    <x v="10"/>
    <n v="-181.26499999999999"/>
    <x v="4"/>
    <x v="2"/>
  </r>
  <r>
    <n v="7145"/>
    <s v="US-2017-141558"/>
    <d v="2017-11-03T00:00:00"/>
    <s v="3/16/2017"/>
    <x v="1"/>
    <s v="MH-17290"/>
    <x v="762"/>
    <x v="2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x v="6"/>
    <n v="-8.6058000000000003"/>
    <x v="4"/>
    <x v="2"/>
  </r>
  <r>
    <n v="7146"/>
    <s v="US-2017-141558"/>
    <d v="2017-11-03T00:00:00"/>
    <s v="3/16/2017"/>
    <x v="1"/>
    <s v="MH-17290"/>
    <x v="762"/>
    <x v="2"/>
    <s v="United States"/>
    <s v="Philadelphia"/>
    <x v="9"/>
    <n v="19140"/>
    <x v="3"/>
    <s v="FUR-TA-10004086"/>
    <x v="0"/>
    <x v="3"/>
    <s v="KI Adjustable-Height Table"/>
    <n v="154.76400000000001"/>
    <n v="3"/>
    <x v="10"/>
    <n v="-46.429200000000002"/>
    <x v="4"/>
    <x v="2"/>
  </r>
  <r>
    <n v="7147"/>
    <s v="US-2017-141558"/>
    <d v="2017-11-03T00:00:00"/>
    <s v="3/16/2017"/>
    <x v="1"/>
    <s v="MH-17290"/>
    <x v="762"/>
    <x v="2"/>
    <s v="United States"/>
    <s v="Philadelphia"/>
    <x v="9"/>
    <n v="19140"/>
    <x v="3"/>
    <s v="OFF-ST-10004946"/>
    <x v="1"/>
    <x v="4"/>
    <s v="Desktop 3-Pocket Hot File"/>
    <n v="43.28"/>
    <n v="1"/>
    <x v="2"/>
    <n v="3.246"/>
    <x v="4"/>
    <x v="2"/>
  </r>
  <r>
    <n v="7148"/>
    <s v="CA-2016-139941"/>
    <d v="2016-12-06T00:00:00"/>
    <s v="6/17/2016"/>
    <x v="1"/>
    <s v="CB-12415"/>
    <x v="558"/>
    <x v="0"/>
    <s v="United States"/>
    <s v="Long Beach"/>
    <x v="15"/>
    <n v="11561"/>
    <x v="3"/>
    <s v="OFF-PA-10000241"/>
    <x v="1"/>
    <x v="10"/>
    <s v="IBM Multi-Purpose Copy Paper, 8 1/2 x 11&quot;, Case"/>
    <n v="92.94"/>
    <n v="3"/>
    <x v="0"/>
    <n v="41.823"/>
    <x v="0"/>
    <x v="1"/>
  </r>
  <r>
    <n v="7149"/>
    <s v="CA-2016-139941"/>
    <d v="2016-12-06T00:00:00"/>
    <s v="6/17/2016"/>
    <x v="1"/>
    <s v="CB-12415"/>
    <x v="558"/>
    <x v="0"/>
    <s v="United States"/>
    <s v="Long Beach"/>
    <x v="15"/>
    <n v="11561"/>
    <x v="3"/>
    <s v="OFF-AP-10004036"/>
    <x v="1"/>
    <x v="9"/>
    <s v="Bionaire 99.97% HEPA Air Cleaner"/>
    <n v="52.56"/>
    <n v="3"/>
    <x v="0"/>
    <n v="18.396000000000001"/>
    <x v="0"/>
    <x v="1"/>
  </r>
  <r>
    <n v="7150"/>
    <s v="CA-2015-166583"/>
    <s v="6/26/2015"/>
    <s v="6/30/2015"/>
    <x v="1"/>
    <s v="VD-21670"/>
    <x v="104"/>
    <x v="0"/>
    <s v="United States"/>
    <s v="Houston"/>
    <x v="5"/>
    <n v="77070"/>
    <x v="2"/>
    <s v="TEC-PH-10001578"/>
    <x v="2"/>
    <x v="7"/>
    <s v="Polycom SoundStation2 EX Conference phone"/>
    <n v="971.88"/>
    <n v="3"/>
    <x v="2"/>
    <n v="109.3365"/>
    <x v="3"/>
    <x v="4"/>
  </r>
  <r>
    <n v="7151"/>
    <s v="CA-2017-100412"/>
    <s v="12/22/2017"/>
    <s v="12/26/2017"/>
    <x v="1"/>
    <s v="SR-20425"/>
    <x v="676"/>
    <x v="2"/>
    <s v="United States"/>
    <s v="Tuscaloosa"/>
    <x v="19"/>
    <n v="35401"/>
    <x v="0"/>
    <s v="FUR-CH-10002647"/>
    <x v="0"/>
    <x v="1"/>
    <s v="Situations Contoured Folding Chairs, 4/Set"/>
    <n v="141.96"/>
    <n v="2"/>
    <x v="0"/>
    <n v="35.49"/>
    <x v="3"/>
    <x v="4"/>
  </r>
  <r>
    <n v="7152"/>
    <s v="CA-2017-142909"/>
    <s v="12/22/2017"/>
    <s v="12/25/2017"/>
    <x v="0"/>
    <s v="AG-10330"/>
    <x v="743"/>
    <x v="0"/>
    <s v="United States"/>
    <s v="Mesa"/>
    <x v="16"/>
    <n v="85204"/>
    <x v="1"/>
    <s v="FUR-TA-10003008"/>
    <x v="0"/>
    <x v="3"/>
    <s v="Lesro Round Back Collection Coffee Table, End Table"/>
    <n v="182.55"/>
    <n v="2"/>
    <x v="5"/>
    <n v="-135.08699999999999"/>
    <x v="3"/>
    <x v="4"/>
  </r>
  <r>
    <n v="7153"/>
    <s v="CA-2014-137911"/>
    <d v="2014-09-10T00:00:00"/>
    <s v="10/15/2014"/>
    <x v="1"/>
    <s v="BP-11095"/>
    <x v="162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x v="2"/>
    <n v="31.0688"/>
    <x v="2"/>
    <x v="3"/>
  </r>
  <r>
    <n v="7154"/>
    <s v="CA-2015-106208"/>
    <d v="2015-10-12T00:00:00"/>
    <s v="12/15/2015"/>
    <x v="1"/>
    <s v="JW-16075"/>
    <x v="493"/>
    <x v="0"/>
    <s v="United States"/>
    <s v="Chicago"/>
    <x v="10"/>
    <n v="60610"/>
    <x v="2"/>
    <s v="OFF-AP-10004980"/>
    <x v="1"/>
    <x v="9"/>
    <s v="3M Replacement Filter for Office Air Cleaner for 20' x 33' Room"/>
    <n v="53.088000000000001"/>
    <n v="7"/>
    <x v="3"/>
    <n v="-108.8304"/>
    <x v="1"/>
    <x v="6"/>
  </r>
  <r>
    <n v="7155"/>
    <s v="US-2015-136749"/>
    <s v="12/25/2015"/>
    <s v="12/27/2015"/>
    <x v="0"/>
    <s v="LH-16900"/>
    <x v="23"/>
    <x v="0"/>
    <s v="United States"/>
    <s v="Columbus"/>
    <x v="32"/>
    <n v="31907"/>
    <x v="0"/>
    <s v="FUR-FU-10000747"/>
    <x v="0"/>
    <x v="5"/>
    <s v="Tenex B1-RE Series Chair Mats for Low Pile Carpets"/>
    <n v="275.88"/>
    <n v="6"/>
    <x v="0"/>
    <n v="46.8996"/>
    <x v="3"/>
    <x v="4"/>
  </r>
  <r>
    <n v="7156"/>
    <s v="US-2015-136749"/>
    <s v="12/25/2015"/>
    <s v="12/27/2015"/>
    <x v="0"/>
    <s v="LH-16900"/>
    <x v="23"/>
    <x v="0"/>
    <s v="United States"/>
    <s v="Columbus"/>
    <x v="32"/>
    <n v="31907"/>
    <x v="0"/>
    <s v="OFF-BI-10004492"/>
    <x v="1"/>
    <x v="8"/>
    <s v="Tuf-Vin Binders"/>
    <n v="157.9"/>
    <n v="5"/>
    <x v="0"/>
    <n v="74.212999999999994"/>
    <x v="3"/>
    <x v="4"/>
  </r>
  <r>
    <n v="7157"/>
    <s v="CA-2017-126718"/>
    <s v="4/29/2017"/>
    <d v="2017-04-05T00:00:00"/>
    <x v="1"/>
    <s v="KT-16480"/>
    <x v="409"/>
    <x v="0"/>
    <s v="United States"/>
    <s v="Orange"/>
    <x v="30"/>
    <n v="7050"/>
    <x v="3"/>
    <s v="OFF-LA-10004055"/>
    <x v="1"/>
    <x v="2"/>
    <s v="Color-Coded Legal Exhibit Labels"/>
    <n v="4.91"/>
    <n v="1"/>
    <x v="0"/>
    <n v="2.4058999999999999"/>
    <x v="3"/>
    <x v="4"/>
  </r>
  <r>
    <n v="7158"/>
    <s v="CA-2016-131380"/>
    <s v="3/28/2016"/>
    <s v="3/31/2016"/>
    <x v="0"/>
    <s v="CC-12220"/>
    <x v="417"/>
    <x v="0"/>
    <s v="United States"/>
    <s v="Los Angeles"/>
    <x v="1"/>
    <n v="90032"/>
    <x v="1"/>
    <s v="OFF-ST-10002485"/>
    <x v="1"/>
    <x v="4"/>
    <s v="Rogers Deluxe File Chest"/>
    <n v="87.92"/>
    <n v="4"/>
    <x v="0"/>
    <n v="0.87919999999999998"/>
    <x v="3"/>
    <x v="4"/>
  </r>
  <r>
    <n v="7159"/>
    <s v="CA-2016-131380"/>
    <s v="3/28/2016"/>
    <s v="3/31/2016"/>
    <x v="0"/>
    <s v="CC-12220"/>
    <x v="417"/>
    <x v="0"/>
    <s v="United States"/>
    <s v="Los Angeles"/>
    <x v="1"/>
    <n v="90032"/>
    <x v="1"/>
    <s v="OFF-PA-10001243"/>
    <x v="1"/>
    <x v="10"/>
    <s v="Xerox 1983"/>
    <n v="5.98"/>
    <n v="1"/>
    <x v="0"/>
    <n v="2.9302000000000001"/>
    <x v="3"/>
    <x v="4"/>
  </r>
  <r>
    <n v="7160"/>
    <s v="CA-2015-145835"/>
    <s v="5/13/2015"/>
    <s v="5/18/2015"/>
    <x v="0"/>
    <s v="BF-11170"/>
    <x v="408"/>
    <x v="2"/>
    <s v="United States"/>
    <s v="Chicago"/>
    <x v="10"/>
    <n v="60623"/>
    <x v="2"/>
    <s v="TEC-PH-10004447"/>
    <x v="2"/>
    <x v="7"/>
    <s v="Toshiba IPT2010-SD IP Telephone"/>
    <n v="222.38399999999999"/>
    <n v="2"/>
    <x v="2"/>
    <n v="16.678799999999999"/>
    <x v="3"/>
    <x v="4"/>
  </r>
  <r>
    <n v="7161"/>
    <s v="CA-2015-145835"/>
    <s v="5/13/2015"/>
    <s v="5/18/2015"/>
    <x v="0"/>
    <s v="BF-11170"/>
    <x v="408"/>
    <x v="2"/>
    <s v="United States"/>
    <s v="Chicago"/>
    <x v="10"/>
    <n v="60623"/>
    <x v="2"/>
    <s v="OFF-FA-10002280"/>
    <x v="1"/>
    <x v="13"/>
    <s v="Advantus Plastic Paper Clips"/>
    <n v="16"/>
    <n v="4"/>
    <x v="2"/>
    <n v="5.6"/>
    <x v="3"/>
    <x v="4"/>
  </r>
  <r>
    <n v="7162"/>
    <s v="CA-2014-138709"/>
    <d v="2014-04-07T00:00:00"/>
    <d v="2014-09-07T00:00:00"/>
    <x v="1"/>
    <s v="MS-17770"/>
    <x v="474"/>
    <x v="0"/>
    <s v="United States"/>
    <s v="Richmond"/>
    <x v="17"/>
    <n v="23223"/>
    <x v="0"/>
    <s v="OFF-PA-10004734"/>
    <x v="1"/>
    <x v="10"/>
    <s v="Southworth Structures Collection"/>
    <n v="21.84"/>
    <n v="3"/>
    <x v="0"/>
    <n v="10.92"/>
    <x v="2"/>
    <x v="7"/>
  </r>
  <r>
    <n v="7163"/>
    <s v="CA-2014-138709"/>
    <d v="2014-04-07T00:00:00"/>
    <d v="2014-09-07T00:00:00"/>
    <x v="1"/>
    <s v="MS-17770"/>
    <x v="474"/>
    <x v="0"/>
    <s v="United States"/>
    <s v="Richmond"/>
    <x v="17"/>
    <n v="23223"/>
    <x v="0"/>
    <s v="OFF-BI-10000145"/>
    <x v="1"/>
    <x v="8"/>
    <s v="Zipper Ring Binder Pockets"/>
    <n v="15.6"/>
    <n v="5"/>
    <x v="0"/>
    <n v="7.6440000000000001"/>
    <x v="2"/>
    <x v="7"/>
  </r>
  <r>
    <n v="7164"/>
    <s v="CA-2014-122070"/>
    <s v="4/22/2014"/>
    <s v="4/24/2014"/>
    <x v="0"/>
    <s v="AH-10030"/>
    <x v="692"/>
    <x v="1"/>
    <s v="United States"/>
    <s v="Troy"/>
    <x v="15"/>
    <n v="12180"/>
    <x v="3"/>
    <s v="OFF-EN-10004773"/>
    <x v="1"/>
    <x v="12"/>
    <s v="Staple envelope"/>
    <n v="247.84"/>
    <n v="8"/>
    <x v="0"/>
    <n v="121.44159999999999"/>
    <x v="3"/>
    <x v="4"/>
  </r>
  <r>
    <n v="7165"/>
    <s v="CA-2014-122070"/>
    <s v="4/22/2014"/>
    <s v="4/24/2014"/>
    <x v="0"/>
    <s v="AH-10030"/>
    <x v="692"/>
    <x v="1"/>
    <s v="United States"/>
    <s v="Troy"/>
    <x v="15"/>
    <n v="12180"/>
    <x v="3"/>
    <s v="OFF-BI-10004970"/>
    <x v="1"/>
    <x v="8"/>
    <s v="ACCOHIDE 3-Ring Binder, Blue, 1&quot;"/>
    <n v="9.9120000000000008"/>
    <n v="3"/>
    <x v="2"/>
    <n v="3.3452999999999999"/>
    <x v="3"/>
    <x v="4"/>
  </r>
  <r>
    <n v="7166"/>
    <s v="CA-2016-158610"/>
    <s v="9/19/2016"/>
    <s v="9/22/2016"/>
    <x v="2"/>
    <s v="CK-12595"/>
    <x v="242"/>
    <x v="0"/>
    <s v="United States"/>
    <s v="Providence"/>
    <x v="34"/>
    <n v="2908"/>
    <x v="3"/>
    <s v="OFF-ST-10000604"/>
    <x v="1"/>
    <x v="4"/>
    <s v="Home/Office Personal File Carts"/>
    <n v="69.52"/>
    <n v="2"/>
    <x v="0"/>
    <n v="17.38"/>
    <x v="3"/>
    <x v="4"/>
  </r>
  <r>
    <n v="7167"/>
    <s v="CA-2014-117464"/>
    <s v="7/22/2014"/>
    <s v="7/24/2014"/>
    <x v="0"/>
    <s v="NP-18325"/>
    <x v="268"/>
    <x v="0"/>
    <s v="United States"/>
    <s v="San Francisco"/>
    <x v="1"/>
    <n v="94122"/>
    <x v="1"/>
    <s v="OFF-AR-10003190"/>
    <x v="1"/>
    <x v="6"/>
    <s v="Newell 32"/>
    <n v="11.52"/>
    <n v="4"/>
    <x v="0"/>
    <n v="3.2256"/>
    <x v="3"/>
    <x v="4"/>
  </r>
  <r>
    <n v="7168"/>
    <s v="CA-2014-117464"/>
    <s v="7/22/2014"/>
    <s v="7/24/2014"/>
    <x v="0"/>
    <s v="NP-18325"/>
    <x v="268"/>
    <x v="0"/>
    <s v="United States"/>
    <s v="San Francisco"/>
    <x v="1"/>
    <n v="94122"/>
    <x v="1"/>
    <s v="FUR-CH-10000155"/>
    <x v="0"/>
    <x v="1"/>
    <s v="Global Comet Stacking Armless Chair"/>
    <n v="717.72"/>
    <n v="3"/>
    <x v="2"/>
    <n v="71.772000000000006"/>
    <x v="3"/>
    <x v="4"/>
  </r>
  <r>
    <n v="7169"/>
    <s v="CA-2014-117464"/>
    <s v="7/22/2014"/>
    <s v="7/24/2014"/>
    <x v="0"/>
    <s v="NP-18325"/>
    <x v="268"/>
    <x v="0"/>
    <s v="United States"/>
    <s v="San Francisco"/>
    <x v="1"/>
    <n v="94122"/>
    <x v="1"/>
    <s v="OFF-ST-10003058"/>
    <x v="1"/>
    <x v="4"/>
    <s v="Eldon Mobile Mega Data Cart  Mega Stackable  Add-On Trays"/>
    <n v="236.5"/>
    <n v="10"/>
    <x v="0"/>
    <n v="68.584999999999994"/>
    <x v="3"/>
    <x v="4"/>
  </r>
  <r>
    <n v="7170"/>
    <s v="CA-2014-117464"/>
    <s v="7/22/2014"/>
    <s v="7/24/2014"/>
    <x v="0"/>
    <s v="NP-18325"/>
    <x v="268"/>
    <x v="0"/>
    <s v="United States"/>
    <s v="San Francisco"/>
    <x v="1"/>
    <n v="94122"/>
    <x v="1"/>
    <s v="FUR-TA-10004767"/>
    <x v="0"/>
    <x v="3"/>
    <s v="Safco Drafting Table"/>
    <n v="170.352"/>
    <n v="3"/>
    <x v="2"/>
    <n v="19.1646"/>
    <x v="3"/>
    <x v="4"/>
  </r>
  <r>
    <n v="7171"/>
    <s v="US-2017-168613"/>
    <d v="2017-08-10T00:00:00"/>
    <s v="10/14/2017"/>
    <x v="1"/>
    <s v="GM-14440"/>
    <x v="306"/>
    <x v="0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x v="9"/>
    <n v="3.2391999999999999"/>
    <x v="4"/>
    <x v="0"/>
  </r>
  <r>
    <n v="7172"/>
    <s v="CA-2017-125381"/>
    <s v="4/25/2017"/>
    <s v="4/27/2017"/>
    <x v="0"/>
    <s v="SG-20605"/>
    <x v="611"/>
    <x v="0"/>
    <s v="United States"/>
    <s v="San Francisco"/>
    <x v="1"/>
    <n v="94109"/>
    <x v="1"/>
    <s v="TEC-AC-10000158"/>
    <x v="2"/>
    <x v="11"/>
    <s v="Sony 64GB Class 10 Micro SDHC R40 Memory Card"/>
    <n v="107.97"/>
    <n v="3"/>
    <x v="0"/>
    <n v="22.6737"/>
    <x v="3"/>
    <x v="4"/>
  </r>
  <r>
    <n v="7173"/>
    <s v="US-2017-141677"/>
    <s v="3/26/2017"/>
    <s v="3/30/2017"/>
    <x v="1"/>
    <s v="HK-14890"/>
    <x v="96"/>
    <x v="1"/>
    <s v="United States"/>
    <s v="Houston"/>
    <x v="5"/>
    <n v="77070"/>
    <x v="2"/>
    <s v="TEC-AC-10000158"/>
    <x v="2"/>
    <x v="11"/>
    <s v="Sony 64GB Class 10 Micro SDHC R40 Memory Card"/>
    <n v="143.96"/>
    <n v="5"/>
    <x v="2"/>
    <n v="1.7995000000000001"/>
    <x v="3"/>
    <x v="4"/>
  </r>
  <r>
    <n v="7174"/>
    <s v="US-2017-141677"/>
    <s v="3/26/2017"/>
    <s v="3/30/2017"/>
    <x v="1"/>
    <s v="HK-14890"/>
    <x v="96"/>
    <x v="1"/>
    <s v="United States"/>
    <s v="Houston"/>
    <x v="5"/>
    <n v="77070"/>
    <x v="2"/>
    <s v="TEC-CO-10002313"/>
    <x v="2"/>
    <x v="16"/>
    <s v="Canon PC1080F Personal Copier"/>
    <n v="2399.96"/>
    <n v="5"/>
    <x v="2"/>
    <n v="569.9905"/>
    <x v="3"/>
    <x v="4"/>
  </r>
  <r>
    <n v="7175"/>
    <s v="US-2017-141677"/>
    <s v="3/26/2017"/>
    <s v="3/30/2017"/>
    <x v="1"/>
    <s v="HK-14890"/>
    <x v="96"/>
    <x v="1"/>
    <s v="United States"/>
    <s v="Houston"/>
    <x v="5"/>
    <n v="77070"/>
    <x v="2"/>
    <s v="OFF-PA-10002581"/>
    <x v="1"/>
    <x v="10"/>
    <s v="Xerox 1951"/>
    <n v="74.352000000000004"/>
    <n v="3"/>
    <x v="2"/>
    <n v="23.234999999999999"/>
    <x v="3"/>
    <x v="4"/>
  </r>
  <r>
    <n v="7176"/>
    <s v="US-2017-141677"/>
    <s v="3/26/2017"/>
    <s v="3/30/2017"/>
    <x v="1"/>
    <s v="HK-14890"/>
    <x v="96"/>
    <x v="1"/>
    <s v="United States"/>
    <s v="Houston"/>
    <x v="5"/>
    <n v="77070"/>
    <x v="2"/>
    <s v="OFF-AP-10001205"/>
    <x v="1"/>
    <x v="9"/>
    <s v="Belkin 5 Outlet SurgeMaster Power Centers"/>
    <n v="87.168000000000006"/>
    <n v="8"/>
    <x v="3"/>
    <n v="-226.63679999999999"/>
    <x v="3"/>
    <x v="4"/>
  </r>
  <r>
    <n v="7177"/>
    <s v="US-2017-141677"/>
    <s v="3/26/2017"/>
    <s v="3/30/2017"/>
    <x v="1"/>
    <s v="HK-14890"/>
    <x v="96"/>
    <x v="1"/>
    <s v="United States"/>
    <s v="Houston"/>
    <x v="5"/>
    <n v="77070"/>
    <x v="2"/>
    <s v="OFF-ST-10000344"/>
    <x v="1"/>
    <x v="4"/>
    <s v="Neat Ideas Personal Hanging Folder Files, Black"/>
    <n v="32.231999999999999"/>
    <n v="3"/>
    <x v="2"/>
    <n v="2.4174000000000002"/>
    <x v="3"/>
    <x v="4"/>
  </r>
  <r>
    <n v="7178"/>
    <s v="CA-2017-133067"/>
    <d v="2017-04-05T00:00:00"/>
    <d v="2017-10-05T00:00:00"/>
    <x v="1"/>
    <s v="MY-18295"/>
    <x v="501"/>
    <x v="1"/>
    <s v="United States"/>
    <s v="Philadelphia"/>
    <x v="9"/>
    <n v="19140"/>
    <x v="3"/>
    <s v="OFF-BI-10002897"/>
    <x v="1"/>
    <x v="8"/>
    <s v="Black Avery Memo-Size 3-Ring Binder, 5 1/2&quot; x 8 1/2&quot;"/>
    <n v="2.202"/>
    <n v="2"/>
    <x v="6"/>
    <n v="-1.5414000000000001"/>
    <x v="4"/>
    <x v="7"/>
  </r>
  <r>
    <n v="7179"/>
    <s v="CA-2017-133067"/>
    <d v="2017-04-05T00:00:00"/>
    <d v="2017-10-05T00:00:00"/>
    <x v="1"/>
    <s v="MY-18295"/>
    <x v="501"/>
    <x v="1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x v="6"/>
    <n v="-7.5167999999999999"/>
    <x v="4"/>
    <x v="7"/>
  </r>
  <r>
    <n v="7180"/>
    <s v="US-2016-144351"/>
    <s v="11/14/2016"/>
    <s v="11/18/2016"/>
    <x v="1"/>
    <s v="RC-19960"/>
    <x v="53"/>
    <x v="0"/>
    <s v="United States"/>
    <s v="Baltimore"/>
    <x v="39"/>
    <n v="21215"/>
    <x v="3"/>
    <s v="TEC-PH-10001644"/>
    <x v="2"/>
    <x v="7"/>
    <s v="BlueLounge Milo Smartphone Stand, White/Metallic"/>
    <n v="89.97"/>
    <n v="3"/>
    <x v="0"/>
    <n v="25.191600000000001"/>
    <x v="3"/>
    <x v="4"/>
  </r>
  <r>
    <n v="7181"/>
    <s v="CA-2014-106054"/>
    <d v="2014-06-01T00:00:00"/>
    <d v="2014-07-01T00:00:00"/>
    <x v="2"/>
    <s v="JO-15145"/>
    <x v="705"/>
    <x v="1"/>
    <s v="United States"/>
    <s v="Athens"/>
    <x v="32"/>
    <n v="30605"/>
    <x v="0"/>
    <s v="OFF-AR-10002399"/>
    <x v="1"/>
    <x v="6"/>
    <s v="Dixon Prang Watercolor Pencils, 10-Color Set with Brush"/>
    <n v="12.78"/>
    <n v="3"/>
    <x v="0"/>
    <n v="5.2397999999999998"/>
    <x v="2"/>
    <x v="9"/>
  </r>
  <r>
    <n v="7182"/>
    <s v="CA-2016-138667"/>
    <s v="12/27/2016"/>
    <s v="12/30/2016"/>
    <x v="0"/>
    <s v="MW-18220"/>
    <x v="596"/>
    <x v="0"/>
    <s v="United States"/>
    <s v="Lancaster"/>
    <x v="24"/>
    <n v="43130"/>
    <x v="3"/>
    <s v="TEC-AC-10003063"/>
    <x v="2"/>
    <x v="11"/>
    <s v="Micro Innovations USB RF Wireless Keyboard with Mouse"/>
    <n v="40"/>
    <n v="2"/>
    <x v="2"/>
    <n v="0.5"/>
    <x v="3"/>
    <x v="4"/>
  </r>
  <r>
    <n v="7183"/>
    <s v="CA-2017-150609"/>
    <s v="4/30/2017"/>
    <d v="2017-04-05T00:00:00"/>
    <x v="1"/>
    <s v="NZ-18565"/>
    <x v="125"/>
    <x v="2"/>
    <s v="United States"/>
    <s v="Los Angeles"/>
    <x v="1"/>
    <n v="90032"/>
    <x v="1"/>
    <s v="OFF-BI-10002071"/>
    <x v="1"/>
    <x v="8"/>
    <s v="Fellowes Black Plastic Comb Bindings"/>
    <n v="23.24"/>
    <n v="5"/>
    <x v="2"/>
    <n v="7.5529999999999999"/>
    <x v="3"/>
    <x v="4"/>
  </r>
  <r>
    <n v="7184"/>
    <s v="CA-2017-128853"/>
    <s v="4/21/2017"/>
    <s v="4/23/2017"/>
    <x v="2"/>
    <s v="JM-15250"/>
    <x v="49"/>
    <x v="0"/>
    <s v="United States"/>
    <s v="Baltimore"/>
    <x v="39"/>
    <n v="21215"/>
    <x v="3"/>
    <s v="FUR-CH-10004218"/>
    <x v="0"/>
    <x v="1"/>
    <s v="Global Fabric Manager's Chair, Dark Gray"/>
    <n v="908.82"/>
    <n v="9"/>
    <x v="0"/>
    <n v="227.20500000000001"/>
    <x v="3"/>
    <x v="4"/>
  </r>
  <r>
    <n v="7185"/>
    <s v="CA-2017-133102"/>
    <s v="8/17/2017"/>
    <s v="8/24/2017"/>
    <x v="1"/>
    <s v="ED-13885"/>
    <x v="525"/>
    <x v="2"/>
    <s v="United States"/>
    <s v="Houston"/>
    <x v="5"/>
    <n v="77095"/>
    <x v="2"/>
    <s v="OFF-SU-10000432"/>
    <x v="1"/>
    <x v="14"/>
    <s v="Acco Side-Punched Conventional Columnar Pads"/>
    <n v="5.5519999999999996"/>
    <n v="2"/>
    <x v="2"/>
    <n v="-1.0409999999999999"/>
    <x v="3"/>
    <x v="4"/>
  </r>
  <r>
    <n v="7186"/>
    <s v="CA-2017-133102"/>
    <s v="8/17/2017"/>
    <s v="8/24/2017"/>
    <x v="1"/>
    <s v="ED-13885"/>
    <x v="525"/>
    <x v="2"/>
    <s v="United States"/>
    <s v="Houston"/>
    <x v="5"/>
    <n v="77095"/>
    <x v="2"/>
    <s v="OFF-AR-10003183"/>
    <x v="1"/>
    <x v="6"/>
    <s v="Avery Fluorescent Highlighter Four-Color Set"/>
    <n v="8.016"/>
    <n v="3"/>
    <x v="2"/>
    <n v="1.002"/>
    <x v="3"/>
    <x v="4"/>
  </r>
  <r>
    <n v="7187"/>
    <s v="CA-2017-133102"/>
    <s v="8/17/2017"/>
    <s v="8/24/2017"/>
    <x v="1"/>
    <s v="ED-13885"/>
    <x v="525"/>
    <x v="2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x v="4"/>
    <n v="-2.1312000000000002"/>
    <x v="3"/>
    <x v="4"/>
  </r>
  <r>
    <n v="7188"/>
    <s v="CA-2017-133102"/>
    <s v="8/17/2017"/>
    <s v="8/24/2017"/>
    <x v="1"/>
    <s v="ED-13885"/>
    <x v="525"/>
    <x v="2"/>
    <s v="United States"/>
    <s v="Houston"/>
    <x v="5"/>
    <n v="77095"/>
    <x v="2"/>
    <s v="FUR-FU-10003247"/>
    <x v="0"/>
    <x v="5"/>
    <s v="36X48 HARDFLOOR CHAIRMAT"/>
    <n v="16.783999999999999"/>
    <n v="2"/>
    <x v="7"/>
    <n v="-22.238800000000001"/>
    <x v="3"/>
    <x v="4"/>
  </r>
  <r>
    <n v="7189"/>
    <s v="CA-2017-133102"/>
    <s v="8/17/2017"/>
    <s v="8/24/2017"/>
    <x v="1"/>
    <s v="ED-13885"/>
    <x v="525"/>
    <x v="2"/>
    <s v="United States"/>
    <s v="Houston"/>
    <x v="5"/>
    <n v="77095"/>
    <x v="2"/>
    <s v="OFF-AP-10001563"/>
    <x v="1"/>
    <x v="9"/>
    <s v="Belkin Premiere Surge Master II 8-outlet surge protector"/>
    <n v="38.863999999999997"/>
    <n v="4"/>
    <x v="3"/>
    <n v="-99.103200000000001"/>
    <x v="3"/>
    <x v="4"/>
  </r>
  <r>
    <n v="7190"/>
    <s v="CA-2016-164399"/>
    <d v="2016-12-11T00:00:00"/>
    <s v="11/15/2016"/>
    <x v="2"/>
    <s v="DW-13480"/>
    <x v="108"/>
    <x v="2"/>
    <s v="United States"/>
    <s v="San Diego"/>
    <x v="1"/>
    <n v="92024"/>
    <x v="1"/>
    <s v="TEC-PH-10004908"/>
    <x v="2"/>
    <x v="7"/>
    <s v="Panasonic KX TS3282W Corded phone"/>
    <n v="203.976"/>
    <n v="3"/>
    <x v="2"/>
    <n v="25.497"/>
    <x v="0"/>
    <x v="1"/>
  </r>
  <r>
    <n v="7191"/>
    <s v="CA-2016-164399"/>
    <d v="2016-12-11T00:00:00"/>
    <s v="11/15/2016"/>
    <x v="2"/>
    <s v="DW-13480"/>
    <x v="108"/>
    <x v="2"/>
    <s v="United States"/>
    <s v="San Diego"/>
    <x v="1"/>
    <n v="92024"/>
    <x v="1"/>
    <s v="FUR-TA-10003392"/>
    <x v="0"/>
    <x v="3"/>
    <s v="Global Adaptabilities Conference Tables"/>
    <n v="674.35199999999998"/>
    <n v="3"/>
    <x v="2"/>
    <n v="-8.4293999999999993"/>
    <x v="0"/>
    <x v="1"/>
  </r>
  <r>
    <n v="7192"/>
    <s v="CA-2016-116918"/>
    <d v="2016-01-10T00:00:00"/>
    <d v="2016-06-10T00:00:00"/>
    <x v="0"/>
    <s v="JK-15205"/>
    <x v="523"/>
    <x v="0"/>
    <s v="United States"/>
    <s v="Hialeah"/>
    <x v="2"/>
    <n v="33012"/>
    <x v="0"/>
    <s v="OFF-BI-10004140"/>
    <x v="1"/>
    <x v="8"/>
    <s v="Avery Non-Stick Binders"/>
    <n v="5.3879999999999999"/>
    <n v="4"/>
    <x v="6"/>
    <n v="-4.49"/>
    <x v="0"/>
    <x v="10"/>
  </r>
  <r>
    <n v="7193"/>
    <s v="CA-2016-116918"/>
    <d v="2016-01-10T00:00:00"/>
    <d v="2016-06-10T00:00:00"/>
    <x v="0"/>
    <s v="JK-15205"/>
    <x v="523"/>
    <x v="0"/>
    <s v="United States"/>
    <s v="Hialeah"/>
    <x v="2"/>
    <n v="33012"/>
    <x v="0"/>
    <s v="OFF-AR-10003631"/>
    <x v="1"/>
    <x v="6"/>
    <s v="Staples in misc. colors"/>
    <n v="30.975999999999999"/>
    <n v="8"/>
    <x v="2"/>
    <n v="5.0335999999999999"/>
    <x v="0"/>
    <x v="10"/>
  </r>
  <r>
    <n v="7194"/>
    <s v="CA-2016-110492"/>
    <d v="2016-12-02T00:00:00"/>
    <s v="2/14/2016"/>
    <x v="2"/>
    <s v="JS-15880"/>
    <x v="365"/>
    <x v="0"/>
    <s v="United States"/>
    <s v="Atlanta"/>
    <x v="32"/>
    <n v="30318"/>
    <x v="0"/>
    <s v="OFF-ST-10003716"/>
    <x v="1"/>
    <x v="4"/>
    <s v="Tennsco Double-Tier Lockers"/>
    <n v="1350.12"/>
    <n v="6"/>
    <x v="0"/>
    <n v="175.51560000000001"/>
    <x v="0"/>
    <x v="1"/>
  </r>
  <r>
    <n v="7195"/>
    <s v="CA-2016-110492"/>
    <d v="2016-12-02T00:00:00"/>
    <s v="2/14/2016"/>
    <x v="2"/>
    <s v="JS-15880"/>
    <x v="365"/>
    <x v="0"/>
    <s v="United States"/>
    <s v="Atlanta"/>
    <x v="32"/>
    <n v="30318"/>
    <x v="0"/>
    <s v="OFF-BI-10003274"/>
    <x v="1"/>
    <x v="8"/>
    <s v="Avery Durable Slant Ring Binders, No Labels"/>
    <n v="15.92"/>
    <n v="4"/>
    <x v="0"/>
    <n v="7.4824000000000002"/>
    <x v="0"/>
    <x v="1"/>
  </r>
  <r>
    <n v="7196"/>
    <s v="CA-2016-147683"/>
    <s v="11/13/2016"/>
    <s v="11/17/2016"/>
    <x v="1"/>
    <s v="PO-19180"/>
    <x v="178"/>
    <x v="2"/>
    <s v="United States"/>
    <s v="Seattle"/>
    <x v="4"/>
    <n v="98103"/>
    <x v="1"/>
    <s v="FUR-FU-10004848"/>
    <x v="0"/>
    <x v="5"/>
    <s v="DAX Solid Wood Frames"/>
    <n v="19.54"/>
    <n v="2"/>
    <x v="0"/>
    <n v="7.2298"/>
    <x v="3"/>
    <x v="4"/>
  </r>
  <r>
    <n v="7197"/>
    <s v="CA-2014-116785"/>
    <s v="4/26/2014"/>
    <s v="4/30/2014"/>
    <x v="1"/>
    <s v="MH-17290"/>
    <x v="762"/>
    <x v="2"/>
    <s v="United States"/>
    <s v="Los Angeles"/>
    <x v="1"/>
    <n v="90036"/>
    <x v="1"/>
    <s v="OFF-AR-10003504"/>
    <x v="1"/>
    <x v="6"/>
    <s v="Newell 347"/>
    <n v="21.4"/>
    <n v="5"/>
    <x v="0"/>
    <n v="6.2060000000000004"/>
    <x v="3"/>
    <x v="4"/>
  </r>
  <r>
    <n v="7198"/>
    <s v="CA-2014-116785"/>
    <s v="4/26/2014"/>
    <s v="4/30/2014"/>
    <x v="1"/>
    <s v="MH-17290"/>
    <x v="762"/>
    <x v="2"/>
    <s v="United States"/>
    <s v="Los Angeles"/>
    <x v="1"/>
    <n v="90036"/>
    <x v="1"/>
    <s v="OFF-LA-10000305"/>
    <x v="1"/>
    <x v="2"/>
    <s v="Avery 495"/>
    <n v="12.6"/>
    <n v="2"/>
    <x v="0"/>
    <n v="5.7960000000000003"/>
    <x v="3"/>
    <x v="4"/>
  </r>
  <r>
    <n v="7199"/>
    <s v="US-2015-156797"/>
    <d v="2015-11-08T00:00:00"/>
    <s v="8/15/2015"/>
    <x v="1"/>
    <s v="PO-19180"/>
    <x v="178"/>
    <x v="2"/>
    <s v="United States"/>
    <s v="New York City"/>
    <x v="15"/>
    <n v="10035"/>
    <x v="3"/>
    <s v="OFF-AR-10001427"/>
    <x v="1"/>
    <x v="6"/>
    <s v="Newell 330"/>
    <n v="11.96"/>
    <n v="2"/>
    <x v="0"/>
    <n v="3.1095999999999999"/>
    <x v="1"/>
    <x v="2"/>
  </r>
  <r>
    <n v="7200"/>
    <s v="US-2015-156797"/>
    <d v="2015-11-08T00:00:00"/>
    <s v="8/15/2015"/>
    <x v="1"/>
    <s v="PO-19180"/>
    <x v="178"/>
    <x v="2"/>
    <s v="United States"/>
    <s v="New York City"/>
    <x v="15"/>
    <n v="10035"/>
    <x v="3"/>
    <s v="TEC-PH-10004614"/>
    <x v="2"/>
    <x v="7"/>
    <s v="AT&amp;T 841000 Phone"/>
    <n v="138"/>
    <n v="2"/>
    <x v="0"/>
    <n v="34.5"/>
    <x v="1"/>
    <x v="2"/>
  </r>
  <r>
    <n v="7201"/>
    <s v="CA-2016-104276"/>
    <s v="11/27/2016"/>
    <d v="2016-03-12T00:00:00"/>
    <x v="1"/>
    <s v="HF-14995"/>
    <x v="520"/>
    <x v="0"/>
    <s v="United States"/>
    <s v="Fort Lauderdale"/>
    <x v="2"/>
    <n v="33311"/>
    <x v="0"/>
    <s v="TEC-PH-10001944"/>
    <x v="2"/>
    <x v="7"/>
    <s v="Wi-Ex zBoost YX540 Cellular Phone Signal Booster"/>
    <n v="116.76"/>
    <n v="1"/>
    <x v="2"/>
    <n v="14.595000000000001"/>
    <x v="3"/>
    <x v="4"/>
  </r>
  <r>
    <n v="7202"/>
    <s v="CA-2016-104276"/>
    <s v="11/27/2016"/>
    <d v="2016-03-12T00:00:00"/>
    <x v="1"/>
    <s v="HF-14995"/>
    <x v="520"/>
    <x v="0"/>
    <s v="United States"/>
    <s v="Fort Lauderdale"/>
    <x v="2"/>
    <n v="33311"/>
    <x v="0"/>
    <s v="FUR-TA-10001039"/>
    <x v="0"/>
    <x v="3"/>
    <s v="KI Adjustable-Height Table"/>
    <n v="331.02300000000002"/>
    <n v="7"/>
    <x v="1"/>
    <n v="-114.35339999999999"/>
    <x v="3"/>
    <x v="4"/>
  </r>
  <r>
    <n v="7203"/>
    <s v="CA-2016-120369"/>
    <s v="10/28/2016"/>
    <s v="10/28/2016"/>
    <x v="3"/>
    <s v="VB-21745"/>
    <x v="146"/>
    <x v="1"/>
    <s v="United States"/>
    <s v="Rochester"/>
    <x v="15"/>
    <n v="14609"/>
    <x v="3"/>
    <s v="FUR-FU-10003806"/>
    <x v="0"/>
    <x v="5"/>
    <s v="Tenex Chairmat w/ Average Lip, 45&quot; x 53&quot;"/>
    <n v="756.8"/>
    <n v="5"/>
    <x v="0"/>
    <n v="75.680000000000007"/>
    <x v="3"/>
    <x v="4"/>
  </r>
  <r>
    <n v="7204"/>
    <s v="CA-2014-118276"/>
    <s v="12/29/2014"/>
    <d v="2015-02-01T00:00:00"/>
    <x v="1"/>
    <s v="MG-17890"/>
    <x v="450"/>
    <x v="2"/>
    <s v="United States"/>
    <s v="Saint Charles"/>
    <x v="10"/>
    <n v="60174"/>
    <x v="2"/>
    <s v="FUR-FU-10002111"/>
    <x v="0"/>
    <x v="5"/>
    <s v="Master Caster Door Stop, Large Brown"/>
    <n v="8.7360000000000007"/>
    <n v="3"/>
    <x v="7"/>
    <n v="-4.8048000000000002"/>
    <x v="3"/>
    <x v="4"/>
  </r>
  <r>
    <n v="7205"/>
    <s v="CA-2015-136658"/>
    <d v="2015-10-09T00:00:00"/>
    <s v="9/17/2015"/>
    <x v="1"/>
    <s v="BO-11425"/>
    <x v="491"/>
    <x v="0"/>
    <s v="United States"/>
    <s v="New York City"/>
    <x v="15"/>
    <n v="10024"/>
    <x v="3"/>
    <s v="OFF-AR-10000817"/>
    <x v="1"/>
    <x v="6"/>
    <s v="Manco Dry-Lighter Erasable Highlighter"/>
    <n v="6.08"/>
    <n v="2"/>
    <x v="0"/>
    <n v="2.0672000000000001"/>
    <x v="1"/>
    <x v="6"/>
  </r>
  <r>
    <n v="7206"/>
    <s v="CA-2017-137414"/>
    <d v="2017-02-10T00:00:00"/>
    <d v="2017-06-10T00:00:00"/>
    <x v="1"/>
    <s v="CM-12115"/>
    <x v="441"/>
    <x v="0"/>
    <s v="United States"/>
    <s v="San Francisco"/>
    <x v="1"/>
    <n v="94109"/>
    <x v="1"/>
    <s v="FUR-FU-10001424"/>
    <x v="0"/>
    <x v="5"/>
    <s v="Dax Clear Box Frame"/>
    <n v="17.46"/>
    <n v="2"/>
    <x v="0"/>
    <n v="5.9363999999999999"/>
    <x v="4"/>
    <x v="11"/>
  </r>
  <r>
    <n v="7207"/>
    <s v="CA-2017-137414"/>
    <d v="2017-02-10T00:00:00"/>
    <d v="2017-06-10T00:00:00"/>
    <x v="1"/>
    <s v="CM-12115"/>
    <x v="441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x v="2"/>
    <n v="32.301499999999997"/>
    <x v="4"/>
    <x v="11"/>
  </r>
  <r>
    <n v="7208"/>
    <s v="CA-2016-143476"/>
    <d v="2016-11-09T00:00:00"/>
    <s v="9/13/2016"/>
    <x v="2"/>
    <s v="LC-16930"/>
    <x v="18"/>
    <x v="1"/>
    <s v="United States"/>
    <s v="Phoenix"/>
    <x v="16"/>
    <n v="85023"/>
    <x v="1"/>
    <s v="OFF-AR-10003759"/>
    <x v="1"/>
    <x v="6"/>
    <s v="Crayola Anti Dust Chalk, 12/Pack"/>
    <n v="2.9119999999999999"/>
    <n v="2"/>
    <x v="2"/>
    <n v="0.91"/>
    <x v="0"/>
    <x v="2"/>
  </r>
  <r>
    <n v="7209"/>
    <s v="CA-2016-143476"/>
    <d v="2016-11-09T00:00:00"/>
    <s v="9/13/2016"/>
    <x v="2"/>
    <s v="LC-16930"/>
    <x v="18"/>
    <x v="1"/>
    <s v="United States"/>
    <s v="Phoenix"/>
    <x v="16"/>
    <n v="85023"/>
    <x v="1"/>
    <s v="OFF-PA-10001837"/>
    <x v="1"/>
    <x v="10"/>
    <s v="Xerox 1976"/>
    <n v="20.736000000000001"/>
    <n v="4"/>
    <x v="2"/>
    <n v="7.2576000000000001"/>
    <x v="0"/>
    <x v="2"/>
  </r>
  <r>
    <n v="7210"/>
    <s v="CA-2016-143476"/>
    <d v="2016-11-09T00:00:00"/>
    <s v="9/13/2016"/>
    <x v="2"/>
    <s v="LC-16930"/>
    <x v="18"/>
    <x v="1"/>
    <s v="United States"/>
    <s v="Phoenix"/>
    <x v="16"/>
    <n v="85023"/>
    <x v="1"/>
    <s v="OFF-PA-10001667"/>
    <x v="1"/>
    <x v="10"/>
    <s v="Great White Multi-Use Recycled Paper (20Lb. and 84 Bright)"/>
    <n v="9.5679999999999996"/>
    <n v="2"/>
    <x v="2"/>
    <n v="2.99"/>
    <x v="0"/>
    <x v="2"/>
  </r>
  <r>
    <n v="7211"/>
    <s v="US-2016-119046"/>
    <d v="2016-02-06T00:00:00"/>
    <d v="2016-06-06T00:00:00"/>
    <x v="1"/>
    <s v="EH-13765"/>
    <x v="553"/>
    <x v="1"/>
    <s v="United States"/>
    <s v="Seattle"/>
    <x v="4"/>
    <n v="98115"/>
    <x v="1"/>
    <s v="OFF-PA-10000246"/>
    <x v="1"/>
    <x v="10"/>
    <s v="Riverleaf Stik-Withit Designer Note Cubes"/>
    <n v="30.18"/>
    <n v="3"/>
    <x v="0"/>
    <n v="13.8828"/>
    <x v="0"/>
    <x v="11"/>
  </r>
  <r>
    <n v="7212"/>
    <s v="US-2016-119046"/>
    <d v="2016-02-06T00:00:00"/>
    <d v="2016-06-06T00:00:00"/>
    <x v="1"/>
    <s v="EH-13765"/>
    <x v="553"/>
    <x v="1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x v="2"/>
    <n v="18.7224"/>
    <x v="0"/>
    <x v="11"/>
  </r>
  <r>
    <n v="7213"/>
    <s v="US-2016-119046"/>
    <d v="2016-02-06T00:00:00"/>
    <d v="2016-06-06T00:00:00"/>
    <x v="1"/>
    <s v="EH-13765"/>
    <x v="553"/>
    <x v="1"/>
    <s v="United States"/>
    <s v="Seattle"/>
    <x v="4"/>
    <n v="98115"/>
    <x v="1"/>
    <s v="OFF-BI-10000138"/>
    <x v="1"/>
    <x v="8"/>
    <s v="Acco Translucent Poly Ring Binders"/>
    <n v="11.231999999999999"/>
    <n v="3"/>
    <x v="2"/>
    <n v="3.9312"/>
    <x v="0"/>
    <x v="11"/>
  </r>
  <r>
    <n v="7214"/>
    <s v="CA-2017-154949"/>
    <s v="10/15/2017"/>
    <s v="10/19/2017"/>
    <x v="1"/>
    <s v="MC-17275"/>
    <x v="507"/>
    <x v="0"/>
    <s v="United States"/>
    <s v="Camarillo"/>
    <x v="1"/>
    <n v="93010"/>
    <x v="1"/>
    <s v="OFF-LA-10002034"/>
    <x v="1"/>
    <x v="2"/>
    <s v="Avery 478"/>
    <n v="14.73"/>
    <n v="3"/>
    <x v="0"/>
    <n v="7.2176999999999998"/>
    <x v="3"/>
    <x v="4"/>
  </r>
  <r>
    <n v="7215"/>
    <s v="CA-2015-103072"/>
    <s v="9/27/2015"/>
    <s v="9/30/2015"/>
    <x v="0"/>
    <s v="HW-14935"/>
    <x v="304"/>
    <x v="1"/>
    <s v="United States"/>
    <s v="Detroit"/>
    <x v="12"/>
    <n v="48205"/>
    <x v="2"/>
    <s v="OFF-AR-10000127"/>
    <x v="1"/>
    <x v="6"/>
    <s v="Newell 321"/>
    <n v="16.399999999999999"/>
    <n v="5"/>
    <x v="0"/>
    <n v="4.7560000000000002"/>
    <x v="3"/>
    <x v="4"/>
  </r>
  <r>
    <n v="7216"/>
    <s v="CA-2015-103072"/>
    <s v="9/27/2015"/>
    <s v="9/30/2015"/>
    <x v="0"/>
    <s v="HW-14935"/>
    <x v="304"/>
    <x v="1"/>
    <s v="United States"/>
    <s v="Detroit"/>
    <x v="12"/>
    <n v="48205"/>
    <x v="2"/>
    <s v="OFF-PA-10003172"/>
    <x v="1"/>
    <x v="10"/>
    <s v="Xerox 1996"/>
    <n v="25.92"/>
    <n v="4"/>
    <x v="0"/>
    <n v="12.441599999999999"/>
    <x v="3"/>
    <x v="4"/>
  </r>
  <r>
    <n v="7217"/>
    <s v="CA-2015-150770"/>
    <d v="2015-03-05T00:00:00"/>
    <d v="2015-06-05T00:00:00"/>
    <x v="2"/>
    <s v="LC-16870"/>
    <x v="48"/>
    <x v="0"/>
    <s v="United States"/>
    <s v="San Francisco"/>
    <x v="1"/>
    <n v="94109"/>
    <x v="1"/>
    <s v="OFF-AR-10001246"/>
    <x v="1"/>
    <x v="6"/>
    <s v="Newell 317"/>
    <n v="8.82"/>
    <n v="3"/>
    <x v="0"/>
    <n v="2.5577999999999999"/>
    <x v="1"/>
    <x v="8"/>
  </r>
  <r>
    <n v="7218"/>
    <s v="CA-2015-150770"/>
    <d v="2015-03-05T00:00:00"/>
    <d v="2015-06-05T00:00:00"/>
    <x v="2"/>
    <s v="LC-16870"/>
    <x v="48"/>
    <x v="0"/>
    <s v="United States"/>
    <s v="San Francisco"/>
    <x v="1"/>
    <n v="94109"/>
    <x v="1"/>
    <s v="OFF-BI-10002026"/>
    <x v="1"/>
    <x v="8"/>
    <s v="Ibico Recycled Linen-Style Covers"/>
    <n v="62.496000000000002"/>
    <n v="2"/>
    <x v="2"/>
    <n v="21.8736"/>
    <x v="1"/>
    <x v="8"/>
  </r>
  <r>
    <n v="7219"/>
    <s v="CA-2015-150770"/>
    <d v="2015-03-05T00:00:00"/>
    <d v="2015-06-05T00:00:00"/>
    <x v="2"/>
    <s v="LC-16870"/>
    <x v="48"/>
    <x v="0"/>
    <s v="United States"/>
    <s v="San Francisco"/>
    <x v="1"/>
    <n v="94109"/>
    <x v="1"/>
    <s v="TEC-AC-10000844"/>
    <x v="2"/>
    <x v="11"/>
    <s v="Logitech Gaming G510s - Keyboard"/>
    <n v="339.96"/>
    <n v="4"/>
    <x v="0"/>
    <n v="122.3856"/>
    <x v="1"/>
    <x v="8"/>
  </r>
  <r>
    <n v="7220"/>
    <s v="CA-2015-150770"/>
    <d v="2015-03-05T00:00:00"/>
    <d v="2015-06-05T00:00:00"/>
    <x v="2"/>
    <s v="LC-16870"/>
    <x v="48"/>
    <x v="0"/>
    <s v="United States"/>
    <s v="San Francisco"/>
    <x v="1"/>
    <n v="94109"/>
    <x v="1"/>
    <s v="OFF-BI-10001575"/>
    <x v="1"/>
    <x v="8"/>
    <s v="GBC Linen Binding Covers"/>
    <n v="49.567999999999998"/>
    <n v="2"/>
    <x v="2"/>
    <n v="17.348800000000001"/>
    <x v="1"/>
    <x v="8"/>
  </r>
  <r>
    <n v="7221"/>
    <s v="CA-2017-154760"/>
    <d v="2017-09-01T00:00:00"/>
    <s v="1/13/2017"/>
    <x v="1"/>
    <s v="BP-11290"/>
    <x v="443"/>
    <x v="0"/>
    <s v="United States"/>
    <s v="Philadelphia"/>
    <x v="9"/>
    <n v="19140"/>
    <x v="3"/>
    <s v="OFF-BI-10004632"/>
    <x v="1"/>
    <x v="8"/>
    <s v="Ibico Hi-Tech Manual Binding System"/>
    <n v="274.49099999999999"/>
    <n v="3"/>
    <x v="6"/>
    <n v="-228.74250000000001"/>
    <x v="4"/>
    <x v="3"/>
  </r>
  <r>
    <n v="7222"/>
    <s v="US-2017-104437"/>
    <s v="1/27/2017"/>
    <s v="1/31/2017"/>
    <x v="1"/>
    <s v="TG-21310"/>
    <x v="592"/>
    <x v="0"/>
    <s v="United States"/>
    <s v="New York City"/>
    <x v="15"/>
    <n v="10035"/>
    <x v="3"/>
    <s v="TEC-PH-10000193"/>
    <x v="2"/>
    <x v="7"/>
    <s v="Jensen SMPS-640 - speaker phone"/>
    <n v="137.94"/>
    <n v="3"/>
    <x v="0"/>
    <n v="35.864400000000003"/>
    <x v="3"/>
    <x v="4"/>
  </r>
  <r>
    <n v="7223"/>
    <s v="CA-2017-113075"/>
    <d v="2017-02-09T00:00:00"/>
    <d v="2017-06-09T00:00:00"/>
    <x v="1"/>
    <s v="MC-18100"/>
    <x v="498"/>
    <x v="0"/>
    <s v="United States"/>
    <s v="Chicago"/>
    <x v="10"/>
    <n v="60623"/>
    <x v="2"/>
    <s v="TEC-AC-10003441"/>
    <x v="2"/>
    <x v="11"/>
    <s v="Kingston Digital DataTraveler 32GB USB 2.0"/>
    <n v="40.68"/>
    <n v="3"/>
    <x v="2"/>
    <n v="-7.1189999999999998"/>
    <x v="4"/>
    <x v="11"/>
  </r>
  <r>
    <n v="7224"/>
    <s v="CA-2016-109953"/>
    <s v="7/14/2016"/>
    <s v="7/18/2016"/>
    <x v="1"/>
    <s v="RB-19360"/>
    <x v="181"/>
    <x v="0"/>
    <s v="United States"/>
    <s v="San Francisco"/>
    <x v="1"/>
    <n v="94122"/>
    <x v="1"/>
    <s v="TEC-PH-10004093"/>
    <x v="2"/>
    <x v="7"/>
    <s v="Panasonic Kx-TS550"/>
    <n v="110.376"/>
    <n v="3"/>
    <x v="2"/>
    <n v="12.417299999999999"/>
    <x v="3"/>
    <x v="4"/>
  </r>
  <r>
    <n v="7225"/>
    <s v="CA-2016-109953"/>
    <s v="7/14/2016"/>
    <s v="7/18/2016"/>
    <x v="1"/>
    <s v="RB-19360"/>
    <x v="181"/>
    <x v="0"/>
    <s v="United States"/>
    <s v="San Francisco"/>
    <x v="1"/>
    <n v="94122"/>
    <x v="1"/>
    <s v="OFF-AP-10002998"/>
    <x v="1"/>
    <x v="9"/>
    <s v="Holmes 99% HEPA Air Purifier"/>
    <n v="151.62"/>
    <n v="7"/>
    <x v="0"/>
    <n v="50.034599999999998"/>
    <x v="3"/>
    <x v="4"/>
  </r>
  <r>
    <n v="7226"/>
    <s v="CA-2016-109953"/>
    <s v="7/14/2016"/>
    <s v="7/18/2016"/>
    <x v="1"/>
    <s v="RB-19360"/>
    <x v="181"/>
    <x v="0"/>
    <s v="United States"/>
    <s v="San Francisco"/>
    <x v="1"/>
    <n v="94122"/>
    <x v="1"/>
    <s v="FUR-FU-10000073"/>
    <x v="0"/>
    <x v="5"/>
    <s v="Deflect-O Glasstique Clear Desk Accessories"/>
    <n v="30.8"/>
    <n v="4"/>
    <x v="0"/>
    <n v="10.164"/>
    <x v="3"/>
    <x v="4"/>
  </r>
  <r>
    <n v="7227"/>
    <s v="CA-2017-127397"/>
    <s v="2/24/2017"/>
    <s v="2/28/2017"/>
    <x v="1"/>
    <s v="ES-14080"/>
    <x v="20"/>
    <x v="1"/>
    <s v="United States"/>
    <s v="Philadelphia"/>
    <x v="9"/>
    <n v="19134"/>
    <x v="3"/>
    <s v="OFF-PA-10001125"/>
    <x v="1"/>
    <x v="10"/>
    <s v="Xerox 1988"/>
    <n v="123.92"/>
    <n v="5"/>
    <x v="2"/>
    <n v="38.725000000000001"/>
    <x v="3"/>
    <x v="4"/>
  </r>
  <r>
    <n v="7228"/>
    <s v="CA-2017-127397"/>
    <s v="2/24/2017"/>
    <s v="2/28/2017"/>
    <x v="1"/>
    <s v="ES-14080"/>
    <x v="20"/>
    <x v="1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x v="2"/>
    <n v="214.4675"/>
    <x v="3"/>
    <x v="4"/>
  </r>
  <r>
    <n v="7229"/>
    <s v="CA-2014-157546"/>
    <s v="7/20/2014"/>
    <s v="7/22/2014"/>
    <x v="2"/>
    <s v="RD-19720"/>
    <x v="742"/>
    <x v="0"/>
    <s v="United States"/>
    <s v="San Francisco"/>
    <x v="1"/>
    <n v="94122"/>
    <x v="1"/>
    <s v="OFF-BI-10002498"/>
    <x v="1"/>
    <x v="8"/>
    <s v="Clear Mylar Reinforcing Strips"/>
    <n v="89.712000000000003"/>
    <n v="6"/>
    <x v="2"/>
    <n v="30.277799999999999"/>
    <x v="3"/>
    <x v="4"/>
  </r>
  <r>
    <n v="7230"/>
    <s v="CA-2014-157546"/>
    <s v="7/20/2014"/>
    <s v="7/22/2014"/>
    <x v="2"/>
    <s v="RD-19720"/>
    <x v="742"/>
    <x v="0"/>
    <s v="United States"/>
    <s v="San Francisco"/>
    <x v="1"/>
    <n v="94122"/>
    <x v="1"/>
    <s v="OFF-PA-10004569"/>
    <x v="1"/>
    <x v="10"/>
    <s v="Wirebound Message Books, Two 4 1/4&quot; x 5&quot; Forms per Page"/>
    <n v="22.83"/>
    <n v="3"/>
    <x v="0"/>
    <n v="10.7301"/>
    <x v="3"/>
    <x v="4"/>
  </r>
  <r>
    <n v="7231"/>
    <s v="CA-2017-153843"/>
    <s v="3/13/2017"/>
    <s v="3/15/2017"/>
    <x v="2"/>
    <s v="SC-20380"/>
    <x v="618"/>
    <x v="0"/>
    <s v="United States"/>
    <s v="Fairfield"/>
    <x v="29"/>
    <n v="6824"/>
    <x v="3"/>
    <s v="OFF-BI-10002353"/>
    <x v="1"/>
    <x v="8"/>
    <s v="GBC VeloBind Cover Sets"/>
    <n v="30.88"/>
    <n v="2"/>
    <x v="0"/>
    <n v="15.44"/>
    <x v="3"/>
    <x v="4"/>
  </r>
  <r>
    <n v="7232"/>
    <s v="CA-2017-153843"/>
    <s v="3/13/2017"/>
    <s v="3/15/2017"/>
    <x v="2"/>
    <s v="SC-20380"/>
    <x v="618"/>
    <x v="0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x v="0"/>
    <n v="120.94159999999999"/>
    <x v="3"/>
    <x v="4"/>
  </r>
  <r>
    <n v="7233"/>
    <s v="CA-2017-153843"/>
    <s v="3/13/2017"/>
    <s v="3/15/2017"/>
    <x v="2"/>
    <s v="SC-20380"/>
    <x v="618"/>
    <x v="0"/>
    <s v="United States"/>
    <s v="Fairfield"/>
    <x v="29"/>
    <n v="6824"/>
    <x v="3"/>
    <s v="OFF-PA-10003673"/>
    <x v="1"/>
    <x v="10"/>
    <s v="Strathmore Photo Mount Cards"/>
    <n v="27.12"/>
    <n v="4"/>
    <x v="0"/>
    <n v="12.475199999999999"/>
    <x v="3"/>
    <x v="4"/>
  </r>
  <r>
    <n v="7234"/>
    <s v="CA-2016-137337"/>
    <d v="2016-08-03T00:00:00"/>
    <d v="2016-12-03T00:00:00"/>
    <x v="1"/>
    <s v="GB-14575"/>
    <x v="673"/>
    <x v="0"/>
    <s v="United States"/>
    <s v="New York City"/>
    <x v="15"/>
    <n v="10011"/>
    <x v="3"/>
    <s v="FUR-FU-10003347"/>
    <x v="0"/>
    <x v="5"/>
    <s v="Coloredge Poster Frame"/>
    <n v="113.6"/>
    <n v="8"/>
    <x v="0"/>
    <n v="44.304000000000002"/>
    <x v="0"/>
    <x v="0"/>
  </r>
  <r>
    <n v="7235"/>
    <s v="CA-2016-137337"/>
    <d v="2016-08-03T00:00:00"/>
    <d v="2016-12-03T00:00:00"/>
    <x v="1"/>
    <s v="GB-14575"/>
    <x v="673"/>
    <x v="0"/>
    <s v="United States"/>
    <s v="New York City"/>
    <x v="15"/>
    <n v="10011"/>
    <x v="3"/>
    <s v="OFF-PA-10001934"/>
    <x v="1"/>
    <x v="10"/>
    <s v="Xerox 1993"/>
    <n v="12.96"/>
    <n v="2"/>
    <x v="0"/>
    <n v="6.3503999999999996"/>
    <x v="0"/>
    <x v="0"/>
  </r>
  <r>
    <n v="7236"/>
    <s v="CA-2016-137337"/>
    <d v="2016-08-03T00:00:00"/>
    <d v="2016-12-03T00:00:00"/>
    <x v="1"/>
    <s v="GB-14575"/>
    <x v="673"/>
    <x v="0"/>
    <s v="United States"/>
    <s v="New York City"/>
    <x v="15"/>
    <n v="10011"/>
    <x v="3"/>
    <s v="OFF-BI-10000632"/>
    <x v="1"/>
    <x v="8"/>
    <s v="Satellite Sectional Post Binders"/>
    <n v="69.456000000000003"/>
    <n v="2"/>
    <x v="2"/>
    <n v="22.5732"/>
    <x v="0"/>
    <x v="0"/>
  </r>
  <r>
    <n v="7237"/>
    <s v="CA-2014-138737"/>
    <d v="2014-07-12T00:00:00"/>
    <d v="2014-10-12T00:00:00"/>
    <x v="2"/>
    <s v="FP-14320"/>
    <x v="224"/>
    <x v="0"/>
    <s v="United States"/>
    <s v="Los Angeles"/>
    <x v="1"/>
    <n v="90049"/>
    <x v="1"/>
    <s v="OFF-AR-10003190"/>
    <x v="1"/>
    <x v="6"/>
    <s v="Newell 32"/>
    <n v="8.64"/>
    <n v="3"/>
    <x v="0"/>
    <n v="2.4192"/>
    <x v="2"/>
    <x v="12"/>
  </r>
  <r>
    <n v="7238"/>
    <s v="CA-2016-164924"/>
    <d v="2016-10-07T00:00:00"/>
    <d v="2016-10-07T00:00:00"/>
    <x v="3"/>
    <s v="EA-14035"/>
    <x v="105"/>
    <x v="1"/>
    <s v="United States"/>
    <s v="Philadelphia"/>
    <x v="9"/>
    <n v="19143"/>
    <x v="3"/>
    <s v="TEC-MA-10000904"/>
    <x v="2"/>
    <x v="15"/>
    <s v="Brother MFC-9340CDW LED All-In-One Printer, Copier Scanner"/>
    <n v="341.99099999999999"/>
    <n v="3"/>
    <x v="6"/>
    <n v="-319.19159999999999"/>
    <x v="0"/>
    <x v="6"/>
  </r>
  <r>
    <n v="7239"/>
    <s v="CA-2016-101651"/>
    <s v="12/24/2016"/>
    <s v="12/30/2016"/>
    <x v="1"/>
    <s v="SC-20305"/>
    <x v="253"/>
    <x v="0"/>
    <s v="United States"/>
    <s v="San Jose"/>
    <x v="1"/>
    <n v="95123"/>
    <x v="1"/>
    <s v="FUR-FU-10000771"/>
    <x v="0"/>
    <x v="5"/>
    <s v="Eldon 200 Class Desk Accessories, Smoke"/>
    <n v="43.96"/>
    <n v="7"/>
    <x v="0"/>
    <n v="18.463200000000001"/>
    <x v="3"/>
    <x v="4"/>
  </r>
  <r>
    <n v="7240"/>
    <s v="CA-2016-101651"/>
    <s v="12/24/2016"/>
    <s v="12/30/2016"/>
    <x v="1"/>
    <s v="SC-20305"/>
    <x v="253"/>
    <x v="0"/>
    <s v="United States"/>
    <s v="San Jose"/>
    <x v="1"/>
    <n v="95123"/>
    <x v="1"/>
    <s v="OFF-EN-10001990"/>
    <x v="1"/>
    <x v="12"/>
    <s v="Staple envelope"/>
    <n v="39.76"/>
    <n v="7"/>
    <x v="0"/>
    <n v="18.687200000000001"/>
    <x v="3"/>
    <x v="4"/>
  </r>
  <r>
    <n v="7241"/>
    <s v="CA-2017-136651"/>
    <s v="4/23/2017"/>
    <s v="4/25/2017"/>
    <x v="0"/>
    <s v="JF-15355"/>
    <x v="282"/>
    <x v="0"/>
    <s v="United States"/>
    <s v="Pasadena"/>
    <x v="1"/>
    <n v="91104"/>
    <x v="1"/>
    <s v="FUR-FU-10002445"/>
    <x v="0"/>
    <x v="5"/>
    <s v="DAX Two-Tone Rosewood/Black Document Frame, Desktop, 5 x 7"/>
    <n v="66.36"/>
    <n v="7"/>
    <x v="0"/>
    <n v="26.544"/>
    <x v="3"/>
    <x v="4"/>
  </r>
  <r>
    <n v="7242"/>
    <s v="CA-2017-136651"/>
    <s v="4/23/2017"/>
    <s v="4/25/2017"/>
    <x v="0"/>
    <s v="JF-15355"/>
    <x v="282"/>
    <x v="0"/>
    <s v="United States"/>
    <s v="Pasadena"/>
    <x v="1"/>
    <n v="91104"/>
    <x v="1"/>
    <s v="OFF-BI-10003638"/>
    <x v="1"/>
    <x v="8"/>
    <s v="GBC Durable Plastic Covers"/>
    <n v="92.88"/>
    <n v="6"/>
    <x v="2"/>
    <n v="30.186"/>
    <x v="3"/>
    <x v="4"/>
  </r>
  <r>
    <n v="7243"/>
    <s v="CA-2017-136651"/>
    <s v="4/23/2017"/>
    <s v="4/25/2017"/>
    <x v="0"/>
    <s v="JF-15355"/>
    <x v="282"/>
    <x v="0"/>
    <s v="United States"/>
    <s v="Pasadena"/>
    <x v="1"/>
    <n v="91104"/>
    <x v="1"/>
    <s v="FUR-FU-10004864"/>
    <x v="0"/>
    <x v="5"/>
    <s v="Eldon 500 Class Desk Accessories"/>
    <n v="24.14"/>
    <n v="2"/>
    <x v="0"/>
    <n v="7.9661999999999997"/>
    <x v="3"/>
    <x v="4"/>
  </r>
  <r>
    <n v="7244"/>
    <s v="CA-2017-118892"/>
    <s v="8/17/2017"/>
    <s v="8/22/2017"/>
    <x v="0"/>
    <s v="TP-21415"/>
    <x v="599"/>
    <x v="0"/>
    <s v="United States"/>
    <s v="Philadelphia"/>
    <x v="9"/>
    <n v="19134"/>
    <x v="3"/>
    <s v="FUR-CH-10002024"/>
    <x v="0"/>
    <x v="1"/>
    <s v="HON 5400 Series Task Chairs for Big and Tall"/>
    <n v="4416.174"/>
    <n v="9"/>
    <x v="4"/>
    <n v="-630.88199999999995"/>
    <x v="3"/>
    <x v="4"/>
  </r>
  <r>
    <n v="7245"/>
    <s v="US-2017-151127"/>
    <s v="5/22/2017"/>
    <s v="5/25/2017"/>
    <x v="2"/>
    <s v="RL-19615"/>
    <x v="210"/>
    <x v="0"/>
    <s v="United States"/>
    <s v="Los Angeles"/>
    <x v="1"/>
    <n v="90049"/>
    <x v="1"/>
    <s v="OFF-AR-10002445"/>
    <x v="1"/>
    <x v="6"/>
    <s v="SANFORD Major Accent Highlighters"/>
    <n v="49.56"/>
    <n v="7"/>
    <x v="0"/>
    <n v="18.832799999999999"/>
    <x v="3"/>
    <x v="4"/>
  </r>
  <r>
    <n v="7246"/>
    <s v="CA-2017-145807"/>
    <d v="2017-09-02T00:00:00"/>
    <s v="2/13/2017"/>
    <x v="1"/>
    <s v="SB-20170"/>
    <x v="641"/>
    <x v="0"/>
    <s v="United States"/>
    <s v="Los Angeles"/>
    <x v="1"/>
    <n v="90032"/>
    <x v="1"/>
    <s v="OFF-ST-10001370"/>
    <x v="1"/>
    <x v="4"/>
    <s v="Sensible Storage WireTech Storage Systems"/>
    <n v="354.9"/>
    <n v="5"/>
    <x v="0"/>
    <n v="17.745000000000001"/>
    <x v="4"/>
    <x v="3"/>
  </r>
  <r>
    <n v="7247"/>
    <s v="US-2014-127978"/>
    <d v="2014-03-03T00:00:00"/>
    <d v="2014-08-03T00:00:00"/>
    <x v="1"/>
    <s v="JS-15595"/>
    <x v="329"/>
    <x v="1"/>
    <s v="United States"/>
    <s v="Columbus"/>
    <x v="24"/>
    <n v="43229"/>
    <x v="3"/>
    <s v="OFF-LA-10000305"/>
    <x v="1"/>
    <x v="2"/>
    <s v="Avery 495"/>
    <n v="15.12"/>
    <n v="3"/>
    <x v="2"/>
    <n v="4.9139999999999997"/>
    <x v="2"/>
    <x v="8"/>
  </r>
  <r>
    <n v="7248"/>
    <s v="US-2014-127978"/>
    <d v="2014-03-03T00:00:00"/>
    <d v="2014-08-03T00:00:00"/>
    <x v="1"/>
    <s v="JS-15595"/>
    <x v="329"/>
    <x v="1"/>
    <s v="United States"/>
    <s v="Columbus"/>
    <x v="24"/>
    <n v="43229"/>
    <x v="3"/>
    <s v="FUR-BO-10001972"/>
    <x v="0"/>
    <x v="0"/>
    <s v="O'Sullivan 4-Shelf Bookcase in Odessa Pine"/>
    <n v="302.45"/>
    <n v="5"/>
    <x v="5"/>
    <n v="-199.61699999999999"/>
    <x v="2"/>
    <x v="8"/>
  </r>
  <r>
    <n v="7249"/>
    <s v="US-2014-127978"/>
    <d v="2014-03-03T00:00:00"/>
    <d v="2014-08-03T00:00:00"/>
    <x v="1"/>
    <s v="JS-15595"/>
    <x v="329"/>
    <x v="1"/>
    <s v="United States"/>
    <s v="Columbus"/>
    <x v="24"/>
    <n v="43229"/>
    <x v="3"/>
    <s v="OFF-ST-10002486"/>
    <x v="1"/>
    <x v="4"/>
    <s v="Eldon Shelf Savers Cubes and Bins"/>
    <n v="44.671999999999997"/>
    <n v="8"/>
    <x v="2"/>
    <n v="-10.0512"/>
    <x v="2"/>
    <x v="8"/>
  </r>
  <r>
    <n v="7250"/>
    <s v="CA-2015-158491"/>
    <d v="2015-04-06T00:00:00"/>
    <d v="2015-09-06T00:00:00"/>
    <x v="0"/>
    <s v="BP-11155"/>
    <x v="669"/>
    <x v="0"/>
    <s v="United States"/>
    <s v="Los Angeles"/>
    <x v="1"/>
    <n v="90008"/>
    <x v="1"/>
    <s v="TEC-AC-10001874"/>
    <x v="2"/>
    <x v="11"/>
    <s v="Logitech Wireless Anywhere Mouse MX for PC and Mac"/>
    <n v="119.98"/>
    <n v="2"/>
    <x v="0"/>
    <n v="35.994"/>
    <x v="1"/>
    <x v="7"/>
  </r>
  <r>
    <n v="7251"/>
    <s v="CA-2015-158491"/>
    <d v="2015-04-06T00:00:00"/>
    <d v="2015-09-06T00:00:00"/>
    <x v="0"/>
    <s v="BP-11155"/>
    <x v="669"/>
    <x v="0"/>
    <s v="United States"/>
    <s v="Los Angeles"/>
    <x v="1"/>
    <n v="90008"/>
    <x v="1"/>
    <s v="TEC-AC-10003870"/>
    <x v="2"/>
    <x v="11"/>
    <s v="Logitech Z-906 Speaker sys - home theater - 5.1-CH"/>
    <n v="989.97"/>
    <n v="3"/>
    <x v="0"/>
    <n v="395.988"/>
    <x v="1"/>
    <x v="7"/>
  </r>
  <r>
    <n v="7252"/>
    <s v="CA-2016-116764"/>
    <s v="8/27/2016"/>
    <d v="2016-02-09T00:00:00"/>
    <x v="1"/>
    <s v="EM-13825"/>
    <x v="605"/>
    <x v="1"/>
    <s v="United States"/>
    <s v="Hollywood"/>
    <x v="2"/>
    <n v="33021"/>
    <x v="0"/>
    <s v="OFF-LA-10002473"/>
    <x v="1"/>
    <x v="2"/>
    <s v="Avery 484"/>
    <n v="9.2159999999999993"/>
    <n v="4"/>
    <x v="2"/>
    <n v="3.3408000000000002"/>
    <x v="3"/>
    <x v="4"/>
  </r>
  <r>
    <n v="7253"/>
    <s v="CA-2016-152457"/>
    <d v="2016-12-09T00:00:00"/>
    <s v="9/18/2016"/>
    <x v="1"/>
    <s v="SC-20695"/>
    <x v="281"/>
    <x v="1"/>
    <s v="United States"/>
    <s v="Roseville"/>
    <x v="12"/>
    <n v="48066"/>
    <x v="2"/>
    <s v="OFF-PA-10003790"/>
    <x v="1"/>
    <x v="10"/>
    <s v="Xerox 1991"/>
    <n v="68.52"/>
    <n v="3"/>
    <x v="0"/>
    <n v="31.519200000000001"/>
    <x v="0"/>
    <x v="1"/>
  </r>
  <r>
    <n v="7254"/>
    <s v="CA-2016-152730"/>
    <s v="5/30/2016"/>
    <d v="2016-04-06T00:00:00"/>
    <x v="1"/>
    <s v="EM-14140"/>
    <x v="670"/>
    <x v="2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x v="0"/>
    <n v="109.422"/>
    <x v="3"/>
    <x v="4"/>
  </r>
  <r>
    <n v="7255"/>
    <s v="CA-2016-152730"/>
    <s v="5/30/2016"/>
    <d v="2016-04-06T00:00:00"/>
    <x v="1"/>
    <s v="EM-14140"/>
    <x v="670"/>
    <x v="2"/>
    <s v="United States"/>
    <s v="Superior"/>
    <x v="6"/>
    <n v="54880"/>
    <x v="2"/>
    <s v="FUR-FU-10001037"/>
    <x v="0"/>
    <x v="5"/>
    <s v="DAX Charcoal/Nickel-Tone Document Frame, 5 x 7"/>
    <n v="47.4"/>
    <n v="5"/>
    <x v="0"/>
    <n v="21.33"/>
    <x v="3"/>
    <x v="4"/>
  </r>
  <r>
    <n v="7256"/>
    <s v="CA-2016-152730"/>
    <s v="5/30/2016"/>
    <d v="2016-04-06T00:00:00"/>
    <x v="1"/>
    <s v="EM-14140"/>
    <x v="670"/>
    <x v="2"/>
    <s v="United States"/>
    <s v="Superior"/>
    <x v="6"/>
    <n v="54880"/>
    <x v="2"/>
    <s v="OFF-ST-10000876"/>
    <x v="1"/>
    <x v="4"/>
    <s v="Eldon Simplefile Box Office"/>
    <n v="49.76"/>
    <n v="4"/>
    <x v="0"/>
    <n v="13.9328"/>
    <x v="3"/>
    <x v="4"/>
  </r>
  <r>
    <n v="7257"/>
    <s v="CA-2016-152730"/>
    <s v="5/30/2016"/>
    <d v="2016-04-06T00:00:00"/>
    <x v="1"/>
    <s v="EM-14140"/>
    <x v="670"/>
    <x v="2"/>
    <s v="United States"/>
    <s v="Superior"/>
    <x v="6"/>
    <n v="54880"/>
    <x v="2"/>
    <s v="OFF-AR-10003732"/>
    <x v="1"/>
    <x v="6"/>
    <s v="Newell 333"/>
    <n v="5.56"/>
    <n v="2"/>
    <x v="0"/>
    <n v="1.4456"/>
    <x v="3"/>
    <x v="4"/>
  </r>
  <r>
    <n v="7258"/>
    <s v="CA-2016-152730"/>
    <s v="5/30/2016"/>
    <d v="2016-04-06T00:00:00"/>
    <x v="1"/>
    <s v="EM-14140"/>
    <x v="670"/>
    <x v="2"/>
    <s v="United States"/>
    <s v="Superior"/>
    <x v="6"/>
    <n v="54880"/>
    <x v="2"/>
    <s v="OFF-PA-10000994"/>
    <x v="1"/>
    <x v="10"/>
    <s v="Xerox 1915"/>
    <n v="629.1"/>
    <n v="6"/>
    <x v="0"/>
    <n v="301.96800000000002"/>
    <x v="3"/>
    <x v="4"/>
  </r>
  <r>
    <n v="7259"/>
    <s v="CA-2016-152730"/>
    <s v="5/30/2016"/>
    <d v="2016-04-06T00:00:00"/>
    <x v="1"/>
    <s v="EM-14140"/>
    <x v="670"/>
    <x v="2"/>
    <s v="United States"/>
    <s v="Superior"/>
    <x v="6"/>
    <n v="54880"/>
    <x v="2"/>
    <s v="OFF-AR-10000940"/>
    <x v="1"/>
    <x v="6"/>
    <s v="Newell 343"/>
    <n v="14.7"/>
    <n v="5"/>
    <x v="0"/>
    <n v="3.9689999999999999"/>
    <x v="3"/>
    <x v="4"/>
  </r>
  <r>
    <n v="7260"/>
    <s v="CA-2016-152730"/>
    <s v="5/30/2016"/>
    <d v="2016-04-06T00:00:00"/>
    <x v="1"/>
    <s v="EM-14140"/>
    <x v="670"/>
    <x v="2"/>
    <s v="United States"/>
    <s v="Superior"/>
    <x v="6"/>
    <n v="54880"/>
    <x v="2"/>
    <s v="OFF-PA-10004888"/>
    <x v="1"/>
    <x v="10"/>
    <s v="Xerox 217"/>
    <n v="45.36"/>
    <n v="7"/>
    <x v="0"/>
    <n v="21.7728"/>
    <x v="3"/>
    <x v="4"/>
  </r>
  <r>
    <n v="7261"/>
    <s v="CA-2016-152730"/>
    <s v="5/30/2016"/>
    <d v="2016-04-06T00:00:00"/>
    <x v="1"/>
    <s v="EM-14140"/>
    <x v="670"/>
    <x v="2"/>
    <s v="United States"/>
    <s v="Superior"/>
    <x v="6"/>
    <n v="54880"/>
    <x v="2"/>
    <s v="TEC-PH-10000441"/>
    <x v="2"/>
    <x v="7"/>
    <s v="VTech DS6151"/>
    <n v="125.99"/>
    <n v="1"/>
    <x v="0"/>
    <n v="35.277200000000001"/>
    <x v="3"/>
    <x v="4"/>
  </r>
  <r>
    <n v="7262"/>
    <s v="CA-2017-137001"/>
    <d v="2017-10-06T00:00:00"/>
    <s v="6/13/2017"/>
    <x v="0"/>
    <s v="GZ-14545"/>
    <x v="433"/>
    <x v="1"/>
    <s v="United States"/>
    <s v="Thousand Oaks"/>
    <x v="1"/>
    <n v="91360"/>
    <x v="1"/>
    <s v="OFF-AR-10001231"/>
    <x v="1"/>
    <x v="6"/>
    <s v="Sanford EarthWrite Recycled Pencils, Medium Soft, #2"/>
    <n v="14.7"/>
    <n v="7"/>
    <x v="0"/>
    <n v="4.1159999999999997"/>
    <x v="4"/>
    <x v="6"/>
  </r>
  <r>
    <n v="7263"/>
    <s v="CA-2017-156363"/>
    <s v="10/22/2017"/>
    <s v="10/28/2017"/>
    <x v="1"/>
    <s v="ML-17395"/>
    <x v="504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x v="10"/>
    <n v="-6.54"/>
    <x v="3"/>
    <x v="4"/>
  </r>
  <r>
    <n v="7264"/>
    <s v="CA-2017-156363"/>
    <s v="10/22/2017"/>
    <s v="10/28/2017"/>
    <x v="1"/>
    <s v="ML-17395"/>
    <x v="504"/>
    <x v="1"/>
    <s v="United States"/>
    <s v="Philadelphia"/>
    <x v="9"/>
    <n v="19134"/>
    <x v="3"/>
    <s v="OFF-EN-10003068"/>
    <x v="1"/>
    <x v="12"/>
    <s v="#6 3/4 Gummed Flap White Envelopes"/>
    <n v="31.68"/>
    <n v="4"/>
    <x v="2"/>
    <n v="11.087999999999999"/>
    <x v="3"/>
    <x v="4"/>
  </r>
  <r>
    <n v="7265"/>
    <s v="CA-2017-122056"/>
    <s v="6/13/2017"/>
    <s v="6/17/2017"/>
    <x v="1"/>
    <s v="PG-18895"/>
    <x v="38"/>
    <x v="0"/>
    <s v="United States"/>
    <s v="Springfield"/>
    <x v="17"/>
    <n v="22153"/>
    <x v="0"/>
    <s v="OFF-AR-10004260"/>
    <x v="1"/>
    <x v="6"/>
    <s v="Boston 1799 Powerhouse Electric Pencil Sharpener"/>
    <n v="181.86"/>
    <n v="7"/>
    <x v="0"/>
    <n v="50.9208"/>
    <x v="3"/>
    <x v="4"/>
  </r>
  <r>
    <n v="7266"/>
    <s v="US-2014-143721"/>
    <s v="11/23/2014"/>
    <s v="11/26/2014"/>
    <x v="0"/>
    <s v="DK-12835"/>
    <x v="460"/>
    <x v="1"/>
    <s v="United States"/>
    <s v="Houston"/>
    <x v="5"/>
    <n v="77095"/>
    <x v="2"/>
    <s v="FUR-CH-10001973"/>
    <x v="0"/>
    <x v="1"/>
    <s v="Office Star Flex Back Scooter Chair with White Frame"/>
    <n v="155.37200000000001"/>
    <n v="2"/>
    <x v="4"/>
    <n v="-35.513599999999997"/>
    <x v="3"/>
    <x v="4"/>
  </r>
  <r>
    <n v="7267"/>
    <s v="CA-2017-122987"/>
    <s v="8/16/2017"/>
    <s v="8/16/2017"/>
    <x v="3"/>
    <s v="SJ-20215"/>
    <x v="695"/>
    <x v="0"/>
    <s v="United States"/>
    <s v="Columbia"/>
    <x v="18"/>
    <n v="38401"/>
    <x v="0"/>
    <s v="OFF-BI-10002824"/>
    <x v="1"/>
    <x v="8"/>
    <s v="Recycled Easel Ring Binders"/>
    <n v="13.428000000000001"/>
    <n v="3"/>
    <x v="6"/>
    <n v="-11.19"/>
    <x v="3"/>
    <x v="4"/>
  </r>
  <r>
    <n v="7268"/>
    <s v="CA-2017-122987"/>
    <s v="8/16/2017"/>
    <s v="8/16/2017"/>
    <x v="3"/>
    <s v="SJ-20215"/>
    <x v="695"/>
    <x v="0"/>
    <s v="United States"/>
    <s v="Columbia"/>
    <x v="18"/>
    <n v="38401"/>
    <x v="0"/>
    <s v="OFF-ST-10004950"/>
    <x v="1"/>
    <x v="4"/>
    <s v="Acco Perma 3000 Stacking Storage Drawers"/>
    <n v="67.135999999999996"/>
    <n v="4"/>
    <x v="2"/>
    <n v="-0.83919999999999995"/>
    <x v="3"/>
    <x v="4"/>
  </r>
  <r>
    <n v="7269"/>
    <s v="CA-2016-133368"/>
    <s v="1/14/2016"/>
    <s v="1/20/2016"/>
    <x v="1"/>
    <s v="AG-10675"/>
    <x v="165"/>
    <x v="0"/>
    <s v="United States"/>
    <s v="Concord"/>
    <x v="3"/>
    <n v="28027"/>
    <x v="0"/>
    <s v="OFF-PA-10004039"/>
    <x v="1"/>
    <x v="10"/>
    <s v="Xerox 1882"/>
    <n v="89.567999999999998"/>
    <n v="2"/>
    <x v="2"/>
    <n v="32.468400000000003"/>
    <x v="3"/>
    <x v="4"/>
  </r>
  <r>
    <n v="7270"/>
    <s v="CA-2016-133368"/>
    <s v="1/14/2016"/>
    <s v="1/20/2016"/>
    <x v="1"/>
    <s v="AG-10675"/>
    <x v="165"/>
    <x v="0"/>
    <s v="United States"/>
    <s v="Concord"/>
    <x v="3"/>
    <n v="28027"/>
    <x v="0"/>
    <s v="FUR-FU-10003374"/>
    <x v="0"/>
    <x v="5"/>
    <s v="Electrix Fluorescent Magnifier Lamps &amp; Weighted Base"/>
    <n v="315.77600000000001"/>
    <n v="8"/>
    <x v="2"/>
    <n v="31.5776"/>
    <x v="3"/>
    <x v="4"/>
  </r>
  <r>
    <n v="7271"/>
    <s v="CA-2016-123337"/>
    <s v="9/16/2016"/>
    <s v="9/22/2016"/>
    <x v="1"/>
    <s v="KD-16495"/>
    <x v="470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x v="11"/>
    <n v="-12.878399999999999"/>
    <x v="3"/>
    <x v="4"/>
  </r>
  <r>
    <n v="7272"/>
    <s v="CA-2016-123337"/>
    <s v="9/16/2016"/>
    <s v="9/22/2016"/>
    <x v="1"/>
    <s v="KD-16495"/>
    <x v="470"/>
    <x v="1"/>
    <s v="United States"/>
    <s v="San Jose"/>
    <x v="1"/>
    <n v="95123"/>
    <x v="1"/>
    <s v="OFF-AP-10002287"/>
    <x v="1"/>
    <x v="9"/>
    <s v="Eureka Sanitaire  Multi-Pro Heavy-Duty Upright, Disposable Bags"/>
    <n v="17.48"/>
    <n v="4"/>
    <x v="0"/>
    <n v="4.5448000000000004"/>
    <x v="3"/>
    <x v="4"/>
  </r>
  <r>
    <n v="7273"/>
    <s v="US-2016-150357"/>
    <d v="2016-10-10T00:00:00"/>
    <s v="10/14/2016"/>
    <x v="1"/>
    <s v="EB-13975"/>
    <x v="424"/>
    <x v="1"/>
    <s v="United States"/>
    <s v="Greensboro"/>
    <x v="3"/>
    <n v="27405"/>
    <x v="0"/>
    <s v="OFF-SU-10004498"/>
    <x v="1"/>
    <x v="14"/>
    <s v="Martin-Yale Premier Letter Opener"/>
    <n v="20.608000000000001"/>
    <n v="2"/>
    <x v="2"/>
    <n v="-4.3792"/>
    <x v="0"/>
    <x v="6"/>
  </r>
  <r>
    <n v="7274"/>
    <s v="US-2016-150357"/>
    <d v="2016-10-10T00:00:00"/>
    <s v="10/14/2016"/>
    <x v="1"/>
    <s v="EB-13975"/>
    <x v="424"/>
    <x v="1"/>
    <s v="United States"/>
    <s v="Greensboro"/>
    <x v="3"/>
    <n v="27405"/>
    <x v="0"/>
    <s v="OFF-BI-10002557"/>
    <x v="1"/>
    <x v="8"/>
    <s v="Presstex Flexible Ring Binders"/>
    <n v="4.0949999999999998"/>
    <n v="3"/>
    <x v="6"/>
    <n v="-2.73"/>
    <x v="0"/>
    <x v="6"/>
  </r>
  <r>
    <n v="7275"/>
    <s v="CA-2015-144519"/>
    <s v="11/13/2015"/>
    <s v="11/17/2015"/>
    <x v="1"/>
    <s v="AW-10930"/>
    <x v="585"/>
    <x v="2"/>
    <s v="United States"/>
    <s v="Helena"/>
    <x v="37"/>
    <n v="59601"/>
    <x v="1"/>
    <s v="TEC-PH-10004908"/>
    <x v="2"/>
    <x v="7"/>
    <s v="Panasonic KX TS3282W Corded phone"/>
    <n v="339.96"/>
    <n v="5"/>
    <x v="2"/>
    <n v="42.494999999999997"/>
    <x v="3"/>
    <x v="4"/>
  </r>
  <r>
    <n v="7276"/>
    <s v="CA-2015-144519"/>
    <s v="11/13/2015"/>
    <s v="11/17/2015"/>
    <x v="1"/>
    <s v="AW-10930"/>
    <x v="585"/>
    <x v="2"/>
    <s v="United States"/>
    <s v="Helena"/>
    <x v="37"/>
    <n v="59601"/>
    <x v="1"/>
    <s v="FUR-FU-10000794"/>
    <x v="0"/>
    <x v="5"/>
    <s v="Eldon Stackable Tray, Side-Load, Legal, Smoke"/>
    <n v="63.98"/>
    <n v="7"/>
    <x v="0"/>
    <n v="21.7532"/>
    <x v="3"/>
    <x v="4"/>
  </r>
  <r>
    <n v="7277"/>
    <s v="CA-2014-120670"/>
    <d v="2014-02-11T00:00:00"/>
    <d v="2014-06-11T00:00:00"/>
    <x v="1"/>
    <s v="JK-16120"/>
    <x v="451"/>
    <x v="2"/>
    <s v="United States"/>
    <s v="Fort Lauderdale"/>
    <x v="2"/>
    <n v="33311"/>
    <x v="0"/>
    <s v="TEC-AC-10004171"/>
    <x v="2"/>
    <x v="11"/>
    <s v="Razer Kraken 7.1 Surround Sound Over Ear USB Gaming Headset"/>
    <n v="799.92"/>
    <n v="10"/>
    <x v="2"/>
    <n v="239.976"/>
    <x v="2"/>
    <x v="11"/>
  </r>
  <r>
    <n v="7278"/>
    <s v="CA-2016-157217"/>
    <s v="7/19/2016"/>
    <s v="7/21/2016"/>
    <x v="2"/>
    <s v="TC-21535"/>
    <x v="426"/>
    <x v="2"/>
    <s v="United States"/>
    <s v="San Francisco"/>
    <x v="1"/>
    <n v="94110"/>
    <x v="1"/>
    <s v="TEC-PH-10002070"/>
    <x v="2"/>
    <x v="7"/>
    <s v="Griffin GC36547 PowerJolt SE Lightning Charger"/>
    <n v="35.984000000000002"/>
    <n v="2"/>
    <x v="2"/>
    <n v="4.4980000000000002"/>
    <x v="3"/>
    <x v="4"/>
  </r>
  <r>
    <n v="7279"/>
    <s v="CA-2016-157217"/>
    <s v="7/19/2016"/>
    <s v="7/21/2016"/>
    <x v="2"/>
    <s v="TC-21535"/>
    <x v="426"/>
    <x v="2"/>
    <s v="United States"/>
    <s v="San Francisco"/>
    <x v="1"/>
    <n v="94110"/>
    <x v="1"/>
    <s v="TEC-AC-10003095"/>
    <x v="2"/>
    <x v="11"/>
    <s v="Logitech G35 7.1-Channel Surround Sound Headset"/>
    <n v="389.97"/>
    <n v="3"/>
    <x v="0"/>
    <n v="132.5898"/>
    <x v="3"/>
    <x v="4"/>
  </r>
  <r>
    <n v="7280"/>
    <s v="CA-2016-108224"/>
    <s v="5/14/2016"/>
    <s v="5/14/2016"/>
    <x v="3"/>
    <s v="TH-21235"/>
    <x v="260"/>
    <x v="1"/>
    <s v="United States"/>
    <s v="Yuma"/>
    <x v="16"/>
    <n v="85364"/>
    <x v="1"/>
    <s v="TEC-AC-10003832"/>
    <x v="2"/>
    <x v="11"/>
    <s v="Imation 16GB Mini TravelDrive USB 2.0 Flash Drive"/>
    <n v="185.52799999999999"/>
    <n v="7"/>
    <x v="2"/>
    <n v="48.701099999999997"/>
    <x v="3"/>
    <x v="4"/>
  </r>
  <r>
    <n v="7281"/>
    <s v="CA-2015-162782"/>
    <s v="2/21/2015"/>
    <s v="2/27/2015"/>
    <x v="1"/>
    <s v="PW-19240"/>
    <x v="617"/>
    <x v="0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x v="0"/>
    <n v="1270.99"/>
    <x v="3"/>
    <x v="4"/>
  </r>
  <r>
    <n v="7282"/>
    <s v="CA-2017-159282"/>
    <s v="10/16/2017"/>
    <s v="10/21/2017"/>
    <x v="1"/>
    <s v="GH-14410"/>
    <x v="689"/>
    <x v="2"/>
    <s v="United States"/>
    <s v="Yuma"/>
    <x v="16"/>
    <n v="85364"/>
    <x v="1"/>
    <s v="TEC-MA-10001148"/>
    <x v="2"/>
    <x v="15"/>
    <s v="Swingline SM12-08 MicroCut Jam Free Shredder"/>
    <n v="599.98500000000001"/>
    <n v="5"/>
    <x v="6"/>
    <n v="-479.988"/>
    <x v="3"/>
    <x v="4"/>
  </r>
  <r>
    <n v="7283"/>
    <s v="CA-2017-155936"/>
    <s v="6/22/2017"/>
    <s v="6/29/2017"/>
    <x v="1"/>
    <s v="JK-15730"/>
    <x v="300"/>
    <x v="0"/>
    <s v="United States"/>
    <s v="Chicago"/>
    <x v="10"/>
    <n v="60653"/>
    <x v="2"/>
    <s v="OFF-BI-10002432"/>
    <x v="1"/>
    <x v="8"/>
    <s v="Wilson Jones Standard D-Ring Binders"/>
    <n v="3.036"/>
    <n v="3"/>
    <x v="3"/>
    <n v="-5.0094000000000003"/>
    <x v="3"/>
    <x v="4"/>
  </r>
  <r>
    <n v="7284"/>
    <s v="CA-2017-169439"/>
    <d v="2017-09-09T00:00:00"/>
    <s v="9/13/2017"/>
    <x v="1"/>
    <s v="LC-17140"/>
    <x v="95"/>
    <x v="0"/>
    <s v="United States"/>
    <s v="Cleveland"/>
    <x v="24"/>
    <n v="44105"/>
    <x v="3"/>
    <s v="OFF-AR-10001374"/>
    <x v="1"/>
    <x v="6"/>
    <s v="BIC Brite Liner Highlighters, Chisel Tip"/>
    <n v="25.92"/>
    <n v="5"/>
    <x v="2"/>
    <n v="3.8879999999999999"/>
    <x v="4"/>
    <x v="3"/>
  </r>
  <r>
    <n v="7285"/>
    <s v="CA-2017-169439"/>
    <d v="2017-09-09T00:00:00"/>
    <s v="9/13/2017"/>
    <x v="1"/>
    <s v="LC-17140"/>
    <x v="95"/>
    <x v="0"/>
    <s v="United States"/>
    <s v="Cleveland"/>
    <x v="24"/>
    <n v="44105"/>
    <x v="3"/>
    <s v="FUR-FU-10000723"/>
    <x v="0"/>
    <x v="5"/>
    <s v="Deflect-o EconoMat Studded, No Bevel Mat for Low Pile Carpeting"/>
    <n v="66.111999999999995"/>
    <n v="2"/>
    <x v="2"/>
    <n v="-9.0904000000000007"/>
    <x v="4"/>
    <x v="3"/>
  </r>
  <r>
    <n v="7286"/>
    <s v="CA-2017-151183"/>
    <s v="10/14/2017"/>
    <s v="10/19/2017"/>
    <x v="1"/>
    <s v="BK-11260"/>
    <x v="318"/>
    <x v="0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x v="0"/>
    <n v="15.2988"/>
    <x v="3"/>
    <x v="4"/>
  </r>
  <r>
    <n v="7287"/>
    <s v="CA-2016-149965"/>
    <s v="6/20/2016"/>
    <s v="6/25/2016"/>
    <x v="1"/>
    <s v="BS-11365"/>
    <x v="740"/>
    <x v="1"/>
    <s v="United States"/>
    <s v="Oklahoma City"/>
    <x v="26"/>
    <n v="73120"/>
    <x v="2"/>
    <s v="TEC-AC-10004877"/>
    <x v="2"/>
    <x v="11"/>
    <s v="Imation 30456 USB Flash Drive 8GB"/>
    <n v="6.9"/>
    <n v="1"/>
    <x v="0"/>
    <n v="0.55200000000000005"/>
    <x v="3"/>
    <x v="4"/>
  </r>
  <r>
    <n v="7288"/>
    <s v="CA-2016-149965"/>
    <s v="6/20/2016"/>
    <s v="6/25/2016"/>
    <x v="1"/>
    <s v="BS-11365"/>
    <x v="740"/>
    <x v="1"/>
    <s v="United States"/>
    <s v="Oklahoma City"/>
    <x v="26"/>
    <n v="73120"/>
    <x v="2"/>
    <s v="FUR-FU-10004270"/>
    <x v="0"/>
    <x v="5"/>
    <s v="Executive Impressions 13&quot; Clairmont Wall Clock"/>
    <n v="57.69"/>
    <n v="3"/>
    <x v="0"/>
    <n v="23.652899999999999"/>
    <x v="3"/>
    <x v="4"/>
  </r>
  <r>
    <n v="7289"/>
    <s v="CA-2014-158281"/>
    <d v="2014-02-09T00:00:00"/>
    <d v="2014-07-09T00:00:00"/>
    <x v="1"/>
    <s v="AG-10525"/>
    <x v="132"/>
    <x v="1"/>
    <s v="United States"/>
    <s v="Houston"/>
    <x v="5"/>
    <n v="77095"/>
    <x v="2"/>
    <s v="TEC-MA-10002210"/>
    <x v="2"/>
    <x v="15"/>
    <s v="Epson TM-T88V Direct Thermal Printer - Monochrome - Desktop"/>
    <n v="559.71"/>
    <n v="3"/>
    <x v="10"/>
    <n v="-121.2705"/>
    <x v="2"/>
    <x v="11"/>
  </r>
  <r>
    <n v="7290"/>
    <s v="CA-2016-153661"/>
    <s v="1/30/2016"/>
    <s v="1/31/2016"/>
    <x v="2"/>
    <s v="SC-20725"/>
    <x v="56"/>
    <x v="0"/>
    <s v="United States"/>
    <s v="San Francisco"/>
    <x v="1"/>
    <n v="94122"/>
    <x v="1"/>
    <s v="OFF-ST-10000675"/>
    <x v="1"/>
    <x v="4"/>
    <s v="File Shuttle II and Handi-File, Black"/>
    <n v="305.01"/>
    <n v="9"/>
    <x v="0"/>
    <n v="76.252499999999998"/>
    <x v="3"/>
    <x v="4"/>
  </r>
  <r>
    <n v="7291"/>
    <s v="CA-2016-153661"/>
    <s v="1/30/2016"/>
    <s v="1/31/2016"/>
    <x v="2"/>
    <s v="SC-20725"/>
    <x v="56"/>
    <x v="0"/>
    <s v="United States"/>
    <s v="San Francisco"/>
    <x v="1"/>
    <n v="94122"/>
    <x v="1"/>
    <s v="OFF-BI-10004781"/>
    <x v="1"/>
    <x v="8"/>
    <s v="GBC Wire Binding Strips"/>
    <n v="50.783999999999999"/>
    <n v="2"/>
    <x v="2"/>
    <n v="17.7744"/>
    <x v="3"/>
    <x v="4"/>
  </r>
  <r>
    <n v="7292"/>
    <s v="CA-2016-153661"/>
    <s v="1/30/2016"/>
    <s v="1/31/2016"/>
    <x v="2"/>
    <s v="SC-20725"/>
    <x v="56"/>
    <x v="0"/>
    <s v="United States"/>
    <s v="San Francisco"/>
    <x v="1"/>
    <n v="94122"/>
    <x v="1"/>
    <s v="OFF-LA-10004689"/>
    <x v="1"/>
    <x v="2"/>
    <s v="Avery 512"/>
    <n v="26.01"/>
    <n v="9"/>
    <x v="0"/>
    <n v="12.2247"/>
    <x v="3"/>
    <x v="4"/>
  </r>
  <r>
    <n v="7293"/>
    <s v="CA-2017-109183"/>
    <d v="2017-04-12T00:00:00"/>
    <d v="2017-09-12T00:00:00"/>
    <x v="1"/>
    <s v="LR-16915"/>
    <x v="235"/>
    <x v="0"/>
    <s v="United States"/>
    <s v="Nashville"/>
    <x v="18"/>
    <n v="37211"/>
    <x v="0"/>
    <s v="TEC-MA-10001856"/>
    <x v="2"/>
    <x v="15"/>
    <s v="Okidata C610n Printer"/>
    <n v="649"/>
    <n v="2"/>
    <x v="5"/>
    <n v="-272.58"/>
    <x v="4"/>
    <x v="7"/>
  </r>
  <r>
    <n v="7294"/>
    <s v="CA-2016-113656"/>
    <s v="1/23/2016"/>
    <s v="1/29/2016"/>
    <x v="1"/>
    <s v="CB-12415"/>
    <x v="558"/>
    <x v="0"/>
    <s v="United States"/>
    <s v="Los Angeles"/>
    <x v="1"/>
    <n v="90036"/>
    <x v="1"/>
    <s v="FUR-FU-10000719"/>
    <x v="0"/>
    <x v="5"/>
    <s v="DAX Cubicle Frames, 8-1/2 x 11"/>
    <n v="59.99"/>
    <n v="7"/>
    <x v="0"/>
    <n v="21.596399999999999"/>
    <x v="3"/>
    <x v="4"/>
  </r>
  <r>
    <n v="7295"/>
    <s v="CA-2015-148964"/>
    <s v="5/26/2015"/>
    <s v="5/31/2015"/>
    <x v="1"/>
    <s v="RD-19900"/>
    <x v="76"/>
    <x v="0"/>
    <s v="United States"/>
    <s v="Bellevue"/>
    <x v="4"/>
    <n v="98006"/>
    <x v="1"/>
    <s v="FUR-FU-10003849"/>
    <x v="0"/>
    <x v="5"/>
    <s v="DAX Metal Frame, Desktop, Stepped-Edge"/>
    <n v="20.239999999999998"/>
    <n v="1"/>
    <x v="0"/>
    <n v="7.8936000000000002"/>
    <x v="3"/>
    <x v="4"/>
  </r>
  <r>
    <n v="7296"/>
    <s v="CA-2014-111899"/>
    <d v="2014-04-05T00:00:00"/>
    <d v="2014-05-05T00:00:00"/>
    <x v="2"/>
    <s v="NC-18340"/>
    <x v="396"/>
    <x v="0"/>
    <s v="United States"/>
    <s v="Houston"/>
    <x v="5"/>
    <n v="77036"/>
    <x v="2"/>
    <s v="OFF-AR-10001725"/>
    <x v="1"/>
    <x v="6"/>
    <s v="Boston Home &amp; Office Model 2000 Electric Pencil Sharpeners"/>
    <n v="37.840000000000003"/>
    <n v="2"/>
    <x v="2"/>
    <n v="2.8380000000000001"/>
    <x v="2"/>
    <x v="7"/>
  </r>
  <r>
    <n v="7297"/>
    <s v="CA-2014-111899"/>
    <d v="2014-04-05T00:00:00"/>
    <d v="2014-05-05T00:00:00"/>
    <x v="2"/>
    <s v="NC-18340"/>
    <x v="396"/>
    <x v="0"/>
    <s v="United States"/>
    <s v="Houston"/>
    <x v="5"/>
    <n v="77036"/>
    <x v="2"/>
    <s v="OFF-FA-10000840"/>
    <x v="1"/>
    <x v="13"/>
    <s v="OIC Thumb-Tacks"/>
    <n v="5.4720000000000004"/>
    <n v="6"/>
    <x v="2"/>
    <n v="1.8468"/>
    <x v="2"/>
    <x v="7"/>
  </r>
  <r>
    <n v="7298"/>
    <s v="CA-2015-101126"/>
    <d v="2015-10-02T00:00:00"/>
    <s v="2/14/2015"/>
    <x v="0"/>
    <s v="NB-18655"/>
    <x v="240"/>
    <x v="1"/>
    <s v="United States"/>
    <s v="Philadelphia"/>
    <x v="9"/>
    <n v="19143"/>
    <x v="3"/>
    <s v="OFF-ST-10000943"/>
    <x v="1"/>
    <x v="4"/>
    <s v="Eldon ProFile File 'N Store Portable File Tub Letter/Legal Size Black"/>
    <n v="77.239999999999995"/>
    <n v="5"/>
    <x v="2"/>
    <n v="7.7240000000000002"/>
    <x v="1"/>
    <x v="6"/>
  </r>
  <r>
    <n v="7299"/>
    <s v="CA-2014-163468"/>
    <s v="11/18/2014"/>
    <s v="11/21/2014"/>
    <x v="2"/>
    <s v="JK-15730"/>
    <x v="300"/>
    <x v="0"/>
    <s v="United States"/>
    <s v="Des Plaines"/>
    <x v="10"/>
    <n v="60016"/>
    <x v="2"/>
    <s v="FUR-TA-10002533"/>
    <x v="0"/>
    <x v="3"/>
    <s v="BPI Conference Tables"/>
    <n v="292.10000000000002"/>
    <n v="4"/>
    <x v="5"/>
    <n v="-175.26"/>
    <x v="3"/>
    <x v="4"/>
  </r>
  <r>
    <n v="7300"/>
    <s v="CA-2014-163468"/>
    <s v="11/18/2014"/>
    <s v="11/21/2014"/>
    <x v="2"/>
    <s v="JK-15730"/>
    <x v="300"/>
    <x v="0"/>
    <s v="United States"/>
    <s v="Des Plaines"/>
    <x v="10"/>
    <n v="60016"/>
    <x v="2"/>
    <s v="FUR-FU-10001546"/>
    <x v="0"/>
    <x v="5"/>
    <s v="Dana Swing-Arm Lamps"/>
    <n v="8.5440000000000005"/>
    <n v="2"/>
    <x v="7"/>
    <n v="-7.476"/>
    <x v="3"/>
    <x v="4"/>
  </r>
  <r>
    <n v="7301"/>
    <s v="CA-2014-163468"/>
    <s v="11/18/2014"/>
    <s v="11/21/2014"/>
    <x v="2"/>
    <s v="JK-15730"/>
    <x v="300"/>
    <x v="0"/>
    <s v="United States"/>
    <s v="Des Plaines"/>
    <x v="10"/>
    <n v="60016"/>
    <x v="2"/>
    <s v="FUR-BO-10003546"/>
    <x v="0"/>
    <x v="0"/>
    <s v="Hon 4-Shelf Metal Bookcases"/>
    <n v="424.11599999999999"/>
    <n v="6"/>
    <x v="4"/>
    <n v="-30.294"/>
    <x v="3"/>
    <x v="4"/>
  </r>
  <r>
    <n v="7302"/>
    <s v="CA-2014-163468"/>
    <s v="11/18/2014"/>
    <s v="11/21/2014"/>
    <x v="2"/>
    <s v="JK-15730"/>
    <x v="300"/>
    <x v="0"/>
    <s v="United States"/>
    <s v="Des Plaines"/>
    <x v="10"/>
    <n v="60016"/>
    <x v="2"/>
    <s v="OFF-BI-10004728"/>
    <x v="1"/>
    <x v="8"/>
    <s v="Wilson Jones Turn Tabs Binder Tool for Ring Binders"/>
    <n v="2.8919999999999999"/>
    <n v="3"/>
    <x v="3"/>
    <n v="-4.9164000000000003"/>
    <x v="3"/>
    <x v="4"/>
  </r>
  <r>
    <n v="7303"/>
    <s v="CA-2014-163468"/>
    <s v="11/18/2014"/>
    <s v="11/21/2014"/>
    <x v="2"/>
    <s v="JK-15730"/>
    <x v="300"/>
    <x v="0"/>
    <s v="United States"/>
    <s v="Des Plaines"/>
    <x v="10"/>
    <n v="60016"/>
    <x v="2"/>
    <s v="OFF-ST-10000025"/>
    <x v="1"/>
    <x v="4"/>
    <s v="Fellowes Stor/Drawer Steel Plus Storage Drawers"/>
    <n v="381.72"/>
    <n v="5"/>
    <x v="2"/>
    <n v="-66.801000000000002"/>
    <x v="3"/>
    <x v="4"/>
  </r>
  <r>
    <n v="7304"/>
    <s v="US-2017-117450"/>
    <d v="2017-04-09T00:00:00"/>
    <d v="2017-08-09T00:00:00"/>
    <x v="1"/>
    <s v="DO-13645"/>
    <x v="770"/>
    <x v="0"/>
    <s v="United States"/>
    <s v="Boynton Beach"/>
    <x v="2"/>
    <n v="33437"/>
    <x v="0"/>
    <s v="FUR-CH-10003817"/>
    <x v="0"/>
    <x v="1"/>
    <s v="Global Value Steno Chair, Gray"/>
    <n v="97.183999999999997"/>
    <n v="2"/>
    <x v="2"/>
    <n v="6.0739999999999998"/>
    <x v="4"/>
    <x v="7"/>
  </r>
  <r>
    <n v="7305"/>
    <s v="US-2017-117450"/>
    <d v="2017-04-09T00:00:00"/>
    <d v="2017-08-09T00:00:00"/>
    <x v="1"/>
    <s v="DO-13645"/>
    <x v="770"/>
    <x v="0"/>
    <s v="United States"/>
    <s v="Boynton Beach"/>
    <x v="2"/>
    <n v="33437"/>
    <x v="0"/>
    <s v="OFF-PA-10000289"/>
    <x v="1"/>
    <x v="10"/>
    <s v="Xerox 213"/>
    <n v="10.368"/>
    <n v="2"/>
    <x v="2"/>
    <n v="3.6288"/>
    <x v="4"/>
    <x v="7"/>
  </r>
  <r>
    <n v="7306"/>
    <s v="CA-2014-137274"/>
    <s v="3/29/2014"/>
    <d v="2014-02-04T00:00:00"/>
    <x v="1"/>
    <s v="MG-18145"/>
    <x v="207"/>
    <x v="0"/>
    <s v="United States"/>
    <s v="Plano"/>
    <x v="5"/>
    <n v="75023"/>
    <x v="2"/>
    <s v="FUR-TA-10001889"/>
    <x v="0"/>
    <x v="3"/>
    <s v="Bush Advantage Collection Racetrack Conference Table"/>
    <n v="890.84100000000001"/>
    <n v="3"/>
    <x v="4"/>
    <n v="-152.71559999999999"/>
    <x v="3"/>
    <x v="4"/>
  </r>
  <r>
    <n v="7307"/>
    <s v="CA-2016-144092"/>
    <d v="2016-05-11T00:00:00"/>
    <d v="2016-07-11T00:00:00"/>
    <x v="0"/>
    <s v="LH-17155"/>
    <x v="109"/>
    <x v="0"/>
    <s v="United States"/>
    <s v="San Jose"/>
    <x v="1"/>
    <n v="95123"/>
    <x v="1"/>
    <s v="TEC-AC-10002305"/>
    <x v="2"/>
    <x v="11"/>
    <s v="KeyTronic E03601U1 - Keyboard - Beige"/>
    <n v="72"/>
    <n v="4"/>
    <x v="0"/>
    <n v="12.96"/>
    <x v="0"/>
    <x v="5"/>
  </r>
  <r>
    <n v="7308"/>
    <s v="CA-2016-144092"/>
    <d v="2016-05-11T00:00:00"/>
    <d v="2016-07-11T00:00:00"/>
    <x v="0"/>
    <s v="LH-17155"/>
    <x v="109"/>
    <x v="0"/>
    <s v="United States"/>
    <s v="San Jose"/>
    <x v="1"/>
    <n v="95123"/>
    <x v="1"/>
    <s v="FUR-CH-10004875"/>
    <x v="0"/>
    <x v="1"/>
    <s v="Harbour Creations 67200 Series Stacking Chairs"/>
    <n v="113.88800000000001"/>
    <n v="2"/>
    <x v="2"/>
    <n v="9.9651999999999994"/>
    <x v="0"/>
    <x v="5"/>
  </r>
  <r>
    <n v="7309"/>
    <s v="CA-2016-144092"/>
    <d v="2016-05-11T00:00:00"/>
    <d v="2016-07-11T00:00:00"/>
    <x v="0"/>
    <s v="LH-17155"/>
    <x v="109"/>
    <x v="0"/>
    <s v="United States"/>
    <s v="San Jose"/>
    <x v="1"/>
    <n v="95123"/>
    <x v="1"/>
    <s v="OFF-EN-10001434"/>
    <x v="1"/>
    <x v="12"/>
    <s v="Strathmore #10 Envelopes, Ultimate White"/>
    <n v="158.13"/>
    <n v="3"/>
    <x v="0"/>
    <n v="77.483699999999999"/>
    <x v="0"/>
    <x v="5"/>
  </r>
  <r>
    <n v="7310"/>
    <s v="CA-2017-112172"/>
    <d v="2017-10-06T00:00:00"/>
    <s v="6/14/2017"/>
    <x v="0"/>
    <s v="MM-18280"/>
    <x v="152"/>
    <x v="1"/>
    <s v="United States"/>
    <s v="New York City"/>
    <x v="15"/>
    <n v="10024"/>
    <x v="3"/>
    <s v="OFF-FA-10004395"/>
    <x v="1"/>
    <x v="13"/>
    <s v="Plymouth Boxed Rubber Bands by Plymouth"/>
    <n v="14.13"/>
    <n v="3"/>
    <x v="0"/>
    <n v="0.70650000000000002"/>
    <x v="4"/>
    <x v="6"/>
  </r>
  <r>
    <n v="7311"/>
    <s v="CA-2015-121699"/>
    <d v="2015-10-08T00:00:00"/>
    <s v="8/14/2015"/>
    <x v="1"/>
    <s v="BD-11320"/>
    <x v="217"/>
    <x v="0"/>
    <s v="United States"/>
    <s v="Detroit"/>
    <x v="12"/>
    <n v="48227"/>
    <x v="2"/>
    <s v="OFF-BI-10004632"/>
    <x v="1"/>
    <x v="8"/>
    <s v="GBC Binding covers"/>
    <n v="64.75"/>
    <n v="5"/>
    <x v="0"/>
    <n v="29.137499999999999"/>
    <x v="1"/>
    <x v="6"/>
  </r>
  <r>
    <n v="7312"/>
    <s v="CA-2015-162761"/>
    <d v="2015-09-10T00:00:00"/>
    <s v="10/13/2015"/>
    <x v="1"/>
    <s v="SC-20575"/>
    <x v="623"/>
    <x v="0"/>
    <s v="United States"/>
    <s v="Miami"/>
    <x v="2"/>
    <n v="33178"/>
    <x v="0"/>
    <s v="OFF-BI-10000145"/>
    <x v="1"/>
    <x v="8"/>
    <s v="Zipper Ring Binder Pockets"/>
    <n v="1.8720000000000001"/>
    <n v="2"/>
    <x v="6"/>
    <n v="-1.3104"/>
    <x v="1"/>
    <x v="3"/>
  </r>
  <r>
    <n v="7313"/>
    <s v="CA-2015-162761"/>
    <d v="2015-09-10T00:00:00"/>
    <s v="10/13/2015"/>
    <x v="1"/>
    <s v="SC-20575"/>
    <x v="623"/>
    <x v="0"/>
    <s v="United States"/>
    <s v="Miami"/>
    <x v="2"/>
    <n v="33178"/>
    <x v="0"/>
    <s v="OFF-BI-10002498"/>
    <x v="1"/>
    <x v="8"/>
    <s v="Clear Mylar Reinforcing Strips"/>
    <n v="11.214"/>
    <n v="2"/>
    <x v="6"/>
    <n v="-8.5974000000000004"/>
    <x v="1"/>
    <x v="3"/>
  </r>
  <r>
    <n v="7314"/>
    <s v="CA-2015-162761"/>
    <d v="2015-09-10T00:00:00"/>
    <s v="10/13/2015"/>
    <x v="1"/>
    <s v="SC-20575"/>
    <x v="623"/>
    <x v="0"/>
    <s v="United States"/>
    <s v="Miami"/>
    <x v="2"/>
    <n v="33178"/>
    <x v="0"/>
    <s v="OFF-AR-10001761"/>
    <x v="1"/>
    <x v="6"/>
    <s v="Avery Hi-Liter Smear-Safe Highlighters"/>
    <n v="37.375999999999998"/>
    <n v="8"/>
    <x v="2"/>
    <n v="7.4752000000000001"/>
    <x v="1"/>
    <x v="3"/>
  </r>
  <r>
    <n v="7315"/>
    <s v="CA-2016-121377"/>
    <s v="5/28/2016"/>
    <d v="2016-02-06T00:00:00"/>
    <x v="1"/>
    <s v="TN-21040"/>
    <x v="184"/>
    <x v="2"/>
    <s v="United States"/>
    <s v="Park Ridge"/>
    <x v="10"/>
    <n v="60068"/>
    <x v="2"/>
    <s v="TEC-PH-10001817"/>
    <x v="2"/>
    <x v="7"/>
    <s v="Wilson Electronics DB Pro Signal Booster"/>
    <n v="286.39999999999998"/>
    <n v="1"/>
    <x v="2"/>
    <n v="25.06"/>
    <x v="3"/>
    <x v="4"/>
  </r>
  <r>
    <n v="7316"/>
    <s v="CA-2017-115322"/>
    <d v="2017-11-05T00:00:00"/>
    <s v="5/16/2017"/>
    <x v="0"/>
    <s v="ZC-21910"/>
    <x v="233"/>
    <x v="0"/>
    <s v="United States"/>
    <s v="New York City"/>
    <x v="15"/>
    <n v="10024"/>
    <x v="3"/>
    <s v="OFF-AR-10004456"/>
    <x v="1"/>
    <x v="6"/>
    <s v="Panasonic KP-4ABK Battery-Operated Pencil Sharpener"/>
    <n v="43.92"/>
    <n v="3"/>
    <x v="0"/>
    <n v="12.736800000000001"/>
    <x v="4"/>
    <x v="2"/>
  </r>
  <r>
    <n v="7317"/>
    <s v="CA-2016-132066"/>
    <s v="10/16/2016"/>
    <s v="10/20/2016"/>
    <x v="1"/>
    <s v="NB-18655"/>
    <x v="240"/>
    <x v="1"/>
    <s v="United States"/>
    <s v="New York City"/>
    <x v="15"/>
    <n v="10011"/>
    <x v="3"/>
    <s v="FUR-TA-10001539"/>
    <x v="0"/>
    <x v="3"/>
    <s v="Chromcraft Rectangular Conference Tables"/>
    <n v="142.18199999999999"/>
    <n v="1"/>
    <x v="10"/>
    <n v="-37.915199999999999"/>
    <x v="3"/>
    <x v="4"/>
  </r>
  <r>
    <n v="7318"/>
    <s v="CA-2017-158120"/>
    <s v="11/17/2017"/>
    <s v="11/21/2017"/>
    <x v="1"/>
    <s v="KH-16330"/>
    <x v="542"/>
    <x v="1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x v="2"/>
    <n v="6.6177000000000001"/>
    <x v="3"/>
    <x v="4"/>
  </r>
  <r>
    <n v="7319"/>
    <s v="CA-2017-158120"/>
    <s v="11/17/2017"/>
    <s v="11/21/2017"/>
    <x v="1"/>
    <s v="KH-16330"/>
    <x v="542"/>
    <x v="1"/>
    <s v="United States"/>
    <s v="Hillsboro"/>
    <x v="21"/>
    <n v="97123"/>
    <x v="1"/>
    <s v="OFF-BI-10002813"/>
    <x v="1"/>
    <x v="8"/>
    <s v="Avery Reinforcements for Hole-Punch Pages"/>
    <n v="4.1580000000000004"/>
    <n v="7"/>
    <x v="6"/>
    <n v="-3.4649999999999999"/>
    <x v="3"/>
    <x v="4"/>
  </r>
  <r>
    <n v="7320"/>
    <s v="CA-2017-100097"/>
    <s v="11/26/2017"/>
    <s v="11/29/2017"/>
    <x v="0"/>
    <s v="MN-17935"/>
    <x v="438"/>
    <x v="0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x v="0"/>
    <n v="264.5865"/>
    <x v="3"/>
    <x v="4"/>
  </r>
  <r>
    <n v="7321"/>
    <s v="CA-2017-100097"/>
    <s v="11/26/2017"/>
    <s v="11/29/2017"/>
    <x v="0"/>
    <s v="MN-17935"/>
    <x v="438"/>
    <x v="0"/>
    <s v="United States"/>
    <s v="New York City"/>
    <x v="15"/>
    <n v="10009"/>
    <x v="3"/>
    <s v="FUR-FU-10003623"/>
    <x v="0"/>
    <x v="5"/>
    <s v="DataProducts Ampli Magnifier Task Lamp, Black,"/>
    <n v="135.30000000000001"/>
    <n v="5"/>
    <x v="0"/>
    <n v="37.884"/>
    <x v="3"/>
    <x v="4"/>
  </r>
  <r>
    <n v="7322"/>
    <s v="CA-2017-167626"/>
    <d v="2017-03-09T00:00:00"/>
    <d v="2017-07-09T00:00:00"/>
    <x v="1"/>
    <s v="MY-18295"/>
    <x v="501"/>
    <x v="1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x v="2"/>
    <n v="3.339"/>
    <x v="4"/>
    <x v="8"/>
  </r>
  <r>
    <n v="7323"/>
    <s v="CA-2017-167626"/>
    <d v="2017-03-09T00:00:00"/>
    <d v="2017-07-09T00:00:00"/>
    <x v="1"/>
    <s v="MY-18295"/>
    <x v="501"/>
    <x v="1"/>
    <s v="United States"/>
    <s v="Chicago"/>
    <x v="10"/>
    <n v="60623"/>
    <x v="2"/>
    <s v="TEC-AC-10004353"/>
    <x v="2"/>
    <x v="11"/>
    <s v="Hypercom P1300 Pinpad"/>
    <n v="100.8"/>
    <n v="2"/>
    <x v="2"/>
    <n v="21.42"/>
    <x v="4"/>
    <x v="8"/>
  </r>
  <r>
    <n v="7324"/>
    <s v="US-2017-126053"/>
    <d v="2017-05-12T00:00:00"/>
    <d v="2017-08-12T00:00:00"/>
    <x v="2"/>
    <s v="CS-11950"/>
    <x v="229"/>
    <x v="0"/>
    <s v="United States"/>
    <s v="New York City"/>
    <x v="15"/>
    <n v="10024"/>
    <x v="3"/>
    <s v="FUR-FU-10001934"/>
    <x v="0"/>
    <x v="5"/>
    <s v="Magnifier Swing Arm Lamp"/>
    <n v="41.96"/>
    <n v="2"/>
    <x v="0"/>
    <n v="10.909599999999999"/>
    <x v="4"/>
    <x v="5"/>
  </r>
  <r>
    <n v="7325"/>
    <s v="US-2017-126053"/>
    <d v="2017-05-12T00:00:00"/>
    <d v="2017-08-12T00:00:00"/>
    <x v="2"/>
    <s v="CS-11950"/>
    <x v="229"/>
    <x v="0"/>
    <s v="United States"/>
    <s v="New York City"/>
    <x v="15"/>
    <n v="10024"/>
    <x v="3"/>
    <s v="OFF-LA-10003766"/>
    <x v="1"/>
    <x v="2"/>
    <s v="Self-Adhesive Removable Labels"/>
    <n v="9.4499999999999993"/>
    <n v="3"/>
    <x v="0"/>
    <n v="4.5359999999999996"/>
    <x v="4"/>
    <x v="5"/>
  </r>
  <r>
    <n v="7326"/>
    <s v="US-2017-128447"/>
    <d v="2017-10-11T00:00:00"/>
    <s v="11/17/2017"/>
    <x v="1"/>
    <s v="MC-17845"/>
    <x v="266"/>
    <x v="0"/>
    <s v="United States"/>
    <s v="Pasco"/>
    <x v="4"/>
    <n v="99301"/>
    <x v="1"/>
    <s v="OFF-AP-10004540"/>
    <x v="1"/>
    <x v="9"/>
    <s v="Eureka The Boss Lite 10-Amp Upright Vacuum, Blue"/>
    <n v="400.8"/>
    <n v="5"/>
    <x v="0"/>
    <n v="112.224"/>
    <x v="4"/>
    <x v="6"/>
  </r>
  <r>
    <n v="7327"/>
    <s v="US-2017-128447"/>
    <d v="2017-10-11T00:00:00"/>
    <s v="11/17/2017"/>
    <x v="1"/>
    <s v="MC-17845"/>
    <x v="266"/>
    <x v="0"/>
    <s v="United States"/>
    <s v="Pasco"/>
    <x v="4"/>
    <n v="99301"/>
    <x v="1"/>
    <s v="OFF-BI-10001543"/>
    <x v="1"/>
    <x v="8"/>
    <s v="GBC VeloBinder Manual Binding System"/>
    <n v="28.792000000000002"/>
    <n v="1"/>
    <x v="2"/>
    <n v="10.077199999999999"/>
    <x v="4"/>
    <x v="6"/>
  </r>
  <r>
    <n v="7328"/>
    <s v="US-2014-131275"/>
    <s v="3/18/2014"/>
    <s v="3/24/2014"/>
    <x v="1"/>
    <s v="SC-20050"/>
    <x v="337"/>
    <x v="2"/>
    <s v="United States"/>
    <s v="Burbank"/>
    <x v="1"/>
    <n v="91505"/>
    <x v="1"/>
    <s v="FUR-FU-10004597"/>
    <x v="0"/>
    <x v="5"/>
    <s v="Eldon Cleatmat Chair Mats for Medium Pile Carpets"/>
    <n v="111"/>
    <n v="2"/>
    <x v="0"/>
    <n v="14.43"/>
    <x v="3"/>
    <x v="4"/>
  </r>
  <r>
    <n v="7329"/>
    <s v="US-2014-131275"/>
    <s v="3/18/2014"/>
    <s v="3/24/2014"/>
    <x v="1"/>
    <s v="SC-20050"/>
    <x v="337"/>
    <x v="2"/>
    <s v="United States"/>
    <s v="Burbank"/>
    <x v="1"/>
    <n v="91505"/>
    <x v="1"/>
    <s v="TEC-MA-10001148"/>
    <x v="2"/>
    <x v="15"/>
    <s v="Swingline SM12-08 MicroCut Jam Free Shredder"/>
    <n v="1279.9680000000001"/>
    <n v="4"/>
    <x v="2"/>
    <n v="415.9896"/>
    <x v="3"/>
    <x v="4"/>
  </r>
  <r>
    <n v="7330"/>
    <s v="US-2014-131275"/>
    <s v="3/18/2014"/>
    <s v="3/24/2014"/>
    <x v="1"/>
    <s v="SC-20050"/>
    <x v="337"/>
    <x v="2"/>
    <s v="United States"/>
    <s v="Burbank"/>
    <x v="1"/>
    <n v="91505"/>
    <x v="1"/>
    <s v="OFF-ST-10000078"/>
    <x v="1"/>
    <x v="4"/>
    <s v="Tennsco 6- and 18-Compartment Lockers"/>
    <n v="1856.19"/>
    <n v="7"/>
    <x v="0"/>
    <n v="334.11419999999998"/>
    <x v="3"/>
    <x v="4"/>
  </r>
  <r>
    <n v="7331"/>
    <s v="CA-2016-149349"/>
    <d v="2016-12-11T00:00:00"/>
    <s v="11/13/2016"/>
    <x v="2"/>
    <s v="SP-20650"/>
    <x v="70"/>
    <x v="1"/>
    <s v="United States"/>
    <s v="Chicago"/>
    <x v="10"/>
    <n v="60623"/>
    <x v="2"/>
    <s v="FUR-FU-10001037"/>
    <x v="0"/>
    <x v="5"/>
    <s v="DAX Charcoal/Nickel-Tone Document Frame, 5 x 7"/>
    <n v="22.751999999999999"/>
    <n v="6"/>
    <x v="7"/>
    <n v="-8.532"/>
    <x v="0"/>
    <x v="1"/>
  </r>
  <r>
    <n v="7332"/>
    <s v="CA-2017-115119"/>
    <s v="10/26/2017"/>
    <s v="10/30/2017"/>
    <x v="1"/>
    <s v="SC-20440"/>
    <x v="464"/>
    <x v="1"/>
    <s v="United States"/>
    <s v="Lancaster"/>
    <x v="9"/>
    <n v="17602"/>
    <x v="3"/>
    <s v="TEC-PH-10001433"/>
    <x v="2"/>
    <x v="7"/>
    <s v="Cisco Small Business SPA 502G VoIP phone"/>
    <n v="61.542000000000002"/>
    <n v="1"/>
    <x v="10"/>
    <n v="-13.334099999999999"/>
    <x v="3"/>
    <x v="4"/>
  </r>
  <r>
    <n v="7333"/>
    <s v="CA-2017-115119"/>
    <s v="10/26/2017"/>
    <s v="10/30/2017"/>
    <x v="1"/>
    <s v="SC-20440"/>
    <x v="464"/>
    <x v="1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02"/>
    <n v="7"/>
    <x v="6"/>
    <n v="-65.150400000000005"/>
    <x v="3"/>
    <x v="4"/>
  </r>
  <r>
    <n v="7334"/>
    <s v="CA-2015-125563"/>
    <d v="2015-11-04T00:00:00"/>
    <s v="4/17/2015"/>
    <x v="1"/>
    <s v="PR-18880"/>
    <x v="701"/>
    <x v="0"/>
    <s v="United States"/>
    <s v="Tampa"/>
    <x v="2"/>
    <n v="33614"/>
    <x v="0"/>
    <s v="FUR-FU-10001290"/>
    <x v="0"/>
    <x v="5"/>
    <s v="Executive Impressions Supervisor Wall Clock"/>
    <n v="67.36"/>
    <n v="2"/>
    <x v="2"/>
    <n v="10.103999999999999"/>
    <x v="1"/>
    <x v="2"/>
  </r>
  <r>
    <n v="7335"/>
    <s v="CA-2015-125563"/>
    <d v="2015-11-04T00:00:00"/>
    <s v="4/17/2015"/>
    <x v="1"/>
    <s v="PR-18880"/>
    <x v="701"/>
    <x v="0"/>
    <s v="United States"/>
    <s v="Tampa"/>
    <x v="2"/>
    <n v="33614"/>
    <x v="0"/>
    <s v="FUR-FU-10000087"/>
    <x v="0"/>
    <x v="5"/>
    <s v="Executive Impressions 14&quot; Two-Color Numerals Wall Clock"/>
    <n v="54.527999999999999"/>
    <n v="3"/>
    <x v="2"/>
    <n v="14.313599999999999"/>
    <x v="1"/>
    <x v="2"/>
  </r>
  <r>
    <n v="7336"/>
    <s v="CA-2015-113152"/>
    <s v="12/25/2015"/>
    <s v="12/30/2015"/>
    <x v="1"/>
    <s v="JK-15625"/>
    <x v="600"/>
    <x v="0"/>
    <s v="United States"/>
    <s v="New York City"/>
    <x v="15"/>
    <n v="10024"/>
    <x v="3"/>
    <s v="TEC-AC-10002049"/>
    <x v="2"/>
    <x v="11"/>
    <s v="Plantronics Savi W720 Multi-Device Wireless Headset System"/>
    <n v="843.9"/>
    <n v="2"/>
    <x v="0"/>
    <n v="371.31599999999997"/>
    <x v="3"/>
    <x v="4"/>
  </r>
  <r>
    <n v="7337"/>
    <s v="CA-2015-113152"/>
    <s v="12/25/2015"/>
    <s v="12/30/2015"/>
    <x v="1"/>
    <s v="JK-15625"/>
    <x v="600"/>
    <x v="0"/>
    <s v="United States"/>
    <s v="New York City"/>
    <x v="15"/>
    <n v="10024"/>
    <x v="3"/>
    <s v="FUR-BO-10002613"/>
    <x v="0"/>
    <x v="0"/>
    <s v="Atlantic Metals Mobile 4-Shelf Bookcases, Custom Colors"/>
    <n v="449.56799999999998"/>
    <n v="2"/>
    <x v="2"/>
    <n v="56.195999999999998"/>
    <x v="3"/>
    <x v="4"/>
  </r>
  <r>
    <n v="7338"/>
    <s v="CA-2017-165155"/>
    <s v="9/21/2017"/>
    <s v="9/23/2017"/>
    <x v="2"/>
    <s v="BM-11575"/>
    <x v="606"/>
    <x v="1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x v="0"/>
    <n v="3.8774999999999999"/>
    <x v="3"/>
    <x v="4"/>
  </r>
  <r>
    <n v="7339"/>
    <s v="CA-2014-163412"/>
    <s v="12/20/2014"/>
    <s v="12/23/2014"/>
    <x v="0"/>
    <s v="SM-20950"/>
    <x v="416"/>
    <x v="1"/>
    <s v="United States"/>
    <s v="New York City"/>
    <x v="15"/>
    <n v="10035"/>
    <x v="3"/>
    <s v="FUR-CH-10004875"/>
    <x v="0"/>
    <x v="1"/>
    <s v="Harbour Creations 67200 Series Stacking Chairs"/>
    <n v="192.18600000000001"/>
    <n v="3"/>
    <x v="9"/>
    <n v="36.3018"/>
    <x v="3"/>
    <x v="4"/>
  </r>
  <r>
    <n v="7340"/>
    <s v="CA-2015-159590"/>
    <s v="7/18/2015"/>
    <s v="7/21/2015"/>
    <x v="2"/>
    <s v="KC-16255"/>
    <x v="346"/>
    <x v="1"/>
    <s v="United States"/>
    <s v="New York City"/>
    <x v="15"/>
    <n v="10009"/>
    <x v="3"/>
    <s v="OFF-AR-10003190"/>
    <x v="1"/>
    <x v="6"/>
    <s v="Newell 32"/>
    <n v="5.76"/>
    <n v="2"/>
    <x v="0"/>
    <n v="1.6128"/>
    <x v="3"/>
    <x v="4"/>
  </r>
  <r>
    <n v="7341"/>
    <s v="CA-2014-116190"/>
    <s v="7/26/2014"/>
    <d v="2014-01-08T00:00:00"/>
    <x v="1"/>
    <s v="SG-20470"/>
    <x v="495"/>
    <x v="0"/>
    <s v="United States"/>
    <s v="Atlanta"/>
    <x v="32"/>
    <n v="30318"/>
    <x v="0"/>
    <s v="FUR-CH-10000553"/>
    <x v="0"/>
    <x v="1"/>
    <s v="Metal Folding Chairs, Beige, 4/Carton"/>
    <n v="67.88"/>
    <n v="2"/>
    <x v="0"/>
    <n v="18.3276"/>
    <x v="3"/>
    <x v="4"/>
  </r>
  <r>
    <n v="7342"/>
    <s v="CA-2014-116190"/>
    <s v="7/26/2014"/>
    <d v="2014-01-08T00:00:00"/>
    <x v="1"/>
    <s v="SG-20470"/>
    <x v="495"/>
    <x v="0"/>
    <s v="United States"/>
    <s v="Atlanta"/>
    <x v="32"/>
    <n v="30318"/>
    <x v="0"/>
    <s v="OFF-LA-10002762"/>
    <x v="1"/>
    <x v="2"/>
    <s v="Avery 485"/>
    <n v="162.88999999999999"/>
    <n v="13"/>
    <x v="0"/>
    <n v="76.558300000000003"/>
    <x v="3"/>
    <x v="4"/>
  </r>
  <r>
    <n v="7343"/>
    <s v="CA-2014-116190"/>
    <s v="7/26/2014"/>
    <d v="2014-01-08T00:00:00"/>
    <x v="1"/>
    <s v="SG-20470"/>
    <x v="495"/>
    <x v="0"/>
    <s v="United States"/>
    <s v="Atlanta"/>
    <x v="32"/>
    <n v="30318"/>
    <x v="0"/>
    <s v="FUR-FU-10000719"/>
    <x v="0"/>
    <x v="5"/>
    <s v="DAX Cubicle Frames, 8-1/2 x 11"/>
    <n v="25.71"/>
    <n v="3"/>
    <x v="0"/>
    <n v="9.2555999999999994"/>
    <x v="3"/>
    <x v="4"/>
  </r>
  <r>
    <n v="7344"/>
    <s v="CA-2014-168473"/>
    <s v="12/26/2014"/>
    <d v="2015-01-01T00:00:00"/>
    <x v="1"/>
    <s v="TB-21520"/>
    <x v="14"/>
    <x v="0"/>
    <s v="United States"/>
    <s v="New York City"/>
    <x v="15"/>
    <n v="10009"/>
    <x v="3"/>
    <s v="OFF-ST-10000563"/>
    <x v="1"/>
    <x v="4"/>
    <s v="Fellowes Bankers Box Stor/Drawer Steel Plus"/>
    <n v="191.88"/>
    <n v="6"/>
    <x v="0"/>
    <n v="19.187999999999999"/>
    <x v="3"/>
    <x v="4"/>
  </r>
  <r>
    <n v="7345"/>
    <s v="CA-2017-168389"/>
    <d v="2017-11-12T00:00:00"/>
    <s v="12/17/2017"/>
    <x v="1"/>
    <s v="DV-13045"/>
    <x v="1"/>
    <x v="1"/>
    <s v="United States"/>
    <s v="Jacksonville"/>
    <x v="2"/>
    <n v="32216"/>
    <x v="0"/>
    <s v="FUR-TA-10004289"/>
    <x v="0"/>
    <x v="3"/>
    <s v="BoxOffice By Design Rectangular and Half-Moon Meeting Room Tables"/>
    <n v="721.875"/>
    <n v="6"/>
    <x v="1"/>
    <n v="-420"/>
    <x v="4"/>
    <x v="2"/>
  </r>
  <r>
    <n v="7346"/>
    <s v="CA-2017-168389"/>
    <d v="2017-11-12T00:00:00"/>
    <s v="12/17/2017"/>
    <x v="1"/>
    <s v="DV-13045"/>
    <x v="1"/>
    <x v="1"/>
    <s v="United States"/>
    <s v="Jacksonville"/>
    <x v="2"/>
    <n v="32216"/>
    <x v="0"/>
    <s v="TEC-PH-10003555"/>
    <x v="2"/>
    <x v="7"/>
    <s v="Motorola HK250 Universal Bluetooth Headset"/>
    <n v="73.567999999999998"/>
    <n v="4"/>
    <x v="2"/>
    <n v="-16.552800000000001"/>
    <x v="4"/>
    <x v="2"/>
  </r>
  <r>
    <n v="7347"/>
    <s v="CA-2017-168389"/>
    <d v="2017-11-12T00:00:00"/>
    <s v="12/17/2017"/>
    <x v="1"/>
    <s v="DV-13045"/>
    <x v="1"/>
    <x v="1"/>
    <s v="United States"/>
    <s v="Jacksonville"/>
    <x v="2"/>
    <n v="32216"/>
    <x v="0"/>
    <s v="OFF-AR-10001958"/>
    <x v="1"/>
    <x v="6"/>
    <s v="Stanley Bostitch Contemporary Electric Pencil Sharpeners"/>
    <n v="13.584"/>
    <n v="1"/>
    <x v="2"/>
    <n v="1.3584000000000001"/>
    <x v="4"/>
    <x v="2"/>
  </r>
  <r>
    <n v="7348"/>
    <s v="CA-2017-168389"/>
    <d v="2017-11-12T00:00:00"/>
    <s v="12/17/2017"/>
    <x v="1"/>
    <s v="DV-13045"/>
    <x v="1"/>
    <x v="1"/>
    <s v="United States"/>
    <s v="Jacksonville"/>
    <x v="2"/>
    <n v="32216"/>
    <x v="0"/>
    <s v="FUR-CH-10000225"/>
    <x v="0"/>
    <x v="1"/>
    <s v="Global Geo Office Task Chair, Gray"/>
    <n v="64.784000000000006"/>
    <n v="1"/>
    <x v="2"/>
    <n v="-12.147"/>
    <x v="4"/>
    <x v="2"/>
  </r>
  <r>
    <n v="7349"/>
    <s v="CA-2014-130421"/>
    <d v="2014-03-03T00:00:00"/>
    <d v="2014-07-03T00:00:00"/>
    <x v="1"/>
    <s v="SC-20020"/>
    <x v="710"/>
    <x v="0"/>
    <s v="United States"/>
    <s v="Houston"/>
    <x v="5"/>
    <n v="77095"/>
    <x v="2"/>
    <s v="OFF-AP-10002534"/>
    <x v="1"/>
    <x v="9"/>
    <s v="3.6 Cubic Foot Counter Height Office Refrigerator"/>
    <n v="176.77199999999999"/>
    <n v="3"/>
    <x v="3"/>
    <n v="-459.60719999999998"/>
    <x v="2"/>
    <x v="8"/>
  </r>
  <r>
    <n v="7350"/>
    <s v="CA-2017-142125"/>
    <s v="10/21/2017"/>
    <s v="10/27/2017"/>
    <x v="1"/>
    <s v="JB-15400"/>
    <x v="80"/>
    <x v="1"/>
    <s v="United States"/>
    <s v="Milwaukee"/>
    <x v="6"/>
    <n v="53209"/>
    <x v="2"/>
    <s v="OFF-BI-10000301"/>
    <x v="1"/>
    <x v="8"/>
    <s v="GBC Instant Report Kit"/>
    <n v="38.82"/>
    <n v="6"/>
    <x v="0"/>
    <n v="19.41"/>
    <x v="3"/>
    <x v="4"/>
  </r>
  <r>
    <n v="7351"/>
    <s v="CA-2017-142125"/>
    <s v="10/21/2017"/>
    <s v="10/27/2017"/>
    <x v="1"/>
    <s v="JB-15400"/>
    <x v="80"/>
    <x v="1"/>
    <s v="United States"/>
    <s v="Milwaukee"/>
    <x v="6"/>
    <n v="53209"/>
    <x v="2"/>
    <s v="OFF-BI-10003460"/>
    <x v="1"/>
    <x v="8"/>
    <s v="Acco 3-Hole Punch"/>
    <n v="21.9"/>
    <n v="5"/>
    <x v="0"/>
    <n v="10.512"/>
    <x v="3"/>
    <x v="4"/>
  </r>
  <r>
    <n v="7352"/>
    <s v="CA-2017-141138"/>
    <d v="2017-10-11T00:00:00"/>
    <s v="11/16/2017"/>
    <x v="1"/>
    <s v="GH-14425"/>
    <x v="485"/>
    <x v="0"/>
    <s v="United States"/>
    <s v="Modesto"/>
    <x v="1"/>
    <n v="95351"/>
    <x v="1"/>
    <s v="TEC-AC-10001772"/>
    <x v="2"/>
    <x v="11"/>
    <s v="Memorex Mini Travel Drive 16 GB USB 2.0 Flash Drive"/>
    <n v="111.79"/>
    <n v="7"/>
    <x v="0"/>
    <n v="43.598100000000002"/>
    <x v="4"/>
    <x v="6"/>
  </r>
  <r>
    <n v="7353"/>
    <s v="CA-2017-152135"/>
    <s v="3/16/2017"/>
    <s v="3/18/2017"/>
    <x v="0"/>
    <s v="MG-17650"/>
    <x v="377"/>
    <x v="2"/>
    <s v="United States"/>
    <s v="Lakewood"/>
    <x v="24"/>
    <n v="44107"/>
    <x v="3"/>
    <s v="TEC-PH-10003505"/>
    <x v="2"/>
    <x v="7"/>
    <s v="Geemarc AmpliPOWER60"/>
    <n v="445.44"/>
    <n v="8"/>
    <x v="10"/>
    <n v="-81.664000000000001"/>
    <x v="3"/>
    <x v="4"/>
  </r>
  <r>
    <n v="7354"/>
    <s v="CA-2016-151974"/>
    <s v="9/22/2016"/>
    <s v="9/29/2016"/>
    <x v="1"/>
    <s v="RD-19660"/>
    <x v="372"/>
    <x v="2"/>
    <s v="United States"/>
    <s v="Philadelphia"/>
    <x v="9"/>
    <n v="19134"/>
    <x v="3"/>
    <s v="OFF-LA-10004484"/>
    <x v="1"/>
    <x v="2"/>
    <s v="Avery 476"/>
    <n v="16.52"/>
    <n v="5"/>
    <x v="2"/>
    <n v="5.3689999999999998"/>
    <x v="3"/>
    <x v="4"/>
  </r>
  <r>
    <n v="7355"/>
    <s v="CA-2017-154102"/>
    <d v="2017-06-02T00:00:00"/>
    <s v="2/13/2017"/>
    <x v="1"/>
    <s v="SN-20560"/>
    <x v="381"/>
    <x v="2"/>
    <s v="United States"/>
    <s v="San Francisco"/>
    <x v="1"/>
    <n v="94109"/>
    <x v="1"/>
    <s v="OFF-PA-10001593"/>
    <x v="1"/>
    <x v="10"/>
    <s v="Xerox 1947"/>
    <n v="29.9"/>
    <n v="5"/>
    <x v="0"/>
    <n v="13.455"/>
    <x v="4"/>
    <x v="9"/>
  </r>
  <r>
    <n v="7356"/>
    <s v="CA-2015-139780"/>
    <s v="12/31/2015"/>
    <d v="2016-02-01T00:00:00"/>
    <x v="0"/>
    <s v="AH-10690"/>
    <x v="706"/>
    <x v="1"/>
    <s v="United States"/>
    <s v="Detroit"/>
    <x v="12"/>
    <n v="48205"/>
    <x v="2"/>
    <s v="OFF-BI-10004139"/>
    <x v="1"/>
    <x v="8"/>
    <s v="Fellowes Presentation Covers for Comb Binding Machines"/>
    <n v="116.4"/>
    <n v="8"/>
    <x v="0"/>
    <n v="52.38"/>
    <x v="3"/>
    <x v="4"/>
  </r>
  <r>
    <n v="7357"/>
    <s v="CA-2016-114748"/>
    <d v="2016-09-10T00:00:00"/>
    <s v="10/14/2016"/>
    <x v="1"/>
    <s v="MZ-17335"/>
    <x v="595"/>
    <x v="2"/>
    <s v="United States"/>
    <s v="Phoenix"/>
    <x v="16"/>
    <n v="85023"/>
    <x v="1"/>
    <s v="OFF-AR-10001315"/>
    <x v="1"/>
    <x v="6"/>
    <s v="Newell 310"/>
    <n v="1.4079999999999999"/>
    <n v="1"/>
    <x v="2"/>
    <n v="0.15840000000000001"/>
    <x v="0"/>
    <x v="3"/>
  </r>
  <r>
    <n v="7358"/>
    <s v="CA-2016-114748"/>
    <d v="2016-09-10T00:00:00"/>
    <s v="10/14/2016"/>
    <x v="1"/>
    <s v="MZ-17335"/>
    <x v="595"/>
    <x v="2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x v="2"/>
    <n v="0"/>
    <x v="0"/>
    <x v="3"/>
  </r>
  <r>
    <n v="7359"/>
    <s v="US-2014-115189"/>
    <s v="12/30/2014"/>
    <d v="2015-03-01T00:00:00"/>
    <x v="0"/>
    <s v="AR-10345"/>
    <x v="753"/>
    <x v="1"/>
    <s v="United States"/>
    <s v="Philadelphia"/>
    <x v="9"/>
    <n v="19143"/>
    <x v="3"/>
    <s v="TEC-PH-10002170"/>
    <x v="2"/>
    <x v="7"/>
    <s v="ClearSounds CSC500 Amplified Spirit Phone Corded phone"/>
    <n v="251.964"/>
    <n v="6"/>
    <x v="10"/>
    <n v="-50.392800000000001"/>
    <x v="3"/>
    <x v="4"/>
  </r>
  <r>
    <n v="7360"/>
    <s v="US-2014-115189"/>
    <s v="12/30/2014"/>
    <d v="2015-03-01T00:00:00"/>
    <x v="0"/>
    <s v="AR-10345"/>
    <x v="753"/>
    <x v="1"/>
    <s v="United States"/>
    <s v="Philadelphia"/>
    <x v="9"/>
    <n v="19143"/>
    <x v="3"/>
    <s v="FUR-TA-10004575"/>
    <x v="0"/>
    <x v="3"/>
    <s v="Hon 5100 Series Wood Tables"/>
    <n v="523.76400000000001"/>
    <n v="3"/>
    <x v="10"/>
    <n v="-192.04679999999999"/>
    <x v="3"/>
    <x v="4"/>
  </r>
  <r>
    <n v="7361"/>
    <s v="CA-2016-163594"/>
    <d v="2016-12-04T00:00:00"/>
    <s v="4/14/2016"/>
    <x v="2"/>
    <s v="JF-15295"/>
    <x v="639"/>
    <x v="0"/>
    <s v="United States"/>
    <s v="Los Angeles"/>
    <x v="1"/>
    <n v="90036"/>
    <x v="1"/>
    <s v="OFF-PA-10000809"/>
    <x v="1"/>
    <x v="10"/>
    <s v="Xerox 206"/>
    <n v="19.440000000000001"/>
    <n v="3"/>
    <x v="0"/>
    <n v="9.3312000000000008"/>
    <x v="0"/>
    <x v="1"/>
  </r>
  <r>
    <n v="7362"/>
    <s v="CA-2016-163594"/>
    <d v="2016-12-04T00:00:00"/>
    <s v="4/14/2016"/>
    <x v="2"/>
    <s v="JF-15295"/>
    <x v="639"/>
    <x v="0"/>
    <s v="United States"/>
    <s v="Los Angeles"/>
    <x v="1"/>
    <n v="90036"/>
    <x v="1"/>
    <s v="FUR-CH-10000225"/>
    <x v="0"/>
    <x v="1"/>
    <s v="Global Geo Office Task Chair, Gray"/>
    <n v="194.352"/>
    <n v="3"/>
    <x v="2"/>
    <n v="-36.441000000000003"/>
    <x v="0"/>
    <x v="1"/>
  </r>
  <r>
    <n v="7363"/>
    <s v="CA-2016-163594"/>
    <d v="2016-12-04T00:00:00"/>
    <s v="4/14/2016"/>
    <x v="2"/>
    <s v="JF-15295"/>
    <x v="639"/>
    <x v="0"/>
    <s v="United States"/>
    <s v="Los Angeles"/>
    <x v="1"/>
    <n v="90036"/>
    <x v="1"/>
    <s v="OFF-BI-10003707"/>
    <x v="1"/>
    <x v="8"/>
    <s v="Aluminum Screw Posts"/>
    <n v="36.624000000000002"/>
    <n v="3"/>
    <x v="2"/>
    <n v="13.734"/>
    <x v="0"/>
    <x v="1"/>
  </r>
  <r>
    <n v="7364"/>
    <s v="CA-2016-127243"/>
    <s v="11/28/2016"/>
    <d v="2016-04-12T00:00:00"/>
    <x v="1"/>
    <s v="DS-13180"/>
    <x v="103"/>
    <x v="1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x v="10"/>
    <n v="-73.706100000000006"/>
    <x v="3"/>
    <x v="4"/>
  </r>
  <r>
    <n v="7365"/>
    <s v="CA-2016-127243"/>
    <s v="11/28/2016"/>
    <d v="2016-04-12T00:00:00"/>
    <x v="1"/>
    <s v="DS-13180"/>
    <x v="103"/>
    <x v="1"/>
    <s v="United States"/>
    <s v="Philadelphia"/>
    <x v="9"/>
    <n v="19140"/>
    <x v="3"/>
    <s v="OFF-FA-10004076"/>
    <x v="1"/>
    <x v="13"/>
    <s v="Translucent Push Pins by OIC"/>
    <n v="12.672000000000001"/>
    <n v="8"/>
    <x v="2"/>
    <n v="2.6928000000000001"/>
    <x v="3"/>
    <x v="4"/>
  </r>
  <r>
    <n v="7366"/>
    <s v="CA-2016-127243"/>
    <s v="11/28/2016"/>
    <d v="2016-04-12T00:00:00"/>
    <x v="1"/>
    <s v="DS-13180"/>
    <x v="103"/>
    <x v="1"/>
    <s v="United States"/>
    <s v="Philadelphia"/>
    <x v="9"/>
    <n v="19140"/>
    <x v="3"/>
    <s v="OFF-BI-10003166"/>
    <x v="1"/>
    <x v="8"/>
    <s v="GBC Plasticlear Binding Covers"/>
    <n v="6.8879999999999999"/>
    <n v="2"/>
    <x v="6"/>
    <n v="-5.0511999999999997"/>
    <x v="3"/>
    <x v="4"/>
  </r>
  <r>
    <n v="7367"/>
    <s v="CA-2016-127243"/>
    <s v="11/28/2016"/>
    <d v="2016-04-12T00:00:00"/>
    <x v="1"/>
    <s v="DS-13180"/>
    <x v="103"/>
    <x v="1"/>
    <s v="United States"/>
    <s v="Philadelphia"/>
    <x v="9"/>
    <n v="19140"/>
    <x v="3"/>
    <s v="OFF-ST-10002301"/>
    <x v="1"/>
    <x v="4"/>
    <s v="Tennsco Commercial Shelving"/>
    <n v="32.543999999999997"/>
    <n v="2"/>
    <x v="2"/>
    <n v="-7.7291999999999996"/>
    <x v="3"/>
    <x v="4"/>
  </r>
  <r>
    <n v="7368"/>
    <s v="CA-2016-127243"/>
    <s v="11/28/2016"/>
    <d v="2016-04-12T00:00:00"/>
    <x v="1"/>
    <s v="DS-13180"/>
    <x v="103"/>
    <x v="1"/>
    <s v="United States"/>
    <s v="Philadelphia"/>
    <x v="9"/>
    <n v="19140"/>
    <x v="3"/>
    <s v="FUR-CH-10002647"/>
    <x v="0"/>
    <x v="1"/>
    <s v="Situations Contoured Folding Chairs, 4/Set"/>
    <n v="347.80200000000002"/>
    <n v="7"/>
    <x v="4"/>
    <n v="-24.843"/>
    <x v="3"/>
    <x v="4"/>
  </r>
  <r>
    <n v="7369"/>
    <s v="CA-2017-161851"/>
    <s v="4/15/2017"/>
    <s v="4/17/2017"/>
    <x v="2"/>
    <s v="BP-11095"/>
    <x v="162"/>
    <x v="1"/>
    <s v="United States"/>
    <s v="Miami"/>
    <x v="2"/>
    <n v="33180"/>
    <x v="0"/>
    <s v="OFF-BI-10004654"/>
    <x v="1"/>
    <x v="8"/>
    <s v="VariCap6 Expandable Binder"/>
    <n v="15.57"/>
    <n v="3"/>
    <x v="6"/>
    <n v="-11.936999999999999"/>
    <x v="3"/>
    <x v="4"/>
  </r>
  <r>
    <n v="7370"/>
    <s v="CA-2015-110345"/>
    <d v="2015-09-03T00:00:00"/>
    <d v="2015-11-03T00:00:00"/>
    <x v="0"/>
    <s v="TG-21310"/>
    <x v="592"/>
    <x v="0"/>
    <s v="United States"/>
    <s v="Raleigh"/>
    <x v="3"/>
    <n v="27604"/>
    <x v="0"/>
    <s v="OFF-LA-10001175"/>
    <x v="1"/>
    <x v="2"/>
    <s v="Avery 514"/>
    <n v="4.6079999999999997"/>
    <n v="2"/>
    <x v="2"/>
    <n v="1.6704000000000001"/>
    <x v="1"/>
    <x v="3"/>
  </r>
  <r>
    <n v="7371"/>
    <s v="CA-2014-107769"/>
    <s v="10/28/2014"/>
    <d v="2014-01-11T00:00:00"/>
    <x v="1"/>
    <s v="BT-11395"/>
    <x v="387"/>
    <x v="1"/>
    <s v="United States"/>
    <s v="Garden City"/>
    <x v="41"/>
    <n v="67846"/>
    <x v="2"/>
    <s v="TEC-PH-10001336"/>
    <x v="2"/>
    <x v="7"/>
    <s v="Digium D40 VoIP phone"/>
    <n v="257.98"/>
    <n v="2"/>
    <x v="0"/>
    <n v="74.8142"/>
    <x v="3"/>
    <x v="4"/>
  </r>
  <r>
    <n v="7372"/>
    <s v="US-2017-123862"/>
    <d v="2017-07-01T00:00:00"/>
    <d v="2017-09-01T00:00:00"/>
    <x v="0"/>
    <s v="JF-15190"/>
    <x v="440"/>
    <x v="0"/>
    <s v="United States"/>
    <s v="Long Beach"/>
    <x v="1"/>
    <n v="90805"/>
    <x v="1"/>
    <s v="OFF-ST-10000760"/>
    <x v="1"/>
    <x v="4"/>
    <s v="Eldon Fold 'N Roll Cart System"/>
    <n v="153.78"/>
    <n v="11"/>
    <x v="0"/>
    <n v="44.596200000000003"/>
    <x v="4"/>
    <x v="12"/>
  </r>
  <r>
    <n v="7373"/>
    <s v="US-2017-123862"/>
    <d v="2017-07-01T00:00:00"/>
    <d v="2017-09-01T00:00:00"/>
    <x v="0"/>
    <s v="JF-15190"/>
    <x v="440"/>
    <x v="0"/>
    <s v="United States"/>
    <s v="Long Beach"/>
    <x v="1"/>
    <n v="90805"/>
    <x v="1"/>
    <s v="OFF-ST-10002301"/>
    <x v="1"/>
    <x v="4"/>
    <s v="Tennsco Commercial Shelving"/>
    <n v="61.02"/>
    <n v="3"/>
    <x v="0"/>
    <n v="0.61019999999999996"/>
    <x v="4"/>
    <x v="12"/>
  </r>
  <r>
    <n v="7374"/>
    <s v="US-2017-123862"/>
    <d v="2017-07-01T00:00:00"/>
    <d v="2017-09-01T00:00:00"/>
    <x v="0"/>
    <s v="JF-15190"/>
    <x v="440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x v="0"/>
    <n v="31.931899999999999"/>
    <x v="4"/>
    <x v="12"/>
  </r>
  <r>
    <n v="7375"/>
    <s v="US-2017-123862"/>
    <d v="2017-07-01T00:00:00"/>
    <d v="2017-09-01T00:00:00"/>
    <x v="0"/>
    <s v="JF-15190"/>
    <x v="440"/>
    <x v="0"/>
    <s v="United States"/>
    <s v="Long Beach"/>
    <x v="1"/>
    <n v="90805"/>
    <x v="1"/>
    <s v="OFF-FA-10003112"/>
    <x v="1"/>
    <x v="13"/>
    <s v="Staples"/>
    <n v="7.89"/>
    <n v="1"/>
    <x v="0"/>
    <n v="3.5505"/>
    <x v="4"/>
    <x v="12"/>
  </r>
  <r>
    <n v="7376"/>
    <s v="CA-2017-100580"/>
    <s v="8/13/2017"/>
    <s v="8/20/2017"/>
    <x v="1"/>
    <s v="MK-17905"/>
    <x v="149"/>
    <x v="1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x v="2"/>
    <n v="11.707800000000001"/>
    <x v="3"/>
    <x v="4"/>
  </r>
  <r>
    <n v="7377"/>
    <s v="US-2017-145597"/>
    <d v="2017-02-11T00:00:00"/>
    <d v="2017-05-11T00:00:00"/>
    <x v="2"/>
    <s v="GG-14650"/>
    <x v="55"/>
    <x v="1"/>
    <s v="United States"/>
    <s v="Bloomington"/>
    <x v="10"/>
    <n v="61701"/>
    <x v="2"/>
    <s v="OFF-AR-10001958"/>
    <x v="1"/>
    <x v="6"/>
    <s v="Stanley Bostitch Contemporary Electric Pencil Sharpeners"/>
    <n v="54.335999999999999"/>
    <n v="4"/>
    <x v="2"/>
    <n v="5.4336000000000002"/>
    <x v="4"/>
    <x v="11"/>
  </r>
  <r>
    <n v="7378"/>
    <s v="CA-2014-132787"/>
    <s v="9/19/2014"/>
    <s v="9/23/2014"/>
    <x v="1"/>
    <s v="MC-18130"/>
    <x v="305"/>
    <x v="1"/>
    <s v="United States"/>
    <s v="Seattle"/>
    <x v="4"/>
    <n v="98115"/>
    <x v="1"/>
    <s v="OFF-ST-10001321"/>
    <x v="1"/>
    <x v="4"/>
    <s v="Decoflex Hanging Personal Folder File, Blue"/>
    <n v="92.52"/>
    <n v="6"/>
    <x v="0"/>
    <n v="24.980399999999999"/>
    <x v="3"/>
    <x v="4"/>
  </r>
  <r>
    <n v="7379"/>
    <s v="CA-2015-136224"/>
    <s v="5/31/2015"/>
    <s v="5/31/2015"/>
    <x v="3"/>
    <s v="ML-18265"/>
    <x v="761"/>
    <x v="0"/>
    <s v="United States"/>
    <s v="Fayetteville"/>
    <x v="3"/>
    <n v="28314"/>
    <x v="0"/>
    <s v="OFF-AR-10003504"/>
    <x v="1"/>
    <x v="6"/>
    <s v="Newell 347"/>
    <n v="10.272"/>
    <n v="3"/>
    <x v="2"/>
    <n v="1.1556"/>
    <x v="3"/>
    <x v="4"/>
  </r>
  <r>
    <n v="7380"/>
    <s v="CA-2016-105732"/>
    <s v="9/13/2016"/>
    <s v="9/18/2016"/>
    <x v="1"/>
    <s v="AG-10270"/>
    <x v="8"/>
    <x v="0"/>
    <s v="United States"/>
    <s v="Omaha"/>
    <x v="8"/>
    <n v="68104"/>
    <x v="2"/>
    <s v="OFF-ST-10000419"/>
    <x v="1"/>
    <x v="4"/>
    <s v="Rogers Jumbo File, Granite"/>
    <n v="40.74"/>
    <n v="3"/>
    <x v="0"/>
    <n v="0.40739999999999998"/>
    <x v="3"/>
    <x v="4"/>
  </r>
  <r>
    <n v="7381"/>
    <s v="CA-2016-105732"/>
    <s v="9/13/2016"/>
    <s v="9/18/2016"/>
    <x v="1"/>
    <s v="AG-10270"/>
    <x v="8"/>
    <x v="0"/>
    <s v="United States"/>
    <s v="Omaha"/>
    <x v="8"/>
    <n v="68104"/>
    <x v="2"/>
    <s v="OFF-LA-10004559"/>
    <x v="1"/>
    <x v="2"/>
    <s v="Avery 49"/>
    <n v="14.4"/>
    <n v="5"/>
    <x v="0"/>
    <n v="7.056"/>
    <x v="3"/>
    <x v="4"/>
  </r>
  <r>
    <n v="7382"/>
    <s v="CA-2016-105732"/>
    <s v="9/13/2016"/>
    <s v="9/18/2016"/>
    <x v="1"/>
    <s v="AG-10270"/>
    <x v="8"/>
    <x v="0"/>
    <s v="United States"/>
    <s v="Omaha"/>
    <x v="8"/>
    <n v="68104"/>
    <x v="2"/>
    <s v="TEC-PH-10001644"/>
    <x v="2"/>
    <x v="7"/>
    <s v="BlueLounge Milo Smartphone Stand, White/Metallic"/>
    <n v="149.94999999999999"/>
    <n v="5"/>
    <x v="0"/>
    <n v="41.985999999999997"/>
    <x v="3"/>
    <x v="4"/>
  </r>
  <r>
    <n v="7383"/>
    <s v="CA-2016-105732"/>
    <s v="9/13/2016"/>
    <s v="9/18/2016"/>
    <x v="1"/>
    <s v="AG-10270"/>
    <x v="8"/>
    <x v="0"/>
    <s v="United States"/>
    <s v="Omaha"/>
    <x v="8"/>
    <n v="68104"/>
    <x v="2"/>
    <s v="OFF-SU-10004782"/>
    <x v="1"/>
    <x v="14"/>
    <s v="Elite 5&quot; Scissors"/>
    <n v="16.899999999999999"/>
    <n v="2"/>
    <x v="0"/>
    <n v="5.07"/>
    <x v="3"/>
    <x v="4"/>
  </r>
  <r>
    <n v="7384"/>
    <s v="CA-2016-105732"/>
    <s v="9/13/2016"/>
    <s v="9/18/2016"/>
    <x v="1"/>
    <s v="AG-10270"/>
    <x v="8"/>
    <x v="0"/>
    <s v="United States"/>
    <s v="Omaha"/>
    <x v="8"/>
    <n v="68104"/>
    <x v="2"/>
    <s v="OFF-PA-10002250"/>
    <x v="1"/>
    <x v="10"/>
    <s v="Things To Do Today Pad"/>
    <n v="17.61"/>
    <n v="3"/>
    <x v="0"/>
    <n v="8.4527999999999999"/>
    <x v="3"/>
    <x v="4"/>
  </r>
  <r>
    <n v="7385"/>
    <s v="CA-2016-105732"/>
    <s v="9/13/2016"/>
    <s v="9/18/2016"/>
    <x v="1"/>
    <s v="AG-10270"/>
    <x v="8"/>
    <x v="0"/>
    <s v="United States"/>
    <s v="Omaha"/>
    <x v="8"/>
    <n v="68104"/>
    <x v="2"/>
    <s v="OFF-AP-10001394"/>
    <x v="1"/>
    <x v="9"/>
    <s v="Harmony Air Purifier"/>
    <n v="378"/>
    <n v="2"/>
    <x v="0"/>
    <n v="136.08000000000001"/>
    <x v="3"/>
    <x v="4"/>
  </r>
  <r>
    <n v="7386"/>
    <s v="CA-2016-105732"/>
    <s v="9/13/2016"/>
    <s v="9/18/2016"/>
    <x v="1"/>
    <s v="AG-10270"/>
    <x v="8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x v="0"/>
    <n v="8.6435999999999993"/>
    <x v="3"/>
    <x v="4"/>
  </r>
  <r>
    <n v="7387"/>
    <s v="CA-2016-105732"/>
    <s v="9/13/2016"/>
    <s v="9/18/2016"/>
    <x v="1"/>
    <s v="AG-10270"/>
    <x v="8"/>
    <x v="0"/>
    <s v="United States"/>
    <s v="Omaha"/>
    <x v="8"/>
    <n v="68104"/>
    <x v="2"/>
    <s v="OFF-ST-10004340"/>
    <x v="1"/>
    <x v="4"/>
    <s v="Fellowes Mobile File Cart, Black"/>
    <n v="373.08"/>
    <n v="6"/>
    <x v="0"/>
    <n v="100.7316"/>
    <x v="3"/>
    <x v="4"/>
  </r>
  <r>
    <n v="7388"/>
    <s v="CA-2016-105732"/>
    <s v="9/13/2016"/>
    <s v="9/18/2016"/>
    <x v="1"/>
    <s v="AG-10270"/>
    <x v="8"/>
    <x v="0"/>
    <s v="United States"/>
    <s v="Omaha"/>
    <x v="8"/>
    <n v="68104"/>
    <x v="2"/>
    <s v="FUR-FU-10003664"/>
    <x v="0"/>
    <x v="5"/>
    <s v="Electrix Architect's Clamp-On Swing Arm Lamp, Black"/>
    <n v="1336.44"/>
    <n v="14"/>
    <x v="0"/>
    <n v="387.56760000000003"/>
    <x v="3"/>
    <x v="4"/>
  </r>
  <r>
    <n v="7389"/>
    <s v="CA-2016-105732"/>
    <s v="9/13/2016"/>
    <s v="9/18/2016"/>
    <x v="1"/>
    <s v="AG-10270"/>
    <x v="8"/>
    <x v="0"/>
    <s v="United States"/>
    <s v="Omaha"/>
    <x v="8"/>
    <n v="68104"/>
    <x v="2"/>
    <s v="TEC-PH-10004897"/>
    <x v="2"/>
    <x v="7"/>
    <s v="Mediabridge Sport Armband iPhone 5s"/>
    <n v="29.97"/>
    <n v="3"/>
    <x v="0"/>
    <n v="0.29970000000000002"/>
    <x v="3"/>
    <x v="4"/>
  </r>
  <r>
    <n v="7390"/>
    <s v="CA-2017-108035"/>
    <s v="11/29/2017"/>
    <d v="2017-03-12T00:00:00"/>
    <x v="1"/>
    <s v="TT-21070"/>
    <x v="74"/>
    <x v="0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x v="2"/>
    <n v="48.795999999999999"/>
    <x v="3"/>
    <x v="4"/>
  </r>
  <r>
    <n v="7391"/>
    <s v="CA-2017-108035"/>
    <s v="11/29/2017"/>
    <d v="2017-03-12T00:00:00"/>
    <x v="1"/>
    <s v="TT-21070"/>
    <x v="74"/>
    <x v="0"/>
    <s v="United States"/>
    <s v="Chattanooga"/>
    <x v="18"/>
    <n v="37421"/>
    <x v="0"/>
    <s v="FUR-FU-10004017"/>
    <x v="0"/>
    <x v="5"/>
    <s v="Executive Impressions 13&quot; Chairman Wall Clock"/>
    <n v="101.52"/>
    <n v="5"/>
    <x v="2"/>
    <n v="19.035"/>
    <x v="3"/>
    <x v="4"/>
  </r>
  <r>
    <n v="7392"/>
    <s v="CA-2017-160031"/>
    <d v="2017-04-12T00:00:00"/>
    <d v="2017-07-12T00:00:00"/>
    <x v="0"/>
    <s v="LT-16765"/>
    <x v="398"/>
    <x v="0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x v="2"/>
    <n v="23.234999999999999"/>
    <x v="4"/>
    <x v="7"/>
  </r>
  <r>
    <n v="7393"/>
    <s v="CA-2017-147844"/>
    <d v="2017-02-05T00:00:00"/>
    <d v="2017-06-05T00:00:00"/>
    <x v="1"/>
    <s v="DD-13570"/>
    <x v="732"/>
    <x v="0"/>
    <s v="United States"/>
    <s v="Los Angeles"/>
    <x v="1"/>
    <n v="90049"/>
    <x v="1"/>
    <s v="OFF-PA-10003016"/>
    <x v="1"/>
    <x v="10"/>
    <s v="Adams &quot;While You Were Out&quot; Message Pads"/>
    <n v="15.7"/>
    <n v="5"/>
    <x v="0"/>
    <n v="7.0650000000000004"/>
    <x v="4"/>
    <x v="11"/>
  </r>
  <r>
    <n v="7394"/>
    <s v="CA-2017-147844"/>
    <d v="2017-02-05T00:00:00"/>
    <d v="2017-06-05T00:00:00"/>
    <x v="1"/>
    <s v="DD-13570"/>
    <x v="732"/>
    <x v="0"/>
    <s v="United States"/>
    <s v="Los Angeles"/>
    <x v="1"/>
    <n v="90049"/>
    <x v="1"/>
    <s v="OFF-AR-10001615"/>
    <x v="1"/>
    <x v="6"/>
    <s v="Newell 34"/>
    <n v="59.52"/>
    <n v="3"/>
    <x v="0"/>
    <n v="15.475199999999999"/>
    <x v="4"/>
    <x v="11"/>
  </r>
  <r>
    <n v="7395"/>
    <s v="CA-2017-147844"/>
    <d v="2017-02-05T00:00:00"/>
    <d v="2017-06-05T00:00:00"/>
    <x v="1"/>
    <s v="DD-13570"/>
    <x v="732"/>
    <x v="0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x v="0"/>
    <n v="15.824"/>
    <x v="4"/>
    <x v="11"/>
  </r>
  <r>
    <n v="7396"/>
    <s v="CA-2016-110975"/>
    <s v="12/25/2016"/>
    <s v="12/30/2016"/>
    <x v="1"/>
    <s v="DB-12970"/>
    <x v="715"/>
    <x v="1"/>
    <s v="United States"/>
    <s v="New York City"/>
    <x v="15"/>
    <n v="10024"/>
    <x v="3"/>
    <s v="FUR-TA-10002958"/>
    <x v="0"/>
    <x v="3"/>
    <s v="Bevis Oval Conference Table, Walnut"/>
    <n v="313.17599999999999"/>
    <n v="2"/>
    <x v="10"/>
    <n v="-120.0508"/>
    <x v="3"/>
    <x v="4"/>
  </r>
  <r>
    <n v="7397"/>
    <s v="CA-2016-110975"/>
    <s v="12/25/2016"/>
    <s v="12/30/2016"/>
    <x v="1"/>
    <s v="DB-12970"/>
    <x v="715"/>
    <x v="1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x v="9"/>
    <n v="173.32919999999999"/>
    <x v="3"/>
    <x v="4"/>
  </r>
  <r>
    <n v="7398"/>
    <s v="CA-2014-141649"/>
    <s v="9/30/2014"/>
    <s v="9/30/2014"/>
    <x v="3"/>
    <s v="DM-12955"/>
    <x v="678"/>
    <x v="1"/>
    <s v="United States"/>
    <s v="Fairfield"/>
    <x v="24"/>
    <n v="45014"/>
    <x v="3"/>
    <s v="OFF-AP-10003217"/>
    <x v="1"/>
    <x v="9"/>
    <s v="Eureka Sanitaire  Commercial Upright"/>
    <n v="795.40800000000002"/>
    <n v="6"/>
    <x v="2"/>
    <n v="59.6556"/>
    <x v="3"/>
    <x v="4"/>
  </r>
  <r>
    <n v="7399"/>
    <s v="CA-2014-124807"/>
    <d v="2014-12-07T00:00:00"/>
    <s v="7/15/2014"/>
    <x v="0"/>
    <s v="ME-17725"/>
    <x v="250"/>
    <x v="0"/>
    <s v="United States"/>
    <s v="Chicago"/>
    <x v="10"/>
    <n v="60610"/>
    <x v="2"/>
    <s v="OFF-PA-10001526"/>
    <x v="1"/>
    <x v="10"/>
    <s v="Xerox 1949"/>
    <n v="35.856000000000002"/>
    <n v="9"/>
    <x v="2"/>
    <n v="12.9978"/>
    <x v="2"/>
    <x v="1"/>
  </r>
  <r>
    <n v="7400"/>
    <s v="CA-2014-124807"/>
    <d v="2014-12-07T00:00:00"/>
    <s v="7/15/2014"/>
    <x v="0"/>
    <s v="ME-17725"/>
    <x v="250"/>
    <x v="0"/>
    <s v="United States"/>
    <s v="Chicago"/>
    <x v="10"/>
    <n v="60610"/>
    <x v="2"/>
    <s v="TEC-AC-10002857"/>
    <x v="2"/>
    <x v="11"/>
    <s v="Verbatim 25 GB 6x Blu-ray Single Layer Recordable Disc, 1/Pack"/>
    <n v="23.84"/>
    <n v="4"/>
    <x v="2"/>
    <n v="3.278"/>
    <x v="2"/>
    <x v="1"/>
  </r>
  <r>
    <n v="7401"/>
    <s v="CA-2016-110009"/>
    <d v="2016-08-09T00:00:00"/>
    <s v="9/13/2016"/>
    <x v="1"/>
    <s v="TR-21325"/>
    <x v="309"/>
    <x v="0"/>
    <s v="United States"/>
    <s v="Seattle"/>
    <x v="4"/>
    <n v="98103"/>
    <x v="1"/>
    <s v="FUR-FU-10003039"/>
    <x v="0"/>
    <x v="5"/>
    <s v="Howard Miller 11-1/2&quot; Diameter Grantwood Wall Clock"/>
    <n v="43.13"/>
    <n v="1"/>
    <x v="0"/>
    <n v="14.664199999999999"/>
    <x v="0"/>
    <x v="0"/>
  </r>
  <r>
    <n v="7402"/>
    <s v="CA-2016-110009"/>
    <d v="2016-08-09T00:00:00"/>
    <s v="9/13/2016"/>
    <x v="1"/>
    <s v="TR-21325"/>
    <x v="309"/>
    <x v="0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x v="0"/>
    <n v="14.200200000000001"/>
    <x v="0"/>
    <x v="0"/>
  </r>
  <r>
    <n v="7403"/>
    <s v="CA-2017-168172"/>
    <d v="2017-06-08T00:00:00"/>
    <d v="2017-10-08T00:00:00"/>
    <x v="1"/>
    <s v="SH-20395"/>
    <x v="129"/>
    <x v="0"/>
    <s v="United States"/>
    <s v="New York City"/>
    <x v="15"/>
    <n v="10011"/>
    <x v="3"/>
    <s v="OFF-SU-10002573"/>
    <x v="1"/>
    <x v="14"/>
    <s v="Acme 10&quot; Easy Grip Assistive Scissors"/>
    <n v="70.12"/>
    <n v="4"/>
    <x v="0"/>
    <n v="21.036000000000001"/>
    <x v="4"/>
    <x v="9"/>
  </r>
  <r>
    <n v="7404"/>
    <s v="CA-2015-100146"/>
    <s v="5/14/2015"/>
    <s v="5/19/2015"/>
    <x v="1"/>
    <s v="CB-12535"/>
    <x v="118"/>
    <x v="1"/>
    <s v="United States"/>
    <s v="Camarillo"/>
    <x v="1"/>
    <n v="93010"/>
    <x v="1"/>
    <s v="FUR-BO-10004015"/>
    <x v="0"/>
    <x v="0"/>
    <s v="Bush Andora Bookcase, Maple/Graphite Gray Finish"/>
    <n v="509.95749999999998"/>
    <n v="5"/>
    <x v="11"/>
    <n v="41.996499999999997"/>
    <x v="3"/>
    <x v="4"/>
  </r>
  <r>
    <n v="7405"/>
    <s v="CA-2015-100146"/>
    <s v="5/14/2015"/>
    <s v="5/19/2015"/>
    <x v="1"/>
    <s v="CB-12535"/>
    <x v="118"/>
    <x v="1"/>
    <s v="United States"/>
    <s v="Camarillo"/>
    <x v="1"/>
    <n v="93010"/>
    <x v="1"/>
    <s v="FUR-FU-10001979"/>
    <x v="0"/>
    <x v="5"/>
    <s v="Dana Halogen Swing-Arm Architect Lamp"/>
    <n v="122.91"/>
    <n v="3"/>
    <x v="0"/>
    <n v="34.4148"/>
    <x v="3"/>
    <x v="4"/>
  </r>
  <r>
    <n v="7406"/>
    <s v="CA-2015-100146"/>
    <s v="5/14/2015"/>
    <s v="5/19/2015"/>
    <x v="1"/>
    <s v="CB-12535"/>
    <x v="118"/>
    <x v="1"/>
    <s v="United States"/>
    <s v="Camarillo"/>
    <x v="1"/>
    <n v="93010"/>
    <x v="1"/>
    <s v="FUR-CH-10003833"/>
    <x v="0"/>
    <x v="1"/>
    <s v="Novimex Fabric Task Chair"/>
    <n v="97.567999999999998"/>
    <n v="2"/>
    <x v="2"/>
    <n v="-6.0979999999999999"/>
    <x v="3"/>
    <x v="4"/>
  </r>
  <r>
    <n v="7407"/>
    <s v="CA-2015-100146"/>
    <s v="5/14/2015"/>
    <s v="5/19/2015"/>
    <x v="1"/>
    <s v="CB-12535"/>
    <x v="118"/>
    <x v="1"/>
    <s v="United States"/>
    <s v="Camarillo"/>
    <x v="1"/>
    <n v="93010"/>
    <x v="1"/>
    <s v="FUR-CH-10004495"/>
    <x v="0"/>
    <x v="1"/>
    <s v="Global Leather and Oak Executive Chair, Black"/>
    <n v="722.35199999999998"/>
    <n v="3"/>
    <x v="2"/>
    <n v="81.264600000000002"/>
    <x v="3"/>
    <x v="4"/>
  </r>
  <r>
    <n v="7408"/>
    <s v="CA-2017-152079"/>
    <s v="1/20/2017"/>
    <s v="1/21/2017"/>
    <x v="2"/>
    <s v="ML-17410"/>
    <x v="586"/>
    <x v="0"/>
    <s v="United States"/>
    <s v="Chicago"/>
    <x v="10"/>
    <n v="60653"/>
    <x v="2"/>
    <s v="OFF-LA-10001613"/>
    <x v="1"/>
    <x v="2"/>
    <s v="Avery File Folder Labels"/>
    <n v="11.52"/>
    <n v="5"/>
    <x v="2"/>
    <n v="4.1760000000000002"/>
    <x v="3"/>
    <x v="4"/>
  </r>
  <r>
    <n v="7409"/>
    <s v="CA-2016-129728"/>
    <s v="5/30/2016"/>
    <d v="2016-06-06T00:00:00"/>
    <x v="1"/>
    <s v="JG-15310"/>
    <x v="684"/>
    <x v="1"/>
    <s v="United States"/>
    <s v="Los Angeles"/>
    <x v="1"/>
    <n v="90032"/>
    <x v="1"/>
    <s v="FUR-FU-10003247"/>
    <x v="0"/>
    <x v="5"/>
    <s v="36X48 HARDFLOOR CHAIRMAT"/>
    <n v="167.84"/>
    <n v="8"/>
    <x v="0"/>
    <n v="11.748799999999999"/>
    <x v="3"/>
    <x v="4"/>
  </r>
  <r>
    <n v="7410"/>
    <s v="CA-2014-121769"/>
    <d v="2014-08-04T00:00:00"/>
    <d v="2014-12-04T00:00:00"/>
    <x v="1"/>
    <s v="JS-15880"/>
    <x v="365"/>
    <x v="0"/>
    <s v="United States"/>
    <s v="Toledo"/>
    <x v="24"/>
    <n v="43615"/>
    <x v="3"/>
    <s v="FUR-TA-10004442"/>
    <x v="0"/>
    <x v="3"/>
    <s v="Riverside Furniture Stanwyck Manor Table Series"/>
    <n v="172.11"/>
    <n v="1"/>
    <x v="10"/>
    <n v="-94.660499999999999"/>
    <x v="2"/>
    <x v="0"/>
  </r>
  <r>
    <n v="7411"/>
    <s v="CA-2014-103058"/>
    <s v="7/23/2014"/>
    <s v="7/24/2014"/>
    <x v="2"/>
    <s v="AG-10270"/>
    <x v="8"/>
    <x v="0"/>
    <s v="United States"/>
    <s v="New York City"/>
    <x v="15"/>
    <n v="10011"/>
    <x v="3"/>
    <s v="TEC-AC-10001314"/>
    <x v="2"/>
    <x v="11"/>
    <s v="Case Logic 2.4GHz Wireless Keyboard"/>
    <n v="99.98"/>
    <n v="2"/>
    <x v="0"/>
    <n v="7.9984000000000002"/>
    <x v="3"/>
    <x v="4"/>
  </r>
  <r>
    <n v="7412"/>
    <s v="CA-2017-121125"/>
    <s v="5/30/2017"/>
    <d v="2017-03-06T00:00:00"/>
    <x v="1"/>
    <s v="MG-17890"/>
    <x v="450"/>
    <x v="2"/>
    <s v="United States"/>
    <s v="Tigard"/>
    <x v="21"/>
    <n v="97224"/>
    <x v="1"/>
    <s v="TEC-PH-10001619"/>
    <x v="2"/>
    <x v="7"/>
    <s v="LG G3"/>
    <n v="156.792"/>
    <n v="1"/>
    <x v="2"/>
    <n v="17.639099999999999"/>
    <x v="3"/>
    <x v="4"/>
  </r>
  <r>
    <n v="7413"/>
    <s v="CA-2017-121125"/>
    <s v="5/30/2017"/>
    <d v="2017-03-06T00:00:00"/>
    <x v="1"/>
    <s v="MG-17890"/>
    <x v="450"/>
    <x v="2"/>
    <s v="United States"/>
    <s v="Tigard"/>
    <x v="21"/>
    <n v="97224"/>
    <x v="1"/>
    <s v="TEC-AC-10002323"/>
    <x v="2"/>
    <x v="11"/>
    <s v="SanDisk Ultra 32 GB MicroSDHC Class 10 Memory Card"/>
    <n v="35.36"/>
    <n v="2"/>
    <x v="2"/>
    <n v="-3.0939999999999999"/>
    <x v="3"/>
    <x v="4"/>
  </r>
  <r>
    <n v="7414"/>
    <s v="CA-2017-121125"/>
    <s v="5/30/2017"/>
    <d v="2017-03-06T00:00:00"/>
    <x v="1"/>
    <s v="MG-17890"/>
    <x v="450"/>
    <x v="2"/>
    <s v="United States"/>
    <s v="Tigard"/>
    <x v="21"/>
    <n v="97224"/>
    <x v="1"/>
    <s v="FUR-FU-10000820"/>
    <x v="0"/>
    <x v="5"/>
    <s v="Tensor Brushed Steel Torchiere Floor Lamp"/>
    <n v="13.592000000000001"/>
    <n v="1"/>
    <x v="2"/>
    <n v="-0.33979999999999999"/>
    <x v="3"/>
    <x v="4"/>
  </r>
  <r>
    <n v="7415"/>
    <s v="US-2016-114013"/>
    <s v="3/13/2016"/>
    <s v="3/15/2016"/>
    <x v="0"/>
    <s v="SC-20770"/>
    <x v="34"/>
    <x v="1"/>
    <s v="United States"/>
    <s v="Philadelphia"/>
    <x v="9"/>
    <n v="19134"/>
    <x v="3"/>
    <s v="FUR-CH-10004287"/>
    <x v="0"/>
    <x v="1"/>
    <s v="SAFCO Arco Folding Chair"/>
    <n v="386.68"/>
    <n v="2"/>
    <x v="4"/>
    <n v="-5.524"/>
    <x v="3"/>
    <x v="4"/>
  </r>
  <r>
    <n v="7416"/>
    <s v="US-2016-114013"/>
    <s v="3/13/2016"/>
    <s v="3/15/2016"/>
    <x v="0"/>
    <s v="SC-20770"/>
    <x v="34"/>
    <x v="1"/>
    <s v="United States"/>
    <s v="Philadelphia"/>
    <x v="9"/>
    <n v="19134"/>
    <x v="3"/>
    <s v="TEC-AC-10000474"/>
    <x v="2"/>
    <x v="11"/>
    <s v="Kensington Expert Mouse Optical USB Trackball for PC or Mac"/>
    <n v="379.96"/>
    <n v="5"/>
    <x v="2"/>
    <n v="47.494999999999997"/>
    <x v="3"/>
    <x v="4"/>
  </r>
  <r>
    <n v="7417"/>
    <s v="US-2016-114013"/>
    <s v="3/13/2016"/>
    <s v="3/15/2016"/>
    <x v="0"/>
    <s v="SC-20770"/>
    <x v="34"/>
    <x v="1"/>
    <s v="United States"/>
    <s v="Philadelphia"/>
    <x v="9"/>
    <n v="19134"/>
    <x v="3"/>
    <s v="TEC-PH-10001494"/>
    <x v="2"/>
    <x v="7"/>
    <s v="Polycom CX600 IP Phone VoIP phone"/>
    <n v="539.91"/>
    <n v="3"/>
    <x v="10"/>
    <n v="-116.98050000000001"/>
    <x v="3"/>
    <x v="4"/>
  </r>
  <r>
    <n v="7418"/>
    <s v="US-2016-114013"/>
    <s v="3/13/2016"/>
    <s v="3/15/2016"/>
    <x v="0"/>
    <s v="SC-20770"/>
    <x v="34"/>
    <x v="1"/>
    <s v="United States"/>
    <s v="Philadelphia"/>
    <x v="9"/>
    <n v="19134"/>
    <x v="3"/>
    <s v="OFF-PA-10004996"/>
    <x v="1"/>
    <x v="10"/>
    <s v="Speediset Carbonless Redi-Letter 7&quot; x 8 1/2&quot;"/>
    <n v="41.24"/>
    <n v="5"/>
    <x v="2"/>
    <n v="13.9185"/>
    <x v="3"/>
    <x v="4"/>
  </r>
  <r>
    <n v="7419"/>
    <s v="US-2016-114013"/>
    <s v="3/13/2016"/>
    <s v="3/15/2016"/>
    <x v="0"/>
    <s v="SC-20770"/>
    <x v="34"/>
    <x v="1"/>
    <s v="United States"/>
    <s v="Philadelphia"/>
    <x v="9"/>
    <n v="19134"/>
    <x v="3"/>
    <s v="OFF-BI-10004318"/>
    <x v="1"/>
    <x v="8"/>
    <s v="Ibico EB-19 Dual Function Manual Binding System"/>
    <n v="51.896999999999998"/>
    <n v="1"/>
    <x v="6"/>
    <n v="-41.517600000000002"/>
    <x v="3"/>
    <x v="4"/>
  </r>
  <r>
    <n v="7420"/>
    <s v="US-2016-114013"/>
    <s v="3/13/2016"/>
    <s v="3/15/2016"/>
    <x v="0"/>
    <s v="SC-20770"/>
    <x v="34"/>
    <x v="1"/>
    <s v="United States"/>
    <s v="Philadelphia"/>
    <x v="9"/>
    <n v="19134"/>
    <x v="3"/>
    <s v="OFF-ST-10002574"/>
    <x v="1"/>
    <x v="4"/>
    <s v="SAFCO Commercial Wire Shelving, Black"/>
    <n v="552.55999999999995"/>
    <n v="5"/>
    <x v="2"/>
    <n v="-138.13999999999999"/>
    <x v="3"/>
    <x v="4"/>
  </r>
  <r>
    <n v="7421"/>
    <s v="US-2016-114013"/>
    <s v="3/13/2016"/>
    <s v="3/15/2016"/>
    <x v="0"/>
    <s v="SC-20770"/>
    <x v="34"/>
    <x v="1"/>
    <s v="United States"/>
    <s v="Philadelphia"/>
    <x v="9"/>
    <n v="19134"/>
    <x v="3"/>
    <s v="OFF-BI-10002353"/>
    <x v="1"/>
    <x v="8"/>
    <s v="GBC VeloBind Cover Sets"/>
    <n v="23.16"/>
    <n v="5"/>
    <x v="6"/>
    <n v="-15.44"/>
    <x v="3"/>
    <x v="4"/>
  </r>
  <r>
    <n v="7422"/>
    <s v="US-2016-114013"/>
    <s v="3/13/2016"/>
    <s v="3/15/2016"/>
    <x v="0"/>
    <s v="SC-20770"/>
    <x v="34"/>
    <x v="1"/>
    <s v="United States"/>
    <s v="Philadelphia"/>
    <x v="9"/>
    <n v="19134"/>
    <x v="3"/>
    <s v="OFF-ST-10003641"/>
    <x v="1"/>
    <x v="4"/>
    <s v="Space Solutions Industrial Galvanized Steel Shelving."/>
    <n v="126.08"/>
    <n v="2"/>
    <x v="2"/>
    <n v="-28.367999999999999"/>
    <x v="3"/>
    <x v="4"/>
  </r>
  <r>
    <n v="7423"/>
    <s v="US-2016-114013"/>
    <s v="3/13/2016"/>
    <s v="3/15/2016"/>
    <x v="0"/>
    <s v="SC-20770"/>
    <x v="34"/>
    <x v="1"/>
    <s v="United States"/>
    <s v="Philadelphia"/>
    <x v="9"/>
    <n v="19134"/>
    <x v="3"/>
    <s v="TEC-MA-10001148"/>
    <x v="2"/>
    <x v="15"/>
    <s v="Okidata MB491 Multifunction Printer"/>
    <n v="449.1"/>
    <n v="3"/>
    <x v="6"/>
    <n v="-643.71"/>
    <x v="3"/>
    <x v="4"/>
  </r>
  <r>
    <n v="7424"/>
    <s v="CA-2017-135069"/>
    <d v="2017-10-04T00:00:00"/>
    <s v="4/14/2017"/>
    <x v="1"/>
    <s v="BS-11755"/>
    <x v="94"/>
    <x v="0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x v="2"/>
    <n v="21.949200000000001"/>
    <x v="4"/>
    <x v="6"/>
  </r>
  <r>
    <n v="7425"/>
    <s v="CA-2017-135069"/>
    <d v="2017-10-04T00:00:00"/>
    <s v="4/14/2017"/>
    <x v="1"/>
    <s v="BS-11755"/>
    <x v="94"/>
    <x v="0"/>
    <s v="United States"/>
    <s v="Philadelphia"/>
    <x v="9"/>
    <n v="19143"/>
    <x v="3"/>
    <s v="FUR-FU-10003878"/>
    <x v="0"/>
    <x v="5"/>
    <s v="Linden 10&quot; Round Wall Clock, Black"/>
    <n v="36.671999999999997"/>
    <n v="3"/>
    <x v="2"/>
    <n v="6.4176000000000002"/>
    <x v="4"/>
    <x v="6"/>
  </r>
  <r>
    <n v="7426"/>
    <s v="CA-2016-101693"/>
    <s v="6/25/2016"/>
    <s v="6/27/2016"/>
    <x v="0"/>
    <s v="LC-17140"/>
    <x v="95"/>
    <x v="0"/>
    <s v="United States"/>
    <s v="Houston"/>
    <x v="5"/>
    <n v="77070"/>
    <x v="2"/>
    <s v="FUR-CH-10001146"/>
    <x v="0"/>
    <x v="1"/>
    <s v="Global Value Mid-Back Manager's Chair, Gray"/>
    <n v="85.245999999999995"/>
    <n v="2"/>
    <x v="4"/>
    <n v="-6.0890000000000004"/>
    <x v="3"/>
    <x v="4"/>
  </r>
  <r>
    <n v="7427"/>
    <s v="CA-2016-101693"/>
    <s v="6/25/2016"/>
    <s v="6/27/2016"/>
    <x v="0"/>
    <s v="LC-17140"/>
    <x v="95"/>
    <x v="0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x v="7"/>
    <n v="-26.169599999999999"/>
    <x v="3"/>
    <x v="4"/>
  </r>
  <r>
    <n v="7428"/>
    <s v="US-2014-164763"/>
    <s v="3/17/2014"/>
    <s v="3/21/2014"/>
    <x v="1"/>
    <s v="MH-17440"/>
    <x v="775"/>
    <x v="1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x v="0"/>
    <n v="5.3720999999999997"/>
    <x v="3"/>
    <x v="4"/>
  </r>
  <r>
    <n v="7429"/>
    <s v="US-2014-164763"/>
    <s v="3/17/2014"/>
    <s v="3/21/2014"/>
    <x v="1"/>
    <s v="MH-17440"/>
    <x v="775"/>
    <x v="1"/>
    <s v="United States"/>
    <s v="Jackson"/>
    <x v="35"/>
    <n v="39212"/>
    <x v="0"/>
    <s v="OFF-BI-10000309"/>
    <x v="1"/>
    <x v="8"/>
    <s v="GBC Twin Loop Wire Binding Elements, 9/16&quot; Spine, Black"/>
    <n v="30.44"/>
    <n v="2"/>
    <x v="0"/>
    <n v="14.9156"/>
    <x v="3"/>
    <x v="4"/>
  </r>
  <r>
    <n v="7430"/>
    <s v="US-2014-164763"/>
    <s v="3/17/2014"/>
    <s v="3/21/2014"/>
    <x v="1"/>
    <s v="MH-17440"/>
    <x v="775"/>
    <x v="1"/>
    <s v="United States"/>
    <s v="Jackson"/>
    <x v="35"/>
    <n v="39212"/>
    <x v="0"/>
    <s v="OFF-PA-10003349"/>
    <x v="1"/>
    <x v="10"/>
    <s v="Xerox 1957"/>
    <n v="12.96"/>
    <n v="2"/>
    <x v="0"/>
    <n v="6.3503999999999996"/>
    <x v="3"/>
    <x v="4"/>
  </r>
  <r>
    <n v="7431"/>
    <s v="US-2014-164763"/>
    <s v="3/17/2014"/>
    <s v="3/21/2014"/>
    <x v="1"/>
    <s v="MH-17440"/>
    <x v="775"/>
    <x v="1"/>
    <s v="United States"/>
    <s v="Jackson"/>
    <x v="35"/>
    <n v="39212"/>
    <x v="0"/>
    <s v="OFF-PA-10003063"/>
    <x v="1"/>
    <x v="10"/>
    <s v="EcoTones Memo Sheets"/>
    <n v="16"/>
    <n v="4"/>
    <x v="0"/>
    <n v="7.68"/>
    <x v="3"/>
    <x v="4"/>
  </r>
  <r>
    <n v="7432"/>
    <s v="US-2014-164763"/>
    <s v="3/17/2014"/>
    <s v="3/21/2014"/>
    <x v="1"/>
    <s v="MH-17440"/>
    <x v="775"/>
    <x v="1"/>
    <s v="United States"/>
    <s v="Jackson"/>
    <x v="35"/>
    <n v="39212"/>
    <x v="0"/>
    <s v="OFF-AP-10003971"/>
    <x v="1"/>
    <x v="9"/>
    <s v="Belkin 6 Outlet Metallic Surge Strip"/>
    <n v="32.67"/>
    <n v="3"/>
    <x v="0"/>
    <n v="8.4941999999999993"/>
    <x v="3"/>
    <x v="4"/>
  </r>
  <r>
    <n v="7433"/>
    <s v="CA-2014-161249"/>
    <d v="2014-09-08T00:00:00"/>
    <s v="8/13/2014"/>
    <x v="1"/>
    <s v="RD-19720"/>
    <x v="742"/>
    <x v="0"/>
    <s v="United States"/>
    <s v="Phoenix"/>
    <x v="16"/>
    <n v="85023"/>
    <x v="1"/>
    <s v="OFF-FA-10004838"/>
    <x v="1"/>
    <x v="13"/>
    <s v="Super Bands, 12/Pack"/>
    <n v="4.4640000000000004"/>
    <n v="3"/>
    <x v="2"/>
    <n v="-0.9486"/>
    <x v="2"/>
    <x v="3"/>
  </r>
  <r>
    <n v="7434"/>
    <s v="CA-2014-161249"/>
    <d v="2014-09-08T00:00:00"/>
    <s v="8/13/2014"/>
    <x v="1"/>
    <s v="RD-19720"/>
    <x v="742"/>
    <x v="0"/>
    <s v="United States"/>
    <s v="Phoenix"/>
    <x v="16"/>
    <n v="85023"/>
    <x v="1"/>
    <s v="OFF-BI-10001097"/>
    <x v="1"/>
    <x v="8"/>
    <s v="Avery Hole Reinforcements"/>
    <n v="9.3450000000000006"/>
    <n v="5"/>
    <x v="6"/>
    <n v="-6.5415000000000001"/>
    <x v="2"/>
    <x v="3"/>
  </r>
  <r>
    <n v="7435"/>
    <s v="CA-2015-148180"/>
    <s v="7/26/2015"/>
    <s v="7/31/2015"/>
    <x v="1"/>
    <s v="BP-11095"/>
    <x v="162"/>
    <x v="1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x v="2"/>
    <n v="3.0861000000000001"/>
    <x v="3"/>
    <x v="4"/>
  </r>
  <r>
    <n v="7436"/>
    <s v="CA-2015-148180"/>
    <s v="7/26/2015"/>
    <s v="7/31/2015"/>
    <x v="1"/>
    <s v="BP-11095"/>
    <x v="162"/>
    <x v="1"/>
    <s v="United States"/>
    <s v="Oxnard"/>
    <x v="1"/>
    <n v="93030"/>
    <x v="1"/>
    <s v="OFF-BI-10003314"/>
    <x v="1"/>
    <x v="8"/>
    <s v="Tuff Stuff Recycled Round Ring Binders"/>
    <n v="23.135999999999999"/>
    <n v="6"/>
    <x v="2"/>
    <n v="8.3867999999999991"/>
    <x v="3"/>
    <x v="4"/>
  </r>
  <r>
    <n v="7437"/>
    <s v="CA-2015-148180"/>
    <s v="7/26/2015"/>
    <s v="7/31/2015"/>
    <x v="1"/>
    <s v="BP-11095"/>
    <x v="162"/>
    <x v="1"/>
    <s v="United States"/>
    <s v="Oxnard"/>
    <x v="1"/>
    <n v="93030"/>
    <x v="1"/>
    <s v="OFF-AR-10002067"/>
    <x v="1"/>
    <x v="6"/>
    <s v="Newell 334"/>
    <n v="99.2"/>
    <n v="5"/>
    <x v="0"/>
    <n v="25.792000000000002"/>
    <x v="3"/>
    <x v="4"/>
  </r>
  <r>
    <n v="7438"/>
    <s v="CA-2014-165568"/>
    <s v="2/15/2014"/>
    <s v="2/19/2014"/>
    <x v="1"/>
    <s v="BF-11020"/>
    <x v="292"/>
    <x v="1"/>
    <s v="United States"/>
    <s v="Seattle"/>
    <x v="4"/>
    <n v="98105"/>
    <x v="1"/>
    <s v="OFF-BI-10001031"/>
    <x v="1"/>
    <x v="8"/>
    <s v="Pressboard Data Binders by Wilson Jones"/>
    <n v="21.36"/>
    <n v="5"/>
    <x v="2"/>
    <n v="7.2089999999999996"/>
    <x v="3"/>
    <x v="4"/>
  </r>
  <r>
    <n v="7439"/>
    <s v="CA-2015-145457"/>
    <s v="3/24/2015"/>
    <s v="3/27/2015"/>
    <x v="0"/>
    <s v="CP-12085"/>
    <x v="434"/>
    <x v="1"/>
    <s v="United States"/>
    <s v="Covington"/>
    <x v="4"/>
    <n v="98042"/>
    <x v="1"/>
    <s v="FUR-FU-10003832"/>
    <x v="0"/>
    <x v="5"/>
    <s v="Eldon Expressions Punched Metal &amp; Wood Desk Accessories, Black &amp; Cherry"/>
    <n v="46.9"/>
    <n v="5"/>
    <x v="0"/>
    <n v="13.132"/>
    <x v="3"/>
    <x v="4"/>
  </r>
  <r>
    <n v="7440"/>
    <s v="US-2017-163657"/>
    <d v="2017-02-09T00:00:00"/>
    <d v="2017-06-09T00:00:00"/>
    <x v="1"/>
    <s v="JL-15235"/>
    <x v="538"/>
    <x v="0"/>
    <s v="United States"/>
    <s v="Los Angeles"/>
    <x v="1"/>
    <n v="90049"/>
    <x v="1"/>
    <s v="OFF-BI-10000138"/>
    <x v="1"/>
    <x v="8"/>
    <s v="Acco Translucent Poly Ring Binders"/>
    <n v="18.72"/>
    <n v="5"/>
    <x v="2"/>
    <n v="6.5519999999999996"/>
    <x v="4"/>
    <x v="11"/>
  </r>
  <r>
    <n v="7441"/>
    <s v="US-2017-163657"/>
    <d v="2017-02-09T00:00:00"/>
    <d v="2017-06-09T00:00:00"/>
    <x v="1"/>
    <s v="JL-15235"/>
    <x v="538"/>
    <x v="0"/>
    <s v="United States"/>
    <s v="Los Angeles"/>
    <x v="1"/>
    <n v="90049"/>
    <x v="1"/>
    <s v="FUR-TA-10004607"/>
    <x v="0"/>
    <x v="3"/>
    <s v="Hon 2111 Invitation Series Straight Table"/>
    <n v="236.52799999999999"/>
    <n v="2"/>
    <x v="2"/>
    <n v="-2.9565999999999999"/>
    <x v="4"/>
    <x v="11"/>
  </r>
  <r>
    <n v="7442"/>
    <s v="CA-2015-120446"/>
    <s v="11/16/2015"/>
    <s v="11/18/2015"/>
    <x v="2"/>
    <s v="JG-15805"/>
    <x v="189"/>
    <x v="1"/>
    <s v="United States"/>
    <s v="San Diego"/>
    <x v="1"/>
    <n v="92105"/>
    <x v="1"/>
    <s v="OFF-LA-10003148"/>
    <x v="1"/>
    <x v="2"/>
    <s v="Avery 51"/>
    <n v="18.899999999999999"/>
    <n v="3"/>
    <x v="0"/>
    <n v="8.6940000000000008"/>
    <x v="3"/>
    <x v="4"/>
  </r>
  <r>
    <n v="7443"/>
    <s v="CA-2014-109932"/>
    <d v="2014-09-12T00:00:00"/>
    <d v="2014-11-12T00:00:00"/>
    <x v="2"/>
    <s v="VP-21760"/>
    <x v="778"/>
    <x v="1"/>
    <s v="United States"/>
    <s v="Brownsville"/>
    <x v="5"/>
    <n v="78521"/>
    <x v="2"/>
    <s v="OFF-PA-10001804"/>
    <x v="1"/>
    <x v="10"/>
    <s v="Xerox 195"/>
    <n v="10.688000000000001"/>
    <n v="2"/>
    <x v="2"/>
    <n v="3.7408000000000001"/>
    <x v="2"/>
    <x v="3"/>
  </r>
  <r>
    <n v="7444"/>
    <s v="CA-2014-109932"/>
    <d v="2014-09-12T00:00:00"/>
    <d v="2014-11-12T00:00:00"/>
    <x v="2"/>
    <s v="VP-21760"/>
    <x v="778"/>
    <x v="1"/>
    <s v="United States"/>
    <s v="Brownsville"/>
    <x v="5"/>
    <n v="78521"/>
    <x v="2"/>
    <s v="OFF-ST-10000036"/>
    <x v="1"/>
    <x v="4"/>
    <s v="Recycled Data-Pak for Archival Bound Computer Printouts, 12-1/2 x 12-1/2 x 16"/>
    <n v="237.096"/>
    <n v="3"/>
    <x v="2"/>
    <n v="20.745899999999999"/>
    <x v="2"/>
    <x v="3"/>
  </r>
  <r>
    <n v="7445"/>
    <s v="CA-2017-127474"/>
    <d v="2017-03-02T00:00:00"/>
    <d v="2017-07-02T00:00:00"/>
    <x v="0"/>
    <s v="RD-19810"/>
    <x v="279"/>
    <x v="2"/>
    <s v="United States"/>
    <s v="Chicago"/>
    <x v="10"/>
    <n v="60610"/>
    <x v="2"/>
    <s v="OFF-PA-10001166"/>
    <x v="1"/>
    <x v="10"/>
    <s v="Xerox 2"/>
    <n v="5.1840000000000002"/>
    <n v="1"/>
    <x v="2"/>
    <n v="1.8144"/>
    <x v="4"/>
    <x v="8"/>
  </r>
  <r>
    <n v="7446"/>
    <s v="CA-2017-127474"/>
    <d v="2017-03-02T00:00:00"/>
    <d v="2017-07-02T00:00:00"/>
    <x v="0"/>
    <s v="RD-19810"/>
    <x v="279"/>
    <x v="2"/>
    <s v="United States"/>
    <s v="Chicago"/>
    <x v="10"/>
    <n v="60610"/>
    <x v="2"/>
    <s v="OFF-PA-10001033"/>
    <x v="1"/>
    <x v="10"/>
    <s v="Xerox 1893"/>
    <n v="65.584000000000003"/>
    <n v="2"/>
    <x v="2"/>
    <n v="23.7742"/>
    <x v="4"/>
    <x v="8"/>
  </r>
  <r>
    <n v="7447"/>
    <s v="CA-2017-127474"/>
    <d v="2017-03-02T00:00:00"/>
    <d v="2017-07-02T00:00:00"/>
    <x v="0"/>
    <s v="RD-19810"/>
    <x v="279"/>
    <x v="2"/>
    <s v="United States"/>
    <s v="Chicago"/>
    <x v="10"/>
    <n v="60610"/>
    <x v="2"/>
    <s v="FUR-FU-10004597"/>
    <x v="0"/>
    <x v="5"/>
    <s v="Eldon Cleatmat Chair Mats for Medium Pile Carpets"/>
    <n v="22.2"/>
    <n v="1"/>
    <x v="7"/>
    <n v="-26.085000000000001"/>
    <x v="4"/>
    <x v="8"/>
  </r>
  <r>
    <n v="7448"/>
    <s v="CA-2017-127474"/>
    <d v="2017-03-02T00:00:00"/>
    <d v="2017-07-02T00:00:00"/>
    <x v="0"/>
    <s v="RD-19810"/>
    <x v="279"/>
    <x v="2"/>
    <s v="United States"/>
    <s v="Chicago"/>
    <x v="10"/>
    <n v="60610"/>
    <x v="2"/>
    <s v="OFF-PA-10000418"/>
    <x v="1"/>
    <x v="10"/>
    <s v="Xerox 189"/>
    <n v="419.4"/>
    <n v="5"/>
    <x v="2"/>
    <n v="146.79"/>
    <x v="4"/>
    <x v="8"/>
  </r>
  <r>
    <n v="7449"/>
    <s v="CA-2017-115448"/>
    <d v="2017-11-11T00:00:00"/>
    <s v="11/14/2017"/>
    <x v="2"/>
    <s v="MH-18025"/>
    <x v="659"/>
    <x v="0"/>
    <s v="United States"/>
    <s v="Knoxville"/>
    <x v="18"/>
    <n v="37918"/>
    <x v="0"/>
    <s v="FUR-FU-10004090"/>
    <x v="0"/>
    <x v="5"/>
    <s v="Executive Impressions 14&quot; Contract Wall Clock"/>
    <n v="88.92"/>
    <n v="5"/>
    <x v="2"/>
    <n v="14.4495"/>
    <x v="4"/>
    <x v="2"/>
  </r>
  <r>
    <n v="7450"/>
    <s v="CA-2017-105669"/>
    <s v="9/17/2017"/>
    <s v="9/22/2017"/>
    <x v="0"/>
    <s v="SJ-20125"/>
    <x v="319"/>
    <x v="2"/>
    <s v="United States"/>
    <s v="Houston"/>
    <x v="5"/>
    <n v="77036"/>
    <x v="2"/>
    <s v="OFF-AR-10000390"/>
    <x v="1"/>
    <x v="6"/>
    <s v="Newell Chalk Holder"/>
    <n v="9.9120000000000008"/>
    <n v="3"/>
    <x v="2"/>
    <n v="3.2214"/>
    <x v="3"/>
    <x v="4"/>
  </r>
  <r>
    <n v="7451"/>
    <s v="CA-2017-105669"/>
    <s v="9/17/2017"/>
    <s v="9/22/2017"/>
    <x v="0"/>
    <s v="SJ-20125"/>
    <x v="319"/>
    <x v="2"/>
    <s v="United States"/>
    <s v="Houston"/>
    <x v="5"/>
    <n v="77036"/>
    <x v="2"/>
    <s v="FUR-CH-10003774"/>
    <x v="0"/>
    <x v="1"/>
    <s v="Global Wood Trimmed Manager's Task Chair, Khaki"/>
    <n v="318.43"/>
    <n v="5"/>
    <x v="4"/>
    <n v="-77.332999999999998"/>
    <x v="3"/>
    <x v="4"/>
  </r>
  <r>
    <n v="7452"/>
    <s v="CA-2017-105669"/>
    <s v="9/17/2017"/>
    <s v="9/22/2017"/>
    <x v="0"/>
    <s v="SJ-20125"/>
    <x v="319"/>
    <x v="2"/>
    <s v="United States"/>
    <s v="Houston"/>
    <x v="5"/>
    <n v="77036"/>
    <x v="2"/>
    <s v="OFF-BI-10002412"/>
    <x v="1"/>
    <x v="8"/>
    <s v="Wilson Jones “Snap” Scratch Pad Binder Tool for Ring Binders"/>
    <n v="5.8"/>
    <n v="5"/>
    <x v="3"/>
    <n v="-10.15"/>
    <x v="3"/>
    <x v="4"/>
  </r>
  <r>
    <n v="7453"/>
    <s v="CA-2017-105669"/>
    <s v="9/17/2017"/>
    <s v="9/22/2017"/>
    <x v="0"/>
    <s v="SJ-20125"/>
    <x v="319"/>
    <x v="2"/>
    <s v="United States"/>
    <s v="Houston"/>
    <x v="5"/>
    <n v="77036"/>
    <x v="2"/>
    <s v="TEC-PH-10002415"/>
    <x v="2"/>
    <x v="7"/>
    <s v="Polycom VoiceStation 500 Conference phone"/>
    <n v="1415.76"/>
    <n v="6"/>
    <x v="2"/>
    <n v="88.484999999999999"/>
    <x v="3"/>
    <x v="4"/>
  </r>
  <r>
    <n v="7454"/>
    <s v="CA-2017-134796"/>
    <s v="6/25/2017"/>
    <d v="2017-01-07T00:00:00"/>
    <x v="1"/>
    <s v="FM-14380"/>
    <x v="248"/>
    <x v="0"/>
    <s v="United States"/>
    <s v="Bolingbrook"/>
    <x v="10"/>
    <n v="60440"/>
    <x v="2"/>
    <s v="TEC-PH-10003505"/>
    <x v="2"/>
    <x v="7"/>
    <s v="Geemarc AmpliPOWER60"/>
    <n v="148.47999999999999"/>
    <n v="2"/>
    <x v="2"/>
    <n v="16.704000000000001"/>
    <x v="3"/>
    <x v="4"/>
  </r>
  <r>
    <n v="7455"/>
    <s v="CA-2016-137743"/>
    <s v="7/30/2016"/>
    <d v="2016-04-08T00:00:00"/>
    <x v="1"/>
    <s v="KH-16360"/>
    <x v="347"/>
    <x v="0"/>
    <s v="United States"/>
    <s v="Chicago"/>
    <x v="10"/>
    <n v="60623"/>
    <x v="2"/>
    <s v="OFF-LA-10003663"/>
    <x v="1"/>
    <x v="2"/>
    <s v="Avery 498"/>
    <n v="9.2479999999999993"/>
    <n v="4"/>
    <x v="2"/>
    <n v="3.1212"/>
    <x v="3"/>
    <x v="4"/>
  </r>
  <r>
    <n v="7456"/>
    <s v="CA-2016-137743"/>
    <s v="7/30/2016"/>
    <d v="2016-04-08T00:00:00"/>
    <x v="1"/>
    <s v="KH-16360"/>
    <x v="347"/>
    <x v="0"/>
    <s v="United States"/>
    <s v="Chicago"/>
    <x v="10"/>
    <n v="60623"/>
    <x v="2"/>
    <s v="OFF-ST-10001780"/>
    <x v="1"/>
    <x v="4"/>
    <s v="Tennsco 16-Compartment Lockers with Coat Rack"/>
    <n v="1036.624"/>
    <n v="2"/>
    <x v="2"/>
    <n v="51.831200000000003"/>
    <x v="3"/>
    <x v="4"/>
  </r>
  <r>
    <n v="7457"/>
    <s v="CA-2015-137974"/>
    <s v="4/16/2015"/>
    <s v="4/18/2015"/>
    <x v="2"/>
    <s v="LL-16840"/>
    <x v="328"/>
    <x v="0"/>
    <s v="United States"/>
    <s v="Waynesboro"/>
    <x v="17"/>
    <n v="22980"/>
    <x v="0"/>
    <s v="TEC-PH-10002033"/>
    <x v="2"/>
    <x v="7"/>
    <s v="Konftel 250 Conference phone - Charcoal black"/>
    <n v="569.64"/>
    <n v="2"/>
    <x v="0"/>
    <n v="148.10640000000001"/>
    <x v="3"/>
    <x v="4"/>
  </r>
  <r>
    <n v="7458"/>
    <s v="CA-2015-137974"/>
    <s v="4/16/2015"/>
    <s v="4/18/2015"/>
    <x v="2"/>
    <s v="LL-16840"/>
    <x v="328"/>
    <x v="0"/>
    <s v="United States"/>
    <s v="Waynesboro"/>
    <x v="17"/>
    <n v="22980"/>
    <x v="0"/>
    <s v="OFF-BI-10001036"/>
    <x v="1"/>
    <x v="8"/>
    <s v="Cardinal EasyOpen D-Ring Binders"/>
    <n v="9.14"/>
    <n v="1"/>
    <x v="0"/>
    <n v="4.57"/>
    <x v="3"/>
    <x v="4"/>
  </r>
  <r>
    <n v="7459"/>
    <s v="CA-2015-137974"/>
    <s v="4/16/2015"/>
    <s v="4/18/2015"/>
    <x v="2"/>
    <s v="LL-16840"/>
    <x v="328"/>
    <x v="0"/>
    <s v="United States"/>
    <s v="Waynesboro"/>
    <x v="17"/>
    <n v="22980"/>
    <x v="0"/>
    <s v="FUR-FU-10001468"/>
    <x v="0"/>
    <x v="5"/>
    <s v="Tenex Antistatic Computer Chair Mats"/>
    <n v="1196.8599999999999"/>
    <n v="7"/>
    <x v="0"/>
    <n v="119.68600000000001"/>
    <x v="3"/>
    <x v="4"/>
  </r>
  <r>
    <n v="7460"/>
    <s v="CA-2015-137974"/>
    <s v="4/16/2015"/>
    <s v="4/18/2015"/>
    <x v="2"/>
    <s v="LL-16840"/>
    <x v="328"/>
    <x v="0"/>
    <s v="United States"/>
    <s v="Waynesboro"/>
    <x v="17"/>
    <n v="22980"/>
    <x v="0"/>
    <s v="FUR-BO-10001519"/>
    <x v="0"/>
    <x v="0"/>
    <s v="O'Sullivan 3-Shelf Heavy-Duty Bookcases"/>
    <n v="523.26"/>
    <n v="9"/>
    <x v="0"/>
    <n v="125.58240000000001"/>
    <x v="3"/>
    <x v="4"/>
  </r>
  <r>
    <n v="7461"/>
    <s v="US-2015-136987"/>
    <d v="2015-11-04T00:00:00"/>
    <s v="4/14/2015"/>
    <x v="0"/>
    <s v="AR-10540"/>
    <x v="481"/>
    <x v="0"/>
    <s v="United States"/>
    <s v="Los Angeles"/>
    <x v="1"/>
    <n v="90004"/>
    <x v="1"/>
    <s v="TEC-CO-10001943"/>
    <x v="2"/>
    <x v="16"/>
    <s v="Canon PC-428 Personal Copier"/>
    <n v="639.96799999999996"/>
    <n v="4"/>
    <x v="2"/>
    <n v="215.98920000000001"/>
    <x v="1"/>
    <x v="2"/>
  </r>
  <r>
    <n v="7462"/>
    <s v="US-2015-136987"/>
    <d v="2015-11-04T00:00:00"/>
    <s v="4/14/2015"/>
    <x v="0"/>
    <s v="AR-10540"/>
    <x v="481"/>
    <x v="0"/>
    <s v="United States"/>
    <s v="Los Angeles"/>
    <x v="1"/>
    <n v="90004"/>
    <x v="1"/>
    <s v="OFF-PA-10003127"/>
    <x v="1"/>
    <x v="10"/>
    <s v="Easy-staple paper"/>
    <n v="52.76"/>
    <n v="2"/>
    <x v="0"/>
    <n v="24.269600000000001"/>
    <x v="1"/>
    <x v="2"/>
  </r>
  <r>
    <n v="7463"/>
    <s v="CA-2015-138485"/>
    <s v="2/27/2015"/>
    <d v="2015-01-03T00:00:00"/>
    <x v="0"/>
    <s v="NP-18670"/>
    <x v="73"/>
    <x v="0"/>
    <s v="United States"/>
    <s v="Seattle"/>
    <x v="4"/>
    <n v="98105"/>
    <x v="1"/>
    <s v="TEC-AC-10002076"/>
    <x v="2"/>
    <x v="11"/>
    <s v="Microsoft Natural Keyboard Elite"/>
    <n v="538.91999999999996"/>
    <n v="9"/>
    <x v="0"/>
    <n v="80.837999999999994"/>
    <x v="3"/>
    <x v="4"/>
  </r>
  <r>
    <n v="7464"/>
    <s v="CA-2016-103709"/>
    <d v="2016-08-09T00:00:00"/>
    <s v="9/15/2016"/>
    <x v="1"/>
    <s v="LP-17095"/>
    <x v="431"/>
    <x v="0"/>
    <s v="United States"/>
    <s v="Visalia"/>
    <x v="1"/>
    <n v="93277"/>
    <x v="1"/>
    <s v="OFF-AR-10003338"/>
    <x v="1"/>
    <x v="6"/>
    <s v="Eberhard Faber 3 1/2&quot; Golf Pencils"/>
    <n v="14.88"/>
    <n v="2"/>
    <x v="0"/>
    <n v="3.72"/>
    <x v="0"/>
    <x v="0"/>
  </r>
  <r>
    <n v="7465"/>
    <s v="CA-2016-103709"/>
    <d v="2016-08-09T00:00:00"/>
    <s v="9/15/2016"/>
    <x v="1"/>
    <s v="LP-17095"/>
    <x v="431"/>
    <x v="0"/>
    <s v="United States"/>
    <s v="Visalia"/>
    <x v="1"/>
    <n v="93277"/>
    <x v="1"/>
    <s v="OFF-PA-10004610"/>
    <x v="1"/>
    <x v="10"/>
    <s v="Xerox 1900"/>
    <n v="34.24"/>
    <n v="8"/>
    <x v="0"/>
    <n v="15.407999999999999"/>
    <x v="0"/>
    <x v="0"/>
  </r>
  <r>
    <n v="7466"/>
    <s v="CA-2016-103709"/>
    <d v="2016-08-09T00:00:00"/>
    <s v="9/15/2016"/>
    <x v="1"/>
    <s v="LP-17095"/>
    <x v="431"/>
    <x v="0"/>
    <s v="United States"/>
    <s v="Visalia"/>
    <x v="1"/>
    <n v="93277"/>
    <x v="1"/>
    <s v="OFF-ST-10001272"/>
    <x v="1"/>
    <x v="4"/>
    <s v="Mini 13-1/2 Capacity Data Binder Rack, Pearl"/>
    <n v="261.74"/>
    <n v="2"/>
    <x v="0"/>
    <n v="65.435000000000002"/>
    <x v="0"/>
    <x v="0"/>
  </r>
  <r>
    <n v="7467"/>
    <s v="CA-2016-138282"/>
    <s v="5/19/2016"/>
    <s v="5/23/2016"/>
    <x v="1"/>
    <s v="AH-10690"/>
    <x v="706"/>
    <x v="1"/>
    <s v="United States"/>
    <s v="Los Angeles"/>
    <x v="1"/>
    <n v="90008"/>
    <x v="1"/>
    <s v="OFF-AP-10001366"/>
    <x v="1"/>
    <x v="9"/>
    <s v="Staple holder"/>
    <n v="87.84"/>
    <n v="8"/>
    <x v="0"/>
    <n v="23.716799999999999"/>
    <x v="3"/>
    <x v="4"/>
  </r>
  <r>
    <n v="7468"/>
    <s v="CA-2017-148985"/>
    <d v="2017-11-11T00:00:00"/>
    <s v="11/15/2017"/>
    <x v="0"/>
    <s v="TB-21190"/>
    <x v="353"/>
    <x v="2"/>
    <s v="United States"/>
    <s v="Los Angeles"/>
    <x v="1"/>
    <n v="90045"/>
    <x v="1"/>
    <s v="FUR-FU-10001424"/>
    <x v="0"/>
    <x v="5"/>
    <s v="Dax Clear Box Frame"/>
    <n v="34.92"/>
    <n v="4"/>
    <x v="0"/>
    <n v="11.8728"/>
    <x v="4"/>
    <x v="2"/>
  </r>
  <r>
    <n v="7469"/>
    <s v="CA-2014-138100"/>
    <s v="9/15/2014"/>
    <s v="9/20/2014"/>
    <x v="1"/>
    <s v="AA-10315"/>
    <x v="397"/>
    <x v="0"/>
    <s v="United States"/>
    <s v="New York City"/>
    <x v="15"/>
    <n v="10011"/>
    <x v="3"/>
    <s v="OFF-PA-10000349"/>
    <x v="1"/>
    <x v="10"/>
    <s v="Easy-staple paper"/>
    <n v="14.94"/>
    <n v="3"/>
    <x v="0"/>
    <n v="7.0217999999999998"/>
    <x v="3"/>
    <x v="4"/>
  </r>
  <r>
    <n v="7470"/>
    <s v="CA-2014-138100"/>
    <s v="9/15/2014"/>
    <s v="9/20/2014"/>
    <x v="1"/>
    <s v="AA-10315"/>
    <x v="397"/>
    <x v="0"/>
    <s v="United States"/>
    <s v="New York City"/>
    <x v="15"/>
    <n v="10011"/>
    <x v="3"/>
    <s v="FUR-FU-10002456"/>
    <x v="0"/>
    <x v="5"/>
    <s v="Master Caster Door Stop, Large Neon Orange"/>
    <n v="14.56"/>
    <n v="2"/>
    <x v="0"/>
    <n v="6.2607999999999997"/>
    <x v="3"/>
    <x v="4"/>
  </r>
  <r>
    <n v="7471"/>
    <s v="CA-2015-100734"/>
    <s v="9/15/2015"/>
    <s v="9/20/2015"/>
    <x v="1"/>
    <s v="AC-10615"/>
    <x v="556"/>
    <x v="1"/>
    <s v="United States"/>
    <s v="Philadelphia"/>
    <x v="9"/>
    <n v="19143"/>
    <x v="3"/>
    <s v="OFF-BI-10002609"/>
    <x v="1"/>
    <x v="8"/>
    <s v="Avery Hidden Tab Dividers for Binding Systems"/>
    <n v="3.5760000000000001"/>
    <n v="4"/>
    <x v="6"/>
    <n v="-2.8607999999999998"/>
    <x v="3"/>
    <x v="4"/>
  </r>
  <r>
    <n v="7472"/>
    <s v="CA-2015-100734"/>
    <s v="9/15/2015"/>
    <s v="9/20/2015"/>
    <x v="1"/>
    <s v="AC-10615"/>
    <x v="556"/>
    <x v="1"/>
    <s v="United States"/>
    <s v="Philadelphia"/>
    <x v="9"/>
    <n v="19143"/>
    <x v="3"/>
    <s v="OFF-ST-10001522"/>
    <x v="1"/>
    <x v="4"/>
    <s v="Gould Plastics 18-Pocket Panel Bin, 34w x 5-1/4d x 20-1/2h"/>
    <n v="147.184"/>
    <n v="2"/>
    <x v="2"/>
    <n v="-29.436800000000002"/>
    <x v="3"/>
    <x v="4"/>
  </r>
  <r>
    <n v="7473"/>
    <s v="CA-2016-139997"/>
    <d v="2016-01-07T00:00:00"/>
    <d v="2016-03-07T00:00:00"/>
    <x v="2"/>
    <s v="EM-14140"/>
    <x v="670"/>
    <x v="2"/>
    <s v="United States"/>
    <s v="Lehi"/>
    <x v="7"/>
    <n v="84043"/>
    <x v="1"/>
    <s v="TEC-CO-10000971"/>
    <x v="2"/>
    <x v="16"/>
    <s v="Hewlett Packard 310 Color Digital Copier"/>
    <n v="1499.95"/>
    <n v="5"/>
    <x v="0"/>
    <n v="449.98500000000001"/>
    <x v="0"/>
    <x v="10"/>
  </r>
  <r>
    <n v="7474"/>
    <s v="CA-2016-109652"/>
    <d v="2016-10-04T00:00:00"/>
    <s v="4/15/2016"/>
    <x v="1"/>
    <s v="QJ-19255"/>
    <x v="425"/>
    <x v="1"/>
    <s v="United States"/>
    <s v="Chicago"/>
    <x v="10"/>
    <n v="60653"/>
    <x v="2"/>
    <s v="OFF-AR-10000034"/>
    <x v="1"/>
    <x v="6"/>
    <s v="BIC Brite Liner Grip Highlighters, Assorted, 5/Pack"/>
    <n v="13.568"/>
    <n v="4"/>
    <x v="2"/>
    <n v="3.2223999999999999"/>
    <x v="0"/>
    <x v="6"/>
  </r>
  <r>
    <n v="7475"/>
    <s v="CA-2014-167199"/>
    <d v="2014-06-01T00:00:00"/>
    <d v="2014-10-01T00:00:00"/>
    <x v="1"/>
    <s v="ME-17320"/>
    <x v="467"/>
    <x v="2"/>
    <s v="United States"/>
    <s v="Henderson"/>
    <x v="0"/>
    <n v="42420"/>
    <x v="0"/>
    <s v="FUR-CH-10004063"/>
    <x v="0"/>
    <x v="1"/>
    <s v="Global Deluxe High-Back Manager's Chair"/>
    <n v="2573.8200000000002"/>
    <n v="9"/>
    <x v="0"/>
    <n v="746.40779999999995"/>
    <x v="2"/>
    <x v="9"/>
  </r>
  <r>
    <n v="7476"/>
    <s v="CA-2014-167199"/>
    <d v="2014-06-01T00:00:00"/>
    <d v="2014-10-01T00:00:00"/>
    <x v="1"/>
    <s v="ME-17320"/>
    <x v="467"/>
    <x v="2"/>
    <s v="United States"/>
    <s v="Henderson"/>
    <x v="0"/>
    <n v="42420"/>
    <x v="0"/>
    <s v="OFF-BI-10004632"/>
    <x v="1"/>
    <x v="8"/>
    <s v="Ibico Hi-Tech Manual Binding System"/>
    <n v="609.98"/>
    <n v="2"/>
    <x v="0"/>
    <n v="274.49099999999999"/>
    <x v="2"/>
    <x v="9"/>
  </r>
  <r>
    <n v="7477"/>
    <s v="CA-2014-167199"/>
    <d v="2014-06-01T00:00:00"/>
    <d v="2014-10-01T00:00:00"/>
    <x v="1"/>
    <s v="ME-17320"/>
    <x v="467"/>
    <x v="2"/>
    <s v="United States"/>
    <s v="Henderson"/>
    <x v="0"/>
    <n v="42420"/>
    <x v="0"/>
    <s v="OFF-AR-10001662"/>
    <x v="1"/>
    <x v="6"/>
    <s v="Rogers Handheld Barrel Pencil Sharpener"/>
    <n v="5.48"/>
    <n v="2"/>
    <x v="0"/>
    <n v="1.4796"/>
    <x v="2"/>
    <x v="9"/>
  </r>
  <r>
    <n v="7478"/>
    <s v="CA-2014-167199"/>
    <d v="2014-06-01T00:00:00"/>
    <d v="2014-10-01T00:00:00"/>
    <x v="1"/>
    <s v="ME-17320"/>
    <x v="467"/>
    <x v="2"/>
    <s v="United States"/>
    <s v="Henderson"/>
    <x v="0"/>
    <n v="42420"/>
    <x v="0"/>
    <s v="TEC-PH-10004977"/>
    <x v="2"/>
    <x v="7"/>
    <s v="GE 30524EE4"/>
    <n v="391.98"/>
    <n v="2"/>
    <x v="0"/>
    <n v="113.6742"/>
    <x v="2"/>
    <x v="9"/>
  </r>
  <r>
    <n v="7479"/>
    <s v="CA-2014-167199"/>
    <d v="2014-06-01T00:00:00"/>
    <d v="2014-10-01T00:00:00"/>
    <x v="1"/>
    <s v="ME-17320"/>
    <x v="467"/>
    <x v="2"/>
    <s v="United States"/>
    <s v="Henderson"/>
    <x v="0"/>
    <n v="42420"/>
    <x v="0"/>
    <s v="TEC-PH-10004539"/>
    <x v="2"/>
    <x v="7"/>
    <s v="Wireless Extenders zBoost YX545 SOHO Signal Booster"/>
    <n v="755.96"/>
    <n v="4"/>
    <x v="0"/>
    <n v="204.10919999999999"/>
    <x v="2"/>
    <x v="9"/>
  </r>
  <r>
    <n v="7480"/>
    <s v="CA-2014-167199"/>
    <d v="2014-06-01T00:00:00"/>
    <d v="2014-10-01T00:00:00"/>
    <x v="1"/>
    <s v="ME-17320"/>
    <x v="467"/>
    <x v="2"/>
    <s v="United States"/>
    <s v="Henderson"/>
    <x v="0"/>
    <n v="42420"/>
    <x v="0"/>
    <s v="OFF-FA-10001883"/>
    <x v="1"/>
    <x v="13"/>
    <s v="Alliance Super-Size Bands, Assorted Sizes"/>
    <n v="31.12"/>
    <n v="4"/>
    <x v="0"/>
    <n v="0.31119999999999998"/>
    <x v="2"/>
    <x v="9"/>
  </r>
  <r>
    <n v="7481"/>
    <s v="CA-2014-167199"/>
    <d v="2014-06-01T00:00:00"/>
    <d v="2014-10-01T00:00:00"/>
    <x v="1"/>
    <s v="ME-17320"/>
    <x v="467"/>
    <x v="2"/>
    <s v="United States"/>
    <s v="Henderson"/>
    <x v="0"/>
    <n v="42420"/>
    <x v="0"/>
    <s v="OFF-PA-10000955"/>
    <x v="1"/>
    <x v="10"/>
    <s v="Southworth 25% Cotton Granite Paper &amp; Envelopes"/>
    <n v="6.54"/>
    <n v="1"/>
    <x v="0"/>
    <n v="3.0084"/>
    <x v="2"/>
    <x v="9"/>
  </r>
  <r>
    <n v="7482"/>
    <s v="CA-2016-124583"/>
    <d v="2016-01-09T00:00:00"/>
    <d v="2016-03-09T00:00:00"/>
    <x v="0"/>
    <s v="LB-16795"/>
    <x v="697"/>
    <x v="2"/>
    <s v="United States"/>
    <s v="Huntington Beach"/>
    <x v="1"/>
    <n v="92646"/>
    <x v="1"/>
    <s v="OFF-EN-10002500"/>
    <x v="1"/>
    <x v="12"/>
    <s v="Globe Weis Peel &amp; Seel First Class Envelopes"/>
    <n v="12.78"/>
    <n v="1"/>
    <x v="0"/>
    <n v="5.7510000000000003"/>
    <x v="0"/>
    <x v="10"/>
  </r>
  <r>
    <n v="7483"/>
    <s v="CA-2014-113964"/>
    <s v="9/23/2014"/>
    <s v="9/30/2014"/>
    <x v="1"/>
    <s v="JP-16135"/>
    <x v="655"/>
    <x v="2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x v="2"/>
    <n v="6.9240000000000004"/>
    <x v="3"/>
    <x v="4"/>
  </r>
  <r>
    <n v="7484"/>
    <s v="CA-2014-129938"/>
    <s v="12/15/2014"/>
    <s v="12/17/2014"/>
    <x v="0"/>
    <s v="EB-13705"/>
    <x v="182"/>
    <x v="1"/>
    <s v="United States"/>
    <s v="Philadelphia"/>
    <x v="9"/>
    <n v="19140"/>
    <x v="3"/>
    <s v="FUR-CH-10003774"/>
    <x v="0"/>
    <x v="1"/>
    <s v="Global Wood Trimmed Manager's Task Chair, Khaki"/>
    <n v="445.80200000000002"/>
    <n v="7"/>
    <x v="4"/>
    <n v="-108.2662"/>
    <x v="3"/>
    <x v="4"/>
  </r>
  <r>
    <n v="7485"/>
    <s v="CA-2017-135111"/>
    <s v="12/28/2017"/>
    <d v="2018-02-01T00:00:00"/>
    <x v="1"/>
    <s v="CS-12400"/>
    <x v="37"/>
    <x v="2"/>
    <s v="United States"/>
    <s v="Fargo"/>
    <x v="46"/>
    <n v="58103"/>
    <x v="2"/>
    <s v="OFF-AR-10004707"/>
    <x v="1"/>
    <x v="6"/>
    <s v="Staples in misc. colors"/>
    <n v="2.48"/>
    <n v="1"/>
    <x v="0"/>
    <n v="0.86799999999999999"/>
    <x v="3"/>
    <x v="4"/>
  </r>
  <r>
    <n v="7486"/>
    <s v="CA-2017-135111"/>
    <s v="12/28/2017"/>
    <d v="2018-02-01T00:00:00"/>
    <x v="1"/>
    <s v="CS-12400"/>
    <x v="37"/>
    <x v="2"/>
    <s v="United States"/>
    <s v="Fargo"/>
    <x v="46"/>
    <n v="58103"/>
    <x v="2"/>
    <s v="OFF-BI-10004040"/>
    <x v="1"/>
    <x v="8"/>
    <s v="Wilson Jones Impact Binders"/>
    <n v="25.9"/>
    <n v="5"/>
    <x v="0"/>
    <n v="12.691000000000001"/>
    <x v="3"/>
    <x v="4"/>
  </r>
  <r>
    <n v="7487"/>
    <s v="US-2015-134558"/>
    <s v="12/19/2015"/>
    <s v="12/24/2015"/>
    <x v="0"/>
    <s v="PM-19135"/>
    <x v="327"/>
    <x v="2"/>
    <s v="United States"/>
    <s v="Dover"/>
    <x v="38"/>
    <n v="3820"/>
    <x v="3"/>
    <s v="OFF-PA-10001184"/>
    <x v="1"/>
    <x v="10"/>
    <s v="Xerox 1903"/>
    <n v="29.9"/>
    <n v="5"/>
    <x v="0"/>
    <n v="14.651"/>
    <x v="3"/>
    <x v="4"/>
  </r>
  <r>
    <n v="7488"/>
    <s v="US-2015-134558"/>
    <s v="12/19/2015"/>
    <s v="12/24/2015"/>
    <x v="0"/>
    <s v="PM-19135"/>
    <x v="327"/>
    <x v="2"/>
    <s v="United States"/>
    <s v="Dover"/>
    <x v="38"/>
    <n v="3820"/>
    <x v="3"/>
    <s v="TEC-AC-10004145"/>
    <x v="2"/>
    <x v="11"/>
    <s v="Logitech diNovo Edge Keyboard"/>
    <n v="2249.91"/>
    <n v="9"/>
    <x v="0"/>
    <n v="517.47929999999997"/>
    <x v="3"/>
    <x v="4"/>
  </r>
  <r>
    <n v="7489"/>
    <s v="US-2015-134558"/>
    <s v="12/19/2015"/>
    <s v="12/24/2015"/>
    <x v="0"/>
    <s v="PM-19135"/>
    <x v="327"/>
    <x v="2"/>
    <s v="United States"/>
    <s v="Dover"/>
    <x v="38"/>
    <n v="3820"/>
    <x v="3"/>
    <s v="FUR-TA-10003473"/>
    <x v="0"/>
    <x v="3"/>
    <s v="Bretford Rectangular Conference Table Tops"/>
    <n v="1053.164"/>
    <n v="4"/>
    <x v="4"/>
    <n v="-105.3164"/>
    <x v="3"/>
    <x v="4"/>
  </r>
  <r>
    <n v="7490"/>
    <s v="CA-2017-157196"/>
    <d v="2017-05-11T00:00:00"/>
    <d v="2017-09-11T00:00:00"/>
    <x v="1"/>
    <s v="AA-10645"/>
    <x v="731"/>
    <x v="0"/>
    <s v="United States"/>
    <s v="San Diego"/>
    <x v="1"/>
    <n v="92105"/>
    <x v="1"/>
    <s v="OFF-PA-10003172"/>
    <x v="1"/>
    <x v="10"/>
    <s v="Xerox 1996"/>
    <n v="12.96"/>
    <n v="2"/>
    <x v="0"/>
    <n v="6.2207999999999997"/>
    <x v="4"/>
    <x v="5"/>
  </r>
  <r>
    <n v="7491"/>
    <s v="CA-2015-108672"/>
    <d v="2015-10-09T00:00:00"/>
    <s v="9/16/2015"/>
    <x v="1"/>
    <s v="FA-14230"/>
    <x v="135"/>
    <x v="1"/>
    <s v="United States"/>
    <s v="Los Angeles"/>
    <x v="1"/>
    <n v="90032"/>
    <x v="1"/>
    <s v="FUR-FU-10003799"/>
    <x v="0"/>
    <x v="5"/>
    <s v="Seth Thomas 13 1/2&quot; Wall Clock"/>
    <n v="106.68"/>
    <n v="6"/>
    <x v="0"/>
    <n v="33.070799999999998"/>
    <x v="1"/>
    <x v="6"/>
  </r>
  <r>
    <n v="7492"/>
    <s v="US-2017-118598"/>
    <s v="11/16/2017"/>
    <s v="11/16/2017"/>
    <x v="3"/>
    <s v="CM-12190"/>
    <x v="496"/>
    <x v="0"/>
    <s v="United States"/>
    <s v="Utica"/>
    <x v="15"/>
    <n v="13501"/>
    <x v="3"/>
    <s v="TEC-PH-10002583"/>
    <x v="2"/>
    <x v="7"/>
    <s v="iOttie HLCRIO102 Car Mount"/>
    <n v="119.94"/>
    <n v="6"/>
    <x v="0"/>
    <n v="5.9969999999999999"/>
    <x v="3"/>
    <x v="4"/>
  </r>
  <r>
    <n v="7493"/>
    <s v="US-2017-160836"/>
    <d v="2017-11-09T00:00:00"/>
    <s v="9/16/2017"/>
    <x v="1"/>
    <s v="CC-12475"/>
    <x v="693"/>
    <x v="0"/>
    <s v="United States"/>
    <s v="Houston"/>
    <x v="5"/>
    <n v="77070"/>
    <x v="2"/>
    <s v="OFF-PA-10004239"/>
    <x v="1"/>
    <x v="10"/>
    <s v="Xerox 1953"/>
    <n v="10.272"/>
    <n v="3"/>
    <x v="2"/>
    <n v="3.21"/>
    <x v="4"/>
    <x v="2"/>
  </r>
  <r>
    <n v="7494"/>
    <s v="US-2017-160836"/>
    <d v="2017-11-09T00:00:00"/>
    <s v="9/16/2017"/>
    <x v="1"/>
    <s v="CC-12475"/>
    <x v="693"/>
    <x v="0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x v="4"/>
    <n v="-65.852999999999994"/>
    <x v="4"/>
    <x v="2"/>
  </r>
  <r>
    <n v="7495"/>
    <s v="US-2017-160836"/>
    <d v="2017-11-09T00:00:00"/>
    <s v="9/16/2017"/>
    <x v="1"/>
    <s v="CC-12475"/>
    <x v="693"/>
    <x v="0"/>
    <s v="United States"/>
    <s v="Houston"/>
    <x v="5"/>
    <n v="77070"/>
    <x v="2"/>
    <s v="OFF-AP-10001626"/>
    <x v="1"/>
    <x v="9"/>
    <s v="Commercial WindTunnel Clean Air Upright Vacuum, Replacement Belts, Filtration Bags"/>
    <n v="1.556"/>
    <n v="2"/>
    <x v="3"/>
    <n v="-4.2012"/>
    <x v="4"/>
    <x v="2"/>
  </r>
  <r>
    <n v="7496"/>
    <s v="CA-2017-121048"/>
    <s v="7/14/2017"/>
    <s v="7/18/2017"/>
    <x v="1"/>
    <s v="TC-21295"/>
    <x v="646"/>
    <x v="0"/>
    <s v="United States"/>
    <s v="Westminster"/>
    <x v="1"/>
    <n v="92683"/>
    <x v="1"/>
    <s v="OFF-BI-10004022"/>
    <x v="1"/>
    <x v="8"/>
    <s v="Acco Suede Grain Vinyl Round Ring Binder"/>
    <n v="4.4480000000000004"/>
    <n v="2"/>
    <x v="2"/>
    <n v="1.4456"/>
    <x v="3"/>
    <x v="4"/>
  </r>
  <r>
    <n v="7497"/>
    <s v="CA-2017-121048"/>
    <s v="7/14/2017"/>
    <s v="7/18/2017"/>
    <x v="1"/>
    <s v="TC-21295"/>
    <x v="646"/>
    <x v="0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x v="0"/>
    <n v="49.804200000000002"/>
    <x v="3"/>
    <x v="4"/>
  </r>
  <r>
    <n v="7498"/>
    <s v="CA-2017-121048"/>
    <s v="7/14/2017"/>
    <s v="7/18/2017"/>
    <x v="1"/>
    <s v="TC-21295"/>
    <x v="646"/>
    <x v="0"/>
    <s v="United States"/>
    <s v="Westminster"/>
    <x v="1"/>
    <n v="92683"/>
    <x v="1"/>
    <s v="OFF-FA-10000490"/>
    <x v="1"/>
    <x v="13"/>
    <s v="OIC Binder Clips, Mini, 1/4&quot; Capacity, Black"/>
    <n v="4.96"/>
    <n v="4"/>
    <x v="0"/>
    <n v="2.3311999999999999"/>
    <x v="3"/>
    <x v="4"/>
  </r>
  <r>
    <n v="7499"/>
    <s v="CA-2017-121048"/>
    <s v="7/14/2017"/>
    <s v="7/18/2017"/>
    <x v="1"/>
    <s v="TC-21295"/>
    <x v="646"/>
    <x v="0"/>
    <s v="United States"/>
    <s v="Westminster"/>
    <x v="1"/>
    <n v="92683"/>
    <x v="1"/>
    <s v="OFF-AR-10004042"/>
    <x v="1"/>
    <x v="6"/>
    <s v="BOSTON Model 1800 Electric Pencil Sharpeners, Putty/Woodgrain"/>
    <n v="71.92"/>
    <n v="4"/>
    <x v="0"/>
    <n v="20.8568"/>
    <x v="3"/>
    <x v="4"/>
  </r>
  <r>
    <n v="7500"/>
    <s v="CA-2017-121048"/>
    <s v="7/14/2017"/>
    <s v="7/18/2017"/>
    <x v="1"/>
    <s v="TC-21295"/>
    <x v="646"/>
    <x v="0"/>
    <s v="United States"/>
    <s v="Westminster"/>
    <x v="1"/>
    <n v="92683"/>
    <x v="1"/>
    <s v="FUR-FU-10002960"/>
    <x v="0"/>
    <x v="5"/>
    <s v="Eldon 200 Class Desk Accessories, Burgundy"/>
    <n v="18.84"/>
    <n v="3"/>
    <x v="0"/>
    <n v="7.9127999999999998"/>
    <x v="3"/>
    <x v="4"/>
  </r>
  <r>
    <n v="7501"/>
    <s v="CA-2017-121048"/>
    <s v="7/14/2017"/>
    <s v="7/18/2017"/>
    <x v="1"/>
    <s v="TC-21295"/>
    <x v="646"/>
    <x v="0"/>
    <s v="United States"/>
    <s v="Westminster"/>
    <x v="1"/>
    <n v="92683"/>
    <x v="1"/>
    <s v="TEC-AC-10000991"/>
    <x v="2"/>
    <x v="11"/>
    <s v="Sony Micro Vault Click 8 GB USB 2.0 Flash Drive"/>
    <n v="140.97"/>
    <n v="3"/>
    <x v="0"/>
    <n v="19.735800000000001"/>
    <x v="3"/>
    <x v="4"/>
  </r>
  <r>
    <n v="7502"/>
    <s v="CA-2017-121048"/>
    <s v="7/14/2017"/>
    <s v="7/18/2017"/>
    <x v="1"/>
    <s v="TC-21295"/>
    <x v="646"/>
    <x v="0"/>
    <s v="United States"/>
    <s v="Westminster"/>
    <x v="1"/>
    <n v="92683"/>
    <x v="1"/>
    <s v="TEC-PH-10004977"/>
    <x v="2"/>
    <x v="7"/>
    <s v="GE 30524EE4"/>
    <n v="470.37599999999998"/>
    <n v="3"/>
    <x v="2"/>
    <n v="52.917299999999997"/>
    <x v="3"/>
    <x v="4"/>
  </r>
  <r>
    <n v="7503"/>
    <s v="US-2017-120147"/>
    <s v="3/30/2017"/>
    <s v="3/30/2017"/>
    <x v="3"/>
    <s v="TB-21400"/>
    <x v="483"/>
    <x v="0"/>
    <s v="United States"/>
    <s v="Los Angeles"/>
    <x v="1"/>
    <n v="90036"/>
    <x v="1"/>
    <s v="OFF-AR-10000817"/>
    <x v="1"/>
    <x v="6"/>
    <s v="Manco Dry-Lighter Erasable Highlighter"/>
    <n v="6.08"/>
    <n v="2"/>
    <x v="0"/>
    <n v="2.0672000000000001"/>
    <x v="3"/>
    <x v="4"/>
  </r>
  <r>
    <n v="7504"/>
    <s v="US-2017-120147"/>
    <s v="3/30/2017"/>
    <s v="3/30/2017"/>
    <x v="3"/>
    <s v="TB-21400"/>
    <x v="483"/>
    <x v="0"/>
    <s v="United States"/>
    <s v="Los Angeles"/>
    <x v="1"/>
    <n v="90036"/>
    <x v="1"/>
    <s v="TEC-PH-10002447"/>
    <x v="2"/>
    <x v="7"/>
    <s v="AT&amp;T CL83451 4-Handset Telephone"/>
    <n v="164.792"/>
    <n v="1"/>
    <x v="2"/>
    <n v="18.539100000000001"/>
    <x v="3"/>
    <x v="4"/>
  </r>
  <r>
    <n v="7505"/>
    <s v="CA-2016-158043"/>
    <s v="1/31/2016"/>
    <d v="2016-04-02T00:00:00"/>
    <x v="0"/>
    <s v="JK-15325"/>
    <x v="759"/>
    <x v="1"/>
    <s v="United States"/>
    <s v="Atlantic City"/>
    <x v="30"/>
    <n v="8401"/>
    <x v="3"/>
    <s v="OFF-EN-10003134"/>
    <x v="1"/>
    <x v="12"/>
    <s v="Staple envelope"/>
    <n v="23.36"/>
    <n v="2"/>
    <x v="0"/>
    <n v="11.68"/>
    <x v="3"/>
    <x v="4"/>
  </r>
  <r>
    <n v="7506"/>
    <s v="US-2017-106579"/>
    <d v="2017-08-06T00:00:00"/>
    <s v="6/13/2017"/>
    <x v="1"/>
    <s v="BW-11200"/>
    <x v="572"/>
    <x v="0"/>
    <s v="United States"/>
    <s v="Skokie"/>
    <x v="10"/>
    <n v="60076"/>
    <x v="2"/>
    <s v="OFF-BI-10000309"/>
    <x v="1"/>
    <x v="8"/>
    <s v="GBC Twin Loop Wire Binding Elements, 9/16&quot; Spine, Black"/>
    <n v="12.176"/>
    <n v="4"/>
    <x v="3"/>
    <n v="-18.872800000000002"/>
    <x v="4"/>
    <x v="0"/>
  </r>
  <r>
    <n v="7507"/>
    <s v="CA-2014-115889"/>
    <d v="2014-02-11T00:00:00"/>
    <d v="2014-06-11T00:00:00"/>
    <x v="1"/>
    <s v="SH-20395"/>
    <x v="129"/>
    <x v="0"/>
    <s v="United States"/>
    <s v="San Francisco"/>
    <x v="1"/>
    <n v="94122"/>
    <x v="1"/>
    <s v="TEC-PH-10001615"/>
    <x v="2"/>
    <x v="7"/>
    <s v="AT&amp;T CL82213"/>
    <n v="46.384"/>
    <n v="2"/>
    <x v="2"/>
    <n v="5.2182000000000004"/>
    <x v="2"/>
    <x v="11"/>
  </r>
  <r>
    <n v="7508"/>
    <s v="CA-2014-115889"/>
    <d v="2014-02-11T00:00:00"/>
    <d v="2014-06-11T00:00:00"/>
    <x v="1"/>
    <s v="SH-20395"/>
    <x v="129"/>
    <x v="0"/>
    <s v="United States"/>
    <s v="San Francisco"/>
    <x v="1"/>
    <n v="94122"/>
    <x v="1"/>
    <s v="OFF-ST-10003208"/>
    <x v="1"/>
    <x v="4"/>
    <s v="Adjustable Depth Letter/Legal Cart"/>
    <n v="362.92"/>
    <n v="2"/>
    <x v="0"/>
    <n v="105.24679999999999"/>
    <x v="2"/>
    <x v="11"/>
  </r>
  <r>
    <n v="7509"/>
    <s v="US-2017-161935"/>
    <s v="7/14/2017"/>
    <s v="7/18/2017"/>
    <x v="1"/>
    <s v="JL-15835"/>
    <x v="252"/>
    <x v="0"/>
    <s v="United States"/>
    <s v="Columbus"/>
    <x v="24"/>
    <n v="43229"/>
    <x v="3"/>
    <s v="OFF-PA-10000605"/>
    <x v="1"/>
    <x v="10"/>
    <s v="Xerox 1950"/>
    <n v="9.2479999999999993"/>
    <n v="2"/>
    <x v="2"/>
    <n v="3.3523999999999998"/>
    <x v="3"/>
    <x v="4"/>
  </r>
  <r>
    <n v="7510"/>
    <s v="US-2017-161935"/>
    <s v="7/14/2017"/>
    <s v="7/18/2017"/>
    <x v="1"/>
    <s v="JL-15835"/>
    <x v="252"/>
    <x v="0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x v="10"/>
    <n v="-377.98919999999998"/>
    <x v="3"/>
    <x v="4"/>
  </r>
  <r>
    <n v="7511"/>
    <s v="US-2017-161935"/>
    <s v="7/14/2017"/>
    <s v="7/18/2017"/>
    <x v="1"/>
    <s v="JL-15835"/>
    <x v="252"/>
    <x v="0"/>
    <s v="United States"/>
    <s v="Columbus"/>
    <x v="24"/>
    <n v="43229"/>
    <x v="3"/>
    <s v="OFF-ST-10003455"/>
    <x v="1"/>
    <x v="4"/>
    <s v="Tenex File Box, Personal Filing Tote with Lid, Black"/>
    <n v="62.04"/>
    <n v="5"/>
    <x v="2"/>
    <n v="4.6529999999999996"/>
    <x v="3"/>
    <x v="4"/>
  </r>
  <r>
    <n v="7512"/>
    <s v="US-2017-161935"/>
    <s v="7/14/2017"/>
    <s v="7/18/2017"/>
    <x v="1"/>
    <s v="JL-15835"/>
    <x v="252"/>
    <x v="0"/>
    <s v="United States"/>
    <s v="Columbus"/>
    <x v="24"/>
    <n v="43229"/>
    <x v="3"/>
    <s v="FUR-FU-10002937"/>
    <x v="0"/>
    <x v="5"/>
    <s v="GE 48&quot; Fluorescent Tube, Cool White Energy Saver, 34 Watts, 30/Box"/>
    <n v="396.92"/>
    <n v="5"/>
    <x v="2"/>
    <n v="148.845"/>
    <x v="3"/>
    <x v="4"/>
  </r>
  <r>
    <n v="7513"/>
    <s v="US-2017-161935"/>
    <s v="7/14/2017"/>
    <s v="7/18/2017"/>
    <x v="1"/>
    <s v="JL-15835"/>
    <x v="252"/>
    <x v="0"/>
    <s v="United States"/>
    <s v="Columbus"/>
    <x v="24"/>
    <n v="43229"/>
    <x v="3"/>
    <s v="OFF-ST-10001837"/>
    <x v="1"/>
    <x v="4"/>
    <s v="SAFCO Mobile Desk Side File, Wire Frame"/>
    <n v="239.45599999999999"/>
    <n v="7"/>
    <x v="2"/>
    <n v="17.959199999999999"/>
    <x v="3"/>
    <x v="4"/>
  </r>
  <r>
    <n v="7514"/>
    <s v="US-2017-161935"/>
    <s v="7/14/2017"/>
    <s v="7/18/2017"/>
    <x v="1"/>
    <s v="JL-15835"/>
    <x v="252"/>
    <x v="0"/>
    <s v="United States"/>
    <s v="Columbus"/>
    <x v="24"/>
    <n v="43229"/>
    <x v="3"/>
    <s v="OFF-AR-10004757"/>
    <x v="1"/>
    <x v="6"/>
    <s v="Crayola Colored Pencils"/>
    <n v="13.12"/>
    <n v="5"/>
    <x v="2"/>
    <n v="2.1320000000000001"/>
    <x v="3"/>
    <x v="4"/>
  </r>
  <r>
    <n v="7515"/>
    <s v="US-2017-167920"/>
    <d v="2017-09-12T00:00:00"/>
    <d v="2017-12-12T00:00:00"/>
    <x v="0"/>
    <s v="JL-15835"/>
    <x v="252"/>
    <x v="0"/>
    <s v="United States"/>
    <s v="Richmond"/>
    <x v="0"/>
    <n v="40475"/>
    <x v="0"/>
    <s v="OFF-BI-10004236"/>
    <x v="1"/>
    <x v="8"/>
    <s v="XtraLife ClearVue Slant-D Ring Binder, White, 3&quot;"/>
    <n v="29.36"/>
    <n v="2"/>
    <x v="0"/>
    <n v="13.505599999999999"/>
    <x v="4"/>
    <x v="3"/>
  </r>
  <r>
    <n v="7516"/>
    <s v="US-2017-167920"/>
    <d v="2017-09-12T00:00:00"/>
    <d v="2017-12-12T00:00:00"/>
    <x v="0"/>
    <s v="JL-15835"/>
    <x v="252"/>
    <x v="0"/>
    <s v="United States"/>
    <s v="Richmond"/>
    <x v="0"/>
    <n v="40475"/>
    <x v="0"/>
    <s v="OFF-AP-10000159"/>
    <x v="1"/>
    <x v="9"/>
    <s v="Belkin F9M820V08 8 Outlet Surge"/>
    <n v="214.9"/>
    <n v="5"/>
    <x v="0"/>
    <n v="62.320999999999998"/>
    <x v="4"/>
    <x v="3"/>
  </r>
  <r>
    <n v="7517"/>
    <s v="US-2017-167920"/>
    <d v="2017-09-12T00:00:00"/>
    <d v="2017-12-12T00:00:00"/>
    <x v="0"/>
    <s v="JL-15835"/>
    <x v="252"/>
    <x v="0"/>
    <s v="United States"/>
    <s v="Richmond"/>
    <x v="0"/>
    <n v="40475"/>
    <x v="0"/>
    <s v="OFF-BI-10003274"/>
    <x v="1"/>
    <x v="8"/>
    <s v="Avery Durable Slant Ring Binders, No Labels"/>
    <n v="15.92"/>
    <n v="4"/>
    <x v="0"/>
    <n v="7.4824000000000002"/>
    <x v="4"/>
    <x v="3"/>
  </r>
  <r>
    <n v="7518"/>
    <s v="US-2017-167920"/>
    <d v="2017-09-12T00:00:00"/>
    <d v="2017-12-12T00:00:00"/>
    <x v="0"/>
    <s v="JL-15835"/>
    <x v="252"/>
    <x v="0"/>
    <s v="United States"/>
    <s v="Richmond"/>
    <x v="0"/>
    <n v="40475"/>
    <x v="0"/>
    <s v="TEC-AC-10001013"/>
    <x v="2"/>
    <x v="11"/>
    <s v="Logitech ClearChat Comfort/USB Headset H390"/>
    <n v="146.44999999999999"/>
    <n v="5"/>
    <x v="0"/>
    <n v="48.328499999999998"/>
    <x v="4"/>
    <x v="3"/>
  </r>
  <r>
    <n v="7519"/>
    <s v="US-2017-167920"/>
    <d v="2017-09-12T00:00:00"/>
    <d v="2017-12-12T00:00:00"/>
    <x v="0"/>
    <s v="JL-15835"/>
    <x v="252"/>
    <x v="0"/>
    <s v="United States"/>
    <s v="Richmond"/>
    <x v="0"/>
    <n v="40475"/>
    <x v="0"/>
    <s v="OFF-ST-10004963"/>
    <x v="1"/>
    <x v="4"/>
    <s v="Eldon Gobal File Keepers"/>
    <n v="15.14"/>
    <n v="1"/>
    <x v="0"/>
    <n v="0.60560000000000003"/>
    <x v="4"/>
    <x v="3"/>
  </r>
  <r>
    <n v="7520"/>
    <s v="US-2017-167920"/>
    <d v="2017-09-12T00:00:00"/>
    <d v="2017-12-12T00:00:00"/>
    <x v="0"/>
    <s v="JL-15835"/>
    <x v="252"/>
    <x v="0"/>
    <s v="United States"/>
    <s v="Richmond"/>
    <x v="0"/>
    <n v="40475"/>
    <x v="0"/>
    <s v="OFF-LA-10004409"/>
    <x v="1"/>
    <x v="2"/>
    <s v="Avery 492"/>
    <n v="5.76"/>
    <n v="2"/>
    <x v="0"/>
    <n v="2.6496"/>
    <x v="4"/>
    <x v="3"/>
  </r>
  <r>
    <n v="7521"/>
    <s v="US-2017-167920"/>
    <d v="2017-09-12T00:00:00"/>
    <d v="2017-12-12T00:00:00"/>
    <x v="0"/>
    <s v="JL-15835"/>
    <x v="252"/>
    <x v="0"/>
    <s v="United States"/>
    <s v="Richmond"/>
    <x v="0"/>
    <n v="40475"/>
    <x v="0"/>
    <s v="TEC-CO-10001046"/>
    <x v="2"/>
    <x v="16"/>
    <s v="Canon Imageclass D680 Copier / Fax"/>
    <n v="1399.98"/>
    <n v="2"/>
    <x v="0"/>
    <n v="629.99099999999999"/>
    <x v="4"/>
    <x v="3"/>
  </r>
  <r>
    <n v="7522"/>
    <s v="CA-2016-162383"/>
    <d v="2016-05-09T00:00:00"/>
    <d v="2016-11-09T00:00:00"/>
    <x v="1"/>
    <s v="MD-17350"/>
    <x v="198"/>
    <x v="0"/>
    <s v="United States"/>
    <s v="Lancaster"/>
    <x v="24"/>
    <n v="43130"/>
    <x v="3"/>
    <s v="OFF-BI-10002824"/>
    <x v="1"/>
    <x v="8"/>
    <s v="Recycled Easel Ring Binders"/>
    <n v="8.952"/>
    <n v="2"/>
    <x v="6"/>
    <n v="-7.46"/>
    <x v="0"/>
    <x v="5"/>
  </r>
  <r>
    <n v="7523"/>
    <s v="CA-2016-162383"/>
    <d v="2016-05-09T00:00:00"/>
    <d v="2016-11-09T00:00:00"/>
    <x v="1"/>
    <s v="MD-17350"/>
    <x v="198"/>
    <x v="0"/>
    <s v="United States"/>
    <s v="Lancaster"/>
    <x v="24"/>
    <n v="43130"/>
    <x v="3"/>
    <s v="OFF-BI-10001757"/>
    <x v="1"/>
    <x v="8"/>
    <s v="Pressboard Hanging Data Binders for Unburst Sheets"/>
    <n v="8.8559999999999999"/>
    <n v="6"/>
    <x v="6"/>
    <n v="-6.4943999999999997"/>
    <x v="0"/>
    <x v="5"/>
  </r>
  <r>
    <n v="7524"/>
    <s v="CA-2016-162383"/>
    <d v="2016-05-09T00:00:00"/>
    <d v="2016-11-09T00:00:00"/>
    <x v="1"/>
    <s v="MD-17350"/>
    <x v="198"/>
    <x v="0"/>
    <s v="United States"/>
    <s v="Lancaster"/>
    <x v="24"/>
    <n v="43130"/>
    <x v="3"/>
    <s v="FUR-CH-10004477"/>
    <x v="0"/>
    <x v="1"/>
    <s v="Global Push Button Manager's Chair, Indigo"/>
    <n v="85.245999999999995"/>
    <n v="2"/>
    <x v="4"/>
    <n v="-1.2178"/>
    <x v="0"/>
    <x v="5"/>
  </r>
  <r>
    <n v="7525"/>
    <s v="CA-2014-125731"/>
    <d v="2014-10-09T00:00:00"/>
    <s v="9/16/2014"/>
    <x v="1"/>
    <s v="CL-12565"/>
    <x v="52"/>
    <x v="0"/>
    <s v="United States"/>
    <s v="Gresham"/>
    <x v="21"/>
    <n v="97030"/>
    <x v="1"/>
    <s v="OFF-EN-10003072"/>
    <x v="1"/>
    <x v="12"/>
    <s v="Peel &amp; Seel Envelopes"/>
    <n v="21.728000000000002"/>
    <n v="7"/>
    <x v="2"/>
    <n v="7.6048"/>
    <x v="2"/>
    <x v="6"/>
  </r>
  <r>
    <n v="7526"/>
    <s v="CA-2014-125731"/>
    <d v="2014-10-09T00:00:00"/>
    <s v="9/16/2014"/>
    <x v="1"/>
    <s v="CL-12565"/>
    <x v="52"/>
    <x v="0"/>
    <s v="United States"/>
    <s v="Gresham"/>
    <x v="21"/>
    <n v="97030"/>
    <x v="1"/>
    <s v="FUR-CH-10003973"/>
    <x v="0"/>
    <x v="1"/>
    <s v="GuestStacker Chair with Chrome Finish Legs"/>
    <n v="1487.04"/>
    <n v="5"/>
    <x v="2"/>
    <n v="148.70400000000001"/>
    <x v="2"/>
    <x v="6"/>
  </r>
  <r>
    <n v="7527"/>
    <s v="US-2017-106145"/>
    <s v="9/26/2017"/>
    <s v="9/26/2017"/>
    <x v="3"/>
    <s v="RA-19885"/>
    <x v="19"/>
    <x v="1"/>
    <s v="United States"/>
    <s v="San Francisco"/>
    <x v="1"/>
    <n v="94109"/>
    <x v="1"/>
    <s v="OFF-EN-10001028"/>
    <x v="1"/>
    <x v="12"/>
    <s v="Staple envelope"/>
    <n v="71.88"/>
    <n v="6"/>
    <x v="0"/>
    <n v="33.064799999999998"/>
    <x v="3"/>
    <x v="4"/>
  </r>
  <r>
    <n v="7528"/>
    <s v="US-2017-106145"/>
    <s v="9/26/2017"/>
    <s v="9/26/2017"/>
    <x v="3"/>
    <s v="RA-19885"/>
    <x v="19"/>
    <x v="1"/>
    <s v="United States"/>
    <s v="San Francisco"/>
    <x v="1"/>
    <n v="94109"/>
    <x v="1"/>
    <s v="FUR-FU-10003829"/>
    <x v="0"/>
    <x v="5"/>
    <s v="Stackable Trays"/>
    <n v="9.24"/>
    <n v="3"/>
    <x v="0"/>
    <n v="2.9567999999999999"/>
    <x v="3"/>
    <x v="4"/>
  </r>
  <r>
    <n v="7529"/>
    <s v="US-2017-106145"/>
    <s v="9/26/2017"/>
    <s v="9/26/2017"/>
    <x v="3"/>
    <s v="RA-19885"/>
    <x v="19"/>
    <x v="1"/>
    <s v="United States"/>
    <s v="San Francisco"/>
    <x v="1"/>
    <n v="94109"/>
    <x v="1"/>
    <s v="OFF-PA-10002245"/>
    <x v="1"/>
    <x v="10"/>
    <s v="Xerox 1895"/>
    <n v="35.880000000000003"/>
    <n v="6"/>
    <x v="0"/>
    <n v="16.146000000000001"/>
    <x v="3"/>
    <x v="4"/>
  </r>
  <r>
    <n v="7530"/>
    <s v="US-2017-106145"/>
    <s v="9/26/2017"/>
    <s v="9/26/2017"/>
    <x v="3"/>
    <s v="RA-19885"/>
    <x v="19"/>
    <x v="1"/>
    <s v="United States"/>
    <s v="San Francisco"/>
    <x v="1"/>
    <n v="94109"/>
    <x v="1"/>
    <s v="OFF-BI-10002215"/>
    <x v="1"/>
    <x v="8"/>
    <s v="Wilson Jones Hanging View Binder, White, 1&quot;"/>
    <n v="17.04"/>
    <n v="3"/>
    <x v="2"/>
    <n v="5.5380000000000003"/>
    <x v="3"/>
    <x v="4"/>
  </r>
  <r>
    <n v="7531"/>
    <s v="US-2017-106145"/>
    <s v="9/26/2017"/>
    <s v="9/26/2017"/>
    <x v="3"/>
    <s v="RA-19885"/>
    <x v="19"/>
    <x v="1"/>
    <s v="United States"/>
    <s v="San Francisco"/>
    <x v="1"/>
    <n v="94109"/>
    <x v="1"/>
    <s v="OFF-BI-10003925"/>
    <x v="1"/>
    <x v="8"/>
    <s v="Fellowes PB300 Plastic Comb Binding Machine"/>
    <n v="931.17600000000004"/>
    <n v="3"/>
    <x v="2"/>
    <n v="314.27190000000002"/>
    <x v="3"/>
    <x v="4"/>
  </r>
  <r>
    <n v="7532"/>
    <s v="CA-2016-107146"/>
    <s v="6/17/2016"/>
    <s v="6/19/2016"/>
    <x v="2"/>
    <s v="LC-16885"/>
    <x v="62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n v="-13.317600000000001"/>
    <x v="3"/>
    <x v="4"/>
  </r>
  <r>
    <n v="7533"/>
    <s v="CA-2016-107146"/>
    <s v="6/17/2016"/>
    <s v="6/19/2016"/>
    <x v="2"/>
    <s v="LC-16885"/>
    <x v="62"/>
    <x v="0"/>
    <s v="United States"/>
    <s v="Longmont"/>
    <x v="22"/>
    <n v="80501"/>
    <x v="1"/>
    <s v="FUR-CH-10004853"/>
    <x v="0"/>
    <x v="1"/>
    <s v="Global Manager's Adjustable Task Chair, Storm"/>
    <n v="483.13600000000002"/>
    <n v="4"/>
    <x v="2"/>
    <n v="54.352800000000002"/>
    <x v="3"/>
    <x v="4"/>
  </r>
  <r>
    <n v="7534"/>
    <s v="US-2017-134642"/>
    <s v="2/25/2017"/>
    <d v="2017-01-03T00:00:00"/>
    <x v="1"/>
    <s v="SW-20245"/>
    <x v="573"/>
    <x v="0"/>
    <s v="United States"/>
    <s v="Greenville"/>
    <x v="3"/>
    <n v="27834"/>
    <x v="0"/>
    <s v="FUR-CH-10002880"/>
    <x v="0"/>
    <x v="1"/>
    <s v="Global High-Back Leather Tilter, Burgundy"/>
    <n v="196.78399999999999"/>
    <n v="2"/>
    <x v="2"/>
    <n v="-22.138200000000001"/>
    <x v="3"/>
    <x v="4"/>
  </r>
  <r>
    <n v="7535"/>
    <s v="US-2017-134642"/>
    <s v="2/25/2017"/>
    <d v="2017-01-03T00:00:00"/>
    <x v="1"/>
    <s v="SW-20245"/>
    <x v="573"/>
    <x v="0"/>
    <s v="United States"/>
    <s v="Greenville"/>
    <x v="3"/>
    <n v="27834"/>
    <x v="0"/>
    <s v="FUR-BO-10004709"/>
    <x v="0"/>
    <x v="0"/>
    <s v="Bush Westfield Collection Bookcases, Medium Cherry Finish"/>
    <n v="231.92"/>
    <n v="5"/>
    <x v="2"/>
    <n v="5.798"/>
    <x v="3"/>
    <x v="4"/>
  </r>
  <r>
    <n v="7536"/>
    <s v="US-2017-160143"/>
    <s v="3/31/2017"/>
    <d v="2017-07-04T00:00:00"/>
    <x v="1"/>
    <s v="HG-14965"/>
    <x v="428"/>
    <x v="1"/>
    <s v="United States"/>
    <s v="Los Angeles"/>
    <x v="1"/>
    <n v="90004"/>
    <x v="1"/>
    <s v="OFF-SU-10004231"/>
    <x v="1"/>
    <x v="14"/>
    <s v="Acme Tagit Stainless Steel Antibacterial Scissors"/>
    <n v="29.7"/>
    <n v="3"/>
    <x v="0"/>
    <n v="8.0190000000000001"/>
    <x v="3"/>
    <x v="4"/>
  </r>
  <r>
    <n v="7537"/>
    <s v="CA-2017-103415"/>
    <d v="2017-03-12T00:00:00"/>
    <d v="2017-08-12T00:00:00"/>
    <x v="1"/>
    <s v="MV-17485"/>
    <x v="597"/>
    <x v="0"/>
    <s v="United States"/>
    <s v="Houston"/>
    <x v="5"/>
    <n v="77041"/>
    <x v="2"/>
    <s v="FUR-FU-10000820"/>
    <x v="0"/>
    <x v="5"/>
    <s v="Tensor Brushed Steel Torchiere Floor Lamp"/>
    <n v="13.592000000000001"/>
    <n v="2"/>
    <x v="7"/>
    <n v="-14.271599999999999"/>
    <x v="4"/>
    <x v="8"/>
  </r>
  <r>
    <n v="7538"/>
    <s v="CA-2016-106460"/>
    <s v="2/19/2016"/>
    <s v="2/22/2016"/>
    <x v="0"/>
    <s v="GT-14710"/>
    <x v="218"/>
    <x v="0"/>
    <s v="United States"/>
    <s v="San Francisco"/>
    <x v="1"/>
    <n v="94109"/>
    <x v="1"/>
    <s v="OFF-PA-10001736"/>
    <x v="1"/>
    <x v="10"/>
    <s v="Xerox 1880"/>
    <n v="70.88"/>
    <n v="2"/>
    <x v="0"/>
    <n v="33.313600000000001"/>
    <x v="3"/>
    <x v="4"/>
  </r>
  <r>
    <n v="7539"/>
    <s v="US-2017-112347"/>
    <d v="2017-02-12T00:00:00"/>
    <d v="2017-06-12T00:00:00"/>
    <x v="1"/>
    <s v="BS-11380"/>
    <x v="510"/>
    <x v="1"/>
    <s v="United States"/>
    <s v="Denver"/>
    <x v="22"/>
    <n v="80219"/>
    <x v="1"/>
    <s v="OFF-ST-10003306"/>
    <x v="1"/>
    <x v="4"/>
    <s v="Letter Size Cart"/>
    <n v="114.288"/>
    <n v="1"/>
    <x v="2"/>
    <n v="12.8574"/>
    <x v="4"/>
    <x v="11"/>
  </r>
  <r>
    <n v="7540"/>
    <s v="US-2017-112347"/>
    <d v="2017-02-12T00:00:00"/>
    <d v="2017-06-12T00:00:00"/>
    <x v="1"/>
    <s v="BS-11380"/>
    <x v="510"/>
    <x v="1"/>
    <s v="United States"/>
    <s v="Denver"/>
    <x v="22"/>
    <n v="80219"/>
    <x v="1"/>
    <s v="OFF-BI-10003707"/>
    <x v="1"/>
    <x v="8"/>
    <s v="Aluminum Screw Posts"/>
    <n v="36.624000000000002"/>
    <n v="8"/>
    <x v="6"/>
    <n v="-24.416"/>
    <x v="4"/>
    <x v="11"/>
  </r>
  <r>
    <n v="7541"/>
    <s v="US-2017-112347"/>
    <d v="2017-02-12T00:00:00"/>
    <d v="2017-06-12T00:00:00"/>
    <x v="1"/>
    <s v="BS-11380"/>
    <x v="510"/>
    <x v="1"/>
    <s v="United States"/>
    <s v="Denver"/>
    <x v="22"/>
    <n v="80219"/>
    <x v="1"/>
    <s v="FUR-BO-10003546"/>
    <x v="0"/>
    <x v="0"/>
    <s v="Hon 4-Shelf Metal Bookcases"/>
    <n v="242.352"/>
    <n v="8"/>
    <x v="6"/>
    <n v="-363.52800000000002"/>
    <x v="4"/>
    <x v="11"/>
  </r>
  <r>
    <n v="7542"/>
    <s v="US-2017-112347"/>
    <d v="2017-02-12T00:00:00"/>
    <d v="2017-06-12T00:00:00"/>
    <x v="1"/>
    <s v="BS-11380"/>
    <x v="510"/>
    <x v="1"/>
    <s v="United States"/>
    <s v="Denver"/>
    <x v="22"/>
    <n v="80219"/>
    <x v="1"/>
    <s v="TEC-PH-10000213"/>
    <x v="2"/>
    <x v="7"/>
    <s v="Seidio BD2-HK3IPH5-BK DILEX Case and Holster Combo for Apple iPhone 5/5s - Black"/>
    <n v="49.616"/>
    <n v="2"/>
    <x v="2"/>
    <n v="4.9615999999999998"/>
    <x v="4"/>
    <x v="11"/>
  </r>
  <r>
    <n v="7543"/>
    <s v="US-2017-112347"/>
    <d v="2017-02-12T00:00:00"/>
    <d v="2017-06-12T00:00:00"/>
    <x v="1"/>
    <s v="BS-11380"/>
    <x v="510"/>
    <x v="1"/>
    <s v="United States"/>
    <s v="Denver"/>
    <x v="22"/>
    <n v="80219"/>
    <x v="1"/>
    <s v="FUR-FU-10001488"/>
    <x v="0"/>
    <x v="5"/>
    <s v="Tenex 46&quot; x 60&quot; Computer Anti-Static Chairmat, Rectangular Shaped"/>
    <n v="508.70400000000001"/>
    <n v="6"/>
    <x v="2"/>
    <n v="0"/>
    <x v="4"/>
    <x v="11"/>
  </r>
  <r>
    <n v="7544"/>
    <s v="US-2017-112347"/>
    <d v="2017-02-12T00:00:00"/>
    <d v="2017-06-12T00:00:00"/>
    <x v="1"/>
    <s v="BS-11380"/>
    <x v="510"/>
    <x v="1"/>
    <s v="United States"/>
    <s v="Denver"/>
    <x v="22"/>
    <n v="80219"/>
    <x v="1"/>
    <s v="TEC-PH-10004833"/>
    <x v="2"/>
    <x v="7"/>
    <s v="Macally Suction Cup Mount"/>
    <n v="57.36"/>
    <n v="6"/>
    <x v="2"/>
    <n v="-14.34"/>
    <x v="4"/>
    <x v="11"/>
  </r>
  <r>
    <n v="7545"/>
    <s v="US-2017-112347"/>
    <d v="2017-02-12T00:00:00"/>
    <d v="2017-06-12T00:00:00"/>
    <x v="1"/>
    <s v="BS-11380"/>
    <x v="510"/>
    <x v="1"/>
    <s v="United States"/>
    <s v="Denver"/>
    <x v="22"/>
    <n v="80219"/>
    <x v="1"/>
    <s v="FUR-CH-10002335"/>
    <x v="0"/>
    <x v="1"/>
    <s v="Hon GuestStacker Chair"/>
    <n v="906.68"/>
    <n v="5"/>
    <x v="2"/>
    <n v="68.001000000000005"/>
    <x v="4"/>
    <x v="11"/>
  </r>
  <r>
    <n v="7546"/>
    <s v="CA-2014-103492"/>
    <d v="2014-10-10T00:00:00"/>
    <s v="10/15/2014"/>
    <x v="1"/>
    <s v="CM-12715"/>
    <x v="782"/>
    <x v="1"/>
    <s v="United States"/>
    <s v="Huntsville"/>
    <x v="5"/>
    <n v="77340"/>
    <x v="2"/>
    <s v="TEC-PH-10001128"/>
    <x v="2"/>
    <x v="7"/>
    <s v="Motorola Droid Maxx"/>
    <n v="719.952"/>
    <n v="6"/>
    <x v="2"/>
    <n v="71.995199999999997"/>
    <x v="2"/>
    <x v="6"/>
  </r>
  <r>
    <n v="7547"/>
    <s v="CA-2014-103492"/>
    <d v="2014-10-10T00:00:00"/>
    <s v="10/15/2014"/>
    <x v="1"/>
    <s v="CM-12715"/>
    <x v="782"/>
    <x v="1"/>
    <s v="United States"/>
    <s v="Huntsville"/>
    <x v="5"/>
    <n v="77340"/>
    <x v="2"/>
    <s v="TEC-PH-10004667"/>
    <x v="2"/>
    <x v="7"/>
    <s v="Cisco 8x8 Inc. 6753i IP Business Phone System"/>
    <n v="755.94399999999996"/>
    <n v="7"/>
    <x v="2"/>
    <n v="66.145099999999999"/>
    <x v="2"/>
    <x v="6"/>
  </r>
  <r>
    <n v="7548"/>
    <s v="CA-2014-103492"/>
    <d v="2014-10-10T00:00:00"/>
    <s v="10/15/2014"/>
    <x v="1"/>
    <s v="CM-12715"/>
    <x v="782"/>
    <x v="1"/>
    <s v="United States"/>
    <s v="Huntsville"/>
    <x v="5"/>
    <n v="77340"/>
    <x v="2"/>
    <s v="OFF-BI-10004817"/>
    <x v="1"/>
    <x v="8"/>
    <s v="GBC Personal VeloBind Strips"/>
    <n v="11.98"/>
    <n v="5"/>
    <x v="3"/>
    <n v="-19.167999999999999"/>
    <x v="2"/>
    <x v="6"/>
  </r>
  <r>
    <n v="7549"/>
    <s v="CA-2014-103492"/>
    <d v="2014-10-10T00:00:00"/>
    <s v="10/15/2014"/>
    <x v="1"/>
    <s v="CM-12715"/>
    <x v="782"/>
    <x v="1"/>
    <s v="United States"/>
    <s v="Huntsville"/>
    <x v="5"/>
    <n v="77340"/>
    <x v="2"/>
    <s v="OFF-BI-10004140"/>
    <x v="1"/>
    <x v="8"/>
    <s v="Avery Non-Stick Binders"/>
    <n v="0.89800000000000002"/>
    <n v="1"/>
    <x v="3"/>
    <n v="-1.5714999999999999"/>
    <x v="2"/>
    <x v="6"/>
  </r>
  <r>
    <n v="7550"/>
    <s v="CA-2016-136595"/>
    <d v="2016-05-09T00:00:00"/>
    <d v="2016-07-09T00:00:00"/>
    <x v="2"/>
    <s v="EM-13825"/>
    <x v="605"/>
    <x v="1"/>
    <s v="United States"/>
    <s v="Houston"/>
    <x v="5"/>
    <n v="77036"/>
    <x v="2"/>
    <s v="FUR-FU-10004671"/>
    <x v="0"/>
    <x v="5"/>
    <s v="Executive Impressions 12&quot; Wall Clock"/>
    <n v="21.204000000000001"/>
    <n v="3"/>
    <x v="7"/>
    <n v="-11.6622"/>
    <x v="0"/>
    <x v="5"/>
  </r>
  <r>
    <n v="7551"/>
    <s v="CA-2014-140396"/>
    <s v="11/20/2014"/>
    <s v="11/25/2014"/>
    <x v="1"/>
    <s v="KH-16330"/>
    <x v="542"/>
    <x v="1"/>
    <s v="United States"/>
    <s v="New York City"/>
    <x v="15"/>
    <n v="10024"/>
    <x v="3"/>
    <s v="OFF-EN-10002592"/>
    <x v="1"/>
    <x v="12"/>
    <s v="Peel &amp; Seel Recycled Catalog Envelopes, Brown"/>
    <n v="34.74"/>
    <n v="3"/>
    <x v="0"/>
    <n v="17.37"/>
    <x v="3"/>
    <x v="4"/>
  </r>
  <r>
    <n v="7552"/>
    <s v="CA-2014-140396"/>
    <s v="11/20/2014"/>
    <s v="11/25/2014"/>
    <x v="1"/>
    <s v="KH-16330"/>
    <x v="542"/>
    <x v="1"/>
    <s v="United States"/>
    <s v="New York City"/>
    <x v="15"/>
    <n v="10024"/>
    <x v="3"/>
    <s v="TEC-PH-10004447"/>
    <x v="2"/>
    <x v="7"/>
    <s v="Toshiba IPT2010-SD IP Telephone"/>
    <n v="833.94"/>
    <n v="6"/>
    <x v="0"/>
    <n v="216.8244"/>
    <x v="3"/>
    <x v="4"/>
  </r>
  <r>
    <n v="7553"/>
    <s v="CA-2014-140396"/>
    <s v="11/20/2014"/>
    <s v="11/25/2014"/>
    <x v="1"/>
    <s v="KH-16330"/>
    <x v="542"/>
    <x v="1"/>
    <s v="United States"/>
    <s v="New York City"/>
    <x v="15"/>
    <n v="10024"/>
    <x v="3"/>
    <s v="OFF-BI-10003669"/>
    <x v="1"/>
    <x v="8"/>
    <s v="3M Organizer Strips"/>
    <n v="12.96"/>
    <n v="3"/>
    <x v="2"/>
    <n v="4.5359999999999996"/>
    <x v="3"/>
    <x v="4"/>
  </r>
  <r>
    <n v="7554"/>
    <s v="CA-2014-140396"/>
    <s v="11/20/2014"/>
    <s v="11/25/2014"/>
    <x v="1"/>
    <s v="KH-16330"/>
    <x v="542"/>
    <x v="1"/>
    <s v="United States"/>
    <s v="New York City"/>
    <x v="15"/>
    <n v="10024"/>
    <x v="3"/>
    <s v="OFF-PA-10000223"/>
    <x v="1"/>
    <x v="10"/>
    <s v="Xerox 2000"/>
    <n v="25.92"/>
    <n v="4"/>
    <x v="0"/>
    <n v="12.441599999999999"/>
    <x v="3"/>
    <x v="4"/>
  </r>
  <r>
    <n v="7555"/>
    <s v="CA-2014-114181"/>
    <d v="2014-10-05T00:00:00"/>
    <s v="5/14/2014"/>
    <x v="0"/>
    <s v="AF-10885"/>
    <x v="314"/>
    <x v="0"/>
    <s v="United States"/>
    <s v="Philadelphia"/>
    <x v="9"/>
    <n v="19134"/>
    <x v="3"/>
    <s v="FUR-BO-10004467"/>
    <x v="0"/>
    <x v="0"/>
    <s v="Bestar Classic Bookcase"/>
    <n v="349.96499999999997"/>
    <n v="7"/>
    <x v="5"/>
    <n v="-216.97829999999999"/>
    <x v="2"/>
    <x v="6"/>
  </r>
  <r>
    <n v="7556"/>
    <s v="CA-2014-114181"/>
    <d v="2014-10-05T00:00:00"/>
    <s v="5/14/2014"/>
    <x v="0"/>
    <s v="AF-10885"/>
    <x v="314"/>
    <x v="0"/>
    <s v="United States"/>
    <s v="Philadelphia"/>
    <x v="9"/>
    <n v="19134"/>
    <x v="3"/>
    <s v="OFF-AR-10000716"/>
    <x v="1"/>
    <x v="6"/>
    <s v="DIXON Ticonderoga Erasable Checking Pencils"/>
    <n v="22.32"/>
    <n v="5"/>
    <x v="2"/>
    <n v="5.3010000000000002"/>
    <x v="2"/>
    <x v="6"/>
  </r>
  <r>
    <n v="7557"/>
    <s v="CA-2017-159506"/>
    <s v="11/27/2017"/>
    <d v="2017-02-12T00:00:00"/>
    <x v="1"/>
    <s v="JR-16210"/>
    <x v="335"/>
    <x v="1"/>
    <s v="United States"/>
    <s v="Columbus"/>
    <x v="14"/>
    <n v="47201"/>
    <x v="2"/>
    <s v="OFF-PA-10003641"/>
    <x v="1"/>
    <x v="10"/>
    <s v="Xerox 1909"/>
    <n v="158.28"/>
    <n v="6"/>
    <x v="0"/>
    <n v="72.808800000000005"/>
    <x v="3"/>
    <x v="4"/>
  </r>
  <r>
    <n v="7558"/>
    <s v="CA-2017-159506"/>
    <s v="11/27/2017"/>
    <d v="2017-02-12T00:00:00"/>
    <x v="1"/>
    <s v="JR-16210"/>
    <x v="335"/>
    <x v="1"/>
    <s v="United States"/>
    <s v="Columbus"/>
    <x v="14"/>
    <n v="47201"/>
    <x v="2"/>
    <s v="OFF-BI-10004519"/>
    <x v="1"/>
    <x v="8"/>
    <s v="GBC DocuBind P100 Manual Binding Machine"/>
    <n v="497.94"/>
    <n v="3"/>
    <x v="0"/>
    <n v="224.07300000000001"/>
    <x v="3"/>
    <x v="4"/>
  </r>
  <r>
    <n v="7559"/>
    <s v="US-2014-137155"/>
    <d v="2014-01-11T00:00:00"/>
    <d v="2014-05-11T00:00:00"/>
    <x v="1"/>
    <s v="DL-12925"/>
    <x v="351"/>
    <x v="0"/>
    <s v="United States"/>
    <s v="Long Beach"/>
    <x v="15"/>
    <n v="11561"/>
    <x v="3"/>
    <s v="OFF-AP-10002518"/>
    <x v="1"/>
    <x v="9"/>
    <s v="Kensington 7 Outlet MasterPiece Power Center"/>
    <n v="533.94000000000005"/>
    <n v="3"/>
    <x v="0"/>
    <n v="154.8426"/>
    <x v="2"/>
    <x v="10"/>
  </r>
  <r>
    <n v="7560"/>
    <s v="US-2014-137155"/>
    <d v="2014-01-11T00:00:00"/>
    <d v="2014-05-11T00:00:00"/>
    <x v="1"/>
    <s v="DL-12925"/>
    <x v="351"/>
    <x v="0"/>
    <s v="United States"/>
    <s v="Long Beach"/>
    <x v="15"/>
    <n v="11561"/>
    <x v="3"/>
    <s v="OFF-PA-10000806"/>
    <x v="1"/>
    <x v="10"/>
    <s v="Xerox 1934"/>
    <n v="167.94"/>
    <n v="3"/>
    <x v="0"/>
    <n v="82.290599999999998"/>
    <x v="2"/>
    <x v="10"/>
  </r>
  <r>
    <n v="7561"/>
    <s v="US-2014-137155"/>
    <d v="2014-01-11T00:00:00"/>
    <d v="2014-05-11T00:00:00"/>
    <x v="1"/>
    <s v="DL-12925"/>
    <x v="351"/>
    <x v="0"/>
    <s v="United States"/>
    <s v="Long Beach"/>
    <x v="15"/>
    <n v="11561"/>
    <x v="3"/>
    <s v="FUR-FU-10003142"/>
    <x v="0"/>
    <x v="5"/>
    <s v="Master Big Foot Doorstop, Beige"/>
    <n v="31.68"/>
    <n v="6"/>
    <x v="0"/>
    <n v="9.8208000000000002"/>
    <x v="2"/>
    <x v="10"/>
  </r>
  <r>
    <n v="7562"/>
    <s v="CA-2016-105746"/>
    <s v="12/30/2016"/>
    <d v="2017-01-01T00:00:00"/>
    <x v="2"/>
    <s v="BD-11605"/>
    <x v="205"/>
    <x v="0"/>
    <s v="United States"/>
    <s v="Lancaster"/>
    <x v="9"/>
    <n v="17602"/>
    <x v="3"/>
    <s v="FUR-CH-10000454"/>
    <x v="0"/>
    <x v="1"/>
    <s v="Hon Deluxe Fabric Upholstered Stacking Chairs, Rounded Back"/>
    <n v="170.786"/>
    <n v="1"/>
    <x v="4"/>
    <n v="0"/>
    <x v="3"/>
    <x v="4"/>
  </r>
  <r>
    <n v="7563"/>
    <s v="US-2016-104815"/>
    <d v="2016-03-09T00:00:00"/>
    <d v="2016-07-09T00:00:00"/>
    <x v="1"/>
    <s v="RB-19570"/>
    <x v="262"/>
    <x v="0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x v="4"/>
    <n v="0"/>
    <x v="0"/>
    <x v="8"/>
  </r>
  <r>
    <n v="7564"/>
    <s v="CA-2017-157672"/>
    <d v="2017-05-10T00:00:00"/>
    <d v="2017-07-10T00:00:00"/>
    <x v="2"/>
    <s v="RB-19795"/>
    <x v="176"/>
    <x v="2"/>
    <s v="United States"/>
    <s v="Denver"/>
    <x v="22"/>
    <n v="80219"/>
    <x v="1"/>
    <s v="TEC-AC-10001714"/>
    <x v="2"/>
    <x v="11"/>
    <s v="Logitech MX Performance Wireless Mouse"/>
    <n v="63.823999999999998"/>
    <n v="2"/>
    <x v="2"/>
    <n v="13.5626"/>
    <x v="4"/>
    <x v="5"/>
  </r>
  <r>
    <n v="7565"/>
    <s v="US-2016-166660"/>
    <s v="1/30/2016"/>
    <d v="2016-01-02T00:00:00"/>
    <x v="0"/>
    <s v="TB-21250"/>
    <x v="621"/>
    <x v="0"/>
    <s v="United States"/>
    <s v="Seattle"/>
    <x v="4"/>
    <n v="98103"/>
    <x v="1"/>
    <s v="FUR-CH-10001190"/>
    <x v="0"/>
    <x v="1"/>
    <s v="Global Deluxe High-Back Office Chair in Storm"/>
    <n v="435.16800000000001"/>
    <n v="4"/>
    <x v="2"/>
    <n v="-59.835599999999999"/>
    <x v="3"/>
    <x v="4"/>
  </r>
  <r>
    <n v="7566"/>
    <s v="US-2016-166660"/>
    <s v="1/30/2016"/>
    <d v="2016-01-02T00:00:00"/>
    <x v="0"/>
    <s v="TB-21250"/>
    <x v="621"/>
    <x v="0"/>
    <s v="United States"/>
    <s v="Seattle"/>
    <x v="4"/>
    <n v="98103"/>
    <x v="1"/>
    <s v="FUR-BO-10000468"/>
    <x v="0"/>
    <x v="0"/>
    <s v="O'Sullivan 2-Shelf Heavy-Duty Bookcases"/>
    <n v="48.58"/>
    <n v="1"/>
    <x v="0"/>
    <n v="7.7728000000000002"/>
    <x v="3"/>
    <x v="4"/>
  </r>
  <r>
    <n v="7567"/>
    <s v="CA-2017-140802"/>
    <s v="4/21/2017"/>
    <s v="4/23/2017"/>
    <x v="2"/>
    <s v="KN-16390"/>
    <x v="471"/>
    <x v="1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x v="2"/>
    <n v="8.3957999999999995"/>
    <x v="3"/>
    <x v="4"/>
  </r>
  <r>
    <n v="7568"/>
    <s v="CA-2017-140802"/>
    <s v="4/21/2017"/>
    <s v="4/23/2017"/>
    <x v="2"/>
    <s v="KN-16390"/>
    <x v="471"/>
    <x v="1"/>
    <s v="United States"/>
    <s v="Houston"/>
    <x v="5"/>
    <n v="77070"/>
    <x v="2"/>
    <s v="OFF-PA-10001534"/>
    <x v="1"/>
    <x v="10"/>
    <s v="Xerox 230"/>
    <n v="20.736000000000001"/>
    <n v="4"/>
    <x v="2"/>
    <n v="7.2576000000000001"/>
    <x v="3"/>
    <x v="4"/>
  </r>
  <r>
    <n v="7569"/>
    <s v="CA-2014-133830"/>
    <d v="2014-05-12T00:00:00"/>
    <d v="2014-10-12T00:00:00"/>
    <x v="1"/>
    <s v="RL-19615"/>
    <x v="210"/>
    <x v="0"/>
    <s v="United States"/>
    <s v="Los Angeles"/>
    <x v="1"/>
    <n v="90045"/>
    <x v="1"/>
    <s v="OFF-AR-10003045"/>
    <x v="1"/>
    <x v="6"/>
    <s v="Prang Colored Pencils"/>
    <n v="26.46"/>
    <n v="9"/>
    <x v="0"/>
    <n v="11.907"/>
    <x v="2"/>
    <x v="5"/>
  </r>
  <r>
    <n v="7570"/>
    <s v="CA-2014-133830"/>
    <d v="2014-05-12T00:00:00"/>
    <d v="2014-10-12T00:00:00"/>
    <x v="1"/>
    <s v="RL-19615"/>
    <x v="210"/>
    <x v="0"/>
    <s v="United States"/>
    <s v="Los Angeles"/>
    <x v="1"/>
    <n v="90045"/>
    <x v="1"/>
    <s v="OFF-PA-10001363"/>
    <x v="1"/>
    <x v="10"/>
    <s v="Xerox 1933"/>
    <n v="49.12"/>
    <n v="4"/>
    <x v="0"/>
    <n v="23.086400000000001"/>
    <x v="2"/>
    <x v="5"/>
  </r>
  <r>
    <n v="7571"/>
    <s v="CA-2014-133830"/>
    <d v="2014-05-12T00:00:00"/>
    <d v="2014-10-12T00:00:00"/>
    <x v="1"/>
    <s v="RL-19615"/>
    <x v="210"/>
    <x v="0"/>
    <s v="United States"/>
    <s v="Los Angeles"/>
    <x v="1"/>
    <n v="90045"/>
    <x v="1"/>
    <s v="OFF-FA-10002280"/>
    <x v="1"/>
    <x v="13"/>
    <s v="Advantus Plastic Paper Clips"/>
    <n v="15"/>
    <n v="3"/>
    <x v="0"/>
    <n v="7.2"/>
    <x v="2"/>
    <x v="5"/>
  </r>
  <r>
    <n v="7572"/>
    <s v="CA-2014-100916"/>
    <s v="10/21/2014"/>
    <s v="10/26/2014"/>
    <x v="1"/>
    <s v="FH-14275"/>
    <x v="395"/>
    <x v="1"/>
    <s v="United States"/>
    <s v="Newport News"/>
    <x v="17"/>
    <n v="23602"/>
    <x v="0"/>
    <s v="OFF-ST-10003479"/>
    <x v="1"/>
    <x v="4"/>
    <s v="Eldon Base for stackable storage shelf, platinum"/>
    <n v="194.7"/>
    <n v="5"/>
    <x v="0"/>
    <n v="9.7349999999999994"/>
    <x v="3"/>
    <x v="4"/>
  </r>
  <r>
    <n v="7573"/>
    <s v="CA-2014-100916"/>
    <s v="10/21/2014"/>
    <s v="10/26/2014"/>
    <x v="1"/>
    <s v="FH-14275"/>
    <x v="395"/>
    <x v="1"/>
    <s v="United States"/>
    <s v="Newport News"/>
    <x v="17"/>
    <n v="23602"/>
    <x v="0"/>
    <s v="FUR-TA-10004607"/>
    <x v="0"/>
    <x v="3"/>
    <s v="Hon 2111 Invitation Series Straight Table"/>
    <n v="591.32000000000005"/>
    <n v="4"/>
    <x v="0"/>
    <n v="112.35080000000001"/>
    <x v="3"/>
    <x v="4"/>
  </r>
  <r>
    <n v="7574"/>
    <s v="CA-2014-100916"/>
    <s v="10/21/2014"/>
    <s v="10/26/2014"/>
    <x v="1"/>
    <s v="FH-14275"/>
    <x v="395"/>
    <x v="1"/>
    <s v="United States"/>
    <s v="Newport News"/>
    <x v="17"/>
    <n v="23602"/>
    <x v="0"/>
    <s v="OFF-AR-10001022"/>
    <x v="1"/>
    <x v="6"/>
    <s v="SANFORD Liquid Accent Tank-Style Highlighters"/>
    <n v="2.84"/>
    <n v="1"/>
    <x v="0"/>
    <n v="0.88039999999999996"/>
    <x v="3"/>
    <x v="4"/>
  </r>
  <r>
    <n v="7575"/>
    <s v="CA-2015-129532"/>
    <d v="2015-08-12T00:00:00"/>
    <d v="2015-12-12T00:00:00"/>
    <x v="1"/>
    <s v="YS-21880"/>
    <x v="453"/>
    <x v="1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x v="0"/>
    <n v="4.4391999999999996"/>
    <x v="1"/>
    <x v="0"/>
  </r>
  <r>
    <n v="7576"/>
    <s v="CA-2015-129532"/>
    <d v="2015-08-12T00:00:00"/>
    <d v="2015-12-12T00:00:00"/>
    <x v="1"/>
    <s v="YS-21880"/>
    <x v="453"/>
    <x v="1"/>
    <s v="United States"/>
    <s v="Los Angeles"/>
    <x v="1"/>
    <n v="90036"/>
    <x v="1"/>
    <s v="TEC-AC-10000865"/>
    <x v="2"/>
    <x v="11"/>
    <s v="WD My Passport Ultra 500GB Portable External Hard Drive"/>
    <n v="236"/>
    <n v="4"/>
    <x v="0"/>
    <n v="40.119999999999997"/>
    <x v="1"/>
    <x v="0"/>
  </r>
  <r>
    <n v="7577"/>
    <s v="CA-2014-134726"/>
    <d v="2014-02-11T00:00:00"/>
    <d v="2014-07-11T00:00:00"/>
    <x v="0"/>
    <s v="SW-20755"/>
    <x v="406"/>
    <x v="1"/>
    <s v="United States"/>
    <s v="Seattle"/>
    <x v="4"/>
    <n v="98115"/>
    <x v="1"/>
    <s v="TEC-AC-10000023"/>
    <x v="2"/>
    <x v="11"/>
    <s v="Maxell 74 Minute CD-R Spindle, 50/Pack"/>
    <n v="41.94"/>
    <n v="2"/>
    <x v="0"/>
    <n v="15.0984"/>
    <x v="2"/>
    <x v="11"/>
  </r>
  <r>
    <n v="7578"/>
    <s v="CA-2014-134726"/>
    <d v="2014-02-11T00:00:00"/>
    <d v="2014-07-11T00:00:00"/>
    <x v="0"/>
    <s v="SW-20755"/>
    <x v="406"/>
    <x v="1"/>
    <s v="United States"/>
    <s v="Seattle"/>
    <x v="4"/>
    <n v="98115"/>
    <x v="1"/>
    <s v="TEC-PH-10001750"/>
    <x v="2"/>
    <x v="7"/>
    <s v="Samsung Rugby III"/>
    <n v="52.792000000000002"/>
    <n v="1"/>
    <x v="2"/>
    <n v="4.6193"/>
    <x v="2"/>
    <x v="11"/>
  </r>
  <r>
    <n v="7579"/>
    <s v="CA-2016-138597"/>
    <s v="12/18/2016"/>
    <s v="12/21/2016"/>
    <x v="2"/>
    <s v="PN-18775"/>
    <x v="43"/>
    <x v="2"/>
    <s v="United States"/>
    <s v="Omaha"/>
    <x v="8"/>
    <n v="68104"/>
    <x v="2"/>
    <s v="FUR-CH-10004997"/>
    <x v="0"/>
    <x v="1"/>
    <s v="Hon Every-Day Series Multi-Task Chairs"/>
    <n v="563.94000000000005"/>
    <n v="3"/>
    <x v="0"/>
    <n v="112.788"/>
    <x v="3"/>
    <x v="4"/>
  </r>
  <r>
    <n v="7580"/>
    <s v="CA-2015-123113"/>
    <s v="11/23/2015"/>
    <s v="11/27/2015"/>
    <x v="0"/>
    <s v="AT-10735"/>
    <x v="247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x v="0"/>
    <n v="735.03359999999998"/>
    <x v="3"/>
    <x v="4"/>
  </r>
  <r>
    <n v="7581"/>
    <s v="CA-2015-123113"/>
    <s v="11/23/2015"/>
    <s v="11/27/2015"/>
    <x v="0"/>
    <s v="AT-10735"/>
    <x v="247"/>
    <x v="0"/>
    <s v="United States"/>
    <s v="Morristown"/>
    <x v="30"/>
    <n v="7960"/>
    <x v="3"/>
    <s v="OFF-AR-10004999"/>
    <x v="1"/>
    <x v="6"/>
    <s v="Newell 315"/>
    <n v="17.940000000000001"/>
    <n v="3"/>
    <x v="0"/>
    <n v="4.4850000000000003"/>
    <x v="3"/>
    <x v="4"/>
  </r>
  <r>
    <n v="7582"/>
    <s v="CA-2015-169656"/>
    <s v="8/13/2015"/>
    <s v="8/16/2015"/>
    <x v="2"/>
    <s v="EJ-13720"/>
    <x v="719"/>
    <x v="0"/>
    <s v="United States"/>
    <s v="Philadelphia"/>
    <x v="9"/>
    <n v="19143"/>
    <x v="3"/>
    <s v="OFF-ST-10003816"/>
    <x v="1"/>
    <x v="4"/>
    <s v="Fellowes High-Stak Drawer Files"/>
    <n v="422.85599999999999"/>
    <n v="3"/>
    <x v="2"/>
    <n v="15.857100000000001"/>
    <x v="3"/>
    <x v="4"/>
  </r>
  <r>
    <n v="7583"/>
    <s v="CA-2015-142734"/>
    <s v="4/16/2015"/>
    <s v="4/21/2015"/>
    <x v="1"/>
    <s v="DM-13345"/>
    <x v="664"/>
    <x v="1"/>
    <s v="United States"/>
    <s v="New York City"/>
    <x v="15"/>
    <n v="10024"/>
    <x v="3"/>
    <s v="FUR-CH-10003968"/>
    <x v="0"/>
    <x v="1"/>
    <s v="Novimex Turbo Task Chair"/>
    <n v="127.764"/>
    <n v="2"/>
    <x v="9"/>
    <n v="2.8391999999999999"/>
    <x v="3"/>
    <x v="4"/>
  </r>
  <r>
    <n v="7584"/>
    <s v="CA-2014-163223"/>
    <s v="3/21/2014"/>
    <s v="3/25/2014"/>
    <x v="1"/>
    <s v="KH-16690"/>
    <x v="120"/>
    <x v="1"/>
    <s v="United States"/>
    <s v="Springfield"/>
    <x v="17"/>
    <n v="22153"/>
    <x v="0"/>
    <s v="TEC-PH-10000730"/>
    <x v="2"/>
    <x v="7"/>
    <s v="Samsung Galaxy S4 Active"/>
    <n v="3499.93"/>
    <n v="7"/>
    <x v="0"/>
    <n v="909.98180000000002"/>
    <x v="3"/>
    <x v="4"/>
  </r>
  <r>
    <n v="7585"/>
    <s v="CA-2014-163223"/>
    <s v="3/21/2014"/>
    <s v="3/25/2014"/>
    <x v="1"/>
    <s v="KH-16690"/>
    <x v="120"/>
    <x v="1"/>
    <s v="United States"/>
    <s v="Springfield"/>
    <x v="17"/>
    <n v="22153"/>
    <x v="0"/>
    <s v="OFF-LA-10004409"/>
    <x v="1"/>
    <x v="2"/>
    <s v="Avery 492"/>
    <n v="14.4"/>
    <n v="5"/>
    <x v="0"/>
    <n v="6.6239999999999997"/>
    <x v="3"/>
    <x v="4"/>
  </r>
  <r>
    <n v="7586"/>
    <s v="CA-2014-163223"/>
    <s v="3/21/2014"/>
    <s v="3/25/2014"/>
    <x v="1"/>
    <s v="KH-16690"/>
    <x v="120"/>
    <x v="1"/>
    <s v="United States"/>
    <s v="Springfield"/>
    <x v="17"/>
    <n v="22153"/>
    <x v="0"/>
    <s v="OFF-PA-10000675"/>
    <x v="1"/>
    <x v="10"/>
    <s v="Xerox 1919"/>
    <n v="122.97"/>
    <n v="3"/>
    <x v="0"/>
    <n v="60.255299999999998"/>
    <x v="3"/>
    <x v="4"/>
  </r>
  <r>
    <n v="7587"/>
    <s v="CA-2014-163223"/>
    <s v="3/21/2014"/>
    <s v="3/25/2014"/>
    <x v="1"/>
    <s v="KH-16690"/>
    <x v="120"/>
    <x v="1"/>
    <s v="United States"/>
    <s v="Springfield"/>
    <x v="17"/>
    <n v="22153"/>
    <x v="0"/>
    <s v="OFF-AR-10001573"/>
    <x v="1"/>
    <x v="6"/>
    <s v="American Pencil"/>
    <n v="9.32"/>
    <n v="4"/>
    <x v="0"/>
    <n v="2.7027999999999999"/>
    <x v="3"/>
    <x v="4"/>
  </r>
  <r>
    <n v="7588"/>
    <s v="CA-2014-163223"/>
    <s v="3/21/2014"/>
    <s v="3/25/2014"/>
    <x v="1"/>
    <s v="KH-16690"/>
    <x v="120"/>
    <x v="1"/>
    <s v="United States"/>
    <s v="Springfield"/>
    <x v="17"/>
    <n v="22153"/>
    <x v="0"/>
    <s v="OFF-BI-10001597"/>
    <x v="1"/>
    <x v="8"/>
    <s v="Wilson Jones Ledger-Size, Piano-Hinge Binder, 2&quot;, Blue"/>
    <n v="122.94"/>
    <n v="3"/>
    <x v="0"/>
    <n v="59.011200000000002"/>
    <x v="3"/>
    <x v="4"/>
  </r>
  <r>
    <n v="7589"/>
    <s v="CA-2017-122945"/>
    <s v="11/16/2017"/>
    <s v="11/22/2017"/>
    <x v="1"/>
    <s v="MB-18085"/>
    <x v="469"/>
    <x v="0"/>
    <s v="United States"/>
    <s v="Roseville"/>
    <x v="1"/>
    <n v="95661"/>
    <x v="1"/>
    <s v="FUR-FU-10001196"/>
    <x v="0"/>
    <x v="5"/>
    <s v="DAX Cubicle Frames - 8x10"/>
    <n v="17.309999999999999"/>
    <n v="3"/>
    <x v="0"/>
    <n v="5.1929999999999996"/>
    <x v="3"/>
    <x v="4"/>
  </r>
  <r>
    <n v="7590"/>
    <s v="CA-2015-139738"/>
    <s v="9/25/2015"/>
    <s v="9/29/2015"/>
    <x v="1"/>
    <s v="DK-12895"/>
    <x v="729"/>
    <x v="0"/>
    <s v="United States"/>
    <s v="Rockford"/>
    <x v="10"/>
    <n v="61107"/>
    <x v="2"/>
    <s v="OFF-AR-10004602"/>
    <x v="1"/>
    <x v="6"/>
    <s v="Boston KS Multi-Size Manual Pencil Sharpener"/>
    <n v="128.744"/>
    <n v="7"/>
    <x v="2"/>
    <n v="12.8744"/>
    <x v="3"/>
    <x v="4"/>
  </r>
  <r>
    <n v="7591"/>
    <s v="CA-2016-158778"/>
    <d v="2016-05-09T00:00:00"/>
    <d v="2016-09-09T00:00:00"/>
    <x v="1"/>
    <s v="DB-13210"/>
    <x v="203"/>
    <x v="0"/>
    <s v="United States"/>
    <s v="Philadelphia"/>
    <x v="9"/>
    <n v="19134"/>
    <x v="3"/>
    <s v="FUR-FU-10000260"/>
    <x v="0"/>
    <x v="5"/>
    <s v="6&quot; Cubicle Wall Clock, Black"/>
    <n v="58.247999999999998"/>
    <n v="9"/>
    <x v="2"/>
    <n v="11.6496"/>
    <x v="0"/>
    <x v="5"/>
  </r>
  <r>
    <n v="7592"/>
    <s v="CA-2016-158778"/>
    <d v="2016-05-09T00:00:00"/>
    <d v="2016-09-09T00:00:00"/>
    <x v="1"/>
    <s v="DB-13210"/>
    <x v="203"/>
    <x v="0"/>
    <s v="United States"/>
    <s v="Philadelphia"/>
    <x v="9"/>
    <n v="19134"/>
    <x v="3"/>
    <s v="FUR-CH-10001146"/>
    <x v="0"/>
    <x v="1"/>
    <s v="Global Task Chair, Black"/>
    <n v="71.245999999999995"/>
    <n v="2"/>
    <x v="4"/>
    <n v="-19.338200000000001"/>
    <x v="0"/>
    <x v="5"/>
  </r>
  <r>
    <n v="7593"/>
    <s v="CA-2016-158778"/>
    <d v="2016-05-09T00:00:00"/>
    <d v="2016-09-09T00:00:00"/>
    <x v="1"/>
    <s v="DB-13210"/>
    <x v="203"/>
    <x v="0"/>
    <s v="United States"/>
    <s v="Philadelphia"/>
    <x v="9"/>
    <n v="19134"/>
    <x v="3"/>
    <s v="OFF-AR-10000896"/>
    <x v="1"/>
    <x v="6"/>
    <s v="Newell 329"/>
    <n v="7.8719999999999999"/>
    <n v="3"/>
    <x v="2"/>
    <n v="0.59040000000000004"/>
    <x v="0"/>
    <x v="5"/>
  </r>
  <r>
    <n v="7594"/>
    <s v="CA-2016-158778"/>
    <d v="2016-05-09T00:00:00"/>
    <d v="2016-09-09T00:00:00"/>
    <x v="1"/>
    <s v="DB-13210"/>
    <x v="203"/>
    <x v="0"/>
    <s v="United States"/>
    <s v="Philadelphia"/>
    <x v="9"/>
    <n v="19134"/>
    <x v="3"/>
    <s v="FUR-CH-10000309"/>
    <x v="0"/>
    <x v="1"/>
    <s v="Global Comet Stacking Arm Chair"/>
    <n v="887.27099999999996"/>
    <n v="3"/>
    <x v="4"/>
    <n v="-63.3765"/>
    <x v="0"/>
    <x v="5"/>
  </r>
  <r>
    <n v="7595"/>
    <s v="CA-2017-119655"/>
    <s v="4/20/2017"/>
    <s v="4/24/2017"/>
    <x v="1"/>
    <s v="CV-12295"/>
    <x v="610"/>
    <x v="0"/>
    <s v="United States"/>
    <s v="Detroit"/>
    <x v="12"/>
    <n v="48234"/>
    <x v="2"/>
    <s v="OFF-BI-10001989"/>
    <x v="1"/>
    <x v="8"/>
    <s v="Premium Transparent Presentation Covers by GBC"/>
    <n v="146.86000000000001"/>
    <n v="7"/>
    <x v="0"/>
    <n v="70.492800000000003"/>
    <x v="3"/>
    <x v="4"/>
  </r>
  <r>
    <n v="7596"/>
    <s v="CA-2017-119655"/>
    <s v="4/20/2017"/>
    <s v="4/24/2017"/>
    <x v="1"/>
    <s v="CV-12295"/>
    <x v="610"/>
    <x v="0"/>
    <s v="United States"/>
    <s v="Detroit"/>
    <x v="12"/>
    <n v="48234"/>
    <x v="2"/>
    <s v="OFF-BI-10001036"/>
    <x v="1"/>
    <x v="8"/>
    <s v="Cardinal EasyOpen D-Ring Binders"/>
    <n v="36.56"/>
    <n v="4"/>
    <x v="0"/>
    <n v="18.28"/>
    <x v="3"/>
    <x v="4"/>
  </r>
  <r>
    <n v="7597"/>
    <s v="CA-2015-164567"/>
    <s v="6/15/2015"/>
    <s v="6/19/2015"/>
    <x v="1"/>
    <s v="GK-14620"/>
    <x v="136"/>
    <x v="1"/>
    <s v="United States"/>
    <s v="Los Angeles"/>
    <x v="1"/>
    <n v="90004"/>
    <x v="1"/>
    <s v="TEC-PH-10002103"/>
    <x v="2"/>
    <x v="7"/>
    <s v="Jabra SPEAK 410"/>
    <n v="225.57599999999999"/>
    <n v="3"/>
    <x v="2"/>
    <n v="22.557600000000001"/>
    <x v="3"/>
    <x v="4"/>
  </r>
  <r>
    <n v="7598"/>
    <s v="CA-2014-131947"/>
    <s v="9/17/2014"/>
    <s v="9/22/2014"/>
    <x v="1"/>
    <s v="JA-15970"/>
    <x v="350"/>
    <x v="0"/>
    <s v="United States"/>
    <s v="Springfield"/>
    <x v="21"/>
    <n v="97477"/>
    <x v="1"/>
    <s v="OFF-AR-10001473"/>
    <x v="1"/>
    <x v="6"/>
    <s v="Newell 313"/>
    <n v="5.2480000000000002"/>
    <n v="2"/>
    <x v="2"/>
    <n v="0.4592"/>
    <x v="3"/>
    <x v="4"/>
  </r>
  <r>
    <n v="7599"/>
    <s v="CA-2014-131947"/>
    <s v="9/17/2014"/>
    <s v="9/22/2014"/>
    <x v="1"/>
    <s v="JA-15970"/>
    <x v="350"/>
    <x v="0"/>
    <s v="United States"/>
    <s v="Springfield"/>
    <x v="21"/>
    <n v="97477"/>
    <x v="1"/>
    <s v="OFF-AR-10000411"/>
    <x v="1"/>
    <x v="6"/>
    <s v="Boston 16701 Slimline Battery Pencil Sharpener"/>
    <n v="38.256"/>
    <n v="3"/>
    <x v="2"/>
    <n v="4.782"/>
    <x v="3"/>
    <x v="4"/>
  </r>
  <r>
    <n v="7600"/>
    <s v="CA-2014-131947"/>
    <s v="9/17/2014"/>
    <s v="9/22/2014"/>
    <x v="1"/>
    <s v="JA-15970"/>
    <x v="350"/>
    <x v="0"/>
    <s v="United States"/>
    <s v="Springfield"/>
    <x v="21"/>
    <n v="97477"/>
    <x v="1"/>
    <s v="OFF-PA-10000246"/>
    <x v="1"/>
    <x v="10"/>
    <s v="Riverleaf Stik-Withit Designer Note Cubes"/>
    <n v="40.24"/>
    <n v="5"/>
    <x v="2"/>
    <n v="13.077999999999999"/>
    <x v="3"/>
    <x v="4"/>
  </r>
  <r>
    <n v="7601"/>
    <s v="CA-2014-131947"/>
    <s v="9/17/2014"/>
    <s v="9/22/2014"/>
    <x v="1"/>
    <s v="JA-15970"/>
    <x v="350"/>
    <x v="0"/>
    <s v="United States"/>
    <s v="Springfield"/>
    <x v="21"/>
    <n v="97477"/>
    <x v="1"/>
    <s v="TEC-MA-10004086"/>
    <x v="2"/>
    <x v="15"/>
    <s v="Plantronics Single Ear Headset"/>
    <n v="29.925000000000001"/>
    <n v="5"/>
    <x v="6"/>
    <n v="-21.945"/>
    <x v="3"/>
    <x v="4"/>
  </r>
  <r>
    <n v="7602"/>
    <s v="CA-2014-131947"/>
    <s v="9/17/2014"/>
    <s v="9/22/2014"/>
    <x v="1"/>
    <s v="JA-15970"/>
    <x v="350"/>
    <x v="0"/>
    <s v="United States"/>
    <s v="Springfield"/>
    <x v="21"/>
    <n v="97477"/>
    <x v="1"/>
    <s v="OFF-PA-10003039"/>
    <x v="1"/>
    <x v="10"/>
    <s v="Xerox 1960"/>
    <n v="148.70400000000001"/>
    <n v="6"/>
    <x v="2"/>
    <n v="46.47"/>
    <x v="3"/>
    <x v="4"/>
  </r>
  <r>
    <n v="7603"/>
    <s v="CA-2014-131947"/>
    <s v="9/17/2014"/>
    <s v="9/22/2014"/>
    <x v="1"/>
    <s v="JA-15970"/>
    <x v="350"/>
    <x v="0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x v="2"/>
    <n v="16.776"/>
    <x v="3"/>
    <x v="4"/>
  </r>
  <r>
    <n v="7604"/>
    <s v="CA-2016-152520"/>
    <d v="2016-08-07T00:00:00"/>
    <d v="2016-12-07T00:00:00"/>
    <x v="1"/>
    <s v="TH-21115"/>
    <x v="764"/>
    <x v="1"/>
    <s v="United States"/>
    <s v="Providence"/>
    <x v="34"/>
    <n v="2908"/>
    <x v="3"/>
    <s v="OFF-PA-10000289"/>
    <x v="1"/>
    <x v="10"/>
    <s v="Xerox 213"/>
    <n v="12.96"/>
    <n v="2"/>
    <x v="0"/>
    <n v="6.2207999999999997"/>
    <x v="0"/>
    <x v="0"/>
  </r>
  <r>
    <n v="7605"/>
    <s v="CA-2016-101791"/>
    <s v="5/27/2016"/>
    <s v="5/31/2016"/>
    <x v="1"/>
    <s v="BS-11665"/>
    <x v="574"/>
    <x v="0"/>
    <s v="United States"/>
    <s v="Chicago"/>
    <x v="10"/>
    <n v="60623"/>
    <x v="2"/>
    <s v="FUR-FU-10003247"/>
    <x v="0"/>
    <x v="5"/>
    <s v="36X48 HARDFLOOR CHAIRMAT"/>
    <n v="25.175999999999998"/>
    <n v="3"/>
    <x v="7"/>
    <n v="-33.358199999999997"/>
    <x v="3"/>
    <x v="4"/>
  </r>
  <r>
    <n v="7606"/>
    <s v="CA-2016-101791"/>
    <s v="5/27/2016"/>
    <s v="5/31/2016"/>
    <x v="1"/>
    <s v="BS-11665"/>
    <x v="574"/>
    <x v="0"/>
    <s v="United States"/>
    <s v="Chicago"/>
    <x v="10"/>
    <n v="60623"/>
    <x v="2"/>
    <s v="FUR-FU-10002191"/>
    <x v="0"/>
    <x v="5"/>
    <s v="G.E. Halogen Desk Lamp Bulbs"/>
    <n v="5.5839999999999996"/>
    <n v="2"/>
    <x v="7"/>
    <n v="-1.6752"/>
    <x v="3"/>
    <x v="4"/>
  </r>
  <r>
    <n v="7607"/>
    <s v="CA-2016-101791"/>
    <s v="5/27/2016"/>
    <s v="5/31/2016"/>
    <x v="1"/>
    <s v="BS-11665"/>
    <x v="574"/>
    <x v="0"/>
    <s v="United States"/>
    <s v="Chicago"/>
    <x v="10"/>
    <n v="60623"/>
    <x v="2"/>
    <s v="OFF-ST-10001496"/>
    <x v="1"/>
    <x v="4"/>
    <s v="Standard Rollaway File with Lock"/>
    <n v="1297.3679999999999"/>
    <n v="9"/>
    <x v="2"/>
    <n v="97.302599999999998"/>
    <x v="3"/>
    <x v="4"/>
  </r>
  <r>
    <n v="7608"/>
    <s v="CA-2017-121195"/>
    <s v="12/24/2017"/>
    <s v="12/27/2017"/>
    <x v="2"/>
    <s v="NS-18505"/>
    <x v="515"/>
    <x v="0"/>
    <s v="United States"/>
    <s v="Dallas"/>
    <x v="5"/>
    <n v="75220"/>
    <x v="2"/>
    <s v="OFF-ST-10000585"/>
    <x v="1"/>
    <x v="4"/>
    <s v="Economy Rollaway Files"/>
    <n v="264.32"/>
    <n v="2"/>
    <x v="2"/>
    <n v="19.824000000000002"/>
    <x v="3"/>
    <x v="4"/>
  </r>
  <r>
    <n v="7609"/>
    <s v="CA-2017-163209"/>
    <d v="2017-03-05T00:00:00"/>
    <d v="2017-07-05T00:00:00"/>
    <x v="1"/>
    <s v="MK-18160"/>
    <x v="177"/>
    <x v="0"/>
    <s v="United States"/>
    <s v="San Francisco"/>
    <x v="1"/>
    <n v="94122"/>
    <x v="1"/>
    <s v="OFF-PA-10001166"/>
    <x v="1"/>
    <x v="10"/>
    <s v="Xerox 2"/>
    <n v="25.92"/>
    <n v="4"/>
    <x v="0"/>
    <n v="12.441599999999999"/>
    <x v="4"/>
    <x v="8"/>
  </r>
  <r>
    <n v="7610"/>
    <s v="CA-2017-163209"/>
    <d v="2017-03-05T00:00:00"/>
    <d v="2017-07-05T00:00:00"/>
    <x v="1"/>
    <s v="MK-18160"/>
    <x v="177"/>
    <x v="0"/>
    <s v="United States"/>
    <s v="San Francisco"/>
    <x v="1"/>
    <n v="94122"/>
    <x v="1"/>
    <s v="OFF-AR-10003651"/>
    <x v="1"/>
    <x v="6"/>
    <s v="Newell 350"/>
    <n v="22.96"/>
    <n v="7"/>
    <x v="0"/>
    <n v="6.6584000000000003"/>
    <x v="4"/>
    <x v="8"/>
  </r>
  <r>
    <n v="7611"/>
    <s v="CA-2014-133354"/>
    <s v="2/22/2014"/>
    <s v="2/24/2014"/>
    <x v="2"/>
    <s v="SA-20830"/>
    <x v="193"/>
    <x v="0"/>
    <s v="United States"/>
    <s v="Moreno Valley"/>
    <x v="1"/>
    <n v="92553"/>
    <x v="1"/>
    <s v="OFF-PA-10001800"/>
    <x v="1"/>
    <x v="10"/>
    <s v="Xerox 220"/>
    <n v="19.440000000000001"/>
    <n v="3"/>
    <x v="0"/>
    <n v="9.3312000000000008"/>
    <x v="3"/>
    <x v="4"/>
  </r>
  <r>
    <n v="7612"/>
    <s v="US-2015-130491"/>
    <d v="2015-08-02T00:00:00"/>
    <d v="2015-11-02T00:00:00"/>
    <x v="2"/>
    <s v="BH-11710"/>
    <x v="3"/>
    <x v="0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x v="0"/>
    <n v="4.2930000000000001"/>
    <x v="1"/>
    <x v="0"/>
  </r>
  <r>
    <n v="7613"/>
    <s v="US-2015-130491"/>
    <d v="2015-08-02T00:00:00"/>
    <d v="2015-11-02T00:00:00"/>
    <x v="2"/>
    <s v="BH-11710"/>
    <x v="3"/>
    <x v="0"/>
    <s v="United States"/>
    <s v="Garden City"/>
    <x v="41"/>
    <n v="67846"/>
    <x v="2"/>
    <s v="OFF-FA-10000134"/>
    <x v="1"/>
    <x v="13"/>
    <s v="Advantus Push Pins, Aluminum Head"/>
    <n v="5.81"/>
    <n v="1"/>
    <x v="0"/>
    <n v="1.8010999999999999"/>
    <x v="1"/>
    <x v="0"/>
  </r>
  <r>
    <n v="7614"/>
    <s v="US-2015-130491"/>
    <d v="2015-08-02T00:00:00"/>
    <d v="2015-11-02T00:00:00"/>
    <x v="2"/>
    <s v="BH-11710"/>
    <x v="3"/>
    <x v="0"/>
    <s v="United States"/>
    <s v="Garden City"/>
    <x v="41"/>
    <n v="67846"/>
    <x v="2"/>
    <s v="OFF-AR-10001149"/>
    <x v="1"/>
    <x v="6"/>
    <s v="Sanford Colorific Colored Pencils, 12/Box"/>
    <n v="5.76"/>
    <n v="2"/>
    <x v="0"/>
    <n v="1.728"/>
    <x v="1"/>
    <x v="0"/>
  </r>
  <r>
    <n v="7615"/>
    <s v="CA-2015-113740"/>
    <s v="8/24/2015"/>
    <s v="8/28/2015"/>
    <x v="0"/>
    <s v="SC-20380"/>
    <x v="618"/>
    <x v="0"/>
    <s v="United States"/>
    <s v="New York City"/>
    <x v="15"/>
    <n v="10035"/>
    <x v="3"/>
    <s v="FUR-FU-10000010"/>
    <x v="0"/>
    <x v="5"/>
    <s v="DAX Value U-Channel Document Frames, Easel Back"/>
    <n v="14.91"/>
    <n v="3"/>
    <x v="0"/>
    <n v="4.6220999999999997"/>
    <x v="3"/>
    <x v="4"/>
  </r>
  <r>
    <n v="7616"/>
    <s v="CA-2014-148425"/>
    <s v="11/30/2014"/>
    <d v="2014-04-12T00:00:00"/>
    <x v="1"/>
    <s v="RF-19345"/>
    <x v="575"/>
    <x v="1"/>
    <s v="United States"/>
    <s v="Orlando"/>
    <x v="2"/>
    <n v="32839"/>
    <x v="0"/>
    <s v="OFF-BI-10000201"/>
    <x v="1"/>
    <x v="8"/>
    <s v="Avery Triangle Shaped Sheet Lifters, Black, 2/Pack"/>
    <n v="6.6420000000000003"/>
    <n v="9"/>
    <x v="6"/>
    <n v="-4.4279999999999999"/>
    <x v="3"/>
    <x v="4"/>
  </r>
  <r>
    <n v="7617"/>
    <s v="CA-2016-144309"/>
    <d v="2016-10-12T00:00:00"/>
    <s v="12/16/2016"/>
    <x v="1"/>
    <s v="CM-12235"/>
    <x v="632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x v="0"/>
    <n v="8.7138000000000009"/>
    <x v="0"/>
    <x v="6"/>
  </r>
  <r>
    <n v="7618"/>
    <s v="CA-2016-144309"/>
    <d v="2016-10-12T00:00:00"/>
    <s v="12/16/2016"/>
    <x v="1"/>
    <s v="CM-12235"/>
    <x v="632"/>
    <x v="0"/>
    <s v="United States"/>
    <s v="Watertown"/>
    <x v="15"/>
    <n v="13601"/>
    <x v="3"/>
    <s v="OFF-BI-10003656"/>
    <x v="1"/>
    <x v="8"/>
    <s v="Fellowes PB200 Plastic Comb Binding Machine"/>
    <n v="679.96"/>
    <n v="5"/>
    <x v="2"/>
    <n v="220.98699999999999"/>
    <x v="0"/>
    <x v="6"/>
  </r>
  <r>
    <n v="7619"/>
    <s v="CA-2017-151225"/>
    <s v="10/27/2017"/>
    <s v="10/29/2017"/>
    <x v="2"/>
    <s v="JM-15655"/>
    <x v="487"/>
    <x v="1"/>
    <s v="United States"/>
    <s v="Los Angeles"/>
    <x v="1"/>
    <n v="90032"/>
    <x v="1"/>
    <s v="FUR-TA-10001539"/>
    <x v="0"/>
    <x v="3"/>
    <s v="Chromcraft Rectangular Conference Tables"/>
    <n v="189.57599999999999"/>
    <n v="1"/>
    <x v="2"/>
    <n v="9.4787999999999997"/>
    <x v="3"/>
    <x v="4"/>
  </r>
  <r>
    <n v="7620"/>
    <s v="CA-2017-151225"/>
    <s v="10/27/2017"/>
    <s v="10/29/2017"/>
    <x v="2"/>
    <s v="JM-15655"/>
    <x v="487"/>
    <x v="1"/>
    <s v="United States"/>
    <s v="Los Angeles"/>
    <x v="1"/>
    <n v="90032"/>
    <x v="1"/>
    <s v="TEC-PH-10004100"/>
    <x v="2"/>
    <x v="7"/>
    <s v="Griffin GC17055 Auxiliary Audio Cable"/>
    <n v="71.959999999999994"/>
    <n v="5"/>
    <x v="2"/>
    <n v="7.1959999999999997"/>
    <x v="3"/>
    <x v="4"/>
  </r>
  <r>
    <n v="7621"/>
    <s v="US-2014-144078"/>
    <s v="11/25/2014"/>
    <s v="11/29/2014"/>
    <x v="1"/>
    <s v="RB-19435"/>
    <x v="579"/>
    <x v="0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x v="2"/>
    <n v="47.243000000000002"/>
    <x v="3"/>
    <x v="4"/>
  </r>
  <r>
    <n v="7622"/>
    <s v="US-2014-144078"/>
    <s v="11/25/2014"/>
    <s v="11/29/2014"/>
    <x v="1"/>
    <s v="RB-19435"/>
    <x v="579"/>
    <x v="0"/>
    <s v="United States"/>
    <s v="Los Angeles"/>
    <x v="1"/>
    <n v="90004"/>
    <x v="1"/>
    <s v="FUR-CH-10002335"/>
    <x v="0"/>
    <x v="1"/>
    <s v="Hon GuestStacker Chair"/>
    <n v="725.34400000000005"/>
    <n v="4"/>
    <x v="2"/>
    <n v="54.400799999999997"/>
    <x v="3"/>
    <x v="4"/>
  </r>
  <r>
    <n v="7623"/>
    <s v="US-2014-144078"/>
    <s v="11/25/2014"/>
    <s v="11/29/2014"/>
    <x v="1"/>
    <s v="RB-19435"/>
    <x v="579"/>
    <x v="0"/>
    <s v="United States"/>
    <s v="Los Angeles"/>
    <x v="1"/>
    <n v="90004"/>
    <x v="1"/>
    <s v="OFF-AR-10004707"/>
    <x v="1"/>
    <x v="6"/>
    <s v="Staples in misc. colors"/>
    <n v="7.44"/>
    <n v="3"/>
    <x v="0"/>
    <n v="2.6040000000000001"/>
    <x v="3"/>
    <x v="4"/>
  </r>
  <r>
    <n v="7624"/>
    <s v="CA-2014-124464"/>
    <s v="7/14/2014"/>
    <s v="7/20/2014"/>
    <x v="1"/>
    <s v="SS-20515"/>
    <x v="776"/>
    <x v="2"/>
    <s v="United States"/>
    <s v="Newark"/>
    <x v="13"/>
    <n v="19711"/>
    <x v="3"/>
    <s v="OFF-AP-10000576"/>
    <x v="1"/>
    <x v="9"/>
    <s v="Belkin 7 Outlet SurgeMaster II"/>
    <n v="39.479999999999997"/>
    <n v="1"/>
    <x v="0"/>
    <n v="11.054399999999999"/>
    <x v="3"/>
    <x v="4"/>
  </r>
  <r>
    <n v="7625"/>
    <s v="CA-2015-136805"/>
    <s v="5/23/2015"/>
    <s v="5/27/2015"/>
    <x v="0"/>
    <s v="NM-18445"/>
    <x v="134"/>
    <x v="2"/>
    <s v="United States"/>
    <s v="Detroit"/>
    <x v="12"/>
    <n v="48234"/>
    <x v="2"/>
    <s v="OFF-AP-10001394"/>
    <x v="1"/>
    <x v="9"/>
    <s v="Harmony Air Purifier"/>
    <n v="850.5"/>
    <n v="5"/>
    <x v="9"/>
    <n v="245.7"/>
    <x v="3"/>
    <x v="4"/>
  </r>
  <r>
    <n v="7626"/>
    <s v="CA-2015-136805"/>
    <s v="5/23/2015"/>
    <s v="5/27/2015"/>
    <x v="0"/>
    <s v="NM-18445"/>
    <x v="134"/>
    <x v="2"/>
    <s v="United States"/>
    <s v="Detroit"/>
    <x v="12"/>
    <n v="48234"/>
    <x v="2"/>
    <s v="FUR-FU-10003724"/>
    <x v="0"/>
    <x v="5"/>
    <s v="Westinghouse Clip-On Gooseneck Lamps"/>
    <n v="75.33"/>
    <n v="9"/>
    <x v="0"/>
    <n v="19.585799999999999"/>
    <x v="3"/>
    <x v="4"/>
  </r>
  <r>
    <n v="7627"/>
    <s v="US-2015-159499"/>
    <s v="11/21/2015"/>
    <s v="11/23/2015"/>
    <x v="0"/>
    <s v="EM-14095"/>
    <x v="313"/>
    <x v="1"/>
    <s v="United States"/>
    <s v="Phoenix"/>
    <x v="16"/>
    <n v="85023"/>
    <x v="1"/>
    <s v="OFF-AP-10002867"/>
    <x v="1"/>
    <x v="9"/>
    <s v="Fellowes Command Center 5-outlet power strip"/>
    <n v="325.63200000000001"/>
    <n v="6"/>
    <x v="2"/>
    <n v="28.492799999999999"/>
    <x v="3"/>
    <x v="4"/>
  </r>
  <r>
    <n v="7628"/>
    <s v="US-2015-159499"/>
    <s v="11/21/2015"/>
    <s v="11/23/2015"/>
    <x v="0"/>
    <s v="EM-14095"/>
    <x v="313"/>
    <x v="1"/>
    <s v="United States"/>
    <s v="Phoenix"/>
    <x v="16"/>
    <n v="85023"/>
    <x v="1"/>
    <s v="TEC-AC-10002718"/>
    <x v="2"/>
    <x v="11"/>
    <s v="Belkin Standard 104 key USB Keyboard"/>
    <n v="23.344000000000001"/>
    <n v="2"/>
    <x v="2"/>
    <n v="-1.4590000000000001"/>
    <x v="3"/>
    <x v="4"/>
  </r>
  <r>
    <n v="7629"/>
    <s v="US-2015-159499"/>
    <s v="11/21/2015"/>
    <s v="11/23/2015"/>
    <x v="0"/>
    <s v="EM-14095"/>
    <x v="313"/>
    <x v="1"/>
    <s v="United States"/>
    <s v="Phoenix"/>
    <x v="16"/>
    <n v="85023"/>
    <x v="1"/>
    <s v="OFF-LA-10003121"/>
    <x v="1"/>
    <x v="2"/>
    <s v="Avery 506"/>
    <n v="16.52"/>
    <n v="5"/>
    <x v="2"/>
    <n v="5.3689999999999998"/>
    <x v="3"/>
    <x v="4"/>
  </r>
  <r>
    <n v="7630"/>
    <s v="CA-2014-162089"/>
    <s v="3/30/2014"/>
    <d v="2014-01-04T00:00:00"/>
    <x v="2"/>
    <s v="MP-17470"/>
    <x v="88"/>
    <x v="2"/>
    <s v="United States"/>
    <s v="Brownsville"/>
    <x v="5"/>
    <n v="78521"/>
    <x v="2"/>
    <s v="OFF-EN-10002230"/>
    <x v="1"/>
    <x v="12"/>
    <s v="Airmail Envelopes"/>
    <n v="335.72"/>
    <n v="5"/>
    <x v="2"/>
    <n v="113.30549999999999"/>
    <x v="3"/>
    <x v="4"/>
  </r>
  <r>
    <n v="7631"/>
    <s v="CA-2014-162089"/>
    <s v="3/30/2014"/>
    <d v="2014-01-04T00:00:00"/>
    <x v="2"/>
    <s v="MP-17470"/>
    <x v="88"/>
    <x v="2"/>
    <s v="United States"/>
    <s v="Brownsville"/>
    <x v="5"/>
    <n v="78521"/>
    <x v="2"/>
    <s v="TEC-PH-10001819"/>
    <x v="2"/>
    <x v="7"/>
    <s v="Innergie mMini Combo Duo USB Travel Charging Kit"/>
    <n v="251.94399999999999"/>
    <n v="7"/>
    <x v="2"/>
    <n v="88.180400000000006"/>
    <x v="3"/>
    <x v="4"/>
  </r>
  <r>
    <n v="7632"/>
    <s v="CA-2014-162089"/>
    <s v="3/30/2014"/>
    <d v="2014-01-04T00:00:00"/>
    <x v="2"/>
    <s v="MP-17470"/>
    <x v="88"/>
    <x v="2"/>
    <s v="United States"/>
    <s v="Brownsville"/>
    <x v="5"/>
    <n v="78521"/>
    <x v="2"/>
    <s v="FUR-CH-10002304"/>
    <x v="0"/>
    <x v="1"/>
    <s v="Global Stack Chair without Arms, Black"/>
    <n v="127.30200000000001"/>
    <n v="7"/>
    <x v="4"/>
    <n v="-9.093"/>
    <x v="3"/>
    <x v="4"/>
  </r>
  <r>
    <n v="7633"/>
    <s v="US-2017-158526"/>
    <s v="12/29/2017"/>
    <d v="2018-01-01T00:00:00"/>
    <x v="0"/>
    <s v="KH-16360"/>
    <x v="347"/>
    <x v="0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x v="0"/>
    <n v="314.03840000000002"/>
    <x v="3"/>
    <x v="4"/>
  </r>
  <r>
    <n v="7634"/>
    <s v="US-2017-158526"/>
    <s v="12/29/2017"/>
    <d v="2018-01-01T00:00:00"/>
    <x v="0"/>
    <s v="KH-16360"/>
    <x v="347"/>
    <x v="0"/>
    <s v="United States"/>
    <s v="Louisville"/>
    <x v="0"/>
    <n v="40214"/>
    <x v="0"/>
    <s v="OFF-BI-10002414"/>
    <x v="1"/>
    <x v="8"/>
    <s v="GBC ProClick Spines for 32-Hole Punch"/>
    <n v="12.53"/>
    <n v="1"/>
    <x v="0"/>
    <n v="5.8891"/>
    <x v="3"/>
    <x v="4"/>
  </r>
  <r>
    <n v="7635"/>
    <s v="US-2017-158526"/>
    <s v="12/29/2017"/>
    <d v="2018-01-01T00:00:00"/>
    <x v="0"/>
    <s v="KH-16360"/>
    <x v="347"/>
    <x v="0"/>
    <s v="United States"/>
    <s v="Louisville"/>
    <x v="0"/>
    <n v="40214"/>
    <x v="0"/>
    <s v="OFF-AR-10003696"/>
    <x v="1"/>
    <x v="6"/>
    <s v="Panasonic KP-350BK Electric Pencil Sharpener with Auto Stop"/>
    <n v="34.58"/>
    <n v="1"/>
    <x v="0"/>
    <n v="10.0282"/>
    <x v="3"/>
    <x v="4"/>
  </r>
  <r>
    <n v="7636"/>
    <s v="US-2017-158526"/>
    <s v="12/29/2017"/>
    <d v="2018-01-01T00:00:00"/>
    <x v="0"/>
    <s v="KH-16360"/>
    <x v="347"/>
    <x v="0"/>
    <s v="United States"/>
    <s v="Louisville"/>
    <x v="0"/>
    <n v="40214"/>
    <x v="0"/>
    <s v="FUR-CH-10004495"/>
    <x v="0"/>
    <x v="1"/>
    <s v="Global Leather and Oak Executive Chair, Black"/>
    <n v="300.98"/>
    <n v="1"/>
    <x v="0"/>
    <n v="87.284199999999998"/>
    <x v="3"/>
    <x v="4"/>
  </r>
  <r>
    <n v="7637"/>
    <s v="US-2017-158526"/>
    <s v="12/29/2017"/>
    <d v="2018-01-01T00:00:00"/>
    <x v="0"/>
    <s v="KH-16360"/>
    <x v="347"/>
    <x v="0"/>
    <s v="United States"/>
    <s v="Louisville"/>
    <x v="0"/>
    <n v="40214"/>
    <x v="0"/>
    <s v="FUR-CH-10001270"/>
    <x v="0"/>
    <x v="1"/>
    <s v="Harbour Creations Steel Folding Chair"/>
    <n v="258.75"/>
    <n v="3"/>
    <x v="0"/>
    <n v="77.625"/>
    <x v="3"/>
    <x v="4"/>
  </r>
  <r>
    <n v="7638"/>
    <s v="CA-2017-104885"/>
    <d v="2017-02-03T00:00:00"/>
    <d v="2017-08-03T00:00:00"/>
    <x v="1"/>
    <s v="DB-13555"/>
    <x v="587"/>
    <x v="1"/>
    <s v="United States"/>
    <s v="Newark"/>
    <x v="13"/>
    <n v="19711"/>
    <x v="3"/>
    <s v="OFF-AR-10001615"/>
    <x v="1"/>
    <x v="6"/>
    <s v="Newell 34"/>
    <n v="59.52"/>
    <n v="3"/>
    <x v="0"/>
    <n v="15.475199999999999"/>
    <x v="4"/>
    <x v="11"/>
  </r>
  <r>
    <n v="7639"/>
    <s v="CA-2017-104885"/>
    <d v="2017-02-03T00:00:00"/>
    <d v="2017-08-03T00:00:00"/>
    <x v="1"/>
    <s v="DB-13555"/>
    <x v="587"/>
    <x v="1"/>
    <s v="United States"/>
    <s v="Newark"/>
    <x v="13"/>
    <n v="19711"/>
    <x v="3"/>
    <s v="OFF-EN-10003286"/>
    <x v="1"/>
    <x v="12"/>
    <s v="Staple envelope"/>
    <n v="57.96"/>
    <n v="7"/>
    <x v="0"/>
    <n v="27.241199999999999"/>
    <x v="4"/>
    <x v="11"/>
  </r>
  <r>
    <n v="7640"/>
    <s v="CA-2017-104885"/>
    <d v="2017-02-03T00:00:00"/>
    <d v="2017-08-03T00:00:00"/>
    <x v="1"/>
    <s v="DB-13555"/>
    <x v="587"/>
    <x v="1"/>
    <s v="United States"/>
    <s v="Newark"/>
    <x v="13"/>
    <n v="19711"/>
    <x v="3"/>
    <s v="FUR-BO-10003660"/>
    <x v="0"/>
    <x v="0"/>
    <s v="Bush Cubix Collection Bookcases, Fully Assembled"/>
    <n v="441.96"/>
    <n v="2"/>
    <x v="0"/>
    <n v="101.6508"/>
    <x v="4"/>
    <x v="11"/>
  </r>
  <r>
    <n v="7641"/>
    <s v="CA-2017-104885"/>
    <d v="2017-02-03T00:00:00"/>
    <d v="2017-08-03T00:00:00"/>
    <x v="1"/>
    <s v="DB-13555"/>
    <x v="587"/>
    <x v="1"/>
    <s v="United States"/>
    <s v="Newark"/>
    <x v="13"/>
    <n v="19711"/>
    <x v="3"/>
    <s v="OFF-PA-10002764"/>
    <x v="1"/>
    <x v="10"/>
    <s v="Easy-staple paper"/>
    <n v="68.040000000000006"/>
    <n v="6"/>
    <x v="0"/>
    <n v="33.339599999999997"/>
    <x v="4"/>
    <x v="11"/>
  </r>
  <r>
    <n v="7642"/>
    <s v="US-2016-157490"/>
    <d v="2016-06-10T00:00:00"/>
    <d v="2016-07-10T00:00:00"/>
    <x v="2"/>
    <s v="LB-16795"/>
    <x v="697"/>
    <x v="2"/>
    <s v="United States"/>
    <s v="Pueblo"/>
    <x v="22"/>
    <n v="81001"/>
    <x v="1"/>
    <s v="TEC-MA-10001695"/>
    <x v="2"/>
    <x v="15"/>
    <s v="Zebra GK420t Direct Thermal/Thermal Transfer Printer"/>
    <n v="703.71"/>
    <n v="6"/>
    <x v="6"/>
    <n v="-938.28"/>
    <x v="0"/>
    <x v="9"/>
  </r>
  <r>
    <n v="7643"/>
    <s v="US-2016-157490"/>
    <d v="2016-06-10T00:00:00"/>
    <d v="2016-07-10T00:00:00"/>
    <x v="2"/>
    <s v="LB-16795"/>
    <x v="697"/>
    <x v="2"/>
    <s v="United States"/>
    <s v="Pueblo"/>
    <x v="22"/>
    <n v="81001"/>
    <x v="1"/>
    <s v="OFF-BI-10002824"/>
    <x v="1"/>
    <x v="8"/>
    <s v="Recycled Easel Ring Binders"/>
    <n v="17.904"/>
    <n v="4"/>
    <x v="6"/>
    <n v="-14.92"/>
    <x v="0"/>
    <x v="9"/>
  </r>
  <r>
    <n v="7644"/>
    <s v="US-2016-157490"/>
    <d v="2016-06-10T00:00:00"/>
    <d v="2016-07-10T00:00:00"/>
    <x v="2"/>
    <s v="LB-16795"/>
    <x v="697"/>
    <x v="2"/>
    <s v="United States"/>
    <s v="Pueblo"/>
    <x v="22"/>
    <n v="81001"/>
    <x v="1"/>
    <s v="OFF-BI-10002571"/>
    <x v="1"/>
    <x v="8"/>
    <s v="Avery Framed View Binder, EZD Ring (Locking), Navy, 1 1/2&quot;"/>
    <n v="11.976000000000001"/>
    <n v="4"/>
    <x v="6"/>
    <n v="-9.1815999999999995"/>
    <x v="0"/>
    <x v="9"/>
  </r>
  <r>
    <n v="7645"/>
    <s v="US-2016-157490"/>
    <d v="2016-06-10T00:00:00"/>
    <d v="2016-07-10T00:00:00"/>
    <x v="2"/>
    <s v="LB-16795"/>
    <x v="697"/>
    <x v="2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x v="2"/>
    <n v="0.84950000000000003"/>
    <x v="0"/>
    <x v="9"/>
  </r>
  <r>
    <n v="7646"/>
    <s v="CA-2015-161452"/>
    <d v="2015-05-04T00:00:00"/>
    <d v="2015-11-04T00:00:00"/>
    <x v="1"/>
    <s v="CA-11965"/>
    <x v="662"/>
    <x v="1"/>
    <s v="United States"/>
    <s v="Los Angeles"/>
    <x v="1"/>
    <n v="90036"/>
    <x v="1"/>
    <s v="FUR-CH-10003973"/>
    <x v="0"/>
    <x v="1"/>
    <s v="GuestStacker Chair with Chrome Finish Legs"/>
    <n v="892.22400000000005"/>
    <n v="3"/>
    <x v="2"/>
    <n v="89.222399999999993"/>
    <x v="1"/>
    <x v="5"/>
  </r>
  <r>
    <n v="7647"/>
    <s v="US-2014-115196"/>
    <d v="2014-09-09T00:00:00"/>
    <s v="9/13/2014"/>
    <x v="1"/>
    <s v="DL-12925"/>
    <x v="351"/>
    <x v="0"/>
    <s v="United States"/>
    <s v="Greenville"/>
    <x v="3"/>
    <n v="27834"/>
    <x v="0"/>
    <s v="TEC-MA-10002073"/>
    <x v="2"/>
    <x v="15"/>
    <s v="3D Systems Cube Printer, 2nd Generation, White"/>
    <n v="1299.99"/>
    <n v="2"/>
    <x v="5"/>
    <n v="-571.99559999999997"/>
    <x v="2"/>
    <x v="3"/>
  </r>
  <r>
    <n v="7648"/>
    <s v="CA-2016-138968"/>
    <s v="3/15/2016"/>
    <s v="3/16/2016"/>
    <x v="2"/>
    <s v="FC-14335"/>
    <x v="712"/>
    <x v="1"/>
    <s v="United States"/>
    <s v="San Francisco"/>
    <x v="1"/>
    <n v="94110"/>
    <x v="1"/>
    <s v="OFF-BI-10003529"/>
    <x v="1"/>
    <x v="8"/>
    <s v="Avery Round Ring Poly Binders"/>
    <n v="4.5439999999999996"/>
    <n v="2"/>
    <x v="2"/>
    <n v="1.6472"/>
    <x v="3"/>
    <x v="4"/>
  </r>
  <r>
    <n v="7649"/>
    <s v="CA-2016-138968"/>
    <s v="3/15/2016"/>
    <s v="3/16/2016"/>
    <x v="2"/>
    <s v="FC-14335"/>
    <x v="712"/>
    <x v="1"/>
    <s v="United States"/>
    <s v="San Francisco"/>
    <x v="1"/>
    <n v="94110"/>
    <x v="1"/>
    <s v="FUR-CH-10000309"/>
    <x v="0"/>
    <x v="1"/>
    <s v="Global Comet Stacking Arm Chair"/>
    <n v="1352.0319999999999"/>
    <n v="4"/>
    <x v="2"/>
    <n v="84.501999999999995"/>
    <x v="3"/>
    <x v="4"/>
  </r>
  <r>
    <n v="7650"/>
    <s v="CA-2015-101889"/>
    <s v="12/27/2015"/>
    <s v="12/31/2015"/>
    <x v="1"/>
    <s v="DB-13120"/>
    <x v="106"/>
    <x v="1"/>
    <s v="United States"/>
    <s v="Marion"/>
    <x v="24"/>
    <n v="43302"/>
    <x v="3"/>
    <s v="FUR-TA-10004154"/>
    <x v="0"/>
    <x v="3"/>
    <s v="Riverside Furniture Oval Coffee Table, Oval End Table, End Table with Drawer"/>
    <n v="1548.99"/>
    <n v="9"/>
    <x v="10"/>
    <n v="-464.697"/>
    <x v="3"/>
    <x v="4"/>
  </r>
  <r>
    <n v="7651"/>
    <s v="CA-2015-101889"/>
    <s v="12/27/2015"/>
    <s v="12/31/2015"/>
    <x v="1"/>
    <s v="DB-13120"/>
    <x v="106"/>
    <x v="1"/>
    <s v="United States"/>
    <s v="Marion"/>
    <x v="24"/>
    <n v="43302"/>
    <x v="3"/>
    <s v="OFF-EN-10003286"/>
    <x v="1"/>
    <x v="12"/>
    <s v="Staple envelope"/>
    <n v="19.872"/>
    <n v="3"/>
    <x v="2"/>
    <n v="6.7068000000000003"/>
    <x v="3"/>
    <x v="4"/>
  </r>
  <r>
    <n v="7652"/>
    <s v="CA-2017-110821"/>
    <d v="2017-07-08T00:00:00"/>
    <d v="2017-08-08T00:00:00"/>
    <x v="2"/>
    <s v="CK-12205"/>
    <x v="237"/>
    <x v="0"/>
    <s v="United States"/>
    <s v="Dallas"/>
    <x v="5"/>
    <n v="75081"/>
    <x v="2"/>
    <s v="TEC-AC-10001552"/>
    <x v="2"/>
    <x v="11"/>
    <s v="Logitech K350 2.4Ghz Wireless Keyboard"/>
    <n v="119.44799999999999"/>
    <n v="3"/>
    <x v="2"/>
    <n v="-13.437900000000001"/>
    <x v="4"/>
    <x v="12"/>
  </r>
  <r>
    <n v="7653"/>
    <s v="CA-2017-110821"/>
    <d v="2017-07-08T00:00:00"/>
    <d v="2017-08-08T00:00:00"/>
    <x v="2"/>
    <s v="CK-12205"/>
    <x v="237"/>
    <x v="0"/>
    <s v="United States"/>
    <s v="Dallas"/>
    <x v="5"/>
    <n v="75081"/>
    <x v="2"/>
    <s v="OFF-ST-10002790"/>
    <x v="1"/>
    <x v="4"/>
    <s v="Safco Industrial Shelving"/>
    <n v="118.16"/>
    <n v="2"/>
    <x v="2"/>
    <n v="-25.109000000000002"/>
    <x v="4"/>
    <x v="12"/>
  </r>
  <r>
    <n v="7654"/>
    <s v="CA-2015-121552"/>
    <s v="3/22/2015"/>
    <s v="3/27/2015"/>
    <x v="1"/>
    <s v="FW-14395"/>
    <x v="783"/>
    <x v="1"/>
    <s v="United States"/>
    <s v="Huntsville"/>
    <x v="19"/>
    <n v="35810"/>
    <x v="0"/>
    <s v="OFF-AR-10003217"/>
    <x v="1"/>
    <x v="6"/>
    <s v="Newell 316"/>
    <n v="19.559999999999999"/>
    <n v="4"/>
    <x v="0"/>
    <n v="5.4767999999999999"/>
    <x v="3"/>
    <x v="4"/>
  </r>
  <r>
    <n v="7655"/>
    <s v="CA-2015-107685"/>
    <s v="11/30/2015"/>
    <d v="2015-02-12T00:00:00"/>
    <x v="0"/>
    <s v="JM-15865"/>
    <x v="622"/>
    <x v="0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x v="0"/>
    <n v="29.145600000000002"/>
    <x v="3"/>
    <x v="4"/>
  </r>
  <r>
    <n v="7656"/>
    <s v="CA-2015-107685"/>
    <s v="11/30/2015"/>
    <d v="2015-02-12T00:00:00"/>
    <x v="0"/>
    <s v="JM-15865"/>
    <x v="622"/>
    <x v="0"/>
    <s v="United States"/>
    <s v="Las Vegas"/>
    <x v="33"/>
    <n v="89115"/>
    <x v="1"/>
    <s v="OFF-PA-10003848"/>
    <x v="1"/>
    <x v="10"/>
    <s v="Xerox 1997"/>
    <n v="25.92"/>
    <n v="4"/>
    <x v="0"/>
    <n v="12.441599999999999"/>
    <x v="3"/>
    <x v="4"/>
  </r>
  <r>
    <n v="7657"/>
    <s v="US-2014-120740"/>
    <s v="4/15/2014"/>
    <s v="4/15/2014"/>
    <x v="3"/>
    <s v="PS-18970"/>
    <x v="28"/>
    <x v="2"/>
    <s v="United States"/>
    <s v="Los Angeles"/>
    <x v="1"/>
    <n v="90049"/>
    <x v="1"/>
    <s v="OFF-AP-10000240"/>
    <x v="1"/>
    <x v="9"/>
    <s v="Belkin F9G930V10-GRY 9 Outlet Surge"/>
    <n v="106.96"/>
    <n v="2"/>
    <x v="0"/>
    <n v="31.0184"/>
    <x v="3"/>
    <x v="4"/>
  </r>
  <r>
    <n v="7658"/>
    <s v="US-2014-120740"/>
    <s v="4/15/2014"/>
    <s v="4/15/2014"/>
    <x v="3"/>
    <s v="PS-18970"/>
    <x v="28"/>
    <x v="2"/>
    <s v="United States"/>
    <s v="Los Angeles"/>
    <x v="1"/>
    <n v="90049"/>
    <x v="1"/>
    <s v="FUR-FU-10004091"/>
    <x v="0"/>
    <x v="5"/>
    <s v="Howard Miller 13&quot; Diameter Goldtone Round Wall Clock"/>
    <n v="187.76"/>
    <n v="4"/>
    <x v="0"/>
    <n v="76.9816"/>
    <x v="3"/>
    <x v="4"/>
  </r>
  <r>
    <n v="7659"/>
    <s v="CA-2017-155740"/>
    <s v="7/30/2017"/>
    <d v="2017-02-08T00:00:00"/>
    <x v="2"/>
    <s v="TC-21475"/>
    <x v="679"/>
    <x v="2"/>
    <s v="United States"/>
    <s v="Lakewood"/>
    <x v="24"/>
    <n v="44107"/>
    <x v="3"/>
    <s v="OFF-BI-10001071"/>
    <x v="1"/>
    <x v="8"/>
    <s v="GBC ProClick Punch Binding System"/>
    <n v="76.775999999999996"/>
    <n v="4"/>
    <x v="6"/>
    <n v="-53.743200000000002"/>
    <x v="3"/>
    <x v="4"/>
  </r>
  <r>
    <n v="7660"/>
    <s v="CA-2017-146493"/>
    <d v="2017-01-06T00:00:00"/>
    <d v="2017-05-06T00:00:00"/>
    <x v="1"/>
    <s v="CV-12805"/>
    <x v="51"/>
    <x v="1"/>
    <s v="United States"/>
    <s v="Fremont"/>
    <x v="8"/>
    <n v="68025"/>
    <x v="2"/>
    <s v="OFF-BI-10003676"/>
    <x v="1"/>
    <x v="8"/>
    <s v="GBC Standard Recycled Report Covers, Clear Plastic Sheets"/>
    <n v="53.9"/>
    <n v="5"/>
    <x v="0"/>
    <n v="25.872"/>
    <x v="4"/>
    <x v="10"/>
  </r>
  <r>
    <n v="7661"/>
    <s v="CA-2014-105417"/>
    <d v="2014-07-01T00:00:00"/>
    <d v="2014-12-01T00:00:00"/>
    <x v="1"/>
    <s v="VS-21820"/>
    <x v="745"/>
    <x v="0"/>
    <s v="United States"/>
    <s v="Huntsville"/>
    <x v="5"/>
    <n v="77340"/>
    <x v="2"/>
    <s v="FUR-FU-10004864"/>
    <x v="0"/>
    <x v="5"/>
    <s v="Howard Miller 14-1/2&quot; Diameter Chrome Round Wall Clock"/>
    <n v="76.727999999999994"/>
    <n v="3"/>
    <x v="7"/>
    <n v="-53.709600000000002"/>
    <x v="2"/>
    <x v="12"/>
  </r>
  <r>
    <n v="7662"/>
    <s v="CA-2014-105417"/>
    <d v="2014-07-01T00:00:00"/>
    <d v="2014-12-01T00:00:00"/>
    <x v="1"/>
    <s v="VS-21820"/>
    <x v="745"/>
    <x v="0"/>
    <s v="United States"/>
    <s v="Huntsville"/>
    <x v="5"/>
    <n v="77340"/>
    <x v="2"/>
    <s v="OFF-BI-10003708"/>
    <x v="1"/>
    <x v="8"/>
    <s v="Acco Four Pocket Poly Ring Binder with Label Holder, Smoke, 1&quot;"/>
    <n v="10.43"/>
    <n v="7"/>
    <x v="3"/>
    <n v="-18.252500000000001"/>
    <x v="2"/>
    <x v="12"/>
  </r>
  <r>
    <n v="7663"/>
    <s v="US-2017-141509"/>
    <s v="9/29/2017"/>
    <d v="2017-01-10T00:00:00"/>
    <x v="2"/>
    <s v="SC-20575"/>
    <x v="623"/>
    <x v="0"/>
    <s v="United States"/>
    <s v="Los Angeles"/>
    <x v="1"/>
    <n v="90036"/>
    <x v="1"/>
    <s v="OFF-AR-10002067"/>
    <x v="1"/>
    <x v="6"/>
    <s v="Newell 334"/>
    <n v="99.2"/>
    <n v="5"/>
    <x v="0"/>
    <n v="25.792000000000002"/>
    <x v="3"/>
    <x v="4"/>
  </r>
  <r>
    <n v="7664"/>
    <s v="CA-2017-139493"/>
    <s v="9/13/2017"/>
    <s v="9/19/2017"/>
    <x v="1"/>
    <s v="SG-20605"/>
    <x v="611"/>
    <x v="0"/>
    <s v="United States"/>
    <s v="Asheville"/>
    <x v="3"/>
    <n v="28806"/>
    <x v="0"/>
    <s v="OFF-AR-10003158"/>
    <x v="1"/>
    <x v="6"/>
    <s v="Fluorescent Highlighters by Dixon"/>
    <n v="15.92"/>
    <n v="5"/>
    <x v="2"/>
    <n v="2.786"/>
    <x v="3"/>
    <x v="4"/>
  </r>
  <r>
    <n v="7665"/>
    <s v="CA-2014-151967"/>
    <s v="10/22/2014"/>
    <s v="10/26/2014"/>
    <x v="1"/>
    <s v="NB-18580"/>
    <x v="630"/>
    <x v="1"/>
    <s v="United States"/>
    <s v="Bossier City"/>
    <x v="28"/>
    <n v="71111"/>
    <x v="0"/>
    <s v="FUR-FU-10000193"/>
    <x v="0"/>
    <x v="5"/>
    <s v="Tenex Chairmats For Use with Hard Floors"/>
    <n v="129.91999999999999"/>
    <n v="4"/>
    <x v="0"/>
    <n v="10.393599999999999"/>
    <x v="3"/>
    <x v="4"/>
  </r>
  <r>
    <n v="7666"/>
    <s v="US-2016-140158"/>
    <d v="2016-04-10T00:00:00"/>
    <d v="2016-08-10T00:00:00"/>
    <x v="1"/>
    <s v="DR-12940"/>
    <x v="660"/>
    <x v="2"/>
    <s v="United States"/>
    <s v="Providence"/>
    <x v="34"/>
    <n v="2908"/>
    <x v="3"/>
    <s v="OFF-BI-10000977"/>
    <x v="1"/>
    <x v="8"/>
    <s v="Ibico Plastic Spiral Binding Combs"/>
    <n v="30.4"/>
    <n v="1"/>
    <x v="0"/>
    <n v="13.984"/>
    <x v="0"/>
    <x v="7"/>
  </r>
  <r>
    <n v="7667"/>
    <s v="US-2016-140158"/>
    <d v="2016-04-10T00:00:00"/>
    <d v="2016-08-10T00:00:00"/>
    <x v="1"/>
    <s v="DR-12940"/>
    <x v="660"/>
    <x v="2"/>
    <s v="United States"/>
    <s v="Providence"/>
    <x v="34"/>
    <n v="2908"/>
    <x v="3"/>
    <s v="TEC-CO-10001449"/>
    <x v="2"/>
    <x v="16"/>
    <s v="Hewlett Packard LaserJet 3310 Copier"/>
    <n v="5399.91"/>
    <n v="9"/>
    <x v="0"/>
    <n v="2591.9567999999999"/>
    <x v="0"/>
    <x v="7"/>
  </r>
  <r>
    <n v="7668"/>
    <s v="US-2016-140158"/>
    <d v="2016-04-10T00:00:00"/>
    <d v="2016-08-10T00:00:00"/>
    <x v="1"/>
    <s v="DR-12940"/>
    <x v="660"/>
    <x v="2"/>
    <s v="United States"/>
    <s v="Providence"/>
    <x v="34"/>
    <n v="2908"/>
    <x v="3"/>
    <s v="OFF-ST-10000136"/>
    <x v="1"/>
    <x v="4"/>
    <s v="Letter Size File"/>
    <n v="119.1"/>
    <n v="3"/>
    <x v="0"/>
    <n v="34.539000000000001"/>
    <x v="0"/>
    <x v="7"/>
  </r>
  <r>
    <n v="7669"/>
    <s v="CA-2015-130974"/>
    <s v="11/27/2015"/>
    <s v="11/29/2015"/>
    <x v="0"/>
    <s v="MA-17560"/>
    <x v="15"/>
    <x v="2"/>
    <s v="United States"/>
    <s v="Everett"/>
    <x v="31"/>
    <n v="2149"/>
    <x v="3"/>
    <s v="OFF-PA-10000743"/>
    <x v="1"/>
    <x v="10"/>
    <s v="Xerox 1977"/>
    <n v="40.08"/>
    <n v="6"/>
    <x v="0"/>
    <n v="19.238399999999999"/>
    <x v="3"/>
    <x v="4"/>
  </r>
  <r>
    <n v="7670"/>
    <s v="CA-2015-130974"/>
    <s v="11/27/2015"/>
    <s v="11/29/2015"/>
    <x v="0"/>
    <s v="MA-17560"/>
    <x v="15"/>
    <x v="2"/>
    <s v="United States"/>
    <s v="Everett"/>
    <x v="31"/>
    <n v="2149"/>
    <x v="3"/>
    <s v="OFF-PA-10001019"/>
    <x v="1"/>
    <x v="10"/>
    <s v="Xerox 1884"/>
    <n v="59.94"/>
    <n v="3"/>
    <x v="0"/>
    <n v="28.171800000000001"/>
    <x v="3"/>
    <x v="4"/>
  </r>
  <r>
    <n v="7671"/>
    <s v="CA-2015-130974"/>
    <s v="11/27/2015"/>
    <s v="11/29/2015"/>
    <x v="0"/>
    <s v="MA-17560"/>
    <x v="15"/>
    <x v="2"/>
    <s v="United States"/>
    <s v="Everett"/>
    <x v="31"/>
    <n v="2149"/>
    <x v="3"/>
    <s v="TEC-AC-10003095"/>
    <x v="2"/>
    <x v="11"/>
    <s v="Logitech G35 7.1-Channel Surround Sound Headset"/>
    <n v="259.98"/>
    <n v="2"/>
    <x v="0"/>
    <n v="88.393199999999993"/>
    <x v="3"/>
    <x v="4"/>
  </r>
  <r>
    <n v="7672"/>
    <s v="CA-2015-130974"/>
    <s v="11/27/2015"/>
    <s v="11/29/2015"/>
    <x v="0"/>
    <s v="MA-17560"/>
    <x v="15"/>
    <x v="2"/>
    <s v="United States"/>
    <s v="Everett"/>
    <x v="31"/>
    <n v="2149"/>
    <x v="3"/>
    <s v="FUR-BO-10002916"/>
    <x v="0"/>
    <x v="0"/>
    <s v="Rush Hierlooms Collection 1&quot; Thick Stackable Bookcases"/>
    <n v="170.98"/>
    <n v="1"/>
    <x v="0"/>
    <n v="32.486199999999997"/>
    <x v="3"/>
    <x v="4"/>
  </r>
  <r>
    <n v="7673"/>
    <s v="CA-2015-130974"/>
    <s v="11/27/2015"/>
    <s v="11/29/2015"/>
    <x v="0"/>
    <s v="MA-17560"/>
    <x v="15"/>
    <x v="2"/>
    <s v="United States"/>
    <s v="Everett"/>
    <x v="31"/>
    <n v="2149"/>
    <x v="3"/>
    <s v="FUR-FU-10002506"/>
    <x v="0"/>
    <x v="5"/>
    <s v="Tensor &quot;Hersey Kiss&quot; Styled Floor Lamp"/>
    <n v="38.97"/>
    <n v="3"/>
    <x v="0"/>
    <n v="4.6764000000000001"/>
    <x v="3"/>
    <x v="4"/>
  </r>
  <r>
    <n v="7674"/>
    <s v="CA-2015-130974"/>
    <s v="11/27/2015"/>
    <s v="11/29/2015"/>
    <x v="0"/>
    <s v="MA-17560"/>
    <x v="15"/>
    <x v="2"/>
    <s v="United States"/>
    <s v="Everett"/>
    <x v="31"/>
    <n v="2149"/>
    <x v="3"/>
    <s v="OFF-PA-10003823"/>
    <x v="1"/>
    <x v="10"/>
    <s v="Xerox 197"/>
    <n v="154.9"/>
    <n v="5"/>
    <x v="0"/>
    <n v="69.704999999999998"/>
    <x v="3"/>
    <x v="4"/>
  </r>
  <r>
    <n v="7675"/>
    <s v="CA-2015-130974"/>
    <s v="11/27/2015"/>
    <s v="11/29/2015"/>
    <x v="0"/>
    <s v="MA-17560"/>
    <x v="15"/>
    <x v="2"/>
    <s v="United States"/>
    <s v="Everett"/>
    <x v="31"/>
    <n v="2149"/>
    <x v="3"/>
    <s v="FUR-TA-10004619"/>
    <x v="0"/>
    <x v="3"/>
    <s v="Hon Non-Folding Utility Tables"/>
    <n v="446.06799999999998"/>
    <n v="4"/>
    <x v="4"/>
    <n v="0"/>
    <x v="3"/>
    <x v="4"/>
  </r>
  <r>
    <n v="7676"/>
    <s v="CA-2017-133487"/>
    <d v="2017-06-05T00:00:00"/>
    <d v="2017-09-05T00:00:00"/>
    <x v="0"/>
    <s v="TS-21655"/>
    <x v="772"/>
    <x v="0"/>
    <s v="United States"/>
    <s v="Rancho Cucamonga"/>
    <x v="1"/>
    <n v="91730"/>
    <x v="1"/>
    <s v="OFF-AP-10001271"/>
    <x v="1"/>
    <x v="9"/>
    <s v="Eureka The Boss Cordless Rechargeable Stick Vac"/>
    <n v="152.94"/>
    <n v="3"/>
    <x v="0"/>
    <n v="41.293799999999997"/>
    <x v="4"/>
    <x v="9"/>
  </r>
  <r>
    <n v="7677"/>
    <s v="CA-2014-142951"/>
    <d v="2014-08-10T00:00:00"/>
    <d v="2014-08-10T00:00:00"/>
    <x v="3"/>
    <s v="JG-15115"/>
    <x v="161"/>
    <x v="0"/>
    <s v="United States"/>
    <s v="Charlotte"/>
    <x v="3"/>
    <n v="28205"/>
    <x v="0"/>
    <s v="TEC-AC-10002331"/>
    <x v="2"/>
    <x v="11"/>
    <s v="Maxell 74 Minute CDR, 10/Pack"/>
    <n v="23.472000000000001"/>
    <n v="3"/>
    <x v="2"/>
    <n v="4.9878"/>
    <x v="2"/>
    <x v="0"/>
  </r>
  <r>
    <n v="7678"/>
    <s v="CA-2014-133592"/>
    <s v="12/31/2014"/>
    <d v="2015-07-01T00:00:00"/>
    <x v="1"/>
    <s v="KM-16375"/>
    <x v="454"/>
    <x v="2"/>
    <s v="United States"/>
    <s v="Providence"/>
    <x v="34"/>
    <n v="2908"/>
    <x v="3"/>
    <s v="OFF-PA-10003228"/>
    <x v="1"/>
    <x v="10"/>
    <s v="Xerox 1917"/>
    <n v="195.64"/>
    <n v="4"/>
    <x v="0"/>
    <n v="91.950800000000001"/>
    <x v="3"/>
    <x v="4"/>
  </r>
  <r>
    <n v="7679"/>
    <s v="CA-2014-133592"/>
    <s v="12/31/2014"/>
    <d v="2015-07-01T00:00:00"/>
    <x v="1"/>
    <s v="KM-16375"/>
    <x v="454"/>
    <x v="2"/>
    <s v="United States"/>
    <s v="Providence"/>
    <x v="34"/>
    <n v="2908"/>
    <x v="3"/>
    <s v="OFF-PA-10002586"/>
    <x v="1"/>
    <x v="10"/>
    <s v="Xerox 1970"/>
    <n v="14.94"/>
    <n v="3"/>
    <x v="0"/>
    <n v="7.0217999999999998"/>
    <x v="3"/>
    <x v="4"/>
  </r>
  <r>
    <n v="7680"/>
    <s v="CA-2014-133592"/>
    <s v="12/31/2014"/>
    <d v="2015-07-01T00:00:00"/>
    <x v="1"/>
    <s v="KM-16375"/>
    <x v="454"/>
    <x v="2"/>
    <s v="United States"/>
    <s v="Providence"/>
    <x v="34"/>
    <n v="2908"/>
    <x v="3"/>
    <s v="TEC-AC-10002049"/>
    <x v="2"/>
    <x v="11"/>
    <s v="Plantronics Savi W720 Multi-Device Wireless Headset System"/>
    <n v="1687.8"/>
    <n v="4"/>
    <x v="0"/>
    <n v="742.63199999999995"/>
    <x v="3"/>
    <x v="4"/>
  </r>
  <r>
    <n v="7681"/>
    <s v="CA-2014-133592"/>
    <s v="12/31/2014"/>
    <d v="2015-07-01T00:00:00"/>
    <x v="1"/>
    <s v="KM-16375"/>
    <x v="454"/>
    <x v="2"/>
    <s v="United States"/>
    <s v="Providence"/>
    <x v="34"/>
    <n v="2908"/>
    <x v="3"/>
    <s v="FUR-BO-10000362"/>
    <x v="0"/>
    <x v="0"/>
    <s v="Sauder Inglewood Library Bookcases"/>
    <n v="341.96"/>
    <n v="2"/>
    <x v="0"/>
    <n v="78.650800000000004"/>
    <x v="3"/>
    <x v="4"/>
  </r>
  <r>
    <n v="7682"/>
    <s v="CA-2014-133592"/>
    <s v="12/31/2014"/>
    <d v="2015-07-01T00:00:00"/>
    <x v="1"/>
    <s v="KM-16375"/>
    <x v="454"/>
    <x v="2"/>
    <s v="United States"/>
    <s v="Providence"/>
    <x v="34"/>
    <n v="2908"/>
    <x v="3"/>
    <s v="FUR-CH-10004218"/>
    <x v="0"/>
    <x v="1"/>
    <s v="Global Fabric Manager's Chair, Dark Gray"/>
    <n v="605.88"/>
    <n v="6"/>
    <x v="0"/>
    <n v="151.47"/>
    <x v="3"/>
    <x v="4"/>
  </r>
  <r>
    <n v="7683"/>
    <s v="CA-2015-120782"/>
    <s v="4/28/2015"/>
    <d v="2015-01-05T00:00:00"/>
    <x v="2"/>
    <s v="SD-20485"/>
    <x v="174"/>
    <x v="2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x v="9"/>
    <n v="41.496000000000002"/>
    <x v="3"/>
    <x v="4"/>
  </r>
  <r>
    <n v="7684"/>
    <s v="CA-2015-120782"/>
    <s v="4/28/2015"/>
    <d v="2015-01-05T00:00:00"/>
    <x v="2"/>
    <s v="SD-20485"/>
    <x v="174"/>
    <x v="2"/>
    <s v="United States"/>
    <s v="Midland"/>
    <x v="12"/>
    <n v="48640"/>
    <x v="2"/>
    <s v="OFF-BI-10003527"/>
    <x v="1"/>
    <x v="8"/>
    <s v="Fellowes PB500 Electric Punch Plastic Comb Binding Machine with Manual Bind"/>
    <n v="3812.97"/>
    <n v="3"/>
    <x v="0"/>
    <n v="1906.4849999999999"/>
    <x v="3"/>
    <x v="4"/>
  </r>
  <r>
    <n v="7685"/>
    <s v="CA-2015-116876"/>
    <s v="2/14/2015"/>
    <s v="2/21/2015"/>
    <x v="1"/>
    <s v="TT-21070"/>
    <x v="74"/>
    <x v="0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x v="2"/>
    <n v="9.5786999999999995"/>
    <x v="3"/>
    <x v="4"/>
  </r>
  <r>
    <n v="7686"/>
    <s v="CA-2015-116876"/>
    <s v="2/14/2015"/>
    <s v="2/21/2015"/>
    <x v="1"/>
    <s v="TT-21070"/>
    <x v="74"/>
    <x v="0"/>
    <s v="United States"/>
    <s v="Rochester"/>
    <x v="15"/>
    <n v="14609"/>
    <x v="3"/>
    <s v="TEC-PH-10002584"/>
    <x v="2"/>
    <x v="7"/>
    <s v="Samsung Galaxy S4"/>
    <n v="625.99"/>
    <n v="1"/>
    <x v="0"/>
    <n v="187.797"/>
    <x v="3"/>
    <x v="4"/>
  </r>
  <r>
    <n v="7687"/>
    <s v="CA-2016-169838"/>
    <s v="11/25/2016"/>
    <s v="11/29/2016"/>
    <x v="1"/>
    <s v="BB-11545"/>
    <x v="179"/>
    <x v="1"/>
    <s v="United States"/>
    <s v="Jackson"/>
    <x v="12"/>
    <n v="49201"/>
    <x v="2"/>
    <s v="FUR-TA-10001095"/>
    <x v="0"/>
    <x v="3"/>
    <s v="Chromcraft Round Conference Tables"/>
    <n v="1568.61"/>
    <n v="9"/>
    <x v="0"/>
    <n v="329.40809999999999"/>
    <x v="3"/>
    <x v="4"/>
  </r>
  <r>
    <n v="7688"/>
    <s v="CA-2016-169838"/>
    <s v="11/25/2016"/>
    <s v="11/29/2016"/>
    <x v="1"/>
    <s v="BB-11545"/>
    <x v="179"/>
    <x v="1"/>
    <s v="United States"/>
    <s v="Jackson"/>
    <x v="12"/>
    <n v="49201"/>
    <x v="2"/>
    <s v="OFF-BI-10004002"/>
    <x v="1"/>
    <x v="8"/>
    <s v="Wilson Jones International Size A4 Ring Binders"/>
    <n v="17.3"/>
    <n v="1"/>
    <x v="0"/>
    <n v="8.3040000000000003"/>
    <x v="3"/>
    <x v="4"/>
  </r>
  <r>
    <n v="7689"/>
    <s v="CA-2016-169838"/>
    <s v="11/25/2016"/>
    <s v="11/29/2016"/>
    <x v="1"/>
    <s v="BB-11545"/>
    <x v="179"/>
    <x v="1"/>
    <s v="United States"/>
    <s v="Jackson"/>
    <x v="12"/>
    <n v="49201"/>
    <x v="2"/>
    <s v="TEC-AC-10004518"/>
    <x v="2"/>
    <x v="11"/>
    <s v="Memorex Mini Travel Drive 32 GB USB 2.0 Flash Drive"/>
    <n v="160"/>
    <n v="8"/>
    <x v="0"/>
    <n v="62.4"/>
    <x v="3"/>
    <x v="4"/>
  </r>
  <r>
    <n v="7690"/>
    <s v="US-2017-128951"/>
    <s v="7/15/2017"/>
    <s v="7/17/2017"/>
    <x v="2"/>
    <s v="RS-19420"/>
    <x v="602"/>
    <x v="1"/>
    <s v="United States"/>
    <s v="Suffolk"/>
    <x v="17"/>
    <n v="23434"/>
    <x v="0"/>
    <s v="OFF-AP-10002191"/>
    <x v="1"/>
    <x v="9"/>
    <s v="Belkin 8 Outlet SurgeMaster II Gold Surge Protector"/>
    <n v="179.94"/>
    <n v="3"/>
    <x v="0"/>
    <n v="50.383200000000002"/>
    <x v="3"/>
    <x v="4"/>
  </r>
  <r>
    <n v="7691"/>
    <s v="US-2017-128951"/>
    <s v="7/15/2017"/>
    <s v="7/17/2017"/>
    <x v="2"/>
    <s v="RS-19420"/>
    <x v="602"/>
    <x v="1"/>
    <s v="United States"/>
    <s v="Suffolk"/>
    <x v="17"/>
    <n v="23434"/>
    <x v="0"/>
    <s v="FUR-TA-10004575"/>
    <x v="0"/>
    <x v="3"/>
    <s v="Hon 5100 Series Wood Tables"/>
    <n v="872.94"/>
    <n v="3"/>
    <x v="0"/>
    <n v="157.1292"/>
    <x v="3"/>
    <x v="4"/>
  </r>
  <r>
    <n v="7692"/>
    <s v="US-2017-128951"/>
    <s v="7/15/2017"/>
    <s v="7/17/2017"/>
    <x v="2"/>
    <s v="RS-19420"/>
    <x v="602"/>
    <x v="1"/>
    <s v="United States"/>
    <s v="Suffolk"/>
    <x v="17"/>
    <n v="23434"/>
    <x v="0"/>
    <s v="OFF-PA-10003177"/>
    <x v="1"/>
    <x v="10"/>
    <s v="Xerox 1999"/>
    <n v="12.96"/>
    <n v="2"/>
    <x v="0"/>
    <n v="6.2207999999999997"/>
    <x v="3"/>
    <x v="4"/>
  </r>
  <r>
    <n v="7693"/>
    <s v="CA-2014-102330"/>
    <s v="12/29/2014"/>
    <d v="2015-03-01T00:00:00"/>
    <x v="1"/>
    <s v="AI-10855"/>
    <x v="482"/>
    <x v="0"/>
    <s v="United States"/>
    <s v="Brentwood"/>
    <x v="1"/>
    <n v="94513"/>
    <x v="1"/>
    <s v="OFF-LA-10003923"/>
    <x v="1"/>
    <x v="2"/>
    <s v="Alphabetical Labels for Top Tab Filing"/>
    <n v="88.8"/>
    <n v="6"/>
    <x v="0"/>
    <n v="44.4"/>
    <x v="3"/>
    <x v="4"/>
  </r>
  <r>
    <n v="7694"/>
    <s v="CA-2014-102330"/>
    <s v="12/29/2014"/>
    <d v="2015-03-01T00:00:00"/>
    <x v="1"/>
    <s v="AI-10855"/>
    <x v="482"/>
    <x v="0"/>
    <s v="United States"/>
    <s v="Brentwood"/>
    <x v="1"/>
    <n v="94513"/>
    <x v="1"/>
    <s v="TEC-PH-10001051"/>
    <x v="2"/>
    <x v="7"/>
    <s v="HTC One"/>
    <n v="319.96800000000002"/>
    <n v="4"/>
    <x v="2"/>
    <n v="35.996400000000001"/>
    <x v="3"/>
    <x v="4"/>
  </r>
  <r>
    <n v="7695"/>
    <s v="CA-2016-118899"/>
    <s v="3/22/2016"/>
    <s v="3/22/2016"/>
    <x v="3"/>
    <s v="MC-17275"/>
    <x v="507"/>
    <x v="0"/>
    <s v="United States"/>
    <s v="Seattle"/>
    <x v="4"/>
    <n v="98103"/>
    <x v="1"/>
    <s v="FUR-CH-10004754"/>
    <x v="0"/>
    <x v="1"/>
    <s v="Global Stack Chair with Arms, Black"/>
    <n v="167.88800000000001"/>
    <n v="7"/>
    <x v="2"/>
    <n v="14.690200000000001"/>
    <x v="3"/>
    <x v="4"/>
  </r>
  <r>
    <n v="7696"/>
    <s v="CA-2017-107958"/>
    <d v="2017-02-07T00:00:00"/>
    <d v="2017-05-07T00:00:00"/>
    <x v="2"/>
    <s v="AH-10120"/>
    <x v="571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x v="2"/>
    <n v="59.435499999999998"/>
    <x v="4"/>
    <x v="11"/>
  </r>
  <r>
    <n v="7697"/>
    <s v="CA-2017-107958"/>
    <d v="2017-02-07T00:00:00"/>
    <d v="2017-05-07T00:00:00"/>
    <x v="2"/>
    <s v="AH-10120"/>
    <x v="571"/>
    <x v="2"/>
    <s v="United States"/>
    <s v="Houston"/>
    <x v="5"/>
    <n v="77036"/>
    <x v="2"/>
    <s v="OFF-BI-10001787"/>
    <x v="1"/>
    <x v="8"/>
    <s v="Wilson Jones Four-Pocket Poly Binders"/>
    <n v="5.2320000000000002"/>
    <n v="4"/>
    <x v="3"/>
    <n v="-8.1096000000000004"/>
    <x v="4"/>
    <x v="11"/>
  </r>
  <r>
    <n v="7698"/>
    <s v="CA-2017-151799"/>
    <s v="12/14/2017"/>
    <s v="12/18/2017"/>
    <x v="1"/>
    <s v="BF-11170"/>
    <x v="408"/>
    <x v="2"/>
    <s v="United States"/>
    <s v="Lawrence"/>
    <x v="31"/>
    <n v="1841"/>
    <x v="3"/>
    <s v="TEC-CO-10002313"/>
    <x v="2"/>
    <x v="16"/>
    <s v="Canon PC1080F Personal Copier"/>
    <n v="1199.98"/>
    <n v="2"/>
    <x v="0"/>
    <n v="467.99220000000003"/>
    <x v="3"/>
    <x v="4"/>
  </r>
  <r>
    <n v="7699"/>
    <s v="CA-2017-151799"/>
    <s v="12/14/2017"/>
    <s v="12/18/2017"/>
    <x v="1"/>
    <s v="BF-11170"/>
    <x v="408"/>
    <x v="2"/>
    <s v="United States"/>
    <s v="Lawrence"/>
    <x v="31"/>
    <n v="1841"/>
    <x v="3"/>
    <s v="OFF-ST-10002790"/>
    <x v="1"/>
    <x v="4"/>
    <s v="Safco Industrial Shelving"/>
    <n v="73.849999999999994"/>
    <n v="1"/>
    <x v="0"/>
    <n v="2.2155"/>
    <x v="3"/>
    <x v="4"/>
  </r>
  <r>
    <n v="7700"/>
    <s v="CA-2017-151799"/>
    <s v="12/14/2017"/>
    <s v="12/18/2017"/>
    <x v="1"/>
    <s v="BF-11170"/>
    <x v="408"/>
    <x v="2"/>
    <s v="United States"/>
    <s v="Lawrence"/>
    <x v="31"/>
    <n v="1841"/>
    <x v="3"/>
    <s v="OFF-SU-10001664"/>
    <x v="1"/>
    <x v="14"/>
    <s v="Acme Office Executive Series Stainless Steel Trimmers"/>
    <n v="25.71"/>
    <n v="3"/>
    <x v="0"/>
    <n v="6.6845999999999997"/>
    <x v="3"/>
    <x v="4"/>
  </r>
  <r>
    <n v="7701"/>
    <s v="CA-2017-151799"/>
    <s v="12/14/2017"/>
    <s v="12/18/2017"/>
    <x v="1"/>
    <s v="BF-11170"/>
    <x v="408"/>
    <x v="2"/>
    <s v="United States"/>
    <s v="Lawrence"/>
    <x v="31"/>
    <n v="1841"/>
    <x v="3"/>
    <s v="OFF-FA-10001332"/>
    <x v="1"/>
    <x v="13"/>
    <s v="Acco Banker's Clasps, 5 3/4&quot;-Long"/>
    <n v="17.28"/>
    <n v="6"/>
    <x v="0"/>
    <n v="8.1216000000000008"/>
    <x v="3"/>
    <x v="4"/>
  </r>
  <r>
    <n v="7702"/>
    <s v="CA-2017-151799"/>
    <s v="12/14/2017"/>
    <s v="12/18/2017"/>
    <x v="1"/>
    <s v="BF-11170"/>
    <x v="408"/>
    <x v="2"/>
    <s v="United States"/>
    <s v="Lawrence"/>
    <x v="31"/>
    <n v="1841"/>
    <x v="3"/>
    <s v="FUR-TA-10003473"/>
    <x v="0"/>
    <x v="3"/>
    <s v="Bretford Rectangular Conference Table Tops"/>
    <n v="526.58199999999999"/>
    <n v="2"/>
    <x v="4"/>
    <n v="-52.658200000000001"/>
    <x v="3"/>
    <x v="4"/>
  </r>
  <r>
    <n v="7703"/>
    <s v="CA-2016-114601"/>
    <s v="8/26/2016"/>
    <d v="2016-02-09T00:00:00"/>
    <x v="1"/>
    <s v="AA-10480"/>
    <x v="4"/>
    <x v="0"/>
    <s v="United States"/>
    <s v="Detroit"/>
    <x v="12"/>
    <n v="48234"/>
    <x v="2"/>
    <s v="OFF-PA-10000605"/>
    <x v="1"/>
    <x v="10"/>
    <s v="Xerox 1950"/>
    <n v="11.56"/>
    <n v="2"/>
    <x v="0"/>
    <n v="5.6643999999999997"/>
    <x v="3"/>
    <x v="4"/>
  </r>
  <r>
    <n v="7704"/>
    <s v="CA-2016-114601"/>
    <s v="8/26/2016"/>
    <d v="2016-02-09T00:00:00"/>
    <x v="1"/>
    <s v="AA-10480"/>
    <x v="4"/>
    <x v="0"/>
    <s v="United States"/>
    <s v="Detroit"/>
    <x v="12"/>
    <n v="48234"/>
    <x v="2"/>
    <s v="TEC-PH-10002170"/>
    <x v="2"/>
    <x v="7"/>
    <s v="ClearSounds CSC500 Amplified Spirit Phone Corded phone"/>
    <n v="209.97"/>
    <n v="3"/>
    <x v="0"/>
    <n v="58.791600000000003"/>
    <x v="3"/>
    <x v="4"/>
  </r>
  <r>
    <n v="7705"/>
    <s v="CA-2016-114601"/>
    <s v="8/26/2016"/>
    <d v="2016-02-09T00:00:00"/>
    <x v="1"/>
    <s v="AA-10480"/>
    <x v="4"/>
    <x v="0"/>
    <s v="United States"/>
    <s v="Detroit"/>
    <x v="12"/>
    <n v="48234"/>
    <x v="2"/>
    <s v="FUR-TA-10004147"/>
    <x v="0"/>
    <x v="3"/>
    <s v="Hon 4060 Series Tables"/>
    <n v="447.84"/>
    <n v="4"/>
    <x v="0"/>
    <n v="98.524799999999999"/>
    <x v="3"/>
    <x v="4"/>
  </r>
  <r>
    <n v="7706"/>
    <s v="CA-2016-114601"/>
    <s v="8/26/2016"/>
    <d v="2016-02-09T00:00:00"/>
    <x v="1"/>
    <s v="AA-10480"/>
    <x v="4"/>
    <x v="0"/>
    <s v="United States"/>
    <s v="Detroit"/>
    <x v="12"/>
    <n v="48234"/>
    <x v="2"/>
    <s v="TEC-AC-10003911"/>
    <x v="2"/>
    <x v="11"/>
    <s v="NETGEAR AC1750 Dual Band Gigabit Smart WiFi Router"/>
    <n v="479.97"/>
    <n v="3"/>
    <x v="0"/>
    <n v="163.18979999999999"/>
    <x v="3"/>
    <x v="4"/>
  </r>
  <r>
    <n v="7707"/>
    <s v="CA-2016-114601"/>
    <s v="8/26/2016"/>
    <d v="2016-02-09T00:00:00"/>
    <x v="1"/>
    <s v="AA-10480"/>
    <x v="4"/>
    <x v="0"/>
    <s v="United States"/>
    <s v="Detroit"/>
    <x v="12"/>
    <n v="48234"/>
    <x v="2"/>
    <s v="OFF-AR-10002578"/>
    <x v="1"/>
    <x v="6"/>
    <s v="Newell 335"/>
    <n v="8.64"/>
    <n v="3"/>
    <x v="0"/>
    <n v="2.5055999999999998"/>
    <x v="3"/>
    <x v="4"/>
  </r>
  <r>
    <n v="7708"/>
    <s v="CA-2017-100237"/>
    <s v="10/15/2017"/>
    <s v="10/19/2017"/>
    <x v="1"/>
    <s v="SV-20815"/>
    <x v="458"/>
    <x v="1"/>
    <s v="United States"/>
    <s v="Orem"/>
    <x v="7"/>
    <n v="84057"/>
    <x v="1"/>
    <s v="OFF-AR-10001761"/>
    <x v="1"/>
    <x v="6"/>
    <s v="Avery Hi-Liter Smear-Safe Highlighters"/>
    <n v="11.68"/>
    <n v="2"/>
    <x v="0"/>
    <n v="4.2047999999999996"/>
    <x v="3"/>
    <x v="4"/>
  </r>
  <r>
    <n v="7709"/>
    <s v="CA-2014-139542"/>
    <s v="10/25/2014"/>
    <s v="10/29/2014"/>
    <x v="1"/>
    <s v="EH-14185"/>
    <x v="699"/>
    <x v="0"/>
    <s v="United States"/>
    <s v="Philadelphia"/>
    <x v="9"/>
    <n v="19120"/>
    <x v="3"/>
    <s v="TEC-AC-10001553"/>
    <x v="2"/>
    <x v="11"/>
    <s v="Memorex 25GB 6X Branded Blu-Ray Recordable Disc, 15/Pack"/>
    <n v="40.776000000000003"/>
    <n v="3"/>
    <x v="2"/>
    <n v="0.50970000000000004"/>
    <x v="3"/>
    <x v="4"/>
  </r>
  <r>
    <n v="7710"/>
    <s v="CA-2014-139542"/>
    <s v="10/25/2014"/>
    <s v="10/29/2014"/>
    <x v="1"/>
    <s v="EH-14185"/>
    <x v="699"/>
    <x v="0"/>
    <s v="United States"/>
    <s v="Philadelphia"/>
    <x v="9"/>
    <n v="19120"/>
    <x v="3"/>
    <s v="OFF-BI-10000309"/>
    <x v="1"/>
    <x v="8"/>
    <s v="GBC Twin Loop Wire Binding Elements, 9/16&quot; Spine, Black"/>
    <n v="13.698"/>
    <n v="3"/>
    <x v="6"/>
    <n v="-9.5885999999999996"/>
    <x v="3"/>
    <x v="4"/>
  </r>
  <r>
    <n v="7711"/>
    <s v="US-2015-142811"/>
    <d v="2015-02-04T00:00:00"/>
    <d v="2015-07-04T00:00:00"/>
    <x v="1"/>
    <s v="JL-15850"/>
    <x v="139"/>
    <x v="0"/>
    <s v="United States"/>
    <s v="Mesa"/>
    <x v="16"/>
    <n v="85204"/>
    <x v="1"/>
    <s v="TEC-PH-10003095"/>
    <x v="2"/>
    <x v="7"/>
    <s v="Samsung HM1900 Bluetooth Headset"/>
    <n v="87.8"/>
    <n v="5"/>
    <x v="2"/>
    <n v="32.924999999999997"/>
    <x v="1"/>
    <x v="11"/>
  </r>
  <r>
    <n v="7712"/>
    <s v="CA-2017-139353"/>
    <s v="10/28/2017"/>
    <s v="10/30/2017"/>
    <x v="0"/>
    <s v="JM-15250"/>
    <x v="49"/>
    <x v="0"/>
    <s v="United States"/>
    <s v="Fayetteville"/>
    <x v="3"/>
    <n v="28314"/>
    <x v="0"/>
    <s v="FUR-FU-10001876"/>
    <x v="0"/>
    <x v="5"/>
    <s v="Computer Room Manger, 14&quot;"/>
    <n v="77.951999999999998"/>
    <n v="3"/>
    <x v="2"/>
    <n v="15.590400000000001"/>
    <x v="3"/>
    <x v="4"/>
  </r>
  <r>
    <n v="7713"/>
    <s v="CA-2017-139353"/>
    <s v="10/28/2017"/>
    <s v="10/30/2017"/>
    <x v="0"/>
    <s v="JM-15250"/>
    <x v="49"/>
    <x v="0"/>
    <s v="United States"/>
    <s v="Fayetteville"/>
    <x v="3"/>
    <n v="28314"/>
    <x v="0"/>
    <s v="OFF-ST-10001522"/>
    <x v="1"/>
    <x v="4"/>
    <s v="Gould Plastics 18-Pocket Panel Bin, 34w x 5-1/4d x 20-1/2h"/>
    <n v="147.184"/>
    <n v="2"/>
    <x v="2"/>
    <n v="-29.436800000000002"/>
    <x v="3"/>
    <x v="4"/>
  </r>
  <r>
    <n v="7714"/>
    <s v="CA-2017-139353"/>
    <s v="10/28/2017"/>
    <s v="10/30/2017"/>
    <x v="0"/>
    <s v="JM-15250"/>
    <x v="49"/>
    <x v="0"/>
    <s v="United States"/>
    <s v="Fayetteville"/>
    <x v="3"/>
    <n v="28314"/>
    <x v="0"/>
    <s v="OFF-PA-10000300"/>
    <x v="1"/>
    <x v="10"/>
    <s v="Xerox 1936"/>
    <n v="47.951999999999998"/>
    <n v="3"/>
    <x v="2"/>
    <n v="16.183800000000002"/>
    <x v="3"/>
    <x v="4"/>
  </r>
  <r>
    <n v="7715"/>
    <s v="CA-2014-150203"/>
    <d v="2014-05-12T00:00:00"/>
    <d v="2014-07-12T00:00:00"/>
    <x v="2"/>
    <s v="JB-15925"/>
    <x v="102"/>
    <x v="0"/>
    <s v="United States"/>
    <s v="Los Angeles"/>
    <x v="1"/>
    <n v="90032"/>
    <x v="1"/>
    <s v="OFF-AP-10001469"/>
    <x v="1"/>
    <x v="9"/>
    <s v="Fellowes 8 Outlet Superior Workstation Surge Protector"/>
    <n v="250.26"/>
    <n v="6"/>
    <x v="0"/>
    <n v="72.575400000000002"/>
    <x v="2"/>
    <x v="5"/>
  </r>
  <r>
    <n v="7716"/>
    <s v="US-2017-101518"/>
    <d v="2017-03-11T00:00:00"/>
    <d v="2017-08-11T00:00:00"/>
    <x v="1"/>
    <s v="PB-19105"/>
    <x v="287"/>
    <x v="0"/>
    <s v="United States"/>
    <s v="Philadelphia"/>
    <x v="9"/>
    <n v="19140"/>
    <x v="3"/>
    <s v="TEC-AC-10001553"/>
    <x v="2"/>
    <x v="11"/>
    <s v="Memorex 25GB 6X Branded Blu-Ray Recordable Disc, 15/Pack"/>
    <n v="40.776000000000003"/>
    <n v="3"/>
    <x v="2"/>
    <n v="0.50970000000000004"/>
    <x v="4"/>
    <x v="8"/>
  </r>
  <r>
    <n v="7717"/>
    <s v="CA-2015-149636"/>
    <d v="2015-06-01T00:00:00"/>
    <d v="2015-12-01T00:00:00"/>
    <x v="1"/>
    <s v="SP-20620"/>
    <x v="407"/>
    <x v="1"/>
    <s v="United States"/>
    <s v="Colorado Springs"/>
    <x v="22"/>
    <n v="80906"/>
    <x v="1"/>
    <s v="OFF-PA-10004041"/>
    <x v="1"/>
    <x v="10"/>
    <s v="It's Hot Message Books with Stickers, 2 3/4&quot; x 5&quot;"/>
    <n v="29.6"/>
    <n v="5"/>
    <x v="2"/>
    <n v="9.25"/>
    <x v="1"/>
    <x v="9"/>
  </r>
  <r>
    <n v="7718"/>
    <s v="CA-2015-149636"/>
    <d v="2015-06-01T00:00:00"/>
    <d v="2015-12-01T00:00:00"/>
    <x v="1"/>
    <s v="SP-20620"/>
    <x v="407"/>
    <x v="1"/>
    <s v="United States"/>
    <s v="Colorado Springs"/>
    <x v="22"/>
    <n v="80906"/>
    <x v="1"/>
    <s v="OFF-BI-10002764"/>
    <x v="1"/>
    <x v="8"/>
    <s v="Recycled Pressboard Report Cover with Reinforced Top Hinge"/>
    <n v="1.9379999999999999"/>
    <n v="2"/>
    <x v="6"/>
    <n v="-1.3566"/>
    <x v="1"/>
    <x v="9"/>
  </r>
  <r>
    <n v="7719"/>
    <s v="US-2017-146213"/>
    <d v="2017-09-09T00:00:00"/>
    <s v="9/14/2017"/>
    <x v="1"/>
    <s v="MC-17605"/>
    <x v="204"/>
    <x v="1"/>
    <s v="United States"/>
    <s v="Los Angeles"/>
    <x v="1"/>
    <n v="90032"/>
    <x v="1"/>
    <s v="TEC-AC-10001114"/>
    <x v="2"/>
    <x v="11"/>
    <s v="Microsoft Wireless Mobile Mouse 4000"/>
    <n v="159.96"/>
    <n v="4"/>
    <x v="0"/>
    <n v="51.187199999999997"/>
    <x v="4"/>
    <x v="3"/>
  </r>
  <r>
    <n v="7720"/>
    <s v="CA-2015-108588"/>
    <d v="2015-05-01T00:00:00"/>
    <d v="2015-10-01T00:00:00"/>
    <x v="1"/>
    <s v="BG-11695"/>
    <x v="410"/>
    <x v="1"/>
    <s v="United States"/>
    <s v="New York City"/>
    <x v="15"/>
    <n v="10009"/>
    <x v="3"/>
    <s v="OFF-AR-10001615"/>
    <x v="1"/>
    <x v="6"/>
    <s v="Newell 34"/>
    <n v="59.52"/>
    <n v="3"/>
    <x v="0"/>
    <n v="15.475199999999999"/>
    <x v="1"/>
    <x v="5"/>
  </r>
  <r>
    <n v="7721"/>
    <s v="CA-2015-108588"/>
    <d v="2015-05-01T00:00:00"/>
    <d v="2015-10-01T00:00:00"/>
    <x v="1"/>
    <s v="BG-11695"/>
    <x v="410"/>
    <x v="1"/>
    <s v="United States"/>
    <s v="New York City"/>
    <x v="15"/>
    <n v="10009"/>
    <x v="3"/>
    <s v="OFF-EN-10000461"/>
    <x v="1"/>
    <x v="12"/>
    <s v="#10- 4 1/8&quot; x 9 1/2&quot; Recycled Envelopes"/>
    <n v="17.48"/>
    <n v="2"/>
    <x v="0"/>
    <n v="8.2156000000000002"/>
    <x v="1"/>
    <x v="5"/>
  </r>
  <r>
    <n v="7722"/>
    <s v="CA-2015-108588"/>
    <d v="2015-05-01T00:00:00"/>
    <d v="2015-10-01T00:00:00"/>
    <x v="1"/>
    <s v="BG-11695"/>
    <x v="410"/>
    <x v="1"/>
    <s v="United States"/>
    <s v="New York City"/>
    <x v="15"/>
    <n v="10009"/>
    <x v="3"/>
    <s v="OFF-BI-10004506"/>
    <x v="1"/>
    <x v="8"/>
    <s v="Wilson Jones data.warehouse D-Ring Binders with DublLock"/>
    <n v="13.167999999999999"/>
    <n v="2"/>
    <x v="2"/>
    <n v="4.6087999999999996"/>
    <x v="1"/>
    <x v="5"/>
  </r>
  <r>
    <n v="7723"/>
    <s v="US-2017-138086"/>
    <s v="4/16/2017"/>
    <s v="4/20/2017"/>
    <x v="1"/>
    <s v="JO-15550"/>
    <x v="270"/>
    <x v="2"/>
    <s v="United States"/>
    <s v="San Francisco"/>
    <x v="1"/>
    <n v="94109"/>
    <x v="1"/>
    <s v="OFF-AP-10000027"/>
    <x v="1"/>
    <x v="9"/>
    <s v="Hoover Commercial SteamVac"/>
    <n v="40.74"/>
    <n v="3"/>
    <x v="0"/>
    <n v="12.222"/>
    <x v="3"/>
    <x v="4"/>
  </r>
  <r>
    <n v="7724"/>
    <s v="CA-2015-139374"/>
    <d v="2015-10-09T00:00:00"/>
    <s v="9/14/2015"/>
    <x v="1"/>
    <s v="AR-10345"/>
    <x v="753"/>
    <x v="1"/>
    <s v="United States"/>
    <s v="Austin"/>
    <x v="5"/>
    <n v="78745"/>
    <x v="2"/>
    <s v="FUR-CH-10003981"/>
    <x v="0"/>
    <x v="1"/>
    <s v="Global Commerce Series Low-Back Swivel/Tilt Chairs"/>
    <n v="179.886"/>
    <n v="1"/>
    <x v="4"/>
    <n v="-2.5697999999999999"/>
    <x v="1"/>
    <x v="6"/>
  </r>
  <r>
    <n v="7725"/>
    <s v="CA-2016-113978"/>
    <s v="9/25/2016"/>
    <s v="9/29/2016"/>
    <x v="1"/>
    <s v="TS-21505"/>
    <x v="700"/>
    <x v="0"/>
    <s v="United States"/>
    <s v="Cleveland"/>
    <x v="24"/>
    <n v="44105"/>
    <x v="3"/>
    <s v="OFF-AP-10003849"/>
    <x v="1"/>
    <x v="9"/>
    <s v="Hoover Shoulder Vac Commercial Portable Vacuum"/>
    <n v="286.25599999999997"/>
    <n v="1"/>
    <x v="2"/>
    <n v="17.890999999999998"/>
    <x v="3"/>
    <x v="4"/>
  </r>
  <r>
    <n v="7726"/>
    <s v="CA-2016-113978"/>
    <s v="9/25/2016"/>
    <s v="9/29/2016"/>
    <x v="1"/>
    <s v="TS-21505"/>
    <x v="700"/>
    <x v="0"/>
    <s v="United States"/>
    <s v="Cleveland"/>
    <x v="24"/>
    <n v="44105"/>
    <x v="3"/>
    <s v="OFF-ST-10004963"/>
    <x v="1"/>
    <x v="4"/>
    <s v="Eldon Gobal File Keepers"/>
    <n v="24.224"/>
    <n v="2"/>
    <x v="2"/>
    <n v="-4.8448000000000002"/>
    <x v="3"/>
    <x v="4"/>
  </r>
  <r>
    <n v="7727"/>
    <s v="CA-2016-113978"/>
    <s v="9/25/2016"/>
    <s v="9/29/2016"/>
    <x v="1"/>
    <s v="TS-21505"/>
    <x v="700"/>
    <x v="0"/>
    <s v="United States"/>
    <s v="Cleveland"/>
    <x v="24"/>
    <n v="44105"/>
    <x v="3"/>
    <s v="OFF-ST-10002574"/>
    <x v="1"/>
    <x v="4"/>
    <s v="SAFCO Commercial Wire Shelving, Black"/>
    <n v="331.536"/>
    <n v="3"/>
    <x v="2"/>
    <n v="-82.884"/>
    <x v="3"/>
    <x v="4"/>
  </r>
  <r>
    <n v="7728"/>
    <s v="US-2015-150231"/>
    <s v="3/16/2015"/>
    <s v="3/20/2015"/>
    <x v="0"/>
    <s v="JK-15640"/>
    <x v="82"/>
    <x v="2"/>
    <s v="United States"/>
    <s v="New York City"/>
    <x v="15"/>
    <n v="10009"/>
    <x v="3"/>
    <s v="OFF-AR-10001761"/>
    <x v="1"/>
    <x v="6"/>
    <s v="Avery Hi-Liter Smear-Safe Highlighters"/>
    <n v="17.52"/>
    <n v="3"/>
    <x v="0"/>
    <n v="6.3071999999999999"/>
    <x v="3"/>
    <x v="4"/>
  </r>
  <r>
    <n v="7729"/>
    <s v="CA-2016-106915"/>
    <s v="11/26/2016"/>
    <d v="2016-02-12T00:00:00"/>
    <x v="1"/>
    <s v="GA-14515"/>
    <x v="654"/>
    <x v="0"/>
    <s v="United States"/>
    <s v="El Paso"/>
    <x v="5"/>
    <n v="79907"/>
    <x v="2"/>
    <s v="OFF-AR-10000716"/>
    <x v="1"/>
    <x v="6"/>
    <s v="DIXON Ticonderoga Erasable Checking Pencils"/>
    <n v="17.856000000000002"/>
    <n v="4"/>
    <x v="2"/>
    <n v="4.2408000000000001"/>
    <x v="3"/>
    <x v="4"/>
  </r>
  <r>
    <n v="7730"/>
    <s v="US-2016-109260"/>
    <s v="9/26/2016"/>
    <d v="2016-01-10T00:00:00"/>
    <x v="1"/>
    <s v="TN-21040"/>
    <x v="184"/>
    <x v="2"/>
    <s v="United States"/>
    <s v="Tallahassee"/>
    <x v="2"/>
    <n v="32303"/>
    <x v="0"/>
    <s v="TEC-AC-10002637"/>
    <x v="2"/>
    <x v="11"/>
    <s v="Logitech VX Revolution Cordless Laser Mouse for Notebooks (Black)"/>
    <n v="431.976"/>
    <n v="3"/>
    <x v="2"/>
    <n v="-75.595799999999997"/>
    <x v="3"/>
    <x v="4"/>
  </r>
  <r>
    <n v="7731"/>
    <s v="CA-2017-104850"/>
    <s v="6/13/2017"/>
    <s v="6/19/2017"/>
    <x v="1"/>
    <s v="TW-21025"/>
    <x v="69"/>
    <x v="2"/>
    <s v="United States"/>
    <s v="Seattle"/>
    <x v="4"/>
    <n v="98103"/>
    <x v="1"/>
    <s v="FUR-CH-10003774"/>
    <x v="0"/>
    <x v="1"/>
    <s v="Global Wood Trimmed Manager's Task Chair, Khaki"/>
    <n v="291.13600000000002"/>
    <n v="4"/>
    <x v="2"/>
    <n v="-25.474399999999999"/>
    <x v="3"/>
    <x v="4"/>
  </r>
  <r>
    <n v="7732"/>
    <s v="CA-2017-140508"/>
    <s v="9/18/2017"/>
    <s v="9/21/2017"/>
    <x v="2"/>
    <s v="PA-19060"/>
    <x v="50"/>
    <x v="2"/>
    <s v="United States"/>
    <s v="Dallas"/>
    <x v="5"/>
    <n v="75220"/>
    <x v="2"/>
    <s v="OFF-EN-10000927"/>
    <x v="1"/>
    <x v="12"/>
    <s v="Jet-Pak Recycled Peel 'N' Seal Padded Mailers"/>
    <n v="114.848"/>
    <n v="4"/>
    <x v="2"/>
    <n v="35.89"/>
    <x v="3"/>
    <x v="4"/>
  </r>
  <r>
    <n v="7733"/>
    <s v="CA-2017-143294"/>
    <d v="2017-02-06T00:00:00"/>
    <d v="2017-08-06T00:00:00"/>
    <x v="1"/>
    <s v="JD-15790"/>
    <x v="479"/>
    <x v="0"/>
    <s v="United States"/>
    <s v="Houston"/>
    <x v="5"/>
    <n v="77070"/>
    <x v="2"/>
    <s v="OFF-PA-10000743"/>
    <x v="1"/>
    <x v="10"/>
    <s v="Xerox 1977"/>
    <n v="10.688000000000001"/>
    <n v="2"/>
    <x v="2"/>
    <n v="3.7408000000000001"/>
    <x v="4"/>
    <x v="11"/>
  </r>
  <r>
    <n v="7734"/>
    <s v="CA-2016-165673"/>
    <s v="5/15/2016"/>
    <s v="5/19/2016"/>
    <x v="0"/>
    <s v="MN-17935"/>
    <x v="438"/>
    <x v="0"/>
    <s v="United States"/>
    <s v="Springfield"/>
    <x v="24"/>
    <n v="45503"/>
    <x v="3"/>
    <s v="OFF-PA-10000697"/>
    <x v="1"/>
    <x v="10"/>
    <s v="TOPS Voice Message Log Book, Flash Format"/>
    <n v="15.231999999999999"/>
    <n v="4"/>
    <x v="2"/>
    <n v="5.5216000000000003"/>
    <x v="3"/>
    <x v="4"/>
  </r>
  <r>
    <n v="7735"/>
    <s v="CA-2017-134418"/>
    <s v="9/15/2017"/>
    <s v="9/20/2017"/>
    <x v="1"/>
    <s v="GM-14500"/>
    <x v="421"/>
    <x v="0"/>
    <s v="United States"/>
    <s v="Seattle"/>
    <x v="4"/>
    <n v="98103"/>
    <x v="1"/>
    <s v="OFF-AR-10004441"/>
    <x v="1"/>
    <x v="6"/>
    <s v="BIC Brite Liner Highlighters"/>
    <n v="12.42"/>
    <n v="3"/>
    <x v="0"/>
    <n v="5.2164000000000001"/>
    <x v="3"/>
    <x v="4"/>
  </r>
  <r>
    <n v="7736"/>
    <s v="US-2016-106313"/>
    <s v="8/22/2016"/>
    <s v="8/26/2016"/>
    <x v="1"/>
    <s v="DG-13300"/>
    <x v="375"/>
    <x v="1"/>
    <s v="United States"/>
    <s v="Seattle"/>
    <x v="4"/>
    <n v="98105"/>
    <x v="1"/>
    <s v="OFF-PA-10001870"/>
    <x v="1"/>
    <x v="10"/>
    <s v="Xerox 202"/>
    <n v="19.440000000000001"/>
    <n v="3"/>
    <x v="0"/>
    <n v="9.3312000000000008"/>
    <x v="3"/>
    <x v="4"/>
  </r>
  <r>
    <n v="7737"/>
    <s v="CA-2014-105872"/>
    <s v="5/30/2014"/>
    <d v="2014-06-06T00:00:00"/>
    <x v="1"/>
    <s v="JG-15160"/>
    <x v="506"/>
    <x v="0"/>
    <s v="United States"/>
    <s v="New York City"/>
    <x v="15"/>
    <n v="10024"/>
    <x v="3"/>
    <s v="OFF-BI-10003684"/>
    <x v="1"/>
    <x v="8"/>
    <s v="Wilson Jones Legal Size Ring Binders"/>
    <n v="70.367999999999995"/>
    <n v="4"/>
    <x v="2"/>
    <n v="26.388000000000002"/>
    <x v="3"/>
    <x v="4"/>
  </r>
  <r>
    <n v="7738"/>
    <s v="CA-2017-108287"/>
    <s v="12/18/2017"/>
    <s v="12/20/2017"/>
    <x v="2"/>
    <s v="AG-10330"/>
    <x v="743"/>
    <x v="0"/>
    <s v="United States"/>
    <s v="Charlotte"/>
    <x v="3"/>
    <n v="28205"/>
    <x v="0"/>
    <s v="OFF-AR-10001315"/>
    <x v="1"/>
    <x v="6"/>
    <s v="Newell 310"/>
    <n v="12.672000000000001"/>
    <n v="9"/>
    <x v="2"/>
    <n v="1.4256"/>
    <x v="3"/>
    <x v="4"/>
  </r>
  <r>
    <n v="7739"/>
    <s v="CA-2017-141103"/>
    <s v="7/30/2017"/>
    <d v="2017-06-08T00:00:00"/>
    <x v="1"/>
    <s v="JF-15355"/>
    <x v="282"/>
    <x v="0"/>
    <s v="United States"/>
    <s v="Baltimore"/>
    <x v="39"/>
    <n v="21215"/>
    <x v="3"/>
    <s v="TEC-PH-10003589"/>
    <x v="2"/>
    <x v="7"/>
    <s v="invisibleSHIELD by ZAGG Smudge-Free Screen Protector"/>
    <n v="89.95"/>
    <n v="5"/>
    <x v="0"/>
    <n v="43.176000000000002"/>
    <x v="3"/>
    <x v="4"/>
  </r>
  <r>
    <n v="7740"/>
    <s v="CA-2014-154781"/>
    <s v="11/21/2014"/>
    <s v="11/26/2014"/>
    <x v="1"/>
    <s v="SC-20680"/>
    <x v="649"/>
    <x v="2"/>
    <s v="United States"/>
    <s v="San Francisco"/>
    <x v="1"/>
    <n v="94110"/>
    <x v="1"/>
    <s v="OFF-PA-10001609"/>
    <x v="1"/>
    <x v="10"/>
    <s v="Tops Wirebound Message Log Books"/>
    <n v="6.58"/>
    <n v="2"/>
    <x v="0"/>
    <n v="3.0268000000000002"/>
    <x v="3"/>
    <x v="4"/>
  </r>
  <r>
    <n v="7741"/>
    <s v="CA-2014-154781"/>
    <s v="11/21/2014"/>
    <s v="11/26/2014"/>
    <x v="1"/>
    <s v="SC-20680"/>
    <x v="649"/>
    <x v="2"/>
    <s v="United States"/>
    <s v="San Francisco"/>
    <x v="1"/>
    <n v="94110"/>
    <x v="1"/>
    <s v="TEC-AC-10000474"/>
    <x v="2"/>
    <x v="11"/>
    <s v="Kensington Expert Mouse Optical USB Trackball for PC or Mac"/>
    <n v="94.99"/>
    <n v="1"/>
    <x v="0"/>
    <n v="28.497"/>
    <x v="3"/>
    <x v="4"/>
  </r>
  <r>
    <n v="7742"/>
    <s v="CA-2015-147816"/>
    <s v="9/24/2015"/>
    <s v="9/26/2015"/>
    <x v="0"/>
    <s v="CM-11935"/>
    <x v="619"/>
    <x v="0"/>
    <s v="United States"/>
    <s v="Tucson"/>
    <x v="16"/>
    <n v="85705"/>
    <x v="1"/>
    <s v="TEC-PH-10003095"/>
    <x v="2"/>
    <x v="7"/>
    <s v="Samsung HM1900 Bluetooth Headset"/>
    <n v="35.119999999999997"/>
    <n v="2"/>
    <x v="2"/>
    <n v="13.17"/>
    <x v="3"/>
    <x v="4"/>
  </r>
  <r>
    <n v="7743"/>
    <s v="CA-2017-105326"/>
    <s v="8/20/2017"/>
    <s v="8/27/2017"/>
    <x v="1"/>
    <s v="KT-16480"/>
    <x v="409"/>
    <x v="0"/>
    <s v="United States"/>
    <s v="Los Angeles"/>
    <x v="1"/>
    <n v="90036"/>
    <x v="1"/>
    <s v="OFF-PA-10001639"/>
    <x v="1"/>
    <x v="10"/>
    <s v="Xerox 203"/>
    <n v="25.92"/>
    <n v="4"/>
    <x v="0"/>
    <n v="12.441599999999999"/>
    <x v="3"/>
    <x v="4"/>
  </r>
  <r>
    <n v="7744"/>
    <s v="CA-2016-133613"/>
    <s v="6/17/2016"/>
    <s v="6/22/2016"/>
    <x v="1"/>
    <s v="CP-12340"/>
    <x v="291"/>
    <x v="1"/>
    <s v="United States"/>
    <s v="Waterbury"/>
    <x v="29"/>
    <n v="6708"/>
    <x v="3"/>
    <s v="OFF-BI-10002003"/>
    <x v="1"/>
    <x v="8"/>
    <s v="Ibico Presentation Index for Binding Systems"/>
    <n v="7.96"/>
    <n v="2"/>
    <x v="0"/>
    <n v="3.7412000000000001"/>
    <x v="3"/>
    <x v="4"/>
  </r>
  <r>
    <n v="7745"/>
    <s v="CA-2016-133613"/>
    <s v="6/17/2016"/>
    <s v="6/22/2016"/>
    <x v="1"/>
    <s v="CP-12340"/>
    <x v="291"/>
    <x v="1"/>
    <s v="United States"/>
    <s v="Waterbury"/>
    <x v="29"/>
    <n v="6708"/>
    <x v="3"/>
    <s v="TEC-PH-10004539"/>
    <x v="2"/>
    <x v="7"/>
    <s v="Wireless Extenders zBoost YX545 SOHO Signal Booster"/>
    <n v="566.97"/>
    <n v="3"/>
    <x v="0"/>
    <n v="153.08189999999999"/>
    <x v="3"/>
    <x v="4"/>
  </r>
  <r>
    <n v="7746"/>
    <s v="CA-2016-133613"/>
    <s v="6/17/2016"/>
    <s v="6/22/2016"/>
    <x v="1"/>
    <s v="CP-12340"/>
    <x v="291"/>
    <x v="1"/>
    <s v="United States"/>
    <s v="Waterbury"/>
    <x v="29"/>
    <n v="6708"/>
    <x v="3"/>
    <s v="OFF-AR-10003829"/>
    <x v="1"/>
    <x v="6"/>
    <s v="Newell 35"/>
    <n v="9.84"/>
    <n v="3"/>
    <x v="0"/>
    <n v="2.8536000000000001"/>
    <x v="3"/>
    <x v="4"/>
  </r>
  <r>
    <n v="7747"/>
    <s v="CA-2015-109113"/>
    <s v="12/19/2015"/>
    <s v="12/23/2015"/>
    <x v="1"/>
    <s v="EK-13795"/>
    <x v="735"/>
    <x v="2"/>
    <s v="United States"/>
    <s v="Chicago"/>
    <x v="10"/>
    <n v="60610"/>
    <x v="2"/>
    <s v="TEC-AC-10004761"/>
    <x v="2"/>
    <x v="11"/>
    <s v="Maxell 4.7GB DVD+RW 3/Pack"/>
    <n v="25.488"/>
    <n v="2"/>
    <x v="2"/>
    <n v="4.7789999999999999"/>
    <x v="3"/>
    <x v="4"/>
  </r>
  <r>
    <n v="7748"/>
    <s v="CA-2015-156153"/>
    <s v="5/31/2015"/>
    <d v="2015-02-06T00:00:00"/>
    <x v="0"/>
    <s v="CW-11905"/>
    <x v="194"/>
    <x v="2"/>
    <s v="United States"/>
    <s v="Long Beach"/>
    <x v="15"/>
    <n v="11561"/>
    <x v="3"/>
    <s v="OFF-FA-10003472"/>
    <x v="1"/>
    <x v="13"/>
    <s v="Bagged Rubber Bands"/>
    <n v="7.56"/>
    <n v="6"/>
    <x v="0"/>
    <n v="0.3024"/>
    <x v="3"/>
    <x v="4"/>
  </r>
  <r>
    <n v="7749"/>
    <s v="CA-2015-133242"/>
    <s v="6/18/2015"/>
    <s v="6/24/2015"/>
    <x v="1"/>
    <s v="KH-16510"/>
    <x v="168"/>
    <x v="0"/>
    <s v="United States"/>
    <s v="Arlington"/>
    <x v="17"/>
    <n v="22204"/>
    <x v="0"/>
    <s v="FUR-FU-10003464"/>
    <x v="0"/>
    <x v="5"/>
    <s v="Seth Thomas 8 1/2&quot; Cubicle Clock"/>
    <n v="60.84"/>
    <n v="3"/>
    <x v="0"/>
    <n v="19.468800000000002"/>
    <x v="3"/>
    <x v="4"/>
  </r>
  <r>
    <n v="7750"/>
    <s v="CA-2015-133242"/>
    <s v="6/18/2015"/>
    <s v="6/24/2015"/>
    <x v="1"/>
    <s v="KH-16510"/>
    <x v="168"/>
    <x v="0"/>
    <s v="United States"/>
    <s v="Arlington"/>
    <x v="17"/>
    <n v="22204"/>
    <x v="0"/>
    <s v="OFF-ST-10003716"/>
    <x v="1"/>
    <x v="4"/>
    <s v="Tennsco Double-Tier Lockers"/>
    <n v="450.04"/>
    <n v="2"/>
    <x v="0"/>
    <n v="58.505200000000002"/>
    <x v="3"/>
    <x v="4"/>
  </r>
  <r>
    <n v="7751"/>
    <s v="CA-2015-133242"/>
    <s v="6/18/2015"/>
    <s v="6/24/2015"/>
    <x v="1"/>
    <s v="KH-16510"/>
    <x v="168"/>
    <x v="0"/>
    <s v="United States"/>
    <s v="Arlington"/>
    <x v="17"/>
    <n v="22204"/>
    <x v="0"/>
    <s v="OFF-BI-10004002"/>
    <x v="1"/>
    <x v="8"/>
    <s v="Wilson Jones International Size A4 Ring Binders"/>
    <n v="34.6"/>
    <n v="2"/>
    <x v="0"/>
    <n v="16.608000000000001"/>
    <x v="3"/>
    <x v="4"/>
  </r>
  <r>
    <n v="7752"/>
    <s v="CA-2015-133242"/>
    <s v="6/18/2015"/>
    <s v="6/24/2015"/>
    <x v="1"/>
    <s v="KH-16510"/>
    <x v="168"/>
    <x v="0"/>
    <s v="United States"/>
    <s v="Arlington"/>
    <x v="17"/>
    <n v="22204"/>
    <x v="0"/>
    <s v="TEC-PH-10002496"/>
    <x v="2"/>
    <x v="7"/>
    <s v="Cisco SPA301"/>
    <n v="467.97"/>
    <n v="3"/>
    <x v="0"/>
    <n v="140.39099999999999"/>
    <x v="3"/>
    <x v="4"/>
  </r>
  <r>
    <n v="7753"/>
    <s v="CA-2015-133242"/>
    <s v="6/18/2015"/>
    <s v="6/24/2015"/>
    <x v="1"/>
    <s v="KH-16510"/>
    <x v="168"/>
    <x v="0"/>
    <s v="United States"/>
    <s v="Arlington"/>
    <x v="17"/>
    <n v="22204"/>
    <x v="0"/>
    <s v="OFF-BI-10004826"/>
    <x v="1"/>
    <x v="8"/>
    <s v="JM Magazine Binder"/>
    <n v="33.020000000000003"/>
    <n v="2"/>
    <x v="0"/>
    <n v="15.849600000000001"/>
    <x v="3"/>
    <x v="4"/>
  </r>
  <r>
    <n v="7754"/>
    <s v="CA-2015-158323"/>
    <s v="11/30/2015"/>
    <d v="2015-03-12T00:00:00"/>
    <x v="2"/>
    <s v="AB-10600"/>
    <x v="448"/>
    <x v="1"/>
    <s v="United States"/>
    <s v="Jacksonville"/>
    <x v="3"/>
    <n v="28540"/>
    <x v="0"/>
    <s v="FUR-FU-10001546"/>
    <x v="0"/>
    <x v="5"/>
    <s v="Dana Swing-Arm Lamps"/>
    <n v="17.088000000000001"/>
    <n v="2"/>
    <x v="2"/>
    <n v="1.0680000000000001"/>
    <x v="3"/>
    <x v="4"/>
  </r>
  <r>
    <n v="7755"/>
    <s v="CA-2015-161795"/>
    <s v="12/21/2015"/>
    <s v="12/23/2015"/>
    <x v="0"/>
    <s v="AH-10075"/>
    <x v="340"/>
    <x v="1"/>
    <s v="United States"/>
    <s v="Columbus"/>
    <x v="24"/>
    <n v="43229"/>
    <x v="3"/>
    <s v="OFF-AR-10001919"/>
    <x v="1"/>
    <x v="6"/>
    <s v="OIC #2 Pencils, Medium Soft"/>
    <n v="3.008"/>
    <n v="2"/>
    <x v="2"/>
    <n v="0.33839999999999998"/>
    <x v="3"/>
    <x v="4"/>
  </r>
  <r>
    <n v="7756"/>
    <s v="CA-2017-100902"/>
    <s v="11/17/2017"/>
    <s v="11/21/2017"/>
    <x v="1"/>
    <s v="CK-12595"/>
    <x v="242"/>
    <x v="0"/>
    <s v="United States"/>
    <s v="Charlotte"/>
    <x v="3"/>
    <n v="28205"/>
    <x v="0"/>
    <s v="OFF-PA-10002558"/>
    <x v="1"/>
    <x v="10"/>
    <s v="Xerox 1938"/>
    <n v="268.24"/>
    <n v="7"/>
    <x v="2"/>
    <n v="93.884"/>
    <x v="3"/>
    <x v="4"/>
  </r>
  <r>
    <n v="7757"/>
    <s v="CA-2017-100902"/>
    <s v="11/17/2017"/>
    <s v="11/21/2017"/>
    <x v="1"/>
    <s v="CK-12595"/>
    <x v="242"/>
    <x v="0"/>
    <s v="United States"/>
    <s v="Charlotte"/>
    <x v="3"/>
    <n v="28205"/>
    <x v="0"/>
    <s v="TEC-AC-10003174"/>
    <x v="2"/>
    <x v="11"/>
    <s v="Plantronics S12 Corded Telephone Headset System"/>
    <n v="431.16"/>
    <n v="5"/>
    <x v="2"/>
    <n v="107.79"/>
    <x v="3"/>
    <x v="4"/>
  </r>
  <r>
    <n v="7758"/>
    <s v="CA-2017-112844"/>
    <s v="11/13/2017"/>
    <s v="11/16/2017"/>
    <x v="0"/>
    <s v="SP-20620"/>
    <x v="407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x v="0"/>
    <n v="12.208"/>
    <x v="3"/>
    <x v="4"/>
  </r>
  <r>
    <n v="7759"/>
    <s v="CA-2017-112844"/>
    <s v="11/13/2017"/>
    <s v="11/16/2017"/>
    <x v="0"/>
    <s v="SP-20620"/>
    <x v="407"/>
    <x v="1"/>
    <s v="United States"/>
    <s v="Buffalo"/>
    <x v="15"/>
    <n v="14215"/>
    <x v="3"/>
    <s v="FUR-FU-10004845"/>
    <x v="0"/>
    <x v="5"/>
    <s v="Deflect-o EconoMat Nonstudded, No Bevel Mat"/>
    <n v="154.94999999999999"/>
    <n v="3"/>
    <x v="0"/>
    <n v="30.99"/>
    <x v="3"/>
    <x v="4"/>
  </r>
  <r>
    <n v="7760"/>
    <s v="CA-2016-158925"/>
    <s v="10/24/2016"/>
    <s v="10/28/2016"/>
    <x v="1"/>
    <s v="JP-15460"/>
    <x v="687"/>
    <x v="1"/>
    <s v="United States"/>
    <s v="Houston"/>
    <x v="5"/>
    <n v="77041"/>
    <x v="2"/>
    <s v="OFF-PA-10003072"/>
    <x v="1"/>
    <x v="10"/>
    <s v="Eureka Recycled Copy Paper 8 1/2&quot; x 11&quot;, Ream"/>
    <n v="15.552"/>
    <n v="3"/>
    <x v="2"/>
    <n v="5.4432"/>
    <x v="3"/>
    <x v="4"/>
  </r>
  <r>
    <n v="7761"/>
    <s v="CA-2014-155390"/>
    <d v="2014-06-12T00:00:00"/>
    <d v="2014-11-12T00:00:00"/>
    <x v="1"/>
    <s v="BG-11035"/>
    <x v="767"/>
    <x v="0"/>
    <s v="United States"/>
    <s v="Memphis"/>
    <x v="18"/>
    <n v="38109"/>
    <x v="0"/>
    <s v="OFF-PA-10003641"/>
    <x v="1"/>
    <x v="10"/>
    <s v="Xerox 1909"/>
    <n v="42.207999999999998"/>
    <n v="2"/>
    <x v="2"/>
    <n v="13.717599999999999"/>
    <x v="2"/>
    <x v="9"/>
  </r>
  <r>
    <n v="7762"/>
    <s v="CA-2017-123071"/>
    <d v="2017-03-12T00:00:00"/>
    <d v="2017-06-12T00:00:00"/>
    <x v="2"/>
    <s v="CC-12550"/>
    <x v="142"/>
    <x v="0"/>
    <s v="United States"/>
    <s v="Plano"/>
    <x v="5"/>
    <n v="75023"/>
    <x v="2"/>
    <s v="OFF-PA-10003729"/>
    <x v="1"/>
    <x v="10"/>
    <s v="Xerox 1998"/>
    <n v="10.368"/>
    <n v="2"/>
    <x v="2"/>
    <n v="3.6288"/>
    <x v="4"/>
    <x v="8"/>
  </r>
  <r>
    <n v="7763"/>
    <s v="CA-2017-156391"/>
    <s v="9/26/2017"/>
    <s v="9/28/2017"/>
    <x v="2"/>
    <s v="SL-20155"/>
    <x v="359"/>
    <x v="2"/>
    <s v="United States"/>
    <s v="Salem"/>
    <x v="21"/>
    <n v="97301"/>
    <x v="1"/>
    <s v="OFF-AR-10003251"/>
    <x v="1"/>
    <x v="6"/>
    <s v="Prang Drawing Pencil Set"/>
    <n v="2.2240000000000002"/>
    <n v="1"/>
    <x v="2"/>
    <n v="0.55600000000000005"/>
    <x v="3"/>
    <x v="4"/>
  </r>
  <r>
    <n v="7764"/>
    <s v="CA-2015-103093"/>
    <d v="2015-03-02T00:00:00"/>
    <d v="2015-07-02T00:00:00"/>
    <x v="1"/>
    <s v="FO-14305"/>
    <x v="383"/>
    <x v="0"/>
    <s v="United States"/>
    <s v="Columbus"/>
    <x v="32"/>
    <n v="31907"/>
    <x v="0"/>
    <s v="OFF-EN-10003286"/>
    <x v="1"/>
    <x v="12"/>
    <s v="Staple envelope"/>
    <n v="74.52"/>
    <n v="9"/>
    <x v="0"/>
    <n v="35.0244"/>
    <x v="1"/>
    <x v="8"/>
  </r>
  <r>
    <n v="7765"/>
    <s v="US-2017-118941"/>
    <d v="2017-12-08T00:00:00"/>
    <d v="2017-12-08T00:00:00"/>
    <x v="3"/>
    <s v="BB-11545"/>
    <x v="179"/>
    <x v="1"/>
    <s v="United States"/>
    <s v="Columbia"/>
    <x v="39"/>
    <n v="21044"/>
    <x v="3"/>
    <s v="OFF-AR-10004078"/>
    <x v="1"/>
    <x v="6"/>
    <s v="Newell 312"/>
    <n v="17.52"/>
    <n v="3"/>
    <x v="0"/>
    <n v="5.2560000000000002"/>
    <x v="4"/>
    <x v="1"/>
  </r>
  <r>
    <n v="7766"/>
    <s v="US-2017-118941"/>
    <d v="2017-12-08T00:00:00"/>
    <d v="2017-12-08T00:00:00"/>
    <x v="3"/>
    <s v="BB-11545"/>
    <x v="179"/>
    <x v="1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x v="0"/>
    <n v="373.779"/>
    <x v="4"/>
    <x v="1"/>
  </r>
  <r>
    <n v="7767"/>
    <s v="US-2017-118941"/>
    <d v="2017-12-08T00:00:00"/>
    <d v="2017-12-08T00:00:00"/>
    <x v="3"/>
    <s v="BB-11545"/>
    <x v="179"/>
    <x v="1"/>
    <s v="United States"/>
    <s v="Columbia"/>
    <x v="39"/>
    <n v="21044"/>
    <x v="3"/>
    <s v="OFF-AR-10001953"/>
    <x v="1"/>
    <x v="6"/>
    <s v="Boston 1645 Deluxe Heavier-Duty Electric Pencil Sharpener"/>
    <n v="219.9"/>
    <n v="5"/>
    <x v="0"/>
    <n v="59.372999999999998"/>
    <x v="4"/>
    <x v="1"/>
  </r>
  <r>
    <n v="7768"/>
    <s v="CA-2015-169299"/>
    <s v="8/24/2015"/>
    <s v="8/26/2015"/>
    <x v="2"/>
    <s v="DO-13435"/>
    <x v="157"/>
    <x v="0"/>
    <s v="United States"/>
    <s v="Portland"/>
    <x v="21"/>
    <n v="97206"/>
    <x v="1"/>
    <s v="OFF-AR-10002053"/>
    <x v="1"/>
    <x v="6"/>
    <s v="Premium Writing Pencils, Soft, #2 by Central Association for the Blind"/>
    <n v="7.1520000000000001"/>
    <n v="3"/>
    <x v="2"/>
    <n v="0.71519999999999995"/>
    <x v="3"/>
    <x v="4"/>
  </r>
  <r>
    <n v="7769"/>
    <s v="CA-2017-154088"/>
    <d v="2017-12-11T00:00:00"/>
    <s v="11/17/2017"/>
    <x v="1"/>
    <s v="LB-16735"/>
    <x v="445"/>
    <x v="0"/>
    <s v="United States"/>
    <s v="Tallahassee"/>
    <x v="2"/>
    <n v="32303"/>
    <x v="0"/>
    <s v="OFF-PA-10003651"/>
    <x v="1"/>
    <x v="10"/>
    <s v="Xerox 1968"/>
    <n v="26.72"/>
    <n v="5"/>
    <x v="2"/>
    <n v="9.3520000000000003"/>
    <x v="4"/>
    <x v="1"/>
  </r>
  <r>
    <n v="7770"/>
    <s v="CA-2016-155978"/>
    <d v="2016-01-08T00:00:00"/>
    <d v="2016-01-08T00:00:00"/>
    <x v="3"/>
    <s v="TS-21205"/>
    <x v="131"/>
    <x v="1"/>
    <s v="United States"/>
    <s v="Riverside"/>
    <x v="1"/>
    <n v="92503"/>
    <x v="1"/>
    <s v="TEC-PH-10002885"/>
    <x v="2"/>
    <x v="7"/>
    <s v="Apple iPhone 5"/>
    <n v="1039.7280000000001"/>
    <n v="2"/>
    <x v="2"/>
    <n v="90.976200000000006"/>
    <x v="0"/>
    <x v="10"/>
  </r>
  <r>
    <n v="7771"/>
    <s v="CA-2016-155978"/>
    <d v="2016-01-08T00:00:00"/>
    <d v="2016-01-08T00:00:00"/>
    <x v="3"/>
    <s v="TS-21205"/>
    <x v="131"/>
    <x v="1"/>
    <s v="United States"/>
    <s v="Riverside"/>
    <x v="1"/>
    <n v="92503"/>
    <x v="1"/>
    <s v="OFF-AP-10002892"/>
    <x v="1"/>
    <x v="9"/>
    <s v="Belkin F5C206VTEL 6 Outlet Surge"/>
    <n v="45.96"/>
    <n v="2"/>
    <x v="0"/>
    <n v="13.788"/>
    <x v="0"/>
    <x v="10"/>
  </r>
  <r>
    <n v="7772"/>
    <s v="CA-2016-108196"/>
    <s v="11/25/2016"/>
    <d v="2016-02-12T00:00:00"/>
    <x v="1"/>
    <s v="CS-12505"/>
    <x v="473"/>
    <x v="0"/>
    <s v="United States"/>
    <s v="Lancaster"/>
    <x v="24"/>
    <n v="43130"/>
    <x v="3"/>
    <s v="OFF-BI-10000545"/>
    <x v="1"/>
    <x v="8"/>
    <s v="GBC Ibimaster 500 Manual ProClick Binding System"/>
    <n v="456.58800000000002"/>
    <n v="2"/>
    <x v="6"/>
    <n v="-304.392"/>
    <x v="3"/>
    <x v="4"/>
  </r>
  <r>
    <n v="7773"/>
    <s v="CA-2016-108196"/>
    <s v="11/25/2016"/>
    <d v="2016-02-12T00:00:00"/>
    <x v="1"/>
    <s v="CS-12505"/>
    <x v="473"/>
    <x v="0"/>
    <s v="United States"/>
    <s v="Lancaster"/>
    <x v="24"/>
    <n v="43130"/>
    <x v="3"/>
    <s v="TEC-MA-10000418"/>
    <x v="2"/>
    <x v="15"/>
    <s v="Cubify CubeX 3D Printer Double Head Print"/>
    <n v="4499.9849999999997"/>
    <n v="5"/>
    <x v="6"/>
    <n v="-6599.9780000000001"/>
    <x v="3"/>
    <x v="4"/>
  </r>
  <r>
    <n v="7774"/>
    <s v="CA-2016-108196"/>
    <s v="11/25/2016"/>
    <d v="2016-02-12T00:00:00"/>
    <x v="1"/>
    <s v="CS-12505"/>
    <x v="473"/>
    <x v="0"/>
    <s v="United States"/>
    <s v="Lancaster"/>
    <x v="24"/>
    <n v="43130"/>
    <x v="3"/>
    <s v="TEC-AC-10000926"/>
    <x v="2"/>
    <x v="11"/>
    <s v="NETGEAR RangeMax WNR1000 Wireless Router"/>
    <n v="59.975999999999999"/>
    <n v="3"/>
    <x v="2"/>
    <n v="11.995200000000001"/>
    <x v="3"/>
    <x v="4"/>
  </r>
  <r>
    <n v="7775"/>
    <s v="CA-2016-152800"/>
    <s v="4/13/2016"/>
    <s v="4/15/2016"/>
    <x v="2"/>
    <s v="SP-20920"/>
    <x v="727"/>
    <x v="0"/>
    <s v="United States"/>
    <s v="San Francisco"/>
    <x v="1"/>
    <n v="94109"/>
    <x v="1"/>
    <s v="OFF-EN-10001509"/>
    <x v="1"/>
    <x v="12"/>
    <s v="Poly String Tie Envelopes"/>
    <n v="6.12"/>
    <n v="3"/>
    <x v="0"/>
    <n v="2.8763999999999998"/>
    <x v="3"/>
    <x v="4"/>
  </r>
  <r>
    <n v="7776"/>
    <s v="CA-2014-166961"/>
    <s v="12/27/2014"/>
    <s v="12/31/2014"/>
    <x v="1"/>
    <s v="CD-12790"/>
    <x v="522"/>
    <x v="2"/>
    <s v="United States"/>
    <s v="Moreno Valley"/>
    <x v="1"/>
    <n v="92553"/>
    <x v="1"/>
    <s v="OFF-AP-10001366"/>
    <x v="1"/>
    <x v="9"/>
    <s v="Staple holder"/>
    <n v="10.98"/>
    <n v="1"/>
    <x v="0"/>
    <n v="2.9645999999999999"/>
    <x v="3"/>
    <x v="4"/>
  </r>
  <r>
    <n v="7777"/>
    <s v="CA-2014-166961"/>
    <s v="12/27/2014"/>
    <s v="12/31/2014"/>
    <x v="1"/>
    <s v="CD-12790"/>
    <x v="522"/>
    <x v="2"/>
    <s v="United States"/>
    <s v="Moreno Valley"/>
    <x v="1"/>
    <n v="92553"/>
    <x v="1"/>
    <s v="OFF-FA-10003485"/>
    <x v="1"/>
    <x v="13"/>
    <s v="Staples"/>
    <n v="7.86"/>
    <n v="3"/>
    <x v="0"/>
    <n v="3.6156000000000001"/>
    <x v="3"/>
    <x v="4"/>
  </r>
  <r>
    <n v="7778"/>
    <s v="CA-2014-166961"/>
    <s v="12/27/2014"/>
    <s v="12/31/2014"/>
    <x v="1"/>
    <s v="CD-12790"/>
    <x v="522"/>
    <x v="2"/>
    <s v="United States"/>
    <s v="Moreno Valley"/>
    <x v="1"/>
    <n v="92553"/>
    <x v="1"/>
    <s v="OFF-ST-10004507"/>
    <x v="1"/>
    <x v="4"/>
    <s v="Advantus Rolling Storage Box"/>
    <n v="51.45"/>
    <n v="3"/>
    <x v="0"/>
    <n v="13.891500000000001"/>
    <x v="3"/>
    <x v="4"/>
  </r>
  <r>
    <n v="7779"/>
    <s v="CA-2014-166961"/>
    <s v="12/27/2014"/>
    <s v="12/31/2014"/>
    <x v="1"/>
    <s v="CD-12790"/>
    <x v="522"/>
    <x v="2"/>
    <s v="United States"/>
    <s v="Moreno Valley"/>
    <x v="1"/>
    <n v="92553"/>
    <x v="1"/>
    <s v="OFF-BI-10002353"/>
    <x v="1"/>
    <x v="8"/>
    <s v="GBC VeloBind Cover Sets"/>
    <n v="37.055999999999997"/>
    <n v="3"/>
    <x v="2"/>
    <n v="13.896000000000001"/>
    <x v="3"/>
    <x v="4"/>
  </r>
  <r>
    <n v="7780"/>
    <s v="CA-2016-139381"/>
    <s v="4/18/2016"/>
    <s v="4/22/2016"/>
    <x v="1"/>
    <s v="RF-19840"/>
    <x v="167"/>
    <x v="0"/>
    <s v="United States"/>
    <s v="Chesapeake"/>
    <x v="17"/>
    <n v="23320"/>
    <x v="0"/>
    <s v="OFF-AP-10001271"/>
    <x v="1"/>
    <x v="9"/>
    <s v="Eureka The Boss Cordless Rechargeable Stick Vac"/>
    <n v="203.92"/>
    <n v="4"/>
    <x v="0"/>
    <n v="55.058399999999999"/>
    <x v="3"/>
    <x v="4"/>
  </r>
  <r>
    <n v="7781"/>
    <s v="CA-2016-139381"/>
    <s v="4/18/2016"/>
    <s v="4/22/2016"/>
    <x v="1"/>
    <s v="RF-19840"/>
    <x v="167"/>
    <x v="0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x v="0"/>
    <n v="7.9812000000000003"/>
    <x v="3"/>
    <x v="4"/>
  </r>
  <r>
    <n v="7782"/>
    <s v="CA-2015-132136"/>
    <d v="2015-08-03T00:00:00"/>
    <d v="2015-12-03T00:00:00"/>
    <x v="1"/>
    <s v="FO-14305"/>
    <x v="383"/>
    <x v="0"/>
    <s v="United States"/>
    <s v="Chicago"/>
    <x v="10"/>
    <n v="60623"/>
    <x v="2"/>
    <s v="OFF-BI-10002706"/>
    <x v="1"/>
    <x v="8"/>
    <s v="Avery Premier Heavy-Duty Binder with Round Locking Rings"/>
    <n v="8.5679999999999996"/>
    <n v="3"/>
    <x v="3"/>
    <n v="-14.5656"/>
    <x v="1"/>
    <x v="0"/>
  </r>
  <r>
    <n v="7783"/>
    <s v="CA-2016-162236"/>
    <d v="2016-04-11T00:00:00"/>
    <d v="2016-06-11T00:00:00"/>
    <x v="0"/>
    <s v="ER-13855"/>
    <x v="45"/>
    <x v="1"/>
    <s v="United States"/>
    <s v="Charlotte"/>
    <x v="3"/>
    <n v="28205"/>
    <x v="0"/>
    <s v="OFF-ST-10003442"/>
    <x v="1"/>
    <x v="4"/>
    <s v="Eldon Portable Mobile Manager"/>
    <n v="45.247999999999998"/>
    <n v="2"/>
    <x v="2"/>
    <n v="3.9592000000000001"/>
    <x v="0"/>
    <x v="7"/>
  </r>
  <r>
    <n v="7784"/>
    <s v="CA-2016-162236"/>
    <d v="2016-04-11T00:00:00"/>
    <d v="2016-06-11T00:00:00"/>
    <x v="0"/>
    <s v="ER-13855"/>
    <x v="45"/>
    <x v="1"/>
    <s v="United States"/>
    <s v="Charlotte"/>
    <x v="3"/>
    <n v="28205"/>
    <x v="0"/>
    <s v="FUR-TA-10002533"/>
    <x v="0"/>
    <x v="3"/>
    <s v="BPI Conference Tables"/>
    <n v="876.3"/>
    <n v="10"/>
    <x v="10"/>
    <n v="-292.10000000000002"/>
    <x v="0"/>
    <x v="7"/>
  </r>
  <r>
    <n v="7785"/>
    <s v="CA-2016-162236"/>
    <d v="2016-04-11T00:00:00"/>
    <d v="2016-06-11T00:00:00"/>
    <x v="0"/>
    <s v="ER-13855"/>
    <x v="45"/>
    <x v="1"/>
    <s v="United States"/>
    <s v="Charlotte"/>
    <x v="3"/>
    <n v="28205"/>
    <x v="0"/>
    <s v="OFF-SU-10003505"/>
    <x v="1"/>
    <x v="14"/>
    <s v="Premier Electric Letter Opener"/>
    <n v="185.376"/>
    <n v="2"/>
    <x v="2"/>
    <n v="-34.758000000000003"/>
    <x v="0"/>
    <x v="7"/>
  </r>
  <r>
    <n v="7786"/>
    <s v="US-2014-111353"/>
    <s v="11/29/2014"/>
    <d v="2014-06-12T00:00:00"/>
    <x v="1"/>
    <s v="PB-19150"/>
    <x v="171"/>
    <x v="0"/>
    <s v="United States"/>
    <s v="New York City"/>
    <x v="15"/>
    <n v="10009"/>
    <x v="3"/>
    <s v="OFF-LA-10002762"/>
    <x v="1"/>
    <x v="2"/>
    <s v="Avery 485"/>
    <n v="25.06"/>
    <n v="2"/>
    <x v="0"/>
    <n v="11.7782"/>
    <x v="3"/>
    <x v="4"/>
  </r>
  <r>
    <n v="7787"/>
    <s v="US-2016-117037"/>
    <s v="5/17/2016"/>
    <s v="5/20/2016"/>
    <x v="2"/>
    <s v="LW-17215"/>
    <x v="560"/>
    <x v="0"/>
    <s v="United States"/>
    <s v="Chicago"/>
    <x v="10"/>
    <n v="60653"/>
    <x v="2"/>
    <s v="OFF-BI-10000279"/>
    <x v="1"/>
    <x v="8"/>
    <s v="Acco Recycled 2&quot; Capacity Laser Printer Hanging Data Binders"/>
    <n v="2.89"/>
    <n v="1"/>
    <x v="3"/>
    <n v="-4.7685000000000004"/>
    <x v="3"/>
    <x v="4"/>
  </r>
  <r>
    <n v="7788"/>
    <s v="US-2016-117037"/>
    <s v="5/17/2016"/>
    <s v="5/20/2016"/>
    <x v="2"/>
    <s v="LW-17215"/>
    <x v="560"/>
    <x v="0"/>
    <s v="United States"/>
    <s v="Chicago"/>
    <x v="10"/>
    <n v="60653"/>
    <x v="2"/>
    <s v="OFF-FA-10000936"/>
    <x v="1"/>
    <x v="13"/>
    <s v="Acco Hot Clips Clips to Go"/>
    <n v="7.8959999999999999"/>
    <n v="3"/>
    <x v="2"/>
    <n v="2.4674999999999998"/>
    <x v="3"/>
    <x v="4"/>
  </r>
  <r>
    <n v="7789"/>
    <s v="US-2016-117037"/>
    <s v="5/17/2016"/>
    <s v="5/20/2016"/>
    <x v="2"/>
    <s v="LW-17215"/>
    <x v="560"/>
    <x v="0"/>
    <s v="United States"/>
    <s v="Chicago"/>
    <x v="10"/>
    <n v="60653"/>
    <x v="2"/>
    <s v="FUR-FU-10004973"/>
    <x v="0"/>
    <x v="5"/>
    <s v="Flat Face Poster Frame"/>
    <n v="22.608000000000001"/>
    <n v="3"/>
    <x v="7"/>
    <n v="-10.1736"/>
    <x v="3"/>
    <x v="4"/>
  </r>
  <r>
    <n v="7790"/>
    <s v="US-2016-117037"/>
    <s v="5/17/2016"/>
    <s v="5/20/2016"/>
    <x v="2"/>
    <s v="LW-17215"/>
    <x v="560"/>
    <x v="0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x v="2"/>
    <n v="9.5399999999999991"/>
    <x v="3"/>
    <x v="4"/>
  </r>
  <r>
    <n v="7791"/>
    <s v="CA-2017-160801"/>
    <s v="9/19/2017"/>
    <s v="9/19/2017"/>
    <x v="3"/>
    <s v="FG-14260"/>
    <x v="435"/>
    <x v="2"/>
    <s v="United States"/>
    <s v="Philadelphia"/>
    <x v="9"/>
    <n v="19120"/>
    <x v="3"/>
    <s v="OFF-BI-10001132"/>
    <x v="1"/>
    <x v="8"/>
    <s v="Acco PRESSTEX Data Binder with Storage Hooks, Dark Blue, 9 1/2&quot; X 11&quot;"/>
    <n v="4.8419999999999996"/>
    <n v="3"/>
    <x v="6"/>
    <n v="-3.3894000000000002"/>
    <x v="3"/>
    <x v="4"/>
  </r>
  <r>
    <n v="7792"/>
    <s v="CA-2016-108364"/>
    <s v="12/19/2016"/>
    <s v="12/24/2016"/>
    <x v="1"/>
    <s v="BP-11050"/>
    <x v="771"/>
    <x v="1"/>
    <s v="United States"/>
    <s v="Chicago"/>
    <x v="10"/>
    <n v="60623"/>
    <x v="2"/>
    <s v="OFF-BI-10002012"/>
    <x v="1"/>
    <x v="8"/>
    <s v="Wilson Jones Easy Flow II Sheet Lifters"/>
    <n v="1.8"/>
    <n v="5"/>
    <x v="3"/>
    <n v="-2.88"/>
    <x v="3"/>
    <x v="4"/>
  </r>
  <r>
    <n v="7793"/>
    <s v="CA-2017-169362"/>
    <d v="2017-12-10T00:00:00"/>
    <s v="10/15/2017"/>
    <x v="2"/>
    <s v="SP-20860"/>
    <x v="133"/>
    <x v="1"/>
    <s v="United States"/>
    <s v="Dallas"/>
    <x v="5"/>
    <n v="75217"/>
    <x v="2"/>
    <s v="TEC-AC-10001383"/>
    <x v="2"/>
    <x v="11"/>
    <s v="Logitech Wireless Touch Keyboard K400"/>
    <n v="39.984000000000002"/>
    <n v="2"/>
    <x v="2"/>
    <n v="-1.4994000000000001"/>
    <x v="4"/>
    <x v="1"/>
  </r>
  <r>
    <n v="7794"/>
    <s v="CA-2015-127481"/>
    <d v="2015-12-12T00:00:00"/>
    <s v="12/15/2015"/>
    <x v="0"/>
    <s v="JD-15895"/>
    <x v="63"/>
    <x v="1"/>
    <s v="United States"/>
    <s v="Las Vegas"/>
    <x v="33"/>
    <n v="89115"/>
    <x v="1"/>
    <s v="OFF-PA-10002036"/>
    <x v="1"/>
    <x v="10"/>
    <s v="Xerox 1930"/>
    <n v="32.4"/>
    <n v="5"/>
    <x v="0"/>
    <n v="15.875999999999999"/>
    <x v="1"/>
    <x v="1"/>
  </r>
  <r>
    <n v="7795"/>
    <s v="CA-2015-127481"/>
    <d v="2015-12-12T00:00:00"/>
    <s v="12/15/2015"/>
    <x v="0"/>
    <s v="JD-15895"/>
    <x v="63"/>
    <x v="1"/>
    <s v="United States"/>
    <s v="Las Vegas"/>
    <x v="33"/>
    <n v="89115"/>
    <x v="1"/>
    <s v="OFF-PA-10002377"/>
    <x v="1"/>
    <x v="10"/>
    <s v="Xerox 1916"/>
    <n v="97.88"/>
    <n v="2"/>
    <x v="0"/>
    <n v="48.94"/>
    <x v="1"/>
    <x v="1"/>
  </r>
  <r>
    <n v="7796"/>
    <s v="CA-2015-112711"/>
    <d v="2015-12-07T00:00:00"/>
    <s v="7/18/2015"/>
    <x v="1"/>
    <s v="FM-14380"/>
    <x v="248"/>
    <x v="0"/>
    <s v="United States"/>
    <s v="Amarillo"/>
    <x v="5"/>
    <n v="79109"/>
    <x v="2"/>
    <s v="TEC-PH-10000526"/>
    <x v="2"/>
    <x v="7"/>
    <s v="Vtech CS6719"/>
    <n v="307.16800000000001"/>
    <n v="4"/>
    <x v="2"/>
    <n v="30.716799999999999"/>
    <x v="1"/>
    <x v="1"/>
  </r>
  <r>
    <n v="7797"/>
    <s v="US-2015-145121"/>
    <d v="2015-02-10T00:00:00"/>
    <d v="2015-06-10T00:00:00"/>
    <x v="1"/>
    <s v="MP-17965"/>
    <x v="172"/>
    <x v="1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x v="0"/>
    <n v="13.180999999999999"/>
    <x v="1"/>
    <x v="11"/>
  </r>
  <r>
    <n v="7798"/>
    <s v="CA-2017-166184"/>
    <s v="3/24/2017"/>
    <s v="3/27/2017"/>
    <x v="2"/>
    <s v="HR-14830"/>
    <x v="403"/>
    <x v="1"/>
    <s v="United States"/>
    <s v="New York City"/>
    <x v="15"/>
    <n v="10035"/>
    <x v="3"/>
    <s v="OFF-EN-10004483"/>
    <x v="1"/>
    <x v="12"/>
    <s v="#10 White Business Envelopes,4 1/8 x 9 1/2"/>
    <n v="47.01"/>
    <n v="3"/>
    <x v="0"/>
    <n v="22.0947"/>
    <x v="3"/>
    <x v="4"/>
  </r>
  <r>
    <n v="7799"/>
    <s v="CA-2017-166184"/>
    <s v="3/24/2017"/>
    <s v="3/27/2017"/>
    <x v="2"/>
    <s v="HR-14830"/>
    <x v="403"/>
    <x v="1"/>
    <s v="United States"/>
    <s v="New York City"/>
    <x v="15"/>
    <n v="10035"/>
    <x v="3"/>
    <s v="TEC-PH-10002624"/>
    <x v="2"/>
    <x v="7"/>
    <s v="Samsung Galaxy S4 Mini"/>
    <n v="469.99"/>
    <n v="1"/>
    <x v="0"/>
    <n v="136.2971"/>
    <x v="3"/>
    <x v="4"/>
  </r>
  <r>
    <n v="7800"/>
    <s v="CA-2017-166184"/>
    <s v="3/24/2017"/>
    <s v="3/27/2017"/>
    <x v="2"/>
    <s v="HR-14830"/>
    <x v="403"/>
    <x v="1"/>
    <s v="United States"/>
    <s v="New York City"/>
    <x v="15"/>
    <n v="10035"/>
    <x v="3"/>
    <s v="FUR-CH-10003396"/>
    <x v="0"/>
    <x v="1"/>
    <s v="Global Deluxe Steno Chair"/>
    <n v="207.846"/>
    <n v="3"/>
    <x v="9"/>
    <n v="2.3094000000000001"/>
    <x v="3"/>
    <x v="4"/>
  </r>
  <r>
    <n v="7801"/>
    <s v="CA-2017-157413"/>
    <d v="2017-01-06T00:00:00"/>
    <d v="2017-06-06T00:00:00"/>
    <x v="1"/>
    <s v="BW-11065"/>
    <x v="768"/>
    <x v="0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x v="2"/>
    <n v="-77.1267"/>
    <x v="4"/>
    <x v="10"/>
  </r>
  <r>
    <n v="7802"/>
    <s v="CA-2014-143637"/>
    <s v="3/24/2014"/>
    <s v="3/29/2014"/>
    <x v="0"/>
    <s v="MS-17710"/>
    <x v="384"/>
    <x v="0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x v="0"/>
    <n v="14.572800000000001"/>
    <x v="3"/>
    <x v="4"/>
  </r>
  <r>
    <n v="7803"/>
    <s v="CA-2015-102260"/>
    <s v="9/22/2015"/>
    <s v="9/26/2015"/>
    <x v="1"/>
    <s v="SJ-20125"/>
    <x v="319"/>
    <x v="2"/>
    <s v="United States"/>
    <s v="Franklin"/>
    <x v="18"/>
    <n v="37064"/>
    <x v="0"/>
    <s v="OFF-LA-10003714"/>
    <x v="1"/>
    <x v="2"/>
    <s v="Avery 510"/>
    <n v="12"/>
    <n v="4"/>
    <x v="2"/>
    <n v="4.2"/>
    <x v="3"/>
    <x v="4"/>
  </r>
  <r>
    <n v="7804"/>
    <s v="CA-2015-102260"/>
    <s v="9/22/2015"/>
    <s v="9/26/2015"/>
    <x v="1"/>
    <s v="SJ-20125"/>
    <x v="319"/>
    <x v="2"/>
    <s v="United States"/>
    <s v="Franklin"/>
    <x v="18"/>
    <n v="37064"/>
    <x v="0"/>
    <s v="OFF-ST-10003716"/>
    <x v="1"/>
    <x v="4"/>
    <s v="Tennsco Double-Tier Lockers"/>
    <n v="720.06399999999996"/>
    <n v="4"/>
    <x v="2"/>
    <n v="-63.005600000000001"/>
    <x v="3"/>
    <x v="4"/>
  </r>
  <r>
    <n v="7805"/>
    <s v="CA-2015-102260"/>
    <s v="9/22/2015"/>
    <s v="9/26/2015"/>
    <x v="1"/>
    <s v="SJ-20125"/>
    <x v="319"/>
    <x v="2"/>
    <s v="United States"/>
    <s v="Franklin"/>
    <x v="18"/>
    <n v="37064"/>
    <x v="0"/>
    <s v="OFF-ST-10002289"/>
    <x v="1"/>
    <x v="4"/>
    <s v="Safco Wire Cube Shelving System, For Use as 4 or 5 14&quot; Cubes, Black"/>
    <n v="25.423999999999999"/>
    <n v="1"/>
    <x v="2"/>
    <n v="-4.7670000000000003"/>
    <x v="3"/>
    <x v="4"/>
  </r>
  <r>
    <n v="7806"/>
    <s v="CA-2015-102260"/>
    <s v="9/22/2015"/>
    <s v="9/26/2015"/>
    <x v="1"/>
    <s v="SJ-20125"/>
    <x v="319"/>
    <x v="2"/>
    <s v="United States"/>
    <s v="Franklin"/>
    <x v="18"/>
    <n v="37064"/>
    <x v="0"/>
    <s v="OFF-AR-10001315"/>
    <x v="1"/>
    <x v="6"/>
    <s v="Newell 310"/>
    <n v="2.8159999999999998"/>
    <n v="2"/>
    <x v="2"/>
    <n v="0.31680000000000003"/>
    <x v="3"/>
    <x v="4"/>
  </r>
  <r>
    <n v="7807"/>
    <s v="CA-2015-102260"/>
    <s v="9/22/2015"/>
    <s v="9/26/2015"/>
    <x v="1"/>
    <s v="SJ-20125"/>
    <x v="319"/>
    <x v="2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x v="6"/>
    <n v="-2.5632000000000001"/>
    <x v="3"/>
    <x v="4"/>
  </r>
  <r>
    <n v="7808"/>
    <s v="US-2016-137295"/>
    <d v="2016-08-01T00:00:00"/>
    <s v="1/13/2016"/>
    <x v="1"/>
    <s v="VS-21820"/>
    <x v="745"/>
    <x v="0"/>
    <s v="United States"/>
    <s v="Raleigh"/>
    <x v="3"/>
    <n v="27604"/>
    <x v="0"/>
    <s v="OFF-BI-10004236"/>
    <x v="1"/>
    <x v="8"/>
    <s v="XtraLife ClearVue Slant-D Ring Binder, White, 3&quot;"/>
    <n v="30.827999999999999"/>
    <n v="7"/>
    <x v="6"/>
    <n v="-24.662400000000002"/>
    <x v="0"/>
    <x v="0"/>
  </r>
  <r>
    <n v="7809"/>
    <s v="US-2016-137295"/>
    <d v="2016-08-01T00:00:00"/>
    <s v="1/13/2016"/>
    <x v="1"/>
    <s v="VS-21820"/>
    <x v="745"/>
    <x v="0"/>
    <s v="United States"/>
    <s v="Raleigh"/>
    <x v="3"/>
    <n v="27604"/>
    <x v="0"/>
    <s v="OFF-AR-10001955"/>
    <x v="1"/>
    <x v="6"/>
    <s v="Newell 319"/>
    <n v="47.616"/>
    <n v="3"/>
    <x v="2"/>
    <n v="5.952"/>
    <x v="0"/>
    <x v="0"/>
  </r>
  <r>
    <n v="7810"/>
    <s v="US-2016-137295"/>
    <d v="2016-08-01T00:00:00"/>
    <s v="1/13/2016"/>
    <x v="1"/>
    <s v="VS-21820"/>
    <x v="745"/>
    <x v="0"/>
    <s v="United States"/>
    <s v="Raleigh"/>
    <x v="3"/>
    <n v="27604"/>
    <x v="0"/>
    <s v="TEC-PH-10004080"/>
    <x v="2"/>
    <x v="7"/>
    <s v="Avaya 5410 Digital phone"/>
    <n v="108.78400000000001"/>
    <n v="2"/>
    <x v="2"/>
    <n v="10.878399999999999"/>
    <x v="0"/>
    <x v="0"/>
  </r>
  <r>
    <n v="7811"/>
    <s v="CA-2016-134334"/>
    <s v="2/14/2016"/>
    <s v="2/15/2016"/>
    <x v="2"/>
    <s v="DK-13090"/>
    <x v="54"/>
    <x v="0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x v="0"/>
    <n v="2.1465000000000001"/>
    <x v="3"/>
    <x v="4"/>
  </r>
  <r>
    <n v="7812"/>
    <s v="CA-2016-134334"/>
    <s v="2/14/2016"/>
    <s v="2/15/2016"/>
    <x v="2"/>
    <s v="DK-13090"/>
    <x v="54"/>
    <x v="0"/>
    <s v="United States"/>
    <s v="Clinton"/>
    <x v="39"/>
    <n v="20735"/>
    <x v="3"/>
    <s v="OFF-AR-10001770"/>
    <x v="1"/>
    <x v="6"/>
    <s v="Economy #2 Pencils"/>
    <n v="7.98"/>
    <n v="3"/>
    <x v="0"/>
    <n v="2.0748000000000002"/>
    <x v="3"/>
    <x v="4"/>
  </r>
  <r>
    <n v="7813"/>
    <s v="CA-2016-134334"/>
    <s v="2/14/2016"/>
    <s v="2/15/2016"/>
    <x v="2"/>
    <s v="DK-13090"/>
    <x v="54"/>
    <x v="0"/>
    <s v="United States"/>
    <s v="Clinton"/>
    <x v="39"/>
    <n v="20735"/>
    <x v="3"/>
    <s v="FUR-TA-10002356"/>
    <x v="0"/>
    <x v="3"/>
    <s v="Bevis Boat-Shaped Conference Table"/>
    <n v="550.43100000000004"/>
    <n v="3"/>
    <x v="4"/>
    <n v="-47.1798"/>
    <x v="3"/>
    <x v="4"/>
  </r>
  <r>
    <n v="7814"/>
    <s v="CA-2016-134334"/>
    <s v="2/14/2016"/>
    <s v="2/15/2016"/>
    <x v="2"/>
    <s v="DK-13090"/>
    <x v="54"/>
    <x v="0"/>
    <s v="United States"/>
    <s v="Clinton"/>
    <x v="39"/>
    <n v="20735"/>
    <x v="3"/>
    <s v="FUR-FU-10003274"/>
    <x v="0"/>
    <x v="5"/>
    <s v="Regeneration Desk Collection"/>
    <n v="10.56"/>
    <n v="6"/>
    <x v="0"/>
    <n v="4.6463999999999999"/>
    <x v="3"/>
    <x v="4"/>
  </r>
  <r>
    <n v="7815"/>
    <s v="US-2017-109316"/>
    <d v="2017-08-06T00:00:00"/>
    <d v="2017-10-06T00:00:00"/>
    <x v="2"/>
    <s v="MG-17680"/>
    <x v="67"/>
    <x v="2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x v="11"/>
    <n v="140.95679999999999"/>
    <x v="4"/>
    <x v="0"/>
  </r>
  <r>
    <n v="7816"/>
    <s v="US-2017-109316"/>
    <d v="2017-08-06T00:00:00"/>
    <d v="2017-10-06T00:00:00"/>
    <x v="2"/>
    <s v="MG-17680"/>
    <x v="67"/>
    <x v="2"/>
    <s v="United States"/>
    <s v="Los Angeles"/>
    <x v="1"/>
    <n v="90049"/>
    <x v="1"/>
    <s v="TEC-PH-10000307"/>
    <x v="2"/>
    <x v="7"/>
    <s v="Shocksock Galaxy S4 Armband"/>
    <n v="17.52"/>
    <n v="2"/>
    <x v="2"/>
    <n v="-3.504"/>
    <x v="4"/>
    <x v="0"/>
  </r>
  <r>
    <n v="7817"/>
    <s v="CA-2016-138478"/>
    <s v="10/21/2016"/>
    <s v="10/26/2016"/>
    <x v="0"/>
    <s v="DP-13390"/>
    <x v="503"/>
    <x v="2"/>
    <s v="United States"/>
    <s v="North Las Vegas"/>
    <x v="33"/>
    <n v="89031"/>
    <x v="1"/>
    <s v="OFF-AR-10002240"/>
    <x v="1"/>
    <x v="6"/>
    <s v="Panasonic KP-150 Electric Pencil Sharpener"/>
    <n v="113.22"/>
    <n v="3"/>
    <x v="0"/>
    <n v="29.437200000000001"/>
    <x v="3"/>
    <x v="4"/>
  </r>
  <r>
    <n v="7818"/>
    <s v="CA-2016-138478"/>
    <s v="10/21/2016"/>
    <s v="10/26/2016"/>
    <x v="0"/>
    <s v="DP-13390"/>
    <x v="503"/>
    <x v="2"/>
    <s v="United States"/>
    <s v="North Las Vegas"/>
    <x v="33"/>
    <n v="89031"/>
    <x v="1"/>
    <s v="OFF-PA-10001801"/>
    <x v="1"/>
    <x v="10"/>
    <s v="Xerox 193"/>
    <n v="35.880000000000003"/>
    <n v="6"/>
    <x v="0"/>
    <n v="17.581199999999999"/>
    <x v="3"/>
    <x v="4"/>
  </r>
  <r>
    <n v="7819"/>
    <s v="CA-2016-138478"/>
    <s v="10/21/2016"/>
    <s v="10/26/2016"/>
    <x v="0"/>
    <s v="DP-13390"/>
    <x v="503"/>
    <x v="2"/>
    <s v="United States"/>
    <s v="North Las Vegas"/>
    <x v="33"/>
    <n v="89031"/>
    <x v="1"/>
    <s v="OFF-BI-10001120"/>
    <x v="1"/>
    <x v="8"/>
    <s v="Ibico EPK-21 Electric Binding System"/>
    <n v="4535.9759999999997"/>
    <n v="3"/>
    <x v="2"/>
    <n v="1644.2913000000001"/>
    <x v="3"/>
    <x v="4"/>
  </r>
  <r>
    <n v="7820"/>
    <s v="CA-2017-150469"/>
    <s v="1/26/2017"/>
    <s v="1/30/2017"/>
    <x v="1"/>
    <s v="CJ-12010"/>
    <x v="170"/>
    <x v="0"/>
    <s v="United States"/>
    <s v="San Francisco"/>
    <x v="1"/>
    <n v="94109"/>
    <x v="1"/>
    <s v="OFF-FA-10000611"/>
    <x v="1"/>
    <x v="13"/>
    <s v="Binder Clips by OIC"/>
    <n v="11.84"/>
    <n v="8"/>
    <x v="0"/>
    <n v="5.6832000000000003"/>
    <x v="3"/>
    <x v="4"/>
  </r>
  <r>
    <n v="7821"/>
    <s v="CA-2017-152436"/>
    <d v="2017-08-12T00:00:00"/>
    <d v="2017-10-12T00:00:00"/>
    <x v="0"/>
    <s v="CW-11905"/>
    <x v="194"/>
    <x v="2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x v="0"/>
    <n v="160.03980000000001"/>
    <x v="4"/>
    <x v="0"/>
  </r>
  <r>
    <n v="7822"/>
    <s v="CA-2016-169334"/>
    <s v="10/21/2016"/>
    <s v="10/24/2016"/>
    <x v="0"/>
    <s v="GW-14605"/>
    <x v="543"/>
    <x v="0"/>
    <s v="United States"/>
    <s v="Jackson"/>
    <x v="18"/>
    <n v="38301"/>
    <x v="0"/>
    <s v="OFF-ST-10004950"/>
    <x v="1"/>
    <x v="4"/>
    <s v="Tenex Personal Filing Tote With Secure Closure Lid, Black/Frost"/>
    <n v="111.672"/>
    <n v="9"/>
    <x v="2"/>
    <n v="6.9794999999999998"/>
    <x v="3"/>
    <x v="4"/>
  </r>
  <r>
    <n v="7823"/>
    <s v="US-2014-115413"/>
    <s v="8/26/2014"/>
    <d v="2014-01-09T00:00:00"/>
    <x v="1"/>
    <s v="PP-18955"/>
    <x v="452"/>
    <x v="2"/>
    <s v="United States"/>
    <s v="Newark"/>
    <x v="13"/>
    <n v="19711"/>
    <x v="3"/>
    <s v="OFF-AR-10003770"/>
    <x v="1"/>
    <x v="6"/>
    <s v="Newell 340"/>
    <n v="8.64"/>
    <n v="3"/>
    <x v="0"/>
    <n v="2.5055999999999998"/>
    <x v="3"/>
    <x v="4"/>
  </r>
  <r>
    <n v="7824"/>
    <s v="US-2014-115413"/>
    <s v="8/26/2014"/>
    <d v="2014-01-09T00:00:00"/>
    <x v="1"/>
    <s v="PP-18955"/>
    <x v="452"/>
    <x v="2"/>
    <s v="United States"/>
    <s v="Newark"/>
    <x v="13"/>
    <n v="19711"/>
    <x v="3"/>
    <s v="TEC-AC-10002800"/>
    <x v="2"/>
    <x v="11"/>
    <s v="Plantronics Audio 478 Stereo USB Headset"/>
    <n v="149.97"/>
    <n v="3"/>
    <x v="0"/>
    <n v="52.4895"/>
    <x v="3"/>
    <x v="4"/>
  </r>
  <r>
    <n v="7825"/>
    <s v="CA-2014-125150"/>
    <s v="5/16/2014"/>
    <s v="5/23/2014"/>
    <x v="1"/>
    <s v="PW-19030"/>
    <x v="463"/>
    <x v="1"/>
    <s v="United States"/>
    <s v="Los Angeles"/>
    <x v="1"/>
    <n v="90036"/>
    <x v="1"/>
    <s v="FUR-CH-10002439"/>
    <x v="0"/>
    <x v="1"/>
    <s v="Iceberg Nesting Folding Chair, 19w x 6d x 43h"/>
    <n v="232.88"/>
    <n v="5"/>
    <x v="2"/>
    <n v="17.466000000000001"/>
    <x v="3"/>
    <x v="4"/>
  </r>
  <r>
    <n v="7826"/>
    <s v="CA-2015-127327"/>
    <d v="2015-03-02T00:00:00"/>
    <d v="2015-07-02T00:00:00"/>
    <x v="1"/>
    <s v="PW-19030"/>
    <x v="463"/>
    <x v="1"/>
    <s v="United States"/>
    <s v="Rome"/>
    <x v="15"/>
    <n v="13440"/>
    <x v="3"/>
    <s v="FUR-CH-10004218"/>
    <x v="0"/>
    <x v="1"/>
    <s v="Global Fabric Manager's Chair, Dark Gray"/>
    <n v="90.882000000000005"/>
    <n v="1"/>
    <x v="9"/>
    <n v="15.147"/>
    <x v="1"/>
    <x v="8"/>
  </r>
  <r>
    <n v="7827"/>
    <s v="CA-2017-117114"/>
    <s v="10/31/2017"/>
    <d v="2017-05-11T00:00:00"/>
    <x v="1"/>
    <s v="CY-12745"/>
    <x v="388"/>
    <x v="1"/>
    <s v="United States"/>
    <s v="Chicago"/>
    <x v="10"/>
    <n v="60610"/>
    <x v="2"/>
    <s v="TEC-PH-10004042"/>
    <x v="2"/>
    <x v="7"/>
    <s v="ClearOne Communications CHAT 70 OC Speaker Phone"/>
    <n v="508.76799999999997"/>
    <n v="4"/>
    <x v="2"/>
    <n v="38.157600000000002"/>
    <x v="3"/>
    <x v="4"/>
  </r>
  <r>
    <n v="7828"/>
    <s v="CA-2017-117114"/>
    <s v="10/31/2017"/>
    <d v="2017-05-11T00:00:00"/>
    <x v="1"/>
    <s v="CY-12745"/>
    <x v="388"/>
    <x v="1"/>
    <s v="United States"/>
    <s v="Chicago"/>
    <x v="10"/>
    <n v="60610"/>
    <x v="2"/>
    <s v="OFF-EN-10001137"/>
    <x v="1"/>
    <x v="12"/>
    <s v="#10 Gummed Flap White Envelopes, 100/Box"/>
    <n v="9.9120000000000008"/>
    <n v="3"/>
    <x v="2"/>
    <n v="3.2214"/>
    <x v="3"/>
    <x v="4"/>
  </r>
  <r>
    <n v="7829"/>
    <s v="CA-2015-137302"/>
    <s v="4/26/2015"/>
    <d v="2015-01-05T00:00:00"/>
    <x v="1"/>
    <s v="BW-11110"/>
    <x v="308"/>
    <x v="1"/>
    <s v="United States"/>
    <s v="San Diego"/>
    <x v="1"/>
    <n v="92105"/>
    <x v="1"/>
    <s v="FUR-CH-10002017"/>
    <x v="0"/>
    <x v="1"/>
    <s v="SAFCO Optional Arm Kit for Workspace Cribbage Stacking Chair"/>
    <n v="63.936"/>
    <n v="3"/>
    <x v="2"/>
    <n v="6.3936000000000002"/>
    <x v="3"/>
    <x v="4"/>
  </r>
  <r>
    <n v="7830"/>
    <s v="CA-2015-137302"/>
    <s v="4/26/2015"/>
    <d v="2015-01-05T00:00:00"/>
    <x v="1"/>
    <s v="BW-11110"/>
    <x v="308"/>
    <x v="1"/>
    <s v="United States"/>
    <s v="San Diego"/>
    <x v="1"/>
    <n v="92105"/>
    <x v="1"/>
    <s v="OFF-AR-10000588"/>
    <x v="1"/>
    <x v="6"/>
    <s v="Newell 345"/>
    <n v="59.52"/>
    <n v="3"/>
    <x v="0"/>
    <n v="15.475199999999999"/>
    <x v="3"/>
    <x v="4"/>
  </r>
  <r>
    <n v="7831"/>
    <s v="CA-2015-137302"/>
    <s v="4/26/2015"/>
    <d v="2015-01-05T00:00:00"/>
    <x v="1"/>
    <s v="BW-11110"/>
    <x v="308"/>
    <x v="1"/>
    <s v="United States"/>
    <s v="San Diego"/>
    <x v="1"/>
    <n v="92105"/>
    <x v="1"/>
    <s v="TEC-PH-10003174"/>
    <x v="2"/>
    <x v="7"/>
    <s v="RCA ViSYS 25825 Wireless digital phone"/>
    <n v="311.976"/>
    <n v="3"/>
    <x v="2"/>
    <n v="38.997"/>
    <x v="3"/>
    <x v="4"/>
  </r>
  <r>
    <n v="7832"/>
    <s v="CA-2015-137302"/>
    <s v="4/26/2015"/>
    <d v="2015-01-05T00:00:00"/>
    <x v="1"/>
    <s v="BW-11110"/>
    <x v="308"/>
    <x v="1"/>
    <s v="United States"/>
    <s v="San Diego"/>
    <x v="1"/>
    <n v="92105"/>
    <x v="1"/>
    <s v="OFF-BI-10001524"/>
    <x v="1"/>
    <x v="8"/>
    <s v="GBC Premium Transparent Covers with Diagonal Lined Pattern"/>
    <n v="50.351999999999997"/>
    <n v="3"/>
    <x v="2"/>
    <n v="17.623200000000001"/>
    <x v="3"/>
    <x v="4"/>
  </r>
  <r>
    <n v="7833"/>
    <s v="CA-2016-112382"/>
    <d v="2016-09-05T00:00:00"/>
    <s v="5/13/2016"/>
    <x v="1"/>
    <s v="MB-18085"/>
    <x v="469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n v="1.9136"/>
    <x v="0"/>
    <x v="3"/>
  </r>
  <r>
    <n v="7834"/>
    <s v="CA-2015-128958"/>
    <s v="1/24/2015"/>
    <s v="1/28/2015"/>
    <x v="1"/>
    <s v="CR-12820"/>
    <x v="736"/>
    <x v="2"/>
    <s v="United States"/>
    <s v="West Palm Beach"/>
    <x v="2"/>
    <n v="33407"/>
    <x v="0"/>
    <s v="OFF-AR-10004757"/>
    <x v="1"/>
    <x v="6"/>
    <s v="Crayola Colored Pencils"/>
    <n v="13.12"/>
    <n v="5"/>
    <x v="2"/>
    <n v="2.1320000000000001"/>
    <x v="3"/>
    <x v="4"/>
  </r>
  <r>
    <n v="7835"/>
    <s v="CA-2015-106257"/>
    <s v="4/13/2015"/>
    <s v="4/17/2015"/>
    <x v="0"/>
    <s v="EB-14110"/>
    <x v="686"/>
    <x v="0"/>
    <s v="United States"/>
    <s v="Los Angeles"/>
    <x v="1"/>
    <n v="90045"/>
    <x v="1"/>
    <s v="FUR-TA-10002530"/>
    <x v="0"/>
    <x v="3"/>
    <s v="Iceberg OfficeWorks 42&quot; Round Tables"/>
    <n v="241.56800000000001"/>
    <n v="2"/>
    <x v="2"/>
    <n v="-15.098000000000001"/>
    <x v="3"/>
    <x v="4"/>
  </r>
  <r>
    <n v="7836"/>
    <s v="CA-2015-106257"/>
    <s v="4/13/2015"/>
    <s v="4/17/2015"/>
    <x v="0"/>
    <s v="EB-14110"/>
    <x v="686"/>
    <x v="0"/>
    <s v="United States"/>
    <s v="Los Angeles"/>
    <x v="1"/>
    <n v="90045"/>
    <x v="1"/>
    <s v="TEC-PH-10001494"/>
    <x v="2"/>
    <x v="7"/>
    <s v="Polycom CX600 IP Phone VoIP phone"/>
    <n v="479.92"/>
    <n v="2"/>
    <x v="2"/>
    <n v="41.993000000000002"/>
    <x v="3"/>
    <x v="4"/>
  </r>
  <r>
    <n v="7837"/>
    <s v="CA-2015-149083"/>
    <s v="9/25/2015"/>
    <s v="9/30/2015"/>
    <x v="1"/>
    <s v="SH-19975"/>
    <x v="64"/>
    <x v="1"/>
    <s v="United States"/>
    <s v="Seattle"/>
    <x v="4"/>
    <n v="98103"/>
    <x v="1"/>
    <s v="FUR-CH-10004289"/>
    <x v="0"/>
    <x v="1"/>
    <s v="Global Super Steno Chair"/>
    <n v="307.13600000000002"/>
    <n v="4"/>
    <x v="2"/>
    <n v="-11.5176"/>
    <x v="3"/>
    <x v="4"/>
  </r>
  <r>
    <n v="7838"/>
    <s v="CA-2015-149083"/>
    <s v="9/25/2015"/>
    <s v="9/30/2015"/>
    <x v="1"/>
    <s v="SH-19975"/>
    <x v="64"/>
    <x v="1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x v="0"/>
    <n v="5.7960000000000003"/>
    <x v="3"/>
    <x v="4"/>
  </r>
  <r>
    <n v="7839"/>
    <s v="CA-2015-149083"/>
    <s v="9/25/2015"/>
    <s v="9/30/2015"/>
    <x v="1"/>
    <s v="SH-19975"/>
    <x v="64"/>
    <x v="1"/>
    <s v="United States"/>
    <s v="Seattle"/>
    <x v="4"/>
    <n v="98103"/>
    <x v="1"/>
    <s v="TEC-AC-10002567"/>
    <x v="2"/>
    <x v="11"/>
    <s v="Logitech G602 Wireless Gaming Mouse"/>
    <n v="159.97999999999999"/>
    <n v="2"/>
    <x v="0"/>
    <n v="57.592799999999997"/>
    <x v="3"/>
    <x v="4"/>
  </r>
  <r>
    <n v="7840"/>
    <s v="US-2014-137869"/>
    <s v="3/28/2014"/>
    <d v="2014-02-04T00:00:00"/>
    <x v="1"/>
    <s v="CV-12295"/>
    <x v="610"/>
    <x v="0"/>
    <s v="United States"/>
    <s v="Des Moines"/>
    <x v="23"/>
    <n v="50315"/>
    <x v="2"/>
    <s v="OFF-EN-10001509"/>
    <x v="1"/>
    <x v="12"/>
    <s v="Poly String Tie Envelopes"/>
    <n v="6.12"/>
    <n v="3"/>
    <x v="0"/>
    <n v="2.8763999999999998"/>
    <x v="3"/>
    <x v="4"/>
  </r>
  <r>
    <n v="7841"/>
    <s v="US-2014-137869"/>
    <s v="3/28/2014"/>
    <d v="2014-02-04T00:00:00"/>
    <x v="1"/>
    <s v="CV-12295"/>
    <x v="610"/>
    <x v="0"/>
    <s v="United States"/>
    <s v="Des Moines"/>
    <x v="23"/>
    <n v="50315"/>
    <x v="2"/>
    <s v="FUR-TA-10003954"/>
    <x v="0"/>
    <x v="3"/>
    <s v="Hon 94000 Series Round Tables"/>
    <n v="1184.72"/>
    <n v="4"/>
    <x v="0"/>
    <n v="106.62479999999999"/>
    <x v="3"/>
    <x v="4"/>
  </r>
  <r>
    <n v="7842"/>
    <s v="CA-2016-116603"/>
    <s v="7/17/2016"/>
    <s v="7/22/2016"/>
    <x v="1"/>
    <s v="AT-10735"/>
    <x v="247"/>
    <x v="0"/>
    <s v="United States"/>
    <s v="New York City"/>
    <x v="15"/>
    <n v="10024"/>
    <x v="3"/>
    <s v="OFF-AP-10002892"/>
    <x v="1"/>
    <x v="9"/>
    <s v="Belkin F5C206VTEL 6 Outlet Surge"/>
    <n v="45.96"/>
    <n v="2"/>
    <x v="0"/>
    <n v="13.788"/>
    <x v="3"/>
    <x v="4"/>
  </r>
  <r>
    <n v="7843"/>
    <s v="CA-2014-158470"/>
    <s v="4/19/2014"/>
    <s v="4/23/2014"/>
    <x v="0"/>
    <s v="AG-10390"/>
    <x v="369"/>
    <x v="0"/>
    <s v="United States"/>
    <s v="Arlington"/>
    <x v="17"/>
    <n v="22204"/>
    <x v="0"/>
    <s v="OFF-BI-10003638"/>
    <x v="1"/>
    <x v="8"/>
    <s v="GBC Durable Plastic Covers"/>
    <n v="58.05"/>
    <n v="3"/>
    <x v="0"/>
    <n v="26.702999999999999"/>
    <x v="3"/>
    <x v="4"/>
  </r>
  <r>
    <n v="7844"/>
    <s v="CA-2014-158470"/>
    <s v="4/19/2014"/>
    <s v="4/23/2014"/>
    <x v="0"/>
    <s v="AG-10390"/>
    <x v="369"/>
    <x v="0"/>
    <s v="United States"/>
    <s v="Arlington"/>
    <x v="17"/>
    <n v="22204"/>
    <x v="0"/>
    <s v="OFF-PA-10001569"/>
    <x v="1"/>
    <x v="10"/>
    <s v="Xerox 232"/>
    <n v="71.28"/>
    <n v="11"/>
    <x v="0"/>
    <n v="34.214399999999998"/>
    <x v="3"/>
    <x v="4"/>
  </r>
  <r>
    <n v="7845"/>
    <s v="US-2017-123834"/>
    <s v="7/21/2017"/>
    <s v="7/25/2017"/>
    <x v="1"/>
    <s v="GM-14500"/>
    <x v="421"/>
    <x v="0"/>
    <s v="United States"/>
    <s v="Pharr"/>
    <x v="5"/>
    <n v="78577"/>
    <x v="2"/>
    <s v="FUR-TA-10001676"/>
    <x v="0"/>
    <x v="3"/>
    <s v="Hon 61000 Series Interactive Training Tables"/>
    <n v="124.404"/>
    <n v="4"/>
    <x v="4"/>
    <n v="-21.3264"/>
    <x v="3"/>
    <x v="4"/>
  </r>
  <r>
    <n v="7846"/>
    <s v="CA-2015-125976"/>
    <s v="9/27/2015"/>
    <d v="2015-02-10T00:00:00"/>
    <x v="1"/>
    <s v="JK-15205"/>
    <x v="523"/>
    <x v="0"/>
    <s v="United States"/>
    <s v="Arlington"/>
    <x v="17"/>
    <n v="22204"/>
    <x v="0"/>
    <s v="OFF-PA-10001125"/>
    <x v="1"/>
    <x v="10"/>
    <s v="Xerox 1988"/>
    <n v="154.9"/>
    <n v="5"/>
    <x v="0"/>
    <n v="69.704999999999998"/>
    <x v="3"/>
    <x v="4"/>
  </r>
  <r>
    <n v="7847"/>
    <s v="CA-2015-125976"/>
    <s v="9/27/2015"/>
    <d v="2015-02-10T00:00:00"/>
    <x v="1"/>
    <s v="JK-15205"/>
    <x v="523"/>
    <x v="0"/>
    <s v="United States"/>
    <s v="Arlington"/>
    <x v="17"/>
    <n v="22204"/>
    <x v="0"/>
    <s v="TEC-PH-10002496"/>
    <x v="2"/>
    <x v="7"/>
    <s v="Cisco SPA301"/>
    <n v="1871.88"/>
    <n v="12"/>
    <x v="0"/>
    <n v="561.56399999999996"/>
    <x v="3"/>
    <x v="4"/>
  </r>
  <r>
    <n v="7848"/>
    <s v="CA-2016-128706"/>
    <s v="2/27/2016"/>
    <d v="2016-02-03T00:00:00"/>
    <x v="1"/>
    <s v="DW-13540"/>
    <x v="386"/>
    <x v="0"/>
    <s v="United States"/>
    <s v="Houston"/>
    <x v="5"/>
    <n v="77070"/>
    <x v="2"/>
    <s v="FUR-FU-10004053"/>
    <x v="0"/>
    <x v="5"/>
    <s v="DAX Two-Tone Silver Metal Document Frame"/>
    <n v="16.192"/>
    <n v="2"/>
    <x v="7"/>
    <n v="-6.8815999999999997"/>
    <x v="3"/>
    <x v="4"/>
  </r>
  <r>
    <n v="7849"/>
    <s v="CA-2016-104311"/>
    <d v="2016-02-05T00:00:00"/>
    <d v="2016-06-05T00:00:00"/>
    <x v="1"/>
    <s v="AS-10090"/>
    <x v="548"/>
    <x v="0"/>
    <s v="United States"/>
    <s v="Irving"/>
    <x v="5"/>
    <n v="75061"/>
    <x v="2"/>
    <s v="OFF-ST-10000321"/>
    <x v="1"/>
    <x v="4"/>
    <s v="Akro Stacking Bins"/>
    <n v="18.936"/>
    <n v="3"/>
    <x v="2"/>
    <n v="-3.7871999999999999"/>
    <x v="0"/>
    <x v="11"/>
  </r>
  <r>
    <n v="7850"/>
    <s v="CA-2016-104311"/>
    <d v="2016-02-05T00:00:00"/>
    <d v="2016-06-05T00:00:00"/>
    <x v="1"/>
    <s v="AS-10090"/>
    <x v="548"/>
    <x v="0"/>
    <s v="United States"/>
    <s v="Irving"/>
    <x v="5"/>
    <n v="75061"/>
    <x v="2"/>
    <s v="OFF-ST-10002957"/>
    <x v="1"/>
    <x v="4"/>
    <s v="Sterilite Show Offs Storage Containers"/>
    <n v="12.672000000000001"/>
    <n v="3"/>
    <x v="2"/>
    <n v="-3.1680000000000001"/>
    <x v="0"/>
    <x v="11"/>
  </r>
  <r>
    <n v="7851"/>
    <s v="CA-2016-104311"/>
    <d v="2016-02-05T00:00:00"/>
    <d v="2016-06-05T00:00:00"/>
    <x v="1"/>
    <s v="AS-10090"/>
    <x v="548"/>
    <x v="0"/>
    <s v="United States"/>
    <s v="Irving"/>
    <x v="5"/>
    <n v="75061"/>
    <x v="2"/>
    <s v="OFF-LA-10000973"/>
    <x v="1"/>
    <x v="2"/>
    <s v="Avery 502"/>
    <n v="5.04"/>
    <n v="2"/>
    <x v="2"/>
    <n v="1.764"/>
    <x v="0"/>
    <x v="11"/>
  </r>
  <r>
    <n v="7852"/>
    <s v="CA-2014-169649"/>
    <d v="2014-09-12T00:00:00"/>
    <s v="12/15/2014"/>
    <x v="1"/>
    <s v="TS-21205"/>
    <x v="131"/>
    <x v="1"/>
    <s v="United States"/>
    <s v="Chicago"/>
    <x v="10"/>
    <n v="60653"/>
    <x v="2"/>
    <s v="OFF-PA-10000143"/>
    <x v="1"/>
    <x v="10"/>
    <s v="Astroparche Fine Business Paper"/>
    <n v="8.4480000000000004"/>
    <n v="2"/>
    <x v="2"/>
    <n v="2.9567999999999999"/>
    <x v="2"/>
    <x v="3"/>
  </r>
  <r>
    <n v="7853"/>
    <s v="CA-2014-169649"/>
    <d v="2014-09-12T00:00:00"/>
    <s v="12/15/2014"/>
    <x v="1"/>
    <s v="TS-21205"/>
    <x v="131"/>
    <x v="1"/>
    <s v="United States"/>
    <s v="Chicago"/>
    <x v="10"/>
    <n v="60653"/>
    <x v="2"/>
    <s v="OFF-AP-10003287"/>
    <x v="1"/>
    <x v="9"/>
    <s v="Tripp Lite TLP810NET Broadband Surge for Modem/Fax"/>
    <n v="20.388000000000002"/>
    <n v="2"/>
    <x v="3"/>
    <n v="-53.008800000000001"/>
    <x v="2"/>
    <x v="3"/>
  </r>
  <r>
    <n v="7854"/>
    <s v="CA-2015-144890"/>
    <s v="12/25/2015"/>
    <s v="12/29/2015"/>
    <x v="1"/>
    <s v="SM-20320"/>
    <x v="598"/>
    <x v="2"/>
    <s v="United States"/>
    <s v="Los Angeles"/>
    <x v="1"/>
    <n v="90049"/>
    <x v="1"/>
    <s v="OFF-PA-10001526"/>
    <x v="1"/>
    <x v="10"/>
    <s v="Xerox 1949"/>
    <n v="9.9600000000000009"/>
    <n v="2"/>
    <x v="0"/>
    <n v="4.8803999999999998"/>
    <x v="3"/>
    <x v="4"/>
  </r>
  <r>
    <n v="7855"/>
    <s v="CA-2017-135587"/>
    <d v="2017-07-12T00:00:00"/>
    <d v="2017-12-12T00:00:00"/>
    <x v="1"/>
    <s v="BH-11710"/>
    <x v="3"/>
    <x v="0"/>
    <s v="United States"/>
    <s v="Hattiesburg"/>
    <x v="35"/>
    <n v="39401"/>
    <x v="0"/>
    <s v="OFF-AP-10004540"/>
    <x v="1"/>
    <x v="9"/>
    <s v="Eureka The Boss Lite 10-Amp Upright Vacuum, Blue"/>
    <n v="320.64"/>
    <n v="4"/>
    <x v="0"/>
    <n v="89.779200000000003"/>
    <x v="4"/>
    <x v="12"/>
  </r>
  <r>
    <n v="7856"/>
    <s v="CA-2017-135587"/>
    <d v="2017-07-12T00:00:00"/>
    <d v="2017-12-12T00:00:00"/>
    <x v="1"/>
    <s v="BH-11710"/>
    <x v="3"/>
    <x v="0"/>
    <s v="United States"/>
    <s v="Hattiesburg"/>
    <x v="35"/>
    <n v="39401"/>
    <x v="0"/>
    <s v="TEC-AC-10001266"/>
    <x v="2"/>
    <x v="11"/>
    <s v="Memorex Micro Travel Drive 8 GB"/>
    <n v="52"/>
    <n v="4"/>
    <x v="0"/>
    <n v="23.4"/>
    <x v="4"/>
    <x v="12"/>
  </r>
  <r>
    <n v="7857"/>
    <s v="CA-2014-103429"/>
    <s v="5/30/2014"/>
    <d v="2014-01-06T00:00:00"/>
    <x v="2"/>
    <s v="LW-16825"/>
    <x v="429"/>
    <x v="1"/>
    <s v="United States"/>
    <s v="New York City"/>
    <x v="15"/>
    <n v="10024"/>
    <x v="3"/>
    <s v="OFF-BI-10004233"/>
    <x v="1"/>
    <x v="8"/>
    <s v="GBC Pre-Punched Binding Paper, Plastic, White, 8-1/2&quot; x 11&quot;"/>
    <n v="25.584"/>
    <n v="2"/>
    <x v="2"/>
    <n v="8.9543999999999997"/>
    <x v="3"/>
    <x v="4"/>
  </r>
  <r>
    <n v="7858"/>
    <s v="CA-2014-103429"/>
    <s v="5/30/2014"/>
    <d v="2014-01-06T00:00:00"/>
    <x v="2"/>
    <s v="LW-16825"/>
    <x v="429"/>
    <x v="1"/>
    <s v="United States"/>
    <s v="New York City"/>
    <x v="15"/>
    <n v="10024"/>
    <x v="3"/>
    <s v="TEC-PH-10003505"/>
    <x v="2"/>
    <x v="7"/>
    <s v="Geemarc AmpliPOWER60"/>
    <n v="464"/>
    <n v="5"/>
    <x v="0"/>
    <n v="134.56"/>
    <x v="3"/>
    <x v="4"/>
  </r>
  <r>
    <n v="7859"/>
    <s v="CA-2014-103429"/>
    <s v="5/30/2014"/>
    <d v="2014-01-06T00:00:00"/>
    <x v="2"/>
    <s v="LW-16825"/>
    <x v="429"/>
    <x v="1"/>
    <s v="United States"/>
    <s v="New York City"/>
    <x v="15"/>
    <n v="10024"/>
    <x v="3"/>
    <s v="OFF-AP-10001005"/>
    <x v="1"/>
    <x v="9"/>
    <s v="Honeywell Quietcare HEPA Air Cleaner"/>
    <n v="235.95"/>
    <n v="3"/>
    <x v="0"/>
    <n v="77.863500000000002"/>
    <x v="3"/>
    <x v="4"/>
  </r>
  <r>
    <n v="7860"/>
    <s v="CA-2014-103429"/>
    <s v="5/30/2014"/>
    <d v="2014-01-06T00:00:00"/>
    <x v="2"/>
    <s v="LW-16825"/>
    <x v="429"/>
    <x v="1"/>
    <s v="United States"/>
    <s v="New York City"/>
    <x v="15"/>
    <n v="10024"/>
    <x v="3"/>
    <s v="OFF-PA-10001712"/>
    <x v="1"/>
    <x v="10"/>
    <s v="Xerox 1948"/>
    <n v="39.96"/>
    <n v="4"/>
    <x v="0"/>
    <n v="17.981999999999999"/>
    <x v="3"/>
    <x v="4"/>
  </r>
  <r>
    <n v="7861"/>
    <s v="CA-2017-152261"/>
    <d v="2017-02-03T00:00:00"/>
    <d v="2017-06-03T00:00:00"/>
    <x v="1"/>
    <s v="JA-15970"/>
    <x v="350"/>
    <x v="0"/>
    <s v="United States"/>
    <s v="Cuyahoga Falls"/>
    <x v="24"/>
    <n v="44221"/>
    <x v="3"/>
    <s v="OFF-BI-10002353"/>
    <x v="1"/>
    <x v="8"/>
    <s v="GBC VeloBind Cover Sets"/>
    <n v="18.527999999999999"/>
    <n v="4"/>
    <x v="6"/>
    <n v="-12.352"/>
    <x v="4"/>
    <x v="11"/>
  </r>
  <r>
    <n v="7862"/>
    <s v="CA-2015-142993"/>
    <d v="2015-12-10T00:00:00"/>
    <s v="10/17/2015"/>
    <x v="1"/>
    <s v="KA-16525"/>
    <x v="567"/>
    <x v="0"/>
    <s v="United States"/>
    <s v="Seattle"/>
    <x v="4"/>
    <n v="98103"/>
    <x v="1"/>
    <s v="TEC-AC-10003038"/>
    <x v="2"/>
    <x v="11"/>
    <s v="Kingston Digital DataTraveler 16GB USB 2.0"/>
    <n v="17.899999999999999"/>
    <n v="2"/>
    <x v="0"/>
    <n v="3.4009999999999998"/>
    <x v="1"/>
    <x v="1"/>
  </r>
  <r>
    <n v="7863"/>
    <s v="CA-2015-142993"/>
    <d v="2015-12-10T00:00:00"/>
    <s v="10/17/2015"/>
    <x v="1"/>
    <s v="KA-16525"/>
    <x v="567"/>
    <x v="0"/>
    <s v="United States"/>
    <s v="Seattle"/>
    <x v="4"/>
    <n v="98103"/>
    <x v="1"/>
    <s v="OFF-ST-10000934"/>
    <x v="1"/>
    <x v="4"/>
    <s v="Contico 72&quot;H Heavy-Duty Storage System"/>
    <n v="81.96"/>
    <n v="2"/>
    <x v="0"/>
    <n v="0"/>
    <x v="1"/>
    <x v="1"/>
  </r>
  <r>
    <n v="7864"/>
    <s v="CA-2015-143364"/>
    <s v="7/14/2015"/>
    <s v="7/19/2015"/>
    <x v="0"/>
    <s v="TG-21310"/>
    <x v="592"/>
    <x v="0"/>
    <s v="United States"/>
    <s v="Mesa"/>
    <x v="16"/>
    <n v="85204"/>
    <x v="1"/>
    <s v="OFF-ST-10002743"/>
    <x v="1"/>
    <x v="4"/>
    <s v="SAFCO Boltless Steel Shelving"/>
    <n v="272.73599999999999"/>
    <n v="3"/>
    <x v="2"/>
    <n v="-64.774799999999999"/>
    <x v="3"/>
    <x v="4"/>
  </r>
  <r>
    <n v="7865"/>
    <s v="CA-2015-143364"/>
    <s v="7/14/2015"/>
    <s v="7/19/2015"/>
    <x v="0"/>
    <s v="TG-21310"/>
    <x v="592"/>
    <x v="0"/>
    <s v="United States"/>
    <s v="Mesa"/>
    <x v="16"/>
    <n v="85204"/>
    <x v="1"/>
    <s v="OFF-PA-10001846"/>
    <x v="1"/>
    <x v="10"/>
    <s v="Xerox 1899"/>
    <n v="18.495999999999999"/>
    <n v="4"/>
    <x v="2"/>
    <n v="6.7047999999999996"/>
    <x v="3"/>
    <x v="4"/>
  </r>
  <r>
    <n v="7866"/>
    <s v="CA-2015-143364"/>
    <s v="7/14/2015"/>
    <s v="7/19/2015"/>
    <x v="0"/>
    <s v="TG-21310"/>
    <x v="592"/>
    <x v="0"/>
    <s v="United States"/>
    <s v="Mesa"/>
    <x v="16"/>
    <n v="85204"/>
    <x v="1"/>
    <s v="FUR-CH-10004287"/>
    <x v="0"/>
    <x v="1"/>
    <s v="SAFCO Arco Folding Chair"/>
    <n v="441.92"/>
    <n v="2"/>
    <x v="2"/>
    <n v="49.716000000000001"/>
    <x v="3"/>
    <x v="4"/>
  </r>
  <r>
    <n v="7867"/>
    <s v="CA-2015-143364"/>
    <s v="7/14/2015"/>
    <s v="7/19/2015"/>
    <x v="0"/>
    <s v="TG-21310"/>
    <x v="592"/>
    <x v="0"/>
    <s v="United States"/>
    <s v="Mesa"/>
    <x v="16"/>
    <n v="85204"/>
    <x v="1"/>
    <s v="FUR-BO-10001608"/>
    <x v="0"/>
    <x v="0"/>
    <s v="Hon Metal Bookcases, Black"/>
    <n v="127.764"/>
    <n v="6"/>
    <x v="6"/>
    <n v="-191.64599999999999"/>
    <x v="3"/>
    <x v="4"/>
  </r>
  <r>
    <n v="7868"/>
    <s v="CA-2014-100972"/>
    <s v="11/19/2014"/>
    <s v="11/24/2014"/>
    <x v="0"/>
    <s v="DB-13360"/>
    <x v="748"/>
    <x v="2"/>
    <s v="United States"/>
    <s v="Salt Lake City"/>
    <x v="7"/>
    <n v="84106"/>
    <x v="1"/>
    <s v="OFF-PA-10000357"/>
    <x v="1"/>
    <x v="10"/>
    <s v="Xerox 1888"/>
    <n v="166.44"/>
    <n v="3"/>
    <x v="0"/>
    <n v="79.891199999999998"/>
    <x v="3"/>
    <x v="4"/>
  </r>
  <r>
    <n v="7869"/>
    <s v="CA-2016-136994"/>
    <s v="5/27/2016"/>
    <d v="2016-02-06T00:00:00"/>
    <x v="1"/>
    <s v="LS-17245"/>
    <x v="201"/>
    <x v="0"/>
    <s v="United States"/>
    <s v="Los Angeles"/>
    <x v="1"/>
    <n v="90045"/>
    <x v="1"/>
    <s v="OFF-PA-10000575"/>
    <x v="1"/>
    <x v="10"/>
    <s v="Wirebound Message Books, Four 2 3/4 x 5 White Forms per Page"/>
    <n v="13.38"/>
    <n v="2"/>
    <x v="0"/>
    <n v="6.1547999999999998"/>
    <x v="3"/>
    <x v="4"/>
  </r>
  <r>
    <n v="7870"/>
    <s v="US-2017-166233"/>
    <d v="2017-03-07T00:00:00"/>
    <d v="2017-09-07T00:00:00"/>
    <x v="1"/>
    <s v="MO-17950"/>
    <x v="657"/>
    <x v="0"/>
    <s v="United States"/>
    <s v="Jacksonville"/>
    <x v="3"/>
    <n v="28540"/>
    <x v="0"/>
    <s v="TEC-AC-10002167"/>
    <x v="2"/>
    <x v="11"/>
    <s v="Imation 8gb Micro Traveldrive Usb 2.0 Flash Drive"/>
    <n v="24"/>
    <n v="2"/>
    <x v="2"/>
    <n v="-2.7"/>
    <x v="4"/>
    <x v="8"/>
  </r>
  <r>
    <n v="7871"/>
    <s v="CA-2017-122112"/>
    <s v="9/25/2017"/>
    <s v="9/29/2017"/>
    <x v="1"/>
    <s v="CA-11965"/>
    <x v="662"/>
    <x v="1"/>
    <s v="United States"/>
    <s v="Lakewood"/>
    <x v="24"/>
    <n v="44107"/>
    <x v="3"/>
    <s v="OFF-EN-10004459"/>
    <x v="1"/>
    <x v="12"/>
    <s v="Security-Tint Envelopes"/>
    <n v="24.448"/>
    <n v="4"/>
    <x v="2"/>
    <n v="8.8623999999999992"/>
    <x v="3"/>
    <x v="4"/>
  </r>
  <r>
    <n v="7872"/>
    <s v="CA-2016-101672"/>
    <d v="2016-03-10T00:00:00"/>
    <d v="2016-07-10T00:00:00"/>
    <x v="1"/>
    <s v="DB-12910"/>
    <x v="626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x v="0"/>
    <n v="2.9567999999999999"/>
    <x v="0"/>
    <x v="8"/>
  </r>
  <r>
    <n v="7873"/>
    <s v="CA-2016-101672"/>
    <d v="2016-03-10T00:00:00"/>
    <d v="2016-07-10T00:00:00"/>
    <x v="1"/>
    <s v="DB-12910"/>
    <x v="626"/>
    <x v="2"/>
    <s v="United States"/>
    <s v="Lake Forest"/>
    <x v="1"/>
    <n v="92630"/>
    <x v="1"/>
    <s v="FUR-CH-10004063"/>
    <x v="0"/>
    <x v="1"/>
    <s v="Global Deluxe High-Back Manager's Chair"/>
    <n v="915.13599999999997"/>
    <n v="4"/>
    <x v="2"/>
    <n v="102.9528"/>
    <x v="0"/>
    <x v="8"/>
  </r>
  <r>
    <n v="7874"/>
    <s v="CA-2016-101672"/>
    <d v="2016-03-10T00:00:00"/>
    <d v="2016-07-10T00:00:00"/>
    <x v="1"/>
    <s v="DB-12910"/>
    <x v="626"/>
    <x v="2"/>
    <s v="United States"/>
    <s v="Lake Forest"/>
    <x v="1"/>
    <n v="92630"/>
    <x v="1"/>
    <s v="OFF-PA-10004610"/>
    <x v="1"/>
    <x v="10"/>
    <s v="Xerox 1900"/>
    <n v="8.56"/>
    <n v="2"/>
    <x v="0"/>
    <n v="3.8519999999999999"/>
    <x v="0"/>
    <x v="8"/>
  </r>
  <r>
    <n v="7875"/>
    <s v="CA-2016-101672"/>
    <d v="2016-03-10T00:00:00"/>
    <d v="2016-07-10T00:00:00"/>
    <x v="1"/>
    <s v="DB-12910"/>
    <x v="626"/>
    <x v="2"/>
    <s v="United States"/>
    <s v="Lake Forest"/>
    <x v="1"/>
    <n v="92630"/>
    <x v="1"/>
    <s v="OFF-PA-10001878"/>
    <x v="1"/>
    <x v="10"/>
    <s v="Xerox 1891"/>
    <n v="97.82"/>
    <n v="2"/>
    <x v="0"/>
    <n v="45.9754"/>
    <x v="0"/>
    <x v="8"/>
  </r>
  <r>
    <n v="7876"/>
    <s v="CA-2017-168403"/>
    <d v="2017-09-09T00:00:00"/>
    <s v="9/15/2017"/>
    <x v="1"/>
    <s v="DK-12835"/>
    <x v="460"/>
    <x v="1"/>
    <s v="United States"/>
    <s v="Portland"/>
    <x v="21"/>
    <n v="97206"/>
    <x v="1"/>
    <s v="OFF-PA-10002036"/>
    <x v="1"/>
    <x v="10"/>
    <s v="Xerox 1930"/>
    <n v="31.103999999999999"/>
    <n v="6"/>
    <x v="2"/>
    <n v="11.2752"/>
    <x v="4"/>
    <x v="3"/>
  </r>
  <r>
    <n v="7877"/>
    <s v="CA-2017-168403"/>
    <d v="2017-09-09T00:00:00"/>
    <s v="9/15/2017"/>
    <x v="1"/>
    <s v="DK-12835"/>
    <x v="460"/>
    <x v="1"/>
    <s v="United States"/>
    <s v="Portland"/>
    <x v="21"/>
    <n v="97206"/>
    <x v="1"/>
    <s v="OFF-AP-10003278"/>
    <x v="1"/>
    <x v="9"/>
    <s v="Belkin 7-Outlet SurgeMaster Home Series"/>
    <n v="11.176"/>
    <n v="1"/>
    <x v="2"/>
    <n v="0.83819999999999995"/>
    <x v="4"/>
    <x v="3"/>
  </r>
  <r>
    <n v="7878"/>
    <s v="CA-2015-148705"/>
    <d v="2015-12-03T00:00:00"/>
    <s v="3/18/2015"/>
    <x v="1"/>
    <s v="EB-14170"/>
    <x v="432"/>
    <x v="0"/>
    <s v="United States"/>
    <s v="Charlotte"/>
    <x v="3"/>
    <n v="28205"/>
    <x v="0"/>
    <s v="OFF-LA-10001641"/>
    <x v="1"/>
    <x v="2"/>
    <s v="Avery 518"/>
    <n v="5.04"/>
    <n v="2"/>
    <x v="2"/>
    <n v="1.764"/>
    <x v="1"/>
    <x v="1"/>
  </r>
  <r>
    <n v="7879"/>
    <s v="CA-2016-160241"/>
    <s v="11/29/2016"/>
    <d v="2016-04-12T00:00:00"/>
    <x v="0"/>
    <s v="DR-12940"/>
    <x v="660"/>
    <x v="2"/>
    <s v="United States"/>
    <s v="Aurora"/>
    <x v="10"/>
    <n v="60505"/>
    <x v="2"/>
    <s v="FUR-FU-10003806"/>
    <x v="0"/>
    <x v="5"/>
    <s v="Tenex Chairmat w/ Average Lip, 45&quot; x 53&quot;"/>
    <n v="242.17599999999999"/>
    <n v="4"/>
    <x v="7"/>
    <n v="-302.72000000000003"/>
    <x v="3"/>
    <x v="4"/>
  </r>
  <r>
    <n v="7880"/>
    <s v="CA-2016-155747"/>
    <s v="6/14/2016"/>
    <s v="6/21/2016"/>
    <x v="1"/>
    <s v="JS-15685"/>
    <x v="40"/>
    <x v="1"/>
    <s v="United States"/>
    <s v="Philadelphia"/>
    <x v="9"/>
    <n v="19140"/>
    <x v="3"/>
    <s v="FUR-TA-10003392"/>
    <x v="0"/>
    <x v="3"/>
    <s v="Global Adaptabilities Conference Tables"/>
    <n v="337.17599999999999"/>
    <n v="2"/>
    <x v="10"/>
    <n v="-118.0116"/>
    <x v="3"/>
    <x v="4"/>
  </r>
  <r>
    <n v="7881"/>
    <s v="CA-2017-118017"/>
    <d v="2017-03-12T00:00:00"/>
    <d v="2017-06-12T00:00:00"/>
    <x v="0"/>
    <s v="LC-16870"/>
    <x v="48"/>
    <x v="0"/>
    <s v="United States"/>
    <s v="Thornton"/>
    <x v="22"/>
    <n v="80229"/>
    <x v="1"/>
    <s v="OFF-AR-10003856"/>
    <x v="1"/>
    <x v="6"/>
    <s v="Newell 344"/>
    <n v="13.343999999999999"/>
    <n v="6"/>
    <x v="2"/>
    <n v="1.0007999999999999"/>
    <x v="4"/>
    <x v="8"/>
  </r>
  <r>
    <n v="7882"/>
    <s v="CA-2017-118017"/>
    <d v="2017-03-12T00:00:00"/>
    <d v="2017-06-12T00:00:00"/>
    <x v="0"/>
    <s v="LC-16870"/>
    <x v="48"/>
    <x v="0"/>
    <s v="United States"/>
    <s v="Thornton"/>
    <x v="22"/>
    <n v="80229"/>
    <x v="1"/>
    <s v="TEC-AC-10002006"/>
    <x v="2"/>
    <x v="11"/>
    <s v="Memorex Micro Travel Drive 16 GB"/>
    <n v="76.751999999999995"/>
    <n v="6"/>
    <x v="2"/>
    <n v="10.5534"/>
    <x v="4"/>
    <x v="8"/>
  </r>
  <r>
    <n v="7883"/>
    <s v="CA-2017-118017"/>
    <d v="2017-03-12T00:00:00"/>
    <d v="2017-06-12T00:00:00"/>
    <x v="0"/>
    <s v="LC-16870"/>
    <x v="48"/>
    <x v="0"/>
    <s v="United States"/>
    <s v="Thornton"/>
    <x v="22"/>
    <n v="80229"/>
    <x v="1"/>
    <s v="TEC-AC-10002006"/>
    <x v="2"/>
    <x v="11"/>
    <s v="Memorex Micro Travel Drive 16 GB"/>
    <n v="102.336"/>
    <n v="8"/>
    <x v="2"/>
    <n v="14.071199999999999"/>
    <x v="4"/>
    <x v="8"/>
  </r>
  <r>
    <n v="7884"/>
    <s v="CA-2017-118017"/>
    <d v="2017-03-12T00:00:00"/>
    <d v="2017-06-12T00:00:00"/>
    <x v="0"/>
    <s v="LC-16870"/>
    <x v="48"/>
    <x v="0"/>
    <s v="United States"/>
    <s v="Thornton"/>
    <x v="22"/>
    <n v="80229"/>
    <x v="1"/>
    <s v="OFF-PA-10002246"/>
    <x v="1"/>
    <x v="10"/>
    <s v="Wirebound Four 2-3/4 x 5 Forms per Page, 400 Sets per Book"/>
    <n v="10.32"/>
    <n v="2"/>
    <x v="2"/>
    <n v="3.7410000000000001"/>
    <x v="4"/>
    <x v="8"/>
  </r>
  <r>
    <n v="7885"/>
    <s v="CA-2017-118017"/>
    <d v="2017-03-12T00:00:00"/>
    <d v="2017-06-12T00:00:00"/>
    <x v="0"/>
    <s v="LC-16870"/>
    <x v="48"/>
    <x v="0"/>
    <s v="United States"/>
    <s v="Thornton"/>
    <x v="22"/>
    <n v="80229"/>
    <x v="1"/>
    <s v="OFF-SU-10004782"/>
    <x v="1"/>
    <x v="14"/>
    <s v="Elite 5&quot; Scissors"/>
    <n v="47.32"/>
    <n v="7"/>
    <x v="2"/>
    <n v="5.915"/>
    <x v="4"/>
    <x v="8"/>
  </r>
  <r>
    <n v="7886"/>
    <s v="CA-2017-118017"/>
    <d v="2017-03-12T00:00:00"/>
    <d v="2017-06-12T00:00:00"/>
    <x v="0"/>
    <s v="LC-16870"/>
    <x v="48"/>
    <x v="0"/>
    <s v="United States"/>
    <s v="Thornton"/>
    <x v="22"/>
    <n v="80229"/>
    <x v="1"/>
    <s v="FUR-FU-10004351"/>
    <x v="0"/>
    <x v="5"/>
    <s v="Staple-based wall hangings"/>
    <n v="23.376000000000001"/>
    <n v="3"/>
    <x v="2"/>
    <n v="7.0128000000000004"/>
    <x v="4"/>
    <x v="8"/>
  </r>
  <r>
    <n v="7887"/>
    <s v="CA-2017-118017"/>
    <d v="2017-03-12T00:00:00"/>
    <d v="2017-06-12T00:00:00"/>
    <x v="0"/>
    <s v="LC-16870"/>
    <x v="48"/>
    <x v="0"/>
    <s v="United States"/>
    <s v="Thornton"/>
    <x v="22"/>
    <n v="80229"/>
    <x v="1"/>
    <s v="FUR-FU-10004270"/>
    <x v="0"/>
    <x v="5"/>
    <s v="Eldon Image Series Desk Accessories, Burgundy"/>
    <n v="16.72"/>
    <n v="5"/>
    <x v="2"/>
    <n v="3.3439999999999999"/>
    <x v="4"/>
    <x v="8"/>
  </r>
  <r>
    <n v="7888"/>
    <s v="CA-2017-118017"/>
    <d v="2017-03-12T00:00:00"/>
    <d v="2017-06-12T00:00:00"/>
    <x v="0"/>
    <s v="LC-16870"/>
    <x v="48"/>
    <x v="0"/>
    <s v="United States"/>
    <s v="Thornton"/>
    <x v="22"/>
    <n v="80229"/>
    <x v="1"/>
    <s v="FUR-FU-10004053"/>
    <x v="0"/>
    <x v="5"/>
    <s v="DAX Two-Tone Silver Metal Document Frame"/>
    <n v="16.192"/>
    <n v="1"/>
    <x v="2"/>
    <n v="4.6551999999999998"/>
    <x v="4"/>
    <x v="8"/>
  </r>
  <r>
    <n v="7889"/>
    <s v="CA-2016-113117"/>
    <s v="8/16/2016"/>
    <s v="8/22/2016"/>
    <x v="1"/>
    <s v="JP-15520"/>
    <x v="187"/>
    <x v="0"/>
    <s v="United States"/>
    <s v="Davis"/>
    <x v="1"/>
    <n v="95616"/>
    <x v="1"/>
    <s v="OFF-PA-10000019"/>
    <x v="1"/>
    <x v="10"/>
    <s v="Xerox 1931"/>
    <n v="32.4"/>
    <n v="5"/>
    <x v="0"/>
    <n v="15.552"/>
    <x v="3"/>
    <x v="4"/>
  </r>
  <r>
    <n v="7890"/>
    <s v="CA-2016-148684"/>
    <s v="12/25/2016"/>
    <s v="12/29/2016"/>
    <x v="1"/>
    <s v="TS-21655"/>
    <x v="772"/>
    <x v="0"/>
    <s v="United States"/>
    <s v="Fayetteville"/>
    <x v="36"/>
    <n v="72701"/>
    <x v="0"/>
    <s v="OFF-AR-10003811"/>
    <x v="1"/>
    <x v="6"/>
    <s v="Newell 327"/>
    <n v="19.89"/>
    <n v="9"/>
    <x v="0"/>
    <n v="5.3703000000000003"/>
    <x v="3"/>
    <x v="4"/>
  </r>
  <r>
    <n v="7891"/>
    <s v="CA-2016-148684"/>
    <s v="12/25/2016"/>
    <s v="12/29/2016"/>
    <x v="1"/>
    <s v="TS-21655"/>
    <x v="772"/>
    <x v="0"/>
    <s v="United States"/>
    <s v="Fayetteville"/>
    <x v="36"/>
    <n v="72701"/>
    <x v="0"/>
    <s v="TEC-AC-10001838"/>
    <x v="2"/>
    <x v="11"/>
    <s v="Razer Tiamat Over Ear 7.1 Surround Sound PC Gaming Headset"/>
    <n v="399.98"/>
    <n v="2"/>
    <x v="0"/>
    <n v="171.9914"/>
    <x v="3"/>
    <x v="4"/>
  </r>
  <r>
    <n v="7892"/>
    <s v="CA-2016-148684"/>
    <s v="12/25/2016"/>
    <s v="12/29/2016"/>
    <x v="1"/>
    <s v="TS-21655"/>
    <x v="772"/>
    <x v="0"/>
    <s v="United States"/>
    <s v="Fayetteville"/>
    <x v="36"/>
    <n v="72701"/>
    <x v="0"/>
    <s v="FUR-FU-10003553"/>
    <x v="0"/>
    <x v="5"/>
    <s v="Howard Miller 13-1/2&quot; Diameter Rosebrook Wall Clock"/>
    <n v="343.85"/>
    <n v="5"/>
    <x v="0"/>
    <n v="137.54"/>
    <x v="3"/>
    <x v="4"/>
  </r>
  <r>
    <n v="7893"/>
    <s v="CA-2016-148684"/>
    <s v="12/25/2016"/>
    <s v="12/29/2016"/>
    <x v="1"/>
    <s v="TS-21655"/>
    <x v="772"/>
    <x v="0"/>
    <s v="United States"/>
    <s v="Fayetteville"/>
    <x v="36"/>
    <n v="72701"/>
    <x v="0"/>
    <s v="OFF-PA-10003302"/>
    <x v="1"/>
    <x v="10"/>
    <s v="Xerox 1906"/>
    <n v="106.32"/>
    <n v="3"/>
    <x v="0"/>
    <n v="49.970399999999998"/>
    <x v="3"/>
    <x v="4"/>
  </r>
  <r>
    <n v="7894"/>
    <s v="CA-2017-125367"/>
    <s v="7/23/2017"/>
    <s v="7/30/2017"/>
    <x v="1"/>
    <s v="NM-18445"/>
    <x v="134"/>
    <x v="2"/>
    <s v="United States"/>
    <s v="New York City"/>
    <x v="15"/>
    <n v="10011"/>
    <x v="3"/>
    <s v="OFF-BI-10002412"/>
    <x v="1"/>
    <x v="8"/>
    <s v="Wilson Jones “Snap” Scratch Pad Binder Tool for Ring Binders"/>
    <n v="13.92"/>
    <n v="3"/>
    <x v="2"/>
    <n v="4.3499999999999996"/>
    <x v="3"/>
    <x v="4"/>
  </r>
  <r>
    <n v="7895"/>
    <s v="CA-2017-124744"/>
    <s v="6/21/2017"/>
    <s v="6/25/2017"/>
    <x v="1"/>
    <s v="EH-14125"/>
    <x v="258"/>
    <x v="2"/>
    <s v="United States"/>
    <s v="Wheeling"/>
    <x v="48"/>
    <n v="26003"/>
    <x v="3"/>
    <s v="OFF-BI-10002852"/>
    <x v="1"/>
    <x v="8"/>
    <s v="Ibico Standard Transparent Covers"/>
    <n v="82.4"/>
    <n v="5"/>
    <x v="0"/>
    <n v="40.375999999999998"/>
    <x v="3"/>
    <x v="4"/>
  </r>
  <r>
    <n v="7896"/>
    <s v="CA-2017-124744"/>
    <s v="6/21/2017"/>
    <s v="6/25/2017"/>
    <x v="1"/>
    <s v="EH-14125"/>
    <x v="258"/>
    <x v="2"/>
    <s v="United States"/>
    <s v="Wheeling"/>
    <x v="48"/>
    <n v="26003"/>
    <x v="3"/>
    <s v="OFF-BI-10000145"/>
    <x v="1"/>
    <x v="8"/>
    <s v="Zipper Ring Binder Pockets"/>
    <n v="6.24"/>
    <n v="2"/>
    <x v="0"/>
    <n v="3.0575999999999999"/>
    <x v="3"/>
    <x v="4"/>
  </r>
  <r>
    <n v="7897"/>
    <s v="CA-2017-124744"/>
    <s v="6/21/2017"/>
    <s v="6/25/2017"/>
    <x v="1"/>
    <s v="EH-14125"/>
    <x v="258"/>
    <x v="2"/>
    <s v="United States"/>
    <s v="Wheeling"/>
    <x v="48"/>
    <n v="26003"/>
    <x v="3"/>
    <s v="OFF-PA-10001970"/>
    <x v="1"/>
    <x v="10"/>
    <s v="Xerox 1908"/>
    <n v="447.84"/>
    <n v="8"/>
    <x v="0"/>
    <n v="219.44159999999999"/>
    <x v="3"/>
    <x v="4"/>
  </r>
  <r>
    <n v="7898"/>
    <s v="CA-2017-128363"/>
    <s v="8/13/2017"/>
    <s v="8/18/2017"/>
    <x v="1"/>
    <s v="DC-12850"/>
    <x v="419"/>
    <x v="0"/>
    <s v="United States"/>
    <s v="Memphis"/>
    <x v="18"/>
    <n v="38109"/>
    <x v="0"/>
    <s v="OFF-AP-10001563"/>
    <x v="1"/>
    <x v="9"/>
    <s v="Belkin Premiere Surge Master II 8-outlet surge protector"/>
    <n v="272.048"/>
    <n v="7"/>
    <x v="2"/>
    <n v="30.605399999999999"/>
    <x v="3"/>
    <x v="4"/>
  </r>
  <r>
    <n v="7899"/>
    <s v="CA-2017-128363"/>
    <s v="8/13/2017"/>
    <s v="8/18/2017"/>
    <x v="1"/>
    <s v="DC-12850"/>
    <x v="419"/>
    <x v="0"/>
    <s v="United States"/>
    <s v="Memphis"/>
    <x v="18"/>
    <n v="38109"/>
    <x v="0"/>
    <s v="OFF-BI-10001359"/>
    <x v="1"/>
    <x v="8"/>
    <s v="GBC DocuBind TL300 Electric Binding System"/>
    <n v="1614.5820000000001"/>
    <n v="6"/>
    <x v="6"/>
    <n v="-1237.8462"/>
    <x v="3"/>
    <x v="4"/>
  </r>
  <r>
    <n v="7900"/>
    <s v="CA-2017-128363"/>
    <s v="8/13/2017"/>
    <s v="8/18/2017"/>
    <x v="1"/>
    <s v="DC-12850"/>
    <x v="419"/>
    <x v="0"/>
    <s v="United States"/>
    <s v="Memphis"/>
    <x v="18"/>
    <n v="38109"/>
    <x v="0"/>
    <s v="OFF-FA-10003495"/>
    <x v="1"/>
    <x v="13"/>
    <s v="Staples"/>
    <n v="24.32"/>
    <n v="5"/>
    <x v="2"/>
    <n v="9.1199999999999992"/>
    <x v="3"/>
    <x v="4"/>
  </r>
  <r>
    <n v="7901"/>
    <s v="CA-2017-128363"/>
    <s v="8/13/2017"/>
    <s v="8/18/2017"/>
    <x v="1"/>
    <s v="DC-12850"/>
    <x v="419"/>
    <x v="0"/>
    <s v="United States"/>
    <s v="Memphis"/>
    <x v="18"/>
    <n v="38109"/>
    <x v="0"/>
    <s v="TEC-AC-10003709"/>
    <x v="2"/>
    <x v="11"/>
    <s v="Maxell 4.7GB DVD-R 5/Pack"/>
    <n v="1.5840000000000001"/>
    <n v="2"/>
    <x v="2"/>
    <n v="0.47520000000000001"/>
    <x v="3"/>
    <x v="4"/>
  </r>
  <r>
    <n v="7902"/>
    <s v="CA-2017-128363"/>
    <s v="8/13/2017"/>
    <s v="8/18/2017"/>
    <x v="1"/>
    <s v="DC-12850"/>
    <x v="419"/>
    <x v="0"/>
    <s v="United States"/>
    <s v="Memphis"/>
    <x v="18"/>
    <n v="38109"/>
    <x v="0"/>
    <s v="FUR-FU-10003268"/>
    <x v="0"/>
    <x v="5"/>
    <s v="Eldon Radial Chair Mat for Low to Medium Pile Carpets"/>
    <n v="31.984000000000002"/>
    <n v="1"/>
    <x v="2"/>
    <n v="0"/>
    <x v="3"/>
    <x v="4"/>
  </r>
  <r>
    <n v="7903"/>
    <s v="CA-2017-128363"/>
    <s v="8/13/2017"/>
    <s v="8/18/2017"/>
    <x v="1"/>
    <s v="DC-12850"/>
    <x v="419"/>
    <x v="0"/>
    <s v="United States"/>
    <s v="Memphis"/>
    <x v="18"/>
    <n v="38109"/>
    <x v="0"/>
    <s v="OFF-EN-10003845"/>
    <x v="1"/>
    <x v="12"/>
    <s v="Colored Envelopes"/>
    <n v="14.76"/>
    <n v="5"/>
    <x v="2"/>
    <n v="4.7969999999999997"/>
    <x v="3"/>
    <x v="4"/>
  </r>
  <r>
    <n v="7904"/>
    <s v="CA-2017-128363"/>
    <s v="8/13/2017"/>
    <s v="8/18/2017"/>
    <x v="1"/>
    <s v="DC-12850"/>
    <x v="419"/>
    <x v="0"/>
    <s v="United States"/>
    <s v="Memphis"/>
    <x v="18"/>
    <n v="38109"/>
    <x v="0"/>
    <s v="FUR-CH-10002073"/>
    <x v="0"/>
    <x v="1"/>
    <s v="Hon Olson Stacker Chairs"/>
    <n v="423.64800000000002"/>
    <n v="2"/>
    <x v="2"/>
    <n v="47.660400000000003"/>
    <x v="3"/>
    <x v="4"/>
  </r>
  <r>
    <n v="7905"/>
    <s v="CA-2015-126669"/>
    <d v="2015-07-11T00:00:00"/>
    <s v="11/13/2015"/>
    <x v="1"/>
    <s v="DO-13645"/>
    <x v="770"/>
    <x v="0"/>
    <s v="United States"/>
    <s v="Houston"/>
    <x v="5"/>
    <n v="77036"/>
    <x v="2"/>
    <s v="OFF-PA-10001357"/>
    <x v="1"/>
    <x v="10"/>
    <s v="Xerox 1886"/>
    <n v="76.64"/>
    <n v="2"/>
    <x v="2"/>
    <n v="26.824000000000002"/>
    <x v="1"/>
    <x v="12"/>
  </r>
  <r>
    <n v="7906"/>
    <s v="US-2015-118766"/>
    <s v="10/15/2015"/>
    <s v="10/22/2015"/>
    <x v="1"/>
    <s v="LS-16975"/>
    <x v="60"/>
    <x v="2"/>
    <s v="United States"/>
    <s v="Dallas"/>
    <x v="5"/>
    <n v="75217"/>
    <x v="2"/>
    <s v="OFF-EN-10001415"/>
    <x v="1"/>
    <x v="12"/>
    <s v="Staple envelope"/>
    <n v="4.4640000000000004"/>
    <n v="1"/>
    <x v="2"/>
    <n v="1.6739999999999999"/>
    <x v="3"/>
    <x v="4"/>
  </r>
  <r>
    <n v="7907"/>
    <s v="US-2015-118766"/>
    <s v="10/15/2015"/>
    <s v="10/22/2015"/>
    <x v="1"/>
    <s v="LS-16975"/>
    <x v="60"/>
    <x v="2"/>
    <s v="United States"/>
    <s v="Dallas"/>
    <x v="5"/>
    <n v="75217"/>
    <x v="2"/>
    <s v="OFF-BI-10002813"/>
    <x v="1"/>
    <x v="8"/>
    <s v="Avery Reinforcements for Hole-Punch Pages"/>
    <n v="3.96"/>
    <n v="10"/>
    <x v="3"/>
    <n v="-6.93"/>
    <x v="3"/>
    <x v="4"/>
  </r>
  <r>
    <n v="7908"/>
    <s v="CA-2016-112585"/>
    <s v="7/30/2016"/>
    <d v="2016-02-08T00:00:00"/>
    <x v="2"/>
    <s v="RW-19630"/>
    <x v="338"/>
    <x v="1"/>
    <s v="United States"/>
    <s v="San Francisco"/>
    <x v="1"/>
    <n v="94122"/>
    <x v="1"/>
    <s v="OFF-AP-10003849"/>
    <x v="1"/>
    <x v="9"/>
    <s v="Hoover Shoulder Vac Commercial Portable Vacuum"/>
    <n v="715.64"/>
    <n v="2"/>
    <x v="0"/>
    <n v="178.91"/>
    <x v="3"/>
    <x v="4"/>
  </r>
  <r>
    <n v="7909"/>
    <s v="CA-2016-149762"/>
    <d v="2016-03-12T00:00:00"/>
    <d v="2016-07-12T00:00:00"/>
    <x v="1"/>
    <s v="RD-19720"/>
    <x v="742"/>
    <x v="0"/>
    <s v="United States"/>
    <s v="Morgan Hill"/>
    <x v="1"/>
    <n v="95037"/>
    <x v="1"/>
    <s v="FUR-TA-10004147"/>
    <x v="0"/>
    <x v="3"/>
    <s v="Hon 4060 Series Tables"/>
    <n v="268.70400000000001"/>
    <n v="3"/>
    <x v="2"/>
    <n v="6.7176"/>
    <x v="0"/>
    <x v="8"/>
  </r>
  <r>
    <n v="7910"/>
    <s v="CA-2016-149762"/>
    <d v="2016-03-12T00:00:00"/>
    <d v="2016-07-12T00:00:00"/>
    <x v="1"/>
    <s v="RD-19720"/>
    <x v="742"/>
    <x v="0"/>
    <s v="United States"/>
    <s v="Morgan Hill"/>
    <x v="1"/>
    <n v="95037"/>
    <x v="1"/>
    <s v="OFF-AR-10001662"/>
    <x v="1"/>
    <x v="6"/>
    <s v="Rogers Handheld Barrel Pencil Sharpener"/>
    <n v="21.92"/>
    <n v="8"/>
    <x v="0"/>
    <n v="5.9184000000000001"/>
    <x v="0"/>
    <x v="8"/>
  </r>
  <r>
    <n v="7911"/>
    <s v="CA-2016-149762"/>
    <d v="2016-03-12T00:00:00"/>
    <d v="2016-07-12T00:00:00"/>
    <x v="1"/>
    <s v="RD-19720"/>
    <x v="742"/>
    <x v="0"/>
    <s v="United States"/>
    <s v="Morgan Hill"/>
    <x v="1"/>
    <n v="95037"/>
    <x v="1"/>
    <s v="OFF-ST-10001558"/>
    <x v="1"/>
    <x v="4"/>
    <s v="Acco Perma 4000 Stacking Storage Drawers"/>
    <n v="48.72"/>
    <n v="3"/>
    <x v="0"/>
    <n v="7.3079999999999998"/>
    <x v="0"/>
    <x v="8"/>
  </r>
  <r>
    <n v="7912"/>
    <s v="CA-2016-149762"/>
    <d v="2016-03-12T00:00:00"/>
    <d v="2016-07-12T00:00:00"/>
    <x v="1"/>
    <s v="RD-19720"/>
    <x v="742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x v="11"/>
    <n v="-12.098000000000001"/>
    <x v="0"/>
    <x v="8"/>
  </r>
  <r>
    <n v="7913"/>
    <s v="CA-2016-167605"/>
    <s v="4/28/2016"/>
    <s v="4/30/2016"/>
    <x v="0"/>
    <s v="RB-19570"/>
    <x v="262"/>
    <x v="0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x v="7"/>
    <n v="-31.8612"/>
    <x v="3"/>
    <x v="4"/>
  </r>
  <r>
    <n v="7914"/>
    <s v="US-2017-105697"/>
    <s v="8/25/2017"/>
    <s v="8/27/2017"/>
    <x v="2"/>
    <s v="JE-15715"/>
    <x v="555"/>
    <x v="0"/>
    <s v="United States"/>
    <s v="Cleveland"/>
    <x v="24"/>
    <n v="44105"/>
    <x v="3"/>
    <s v="OFF-ST-10003996"/>
    <x v="1"/>
    <x v="4"/>
    <s v="Letter/Legal File Tote with Clear Snap-On Lid, Black Granite"/>
    <n v="25.696000000000002"/>
    <n v="2"/>
    <x v="2"/>
    <n v="1.9272"/>
    <x v="3"/>
    <x v="4"/>
  </r>
  <r>
    <n v="7915"/>
    <s v="CA-2017-165323"/>
    <s v="6/17/2017"/>
    <s v="6/21/2017"/>
    <x v="1"/>
    <s v="SR-20740"/>
    <x v="256"/>
    <x v="2"/>
    <s v="United States"/>
    <s v="New York City"/>
    <x v="15"/>
    <n v="10024"/>
    <x v="3"/>
    <s v="TEC-MA-10003673"/>
    <x v="2"/>
    <x v="15"/>
    <s v="Hewlett-Packard Desktjet 6988DT Refurbished Printer"/>
    <n v="3404.5"/>
    <n v="5"/>
    <x v="0"/>
    <n v="1668.2049999999999"/>
    <x v="3"/>
    <x v="4"/>
  </r>
  <r>
    <n v="7916"/>
    <s v="CA-2017-165323"/>
    <s v="6/17/2017"/>
    <s v="6/21/2017"/>
    <x v="1"/>
    <s v="SR-20740"/>
    <x v="256"/>
    <x v="2"/>
    <s v="United States"/>
    <s v="New York City"/>
    <x v="15"/>
    <n v="10024"/>
    <x v="3"/>
    <s v="TEC-AC-10004992"/>
    <x v="2"/>
    <x v="11"/>
    <s v="Kingston Digital DataTraveler 64GB USB 2.0"/>
    <n v="101.34"/>
    <n v="3"/>
    <x v="0"/>
    <n v="8.1072000000000006"/>
    <x v="3"/>
    <x v="4"/>
  </r>
  <r>
    <n v="7917"/>
    <s v="CA-2015-110891"/>
    <s v="11/20/2015"/>
    <s v="11/24/2015"/>
    <x v="1"/>
    <s v="PO-19195"/>
    <x v="285"/>
    <x v="2"/>
    <s v="United States"/>
    <s v="Philadelphia"/>
    <x v="9"/>
    <n v="19140"/>
    <x v="3"/>
    <s v="FUR-CH-10002880"/>
    <x v="0"/>
    <x v="1"/>
    <s v="Global High-Back Leather Tilter, Burgundy"/>
    <n v="344.37200000000001"/>
    <n v="4"/>
    <x v="4"/>
    <n v="-93.472399999999993"/>
    <x v="3"/>
    <x v="4"/>
  </r>
  <r>
    <n v="7918"/>
    <s v="CA-2017-100783"/>
    <d v="2017-04-09T00:00:00"/>
    <d v="2017-08-09T00:00:00"/>
    <x v="0"/>
    <s v="JK-16120"/>
    <x v="451"/>
    <x v="2"/>
    <s v="United States"/>
    <s v="Garland"/>
    <x v="5"/>
    <n v="75043"/>
    <x v="2"/>
    <s v="OFF-AR-10000380"/>
    <x v="1"/>
    <x v="6"/>
    <s v="Hunt PowerHouse Electric Pencil Sharpener, Blue"/>
    <n v="30.384"/>
    <n v="1"/>
    <x v="2"/>
    <n v="3.798"/>
    <x v="4"/>
    <x v="7"/>
  </r>
  <r>
    <n v="7919"/>
    <s v="CA-2015-152513"/>
    <d v="2015-04-07T00:00:00"/>
    <d v="2015-08-07T00:00:00"/>
    <x v="0"/>
    <s v="JP-16135"/>
    <x v="655"/>
    <x v="2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x v="2"/>
    <n v="7.4256000000000002"/>
    <x v="1"/>
    <x v="7"/>
  </r>
  <r>
    <n v="7920"/>
    <s v="CA-2017-139822"/>
    <s v="9/15/2017"/>
    <s v="9/21/2017"/>
    <x v="1"/>
    <s v="Dp-13240"/>
    <x v="656"/>
    <x v="2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x v="0"/>
    <n v="10.813599999999999"/>
    <x v="3"/>
    <x v="4"/>
  </r>
  <r>
    <n v="7921"/>
    <s v="CA-2017-139822"/>
    <s v="9/15/2017"/>
    <s v="9/21/2017"/>
    <x v="1"/>
    <s v="Dp-13240"/>
    <x v="656"/>
    <x v="2"/>
    <s v="United States"/>
    <s v="Waterbury"/>
    <x v="29"/>
    <n v="6708"/>
    <x v="3"/>
    <s v="TEC-AC-10001090"/>
    <x v="2"/>
    <x v="11"/>
    <s v="Micro Innovations Wireless Classic Keyboard with Mouse"/>
    <n v="59.98"/>
    <n v="2"/>
    <x v="0"/>
    <n v="10.7964"/>
    <x v="3"/>
    <x v="4"/>
  </r>
  <r>
    <n v="7922"/>
    <s v="CA-2017-107713"/>
    <s v="3/13/2017"/>
    <s v="3/17/2017"/>
    <x v="1"/>
    <s v="JB-16000"/>
    <x v="677"/>
    <x v="0"/>
    <s v="United States"/>
    <s v="Columbia"/>
    <x v="39"/>
    <n v="21044"/>
    <x v="3"/>
    <s v="OFF-BI-10002026"/>
    <x v="1"/>
    <x v="8"/>
    <s v="Avery Arch Ring Binders"/>
    <n v="174.3"/>
    <n v="3"/>
    <x v="0"/>
    <n v="81.921000000000006"/>
    <x v="3"/>
    <x v="4"/>
  </r>
  <r>
    <n v="7923"/>
    <s v="CA-2017-134096"/>
    <s v="9/24/2017"/>
    <s v="9/29/2017"/>
    <x v="1"/>
    <s v="PP-18955"/>
    <x v="452"/>
    <x v="2"/>
    <s v="United States"/>
    <s v="Hollywood"/>
    <x v="2"/>
    <n v="33021"/>
    <x v="0"/>
    <s v="TEC-PH-10000526"/>
    <x v="2"/>
    <x v="7"/>
    <s v="Vtech CS6719"/>
    <n v="383.96"/>
    <n v="5"/>
    <x v="2"/>
    <n v="38.396000000000001"/>
    <x v="3"/>
    <x v="4"/>
  </r>
  <r>
    <n v="7924"/>
    <s v="CA-2017-134096"/>
    <s v="9/24/2017"/>
    <s v="9/29/2017"/>
    <x v="1"/>
    <s v="PP-18955"/>
    <x v="452"/>
    <x v="2"/>
    <s v="United States"/>
    <s v="Hollywood"/>
    <x v="2"/>
    <n v="33021"/>
    <x v="0"/>
    <s v="OFF-BI-10004002"/>
    <x v="1"/>
    <x v="8"/>
    <s v="Wilson Jones International Size A4 Ring Binders"/>
    <n v="15.57"/>
    <n v="3"/>
    <x v="6"/>
    <n v="-11.417999999999999"/>
    <x v="3"/>
    <x v="4"/>
  </r>
  <r>
    <n v="7925"/>
    <s v="CA-2016-125843"/>
    <s v="8/13/2016"/>
    <s v="8/16/2016"/>
    <x v="2"/>
    <s v="RF-19840"/>
    <x v="167"/>
    <x v="0"/>
    <s v="United States"/>
    <s v="Springfield"/>
    <x v="17"/>
    <n v="22153"/>
    <x v="0"/>
    <s v="OFF-BI-10002309"/>
    <x v="1"/>
    <x v="8"/>
    <s v="Avery Heavy-Duty EZD  Binder With Locking Rings"/>
    <n v="22.32"/>
    <n v="4"/>
    <x v="0"/>
    <n v="10.7136"/>
    <x v="3"/>
    <x v="4"/>
  </r>
  <r>
    <n v="7926"/>
    <s v="CA-2016-125843"/>
    <s v="8/13/2016"/>
    <s v="8/16/2016"/>
    <x v="2"/>
    <s v="RF-19840"/>
    <x v="167"/>
    <x v="0"/>
    <s v="United States"/>
    <s v="Springfield"/>
    <x v="17"/>
    <n v="22153"/>
    <x v="0"/>
    <s v="OFF-LA-10003923"/>
    <x v="1"/>
    <x v="2"/>
    <s v="Alphabetical Labels for Top Tab Filing"/>
    <n v="103.6"/>
    <n v="7"/>
    <x v="0"/>
    <n v="51.8"/>
    <x v="3"/>
    <x v="4"/>
  </r>
  <r>
    <n v="7927"/>
    <s v="CA-2017-120404"/>
    <s v="11/20/2017"/>
    <s v="11/24/2017"/>
    <x v="0"/>
    <s v="KH-16330"/>
    <x v="542"/>
    <x v="1"/>
    <s v="United States"/>
    <s v="New York City"/>
    <x v="15"/>
    <n v="10035"/>
    <x v="3"/>
    <s v="TEC-AC-10003433"/>
    <x v="2"/>
    <x v="11"/>
    <s v="Maxell 4.7GB DVD+R 5/Pack"/>
    <n v="2.97"/>
    <n v="3"/>
    <x v="0"/>
    <n v="1.3365"/>
    <x v="3"/>
    <x v="4"/>
  </r>
  <r>
    <n v="7928"/>
    <s v="CA-2017-120404"/>
    <s v="11/20/2017"/>
    <s v="11/24/2017"/>
    <x v="0"/>
    <s v="KH-16330"/>
    <x v="542"/>
    <x v="1"/>
    <s v="United States"/>
    <s v="New York City"/>
    <x v="15"/>
    <n v="10035"/>
    <x v="3"/>
    <s v="TEC-PH-10001363"/>
    <x v="2"/>
    <x v="7"/>
    <s v="Apple iPhone 5S"/>
    <n v="569.99"/>
    <n v="1"/>
    <x v="0"/>
    <n v="170.99700000000001"/>
    <x v="3"/>
    <x v="4"/>
  </r>
  <r>
    <n v="7929"/>
    <s v="CA-2017-120404"/>
    <s v="11/20/2017"/>
    <s v="11/24/2017"/>
    <x v="0"/>
    <s v="KH-16330"/>
    <x v="542"/>
    <x v="1"/>
    <s v="United States"/>
    <s v="New York City"/>
    <x v="15"/>
    <n v="10035"/>
    <x v="3"/>
    <s v="FUR-FU-10000820"/>
    <x v="0"/>
    <x v="5"/>
    <s v="Tensor Brushed Steel Torchiere Floor Lamp"/>
    <n v="50.97"/>
    <n v="3"/>
    <x v="0"/>
    <n v="9.1745999999999999"/>
    <x v="3"/>
    <x v="4"/>
  </r>
  <r>
    <n v="7930"/>
    <s v="CA-2017-167549"/>
    <s v="7/25/2017"/>
    <s v="7/27/2017"/>
    <x v="2"/>
    <s v="EM-14200"/>
    <x v="773"/>
    <x v="2"/>
    <s v="United States"/>
    <s v="Dallas"/>
    <x v="5"/>
    <n v="75217"/>
    <x v="2"/>
    <s v="FUR-TA-10004767"/>
    <x v="0"/>
    <x v="3"/>
    <s v="Safco Drafting Table"/>
    <n v="298.11599999999999"/>
    <n v="6"/>
    <x v="4"/>
    <n v="-4.2587999999999999"/>
    <x v="3"/>
    <x v="4"/>
  </r>
  <r>
    <n v="7931"/>
    <s v="CA-2016-120082"/>
    <s v="3/25/2016"/>
    <s v="3/27/2016"/>
    <x v="0"/>
    <s v="DK-12835"/>
    <x v="460"/>
    <x v="1"/>
    <s v="United States"/>
    <s v="New York City"/>
    <x v="15"/>
    <n v="10024"/>
    <x v="3"/>
    <s v="OFF-AR-10001955"/>
    <x v="1"/>
    <x v="6"/>
    <s v="Newell 319"/>
    <n v="59.52"/>
    <n v="3"/>
    <x v="0"/>
    <n v="17.856000000000002"/>
    <x v="3"/>
    <x v="4"/>
  </r>
  <r>
    <n v="7932"/>
    <s v="US-2016-168095"/>
    <s v="7/15/2016"/>
    <s v="7/20/2016"/>
    <x v="1"/>
    <s v="MC-17425"/>
    <x v="466"/>
    <x v="1"/>
    <s v="United States"/>
    <s v="Portland"/>
    <x v="21"/>
    <n v="97206"/>
    <x v="1"/>
    <s v="FUR-CH-10004886"/>
    <x v="0"/>
    <x v="1"/>
    <s v="Bevis Steel Folding Chairs"/>
    <n v="230.28"/>
    <n v="3"/>
    <x v="2"/>
    <n v="23.027999999999999"/>
    <x v="3"/>
    <x v="4"/>
  </r>
  <r>
    <n v="7933"/>
    <s v="US-2016-168095"/>
    <s v="7/15/2016"/>
    <s v="7/20/2016"/>
    <x v="1"/>
    <s v="MC-17425"/>
    <x v="466"/>
    <x v="1"/>
    <s v="United States"/>
    <s v="Portland"/>
    <x v="21"/>
    <n v="97206"/>
    <x v="1"/>
    <s v="OFF-PA-10003641"/>
    <x v="1"/>
    <x v="10"/>
    <s v="Xerox 1909"/>
    <n v="105.52"/>
    <n v="5"/>
    <x v="2"/>
    <n v="34.293999999999997"/>
    <x v="3"/>
    <x v="4"/>
  </r>
  <r>
    <n v="7934"/>
    <s v="CA-2017-166093"/>
    <s v="8/17/2017"/>
    <s v="8/24/2017"/>
    <x v="1"/>
    <s v="RW-19540"/>
    <x v="459"/>
    <x v="1"/>
    <s v="United States"/>
    <s v="Brentwood"/>
    <x v="1"/>
    <n v="94513"/>
    <x v="1"/>
    <s v="OFF-EN-10003134"/>
    <x v="1"/>
    <x v="12"/>
    <s v="Staple envelope"/>
    <n v="23.36"/>
    <n v="2"/>
    <x v="0"/>
    <n v="11.68"/>
    <x v="3"/>
    <x v="4"/>
  </r>
  <r>
    <n v="7935"/>
    <s v="CA-2017-166093"/>
    <s v="8/17/2017"/>
    <s v="8/24/2017"/>
    <x v="1"/>
    <s v="RW-19540"/>
    <x v="459"/>
    <x v="1"/>
    <s v="United States"/>
    <s v="Brentwood"/>
    <x v="1"/>
    <n v="94513"/>
    <x v="1"/>
    <s v="TEC-PH-10002564"/>
    <x v="2"/>
    <x v="7"/>
    <s v="OtterBox Defender Series Case - Samsung Galaxy S4"/>
    <n v="71.975999999999999"/>
    <n v="3"/>
    <x v="2"/>
    <n v="8.9969999999999999"/>
    <x v="3"/>
    <x v="4"/>
  </r>
  <r>
    <n v="7936"/>
    <s v="CA-2017-166093"/>
    <s v="8/17/2017"/>
    <s v="8/24/2017"/>
    <x v="1"/>
    <s v="RW-19540"/>
    <x v="459"/>
    <x v="1"/>
    <s v="United States"/>
    <s v="Brentwood"/>
    <x v="1"/>
    <n v="94513"/>
    <x v="1"/>
    <s v="OFF-PA-10003893"/>
    <x v="1"/>
    <x v="10"/>
    <s v="Xerox 1962"/>
    <n v="8.56"/>
    <n v="2"/>
    <x v="0"/>
    <n v="3.8519999999999999"/>
    <x v="3"/>
    <x v="4"/>
  </r>
  <r>
    <n v="7937"/>
    <s v="CA-2017-166093"/>
    <s v="8/17/2017"/>
    <s v="8/24/2017"/>
    <x v="1"/>
    <s v="RW-19540"/>
    <x v="459"/>
    <x v="1"/>
    <s v="United States"/>
    <s v="Brentwood"/>
    <x v="1"/>
    <n v="94513"/>
    <x v="1"/>
    <s v="OFF-BI-10000174"/>
    <x v="1"/>
    <x v="8"/>
    <s v="Wilson Jones Clip &amp; Carry Folder Binder Tool for Ring Binders, Clear"/>
    <n v="13.92"/>
    <n v="3"/>
    <x v="2"/>
    <n v="4.8719999999999999"/>
    <x v="3"/>
    <x v="4"/>
  </r>
  <r>
    <n v="7938"/>
    <s v="CA-2017-166093"/>
    <s v="8/17/2017"/>
    <s v="8/24/2017"/>
    <x v="1"/>
    <s v="RW-19540"/>
    <x v="459"/>
    <x v="1"/>
    <s v="United States"/>
    <s v="Brentwood"/>
    <x v="1"/>
    <n v="94513"/>
    <x v="1"/>
    <s v="OFF-AP-10001058"/>
    <x v="1"/>
    <x v="9"/>
    <s v="Sanyo 2.5 Cubic Foot Mid-Size Office Refrigerators"/>
    <n v="2518.29"/>
    <n v="9"/>
    <x v="0"/>
    <n v="654.75540000000001"/>
    <x v="3"/>
    <x v="4"/>
  </r>
  <r>
    <n v="7939"/>
    <s v="CA-2017-166093"/>
    <s v="8/17/2017"/>
    <s v="8/24/2017"/>
    <x v="1"/>
    <s v="RW-19540"/>
    <x v="459"/>
    <x v="1"/>
    <s v="United States"/>
    <s v="Brentwood"/>
    <x v="1"/>
    <n v="94513"/>
    <x v="1"/>
    <s v="OFF-ST-10001496"/>
    <x v="1"/>
    <x v="4"/>
    <s v="Standard Rollaway File with Lock"/>
    <n v="540.57000000000005"/>
    <n v="3"/>
    <x v="0"/>
    <n v="140.54820000000001"/>
    <x v="3"/>
    <x v="4"/>
  </r>
  <r>
    <n v="7940"/>
    <s v="CA-2017-166093"/>
    <s v="8/17/2017"/>
    <s v="8/24/2017"/>
    <x v="1"/>
    <s v="RW-19540"/>
    <x v="459"/>
    <x v="1"/>
    <s v="United States"/>
    <s v="Brentwood"/>
    <x v="1"/>
    <n v="94513"/>
    <x v="1"/>
    <s v="OFF-BI-10004230"/>
    <x v="1"/>
    <x v="8"/>
    <s v="GBC Recycled Grain Textured Covers"/>
    <n v="221.05600000000001"/>
    <n v="8"/>
    <x v="2"/>
    <n v="77.369600000000005"/>
    <x v="3"/>
    <x v="4"/>
  </r>
  <r>
    <n v="7941"/>
    <s v="CA-2016-146325"/>
    <s v="12/14/2016"/>
    <s v="12/17/2016"/>
    <x v="2"/>
    <s v="DS-13180"/>
    <x v="103"/>
    <x v="1"/>
    <s v="United States"/>
    <s v="San Diego"/>
    <x v="1"/>
    <n v="92037"/>
    <x v="1"/>
    <s v="FUR-CH-10001146"/>
    <x v="0"/>
    <x v="1"/>
    <s v="Global Task Chair, Black"/>
    <n v="81.424000000000007"/>
    <n v="2"/>
    <x v="2"/>
    <n v="-9.1601999999999997"/>
    <x v="3"/>
    <x v="4"/>
  </r>
  <r>
    <n v="7942"/>
    <s v="CA-2016-146325"/>
    <s v="12/14/2016"/>
    <s v="12/17/2016"/>
    <x v="2"/>
    <s v="DS-13180"/>
    <x v="103"/>
    <x v="1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x v="0"/>
    <n v="35.048000000000002"/>
    <x v="3"/>
    <x v="4"/>
  </r>
  <r>
    <n v="7943"/>
    <s v="CA-2017-134194"/>
    <s v="12/25/2017"/>
    <d v="2018-01-01T00:00:00"/>
    <x v="1"/>
    <s v="GA-14725"/>
    <x v="315"/>
    <x v="0"/>
    <s v="United States"/>
    <s v="Dallas"/>
    <x v="5"/>
    <n v="75081"/>
    <x v="2"/>
    <s v="OFF-BI-10003684"/>
    <x v="1"/>
    <x v="8"/>
    <s v="Wilson Jones Legal Size Ring Binders"/>
    <n v="39.582000000000001"/>
    <n v="9"/>
    <x v="3"/>
    <n v="-59.372999999999998"/>
    <x v="3"/>
    <x v="4"/>
  </r>
  <r>
    <n v="7944"/>
    <s v="CA-2017-134194"/>
    <s v="12/25/2017"/>
    <d v="2018-01-01T00:00:00"/>
    <x v="1"/>
    <s v="GA-14725"/>
    <x v="315"/>
    <x v="0"/>
    <s v="United States"/>
    <s v="Dallas"/>
    <x v="5"/>
    <n v="75081"/>
    <x v="2"/>
    <s v="OFF-SU-10000946"/>
    <x v="1"/>
    <x v="14"/>
    <s v="Staple remover"/>
    <n v="44.688000000000002"/>
    <n v="7"/>
    <x v="2"/>
    <n v="5.0274000000000001"/>
    <x v="3"/>
    <x v="4"/>
  </r>
  <r>
    <n v="7945"/>
    <s v="CA-2017-134194"/>
    <s v="12/25/2017"/>
    <d v="2018-01-01T00:00:00"/>
    <x v="1"/>
    <s v="GA-14725"/>
    <x v="315"/>
    <x v="0"/>
    <s v="United States"/>
    <s v="Dallas"/>
    <x v="5"/>
    <n v="75081"/>
    <x v="2"/>
    <s v="OFF-AR-10001615"/>
    <x v="1"/>
    <x v="6"/>
    <s v="Newell 34"/>
    <n v="31.744"/>
    <n v="2"/>
    <x v="2"/>
    <n v="2.3807999999999998"/>
    <x v="3"/>
    <x v="4"/>
  </r>
  <r>
    <n v="7946"/>
    <s v="CA-2017-134194"/>
    <s v="12/25/2017"/>
    <d v="2018-01-01T00:00:00"/>
    <x v="1"/>
    <s v="GA-14725"/>
    <x v="315"/>
    <x v="0"/>
    <s v="United States"/>
    <s v="Dallas"/>
    <x v="5"/>
    <n v="75081"/>
    <x v="2"/>
    <s v="OFF-BI-10001597"/>
    <x v="1"/>
    <x v="8"/>
    <s v="Wilson Jones Ledger-Size, Piano-Hinge Binder, 2&quot;, Blue"/>
    <n v="40.98"/>
    <n v="5"/>
    <x v="3"/>
    <n v="-65.567999999999998"/>
    <x v="3"/>
    <x v="4"/>
  </r>
  <r>
    <n v="7947"/>
    <s v="CA-2017-134194"/>
    <s v="12/25/2017"/>
    <d v="2018-01-01T00:00:00"/>
    <x v="1"/>
    <s v="GA-14725"/>
    <x v="315"/>
    <x v="0"/>
    <s v="United States"/>
    <s v="Dallas"/>
    <x v="5"/>
    <n v="75081"/>
    <x v="2"/>
    <s v="OFF-BI-10001116"/>
    <x v="1"/>
    <x v="8"/>
    <s v="Wilson Jones 1&quot; Hanging DublLock Ring Binders"/>
    <n v="3.1680000000000001"/>
    <n v="3"/>
    <x v="3"/>
    <n v="-5.0688000000000004"/>
    <x v="3"/>
    <x v="4"/>
  </r>
  <r>
    <n v="7948"/>
    <s v="CA-2014-131009"/>
    <d v="2014-01-03T00:00:00"/>
    <d v="2014-05-03T00:00:00"/>
    <x v="1"/>
    <s v="SC-20380"/>
    <x v="618"/>
    <x v="0"/>
    <s v="United States"/>
    <s v="El Paso"/>
    <x v="5"/>
    <n v="79907"/>
    <x v="2"/>
    <s v="OFF-FA-10004395"/>
    <x v="1"/>
    <x v="13"/>
    <s v="Plymouth Boxed Rubber Bands by Plymouth"/>
    <n v="18.84"/>
    <n v="5"/>
    <x v="2"/>
    <n v="-3.5325000000000002"/>
    <x v="2"/>
    <x v="10"/>
  </r>
  <r>
    <n v="7949"/>
    <s v="CA-2014-131009"/>
    <d v="2014-01-03T00:00:00"/>
    <d v="2014-05-03T00:00:00"/>
    <x v="1"/>
    <s v="SC-20380"/>
    <x v="618"/>
    <x v="0"/>
    <s v="United States"/>
    <s v="El Paso"/>
    <x v="5"/>
    <n v="79907"/>
    <x v="2"/>
    <s v="FUR-CH-10001270"/>
    <x v="0"/>
    <x v="1"/>
    <s v="Harbour Creations Steel Folding Chair"/>
    <n v="362.25"/>
    <n v="6"/>
    <x v="4"/>
    <n v="0"/>
    <x v="2"/>
    <x v="10"/>
  </r>
  <r>
    <n v="7950"/>
    <s v="CA-2014-131009"/>
    <d v="2014-01-03T00:00:00"/>
    <d v="2014-05-03T00:00:00"/>
    <x v="1"/>
    <s v="SC-20380"/>
    <x v="618"/>
    <x v="0"/>
    <s v="United States"/>
    <s v="El Paso"/>
    <x v="5"/>
    <n v="79907"/>
    <x v="2"/>
    <s v="FUR-FU-10001095"/>
    <x v="0"/>
    <x v="5"/>
    <s v="DAX Black Cherry Wood-Tone Poster Frame"/>
    <n v="63.552"/>
    <n v="6"/>
    <x v="7"/>
    <n v="-34.953600000000002"/>
    <x v="2"/>
    <x v="10"/>
  </r>
  <r>
    <n v="7951"/>
    <s v="CA-2014-131009"/>
    <d v="2014-01-03T00:00:00"/>
    <d v="2014-05-03T00:00:00"/>
    <x v="1"/>
    <s v="SC-20380"/>
    <x v="618"/>
    <x v="0"/>
    <s v="United States"/>
    <s v="El Paso"/>
    <x v="5"/>
    <n v="79907"/>
    <x v="2"/>
    <s v="OFF-ST-10001469"/>
    <x v="1"/>
    <x v="4"/>
    <s v="Fellowes Bankers Box Recycled Super Stor/Drawer"/>
    <n v="129.55199999999999"/>
    <n v="3"/>
    <x v="2"/>
    <n v="-22.671600000000002"/>
    <x v="2"/>
    <x v="10"/>
  </r>
  <r>
    <n v="7952"/>
    <s v="CA-2015-145814"/>
    <s v="11/19/2015"/>
    <s v="11/24/2015"/>
    <x v="1"/>
    <s v="KD-16345"/>
    <x v="44"/>
    <x v="0"/>
    <s v="United States"/>
    <s v="New York City"/>
    <x v="15"/>
    <n v="10035"/>
    <x v="3"/>
    <s v="OFF-BI-10003196"/>
    <x v="1"/>
    <x v="8"/>
    <s v="Accohide Poly Flexible Ring Binders"/>
    <n v="5.984"/>
    <n v="2"/>
    <x v="2"/>
    <n v="2.2440000000000002"/>
    <x v="3"/>
    <x v="4"/>
  </r>
  <r>
    <n v="7953"/>
    <s v="CA-2015-145814"/>
    <s v="11/19/2015"/>
    <s v="11/24/2015"/>
    <x v="1"/>
    <s v="KD-16345"/>
    <x v="44"/>
    <x v="0"/>
    <s v="United States"/>
    <s v="New York City"/>
    <x v="15"/>
    <n v="10035"/>
    <x v="3"/>
    <s v="TEC-PH-10002200"/>
    <x v="2"/>
    <x v="7"/>
    <s v="Aastra 6757i CT Wireless VoIP phone"/>
    <n v="861.76"/>
    <n v="4"/>
    <x v="0"/>
    <n v="249.91040000000001"/>
    <x v="3"/>
    <x v="4"/>
  </r>
  <r>
    <n v="7954"/>
    <s v="CA-2014-138359"/>
    <d v="2014-01-04T00:00:00"/>
    <d v="2014-06-04T00:00:00"/>
    <x v="1"/>
    <s v="KH-16330"/>
    <x v="542"/>
    <x v="1"/>
    <s v="United States"/>
    <s v="Revere"/>
    <x v="31"/>
    <n v="2151"/>
    <x v="3"/>
    <s v="OFF-ST-10000636"/>
    <x v="1"/>
    <x v="4"/>
    <s v="Rogers Profile Extra Capacity Storage Tub"/>
    <n v="66.959999999999994"/>
    <n v="4"/>
    <x v="0"/>
    <n v="2.6783999999999999"/>
    <x v="2"/>
    <x v="10"/>
  </r>
  <r>
    <n v="7955"/>
    <s v="CA-2014-138359"/>
    <d v="2014-01-04T00:00:00"/>
    <d v="2014-06-04T00:00:00"/>
    <x v="1"/>
    <s v="KH-16330"/>
    <x v="542"/>
    <x v="1"/>
    <s v="United States"/>
    <s v="Revere"/>
    <x v="31"/>
    <n v="2151"/>
    <x v="3"/>
    <s v="OFF-BI-10000145"/>
    <x v="1"/>
    <x v="8"/>
    <s v="Zipper Ring Binder Pockets"/>
    <n v="6.24"/>
    <n v="2"/>
    <x v="0"/>
    <n v="3.0575999999999999"/>
    <x v="2"/>
    <x v="10"/>
  </r>
  <r>
    <n v="7956"/>
    <s v="CA-2017-131807"/>
    <d v="2017-05-10T00:00:00"/>
    <d v="2017-10-10T00:00:00"/>
    <x v="1"/>
    <s v="GG-14650"/>
    <x v="55"/>
    <x v="1"/>
    <s v="United States"/>
    <s v="Chico"/>
    <x v="1"/>
    <n v="95928"/>
    <x v="1"/>
    <s v="FUR-CH-10001190"/>
    <x v="0"/>
    <x v="1"/>
    <s v="Global Deluxe High-Back Office Chair in Storm"/>
    <n v="435.16800000000001"/>
    <n v="4"/>
    <x v="2"/>
    <n v="-59.835599999999999"/>
    <x v="4"/>
    <x v="5"/>
  </r>
  <r>
    <n v="7957"/>
    <s v="CA-2017-131807"/>
    <d v="2017-05-10T00:00:00"/>
    <d v="2017-10-10T00:00:00"/>
    <x v="1"/>
    <s v="GG-14650"/>
    <x v="55"/>
    <x v="1"/>
    <s v="United States"/>
    <s v="Chico"/>
    <x v="1"/>
    <n v="95928"/>
    <x v="1"/>
    <s v="OFF-FA-10002780"/>
    <x v="1"/>
    <x v="13"/>
    <s v="Staples"/>
    <n v="14.9"/>
    <n v="5"/>
    <x v="0"/>
    <n v="6.8540000000000001"/>
    <x v="4"/>
    <x v="5"/>
  </r>
  <r>
    <n v="7958"/>
    <s v="CA-2017-131807"/>
    <d v="2017-05-10T00:00:00"/>
    <d v="2017-10-10T00:00:00"/>
    <x v="1"/>
    <s v="GG-14650"/>
    <x v="55"/>
    <x v="1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x v="0"/>
    <n v="4.1079999999999997"/>
    <x v="4"/>
    <x v="5"/>
  </r>
  <r>
    <n v="7959"/>
    <s v="CA-2017-131807"/>
    <d v="2017-05-10T00:00:00"/>
    <d v="2017-10-10T00:00:00"/>
    <x v="1"/>
    <s v="GG-14650"/>
    <x v="55"/>
    <x v="1"/>
    <s v="United States"/>
    <s v="Chico"/>
    <x v="1"/>
    <n v="95928"/>
    <x v="1"/>
    <s v="FUR-FU-10004666"/>
    <x v="0"/>
    <x v="5"/>
    <s v="DAX Clear Channel Poster Frame"/>
    <n v="72.900000000000006"/>
    <n v="5"/>
    <x v="0"/>
    <n v="26.972999999999999"/>
    <x v="4"/>
    <x v="5"/>
  </r>
  <r>
    <n v="7960"/>
    <s v="CA-2017-131807"/>
    <d v="2017-05-10T00:00:00"/>
    <d v="2017-10-10T00:00:00"/>
    <x v="1"/>
    <s v="GG-14650"/>
    <x v="55"/>
    <x v="1"/>
    <s v="United States"/>
    <s v="Chico"/>
    <x v="1"/>
    <n v="95928"/>
    <x v="1"/>
    <s v="FUR-TA-10004086"/>
    <x v="0"/>
    <x v="3"/>
    <s v="KI Adjustable-Height Table"/>
    <n v="206.352"/>
    <n v="3"/>
    <x v="2"/>
    <n v="5.1588000000000003"/>
    <x v="4"/>
    <x v="5"/>
  </r>
  <r>
    <n v="7961"/>
    <s v="CA-2017-131807"/>
    <d v="2017-05-10T00:00:00"/>
    <d v="2017-10-10T00:00:00"/>
    <x v="1"/>
    <s v="GG-14650"/>
    <x v="55"/>
    <x v="1"/>
    <s v="United States"/>
    <s v="Chico"/>
    <x v="1"/>
    <n v="95928"/>
    <x v="1"/>
    <s v="TEC-PH-10000702"/>
    <x v="2"/>
    <x v="7"/>
    <s v="Square Credit Card Reader, 4 1/2&quot; x 4 1/2&quot; x 1&quot;, White"/>
    <n v="7.992"/>
    <n v="1"/>
    <x v="2"/>
    <n v="2.6972999999999998"/>
    <x v="4"/>
    <x v="5"/>
  </r>
  <r>
    <n v="7962"/>
    <s v="CA-2017-104864"/>
    <s v="11/18/2017"/>
    <s v="11/23/2017"/>
    <x v="0"/>
    <s v="JS-15685"/>
    <x v="40"/>
    <x v="1"/>
    <s v="United States"/>
    <s v="Miramar"/>
    <x v="2"/>
    <n v="33023"/>
    <x v="0"/>
    <s v="OFF-ST-10002301"/>
    <x v="1"/>
    <x v="4"/>
    <s v="Tennsco Commercial Shelving"/>
    <n v="81.36"/>
    <n v="5"/>
    <x v="2"/>
    <n v="-19.323"/>
    <x v="3"/>
    <x v="4"/>
  </r>
  <r>
    <n v="7963"/>
    <s v="CA-2017-104864"/>
    <s v="11/18/2017"/>
    <s v="11/23/2017"/>
    <x v="0"/>
    <s v="JS-15685"/>
    <x v="40"/>
    <x v="1"/>
    <s v="United States"/>
    <s v="Miramar"/>
    <x v="2"/>
    <n v="33023"/>
    <x v="0"/>
    <s v="OFF-BI-10001636"/>
    <x v="1"/>
    <x v="8"/>
    <s v="Ibico Plastic and Wire Spiral Binding Combs"/>
    <n v="20.231999999999999"/>
    <n v="8"/>
    <x v="6"/>
    <n v="-16.185600000000001"/>
    <x v="3"/>
    <x v="4"/>
  </r>
  <r>
    <n v="7964"/>
    <s v="CA-2017-104864"/>
    <s v="11/18/2017"/>
    <s v="11/23/2017"/>
    <x v="0"/>
    <s v="JS-15685"/>
    <x v="40"/>
    <x v="1"/>
    <s v="United States"/>
    <s v="Miramar"/>
    <x v="2"/>
    <n v="33023"/>
    <x v="0"/>
    <s v="OFF-AP-10002684"/>
    <x v="1"/>
    <x v="9"/>
    <s v="Acco 7-Outlet Masterpiece Power Center, Wihtout Fax/Phone Line Protection"/>
    <n v="389.05599999999998"/>
    <n v="4"/>
    <x v="2"/>
    <n v="48.631999999999998"/>
    <x v="3"/>
    <x v="4"/>
  </r>
  <r>
    <n v="7965"/>
    <s v="CA-2017-104864"/>
    <s v="11/18/2017"/>
    <s v="11/23/2017"/>
    <x v="0"/>
    <s v="JS-15685"/>
    <x v="40"/>
    <x v="1"/>
    <s v="United States"/>
    <s v="Miramar"/>
    <x v="2"/>
    <n v="33023"/>
    <x v="0"/>
    <s v="OFF-PA-10004609"/>
    <x v="1"/>
    <x v="10"/>
    <s v="Xerox 221"/>
    <n v="20.736000000000001"/>
    <n v="4"/>
    <x v="2"/>
    <n v="7.2576000000000001"/>
    <x v="3"/>
    <x v="4"/>
  </r>
  <r>
    <n v="7966"/>
    <s v="CA-2017-104864"/>
    <s v="11/18/2017"/>
    <s v="11/23/2017"/>
    <x v="0"/>
    <s v="JS-15685"/>
    <x v="40"/>
    <x v="1"/>
    <s v="United States"/>
    <s v="Miramar"/>
    <x v="2"/>
    <n v="33023"/>
    <x v="0"/>
    <s v="OFF-PA-10003309"/>
    <x v="1"/>
    <x v="10"/>
    <s v="Xerox 211"/>
    <n v="41.472000000000001"/>
    <n v="8"/>
    <x v="2"/>
    <n v="14.5152"/>
    <x v="3"/>
    <x v="4"/>
  </r>
  <r>
    <n v="7967"/>
    <s v="CA-2015-138219"/>
    <s v="3/23/2015"/>
    <s v="3/30/2015"/>
    <x v="1"/>
    <s v="BP-11095"/>
    <x v="162"/>
    <x v="1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x v="0"/>
    <n v="16.68"/>
    <x v="3"/>
    <x v="4"/>
  </r>
  <r>
    <n v="7968"/>
    <s v="CA-2016-157707"/>
    <d v="2016-10-10T00:00:00"/>
    <d v="2016-12-10T00:00:00"/>
    <x v="2"/>
    <s v="CC-12610"/>
    <x v="566"/>
    <x v="1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x v="6"/>
    <n v="-190.85220000000001"/>
    <x v="0"/>
    <x v="6"/>
  </r>
  <r>
    <n v="7969"/>
    <s v="CA-2016-157707"/>
    <d v="2016-10-10T00:00:00"/>
    <d v="2016-12-10T00:00:00"/>
    <x v="2"/>
    <s v="CC-12610"/>
    <x v="566"/>
    <x v="1"/>
    <s v="United States"/>
    <s v="Denver"/>
    <x v="22"/>
    <n v="80219"/>
    <x v="1"/>
    <s v="TEC-PH-10002583"/>
    <x v="2"/>
    <x v="7"/>
    <s v="iOttie HLCRIO102 Car Mount"/>
    <n v="15.992000000000001"/>
    <n v="1"/>
    <x v="2"/>
    <n v="-2.9984999999999999"/>
    <x v="0"/>
    <x v="6"/>
  </r>
  <r>
    <n v="7970"/>
    <s v="CA-2016-157707"/>
    <d v="2016-10-10T00:00:00"/>
    <d v="2016-12-10T00:00:00"/>
    <x v="2"/>
    <s v="CC-12610"/>
    <x v="566"/>
    <x v="1"/>
    <s v="United States"/>
    <s v="Denver"/>
    <x v="22"/>
    <n v="80219"/>
    <x v="1"/>
    <s v="FUR-CH-10004853"/>
    <x v="0"/>
    <x v="1"/>
    <s v="Global Manager's Adjustable Task Chair, Storm"/>
    <n v="120.78400000000001"/>
    <n v="1"/>
    <x v="2"/>
    <n v="13.588200000000001"/>
    <x v="0"/>
    <x v="6"/>
  </r>
  <r>
    <n v="7971"/>
    <s v="US-2015-126753"/>
    <s v="8/16/2015"/>
    <s v="8/20/2015"/>
    <x v="1"/>
    <s v="SP-20860"/>
    <x v="133"/>
    <x v="1"/>
    <s v="United States"/>
    <s v="Philadelphia"/>
    <x v="9"/>
    <n v="19134"/>
    <x v="3"/>
    <s v="TEC-PH-10003580"/>
    <x v="2"/>
    <x v="7"/>
    <s v="Cisco IP Phone 7961G-GE VoIP phone"/>
    <n v="519.79200000000003"/>
    <n v="4"/>
    <x v="10"/>
    <n v="-112.6216"/>
    <x v="3"/>
    <x v="4"/>
  </r>
  <r>
    <n v="7972"/>
    <s v="US-2015-126753"/>
    <s v="8/16/2015"/>
    <s v="8/20/2015"/>
    <x v="1"/>
    <s v="SP-20860"/>
    <x v="133"/>
    <x v="1"/>
    <s v="United States"/>
    <s v="Philadelphia"/>
    <x v="9"/>
    <n v="19134"/>
    <x v="3"/>
    <s v="TEC-AC-10004227"/>
    <x v="2"/>
    <x v="11"/>
    <s v="SanDisk Ultra 16 GB MicroSDHC Class 10 Memory Card"/>
    <n v="31.175999999999998"/>
    <n v="3"/>
    <x v="2"/>
    <n v="-5.4558"/>
    <x v="3"/>
    <x v="4"/>
  </r>
  <r>
    <n v="7973"/>
    <s v="US-2015-126753"/>
    <s v="8/16/2015"/>
    <s v="8/20/2015"/>
    <x v="1"/>
    <s v="SP-20860"/>
    <x v="133"/>
    <x v="1"/>
    <s v="United States"/>
    <s v="Philadelphia"/>
    <x v="9"/>
    <n v="19134"/>
    <x v="3"/>
    <s v="OFF-PA-10002787"/>
    <x v="1"/>
    <x v="10"/>
    <s v="Xerox 227"/>
    <n v="10.368"/>
    <n v="2"/>
    <x v="2"/>
    <n v="3.6288"/>
    <x v="3"/>
    <x v="4"/>
  </r>
  <r>
    <n v="7974"/>
    <s v="US-2015-126753"/>
    <s v="8/16/2015"/>
    <s v="8/20/2015"/>
    <x v="1"/>
    <s v="SP-20860"/>
    <x v="133"/>
    <x v="1"/>
    <s v="United States"/>
    <s v="Philadelphia"/>
    <x v="9"/>
    <n v="19134"/>
    <x v="3"/>
    <s v="OFF-BI-10003981"/>
    <x v="1"/>
    <x v="8"/>
    <s v="Avery Durable Plastic 1&quot; Binders"/>
    <n v="2.7240000000000002"/>
    <n v="2"/>
    <x v="6"/>
    <n v="-1.9068000000000001"/>
    <x v="3"/>
    <x v="4"/>
  </r>
  <r>
    <n v="7975"/>
    <s v="US-2015-126753"/>
    <s v="8/16/2015"/>
    <s v="8/20/2015"/>
    <x v="1"/>
    <s v="SP-20860"/>
    <x v="133"/>
    <x v="1"/>
    <s v="United States"/>
    <s v="Philadelphia"/>
    <x v="9"/>
    <n v="19134"/>
    <x v="3"/>
    <s v="FUR-FU-10001488"/>
    <x v="0"/>
    <x v="5"/>
    <s v="Tenex 46&quot; x 60&quot; Computer Anti-Static Chairmat, Rectangular Shaped"/>
    <n v="254.352"/>
    <n v="3"/>
    <x v="2"/>
    <n v="0"/>
    <x v="3"/>
    <x v="4"/>
  </r>
  <r>
    <n v="7976"/>
    <s v="US-2015-126753"/>
    <s v="8/16/2015"/>
    <s v="8/20/2015"/>
    <x v="1"/>
    <s v="SP-20860"/>
    <x v="133"/>
    <x v="1"/>
    <s v="United States"/>
    <s v="Philadelphia"/>
    <x v="9"/>
    <n v="19134"/>
    <x v="3"/>
    <s v="OFF-BI-10003727"/>
    <x v="1"/>
    <x v="8"/>
    <s v="Avery Durable Slant Ring Binders With Label Holder"/>
    <n v="3.762"/>
    <n v="3"/>
    <x v="6"/>
    <n v="-2.7587999999999999"/>
    <x v="3"/>
    <x v="4"/>
  </r>
  <r>
    <n v="7977"/>
    <s v="US-2015-126753"/>
    <s v="8/16/2015"/>
    <s v="8/20/2015"/>
    <x v="1"/>
    <s v="SP-20860"/>
    <x v="133"/>
    <x v="1"/>
    <s v="United States"/>
    <s v="Philadelphia"/>
    <x v="9"/>
    <n v="19134"/>
    <x v="3"/>
    <s v="OFF-PA-10000130"/>
    <x v="1"/>
    <x v="10"/>
    <s v="Xerox 199"/>
    <n v="10.272"/>
    <n v="3"/>
    <x v="2"/>
    <n v="3.21"/>
    <x v="3"/>
    <x v="4"/>
  </r>
  <r>
    <n v="7978"/>
    <s v="CA-2014-166051"/>
    <s v="5/31/2014"/>
    <d v="2014-05-06T00:00:00"/>
    <x v="1"/>
    <s v="JK-15625"/>
    <x v="600"/>
    <x v="0"/>
    <s v="United States"/>
    <s v="Jackson"/>
    <x v="35"/>
    <n v="39212"/>
    <x v="0"/>
    <s v="TEC-PH-10002680"/>
    <x v="2"/>
    <x v="7"/>
    <s v="Samsung Galaxy Note 3"/>
    <n v="659.97"/>
    <n v="3"/>
    <x v="0"/>
    <n v="197.99100000000001"/>
    <x v="3"/>
    <x v="4"/>
  </r>
  <r>
    <n v="7979"/>
    <s v="CA-2014-166051"/>
    <s v="5/31/2014"/>
    <d v="2014-05-06T00:00:00"/>
    <x v="1"/>
    <s v="JK-15625"/>
    <x v="600"/>
    <x v="0"/>
    <s v="United States"/>
    <s v="Jackson"/>
    <x v="35"/>
    <n v="39212"/>
    <x v="0"/>
    <s v="TEC-PH-10002538"/>
    <x v="2"/>
    <x v="7"/>
    <s v="Grandstream GXP1160 VoIP phone"/>
    <n v="113.73"/>
    <n v="3"/>
    <x v="0"/>
    <n v="32.981699999999996"/>
    <x v="3"/>
    <x v="4"/>
  </r>
  <r>
    <n v="7980"/>
    <s v="CA-2015-113040"/>
    <s v="8/27/2015"/>
    <s v="8/31/2015"/>
    <x v="1"/>
    <s v="CC-12100"/>
    <x v="385"/>
    <x v="2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x v="2"/>
    <n v="1.6588000000000001"/>
    <x v="3"/>
    <x v="4"/>
  </r>
  <r>
    <n v="7981"/>
    <s v="CA-2014-103800"/>
    <d v="2014-03-01T00:00:00"/>
    <d v="2014-07-01T00:00:00"/>
    <x v="1"/>
    <s v="DP-13000"/>
    <x v="24"/>
    <x v="0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x v="2"/>
    <n v="5.5511999999999997"/>
    <x v="2"/>
    <x v="8"/>
  </r>
  <r>
    <n v="7982"/>
    <s v="CA-2014-113383"/>
    <d v="2014-10-09T00:00:00"/>
    <s v="9/13/2014"/>
    <x v="2"/>
    <s v="SF-20065"/>
    <x v="11"/>
    <x v="0"/>
    <s v="United States"/>
    <s v="Clifton"/>
    <x v="30"/>
    <n v="7011"/>
    <x v="3"/>
    <s v="OFF-AP-10004532"/>
    <x v="1"/>
    <x v="9"/>
    <s v="Kensington 6 Outlet Guardian Standard Surge Protector"/>
    <n v="81.92"/>
    <n v="4"/>
    <x v="0"/>
    <n v="22.118400000000001"/>
    <x v="2"/>
    <x v="6"/>
  </r>
  <r>
    <n v="7983"/>
    <s v="CA-2014-113383"/>
    <d v="2014-10-09T00:00:00"/>
    <s v="9/13/2014"/>
    <x v="2"/>
    <s v="SF-20065"/>
    <x v="11"/>
    <x v="0"/>
    <s v="United States"/>
    <s v="Clifton"/>
    <x v="30"/>
    <n v="7011"/>
    <x v="3"/>
    <s v="FUR-FU-10001986"/>
    <x v="0"/>
    <x v="5"/>
    <s v="Dana Fluorescent Magnifying Lamp, White, 36&quot;"/>
    <n v="254.9"/>
    <n v="5"/>
    <x v="0"/>
    <n v="76.47"/>
    <x v="2"/>
    <x v="6"/>
  </r>
  <r>
    <n v="7984"/>
    <s v="CA-2017-152499"/>
    <s v="1/22/2017"/>
    <s v="1/25/2017"/>
    <x v="0"/>
    <s v="EH-13765"/>
    <x v="553"/>
    <x v="1"/>
    <s v="United States"/>
    <s v="Chicago"/>
    <x v="10"/>
    <n v="60623"/>
    <x v="2"/>
    <s v="OFF-FA-10002975"/>
    <x v="1"/>
    <x v="13"/>
    <s v="Staples"/>
    <n v="15.12"/>
    <n v="5"/>
    <x v="2"/>
    <n v="4.9139999999999997"/>
    <x v="3"/>
    <x v="4"/>
  </r>
  <r>
    <n v="7985"/>
    <s v="CA-2017-152499"/>
    <s v="1/22/2017"/>
    <s v="1/25/2017"/>
    <x v="0"/>
    <s v="EH-13765"/>
    <x v="553"/>
    <x v="1"/>
    <s v="United States"/>
    <s v="Chicago"/>
    <x v="10"/>
    <n v="60623"/>
    <x v="2"/>
    <s v="OFF-AR-10003481"/>
    <x v="1"/>
    <x v="6"/>
    <s v="Newell 348"/>
    <n v="7.8719999999999999"/>
    <n v="3"/>
    <x v="2"/>
    <n v="0.88560000000000005"/>
    <x v="3"/>
    <x v="4"/>
  </r>
  <r>
    <n v="7986"/>
    <s v="CA-2016-151498"/>
    <s v="4/21/2016"/>
    <s v="4/24/2016"/>
    <x v="2"/>
    <s v="DN-13690"/>
    <x v="35"/>
    <x v="0"/>
    <s v="United States"/>
    <s v="Seattle"/>
    <x v="4"/>
    <n v="98115"/>
    <x v="1"/>
    <s v="OFF-BI-10004967"/>
    <x v="1"/>
    <x v="8"/>
    <s v="Round Ring Binders"/>
    <n v="8.32"/>
    <n v="5"/>
    <x v="2"/>
    <n v="2.8079999999999998"/>
    <x v="3"/>
    <x v="4"/>
  </r>
  <r>
    <n v="7987"/>
    <s v="CA-2016-137939"/>
    <s v="7/20/2016"/>
    <s v="7/23/2016"/>
    <x v="0"/>
    <s v="PJ-19015"/>
    <x v="307"/>
    <x v="0"/>
    <s v="United States"/>
    <s v="Long Beach"/>
    <x v="15"/>
    <n v="11561"/>
    <x v="3"/>
    <s v="TEC-PH-10003589"/>
    <x v="2"/>
    <x v="7"/>
    <s v="invisibleSHIELD by ZAGG Smudge-Free Screen Protector"/>
    <n v="89.95"/>
    <n v="5"/>
    <x v="0"/>
    <n v="43.176000000000002"/>
    <x v="3"/>
    <x v="4"/>
  </r>
  <r>
    <n v="7988"/>
    <s v="US-2016-117793"/>
    <s v="8/23/2016"/>
    <s v="8/29/2016"/>
    <x v="1"/>
    <s v="MA-17560"/>
    <x v="15"/>
    <x v="2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x v="0"/>
    <n v="11.592000000000001"/>
    <x v="3"/>
    <x v="4"/>
  </r>
  <r>
    <n v="7989"/>
    <s v="US-2016-117793"/>
    <s v="8/23/2016"/>
    <s v="8/29/2016"/>
    <x v="1"/>
    <s v="MA-17560"/>
    <x v="15"/>
    <x v="2"/>
    <s v="United States"/>
    <s v="Sheboygan"/>
    <x v="6"/>
    <n v="53081"/>
    <x v="2"/>
    <s v="OFF-LA-10003537"/>
    <x v="1"/>
    <x v="2"/>
    <s v="Avery 515"/>
    <n v="37.590000000000003"/>
    <n v="3"/>
    <x v="0"/>
    <n v="17.667300000000001"/>
    <x v="3"/>
    <x v="4"/>
  </r>
  <r>
    <n v="7990"/>
    <s v="US-2016-117793"/>
    <s v="8/23/2016"/>
    <s v="8/29/2016"/>
    <x v="1"/>
    <s v="MA-17560"/>
    <x v="15"/>
    <x v="2"/>
    <s v="United States"/>
    <s v="Sheboygan"/>
    <x v="6"/>
    <n v="53081"/>
    <x v="2"/>
    <s v="OFF-ST-10002406"/>
    <x v="1"/>
    <x v="4"/>
    <s v="Pizazz Global Quick File"/>
    <n v="14.97"/>
    <n v="1"/>
    <x v="0"/>
    <n v="4.1916000000000002"/>
    <x v="3"/>
    <x v="4"/>
  </r>
  <r>
    <n v="7991"/>
    <s v="US-2016-117793"/>
    <s v="8/23/2016"/>
    <s v="8/29/2016"/>
    <x v="1"/>
    <s v="MA-17560"/>
    <x v="15"/>
    <x v="2"/>
    <s v="United States"/>
    <s v="Sheboygan"/>
    <x v="6"/>
    <n v="53081"/>
    <x v="2"/>
    <s v="TEC-AC-10003433"/>
    <x v="2"/>
    <x v="11"/>
    <s v="Maxell 4.7GB DVD+R 5/Pack"/>
    <n v="1.98"/>
    <n v="2"/>
    <x v="0"/>
    <n v="0.89100000000000001"/>
    <x v="3"/>
    <x v="4"/>
  </r>
  <r>
    <n v="7992"/>
    <s v="CA-2016-133872"/>
    <s v="6/14/2016"/>
    <s v="6/17/2016"/>
    <x v="2"/>
    <s v="VM-21835"/>
    <x v="718"/>
    <x v="0"/>
    <s v="United States"/>
    <s v="Boca Raton"/>
    <x v="2"/>
    <n v="33433"/>
    <x v="0"/>
    <s v="OFF-BI-10002082"/>
    <x v="1"/>
    <x v="8"/>
    <s v="GBC Twin Loop Wire Binding Elements"/>
    <n v="39.936"/>
    <n v="4"/>
    <x v="6"/>
    <n v="-26.623999999999999"/>
    <x v="3"/>
    <x v="4"/>
  </r>
  <r>
    <n v="7993"/>
    <s v="CA-2016-133872"/>
    <s v="6/14/2016"/>
    <s v="6/17/2016"/>
    <x v="2"/>
    <s v="VM-21835"/>
    <x v="718"/>
    <x v="0"/>
    <s v="United States"/>
    <s v="Boca Raton"/>
    <x v="2"/>
    <n v="33433"/>
    <x v="0"/>
    <s v="TEC-AC-10000521"/>
    <x v="2"/>
    <x v="11"/>
    <s v="Verbatim Slim CD and DVD Storage Cases, 50/Pack"/>
    <n v="18.463999999999999"/>
    <n v="2"/>
    <x v="2"/>
    <n v="2.3079999999999998"/>
    <x v="3"/>
    <x v="4"/>
  </r>
  <r>
    <n v="7994"/>
    <s v="US-2015-165743"/>
    <s v="11/20/2015"/>
    <s v="11/23/2015"/>
    <x v="0"/>
    <s v="MM-18055"/>
    <x v="514"/>
    <x v="0"/>
    <s v="United States"/>
    <s v="Aurora"/>
    <x v="22"/>
    <n v="80013"/>
    <x v="1"/>
    <s v="OFF-BI-10001982"/>
    <x v="1"/>
    <x v="8"/>
    <s v="Wilson Jones Custom Binder Spines &amp; Labels"/>
    <n v="4.8959999999999999"/>
    <n v="3"/>
    <x v="6"/>
    <n v="-3.4272"/>
    <x v="3"/>
    <x v="4"/>
  </r>
  <r>
    <n v="7995"/>
    <s v="US-2015-165743"/>
    <s v="11/20/2015"/>
    <s v="11/23/2015"/>
    <x v="0"/>
    <s v="MM-18055"/>
    <x v="514"/>
    <x v="0"/>
    <s v="United States"/>
    <s v="Aurora"/>
    <x v="22"/>
    <n v="80013"/>
    <x v="1"/>
    <s v="FUR-BO-10002268"/>
    <x v="0"/>
    <x v="0"/>
    <s v="Sauder Barrister Bookcases"/>
    <n v="145.76400000000001"/>
    <n v="6"/>
    <x v="6"/>
    <n v="-247.7988"/>
    <x v="3"/>
    <x v="4"/>
  </r>
  <r>
    <n v="7996"/>
    <s v="US-2015-165743"/>
    <s v="11/20/2015"/>
    <s v="11/23/2015"/>
    <x v="0"/>
    <s v="MM-18055"/>
    <x v="514"/>
    <x v="0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x v="6"/>
    <n v="-7.3692000000000002"/>
    <x v="3"/>
    <x v="4"/>
  </r>
  <r>
    <n v="7997"/>
    <s v="US-2017-105998"/>
    <d v="2017-03-11T00:00:00"/>
    <d v="2017-05-11T00:00:00"/>
    <x v="2"/>
    <s v="CR-12580"/>
    <x v="615"/>
    <x v="2"/>
    <s v="United States"/>
    <s v="San Diego"/>
    <x v="1"/>
    <n v="92037"/>
    <x v="1"/>
    <s v="TEC-AC-10004469"/>
    <x v="2"/>
    <x v="11"/>
    <s v="Microsoft Sculpt Comfort Mouse"/>
    <n v="199.75"/>
    <n v="5"/>
    <x v="0"/>
    <n v="87.89"/>
    <x v="4"/>
    <x v="8"/>
  </r>
  <r>
    <n v="7998"/>
    <s v="US-2017-105998"/>
    <d v="2017-03-11T00:00:00"/>
    <d v="2017-05-11T00:00:00"/>
    <x v="2"/>
    <s v="CR-12580"/>
    <x v="615"/>
    <x v="2"/>
    <s v="United States"/>
    <s v="San Diego"/>
    <x v="1"/>
    <n v="92037"/>
    <x v="1"/>
    <s v="FUR-TA-10001095"/>
    <x v="0"/>
    <x v="3"/>
    <s v="Chromcraft Round Conference Tables"/>
    <n v="1673.184"/>
    <n v="12"/>
    <x v="2"/>
    <n v="20.9148"/>
    <x v="4"/>
    <x v="8"/>
  </r>
  <r>
    <n v="7999"/>
    <s v="US-2014-148194"/>
    <d v="2014-04-05T00:00:00"/>
    <d v="2014-07-05T00:00:00"/>
    <x v="2"/>
    <s v="BS-11365"/>
    <x v="740"/>
    <x v="1"/>
    <s v="United States"/>
    <s v="Seattle"/>
    <x v="4"/>
    <n v="98105"/>
    <x v="1"/>
    <s v="FUR-FU-10001852"/>
    <x v="0"/>
    <x v="5"/>
    <s v="Eldon Regeneration Recycled Desk Accessories, Smoke"/>
    <n v="12.18"/>
    <n v="7"/>
    <x v="0"/>
    <n v="3.8976000000000002"/>
    <x v="2"/>
    <x v="7"/>
  </r>
  <r>
    <n v="8000"/>
    <s v="US-2014-148194"/>
    <d v="2014-04-05T00:00:00"/>
    <d v="2014-07-05T00:00:00"/>
    <x v="2"/>
    <s v="BS-11365"/>
    <x v="740"/>
    <x v="1"/>
    <s v="United States"/>
    <s v="Seattle"/>
    <x v="4"/>
    <n v="98105"/>
    <x v="1"/>
    <s v="OFF-AP-10000696"/>
    <x v="1"/>
    <x v="9"/>
    <s v="Holmes Odor Grabber"/>
    <n v="57.68"/>
    <n v="4"/>
    <x v="0"/>
    <n v="19.034400000000002"/>
    <x v="2"/>
    <x v="7"/>
  </r>
  <r>
    <n v="8001"/>
    <s v="US-2015-151407"/>
    <d v="2015-08-11T00:00:00"/>
    <d v="2015-12-11T00:00:00"/>
    <x v="1"/>
    <s v="RD-19585"/>
    <x v="361"/>
    <x v="0"/>
    <s v="United States"/>
    <s v="Dubuque"/>
    <x v="23"/>
    <n v="52001"/>
    <x v="2"/>
    <s v="TEC-PH-10003885"/>
    <x v="2"/>
    <x v="7"/>
    <s v="Cisco SPA508G"/>
    <n v="263.95999999999998"/>
    <n v="4"/>
    <x v="0"/>
    <n v="76.548400000000001"/>
    <x v="1"/>
    <x v="0"/>
  </r>
  <r>
    <n v="8002"/>
    <s v="CA-2015-110870"/>
    <d v="2015-12-12T00:00:00"/>
    <s v="12/15/2015"/>
    <x v="2"/>
    <s v="KD-16270"/>
    <x v="30"/>
    <x v="0"/>
    <s v="United States"/>
    <s v="Los Angeles"/>
    <x v="1"/>
    <n v="90032"/>
    <x v="1"/>
    <s v="TEC-AC-10002926"/>
    <x v="2"/>
    <x v="11"/>
    <s v="Logitech Wireless Marathon Mouse M705"/>
    <n v="299.94"/>
    <n v="6"/>
    <x v="0"/>
    <n v="128.9742"/>
    <x v="1"/>
    <x v="1"/>
  </r>
  <r>
    <n v="8003"/>
    <s v="CA-2015-110870"/>
    <d v="2015-12-12T00:00:00"/>
    <s v="12/15/2015"/>
    <x v="2"/>
    <s v="KD-16270"/>
    <x v="30"/>
    <x v="0"/>
    <s v="United States"/>
    <s v="Los Angeles"/>
    <x v="1"/>
    <n v="90032"/>
    <x v="1"/>
    <s v="OFF-SU-10001225"/>
    <x v="1"/>
    <x v="14"/>
    <s v="Staple remover"/>
    <n v="25.76"/>
    <n v="7"/>
    <x v="0"/>
    <n v="0.51519999999999999"/>
    <x v="1"/>
    <x v="1"/>
  </r>
  <r>
    <n v="8004"/>
    <s v="CA-2014-143210"/>
    <d v="2014-01-12T00:00:00"/>
    <d v="2014-03-12T00:00:00"/>
    <x v="2"/>
    <s v="AA-10645"/>
    <x v="731"/>
    <x v="0"/>
    <s v="United States"/>
    <s v="Lowell"/>
    <x v="31"/>
    <n v="1852"/>
    <x v="3"/>
    <s v="TEC-PH-10004434"/>
    <x v="2"/>
    <x v="7"/>
    <s v="Cisco IP Phone 7961G VoIP phone - Dark gray"/>
    <n v="271.89999999999998"/>
    <n v="2"/>
    <x v="0"/>
    <n v="78.850999999999999"/>
    <x v="2"/>
    <x v="10"/>
  </r>
  <r>
    <n v="8005"/>
    <s v="CA-2014-143210"/>
    <d v="2014-01-12T00:00:00"/>
    <d v="2014-03-12T00:00:00"/>
    <x v="2"/>
    <s v="AA-10645"/>
    <x v="731"/>
    <x v="0"/>
    <s v="United States"/>
    <s v="Lowell"/>
    <x v="31"/>
    <n v="1852"/>
    <x v="3"/>
    <s v="FUR-FU-10003878"/>
    <x v="0"/>
    <x v="5"/>
    <s v="Linden 10&quot; Round Wall Clock, Black"/>
    <n v="45.84"/>
    <n v="3"/>
    <x v="0"/>
    <n v="15.585599999999999"/>
    <x v="2"/>
    <x v="10"/>
  </r>
  <r>
    <n v="8006"/>
    <s v="CA-2014-143210"/>
    <d v="2014-01-12T00:00:00"/>
    <d v="2014-03-12T00:00:00"/>
    <x v="2"/>
    <s v="AA-10645"/>
    <x v="731"/>
    <x v="0"/>
    <s v="United States"/>
    <s v="Lowell"/>
    <x v="31"/>
    <n v="1852"/>
    <x v="3"/>
    <s v="FUR-FU-10002268"/>
    <x v="0"/>
    <x v="5"/>
    <s v="Ultra Door Push Plate"/>
    <n v="9.82"/>
    <n v="2"/>
    <x v="0"/>
    <n v="3.2406000000000001"/>
    <x v="2"/>
    <x v="10"/>
  </r>
  <r>
    <n v="8007"/>
    <s v="CA-2016-139808"/>
    <d v="2016-07-10T00:00:00"/>
    <d v="2016-11-10T00:00:00"/>
    <x v="1"/>
    <s v="MC-18100"/>
    <x v="498"/>
    <x v="0"/>
    <s v="United States"/>
    <s v="Marysville"/>
    <x v="4"/>
    <n v="98270"/>
    <x v="1"/>
    <s v="OFF-FA-10001883"/>
    <x v="1"/>
    <x v="13"/>
    <s v="Alliance Super-Size Bands, Assorted Sizes"/>
    <n v="93.36"/>
    <n v="12"/>
    <x v="0"/>
    <n v="0.93359999999999999"/>
    <x v="0"/>
    <x v="12"/>
  </r>
  <r>
    <n v="8008"/>
    <s v="CA-2015-110863"/>
    <s v="11/17/2015"/>
    <s v="11/24/2015"/>
    <x v="1"/>
    <s v="AA-10645"/>
    <x v="731"/>
    <x v="0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x v="0"/>
    <n v="5.4123999999999999"/>
    <x v="3"/>
    <x v="4"/>
  </r>
  <r>
    <n v="8009"/>
    <s v="CA-2015-110863"/>
    <s v="11/17/2015"/>
    <s v="11/24/2015"/>
    <x v="1"/>
    <s v="AA-10645"/>
    <x v="731"/>
    <x v="0"/>
    <s v="United States"/>
    <s v="Oklahoma City"/>
    <x v="26"/>
    <n v="73120"/>
    <x v="2"/>
    <s v="OFF-PA-10000474"/>
    <x v="1"/>
    <x v="10"/>
    <s v="Easy-staple paper"/>
    <n v="106.32"/>
    <n v="3"/>
    <x v="0"/>
    <n v="49.970399999999998"/>
    <x v="3"/>
    <x v="4"/>
  </r>
  <r>
    <n v="8010"/>
    <s v="CA-2015-110863"/>
    <s v="11/17/2015"/>
    <s v="11/24/2015"/>
    <x v="1"/>
    <s v="AA-10645"/>
    <x v="731"/>
    <x v="0"/>
    <s v="United States"/>
    <s v="Oklahoma City"/>
    <x v="26"/>
    <n v="73120"/>
    <x v="2"/>
    <s v="FUR-CH-10002073"/>
    <x v="0"/>
    <x v="1"/>
    <s v="Hon Olson Stacker Chairs"/>
    <n v="1323.9"/>
    <n v="5"/>
    <x v="0"/>
    <n v="383.93099999999998"/>
    <x v="3"/>
    <x v="4"/>
  </r>
  <r>
    <n v="8011"/>
    <s v="CA-2014-127859"/>
    <s v="3/17/2014"/>
    <s v="3/20/2014"/>
    <x v="0"/>
    <s v="QJ-19255"/>
    <x v="425"/>
    <x v="1"/>
    <s v="United States"/>
    <s v="Philadelphia"/>
    <x v="9"/>
    <n v="19134"/>
    <x v="3"/>
    <s v="OFF-PA-10003641"/>
    <x v="1"/>
    <x v="10"/>
    <s v="Xerox 1909"/>
    <n v="126.624"/>
    <n v="6"/>
    <x v="2"/>
    <n v="41.152799999999999"/>
    <x v="3"/>
    <x v="4"/>
  </r>
  <r>
    <n v="8012"/>
    <s v="US-2015-136427"/>
    <s v="6/20/2015"/>
    <s v="6/23/2015"/>
    <x v="2"/>
    <s v="JM-16195"/>
    <x v="594"/>
    <x v="0"/>
    <s v="United States"/>
    <s v="Aurora"/>
    <x v="22"/>
    <n v="80013"/>
    <x v="1"/>
    <s v="TEC-PH-10002070"/>
    <x v="2"/>
    <x v="7"/>
    <s v="Griffin GC36547 PowerJolt SE Lightning Charger"/>
    <n v="125.944"/>
    <n v="7"/>
    <x v="2"/>
    <n v="15.743"/>
    <x v="3"/>
    <x v="4"/>
  </r>
  <r>
    <n v="8013"/>
    <s v="CA-2017-120168"/>
    <s v="5/25/2017"/>
    <s v="5/25/2017"/>
    <x v="3"/>
    <s v="TB-21625"/>
    <x v="577"/>
    <x v="0"/>
    <s v="United States"/>
    <s v="New York City"/>
    <x v="15"/>
    <n v="10009"/>
    <x v="3"/>
    <s v="OFF-BI-10004519"/>
    <x v="1"/>
    <x v="8"/>
    <s v="GBC DocuBind P100 Manual Binding Machine"/>
    <n v="663.92"/>
    <n v="5"/>
    <x v="2"/>
    <n v="207.47499999999999"/>
    <x v="3"/>
    <x v="4"/>
  </r>
  <r>
    <n v="8014"/>
    <s v="CA-2017-120168"/>
    <s v="5/25/2017"/>
    <s v="5/25/2017"/>
    <x v="3"/>
    <s v="TB-21625"/>
    <x v="577"/>
    <x v="0"/>
    <s v="United States"/>
    <s v="New York City"/>
    <x v="15"/>
    <n v="10009"/>
    <x v="3"/>
    <s v="TEC-AC-10002167"/>
    <x v="2"/>
    <x v="11"/>
    <s v="Imation 8gb Micro Traveldrive Usb 2.0 Flash Drive"/>
    <n v="120"/>
    <n v="8"/>
    <x v="0"/>
    <n v="13.2"/>
    <x v="3"/>
    <x v="4"/>
  </r>
  <r>
    <n v="8015"/>
    <s v="CA-2017-120168"/>
    <s v="5/25/2017"/>
    <s v="5/25/2017"/>
    <x v="3"/>
    <s v="TB-21625"/>
    <x v="577"/>
    <x v="0"/>
    <s v="United States"/>
    <s v="New York City"/>
    <x v="15"/>
    <n v="10009"/>
    <x v="3"/>
    <s v="OFF-FA-10000936"/>
    <x v="1"/>
    <x v="13"/>
    <s v="Acco Hot Clips Clips to Go"/>
    <n v="3.29"/>
    <n v="1"/>
    <x v="0"/>
    <n v="1.4804999999999999"/>
    <x v="3"/>
    <x v="4"/>
  </r>
  <r>
    <n v="8016"/>
    <s v="CA-2017-120168"/>
    <s v="5/25/2017"/>
    <s v="5/25/2017"/>
    <x v="3"/>
    <s v="TB-21625"/>
    <x v="577"/>
    <x v="0"/>
    <s v="United States"/>
    <s v="New York City"/>
    <x v="15"/>
    <n v="10009"/>
    <x v="3"/>
    <s v="FUR-FU-10000732"/>
    <x v="0"/>
    <x v="5"/>
    <s v="Eldon 200 Class Desk Accessories"/>
    <n v="18.84"/>
    <n v="3"/>
    <x v="0"/>
    <n v="6.0288000000000004"/>
    <x v="3"/>
    <x v="4"/>
  </r>
  <r>
    <n v="8017"/>
    <s v="US-2014-131870"/>
    <d v="2014-09-09T00:00:00"/>
    <d v="2014-11-09T00:00:00"/>
    <x v="2"/>
    <s v="NF-18595"/>
    <x v="376"/>
    <x v="2"/>
    <s v="United States"/>
    <s v="Lancaster"/>
    <x v="24"/>
    <n v="43130"/>
    <x v="3"/>
    <s v="FUR-FU-10002501"/>
    <x v="0"/>
    <x v="5"/>
    <s v="Nu-Dell Executive Frame"/>
    <n v="60.671999999999997"/>
    <n v="6"/>
    <x v="2"/>
    <n v="12.892799999999999"/>
    <x v="2"/>
    <x v="3"/>
  </r>
  <r>
    <n v="8018"/>
    <s v="US-2014-131870"/>
    <d v="2014-09-09T00:00:00"/>
    <d v="2014-11-09T00:00:00"/>
    <x v="2"/>
    <s v="NF-18595"/>
    <x v="376"/>
    <x v="2"/>
    <s v="United States"/>
    <s v="Lancaster"/>
    <x v="24"/>
    <n v="43130"/>
    <x v="3"/>
    <s v="OFF-AR-10000634"/>
    <x v="1"/>
    <x v="6"/>
    <s v="Newell 320"/>
    <n v="30.815999999999999"/>
    <n v="9"/>
    <x v="2"/>
    <n v="2.6964000000000001"/>
    <x v="2"/>
    <x v="3"/>
  </r>
  <r>
    <n v="8019"/>
    <s v="CA-2017-114804"/>
    <s v="10/17/2017"/>
    <s v="10/19/2017"/>
    <x v="0"/>
    <s v="BF-11020"/>
    <x v="292"/>
    <x v="1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x v="2"/>
    <n v="4.6193"/>
    <x v="3"/>
    <x v="4"/>
  </r>
  <r>
    <n v="8020"/>
    <s v="CA-2017-167227"/>
    <d v="2017-02-11T00:00:00"/>
    <d v="2017-05-11T00:00:00"/>
    <x v="2"/>
    <s v="NP-18670"/>
    <x v="73"/>
    <x v="0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x v="0"/>
    <n v="20.975000000000001"/>
    <x v="4"/>
    <x v="11"/>
  </r>
  <r>
    <n v="8021"/>
    <s v="CA-2017-167227"/>
    <d v="2017-02-11T00:00:00"/>
    <d v="2017-05-11T00:00:00"/>
    <x v="2"/>
    <s v="NP-18670"/>
    <x v="73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x v="0"/>
    <n v="5.7624000000000004"/>
    <x v="4"/>
    <x v="11"/>
  </r>
  <r>
    <n v="8022"/>
    <s v="CA-2014-129189"/>
    <s v="7/21/2014"/>
    <s v="7/25/2014"/>
    <x v="1"/>
    <s v="HM-14860"/>
    <x v="447"/>
    <x v="1"/>
    <s v="United States"/>
    <s v="Dallas"/>
    <x v="5"/>
    <n v="75217"/>
    <x v="2"/>
    <s v="OFF-AP-10000124"/>
    <x v="1"/>
    <x v="9"/>
    <s v="Acco 6 Outlet Guardian Basic Surge Suppressor"/>
    <n v="4.992"/>
    <n v="3"/>
    <x v="3"/>
    <n v="-12.979200000000001"/>
    <x v="3"/>
    <x v="4"/>
  </r>
  <r>
    <n v="8023"/>
    <s v="CA-2014-129189"/>
    <s v="7/21/2014"/>
    <s v="7/25/2014"/>
    <x v="1"/>
    <s v="HM-14860"/>
    <x v="447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x v="2"/>
    <n v="29.672999999999998"/>
    <x v="3"/>
    <x v="4"/>
  </r>
  <r>
    <n v="8024"/>
    <s v="CA-2014-129189"/>
    <s v="7/21/2014"/>
    <s v="7/25/2014"/>
    <x v="1"/>
    <s v="HM-14860"/>
    <x v="447"/>
    <x v="1"/>
    <s v="United States"/>
    <s v="Dallas"/>
    <x v="5"/>
    <n v="75217"/>
    <x v="2"/>
    <s v="FUR-CH-10004997"/>
    <x v="0"/>
    <x v="1"/>
    <s v="Hon Every-Day Series Multi-Task Chairs"/>
    <n v="657.93"/>
    <n v="5"/>
    <x v="4"/>
    <n v="-93.99"/>
    <x v="3"/>
    <x v="4"/>
  </r>
  <r>
    <n v="8025"/>
    <s v="CA-2014-129189"/>
    <s v="7/21/2014"/>
    <s v="7/25/2014"/>
    <x v="1"/>
    <s v="HM-14860"/>
    <x v="447"/>
    <x v="1"/>
    <s v="United States"/>
    <s v="Dallas"/>
    <x v="5"/>
    <n v="75217"/>
    <x v="2"/>
    <s v="OFF-BI-10000494"/>
    <x v="1"/>
    <x v="8"/>
    <s v="Acco Economy Flexible Poly Round Ring Binder"/>
    <n v="1.044"/>
    <n v="1"/>
    <x v="3"/>
    <n v="-1.827"/>
    <x v="3"/>
    <x v="4"/>
  </r>
  <r>
    <n v="8026"/>
    <s v="CA-2015-132465"/>
    <d v="2015-11-09T00:00:00"/>
    <s v="9/15/2015"/>
    <x v="0"/>
    <s v="DM-13525"/>
    <x v="760"/>
    <x v="1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x v="0"/>
    <n v="50.563200000000002"/>
    <x v="1"/>
    <x v="2"/>
  </r>
  <r>
    <n v="8027"/>
    <s v="CA-2015-132465"/>
    <d v="2015-11-09T00:00:00"/>
    <s v="9/15/2015"/>
    <x v="0"/>
    <s v="DM-13525"/>
    <x v="760"/>
    <x v="1"/>
    <s v="United States"/>
    <s v="New York City"/>
    <x v="15"/>
    <n v="10035"/>
    <x v="3"/>
    <s v="OFF-ST-10003641"/>
    <x v="1"/>
    <x v="4"/>
    <s v="Space Solutions Industrial Galvanized Steel Shelving."/>
    <n v="78.8"/>
    <n v="1"/>
    <x v="0"/>
    <n v="1.5760000000000001"/>
    <x v="1"/>
    <x v="2"/>
  </r>
  <r>
    <n v="8028"/>
    <s v="CA-2015-132465"/>
    <d v="2015-11-09T00:00:00"/>
    <s v="9/15/2015"/>
    <x v="0"/>
    <s v="DM-13525"/>
    <x v="760"/>
    <x v="1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x v="0"/>
    <n v="6.7965999999999998"/>
    <x v="1"/>
    <x v="2"/>
  </r>
  <r>
    <n v="8029"/>
    <s v="CA-2015-132465"/>
    <d v="2015-11-09T00:00:00"/>
    <s v="9/15/2015"/>
    <x v="0"/>
    <s v="DM-13525"/>
    <x v="760"/>
    <x v="1"/>
    <s v="United States"/>
    <s v="New York City"/>
    <x v="15"/>
    <n v="10035"/>
    <x v="3"/>
    <s v="OFF-ST-10001932"/>
    <x v="1"/>
    <x v="4"/>
    <s v="Fellowes Staxonsteel Drawer Files"/>
    <n v="772.68"/>
    <n v="4"/>
    <x v="0"/>
    <n v="108.1752"/>
    <x v="1"/>
    <x v="2"/>
  </r>
  <r>
    <n v="8030"/>
    <s v="CA-2016-166373"/>
    <s v="10/21/2016"/>
    <s v="10/25/2016"/>
    <x v="1"/>
    <s v="JF-15565"/>
    <x v="535"/>
    <x v="0"/>
    <s v="United States"/>
    <s v="San Antonio"/>
    <x v="5"/>
    <n v="78207"/>
    <x v="2"/>
    <s v="TEC-AC-10002323"/>
    <x v="2"/>
    <x v="11"/>
    <s v="SanDisk Ultra 32 GB MicroSDHC Class 10 Memory Card"/>
    <n v="106.08"/>
    <n v="6"/>
    <x v="2"/>
    <n v="-9.282"/>
    <x v="3"/>
    <x v="4"/>
  </r>
  <r>
    <n v="8031"/>
    <s v="CA-2016-158806"/>
    <d v="2016-07-01T00:00:00"/>
    <d v="2016-11-01T00:00:00"/>
    <x v="1"/>
    <s v="NM-18520"/>
    <x v="392"/>
    <x v="0"/>
    <s v="United States"/>
    <s v="Amarillo"/>
    <x v="5"/>
    <n v="79109"/>
    <x v="2"/>
    <s v="FUR-FU-10004270"/>
    <x v="0"/>
    <x v="5"/>
    <s v="Executive Impressions 13&quot; Clairmont Wall Clock"/>
    <n v="23.076000000000001"/>
    <n v="3"/>
    <x v="7"/>
    <n v="-10.9611"/>
    <x v="0"/>
    <x v="12"/>
  </r>
  <r>
    <n v="8032"/>
    <s v="CA-2016-158806"/>
    <d v="2016-07-01T00:00:00"/>
    <d v="2016-11-01T00:00:00"/>
    <x v="1"/>
    <s v="NM-18520"/>
    <x v="392"/>
    <x v="0"/>
    <s v="United States"/>
    <s v="Amarillo"/>
    <x v="5"/>
    <n v="79109"/>
    <x v="2"/>
    <s v="OFF-PA-10004621"/>
    <x v="1"/>
    <x v="10"/>
    <s v="Xerox 212"/>
    <n v="25.92"/>
    <n v="5"/>
    <x v="2"/>
    <n v="9.0719999999999992"/>
    <x v="0"/>
    <x v="12"/>
  </r>
  <r>
    <n v="8033"/>
    <s v="CA-2015-119690"/>
    <s v="6/25/2015"/>
    <s v="6/28/2015"/>
    <x v="2"/>
    <s v="MV-17485"/>
    <x v="597"/>
    <x v="0"/>
    <s v="United States"/>
    <s v="Houston"/>
    <x v="5"/>
    <n v="77041"/>
    <x v="2"/>
    <s v="OFF-PA-10001019"/>
    <x v="1"/>
    <x v="10"/>
    <s v="Xerox 1884"/>
    <n v="47.951999999999998"/>
    <n v="3"/>
    <x v="2"/>
    <n v="16.183800000000002"/>
    <x v="3"/>
    <x v="4"/>
  </r>
  <r>
    <n v="8034"/>
    <s v="CA-2015-119690"/>
    <s v="6/25/2015"/>
    <s v="6/28/2015"/>
    <x v="2"/>
    <s v="MV-17485"/>
    <x v="597"/>
    <x v="0"/>
    <s v="United States"/>
    <s v="Houston"/>
    <x v="5"/>
    <n v="77041"/>
    <x v="2"/>
    <s v="OFF-BI-10000201"/>
    <x v="1"/>
    <x v="8"/>
    <s v="Avery Triangle Shaped Sheet Lifters, Black, 2/Pack"/>
    <n v="0.98399999999999999"/>
    <n v="2"/>
    <x v="3"/>
    <n v="-1.476"/>
    <x v="3"/>
    <x v="4"/>
  </r>
  <r>
    <n v="8035"/>
    <s v="CA-2015-119690"/>
    <s v="6/25/2015"/>
    <s v="6/28/2015"/>
    <x v="2"/>
    <s v="MV-17485"/>
    <x v="597"/>
    <x v="0"/>
    <s v="United States"/>
    <s v="Houston"/>
    <x v="5"/>
    <n v="77041"/>
    <x v="2"/>
    <s v="FUR-FU-10004587"/>
    <x v="0"/>
    <x v="5"/>
    <s v="GE General Use Halogen Bulbs, 100 Watts, 1 Bulb per Pack"/>
    <n v="75.384"/>
    <n v="9"/>
    <x v="7"/>
    <n v="-20.730599999999999"/>
    <x v="3"/>
    <x v="4"/>
  </r>
  <r>
    <n v="8036"/>
    <s v="CA-2015-119690"/>
    <s v="6/25/2015"/>
    <s v="6/28/2015"/>
    <x v="2"/>
    <s v="MV-17485"/>
    <x v="597"/>
    <x v="0"/>
    <s v="United States"/>
    <s v="Houston"/>
    <x v="5"/>
    <n v="77041"/>
    <x v="2"/>
    <s v="OFF-LA-10001613"/>
    <x v="1"/>
    <x v="2"/>
    <s v="Avery File Folder Labels"/>
    <n v="4.6079999999999997"/>
    <n v="2"/>
    <x v="2"/>
    <n v="1.6704000000000001"/>
    <x v="3"/>
    <x v="4"/>
  </r>
  <r>
    <n v="8037"/>
    <s v="CA-2015-153738"/>
    <s v="9/20/2015"/>
    <s v="9/22/2015"/>
    <x v="2"/>
    <s v="AG-10270"/>
    <x v="8"/>
    <x v="0"/>
    <s v="United States"/>
    <s v="Lawrence"/>
    <x v="31"/>
    <n v="1841"/>
    <x v="3"/>
    <s v="OFF-BI-10001308"/>
    <x v="1"/>
    <x v="8"/>
    <s v="GBC Standard Plastic Binding Systems' Combs"/>
    <n v="37.68"/>
    <n v="6"/>
    <x v="0"/>
    <n v="16.956"/>
    <x v="3"/>
    <x v="4"/>
  </r>
  <r>
    <n v="8038"/>
    <s v="CA-2017-169012"/>
    <d v="2017-10-07T00:00:00"/>
    <s v="7/14/2017"/>
    <x v="1"/>
    <s v="BF-11275"/>
    <x v="667"/>
    <x v="1"/>
    <s v="United States"/>
    <s v="Columbus"/>
    <x v="32"/>
    <n v="31907"/>
    <x v="0"/>
    <s v="OFF-AP-10003278"/>
    <x v="1"/>
    <x v="9"/>
    <s v="Belkin 7-Outlet SurgeMaster Home Series"/>
    <n v="41.91"/>
    <n v="3"/>
    <x v="0"/>
    <n v="10.896599999999999"/>
    <x v="4"/>
    <x v="6"/>
  </r>
  <r>
    <n v="8039"/>
    <s v="CA-2017-109393"/>
    <s v="6/30/2017"/>
    <d v="2017-02-07T00:00:00"/>
    <x v="0"/>
    <s v="JC-15775"/>
    <x v="547"/>
    <x v="0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x v="11"/>
    <n v="5.1294000000000004"/>
    <x v="3"/>
    <x v="4"/>
  </r>
  <r>
    <n v="8040"/>
    <s v="CA-2017-121489"/>
    <s v="8/21/2017"/>
    <s v="8/25/2017"/>
    <x v="0"/>
    <s v="CM-11815"/>
    <x v="698"/>
    <x v="1"/>
    <s v="United States"/>
    <s v="Seattle"/>
    <x v="4"/>
    <n v="98115"/>
    <x v="1"/>
    <s v="FUR-CH-10004698"/>
    <x v="0"/>
    <x v="1"/>
    <s v="Padded Folding Chairs, Black, 4/Carton"/>
    <n v="388.70400000000001"/>
    <n v="6"/>
    <x v="2"/>
    <n v="38.870399999999997"/>
    <x v="3"/>
    <x v="4"/>
  </r>
  <r>
    <n v="8041"/>
    <s v="CA-2017-121489"/>
    <s v="8/21/2017"/>
    <s v="8/25/2017"/>
    <x v="0"/>
    <s v="CM-11815"/>
    <x v="698"/>
    <x v="1"/>
    <s v="United States"/>
    <s v="Seattle"/>
    <x v="4"/>
    <n v="98115"/>
    <x v="1"/>
    <s v="OFF-ST-10000025"/>
    <x v="1"/>
    <x v="4"/>
    <s v="Fellowes Stor/Drawer Steel Plus Storage Drawers"/>
    <n v="572.58000000000004"/>
    <n v="6"/>
    <x v="0"/>
    <n v="34.354799999999997"/>
    <x v="3"/>
    <x v="4"/>
  </r>
  <r>
    <n v="8042"/>
    <s v="CA-2017-121489"/>
    <s v="8/21/2017"/>
    <s v="8/25/2017"/>
    <x v="0"/>
    <s v="CM-11815"/>
    <x v="698"/>
    <x v="1"/>
    <s v="United States"/>
    <s v="Seattle"/>
    <x v="4"/>
    <n v="98115"/>
    <x v="1"/>
    <s v="TEC-AC-10000682"/>
    <x v="2"/>
    <x v="11"/>
    <s v="Kensington K72356US Mouse-in-a-Box USB Desktop Mouse"/>
    <n v="33.18"/>
    <n v="2"/>
    <x v="0"/>
    <n v="11.613"/>
    <x v="3"/>
    <x v="4"/>
  </r>
  <r>
    <n v="8043"/>
    <s v="US-2017-133081"/>
    <d v="2017-11-03T00:00:00"/>
    <s v="3/15/2017"/>
    <x v="1"/>
    <s v="PV-18985"/>
    <x v="391"/>
    <x v="2"/>
    <s v="United States"/>
    <s v="Cambridge"/>
    <x v="31"/>
    <n v="2138"/>
    <x v="3"/>
    <s v="TEC-AC-10001772"/>
    <x v="2"/>
    <x v="11"/>
    <s v="Memorex Mini Travel Drive 16 GB USB 2.0 Flash Drive"/>
    <n v="63.88"/>
    <n v="4"/>
    <x v="0"/>
    <n v="24.9132"/>
    <x v="4"/>
    <x v="2"/>
  </r>
  <r>
    <n v="8044"/>
    <s v="US-2017-133081"/>
    <d v="2017-11-03T00:00:00"/>
    <s v="3/15/2017"/>
    <x v="1"/>
    <s v="PV-18985"/>
    <x v="391"/>
    <x v="2"/>
    <s v="United States"/>
    <s v="Cambridge"/>
    <x v="31"/>
    <n v="2138"/>
    <x v="3"/>
    <s v="FUR-FU-10001379"/>
    <x v="0"/>
    <x v="5"/>
    <s v="Executive Impressions 16-1/2&quot; Circular Wall Clock"/>
    <n v="26.72"/>
    <n v="1"/>
    <x v="0"/>
    <n v="11.7568"/>
    <x v="4"/>
    <x v="2"/>
  </r>
  <r>
    <n v="8045"/>
    <s v="CA-2017-165008"/>
    <s v="9/15/2017"/>
    <s v="9/17/2017"/>
    <x v="0"/>
    <s v="DO-13645"/>
    <x v="770"/>
    <x v="0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x v="2"/>
    <n v="106.95780000000001"/>
    <x v="3"/>
    <x v="4"/>
  </r>
  <r>
    <n v="8046"/>
    <s v="CA-2016-145611"/>
    <s v="9/20/2016"/>
    <s v="9/24/2016"/>
    <x v="1"/>
    <s v="HA-14905"/>
    <x v="456"/>
    <x v="0"/>
    <s v="United States"/>
    <s v="New York City"/>
    <x v="15"/>
    <n v="10035"/>
    <x v="3"/>
    <s v="OFF-AP-10001005"/>
    <x v="1"/>
    <x v="9"/>
    <s v="Honeywell Quietcare HEPA Air Cleaner"/>
    <n v="393.25"/>
    <n v="5"/>
    <x v="0"/>
    <n v="129.77250000000001"/>
    <x v="3"/>
    <x v="4"/>
  </r>
  <r>
    <n v="8047"/>
    <s v="CA-2016-113600"/>
    <s v="12/15/2016"/>
    <s v="12/17/2016"/>
    <x v="0"/>
    <s v="SH-20395"/>
    <x v="129"/>
    <x v="0"/>
    <s v="United States"/>
    <s v="Cuyahoga Falls"/>
    <x v="24"/>
    <n v="44221"/>
    <x v="3"/>
    <s v="OFF-BI-10000201"/>
    <x v="1"/>
    <x v="8"/>
    <s v="Avery Triangle Shaped Sheet Lifters, Black, 2/Pack"/>
    <n v="2.214"/>
    <n v="3"/>
    <x v="6"/>
    <n v="-1.476"/>
    <x v="3"/>
    <x v="4"/>
  </r>
  <r>
    <n v="8048"/>
    <s v="CA-2017-130834"/>
    <d v="2017-03-11T00:00:00"/>
    <d v="2017-06-11T00:00:00"/>
    <x v="0"/>
    <s v="JM-16195"/>
    <x v="594"/>
    <x v="0"/>
    <s v="United States"/>
    <s v="Wilmington"/>
    <x v="3"/>
    <n v="28403"/>
    <x v="0"/>
    <s v="OFF-PA-10003673"/>
    <x v="1"/>
    <x v="10"/>
    <s v="Strathmore Photo Mount Cards"/>
    <n v="16.271999999999998"/>
    <n v="3"/>
    <x v="2"/>
    <n v="5.2884000000000002"/>
    <x v="4"/>
    <x v="8"/>
  </r>
  <r>
    <n v="8049"/>
    <s v="CA-2016-168543"/>
    <d v="2016-03-07T00:00:00"/>
    <d v="2016-07-07T00:00:00"/>
    <x v="1"/>
    <s v="DK-13225"/>
    <x v="158"/>
    <x v="1"/>
    <s v="United States"/>
    <s v="New York City"/>
    <x v="15"/>
    <n v="10035"/>
    <x v="3"/>
    <s v="OFF-AP-10000938"/>
    <x v="1"/>
    <x v="9"/>
    <s v="Avanti 1.7 Cu. Ft. Refrigerator"/>
    <n v="706.86"/>
    <n v="7"/>
    <x v="0"/>
    <n v="197.92080000000001"/>
    <x v="0"/>
    <x v="8"/>
  </r>
  <r>
    <n v="8050"/>
    <s v="CA-2014-144974"/>
    <s v="9/26/2014"/>
    <s v="9/30/2014"/>
    <x v="1"/>
    <s v="CM-12715"/>
    <x v="782"/>
    <x v="1"/>
    <s v="United States"/>
    <s v="Philadelphia"/>
    <x v="9"/>
    <n v="19140"/>
    <x v="3"/>
    <s v="OFF-BI-10003274"/>
    <x v="1"/>
    <x v="8"/>
    <s v="Avery Durable Slant Ring Binders, No Labels"/>
    <n v="5.97"/>
    <n v="5"/>
    <x v="6"/>
    <n v="-4.577"/>
    <x v="3"/>
    <x v="4"/>
  </r>
  <r>
    <n v="8051"/>
    <s v="CA-2014-144974"/>
    <s v="9/26/2014"/>
    <s v="9/30/2014"/>
    <x v="1"/>
    <s v="CM-12715"/>
    <x v="782"/>
    <x v="1"/>
    <s v="United States"/>
    <s v="Philadelphia"/>
    <x v="9"/>
    <n v="19140"/>
    <x v="3"/>
    <s v="FUR-FU-10001095"/>
    <x v="0"/>
    <x v="5"/>
    <s v="DAX Black Cherry Wood-Tone Poster Frame"/>
    <n v="21.184000000000001"/>
    <n v="1"/>
    <x v="2"/>
    <n v="4.7664"/>
    <x v="3"/>
    <x v="4"/>
  </r>
  <r>
    <n v="8052"/>
    <s v="CA-2014-144974"/>
    <s v="9/26/2014"/>
    <s v="9/30/2014"/>
    <x v="1"/>
    <s v="CM-12715"/>
    <x v="782"/>
    <x v="1"/>
    <s v="United States"/>
    <s v="Philadelphia"/>
    <x v="9"/>
    <n v="19140"/>
    <x v="3"/>
    <s v="OFF-AP-10001492"/>
    <x v="1"/>
    <x v="9"/>
    <s v="Acco Six-Outlet Power Strip, 4' Cord Length"/>
    <n v="41.375999999999998"/>
    <n v="6"/>
    <x v="2"/>
    <n v="3.1032000000000002"/>
    <x v="3"/>
    <x v="4"/>
  </r>
  <r>
    <n v="8053"/>
    <s v="CA-2014-109904"/>
    <s v="7/14/2014"/>
    <s v="7/17/2014"/>
    <x v="0"/>
    <s v="BF-10975"/>
    <x v="541"/>
    <x v="1"/>
    <s v="United States"/>
    <s v="New York City"/>
    <x v="15"/>
    <n v="10009"/>
    <x v="3"/>
    <s v="OFF-AR-10004999"/>
    <x v="1"/>
    <x v="6"/>
    <s v="Newell 315"/>
    <n v="17.940000000000001"/>
    <n v="3"/>
    <x v="0"/>
    <n v="4.4850000000000003"/>
    <x v="3"/>
    <x v="4"/>
  </r>
  <r>
    <n v="8054"/>
    <s v="CA-2017-152205"/>
    <s v="9/28/2017"/>
    <d v="2017-05-10T00:00:00"/>
    <x v="1"/>
    <s v="SF-20965"/>
    <x v="245"/>
    <x v="1"/>
    <s v="United States"/>
    <s v="Philadelphia"/>
    <x v="9"/>
    <n v="19134"/>
    <x v="3"/>
    <s v="OFF-BI-10004094"/>
    <x v="1"/>
    <x v="8"/>
    <s v="GBC Standard Plastic Binding Systems Combs"/>
    <n v="2.6549999999999998"/>
    <n v="1"/>
    <x v="6"/>
    <n v="-1.8585"/>
    <x v="3"/>
    <x v="4"/>
  </r>
  <r>
    <n v="8055"/>
    <s v="CA-2015-121188"/>
    <s v="8/28/2015"/>
    <d v="2015-04-09T00:00:00"/>
    <x v="1"/>
    <s v="CB-12025"/>
    <x v="90"/>
    <x v="0"/>
    <s v="United States"/>
    <s v="Los Angeles"/>
    <x v="1"/>
    <n v="90049"/>
    <x v="1"/>
    <s v="OFF-ST-10001490"/>
    <x v="1"/>
    <x v="4"/>
    <s v="Hot File 7-Pocket, Floor Stand"/>
    <n v="892.35"/>
    <n v="5"/>
    <x v="0"/>
    <n v="267.70499999999998"/>
    <x v="3"/>
    <x v="4"/>
  </r>
  <r>
    <n v="8056"/>
    <s v="CA-2015-121188"/>
    <s v="8/28/2015"/>
    <d v="2015-04-09T00:00:00"/>
    <x v="1"/>
    <s v="CB-12025"/>
    <x v="90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x v="11"/>
    <n v="28.956800000000001"/>
    <x v="3"/>
    <x v="4"/>
  </r>
  <r>
    <n v="8057"/>
    <s v="CA-2015-121188"/>
    <s v="8/28/2015"/>
    <d v="2015-04-09T00:00:00"/>
    <x v="1"/>
    <s v="CB-12025"/>
    <x v="90"/>
    <x v="0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x v="0"/>
    <n v="29.152799999999999"/>
    <x v="3"/>
    <x v="4"/>
  </r>
  <r>
    <n v="8058"/>
    <s v="CA-2015-121188"/>
    <s v="8/28/2015"/>
    <d v="2015-04-09T00:00:00"/>
    <x v="1"/>
    <s v="CB-12025"/>
    <x v="90"/>
    <x v="0"/>
    <s v="United States"/>
    <s v="Los Angeles"/>
    <x v="1"/>
    <n v="90049"/>
    <x v="1"/>
    <s v="OFF-BI-10001617"/>
    <x v="1"/>
    <x v="8"/>
    <s v="GBC Wire Binding Combs"/>
    <n v="41.36"/>
    <n v="5"/>
    <x v="2"/>
    <n v="13.959"/>
    <x v="3"/>
    <x v="4"/>
  </r>
  <r>
    <n v="8059"/>
    <s v="CA-2015-121188"/>
    <s v="8/28/2015"/>
    <d v="2015-04-09T00:00:00"/>
    <x v="1"/>
    <s v="CB-12025"/>
    <x v="90"/>
    <x v="0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x v="2"/>
    <n v="15.111599999999999"/>
    <x v="3"/>
    <x v="4"/>
  </r>
  <r>
    <n v="8060"/>
    <s v="CA-2015-121188"/>
    <s v="8/28/2015"/>
    <d v="2015-04-09T00:00:00"/>
    <x v="1"/>
    <s v="CB-12025"/>
    <x v="90"/>
    <x v="0"/>
    <s v="United States"/>
    <s v="Los Angeles"/>
    <x v="1"/>
    <n v="90049"/>
    <x v="1"/>
    <s v="FUR-FU-10003981"/>
    <x v="0"/>
    <x v="5"/>
    <s v="Eldon Wave Desk Accessories"/>
    <n v="4.16"/>
    <n v="2"/>
    <x v="0"/>
    <n v="1.7472000000000001"/>
    <x v="3"/>
    <x v="4"/>
  </r>
  <r>
    <n v="8061"/>
    <s v="CA-2015-156013"/>
    <s v="9/20/2015"/>
    <s v="9/26/2015"/>
    <x v="1"/>
    <s v="TC-20980"/>
    <x v="568"/>
    <x v="1"/>
    <s v="United States"/>
    <s v="Long Beach"/>
    <x v="15"/>
    <n v="11561"/>
    <x v="3"/>
    <s v="OFF-PA-10001970"/>
    <x v="1"/>
    <x v="10"/>
    <s v="Xerox 1881"/>
    <n v="61.4"/>
    <n v="5"/>
    <x v="0"/>
    <n v="28.858000000000001"/>
    <x v="3"/>
    <x v="4"/>
  </r>
  <r>
    <n v="8062"/>
    <s v="CA-2015-156013"/>
    <s v="9/20/2015"/>
    <s v="9/26/2015"/>
    <x v="1"/>
    <s v="TC-20980"/>
    <x v="568"/>
    <x v="1"/>
    <s v="United States"/>
    <s v="Long Beach"/>
    <x v="15"/>
    <n v="11561"/>
    <x v="3"/>
    <s v="OFF-BI-10002437"/>
    <x v="1"/>
    <x v="8"/>
    <s v="Recycled Premium Regency Composition Covers"/>
    <n v="24.448"/>
    <n v="2"/>
    <x v="2"/>
    <n v="8.8623999999999992"/>
    <x v="3"/>
    <x v="4"/>
  </r>
  <r>
    <n v="8063"/>
    <s v="CA-2016-132997"/>
    <d v="2016-07-11T00:00:00"/>
    <d v="2016-09-11T00:00:00"/>
    <x v="2"/>
    <s v="LW-17215"/>
    <x v="560"/>
    <x v="0"/>
    <s v="United States"/>
    <s v="Rochester"/>
    <x v="15"/>
    <n v="14609"/>
    <x v="3"/>
    <s v="TEC-PH-10000586"/>
    <x v="2"/>
    <x v="7"/>
    <s v="AT&amp;T SB67148 SynJ"/>
    <n v="263.95999999999998"/>
    <n v="4"/>
    <x v="0"/>
    <n v="71.269199999999998"/>
    <x v="0"/>
    <x v="12"/>
  </r>
  <r>
    <n v="8064"/>
    <s v="CA-2016-132997"/>
    <d v="2016-07-11T00:00:00"/>
    <d v="2016-09-11T00:00:00"/>
    <x v="2"/>
    <s v="LW-17215"/>
    <x v="560"/>
    <x v="0"/>
    <s v="United States"/>
    <s v="Rochester"/>
    <x v="15"/>
    <n v="14609"/>
    <x v="3"/>
    <s v="TEC-PH-10003811"/>
    <x v="2"/>
    <x v="7"/>
    <s v="Jabra Supreme Plus Driver Edition Headset"/>
    <n v="359.97"/>
    <n v="3"/>
    <x v="0"/>
    <n v="100.7916"/>
    <x v="0"/>
    <x v="12"/>
  </r>
  <r>
    <n v="8065"/>
    <s v="CA-2016-132997"/>
    <d v="2016-07-11T00:00:00"/>
    <d v="2016-09-11T00:00:00"/>
    <x v="2"/>
    <s v="LW-17215"/>
    <x v="560"/>
    <x v="0"/>
    <s v="United States"/>
    <s v="Rochester"/>
    <x v="15"/>
    <n v="14609"/>
    <x v="3"/>
    <s v="OFF-PA-10004983"/>
    <x v="1"/>
    <x v="10"/>
    <s v="Xerox 23"/>
    <n v="12.96"/>
    <n v="2"/>
    <x v="0"/>
    <n v="6.2207999999999997"/>
    <x v="0"/>
    <x v="12"/>
  </r>
  <r>
    <n v="8066"/>
    <s v="CA-2016-132997"/>
    <d v="2016-07-11T00:00:00"/>
    <d v="2016-09-11T00:00:00"/>
    <x v="2"/>
    <s v="LW-17215"/>
    <x v="560"/>
    <x v="0"/>
    <s v="United States"/>
    <s v="Rochester"/>
    <x v="15"/>
    <n v="14609"/>
    <x v="3"/>
    <s v="OFF-ST-10003479"/>
    <x v="1"/>
    <x v="4"/>
    <s v="Eldon Base for stackable storage shelf, platinum"/>
    <n v="116.82"/>
    <n v="3"/>
    <x v="0"/>
    <n v="5.8410000000000002"/>
    <x v="0"/>
    <x v="12"/>
  </r>
  <r>
    <n v="8067"/>
    <s v="CA-2016-132997"/>
    <d v="2016-07-11T00:00:00"/>
    <d v="2016-09-11T00:00:00"/>
    <x v="2"/>
    <s v="LW-17215"/>
    <x v="560"/>
    <x v="0"/>
    <s v="United States"/>
    <s v="Rochester"/>
    <x v="15"/>
    <n v="14609"/>
    <x v="3"/>
    <s v="OFF-BI-10004318"/>
    <x v="1"/>
    <x v="8"/>
    <s v="Ibico EB-19 Dual Function Manual Binding System"/>
    <n v="276.78399999999999"/>
    <n v="2"/>
    <x v="2"/>
    <n v="89.954800000000006"/>
    <x v="0"/>
    <x v="12"/>
  </r>
  <r>
    <n v="8068"/>
    <s v="US-2015-160563"/>
    <s v="10/20/2015"/>
    <s v="10/24/2015"/>
    <x v="1"/>
    <s v="NS-18640"/>
    <x v="374"/>
    <x v="1"/>
    <s v="United States"/>
    <s v="San Francisco"/>
    <x v="1"/>
    <n v="94109"/>
    <x v="1"/>
    <s v="TEC-AC-10002567"/>
    <x v="2"/>
    <x v="11"/>
    <s v="Logitech G602 Wireless Gaming Mouse"/>
    <n v="239.97"/>
    <n v="3"/>
    <x v="0"/>
    <n v="86.389200000000002"/>
    <x v="3"/>
    <x v="4"/>
  </r>
  <r>
    <n v="8069"/>
    <s v="US-2015-160563"/>
    <s v="10/20/2015"/>
    <s v="10/24/2015"/>
    <x v="1"/>
    <s v="NS-18640"/>
    <x v="374"/>
    <x v="1"/>
    <s v="United States"/>
    <s v="San Francisco"/>
    <x v="1"/>
    <n v="94109"/>
    <x v="1"/>
    <s v="FUR-FU-10001731"/>
    <x v="0"/>
    <x v="5"/>
    <s v="Acrylic Self-Standing Desk Frames"/>
    <n v="16.02"/>
    <n v="6"/>
    <x v="0"/>
    <n v="6.0876000000000001"/>
    <x v="3"/>
    <x v="4"/>
  </r>
  <r>
    <n v="8070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ST-10002743"/>
    <x v="1"/>
    <x v="4"/>
    <s v="SAFCO Boltless Steel Shelving"/>
    <n v="454.56"/>
    <n v="5"/>
    <x v="2"/>
    <n v="-107.958"/>
    <x v="4"/>
    <x v="10"/>
  </r>
  <r>
    <n v="8071"/>
    <s v="CA-2017-151750"/>
    <d v="2017-01-01T00:00:00"/>
    <d v="2017-05-01T00:00:00"/>
    <x v="1"/>
    <s v="JM-15250"/>
    <x v="49"/>
    <x v="0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x v="7"/>
    <n v="-187.38149999999999"/>
    <x v="4"/>
    <x v="10"/>
  </r>
  <r>
    <n v="8072"/>
    <s v="CA-2017-151750"/>
    <d v="2017-01-01T00:00:00"/>
    <d v="2017-05-01T00:00:00"/>
    <x v="1"/>
    <s v="JM-15250"/>
    <x v="49"/>
    <x v="0"/>
    <s v="United States"/>
    <s v="Huntsville"/>
    <x v="5"/>
    <n v="77340"/>
    <x v="2"/>
    <s v="FUR-CH-10003199"/>
    <x v="0"/>
    <x v="1"/>
    <s v="Office Star - Contemporary Task Swivel Chair"/>
    <n v="310.74400000000003"/>
    <n v="4"/>
    <x v="4"/>
    <n v="-26.635200000000001"/>
    <x v="4"/>
    <x v="10"/>
  </r>
  <r>
    <n v="8073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AR-10003158"/>
    <x v="1"/>
    <x v="6"/>
    <s v="Fluorescent Highlighters by Dixon"/>
    <n v="12.736000000000001"/>
    <n v="4"/>
    <x v="2"/>
    <n v="2.2288000000000001"/>
    <x v="4"/>
    <x v="10"/>
  </r>
  <r>
    <n v="8074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BI-10000301"/>
    <x v="1"/>
    <x v="8"/>
    <s v="GBC Instant Report Kit"/>
    <n v="6.47"/>
    <n v="5"/>
    <x v="3"/>
    <n v="-9.7050000000000001"/>
    <x v="4"/>
    <x v="10"/>
  </r>
  <r>
    <n v="8075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BI-10000343"/>
    <x v="1"/>
    <x v="8"/>
    <s v="Pressboard Covers with Storage Hooks, 9 1/2&quot; x 11&quot;, Light Blue"/>
    <n v="13.747999999999999"/>
    <n v="14"/>
    <x v="3"/>
    <n v="-22.684200000000001"/>
    <x v="4"/>
    <x v="10"/>
  </r>
  <r>
    <n v="8076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AP-10004708"/>
    <x v="1"/>
    <x v="9"/>
    <s v="Fellowes Superior 10 Outlet Split Surge Protector"/>
    <n v="15.224"/>
    <n v="2"/>
    <x v="3"/>
    <n v="-38.821199999999997"/>
    <x v="4"/>
    <x v="10"/>
  </r>
  <r>
    <n v="8077"/>
    <s v="CA-2015-106187"/>
    <s v="6/23/2015"/>
    <s v="6/29/2015"/>
    <x v="1"/>
    <s v="RF-19345"/>
    <x v="575"/>
    <x v="1"/>
    <s v="United States"/>
    <s v="East Point"/>
    <x v="32"/>
    <n v="30344"/>
    <x v="0"/>
    <s v="FUR-FU-10000794"/>
    <x v="0"/>
    <x v="5"/>
    <s v="Eldon Stackable Tray, Side-Load, Legal, Smoke"/>
    <n v="27.42"/>
    <n v="3"/>
    <x v="0"/>
    <n v="9.3228000000000009"/>
    <x v="3"/>
    <x v="4"/>
  </r>
  <r>
    <n v="8078"/>
    <s v="CA-2015-106187"/>
    <s v="6/23/2015"/>
    <s v="6/29/2015"/>
    <x v="1"/>
    <s v="RF-19345"/>
    <x v="575"/>
    <x v="1"/>
    <s v="United States"/>
    <s v="East Point"/>
    <x v="32"/>
    <n v="30344"/>
    <x v="0"/>
    <s v="OFF-BI-10004519"/>
    <x v="1"/>
    <x v="8"/>
    <s v="GBC DocuBind P100 Manual Binding Machine"/>
    <n v="165.98"/>
    <n v="1"/>
    <x v="0"/>
    <n v="74.691000000000003"/>
    <x v="3"/>
    <x v="4"/>
  </r>
  <r>
    <n v="8079"/>
    <s v="CA-2015-106187"/>
    <s v="6/23/2015"/>
    <s v="6/29/2015"/>
    <x v="1"/>
    <s v="RF-19345"/>
    <x v="575"/>
    <x v="1"/>
    <s v="United States"/>
    <s v="East Point"/>
    <x v="32"/>
    <n v="30344"/>
    <x v="0"/>
    <s v="TEC-AC-10001590"/>
    <x v="2"/>
    <x v="11"/>
    <s v="Dell Slim USB Multimedia Keyboard"/>
    <n v="75"/>
    <n v="3"/>
    <x v="0"/>
    <n v="18"/>
    <x v="3"/>
    <x v="4"/>
  </r>
  <r>
    <n v="8080"/>
    <s v="US-2016-164945"/>
    <s v="11/22/2016"/>
    <s v="11/27/2016"/>
    <x v="1"/>
    <s v="CA-12055"/>
    <x v="402"/>
    <x v="2"/>
    <s v="United States"/>
    <s v="New York City"/>
    <x v="15"/>
    <n v="10009"/>
    <x v="3"/>
    <s v="OFF-BI-10001524"/>
    <x v="1"/>
    <x v="8"/>
    <s v="GBC Premium Transparent Covers with Diagonal Lined Pattern"/>
    <n v="134.27199999999999"/>
    <n v="8"/>
    <x v="2"/>
    <n v="46.995199999999997"/>
    <x v="3"/>
    <x v="4"/>
  </r>
  <r>
    <n v="8081"/>
    <s v="CA-2015-150714"/>
    <s v="10/26/2015"/>
    <d v="2015-01-11T00:00:00"/>
    <x v="1"/>
    <s v="KH-16690"/>
    <x v="120"/>
    <x v="1"/>
    <s v="United States"/>
    <s v="Springfield"/>
    <x v="21"/>
    <n v="97477"/>
    <x v="1"/>
    <s v="OFF-LA-10001474"/>
    <x v="1"/>
    <x v="2"/>
    <s v="Avery 477"/>
    <n v="146.54400000000001"/>
    <n v="6"/>
    <x v="2"/>
    <n v="47.626800000000003"/>
    <x v="3"/>
    <x v="4"/>
  </r>
  <r>
    <n v="8082"/>
    <s v="CA-2015-150714"/>
    <s v="10/26/2015"/>
    <d v="2015-01-11T00:00:00"/>
    <x v="1"/>
    <s v="KH-16690"/>
    <x v="120"/>
    <x v="1"/>
    <s v="United States"/>
    <s v="Springfield"/>
    <x v="21"/>
    <n v="97477"/>
    <x v="1"/>
    <s v="OFF-PA-10001497"/>
    <x v="1"/>
    <x v="10"/>
    <s v="Xerox 1914"/>
    <n v="131.904"/>
    <n v="3"/>
    <x v="2"/>
    <n v="47.815199999999997"/>
    <x v="3"/>
    <x v="4"/>
  </r>
  <r>
    <n v="8083"/>
    <s v="CA-2015-150714"/>
    <s v="10/26/2015"/>
    <d v="2015-01-11T00:00:00"/>
    <x v="1"/>
    <s v="KH-16690"/>
    <x v="120"/>
    <x v="1"/>
    <s v="United States"/>
    <s v="Springfield"/>
    <x v="21"/>
    <n v="97477"/>
    <x v="1"/>
    <s v="OFF-AP-10003287"/>
    <x v="1"/>
    <x v="9"/>
    <s v="Tripp Lite TLP810NET Broadband Surge for Modem/Fax"/>
    <n v="203.88"/>
    <n v="5"/>
    <x v="2"/>
    <n v="20.388000000000002"/>
    <x v="3"/>
    <x v="4"/>
  </r>
  <r>
    <n v="8084"/>
    <s v="CA-2015-150714"/>
    <s v="10/26/2015"/>
    <d v="2015-01-11T00:00:00"/>
    <x v="1"/>
    <s v="KH-16690"/>
    <x v="120"/>
    <x v="1"/>
    <s v="United States"/>
    <s v="Springfield"/>
    <x v="21"/>
    <n v="97477"/>
    <x v="1"/>
    <s v="OFF-BI-10002982"/>
    <x v="1"/>
    <x v="8"/>
    <s v="Avery Self-Adhesive Photo Pockets for Polaroid Photos"/>
    <n v="14.301"/>
    <n v="7"/>
    <x v="6"/>
    <n v="-10.487399999999999"/>
    <x v="3"/>
    <x v="4"/>
  </r>
  <r>
    <n v="8085"/>
    <s v="CA-2015-150714"/>
    <s v="10/26/2015"/>
    <d v="2015-01-11T00:00:00"/>
    <x v="1"/>
    <s v="KH-16690"/>
    <x v="120"/>
    <x v="1"/>
    <s v="United States"/>
    <s v="Springfield"/>
    <x v="21"/>
    <n v="97477"/>
    <x v="1"/>
    <s v="OFF-ST-10001809"/>
    <x v="1"/>
    <x v="4"/>
    <s v="Fellowes Officeware Wire Shelving"/>
    <n v="718.64"/>
    <n v="10"/>
    <x v="2"/>
    <n v="-161.69399999999999"/>
    <x v="3"/>
    <x v="4"/>
  </r>
  <r>
    <n v="8086"/>
    <s v="CA-2016-105753"/>
    <s v="10/20/2016"/>
    <s v="10/26/2016"/>
    <x v="1"/>
    <s v="LC-16960"/>
    <x v="784"/>
    <x v="2"/>
    <s v="United States"/>
    <s v="Arlington"/>
    <x v="17"/>
    <n v="22204"/>
    <x v="0"/>
    <s v="FUR-FU-10000246"/>
    <x v="0"/>
    <x v="5"/>
    <s v="Aluminum Document Frame"/>
    <n v="61.1"/>
    <n v="5"/>
    <x v="0"/>
    <n v="18.329999999999998"/>
    <x v="3"/>
    <x v="4"/>
  </r>
  <r>
    <n v="8087"/>
    <s v="CA-2017-120894"/>
    <s v="4/28/2017"/>
    <d v="2017-02-05T00:00:00"/>
    <x v="1"/>
    <s v="JL-15130"/>
    <x v="691"/>
    <x v="0"/>
    <s v="United States"/>
    <s v="Wilmington"/>
    <x v="3"/>
    <n v="28403"/>
    <x v="0"/>
    <s v="OFF-AP-10000252"/>
    <x v="1"/>
    <x v="9"/>
    <s v="Harmony HEPA Quiet Air Purifiers"/>
    <n v="28.08"/>
    <n v="3"/>
    <x v="2"/>
    <n v="5.2649999999999997"/>
    <x v="3"/>
    <x v="4"/>
  </r>
  <r>
    <n v="8088"/>
    <s v="CA-2016-106621"/>
    <s v="9/29/2016"/>
    <d v="2016-01-10T00:00:00"/>
    <x v="0"/>
    <s v="DM-12955"/>
    <x v="678"/>
    <x v="1"/>
    <s v="United States"/>
    <s v="Yuma"/>
    <x v="16"/>
    <n v="85364"/>
    <x v="1"/>
    <s v="OFF-AR-10002375"/>
    <x v="1"/>
    <x v="6"/>
    <s v="Newell 351"/>
    <n v="10.496"/>
    <n v="4"/>
    <x v="2"/>
    <n v="1.1808000000000001"/>
    <x v="3"/>
    <x v="4"/>
  </r>
  <r>
    <n v="8089"/>
    <s v="CA-2015-107020"/>
    <d v="2015-10-07T00:00:00"/>
    <s v="7/14/2015"/>
    <x v="1"/>
    <s v="MV-18190"/>
    <x v="160"/>
    <x v="0"/>
    <s v="United States"/>
    <s v="San Bernardino"/>
    <x v="1"/>
    <n v="92404"/>
    <x v="1"/>
    <s v="OFF-BI-10003719"/>
    <x v="1"/>
    <x v="8"/>
    <s v="Large Capacity Hanging Post Binders"/>
    <n v="39.92"/>
    <n v="2"/>
    <x v="2"/>
    <n v="12.974"/>
    <x v="1"/>
    <x v="6"/>
  </r>
  <r>
    <n v="8090"/>
    <s v="US-2015-117492"/>
    <d v="2015-07-08T00:00:00"/>
    <d v="2015-09-08T00:00:00"/>
    <x v="2"/>
    <s v="NS-18640"/>
    <x v="374"/>
    <x v="1"/>
    <s v="United States"/>
    <s v="Baltimore"/>
    <x v="39"/>
    <n v="21215"/>
    <x v="3"/>
    <s v="OFF-AP-10001492"/>
    <x v="1"/>
    <x v="9"/>
    <s v="Acco Six-Outlet Power Strip, 4' Cord Length"/>
    <n v="77.58"/>
    <n v="9"/>
    <x v="0"/>
    <n v="20.1708"/>
    <x v="1"/>
    <x v="12"/>
  </r>
  <r>
    <n v="8091"/>
    <s v="CA-2014-101392"/>
    <d v="2014-07-12T00:00:00"/>
    <s v="12/13/2014"/>
    <x v="1"/>
    <s v="AS-10630"/>
    <x v="357"/>
    <x v="2"/>
    <s v="United States"/>
    <s v="Seattle"/>
    <x v="4"/>
    <n v="98103"/>
    <x v="1"/>
    <s v="OFF-ST-10000532"/>
    <x v="1"/>
    <x v="4"/>
    <s v="Advantus Rolling Drawer Organizers"/>
    <n v="269.36"/>
    <n v="7"/>
    <x v="0"/>
    <n v="70.033600000000007"/>
    <x v="2"/>
    <x v="12"/>
  </r>
  <r>
    <n v="8092"/>
    <s v="CA-2015-127502"/>
    <d v="2015-10-12T00:00:00"/>
    <s v="12/14/2015"/>
    <x v="1"/>
    <s v="MT-17815"/>
    <x v="363"/>
    <x v="0"/>
    <s v="United States"/>
    <s v="San Francisco"/>
    <x v="1"/>
    <n v="94110"/>
    <x v="1"/>
    <s v="OFF-LA-10001613"/>
    <x v="1"/>
    <x v="2"/>
    <s v="Avery File Folder Labels"/>
    <n v="5.76"/>
    <n v="2"/>
    <x v="0"/>
    <n v="2.8224"/>
    <x v="1"/>
    <x v="6"/>
  </r>
  <r>
    <n v="8093"/>
    <s v="CA-2017-143658"/>
    <d v="2017-08-11T00:00:00"/>
    <s v="11/13/2017"/>
    <x v="0"/>
    <s v="SR-20425"/>
    <x v="676"/>
    <x v="2"/>
    <s v="United States"/>
    <s v="New York City"/>
    <x v="15"/>
    <n v="10035"/>
    <x v="3"/>
    <s v="OFF-AR-10002818"/>
    <x v="1"/>
    <x v="6"/>
    <s v="Panasonic KP-310 Heavy-Duty Electric Pencil Sharpener"/>
    <n v="109.9"/>
    <n v="5"/>
    <x v="0"/>
    <n v="32.97"/>
    <x v="4"/>
    <x v="0"/>
  </r>
  <r>
    <n v="8094"/>
    <s v="CA-2017-133046"/>
    <s v="7/27/2017"/>
    <d v="2017-01-08T00:00:00"/>
    <x v="0"/>
    <s v="DK-13375"/>
    <x v="589"/>
    <x v="0"/>
    <s v="United States"/>
    <s v="Seattle"/>
    <x v="4"/>
    <n v="98115"/>
    <x v="1"/>
    <s v="FUR-FU-10001940"/>
    <x v="0"/>
    <x v="5"/>
    <s v="Staple-based wall hangings"/>
    <n v="23.88"/>
    <n v="3"/>
    <x v="0"/>
    <n v="10.507199999999999"/>
    <x v="3"/>
    <x v="4"/>
  </r>
  <r>
    <n v="8095"/>
    <s v="CA-2017-133046"/>
    <s v="7/27/2017"/>
    <d v="2017-01-08T00:00:00"/>
    <x v="0"/>
    <s v="DK-13375"/>
    <x v="589"/>
    <x v="0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x v="0"/>
    <n v="12.052"/>
    <x v="3"/>
    <x v="4"/>
  </r>
  <r>
    <n v="8096"/>
    <s v="CA-2017-133046"/>
    <s v="7/27/2017"/>
    <d v="2017-01-08T00:00:00"/>
    <x v="0"/>
    <s v="DK-13375"/>
    <x v="589"/>
    <x v="0"/>
    <s v="United States"/>
    <s v="Seattle"/>
    <x v="4"/>
    <n v="98115"/>
    <x v="1"/>
    <s v="OFF-PA-10002787"/>
    <x v="1"/>
    <x v="10"/>
    <s v="Xerox 227"/>
    <n v="12.96"/>
    <n v="2"/>
    <x v="0"/>
    <n v="6.2207999999999997"/>
    <x v="3"/>
    <x v="4"/>
  </r>
  <r>
    <n v="8097"/>
    <s v="CA-2017-133046"/>
    <s v="7/27/2017"/>
    <d v="2017-01-08T00:00:00"/>
    <x v="0"/>
    <s v="DK-13375"/>
    <x v="589"/>
    <x v="0"/>
    <s v="United States"/>
    <s v="Seattle"/>
    <x v="4"/>
    <n v="98115"/>
    <x v="1"/>
    <s v="TEC-AC-10000991"/>
    <x v="2"/>
    <x v="11"/>
    <s v="Sony Micro Vault Click 8 GB USB 2.0 Flash Drive"/>
    <n v="234.95"/>
    <n v="5"/>
    <x v="0"/>
    <n v="32.893000000000001"/>
    <x v="3"/>
    <x v="4"/>
  </r>
  <r>
    <n v="8098"/>
    <s v="CA-2017-122798"/>
    <s v="12/28/2017"/>
    <d v="2018-01-01T00:00:00"/>
    <x v="1"/>
    <s v="SV-20935"/>
    <x v="603"/>
    <x v="0"/>
    <s v="United States"/>
    <s v="Albuquerque"/>
    <x v="27"/>
    <n v="87105"/>
    <x v="1"/>
    <s v="OFF-ST-10003058"/>
    <x v="1"/>
    <x v="4"/>
    <s v="Eldon Mobile Mega Data Cart  Mega Stackable  Add-On Trays"/>
    <n v="118.25"/>
    <n v="5"/>
    <x v="0"/>
    <n v="34.292499999999997"/>
    <x v="3"/>
    <x v="4"/>
  </r>
  <r>
    <n v="8099"/>
    <s v="CA-2017-122798"/>
    <s v="12/28/2017"/>
    <d v="2018-01-01T00:00:00"/>
    <x v="1"/>
    <s v="SV-20935"/>
    <x v="603"/>
    <x v="0"/>
    <s v="United States"/>
    <s v="Albuquerque"/>
    <x v="27"/>
    <n v="87105"/>
    <x v="1"/>
    <s v="OFF-PA-10004239"/>
    <x v="1"/>
    <x v="10"/>
    <s v="Xerox 1953"/>
    <n v="4.28"/>
    <n v="1"/>
    <x v="0"/>
    <n v="1.9259999999999999"/>
    <x v="3"/>
    <x v="4"/>
  </r>
  <r>
    <n v="8100"/>
    <s v="CA-2016-169663"/>
    <d v="2016-10-03T00:00:00"/>
    <s v="3/13/2016"/>
    <x v="2"/>
    <s v="RH-19510"/>
    <x v="563"/>
    <x v="2"/>
    <s v="United States"/>
    <s v="Los Angeles"/>
    <x v="1"/>
    <n v="90045"/>
    <x v="1"/>
    <s v="TEC-AC-10003038"/>
    <x v="2"/>
    <x v="11"/>
    <s v="Kingston Digital DataTraveler 16GB USB 2.0"/>
    <n v="26.85"/>
    <n v="3"/>
    <x v="0"/>
    <n v="5.1014999999999997"/>
    <x v="0"/>
    <x v="6"/>
  </r>
  <r>
    <n v="8101"/>
    <s v="CA-2016-169663"/>
    <d v="2016-10-03T00:00:00"/>
    <s v="3/13/2016"/>
    <x v="2"/>
    <s v="RH-19510"/>
    <x v="563"/>
    <x v="2"/>
    <s v="United States"/>
    <s v="Los Angeles"/>
    <x v="1"/>
    <n v="90045"/>
    <x v="1"/>
    <s v="TEC-MA-10000984"/>
    <x v="2"/>
    <x v="15"/>
    <s v="Okidata MB760 Printer"/>
    <n v="3357.6"/>
    <n v="3"/>
    <x v="2"/>
    <n v="377.73"/>
    <x v="0"/>
    <x v="6"/>
  </r>
  <r>
    <n v="8102"/>
    <s v="CA-2015-149846"/>
    <s v="5/22/2015"/>
    <s v="5/26/2015"/>
    <x v="1"/>
    <s v="SB-20185"/>
    <x v="766"/>
    <x v="0"/>
    <s v="United States"/>
    <s v="Los Angeles"/>
    <x v="1"/>
    <n v="90045"/>
    <x v="1"/>
    <s v="OFF-LA-10004484"/>
    <x v="1"/>
    <x v="2"/>
    <s v="Avery 476"/>
    <n v="8.26"/>
    <n v="2"/>
    <x v="0"/>
    <n v="3.7995999999999999"/>
    <x v="3"/>
    <x v="4"/>
  </r>
  <r>
    <n v="8103"/>
    <s v="CA-2015-149846"/>
    <s v="5/22/2015"/>
    <s v="5/26/2015"/>
    <x v="1"/>
    <s v="SB-20185"/>
    <x v="766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x v="2"/>
    <n v="334.49849999999998"/>
    <x v="3"/>
    <x v="4"/>
  </r>
  <r>
    <n v="8104"/>
    <s v="CA-2015-149846"/>
    <s v="5/22/2015"/>
    <s v="5/26/2015"/>
    <x v="1"/>
    <s v="SB-20185"/>
    <x v="766"/>
    <x v="0"/>
    <s v="United States"/>
    <s v="Los Angeles"/>
    <x v="1"/>
    <n v="90045"/>
    <x v="1"/>
    <s v="OFF-ST-10002406"/>
    <x v="1"/>
    <x v="4"/>
    <s v="Pizazz Global Quick File"/>
    <n v="104.79"/>
    <n v="7"/>
    <x v="0"/>
    <n v="29.341200000000001"/>
    <x v="3"/>
    <x v="4"/>
  </r>
  <r>
    <n v="8105"/>
    <s v="CA-2015-149846"/>
    <s v="5/22/2015"/>
    <s v="5/26/2015"/>
    <x v="1"/>
    <s v="SB-20185"/>
    <x v="766"/>
    <x v="0"/>
    <s v="United States"/>
    <s v="Los Angeles"/>
    <x v="1"/>
    <n v="90045"/>
    <x v="1"/>
    <s v="TEC-PH-10003645"/>
    <x v="2"/>
    <x v="7"/>
    <s v="Aastra 57i VoIP phone"/>
    <n v="775.72799999999995"/>
    <n v="6"/>
    <x v="2"/>
    <n v="58.179600000000001"/>
    <x v="3"/>
    <x v="4"/>
  </r>
  <r>
    <n v="8106"/>
    <s v="CA-2017-159149"/>
    <s v="2/17/2017"/>
    <s v="2/19/2017"/>
    <x v="2"/>
    <s v="CR-12820"/>
    <x v="736"/>
    <x v="2"/>
    <s v="United States"/>
    <s v="Houston"/>
    <x v="5"/>
    <n v="77041"/>
    <x v="2"/>
    <s v="FUR-BO-10001601"/>
    <x v="0"/>
    <x v="0"/>
    <s v="Sauder Mission Library with Doors, Fruitwood Finish"/>
    <n v="89.066400000000002"/>
    <n v="1"/>
    <x v="8"/>
    <n v="-17.0274"/>
    <x v="3"/>
    <x v="4"/>
  </r>
  <r>
    <n v="8107"/>
    <s v="CA-2017-159149"/>
    <s v="2/17/2017"/>
    <s v="2/19/2017"/>
    <x v="2"/>
    <s v="CR-12820"/>
    <x v="736"/>
    <x v="2"/>
    <s v="United States"/>
    <s v="Houston"/>
    <x v="5"/>
    <n v="77041"/>
    <x v="2"/>
    <s v="OFF-AR-10000937"/>
    <x v="1"/>
    <x v="6"/>
    <s v="Dixon Ticonderoga Core-Lock Colored Pencils, 48-Color Set"/>
    <n v="175.44"/>
    <n v="6"/>
    <x v="2"/>
    <n v="52.631999999999998"/>
    <x v="3"/>
    <x v="4"/>
  </r>
  <r>
    <n v="8108"/>
    <s v="CA-2017-159149"/>
    <s v="2/17/2017"/>
    <s v="2/19/2017"/>
    <x v="2"/>
    <s v="CR-12820"/>
    <x v="736"/>
    <x v="2"/>
    <s v="United States"/>
    <s v="Houston"/>
    <x v="5"/>
    <n v="77041"/>
    <x v="2"/>
    <s v="TEC-PH-10000038"/>
    <x v="2"/>
    <x v="7"/>
    <s v="Jawbone MINI JAMBOX Wireless Bluetooth Speaker"/>
    <n v="438.33600000000001"/>
    <n v="4"/>
    <x v="2"/>
    <n v="-87.667199999999994"/>
    <x v="3"/>
    <x v="4"/>
  </r>
  <r>
    <n v="8109"/>
    <s v="US-2017-167570"/>
    <d v="2017-08-12T00:00:00"/>
    <s v="12/15/2017"/>
    <x v="1"/>
    <s v="EG-13900"/>
    <x v="283"/>
    <x v="0"/>
    <s v="United States"/>
    <s v="Philadelphia"/>
    <x v="9"/>
    <n v="19140"/>
    <x v="3"/>
    <s v="FUR-CH-10003396"/>
    <x v="0"/>
    <x v="1"/>
    <s v="Global Deluxe Steno Chair"/>
    <n v="215.54400000000001"/>
    <n v="4"/>
    <x v="4"/>
    <n v="-58.504800000000003"/>
    <x v="4"/>
    <x v="0"/>
  </r>
  <r>
    <n v="8110"/>
    <s v="CA-2017-160122"/>
    <s v="11/18/2017"/>
    <s v="11/23/2017"/>
    <x v="1"/>
    <s v="RD-19930"/>
    <x v="709"/>
    <x v="0"/>
    <s v="United States"/>
    <s v="Chicago"/>
    <x v="10"/>
    <n v="60623"/>
    <x v="2"/>
    <s v="OFF-EN-10002592"/>
    <x v="1"/>
    <x v="12"/>
    <s v="Peel &amp; Seel Recycled Catalog Envelopes, Brown"/>
    <n v="55.584000000000003"/>
    <n v="6"/>
    <x v="2"/>
    <n v="20.844000000000001"/>
    <x v="3"/>
    <x v="4"/>
  </r>
  <r>
    <n v="8111"/>
    <s v="CA-2017-160122"/>
    <s v="11/18/2017"/>
    <s v="11/23/2017"/>
    <x v="1"/>
    <s v="RD-19930"/>
    <x v="709"/>
    <x v="0"/>
    <s v="United States"/>
    <s v="Chicago"/>
    <x v="10"/>
    <n v="60623"/>
    <x v="2"/>
    <s v="FUR-CH-10000422"/>
    <x v="0"/>
    <x v="1"/>
    <s v="Global Highback Leather Tilter in Burgundy"/>
    <n v="127.386"/>
    <n v="2"/>
    <x v="4"/>
    <n v="-25.4772"/>
    <x v="3"/>
    <x v="4"/>
  </r>
  <r>
    <n v="8112"/>
    <s v="CA-2016-130393"/>
    <d v="2016-01-12T00:00:00"/>
    <d v="2016-03-12T00:00:00"/>
    <x v="0"/>
    <s v="JM-15865"/>
    <x v="622"/>
    <x v="0"/>
    <s v="United States"/>
    <s v="San Angelo"/>
    <x v="5"/>
    <n v="76903"/>
    <x v="2"/>
    <s v="FUR-CH-10002647"/>
    <x v="0"/>
    <x v="1"/>
    <s v="Situations Contoured Folding Chairs, 4/Set"/>
    <n v="248.43"/>
    <n v="5"/>
    <x v="4"/>
    <n v="-17.745000000000001"/>
    <x v="0"/>
    <x v="10"/>
  </r>
  <r>
    <n v="8113"/>
    <s v="CA-2016-130393"/>
    <d v="2016-01-12T00:00:00"/>
    <d v="2016-03-12T00:00:00"/>
    <x v="0"/>
    <s v="JM-15865"/>
    <x v="622"/>
    <x v="0"/>
    <s v="United States"/>
    <s v="San Angelo"/>
    <x v="5"/>
    <n v="76903"/>
    <x v="2"/>
    <s v="OFF-AP-10004859"/>
    <x v="1"/>
    <x v="9"/>
    <s v="Acco 6 Outlet Guardian Premium Surge Suppressor"/>
    <n v="11.648"/>
    <n v="4"/>
    <x v="3"/>
    <n v="-30.8672"/>
    <x v="0"/>
    <x v="10"/>
  </r>
  <r>
    <n v="8114"/>
    <s v="CA-2016-130393"/>
    <d v="2016-01-12T00:00:00"/>
    <d v="2016-03-12T00:00:00"/>
    <x v="0"/>
    <s v="JM-15865"/>
    <x v="622"/>
    <x v="0"/>
    <s v="United States"/>
    <s v="San Angelo"/>
    <x v="5"/>
    <n v="76903"/>
    <x v="2"/>
    <s v="FUR-CH-10004477"/>
    <x v="0"/>
    <x v="1"/>
    <s v="Global Push Button Manager's Chair, Indigo"/>
    <n v="85.245999999999995"/>
    <n v="2"/>
    <x v="4"/>
    <n v="-1.2178"/>
    <x v="0"/>
    <x v="10"/>
  </r>
  <r>
    <n v="8115"/>
    <s v="CA-2017-144820"/>
    <d v="2017-03-10T00:00:00"/>
    <d v="2017-07-10T00:00:00"/>
    <x v="0"/>
    <s v="LW-16825"/>
    <x v="429"/>
    <x v="1"/>
    <s v="United States"/>
    <s v="Pasadena"/>
    <x v="5"/>
    <n v="77506"/>
    <x v="2"/>
    <s v="OFF-AR-10004817"/>
    <x v="1"/>
    <x v="6"/>
    <s v="Colorific Watercolor Pencils"/>
    <n v="20.64"/>
    <n v="5"/>
    <x v="2"/>
    <n v="2.3220000000000001"/>
    <x v="4"/>
    <x v="8"/>
  </r>
  <r>
    <n v="8116"/>
    <s v="CA-2017-101014"/>
    <s v="8/29/2017"/>
    <d v="2017-04-09T00:00:00"/>
    <x v="1"/>
    <s v="RW-19540"/>
    <x v="459"/>
    <x v="1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x v="0"/>
    <n v="41.445599999999999"/>
    <x v="3"/>
    <x v="4"/>
  </r>
  <r>
    <n v="8117"/>
    <s v="CA-2017-105543"/>
    <s v="11/24/2017"/>
    <s v="11/24/2017"/>
    <x v="3"/>
    <s v="BG-11695"/>
    <x v="410"/>
    <x v="1"/>
    <s v="United States"/>
    <s v="Garden City"/>
    <x v="41"/>
    <n v="67846"/>
    <x v="2"/>
    <s v="OFF-ST-10003123"/>
    <x v="1"/>
    <x v="4"/>
    <s v="Fellowes Bases and Tops For Staxonsteel/High-Stak Systems"/>
    <n v="33.29"/>
    <n v="1"/>
    <x v="0"/>
    <n v="7.9896000000000003"/>
    <x v="3"/>
    <x v="4"/>
  </r>
  <r>
    <n v="8118"/>
    <s v="US-2017-113201"/>
    <s v="6/30/2017"/>
    <d v="2017-05-07T00:00:00"/>
    <x v="1"/>
    <s v="TT-21220"/>
    <x v="627"/>
    <x v="0"/>
    <s v="United States"/>
    <s v="Los Angeles"/>
    <x v="1"/>
    <n v="90045"/>
    <x v="1"/>
    <s v="OFF-PA-10000675"/>
    <x v="1"/>
    <x v="10"/>
    <s v="Xerox 1919"/>
    <n v="204.95"/>
    <n v="5"/>
    <x v="0"/>
    <n v="100.4255"/>
    <x v="3"/>
    <x v="4"/>
  </r>
  <r>
    <n v="8119"/>
    <s v="US-2017-106551"/>
    <s v="7/22/2017"/>
    <s v="7/27/2017"/>
    <x v="1"/>
    <s v="EB-13930"/>
    <x v="518"/>
    <x v="0"/>
    <s v="United States"/>
    <s v="Chicago"/>
    <x v="10"/>
    <n v="60653"/>
    <x v="2"/>
    <s v="FUR-CH-10004997"/>
    <x v="0"/>
    <x v="1"/>
    <s v="Hon Every-Day Series Multi-Task Chairs"/>
    <n v="526.34400000000005"/>
    <n v="4"/>
    <x v="4"/>
    <n v="-75.191999999999993"/>
    <x v="3"/>
    <x v="4"/>
  </r>
  <r>
    <n v="8120"/>
    <s v="CA-2016-116722"/>
    <d v="2016-11-11T00:00:00"/>
    <s v="11/16/2016"/>
    <x v="1"/>
    <s v="LP-17080"/>
    <x v="221"/>
    <x v="0"/>
    <s v="United States"/>
    <s v="San Francisco"/>
    <x v="1"/>
    <n v="94110"/>
    <x v="1"/>
    <s v="FUR-FU-10001934"/>
    <x v="0"/>
    <x v="5"/>
    <s v="Magnifier Swing Arm Lamp"/>
    <n v="41.96"/>
    <n v="2"/>
    <x v="0"/>
    <n v="10.909599999999999"/>
    <x v="0"/>
    <x v="2"/>
  </r>
  <r>
    <n v="8121"/>
    <s v="CA-2016-116722"/>
    <d v="2016-11-11T00:00:00"/>
    <s v="11/16/2016"/>
    <x v="1"/>
    <s v="LP-17080"/>
    <x v="221"/>
    <x v="0"/>
    <s v="United States"/>
    <s v="San Francisco"/>
    <x v="1"/>
    <n v="94110"/>
    <x v="1"/>
    <s v="FUR-CH-10004997"/>
    <x v="0"/>
    <x v="1"/>
    <s v="Hon Every-Day Series Multi-Task Chairs"/>
    <n v="451.15199999999999"/>
    <n v="3"/>
    <x v="2"/>
    <n v="0"/>
    <x v="0"/>
    <x v="2"/>
  </r>
  <r>
    <n v="8122"/>
    <s v="CA-2016-116722"/>
    <d v="2016-11-11T00:00:00"/>
    <s v="11/16/2016"/>
    <x v="1"/>
    <s v="LP-17080"/>
    <x v="221"/>
    <x v="0"/>
    <s v="United States"/>
    <s v="San Francisco"/>
    <x v="1"/>
    <n v="94110"/>
    <x v="1"/>
    <s v="OFF-BI-10001890"/>
    <x v="1"/>
    <x v="8"/>
    <s v="Avery Poly Binder Pockets"/>
    <n v="31.504000000000001"/>
    <n v="11"/>
    <x v="2"/>
    <n v="11.026400000000001"/>
    <x v="0"/>
    <x v="2"/>
  </r>
  <r>
    <n v="8123"/>
    <s v="CA-2014-138128"/>
    <d v="2014-09-12T00:00:00"/>
    <s v="12/15/2014"/>
    <x v="1"/>
    <s v="FP-14320"/>
    <x v="224"/>
    <x v="0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x v="2"/>
    <n v="9.5850000000000009"/>
    <x v="2"/>
    <x v="3"/>
  </r>
  <r>
    <n v="8124"/>
    <s v="CA-2014-138128"/>
    <d v="2014-09-12T00:00:00"/>
    <s v="12/15/2014"/>
    <x v="1"/>
    <s v="FP-14320"/>
    <x v="224"/>
    <x v="0"/>
    <s v="United States"/>
    <s v="Philadelphia"/>
    <x v="9"/>
    <n v="19134"/>
    <x v="3"/>
    <s v="TEC-CO-10001766"/>
    <x v="2"/>
    <x v="16"/>
    <s v="Canon PC940 Copier"/>
    <n v="1079.9760000000001"/>
    <n v="4"/>
    <x v="10"/>
    <n v="125.99720000000001"/>
    <x v="2"/>
    <x v="3"/>
  </r>
  <r>
    <n v="8125"/>
    <s v="US-2017-150070"/>
    <d v="2017-07-09T00:00:00"/>
    <d v="2017-12-09T00:00:00"/>
    <x v="1"/>
    <s v="JA-15970"/>
    <x v="350"/>
    <x v="0"/>
    <s v="United States"/>
    <s v="Modesto"/>
    <x v="1"/>
    <n v="95351"/>
    <x v="1"/>
    <s v="FUR-CH-10004860"/>
    <x v="0"/>
    <x v="1"/>
    <s v="Global Low Back Tilter Chair"/>
    <n v="161.56800000000001"/>
    <n v="2"/>
    <x v="2"/>
    <n v="-28.2744"/>
    <x v="4"/>
    <x v="12"/>
  </r>
  <r>
    <n v="8126"/>
    <s v="CA-2015-137064"/>
    <d v="2015-06-02T00:00:00"/>
    <s v="2/13/2015"/>
    <x v="1"/>
    <s v="TS-21655"/>
    <x v="772"/>
    <x v="0"/>
    <s v="United States"/>
    <s v="Houston"/>
    <x v="5"/>
    <n v="77070"/>
    <x v="2"/>
    <s v="OFF-BI-10002049"/>
    <x v="1"/>
    <x v="8"/>
    <s v="UniKeep View Case Binders"/>
    <n v="2.9340000000000002"/>
    <n v="3"/>
    <x v="3"/>
    <n v="-4.9878"/>
    <x v="1"/>
    <x v="9"/>
  </r>
  <r>
    <n v="8127"/>
    <s v="CA-2015-137064"/>
    <d v="2015-06-02T00:00:00"/>
    <s v="2/13/2015"/>
    <x v="1"/>
    <s v="TS-21655"/>
    <x v="772"/>
    <x v="0"/>
    <s v="United States"/>
    <s v="Houston"/>
    <x v="5"/>
    <n v="77070"/>
    <x v="2"/>
    <s v="TEC-AC-10003499"/>
    <x v="2"/>
    <x v="11"/>
    <s v="Memorex Mini Travel Drive 8 GB USB 2.0 Flash Drive"/>
    <n v="18.527999999999999"/>
    <n v="2"/>
    <x v="2"/>
    <n v="4.4004000000000003"/>
    <x v="1"/>
    <x v="9"/>
  </r>
  <r>
    <n v="8128"/>
    <s v="CA-2015-137064"/>
    <d v="2015-06-02T00:00:00"/>
    <s v="2/13/2015"/>
    <x v="1"/>
    <s v="TS-21655"/>
    <x v="772"/>
    <x v="0"/>
    <s v="United States"/>
    <s v="Houston"/>
    <x v="5"/>
    <n v="77070"/>
    <x v="2"/>
    <s v="OFF-ST-10003470"/>
    <x v="1"/>
    <x v="4"/>
    <s v="Tennsco Snap-Together Open Shelving Units, Starter Sets and Add-On Units"/>
    <n v="670.75199999999995"/>
    <n v="3"/>
    <x v="2"/>
    <n v="-125.76600000000001"/>
    <x v="1"/>
    <x v="9"/>
  </r>
  <r>
    <n v="8129"/>
    <s v="CA-2017-157350"/>
    <s v="8/26/2017"/>
    <d v="2017-01-09T00:00:00"/>
    <x v="1"/>
    <s v="DP-13000"/>
    <x v="24"/>
    <x v="0"/>
    <s v="United States"/>
    <s v="Chicago"/>
    <x v="10"/>
    <n v="60610"/>
    <x v="2"/>
    <s v="FUR-FU-10000222"/>
    <x v="0"/>
    <x v="5"/>
    <s v="Seth Thomas 16&quot; Steel Case Clock"/>
    <n v="64.959999999999994"/>
    <n v="5"/>
    <x v="7"/>
    <n v="-43.847999999999999"/>
    <x v="3"/>
    <x v="4"/>
  </r>
  <r>
    <n v="8130"/>
    <s v="CA-2014-127866"/>
    <s v="7/20/2014"/>
    <s v="7/23/2014"/>
    <x v="2"/>
    <s v="JD-15895"/>
    <x v="63"/>
    <x v="1"/>
    <s v="United States"/>
    <s v="Riverside"/>
    <x v="1"/>
    <n v="92503"/>
    <x v="1"/>
    <s v="TEC-AC-10000023"/>
    <x v="2"/>
    <x v="11"/>
    <s v="Maxell 74 Minute CD-R Spindle, 50/Pack"/>
    <n v="41.94"/>
    <n v="2"/>
    <x v="0"/>
    <n v="15.0984"/>
    <x v="3"/>
    <x v="4"/>
  </r>
  <r>
    <n v="8131"/>
    <s v="CA-2014-127866"/>
    <s v="7/20/2014"/>
    <s v="7/23/2014"/>
    <x v="2"/>
    <s v="JD-15895"/>
    <x v="63"/>
    <x v="1"/>
    <s v="United States"/>
    <s v="Riverside"/>
    <x v="1"/>
    <n v="92503"/>
    <x v="1"/>
    <s v="OFF-PA-10003971"/>
    <x v="1"/>
    <x v="10"/>
    <s v="Xerox 1965"/>
    <n v="11.96"/>
    <n v="2"/>
    <x v="0"/>
    <n v="5.8604000000000003"/>
    <x v="3"/>
    <x v="4"/>
  </r>
  <r>
    <n v="8132"/>
    <s v="CA-2014-127866"/>
    <s v="7/20/2014"/>
    <s v="7/23/2014"/>
    <x v="2"/>
    <s v="JD-15895"/>
    <x v="63"/>
    <x v="1"/>
    <s v="United States"/>
    <s v="Riverside"/>
    <x v="1"/>
    <n v="92503"/>
    <x v="1"/>
    <s v="OFF-AR-10003481"/>
    <x v="1"/>
    <x v="6"/>
    <s v="Newell 348"/>
    <n v="13.12"/>
    <n v="4"/>
    <x v="0"/>
    <n v="3.8048000000000002"/>
    <x v="3"/>
    <x v="4"/>
  </r>
  <r>
    <n v="8133"/>
    <s v="CA-2014-127866"/>
    <s v="7/20/2014"/>
    <s v="7/23/2014"/>
    <x v="2"/>
    <s v="JD-15895"/>
    <x v="63"/>
    <x v="1"/>
    <s v="United States"/>
    <s v="Riverside"/>
    <x v="1"/>
    <n v="92503"/>
    <x v="1"/>
    <s v="OFF-ST-10001490"/>
    <x v="1"/>
    <x v="4"/>
    <s v="Hot File 7-Pocket, Floor Stand"/>
    <n v="535.41"/>
    <n v="3"/>
    <x v="0"/>
    <n v="160.62299999999999"/>
    <x v="3"/>
    <x v="4"/>
  </r>
  <r>
    <n v="8134"/>
    <s v="CA-2015-131352"/>
    <d v="2015-08-10T00:00:00"/>
    <s v="10/13/2015"/>
    <x v="1"/>
    <s v="GH-14485"/>
    <x v="16"/>
    <x v="1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x v="7"/>
    <n v="-70.960499999999996"/>
    <x v="1"/>
    <x v="0"/>
  </r>
  <r>
    <n v="8135"/>
    <s v="CA-2015-121776"/>
    <s v="2/16/2015"/>
    <s v="2/21/2015"/>
    <x v="1"/>
    <s v="RD-19585"/>
    <x v="361"/>
    <x v="0"/>
    <s v="United States"/>
    <s v="Los Angeles"/>
    <x v="1"/>
    <n v="90008"/>
    <x v="1"/>
    <s v="OFF-PA-10001970"/>
    <x v="1"/>
    <x v="10"/>
    <s v="Xerox 1881"/>
    <n v="36.840000000000003"/>
    <n v="3"/>
    <x v="0"/>
    <n v="17.314800000000002"/>
    <x v="3"/>
    <x v="4"/>
  </r>
  <r>
    <n v="8136"/>
    <s v="CA-2015-121776"/>
    <s v="2/16/2015"/>
    <s v="2/21/2015"/>
    <x v="1"/>
    <s v="RD-19585"/>
    <x v="361"/>
    <x v="0"/>
    <s v="United States"/>
    <s v="Los Angeles"/>
    <x v="1"/>
    <n v="90008"/>
    <x v="1"/>
    <s v="OFF-LA-10002762"/>
    <x v="1"/>
    <x v="2"/>
    <s v="Avery 485"/>
    <n v="87.71"/>
    <n v="7"/>
    <x v="0"/>
    <n v="41.223700000000001"/>
    <x v="3"/>
    <x v="4"/>
  </r>
  <r>
    <n v="8137"/>
    <s v="CA-2016-118073"/>
    <d v="2016-12-08T00:00:00"/>
    <s v="8/16/2016"/>
    <x v="1"/>
    <s v="CS-12490"/>
    <x v="703"/>
    <x v="1"/>
    <s v="United States"/>
    <s v="Lakeland"/>
    <x v="2"/>
    <n v="33801"/>
    <x v="0"/>
    <s v="FUR-TA-10002533"/>
    <x v="0"/>
    <x v="3"/>
    <s v="BPI Conference Tables"/>
    <n v="562.29250000000002"/>
    <n v="7"/>
    <x v="1"/>
    <n v="-255.58750000000001"/>
    <x v="0"/>
    <x v="1"/>
  </r>
  <r>
    <n v="8138"/>
    <s v="CA-2014-103219"/>
    <d v="2014-09-11T00:00:00"/>
    <s v="11/13/2014"/>
    <x v="1"/>
    <s v="BF-11215"/>
    <x v="682"/>
    <x v="2"/>
    <s v="United States"/>
    <s v="New York City"/>
    <x v="15"/>
    <n v="10035"/>
    <x v="3"/>
    <s v="FUR-FU-10004091"/>
    <x v="0"/>
    <x v="5"/>
    <s v="Eldon 200 Class Desk Accessories, Black"/>
    <n v="56.52"/>
    <n v="9"/>
    <x v="0"/>
    <n v="21.477599999999999"/>
    <x v="2"/>
    <x v="3"/>
  </r>
  <r>
    <n v="8139"/>
    <s v="CA-2016-102561"/>
    <s v="7/18/2016"/>
    <s v="7/22/2016"/>
    <x v="1"/>
    <s v="NK-18490"/>
    <x v="71"/>
    <x v="2"/>
    <s v="United States"/>
    <s v="Philadelphia"/>
    <x v="9"/>
    <n v="19140"/>
    <x v="3"/>
    <s v="OFF-AR-10001545"/>
    <x v="1"/>
    <x v="6"/>
    <s v="Newell 326"/>
    <n v="11.263999999999999"/>
    <n v="8"/>
    <x v="2"/>
    <n v="1.2672000000000001"/>
    <x v="3"/>
    <x v="4"/>
  </r>
  <r>
    <n v="8140"/>
    <s v="CA-2016-102561"/>
    <s v="7/18/2016"/>
    <s v="7/22/2016"/>
    <x v="1"/>
    <s v="NK-18490"/>
    <x v="71"/>
    <x v="2"/>
    <s v="United States"/>
    <s v="Philadelphia"/>
    <x v="9"/>
    <n v="19140"/>
    <x v="3"/>
    <s v="OFF-ST-10001476"/>
    <x v="1"/>
    <x v="4"/>
    <s v="Steel Personal Filing/Posting Tote"/>
    <n v="284.08"/>
    <n v="10"/>
    <x v="2"/>
    <n v="24.856999999999999"/>
    <x v="3"/>
    <x v="4"/>
  </r>
  <r>
    <n v="8141"/>
    <s v="CA-2016-102561"/>
    <s v="7/18/2016"/>
    <s v="7/22/2016"/>
    <x v="1"/>
    <s v="NK-18490"/>
    <x v="71"/>
    <x v="2"/>
    <s v="United States"/>
    <s v="Philadelphia"/>
    <x v="9"/>
    <n v="19140"/>
    <x v="3"/>
    <s v="OFF-PA-10004971"/>
    <x v="1"/>
    <x v="10"/>
    <s v="Xerox 196"/>
    <n v="18.495999999999999"/>
    <n v="4"/>
    <x v="2"/>
    <n v="6.7047999999999996"/>
    <x v="3"/>
    <x v="4"/>
  </r>
  <r>
    <n v="8142"/>
    <s v="CA-2016-100993"/>
    <d v="2016-05-02T00:00:00"/>
    <d v="2016-10-02T00:00:00"/>
    <x v="1"/>
    <s v="AZ-10750"/>
    <x v="616"/>
    <x v="0"/>
    <s v="United States"/>
    <s v="San Diego"/>
    <x v="1"/>
    <n v="92037"/>
    <x v="1"/>
    <s v="OFF-LA-10003223"/>
    <x v="1"/>
    <x v="2"/>
    <s v="Avery 508"/>
    <n v="14.73"/>
    <n v="3"/>
    <x v="0"/>
    <n v="7.2176999999999998"/>
    <x v="0"/>
    <x v="5"/>
  </r>
  <r>
    <n v="8143"/>
    <s v="CA-2016-100993"/>
    <d v="2016-05-02T00:00:00"/>
    <d v="2016-10-02T00:00:00"/>
    <x v="1"/>
    <s v="AZ-10750"/>
    <x v="616"/>
    <x v="0"/>
    <s v="United States"/>
    <s v="San Diego"/>
    <x v="1"/>
    <n v="92037"/>
    <x v="1"/>
    <s v="OFF-ST-10004340"/>
    <x v="1"/>
    <x v="4"/>
    <s v="Fellowes Mobile File Cart, Black"/>
    <n v="186.54"/>
    <n v="3"/>
    <x v="0"/>
    <n v="50.3658"/>
    <x v="0"/>
    <x v="5"/>
  </r>
  <r>
    <n v="8144"/>
    <s v="CA-2016-100993"/>
    <d v="2016-05-02T00:00:00"/>
    <d v="2016-10-02T00:00:00"/>
    <x v="1"/>
    <s v="AZ-10750"/>
    <x v="616"/>
    <x v="0"/>
    <s v="United States"/>
    <s v="San Diego"/>
    <x v="1"/>
    <n v="92037"/>
    <x v="1"/>
    <s v="FUR-TA-10001095"/>
    <x v="0"/>
    <x v="3"/>
    <s v="Chromcraft Round Conference Tables"/>
    <n v="557.72799999999995"/>
    <n v="4"/>
    <x v="2"/>
    <n v="6.9715999999999996"/>
    <x v="0"/>
    <x v="5"/>
  </r>
  <r>
    <n v="8145"/>
    <s v="CA-2016-100993"/>
    <d v="2016-05-02T00:00:00"/>
    <d v="2016-10-02T00:00:00"/>
    <x v="1"/>
    <s v="AZ-10750"/>
    <x v="616"/>
    <x v="0"/>
    <s v="United States"/>
    <s v="San Diego"/>
    <x v="1"/>
    <n v="92037"/>
    <x v="1"/>
    <s v="TEC-PH-10001448"/>
    <x v="2"/>
    <x v="7"/>
    <s v="Anker Astro 15000mAh USB Portable Charger"/>
    <n v="159.96799999999999"/>
    <n v="4"/>
    <x v="2"/>
    <n v="-31.993600000000001"/>
    <x v="0"/>
    <x v="5"/>
  </r>
  <r>
    <n v="8146"/>
    <s v="US-2014-112949"/>
    <s v="6/20/2014"/>
    <s v="6/27/2014"/>
    <x v="1"/>
    <s v="Co-12640"/>
    <x v="476"/>
    <x v="0"/>
    <s v="United States"/>
    <s v="Lawton"/>
    <x v="26"/>
    <n v="73505"/>
    <x v="2"/>
    <s v="OFF-AP-10001005"/>
    <x v="1"/>
    <x v="9"/>
    <s v="Honeywell Quietcare HEPA Air Cleaner"/>
    <n v="471.9"/>
    <n v="6"/>
    <x v="0"/>
    <n v="155.727"/>
    <x v="3"/>
    <x v="4"/>
  </r>
  <r>
    <n v="8147"/>
    <s v="US-2014-112949"/>
    <s v="6/20/2014"/>
    <s v="6/27/2014"/>
    <x v="1"/>
    <s v="Co-12640"/>
    <x v="476"/>
    <x v="0"/>
    <s v="United States"/>
    <s v="Lawton"/>
    <x v="26"/>
    <n v="73505"/>
    <x v="2"/>
    <s v="OFF-AR-10003469"/>
    <x v="1"/>
    <x v="6"/>
    <s v="Nontoxic Chalk"/>
    <n v="3.52"/>
    <n v="2"/>
    <x v="0"/>
    <n v="1.6896"/>
    <x v="3"/>
    <x v="4"/>
  </r>
  <r>
    <n v="8148"/>
    <s v="US-2017-146822"/>
    <d v="2017-09-06T00:00:00"/>
    <s v="6/14/2017"/>
    <x v="1"/>
    <s v="AG-10675"/>
    <x v="165"/>
    <x v="0"/>
    <s v="United States"/>
    <s v="Salem"/>
    <x v="17"/>
    <n v="24153"/>
    <x v="0"/>
    <s v="OFF-PA-10000249"/>
    <x v="1"/>
    <x v="10"/>
    <s v="Easy-staple paper"/>
    <n v="49.12"/>
    <n v="4"/>
    <x v="0"/>
    <n v="23.086400000000001"/>
    <x v="4"/>
    <x v="3"/>
  </r>
  <r>
    <n v="8149"/>
    <s v="US-2016-131058"/>
    <s v="12/27/2016"/>
    <s v="12/31/2016"/>
    <x v="1"/>
    <s v="EM-14140"/>
    <x v="670"/>
    <x v="2"/>
    <s v="United States"/>
    <s v="Santa Ana"/>
    <x v="1"/>
    <n v="92704"/>
    <x v="1"/>
    <s v="OFF-LA-10001613"/>
    <x v="1"/>
    <x v="2"/>
    <s v="Avery File Folder Labels"/>
    <n v="20.16"/>
    <n v="7"/>
    <x v="0"/>
    <n v="9.8783999999999992"/>
    <x v="3"/>
    <x v="4"/>
  </r>
  <r>
    <n v="8150"/>
    <s v="CA-2014-167997"/>
    <s v="1/26/2014"/>
    <s v="1/29/2014"/>
    <x v="2"/>
    <s v="CA-11965"/>
    <x v="662"/>
    <x v="1"/>
    <s v="United States"/>
    <s v="Rapid City"/>
    <x v="44"/>
    <n v="57701"/>
    <x v="2"/>
    <s v="OFF-BI-10001758"/>
    <x v="1"/>
    <x v="8"/>
    <s v="Wilson Jones 14 Line Acrylic Coated Pressboard Data Binders"/>
    <n v="10.68"/>
    <n v="2"/>
    <x v="0"/>
    <n v="5.0195999999999996"/>
    <x v="3"/>
    <x v="4"/>
  </r>
  <r>
    <n v="8151"/>
    <s v="CA-2014-167997"/>
    <s v="1/26/2014"/>
    <s v="1/29/2014"/>
    <x v="2"/>
    <s v="CA-11965"/>
    <x v="662"/>
    <x v="1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x v="0"/>
    <n v="39.748800000000003"/>
    <x v="3"/>
    <x v="4"/>
  </r>
  <r>
    <n v="8152"/>
    <s v="CA-2017-140151"/>
    <s v="3/23/2017"/>
    <s v="3/25/2017"/>
    <x v="2"/>
    <s v="RB-19360"/>
    <x v="181"/>
    <x v="0"/>
    <s v="United States"/>
    <s v="Seattle"/>
    <x v="4"/>
    <n v="98115"/>
    <x v="1"/>
    <s v="OFF-ST-10001558"/>
    <x v="1"/>
    <x v="4"/>
    <s v="Acco Perma 4000 Stacking Storage Drawers"/>
    <n v="32.479999999999997"/>
    <n v="2"/>
    <x v="0"/>
    <n v="4.8719999999999999"/>
    <x v="3"/>
    <x v="4"/>
  </r>
  <r>
    <n v="8153"/>
    <s v="CA-2017-140151"/>
    <s v="3/23/2017"/>
    <s v="3/25/2017"/>
    <x v="2"/>
    <s v="RB-19360"/>
    <x v="181"/>
    <x v="0"/>
    <s v="United States"/>
    <s v="Seattle"/>
    <x v="4"/>
    <n v="98115"/>
    <x v="1"/>
    <s v="OFF-PA-10002986"/>
    <x v="1"/>
    <x v="10"/>
    <s v="Xerox 1898"/>
    <n v="20.04"/>
    <n v="3"/>
    <x v="0"/>
    <n v="9.6191999999999993"/>
    <x v="3"/>
    <x v="4"/>
  </r>
  <r>
    <n v="8154"/>
    <s v="CA-2017-140151"/>
    <s v="3/23/2017"/>
    <s v="3/25/2017"/>
    <x v="2"/>
    <s v="RB-19360"/>
    <x v="181"/>
    <x v="0"/>
    <s v="United States"/>
    <s v="Seattle"/>
    <x v="4"/>
    <n v="98115"/>
    <x v="1"/>
    <s v="TEC-CO-10004722"/>
    <x v="2"/>
    <x v="16"/>
    <s v="Canon imageCLASS 2200 Advanced Copier"/>
    <n v="13999.96"/>
    <n v="4"/>
    <x v="0"/>
    <n v="6719.9808000000003"/>
    <x v="3"/>
    <x v="4"/>
  </r>
  <r>
    <n v="8155"/>
    <s v="US-2017-143770"/>
    <s v="3/20/2017"/>
    <s v="3/24/2017"/>
    <x v="1"/>
    <s v="RD-19720"/>
    <x v="742"/>
    <x v="0"/>
    <s v="United States"/>
    <s v="Middletown"/>
    <x v="29"/>
    <n v="6457"/>
    <x v="3"/>
    <s v="TEC-AC-10002842"/>
    <x v="2"/>
    <x v="11"/>
    <s v="WD My Passport Ultra 2TB Portable External Hard Drive"/>
    <n v="238"/>
    <n v="2"/>
    <x v="0"/>
    <n v="38.08"/>
    <x v="3"/>
    <x v="4"/>
  </r>
  <r>
    <n v="8156"/>
    <s v="US-2017-143770"/>
    <s v="3/20/2017"/>
    <s v="3/24/2017"/>
    <x v="1"/>
    <s v="RD-19720"/>
    <x v="742"/>
    <x v="0"/>
    <s v="United States"/>
    <s v="Middletown"/>
    <x v="29"/>
    <n v="6457"/>
    <x v="3"/>
    <s v="OFF-PA-10001125"/>
    <x v="1"/>
    <x v="10"/>
    <s v="Xerox 1988"/>
    <n v="61.96"/>
    <n v="2"/>
    <x v="0"/>
    <n v="27.882000000000001"/>
    <x v="3"/>
    <x v="4"/>
  </r>
  <r>
    <n v="8157"/>
    <s v="CA-2016-131296"/>
    <d v="2016-04-10T00:00:00"/>
    <d v="2016-09-10T00:00:00"/>
    <x v="1"/>
    <s v="MS-17830"/>
    <x v="234"/>
    <x v="0"/>
    <s v="United States"/>
    <s v="Baltimore"/>
    <x v="39"/>
    <n v="21215"/>
    <x v="3"/>
    <s v="FUR-TA-10002622"/>
    <x v="0"/>
    <x v="3"/>
    <s v="Bush Andora Conference Table, Maple/Graphite Gray Finish"/>
    <n v="239.37200000000001"/>
    <n v="2"/>
    <x v="4"/>
    <n v="-23.937200000000001"/>
    <x v="0"/>
    <x v="7"/>
  </r>
  <r>
    <n v="8158"/>
    <s v="CA-2016-103464"/>
    <s v="11/18/2016"/>
    <s v="11/22/2016"/>
    <x v="1"/>
    <s v="PG-18820"/>
    <x v="310"/>
    <x v="0"/>
    <s v="United States"/>
    <s v="San Diego"/>
    <x v="1"/>
    <n v="92105"/>
    <x v="1"/>
    <s v="TEC-AC-10002842"/>
    <x v="2"/>
    <x v="11"/>
    <s v="WD My Passport Ultra 2TB Portable External Hard Drive"/>
    <n v="595"/>
    <n v="5"/>
    <x v="0"/>
    <n v="95.2"/>
    <x v="3"/>
    <x v="4"/>
  </r>
  <r>
    <n v="8159"/>
    <s v="CA-2017-136238"/>
    <s v="12/26/2017"/>
    <d v="2018-01-01T00:00:00"/>
    <x v="1"/>
    <s v="KB-16240"/>
    <x v="208"/>
    <x v="1"/>
    <s v="United States"/>
    <s v="Odessa"/>
    <x v="5"/>
    <n v="79762"/>
    <x v="2"/>
    <s v="OFF-PA-10004285"/>
    <x v="1"/>
    <x v="10"/>
    <s v="Xerox 1959"/>
    <n v="16.032"/>
    <n v="3"/>
    <x v="2"/>
    <n v="5.6112000000000002"/>
    <x v="3"/>
    <x v="4"/>
  </r>
  <r>
    <n v="8160"/>
    <s v="CA-2016-120803"/>
    <d v="2016-09-03T00:00:00"/>
    <s v="3/13/2016"/>
    <x v="1"/>
    <s v="RB-19465"/>
    <x v="46"/>
    <x v="2"/>
    <s v="United States"/>
    <s v="Milford"/>
    <x v="29"/>
    <n v="6460"/>
    <x v="3"/>
    <s v="TEC-AC-10004469"/>
    <x v="2"/>
    <x v="11"/>
    <s v="Microsoft Sculpt Comfort Mouse"/>
    <n v="199.75"/>
    <n v="5"/>
    <x v="0"/>
    <n v="87.89"/>
    <x v="0"/>
    <x v="3"/>
  </r>
  <r>
    <n v="8161"/>
    <s v="CA-2016-134138"/>
    <s v="2/16/2016"/>
    <s v="2/20/2016"/>
    <x v="1"/>
    <s v="JD-15790"/>
    <x v="479"/>
    <x v="0"/>
    <s v="United States"/>
    <s v="Belleville"/>
    <x v="30"/>
    <n v="7109"/>
    <x v="3"/>
    <s v="FUR-CH-10001545"/>
    <x v="0"/>
    <x v="1"/>
    <s v="Hon Comfortask Task/Swivel Chairs"/>
    <n v="227.96"/>
    <n v="2"/>
    <x v="0"/>
    <n v="36.473599999999998"/>
    <x v="3"/>
    <x v="4"/>
  </r>
  <r>
    <n v="8162"/>
    <s v="CA-2015-120915"/>
    <s v="9/28/2015"/>
    <d v="2015-03-10T00:00:00"/>
    <x v="0"/>
    <s v="JJ-15445"/>
    <x v="370"/>
    <x v="0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x v="0"/>
    <n v="76.315200000000004"/>
    <x v="3"/>
    <x v="4"/>
  </r>
  <r>
    <n v="8163"/>
    <s v="CA-2015-120915"/>
    <s v="9/28/2015"/>
    <d v="2015-03-10T00:00:00"/>
    <x v="0"/>
    <s v="JJ-15445"/>
    <x v="370"/>
    <x v="0"/>
    <s v="United States"/>
    <s v="New York City"/>
    <x v="15"/>
    <n v="10035"/>
    <x v="3"/>
    <s v="TEC-PH-10003012"/>
    <x v="2"/>
    <x v="7"/>
    <s v="Nortel Meridian M3904 Professional Digital phone"/>
    <n v="307.98"/>
    <n v="2"/>
    <x v="0"/>
    <n v="89.3142"/>
    <x v="3"/>
    <x v="4"/>
  </r>
  <r>
    <n v="8164"/>
    <s v="CA-2015-168207"/>
    <d v="2015-02-11T00:00:00"/>
    <d v="2015-06-11T00:00:00"/>
    <x v="1"/>
    <s v="LT-17110"/>
    <x v="299"/>
    <x v="0"/>
    <s v="United States"/>
    <s v="San Diego"/>
    <x v="1"/>
    <n v="92105"/>
    <x v="1"/>
    <s v="FUR-FU-10004909"/>
    <x v="0"/>
    <x v="5"/>
    <s v="Contemporary Wood/Metal Frame"/>
    <n v="96.96"/>
    <n v="6"/>
    <x v="0"/>
    <n v="33.936"/>
    <x v="1"/>
    <x v="11"/>
  </r>
  <r>
    <n v="8165"/>
    <s v="CA-2015-168207"/>
    <d v="2015-02-11T00:00:00"/>
    <d v="2015-06-11T00:00:00"/>
    <x v="1"/>
    <s v="LT-17110"/>
    <x v="299"/>
    <x v="0"/>
    <s v="United States"/>
    <s v="San Diego"/>
    <x v="1"/>
    <n v="92105"/>
    <x v="1"/>
    <s v="OFF-BI-10001524"/>
    <x v="1"/>
    <x v="8"/>
    <s v="GBC Premium Transparent Covers with Diagonal Lined Pattern"/>
    <n v="117.488"/>
    <n v="7"/>
    <x v="2"/>
    <n v="41.120800000000003"/>
    <x v="1"/>
    <x v="11"/>
  </r>
  <r>
    <n v="8166"/>
    <s v="CA-2015-168207"/>
    <d v="2015-02-11T00:00:00"/>
    <d v="2015-06-11T00:00:00"/>
    <x v="1"/>
    <s v="LT-17110"/>
    <x v="299"/>
    <x v="0"/>
    <s v="United States"/>
    <s v="San Diego"/>
    <x v="1"/>
    <n v="92105"/>
    <x v="1"/>
    <s v="OFF-BI-10003355"/>
    <x v="1"/>
    <x v="8"/>
    <s v="Cardinal Holdit Business Card Pockets"/>
    <n v="11.952"/>
    <n v="3"/>
    <x v="2"/>
    <n v="4.1832000000000003"/>
    <x v="1"/>
    <x v="11"/>
  </r>
  <r>
    <n v="8167"/>
    <s v="CA-2015-168207"/>
    <d v="2015-02-11T00:00:00"/>
    <d v="2015-06-11T00:00:00"/>
    <x v="1"/>
    <s v="LT-17110"/>
    <x v="299"/>
    <x v="0"/>
    <s v="United States"/>
    <s v="San Diego"/>
    <x v="1"/>
    <n v="92105"/>
    <x v="1"/>
    <s v="FUR-BO-10004357"/>
    <x v="0"/>
    <x v="0"/>
    <s v="O'Sullivan Living Dimensions 3-Shelf Bookcases"/>
    <n v="512.49900000000002"/>
    <n v="3"/>
    <x v="11"/>
    <n v="-30.146999999999998"/>
    <x v="1"/>
    <x v="11"/>
  </r>
  <r>
    <n v="8168"/>
    <s v="CA-2016-144148"/>
    <s v="7/31/2016"/>
    <d v="2016-05-08T00:00:00"/>
    <x v="1"/>
    <s v="AH-10690"/>
    <x v="706"/>
    <x v="1"/>
    <s v="United States"/>
    <s v="San Francisco"/>
    <x v="1"/>
    <n v="94122"/>
    <x v="1"/>
    <s v="FUR-TA-10002774"/>
    <x v="0"/>
    <x v="3"/>
    <s v="Laminate Occasional Tables"/>
    <n v="863.12800000000004"/>
    <n v="7"/>
    <x v="2"/>
    <n v="-32.3673"/>
    <x v="3"/>
    <x v="4"/>
  </r>
  <r>
    <n v="8169"/>
    <s v="CA-2017-107174"/>
    <d v="2017-06-11T00:00:00"/>
    <s v="11/13/2017"/>
    <x v="1"/>
    <s v="AB-10060"/>
    <x v="144"/>
    <x v="2"/>
    <s v="United States"/>
    <s v="Seattle"/>
    <x v="4"/>
    <n v="98105"/>
    <x v="1"/>
    <s v="FUR-TA-10004575"/>
    <x v="0"/>
    <x v="3"/>
    <s v="Hon 5100 Series Wood Tables"/>
    <n v="2036.86"/>
    <n v="7"/>
    <x v="0"/>
    <n v="366.63479999999998"/>
    <x v="4"/>
    <x v="9"/>
  </r>
  <r>
    <n v="8170"/>
    <s v="CA-2017-107174"/>
    <d v="2017-06-11T00:00:00"/>
    <s v="11/13/2017"/>
    <x v="1"/>
    <s v="AB-10060"/>
    <x v="144"/>
    <x v="2"/>
    <s v="United States"/>
    <s v="Seattle"/>
    <x v="4"/>
    <n v="98105"/>
    <x v="1"/>
    <s v="FUR-CH-10003312"/>
    <x v="0"/>
    <x v="1"/>
    <s v="Hon 2090 “Pillow Soft” Series Mid Back Swivel/Tilt Chairs"/>
    <n v="449.56799999999998"/>
    <n v="2"/>
    <x v="2"/>
    <n v="-73.0548"/>
    <x v="4"/>
    <x v="9"/>
  </r>
  <r>
    <n v="8171"/>
    <s v="CA-2017-107174"/>
    <d v="2017-06-11T00:00:00"/>
    <s v="11/13/2017"/>
    <x v="1"/>
    <s v="AB-10060"/>
    <x v="144"/>
    <x v="2"/>
    <s v="United States"/>
    <s v="Seattle"/>
    <x v="4"/>
    <n v="98105"/>
    <x v="1"/>
    <s v="TEC-AC-10001465"/>
    <x v="2"/>
    <x v="11"/>
    <s v="SanDisk Cruzer 64 GB USB Flash Drive"/>
    <n v="108.96"/>
    <n v="3"/>
    <x v="0"/>
    <n v="32.688000000000002"/>
    <x v="4"/>
    <x v="9"/>
  </r>
  <r>
    <n v="8172"/>
    <s v="CA-2016-146150"/>
    <s v="2/14/2016"/>
    <s v="2/19/2016"/>
    <x v="1"/>
    <s v="FM-14380"/>
    <x v="248"/>
    <x v="0"/>
    <s v="United States"/>
    <s v="Jackson"/>
    <x v="35"/>
    <n v="39212"/>
    <x v="0"/>
    <s v="OFF-AR-10002240"/>
    <x v="1"/>
    <x v="6"/>
    <s v="Panasonic KP-150 Electric Pencil Sharpener"/>
    <n v="264.18"/>
    <n v="7"/>
    <x v="0"/>
    <n v="68.686800000000005"/>
    <x v="3"/>
    <x v="4"/>
  </r>
  <r>
    <n v="8173"/>
    <s v="CA-2014-114125"/>
    <d v="2014-09-07T00:00:00"/>
    <s v="7/13/2014"/>
    <x v="1"/>
    <s v="GH-14410"/>
    <x v="689"/>
    <x v="2"/>
    <s v="United States"/>
    <s v="Los Angeles"/>
    <x v="1"/>
    <n v="90049"/>
    <x v="1"/>
    <s v="OFF-LA-10004559"/>
    <x v="1"/>
    <x v="2"/>
    <s v="Avery 49"/>
    <n v="2.88"/>
    <n v="1"/>
    <x v="0"/>
    <n v="1.4112"/>
    <x v="2"/>
    <x v="3"/>
  </r>
  <r>
    <n v="8174"/>
    <s v="CA-2014-114125"/>
    <d v="2014-09-07T00:00:00"/>
    <s v="7/13/2014"/>
    <x v="1"/>
    <s v="GH-14410"/>
    <x v="689"/>
    <x v="2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x v="2"/>
    <n v="14.1426"/>
    <x v="2"/>
    <x v="3"/>
  </r>
  <r>
    <n v="8175"/>
    <s v="CA-2014-114125"/>
    <d v="2014-09-07T00:00:00"/>
    <s v="7/13/2014"/>
    <x v="1"/>
    <s v="GH-14410"/>
    <x v="689"/>
    <x v="2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x v="0"/>
    <n v="4.0663999999999998"/>
    <x v="2"/>
    <x v="3"/>
  </r>
  <r>
    <n v="8176"/>
    <s v="CA-2016-114944"/>
    <s v="1/30/2016"/>
    <d v="2016-04-02T00:00:00"/>
    <x v="1"/>
    <s v="HE-14800"/>
    <x v="785"/>
    <x v="1"/>
    <s v="United States"/>
    <s v="Chicago"/>
    <x v="10"/>
    <n v="60623"/>
    <x v="2"/>
    <s v="OFF-PA-10003892"/>
    <x v="1"/>
    <x v="10"/>
    <s v="Xerox 1943"/>
    <n v="156.512"/>
    <n v="4"/>
    <x v="2"/>
    <n v="52.822800000000001"/>
    <x v="3"/>
    <x v="4"/>
  </r>
  <r>
    <n v="8177"/>
    <s v="CA-2016-135965"/>
    <s v="9/22/2016"/>
    <s v="9/25/2016"/>
    <x v="2"/>
    <s v="SZ-20035"/>
    <x v="449"/>
    <x v="2"/>
    <s v="United States"/>
    <s v="New York City"/>
    <x v="15"/>
    <n v="10035"/>
    <x v="3"/>
    <s v="OFF-ST-10002370"/>
    <x v="1"/>
    <x v="4"/>
    <s v="Sortfiler Multipurpose Personal File Organizer, Black"/>
    <n v="128.34"/>
    <n v="6"/>
    <x v="0"/>
    <n v="37.218600000000002"/>
    <x v="3"/>
    <x v="4"/>
  </r>
  <r>
    <n v="8178"/>
    <s v="CA-2017-149699"/>
    <s v="12/22/2017"/>
    <s v="12/24/2017"/>
    <x v="2"/>
    <s v="CM-12115"/>
    <x v="441"/>
    <x v="0"/>
    <s v="United States"/>
    <s v="Los Angeles"/>
    <x v="1"/>
    <n v="90008"/>
    <x v="1"/>
    <s v="TEC-AC-10000474"/>
    <x v="2"/>
    <x v="11"/>
    <s v="Kensington Expert Mouse Optical USB Trackball for PC or Mac"/>
    <n v="474.95"/>
    <n v="5"/>
    <x v="0"/>
    <n v="142.48500000000001"/>
    <x v="3"/>
    <x v="4"/>
  </r>
  <r>
    <n v="8179"/>
    <s v="CA-2016-166429"/>
    <d v="2016-02-09T00:00:00"/>
    <d v="2016-08-09T00:00:00"/>
    <x v="1"/>
    <s v="TG-21310"/>
    <x v="592"/>
    <x v="0"/>
    <s v="United States"/>
    <s v="Des Moines"/>
    <x v="4"/>
    <n v="98198"/>
    <x v="1"/>
    <s v="TEC-CO-10002095"/>
    <x v="2"/>
    <x v="16"/>
    <s v="Hewlett Packard 610 Color Digital Copier / Printer"/>
    <n v="999.98"/>
    <n v="2"/>
    <x v="0"/>
    <n v="449.99099999999999"/>
    <x v="0"/>
    <x v="11"/>
  </r>
  <r>
    <n v="8180"/>
    <s v="CA-2015-112767"/>
    <d v="2015-02-08T00:00:00"/>
    <d v="2015-06-08T00:00:00"/>
    <x v="1"/>
    <s v="DK-12985"/>
    <x v="213"/>
    <x v="0"/>
    <s v="United States"/>
    <s v="Springfield"/>
    <x v="21"/>
    <n v="97477"/>
    <x v="1"/>
    <s v="FUR-TA-10003469"/>
    <x v="0"/>
    <x v="3"/>
    <s v="Balt Split Level Computer Training Table"/>
    <n v="277.5"/>
    <n v="4"/>
    <x v="5"/>
    <n v="-188.7"/>
    <x v="1"/>
    <x v="11"/>
  </r>
  <r>
    <n v="8181"/>
    <s v="CA-2015-119879"/>
    <s v="11/21/2015"/>
    <s v="11/25/2015"/>
    <x v="1"/>
    <s v="SS-20410"/>
    <x v="757"/>
    <x v="0"/>
    <s v="United States"/>
    <s v="Philadelphia"/>
    <x v="9"/>
    <n v="19120"/>
    <x v="3"/>
    <s v="FUR-TA-10002958"/>
    <x v="0"/>
    <x v="3"/>
    <s v="Bevis Oval Conference Table, Walnut"/>
    <n v="1252.704"/>
    <n v="8"/>
    <x v="10"/>
    <n v="-480.20319999999998"/>
    <x v="3"/>
    <x v="4"/>
  </r>
  <r>
    <n v="8182"/>
    <s v="CA-2015-119879"/>
    <s v="11/21/2015"/>
    <s v="11/25/2015"/>
    <x v="1"/>
    <s v="SS-20410"/>
    <x v="757"/>
    <x v="0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x v="10"/>
    <n v="-24.043500000000002"/>
    <x v="3"/>
    <x v="4"/>
  </r>
  <r>
    <n v="8183"/>
    <s v="CA-2017-155642"/>
    <s v="5/18/2017"/>
    <s v="5/22/2017"/>
    <x v="1"/>
    <s v="BM-11575"/>
    <x v="606"/>
    <x v="1"/>
    <s v="United States"/>
    <s v="Chicago"/>
    <x v="10"/>
    <n v="60653"/>
    <x v="2"/>
    <s v="FUR-FU-10004973"/>
    <x v="0"/>
    <x v="5"/>
    <s v="Flat Face Poster Frame"/>
    <n v="22.608000000000001"/>
    <n v="3"/>
    <x v="7"/>
    <n v="-10.1736"/>
    <x v="3"/>
    <x v="4"/>
  </r>
  <r>
    <n v="8184"/>
    <s v="CA-2017-155642"/>
    <s v="5/18/2017"/>
    <s v="5/22/2017"/>
    <x v="1"/>
    <s v="BM-11575"/>
    <x v="606"/>
    <x v="1"/>
    <s v="United States"/>
    <s v="Chicago"/>
    <x v="10"/>
    <n v="60653"/>
    <x v="2"/>
    <s v="FUR-FU-10001918"/>
    <x v="0"/>
    <x v="5"/>
    <s v="C-Line Cubicle Keepers Polyproplyene Holder With Velcro Backings"/>
    <n v="1.8919999999999999"/>
    <n v="1"/>
    <x v="7"/>
    <n v="-0.99329999999999996"/>
    <x v="3"/>
    <x v="4"/>
  </r>
  <r>
    <n v="8185"/>
    <s v="US-2017-101721"/>
    <s v="7/23/2017"/>
    <s v="7/27/2017"/>
    <x v="1"/>
    <s v="MY-17380"/>
    <x v="199"/>
    <x v="1"/>
    <s v="United States"/>
    <s v="Chicago"/>
    <x v="10"/>
    <n v="60623"/>
    <x v="2"/>
    <s v="OFF-PA-10003641"/>
    <x v="1"/>
    <x v="10"/>
    <s v="Xerox 1909"/>
    <n v="63.311999999999998"/>
    <n v="3"/>
    <x v="2"/>
    <n v="20.5764"/>
    <x v="3"/>
    <x v="4"/>
  </r>
  <r>
    <n v="8186"/>
    <s v="CA-2015-136728"/>
    <s v="9/13/2015"/>
    <s v="9/17/2015"/>
    <x v="0"/>
    <s v="AG-10900"/>
    <x v="151"/>
    <x v="0"/>
    <s v="United States"/>
    <s v="Chicago"/>
    <x v="10"/>
    <n v="60623"/>
    <x v="2"/>
    <s v="OFF-EN-10002621"/>
    <x v="1"/>
    <x v="12"/>
    <s v="Staple envelope"/>
    <n v="7.8239999999999998"/>
    <n v="1"/>
    <x v="2"/>
    <n v="2.9340000000000002"/>
    <x v="3"/>
    <x v="4"/>
  </r>
  <r>
    <n v="8187"/>
    <s v="CA-2015-136728"/>
    <s v="9/13/2015"/>
    <s v="9/17/2015"/>
    <x v="0"/>
    <s v="AG-10900"/>
    <x v="151"/>
    <x v="0"/>
    <s v="United States"/>
    <s v="Chicago"/>
    <x v="10"/>
    <n v="60623"/>
    <x v="2"/>
    <s v="FUR-CH-10003817"/>
    <x v="0"/>
    <x v="1"/>
    <s v="Global Value Steno Chair, Gray"/>
    <n v="170.072"/>
    <n v="4"/>
    <x v="4"/>
    <n v="-12.148"/>
    <x v="3"/>
    <x v="4"/>
  </r>
  <r>
    <n v="8188"/>
    <s v="CA-2016-127194"/>
    <d v="2016-10-12T00:00:00"/>
    <s v="12/16/2016"/>
    <x v="1"/>
    <s v="BW-11110"/>
    <x v="308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n v="62.82"/>
    <n v="9"/>
    <x v="0"/>
    <n v="29.525400000000001"/>
    <x v="0"/>
    <x v="6"/>
  </r>
  <r>
    <n v="8189"/>
    <s v="CA-2015-140375"/>
    <d v="2015-02-10T00:00:00"/>
    <d v="2015-05-10T00:00:00"/>
    <x v="0"/>
    <s v="SG-20470"/>
    <x v="495"/>
    <x v="0"/>
    <s v="United States"/>
    <s v="Rockville"/>
    <x v="39"/>
    <n v="20852"/>
    <x v="3"/>
    <s v="OFF-PA-10001870"/>
    <x v="1"/>
    <x v="10"/>
    <s v="Xerox 202"/>
    <n v="19.440000000000001"/>
    <n v="3"/>
    <x v="0"/>
    <n v="9.3312000000000008"/>
    <x v="1"/>
    <x v="11"/>
  </r>
  <r>
    <n v="8190"/>
    <s v="CA-2015-140375"/>
    <d v="2015-02-10T00:00:00"/>
    <d v="2015-05-10T00:00:00"/>
    <x v="0"/>
    <s v="SG-20470"/>
    <x v="495"/>
    <x v="0"/>
    <s v="United States"/>
    <s v="Rockville"/>
    <x v="39"/>
    <n v="20852"/>
    <x v="3"/>
    <s v="OFF-BI-10000320"/>
    <x v="1"/>
    <x v="8"/>
    <s v="GBC Plastic Binding Combs"/>
    <n v="7.38"/>
    <n v="1"/>
    <x v="0"/>
    <n v="3.6162000000000001"/>
    <x v="1"/>
    <x v="11"/>
  </r>
  <r>
    <n v="8191"/>
    <s v="US-2017-155866"/>
    <s v="11/17/2017"/>
    <s v="11/21/2017"/>
    <x v="1"/>
    <s v="CC-12370"/>
    <x v="666"/>
    <x v="0"/>
    <s v="United States"/>
    <s v="New York City"/>
    <x v="15"/>
    <n v="10011"/>
    <x v="3"/>
    <s v="OFF-PA-10004735"/>
    <x v="1"/>
    <x v="10"/>
    <s v="Xerox 1905"/>
    <n v="38.880000000000003"/>
    <n v="6"/>
    <x v="0"/>
    <n v="18.662400000000002"/>
    <x v="3"/>
    <x v="4"/>
  </r>
  <r>
    <n v="8192"/>
    <s v="US-2017-155866"/>
    <s v="11/17/2017"/>
    <s v="11/21/2017"/>
    <x v="1"/>
    <s v="CC-12370"/>
    <x v="666"/>
    <x v="0"/>
    <s v="United States"/>
    <s v="New York City"/>
    <x v="15"/>
    <n v="10011"/>
    <x v="3"/>
    <s v="FUR-FU-10004091"/>
    <x v="0"/>
    <x v="5"/>
    <s v="Howard Miller 13&quot; Diameter Goldtone Round Wall Clock"/>
    <n v="187.76"/>
    <n v="4"/>
    <x v="0"/>
    <n v="76.9816"/>
    <x v="3"/>
    <x v="4"/>
  </r>
  <r>
    <n v="8193"/>
    <s v="CA-2015-141327"/>
    <s v="11/30/2015"/>
    <d v="2015-03-12T00:00:00"/>
    <x v="2"/>
    <s v="LR-16915"/>
    <x v="235"/>
    <x v="0"/>
    <s v="United States"/>
    <s v="Durham"/>
    <x v="3"/>
    <n v="27707"/>
    <x v="0"/>
    <s v="OFF-BI-10000546"/>
    <x v="1"/>
    <x v="8"/>
    <s v="Avery Durable Binders"/>
    <n v="6.048"/>
    <n v="7"/>
    <x v="6"/>
    <n v="-4.2336"/>
    <x v="3"/>
    <x v="4"/>
  </r>
  <r>
    <n v="8194"/>
    <s v="CA-2015-141327"/>
    <s v="11/30/2015"/>
    <d v="2015-03-12T00:00:00"/>
    <x v="2"/>
    <s v="LR-16915"/>
    <x v="235"/>
    <x v="0"/>
    <s v="United States"/>
    <s v="Durham"/>
    <x v="3"/>
    <n v="27707"/>
    <x v="0"/>
    <s v="OFF-AP-10001293"/>
    <x v="1"/>
    <x v="9"/>
    <s v="Belkin 8 Outlet Surge Protector"/>
    <n v="98.352000000000004"/>
    <n v="3"/>
    <x v="2"/>
    <n v="9.8352000000000004"/>
    <x v="3"/>
    <x v="4"/>
  </r>
  <r>
    <n v="8195"/>
    <s v="CA-2015-141327"/>
    <s v="11/30/2015"/>
    <d v="2015-03-12T00:00:00"/>
    <x v="2"/>
    <s v="LR-16915"/>
    <x v="235"/>
    <x v="0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x v="2"/>
    <n v="25.180800000000001"/>
    <x v="3"/>
    <x v="4"/>
  </r>
  <r>
    <n v="8196"/>
    <s v="CA-2015-136700"/>
    <d v="2015-06-12T00:00:00"/>
    <d v="2015-11-12T00:00:00"/>
    <x v="0"/>
    <s v="DB-13120"/>
    <x v="106"/>
    <x v="1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x v="0"/>
    <n v="4.3903999999999996"/>
    <x v="1"/>
    <x v="9"/>
  </r>
  <r>
    <n v="8197"/>
    <s v="CA-2017-102736"/>
    <d v="2017-05-09T00:00:00"/>
    <d v="2017-09-09T00:00:00"/>
    <x v="1"/>
    <s v="LP-17095"/>
    <x v="431"/>
    <x v="0"/>
    <s v="United States"/>
    <s v="Knoxville"/>
    <x v="18"/>
    <n v="37918"/>
    <x v="0"/>
    <s v="TEC-AC-10004568"/>
    <x v="2"/>
    <x v="11"/>
    <s v="Maxell LTO Ultrium - 800 GB"/>
    <n v="89.567999999999998"/>
    <n v="4"/>
    <x v="2"/>
    <n v="-1.1195999999999999"/>
    <x v="4"/>
    <x v="5"/>
  </r>
  <r>
    <n v="8198"/>
    <s v="CA-2017-102736"/>
    <d v="2017-05-09T00:00:00"/>
    <d v="2017-09-09T00:00:00"/>
    <x v="1"/>
    <s v="LP-17095"/>
    <x v="431"/>
    <x v="0"/>
    <s v="United States"/>
    <s v="Knoxville"/>
    <x v="18"/>
    <n v="37918"/>
    <x v="0"/>
    <s v="OFF-AR-10001897"/>
    <x v="1"/>
    <x v="6"/>
    <s v="Model L Table or Wall-Mount Pencil Sharpener"/>
    <n v="71.959999999999994"/>
    <n v="5"/>
    <x v="2"/>
    <n v="7.1959999999999997"/>
    <x v="4"/>
    <x v="5"/>
  </r>
  <r>
    <n v="8199"/>
    <s v="CA-2017-102736"/>
    <d v="2017-05-09T00:00:00"/>
    <d v="2017-09-09T00:00:00"/>
    <x v="1"/>
    <s v="LP-17095"/>
    <x v="431"/>
    <x v="0"/>
    <s v="United States"/>
    <s v="Knoxville"/>
    <x v="18"/>
    <n v="37918"/>
    <x v="0"/>
    <s v="OFF-PA-10001800"/>
    <x v="1"/>
    <x v="10"/>
    <s v="Xerox 220"/>
    <n v="15.552"/>
    <n v="3"/>
    <x v="2"/>
    <n v="5.4432"/>
    <x v="4"/>
    <x v="5"/>
  </r>
  <r>
    <n v="8200"/>
    <s v="CA-2017-125269"/>
    <s v="4/24/2017"/>
    <s v="4/30/2017"/>
    <x v="1"/>
    <s v="AF-10870"/>
    <x v="578"/>
    <x v="0"/>
    <s v="United States"/>
    <s v="Chicago"/>
    <x v="10"/>
    <n v="60610"/>
    <x v="2"/>
    <s v="OFF-BI-10001628"/>
    <x v="1"/>
    <x v="8"/>
    <s v="Acco Data Flex Cable Posts For Top &amp; Bottom Load Binders, 6&quot; Capacity"/>
    <n v="10.43"/>
    <n v="5"/>
    <x v="3"/>
    <n v="-18.252500000000001"/>
    <x v="3"/>
    <x v="4"/>
  </r>
  <r>
    <n v="8201"/>
    <s v="CA-2017-125269"/>
    <s v="4/24/2017"/>
    <s v="4/30/2017"/>
    <x v="1"/>
    <s v="AF-10870"/>
    <x v="578"/>
    <x v="0"/>
    <s v="United States"/>
    <s v="Chicago"/>
    <x v="10"/>
    <n v="60610"/>
    <x v="2"/>
    <s v="OFF-ST-10004123"/>
    <x v="1"/>
    <x v="4"/>
    <s v="Safco Industrial Wire Shelving System"/>
    <n v="72.784000000000006"/>
    <n v="1"/>
    <x v="2"/>
    <n v="-18.196000000000002"/>
    <x v="3"/>
    <x v="4"/>
  </r>
  <r>
    <n v="8202"/>
    <s v="CA-2015-114811"/>
    <d v="2015-08-11T00:00:00"/>
    <d v="2015-08-11T00:00:00"/>
    <x v="3"/>
    <s v="KD-16495"/>
    <x v="470"/>
    <x v="1"/>
    <s v="United States"/>
    <s v="New York City"/>
    <x v="15"/>
    <n v="10024"/>
    <x v="3"/>
    <s v="OFF-ST-10000885"/>
    <x v="1"/>
    <x v="4"/>
    <s v="Fellowes Desktop Hanging File Manager"/>
    <n v="67.150000000000006"/>
    <n v="5"/>
    <x v="0"/>
    <n v="16.787500000000001"/>
    <x v="1"/>
    <x v="0"/>
  </r>
  <r>
    <n v="8203"/>
    <s v="CA-2015-114811"/>
    <d v="2015-08-11T00:00:00"/>
    <d v="2015-08-11T00:00:00"/>
    <x v="3"/>
    <s v="KD-16495"/>
    <x v="470"/>
    <x v="1"/>
    <s v="United States"/>
    <s v="New York City"/>
    <x v="15"/>
    <n v="10024"/>
    <x v="3"/>
    <s v="TEC-PH-10004165"/>
    <x v="2"/>
    <x v="7"/>
    <s v="Mitel MiVoice 5330e IP Phone"/>
    <n v="549.98"/>
    <n v="2"/>
    <x v="0"/>
    <n v="142.9948"/>
    <x v="1"/>
    <x v="0"/>
  </r>
  <r>
    <n v="8204"/>
    <s v="CA-2015-114811"/>
    <d v="2015-08-11T00:00:00"/>
    <d v="2015-08-11T00:00:00"/>
    <x v="3"/>
    <s v="KD-16495"/>
    <x v="470"/>
    <x v="1"/>
    <s v="United States"/>
    <s v="New York City"/>
    <x v="15"/>
    <n v="10024"/>
    <x v="3"/>
    <s v="FUR-FU-10002240"/>
    <x v="0"/>
    <x v="5"/>
    <s v="Nu-Dell EZ-Mount Plastic Wall Frames"/>
    <n v="11.82"/>
    <n v="3"/>
    <x v="0"/>
    <n v="4.7279999999999998"/>
    <x v="1"/>
    <x v="0"/>
  </r>
  <r>
    <n v="8205"/>
    <s v="CA-2015-114811"/>
    <d v="2015-08-11T00:00:00"/>
    <d v="2015-08-11T00:00:00"/>
    <x v="3"/>
    <s v="KD-16495"/>
    <x v="470"/>
    <x v="1"/>
    <s v="United States"/>
    <s v="New York City"/>
    <x v="15"/>
    <n v="10024"/>
    <x v="3"/>
    <s v="TEC-MA-10000045"/>
    <x v="2"/>
    <x v="15"/>
    <s v="Zebra ZM400 Thermal Label Printer"/>
    <n v="4643.8"/>
    <n v="4"/>
    <x v="0"/>
    <n v="2229.0239999999999"/>
    <x v="1"/>
    <x v="0"/>
  </r>
  <r>
    <n v="8206"/>
    <s v="CA-2015-114811"/>
    <d v="2015-08-11T00:00:00"/>
    <d v="2015-08-11T00:00:00"/>
    <x v="3"/>
    <s v="KD-16495"/>
    <x v="470"/>
    <x v="1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x v="9"/>
    <n v="115.5528"/>
    <x v="1"/>
    <x v="0"/>
  </r>
  <r>
    <n v="8207"/>
    <s v="CA-2015-122266"/>
    <s v="4/26/2015"/>
    <s v="4/30/2015"/>
    <x v="1"/>
    <s v="SA-20830"/>
    <x v="193"/>
    <x v="0"/>
    <s v="United States"/>
    <s v="Daytona Beach"/>
    <x v="2"/>
    <n v="32114"/>
    <x v="0"/>
    <s v="FUR-TA-10000577"/>
    <x v="0"/>
    <x v="3"/>
    <s v="Bretford CR4500 Series Slim Rectangular Table"/>
    <n v="191.5155"/>
    <n v="1"/>
    <x v="1"/>
    <n v="-76.606200000000001"/>
    <x v="3"/>
    <x v="4"/>
  </r>
  <r>
    <n v="8208"/>
    <s v="CA-2015-122266"/>
    <s v="4/26/2015"/>
    <s v="4/30/2015"/>
    <x v="1"/>
    <s v="SA-20830"/>
    <x v="193"/>
    <x v="0"/>
    <s v="United States"/>
    <s v="Daytona Beach"/>
    <x v="2"/>
    <n v="32114"/>
    <x v="0"/>
    <s v="OFF-AR-10004757"/>
    <x v="1"/>
    <x v="6"/>
    <s v="Crayola Colored Pencils"/>
    <n v="2.6240000000000001"/>
    <n v="1"/>
    <x v="2"/>
    <n v="0.4264"/>
    <x v="3"/>
    <x v="4"/>
  </r>
  <r>
    <n v="8209"/>
    <s v="CA-2015-141565"/>
    <s v="9/20/2015"/>
    <s v="9/24/2015"/>
    <x v="1"/>
    <s v="BG-11035"/>
    <x v="767"/>
    <x v="0"/>
    <s v="United States"/>
    <s v="Nashville"/>
    <x v="18"/>
    <n v="37211"/>
    <x v="0"/>
    <s v="OFF-BI-10000545"/>
    <x v="1"/>
    <x v="8"/>
    <s v="GBC Ibimaster 500 Manual ProClick Binding System"/>
    <n v="1369.7639999999999"/>
    <n v="6"/>
    <x v="6"/>
    <n v="-913.17600000000004"/>
    <x v="3"/>
    <x v="4"/>
  </r>
  <r>
    <n v="8210"/>
    <s v="CA-2015-141565"/>
    <s v="9/20/2015"/>
    <s v="9/24/2015"/>
    <x v="1"/>
    <s v="BG-11035"/>
    <x v="767"/>
    <x v="0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x v="2"/>
    <n v="-58.873600000000003"/>
    <x v="3"/>
    <x v="4"/>
  </r>
  <r>
    <n v="8211"/>
    <s v="CA-2017-128769"/>
    <d v="2017-07-09T00:00:00"/>
    <d v="2017-12-09T00:00:00"/>
    <x v="1"/>
    <s v="DM-12955"/>
    <x v="678"/>
    <x v="1"/>
    <s v="United States"/>
    <s v="Nashville"/>
    <x v="18"/>
    <n v="37211"/>
    <x v="0"/>
    <s v="OFF-AP-10001271"/>
    <x v="1"/>
    <x v="9"/>
    <s v="Eureka The Boss Cordless Rechargeable Stick Vac"/>
    <n v="81.567999999999998"/>
    <n v="2"/>
    <x v="2"/>
    <n v="7.1372"/>
    <x v="4"/>
    <x v="12"/>
  </r>
  <r>
    <n v="8212"/>
    <s v="CA-2016-116337"/>
    <d v="2016-07-11T00:00:00"/>
    <d v="2016-12-11T00:00:00"/>
    <x v="1"/>
    <s v="MC-17845"/>
    <x v="266"/>
    <x v="0"/>
    <s v="United States"/>
    <s v="Dallas"/>
    <x v="5"/>
    <n v="75220"/>
    <x v="2"/>
    <s v="FUR-FU-10002030"/>
    <x v="0"/>
    <x v="5"/>
    <s v="Executive Impressions 14&quot; Contract Wall Clock with Quartz Movement"/>
    <n v="44.46"/>
    <n v="5"/>
    <x v="7"/>
    <n v="-17.783999999999999"/>
    <x v="0"/>
    <x v="12"/>
  </r>
  <r>
    <n v="8213"/>
    <s v="CA-2016-116337"/>
    <d v="2016-07-11T00:00:00"/>
    <d v="2016-12-11T00:00:00"/>
    <x v="1"/>
    <s v="MC-17845"/>
    <x v="266"/>
    <x v="0"/>
    <s v="United States"/>
    <s v="Dallas"/>
    <x v="5"/>
    <n v="75220"/>
    <x v="2"/>
    <s v="OFF-ST-10001272"/>
    <x v="1"/>
    <x v="4"/>
    <s v="Mini 13-1/2 Capacity Data Binder Rack, Pearl"/>
    <n v="314.08800000000002"/>
    <n v="3"/>
    <x v="2"/>
    <n v="19.630500000000001"/>
    <x v="0"/>
    <x v="12"/>
  </r>
  <r>
    <n v="8214"/>
    <s v="CA-2015-120845"/>
    <s v="9/25/2015"/>
    <d v="2015-02-10T00:00:00"/>
    <x v="1"/>
    <s v="ML-17395"/>
    <x v="504"/>
    <x v="1"/>
    <s v="United States"/>
    <s v="Murfreesboro"/>
    <x v="18"/>
    <n v="37130"/>
    <x v="0"/>
    <s v="OFF-BI-10001116"/>
    <x v="1"/>
    <x v="8"/>
    <s v="Wilson Jones 1&quot; Hanging DublLock Ring Binders"/>
    <n v="6.3360000000000003"/>
    <n v="4"/>
    <x v="6"/>
    <n v="-4.6463999999999999"/>
    <x v="3"/>
    <x v="4"/>
  </r>
  <r>
    <n v="8215"/>
    <s v="CA-2015-120845"/>
    <s v="9/25/2015"/>
    <d v="2015-02-10T00:00:00"/>
    <x v="1"/>
    <s v="ML-17395"/>
    <x v="504"/>
    <x v="1"/>
    <s v="United States"/>
    <s v="Murfreesboro"/>
    <x v="18"/>
    <n v="37130"/>
    <x v="0"/>
    <s v="OFF-PA-10004665"/>
    <x v="1"/>
    <x v="10"/>
    <s v="Advantus Motivational Note Cards"/>
    <n v="10.48"/>
    <n v="1"/>
    <x v="2"/>
    <n v="3.7989999999999999"/>
    <x v="3"/>
    <x v="4"/>
  </r>
  <r>
    <n v="8216"/>
    <s v="CA-2015-120845"/>
    <s v="9/25/2015"/>
    <d v="2015-02-10T00:00:00"/>
    <x v="1"/>
    <s v="ML-17395"/>
    <x v="504"/>
    <x v="1"/>
    <s v="United States"/>
    <s v="Murfreesboro"/>
    <x v="18"/>
    <n v="37130"/>
    <x v="0"/>
    <s v="OFF-BI-10004506"/>
    <x v="1"/>
    <x v="8"/>
    <s v="Wilson Jones data.warehouse D-Ring Binders with DublLock"/>
    <n v="2.4689999999999999"/>
    <n v="1"/>
    <x v="6"/>
    <n v="-1.8106"/>
    <x v="3"/>
    <x v="4"/>
  </r>
  <r>
    <n v="8217"/>
    <s v="CA-2015-120845"/>
    <s v="9/25/2015"/>
    <d v="2015-02-10T00:00:00"/>
    <x v="1"/>
    <s v="ML-17395"/>
    <x v="504"/>
    <x v="1"/>
    <s v="United States"/>
    <s v="Murfreesboro"/>
    <x v="18"/>
    <n v="37130"/>
    <x v="0"/>
    <s v="OFF-BI-10001982"/>
    <x v="1"/>
    <x v="8"/>
    <s v="Wilson Jones Custom Binder Spines &amp; Labels"/>
    <n v="3.2639999999999998"/>
    <n v="2"/>
    <x v="6"/>
    <n v="-2.2848000000000002"/>
    <x v="3"/>
    <x v="4"/>
  </r>
  <r>
    <n v="8218"/>
    <s v="CA-2014-120775"/>
    <d v="2014-03-10T00:00:00"/>
    <d v="2014-07-10T00:00:00"/>
    <x v="1"/>
    <s v="RD-19930"/>
    <x v="709"/>
    <x v="0"/>
    <s v="United States"/>
    <s v="Dallas"/>
    <x v="5"/>
    <n v="75217"/>
    <x v="2"/>
    <s v="OFF-FA-10002676"/>
    <x v="1"/>
    <x v="13"/>
    <s v="Colored Push Pins"/>
    <n v="4.3440000000000003"/>
    <n v="3"/>
    <x v="2"/>
    <n v="0.86880000000000002"/>
    <x v="2"/>
    <x v="8"/>
  </r>
  <r>
    <n v="8219"/>
    <s v="CA-2014-120775"/>
    <d v="2014-03-10T00:00:00"/>
    <d v="2014-07-10T00:00:00"/>
    <x v="1"/>
    <s v="RD-19930"/>
    <x v="709"/>
    <x v="0"/>
    <s v="United States"/>
    <s v="Dallas"/>
    <x v="5"/>
    <n v="75217"/>
    <x v="2"/>
    <s v="FUR-FU-10000758"/>
    <x v="0"/>
    <x v="5"/>
    <s v="DAX Natural Wood-Tone Poster Frame"/>
    <n v="31.776"/>
    <n v="3"/>
    <x v="7"/>
    <n v="-19.0656"/>
    <x v="2"/>
    <x v="8"/>
  </r>
  <r>
    <n v="8220"/>
    <s v="CA-2014-120775"/>
    <d v="2014-03-10T00:00:00"/>
    <d v="2014-07-10T00:00:00"/>
    <x v="1"/>
    <s v="RD-19930"/>
    <x v="709"/>
    <x v="0"/>
    <s v="United States"/>
    <s v="Dallas"/>
    <x v="5"/>
    <n v="75217"/>
    <x v="2"/>
    <s v="OFF-LA-10002271"/>
    <x v="1"/>
    <x v="2"/>
    <s v="Smead Alpha-Z Color-Coded Second Alphabetical Labels and Starter Set"/>
    <n v="4.9279999999999999"/>
    <n v="2"/>
    <x v="2"/>
    <n v="1.7248000000000001"/>
    <x v="2"/>
    <x v="8"/>
  </r>
  <r>
    <n v="8221"/>
    <s v="CA-2014-120775"/>
    <d v="2014-03-10T00:00:00"/>
    <d v="2014-07-10T00:00:00"/>
    <x v="1"/>
    <s v="RD-19930"/>
    <x v="709"/>
    <x v="0"/>
    <s v="United States"/>
    <s v="Dallas"/>
    <x v="5"/>
    <n v="75217"/>
    <x v="2"/>
    <s v="OFF-BI-10002609"/>
    <x v="1"/>
    <x v="8"/>
    <s v="Avery Hidden Tab Dividers for Binding Systems"/>
    <n v="1.788"/>
    <n v="3"/>
    <x v="3"/>
    <n v="-3.0396000000000001"/>
    <x v="2"/>
    <x v="8"/>
  </r>
  <r>
    <n v="8222"/>
    <s v="CA-2014-120775"/>
    <d v="2014-03-10T00:00:00"/>
    <d v="2014-07-10T00:00:00"/>
    <x v="1"/>
    <s v="RD-19930"/>
    <x v="709"/>
    <x v="0"/>
    <s v="United States"/>
    <s v="Dallas"/>
    <x v="5"/>
    <n v="75217"/>
    <x v="2"/>
    <s v="OFF-FA-10000254"/>
    <x v="1"/>
    <x v="13"/>
    <s v="Sterling Rubber Bands by Alliance"/>
    <n v="15.071999999999999"/>
    <n v="4"/>
    <x v="2"/>
    <n v="-3.7679999999999998"/>
    <x v="2"/>
    <x v="8"/>
  </r>
  <r>
    <n v="8223"/>
    <s v="CA-2014-152905"/>
    <s v="2/18/2014"/>
    <s v="2/24/2014"/>
    <x v="1"/>
    <s v="AB-10015"/>
    <x v="755"/>
    <x v="0"/>
    <s v="United States"/>
    <s v="Arlington"/>
    <x v="5"/>
    <n v="76017"/>
    <x v="2"/>
    <s v="OFF-ST-10000321"/>
    <x v="1"/>
    <x v="4"/>
    <s v="Akro Stacking Bins"/>
    <n v="12.624000000000001"/>
    <n v="2"/>
    <x v="2"/>
    <n v="-2.5247999999999999"/>
    <x v="3"/>
    <x v="4"/>
  </r>
  <r>
    <n v="8224"/>
    <s v="CA-2016-104633"/>
    <d v="2016-12-06T00:00:00"/>
    <s v="6/16/2016"/>
    <x v="1"/>
    <s v="EA-14035"/>
    <x v="105"/>
    <x v="1"/>
    <s v="United States"/>
    <s v="Pasadena"/>
    <x v="1"/>
    <n v="91104"/>
    <x v="1"/>
    <s v="OFF-PA-10000241"/>
    <x v="1"/>
    <x v="10"/>
    <s v="IBM Multi-Purpose Copy Paper, 8 1/2 x 11&quot;, Case"/>
    <n v="185.88"/>
    <n v="6"/>
    <x v="0"/>
    <n v="83.646000000000001"/>
    <x v="0"/>
    <x v="1"/>
  </r>
  <r>
    <n v="8225"/>
    <s v="CA-2016-104633"/>
    <d v="2016-12-06T00:00:00"/>
    <s v="6/16/2016"/>
    <x v="1"/>
    <s v="EA-14035"/>
    <x v="105"/>
    <x v="1"/>
    <s v="United States"/>
    <s v="Pasadena"/>
    <x v="1"/>
    <n v="91104"/>
    <x v="1"/>
    <s v="OFF-PA-10004782"/>
    <x v="1"/>
    <x v="10"/>
    <s v="Xerox 228"/>
    <n v="12.96"/>
    <n v="2"/>
    <x v="0"/>
    <n v="6.2207999999999997"/>
    <x v="0"/>
    <x v="1"/>
  </r>
  <r>
    <n v="8226"/>
    <s v="CA-2017-104136"/>
    <d v="2017-01-11T00:00:00"/>
    <d v="2017-04-11T00:00:00"/>
    <x v="0"/>
    <s v="SF-20065"/>
    <x v="11"/>
    <x v="0"/>
    <s v="United States"/>
    <s v="Everett"/>
    <x v="31"/>
    <n v="2149"/>
    <x v="3"/>
    <s v="OFF-PA-10004243"/>
    <x v="1"/>
    <x v="10"/>
    <s v="Xerox 1939"/>
    <n v="189.7"/>
    <n v="10"/>
    <x v="0"/>
    <n v="91.055999999999997"/>
    <x v="4"/>
    <x v="10"/>
  </r>
  <r>
    <n v="8227"/>
    <s v="CA-2017-104136"/>
    <d v="2017-01-11T00:00:00"/>
    <d v="2017-04-11T00:00:00"/>
    <x v="0"/>
    <s v="SF-20065"/>
    <x v="11"/>
    <x v="0"/>
    <s v="United States"/>
    <s v="Everett"/>
    <x v="31"/>
    <n v="2149"/>
    <x v="3"/>
    <s v="OFF-PA-10001033"/>
    <x v="1"/>
    <x v="10"/>
    <s v="Xerox 1893"/>
    <n v="40.99"/>
    <n v="1"/>
    <x v="0"/>
    <n v="20.085100000000001"/>
    <x v="4"/>
    <x v="10"/>
  </r>
  <r>
    <n v="8228"/>
    <s v="CA-2016-123050"/>
    <d v="2016-04-04T00:00:00"/>
    <d v="2016-08-04T00:00:00"/>
    <x v="0"/>
    <s v="BC-11125"/>
    <x v="604"/>
    <x v="2"/>
    <s v="United States"/>
    <s v="Troy"/>
    <x v="15"/>
    <n v="12180"/>
    <x v="3"/>
    <s v="FUR-FU-10000723"/>
    <x v="0"/>
    <x v="5"/>
    <s v="Deflect-o EconoMat Studded, No Bevel Mat for Low Pile Carpeting"/>
    <n v="82.64"/>
    <n v="2"/>
    <x v="0"/>
    <n v="7.4375999999999998"/>
    <x v="0"/>
    <x v="7"/>
  </r>
  <r>
    <n v="8229"/>
    <s v="CA-2016-123050"/>
    <d v="2016-04-04T00:00:00"/>
    <d v="2016-08-04T00:00:00"/>
    <x v="0"/>
    <s v="BC-11125"/>
    <x v="604"/>
    <x v="2"/>
    <s v="United States"/>
    <s v="Troy"/>
    <x v="15"/>
    <n v="12180"/>
    <x v="3"/>
    <s v="OFF-ST-10003455"/>
    <x v="1"/>
    <x v="4"/>
    <s v="Tenex File Box, Personal Filing Tote with Lid, Black"/>
    <n v="31.02"/>
    <n v="2"/>
    <x v="0"/>
    <n v="8.0652000000000008"/>
    <x v="0"/>
    <x v="7"/>
  </r>
  <r>
    <n v="8230"/>
    <s v="CA-2016-123050"/>
    <d v="2016-04-04T00:00:00"/>
    <d v="2016-08-04T00:00:00"/>
    <x v="0"/>
    <s v="BC-11125"/>
    <x v="604"/>
    <x v="2"/>
    <s v="United States"/>
    <s v="Troy"/>
    <x v="15"/>
    <n v="12180"/>
    <x v="3"/>
    <s v="TEC-AC-10001109"/>
    <x v="2"/>
    <x v="11"/>
    <s v="Logitech Trackman Marble Mouse"/>
    <n v="89.97"/>
    <n v="3"/>
    <x v="0"/>
    <n v="37.787399999999998"/>
    <x v="0"/>
    <x v="7"/>
  </r>
  <r>
    <n v="8231"/>
    <s v="CA-2016-162355"/>
    <s v="6/30/2016"/>
    <d v="2016-02-07T00:00:00"/>
    <x v="0"/>
    <s v="PF-19165"/>
    <x v="58"/>
    <x v="0"/>
    <s v="United States"/>
    <s v="Sandy Springs"/>
    <x v="32"/>
    <n v="30328"/>
    <x v="0"/>
    <s v="OFF-AR-10004344"/>
    <x v="1"/>
    <x v="6"/>
    <s v="Bulldog Vacuum Base Pencil Sharpener"/>
    <n v="35.97"/>
    <n v="3"/>
    <x v="0"/>
    <n v="9.7119"/>
    <x v="3"/>
    <x v="4"/>
  </r>
  <r>
    <n v="8232"/>
    <s v="CA-2016-162355"/>
    <s v="6/30/2016"/>
    <d v="2016-02-07T00:00:00"/>
    <x v="0"/>
    <s v="PF-19165"/>
    <x v="58"/>
    <x v="0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x v="0"/>
    <n v="291.37779999999998"/>
    <x v="3"/>
    <x v="4"/>
  </r>
  <r>
    <n v="8233"/>
    <s v="CA-2014-158225"/>
    <s v="9/22/2014"/>
    <s v="9/28/2014"/>
    <x v="1"/>
    <s v="SE-20110"/>
    <x v="339"/>
    <x v="0"/>
    <s v="United States"/>
    <s v="San Jose"/>
    <x v="1"/>
    <n v="95123"/>
    <x v="1"/>
    <s v="OFF-ST-10000675"/>
    <x v="1"/>
    <x v="4"/>
    <s v="File Shuttle II and Handi-File, Black"/>
    <n v="169.45"/>
    <n v="5"/>
    <x v="0"/>
    <n v="42.362499999999997"/>
    <x v="3"/>
    <x v="4"/>
  </r>
  <r>
    <n v="8234"/>
    <s v="CA-2014-158225"/>
    <s v="9/22/2014"/>
    <s v="9/28/2014"/>
    <x v="1"/>
    <s v="SE-20110"/>
    <x v="339"/>
    <x v="0"/>
    <s v="United States"/>
    <s v="San Jose"/>
    <x v="1"/>
    <n v="95123"/>
    <x v="1"/>
    <s v="OFF-ST-10002301"/>
    <x v="1"/>
    <x v="4"/>
    <s v="Tennsco Commercial Shelving"/>
    <n v="40.68"/>
    <n v="2"/>
    <x v="0"/>
    <n v="0.40679999999999999"/>
    <x v="3"/>
    <x v="4"/>
  </r>
  <r>
    <n v="8235"/>
    <s v="CA-2017-102204"/>
    <d v="2017-01-05T00:00:00"/>
    <d v="2017-06-05T00:00:00"/>
    <x v="1"/>
    <s v="CJ-12010"/>
    <x v="170"/>
    <x v="0"/>
    <s v="United States"/>
    <s v="Jacksonville"/>
    <x v="2"/>
    <n v="32216"/>
    <x v="0"/>
    <s v="OFF-SU-10001212"/>
    <x v="1"/>
    <x v="14"/>
    <s v="Kleencut Forged Office Shears by Acme United Corporation"/>
    <n v="3.3279999999999998"/>
    <n v="2"/>
    <x v="2"/>
    <n v="0.41599999999999998"/>
    <x v="4"/>
    <x v="10"/>
  </r>
  <r>
    <n v="8236"/>
    <s v="CA-2017-102204"/>
    <d v="2017-01-05T00:00:00"/>
    <d v="2017-06-05T00:00:00"/>
    <x v="1"/>
    <s v="CJ-12010"/>
    <x v="170"/>
    <x v="0"/>
    <s v="United States"/>
    <s v="Jacksonville"/>
    <x v="2"/>
    <n v="32216"/>
    <x v="0"/>
    <s v="FUR-TA-10001889"/>
    <x v="0"/>
    <x v="3"/>
    <s v="Bush Advantage Collection Racetrack Conference Table"/>
    <n v="933.26199999999994"/>
    <n v="4"/>
    <x v="1"/>
    <n v="-458.14679999999998"/>
    <x v="4"/>
    <x v="10"/>
  </r>
  <r>
    <n v="8237"/>
    <s v="CA-2017-102204"/>
    <d v="2017-01-05T00:00:00"/>
    <d v="2017-06-05T00:00:00"/>
    <x v="1"/>
    <s v="CJ-12010"/>
    <x v="170"/>
    <x v="0"/>
    <s v="United States"/>
    <s v="Jacksonville"/>
    <x v="2"/>
    <n v="32216"/>
    <x v="0"/>
    <s v="FUR-CH-10002024"/>
    <x v="0"/>
    <x v="1"/>
    <s v="HON 5400 Series Task Chairs for Big and Tall"/>
    <n v="2803.92"/>
    <n v="5"/>
    <x v="2"/>
    <n v="0"/>
    <x v="4"/>
    <x v="10"/>
  </r>
  <r>
    <n v="8238"/>
    <s v="CA-2017-103065"/>
    <s v="10/20/2017"/>
    <s v="10/20/2017"/>
    <x v="3"/>
    <s v="PT-19090"/>
    <x v="690"/>
    <x v="0"/>
    <s v="United States"/>
    <s v="Jacksonville"/>
    <x v="2"/>
    <n v="32216"/>
    <x v="0"/>
    <s v="OFF-ST-10000617"/>
    <x v="1"/>
    <x v="4"/>
    <s v="Woodgrain Magazine Files by Perma"/>
    <n v="4.7679999999999998"/>
    <n v="2"/>
    <x v="2"/>
    <n v="-0.77480000000000004"/>
    <x v="3"/>
    <x v="4"/>
  </r>
  <r>
    <n v="8239"/>
    <s v="CA-2017-103065"/>
    <s v="10/20/2017"/>
    <s v="10/20/2017"/>
    <x v="3"/>
    <s v="PT-19090"/>
    <x v="690"/>
    <x v="0"/>
    <s v="United States"/>
    <s v="Jacksonville"/>
    <x v="2"/>
    <n v="32216"/>
    <x v="0"/>
    <s v="OFF-PA-10000380"/>
    <x v="1"/>
    <x v="10"/>
    <s v="REDIFORM Incoming/Outgoing Call Register, 11&quot; X 8 1/2&quot;, 100 Messages"/>
    <n v="6.6719999999999997"/>
    <n v="1"/>
    <x v="2"/>
    <n v="2.5019999999999998"/>
    <x v="3"/>
    <x v="4"/>
  </r>
  <r>
    <n v="8240"/>
    <s v="CA-2017-103065"/>
    <s v="10/20/2017"/>
    <s v="10/20/2017"/>
    <x v="3"/>
    <s v="PT-19090"/>
    <x v="690"/>
    <x v="0"/>
    <s v="United States"/>
    <s v="Jacksonville"/>
    <x v="2"/>
    <n v="32216"/>
    <x v="0"/>
    <s v="OFF-AR-10003251"/>
    <x v="1"/>
    <x v="6"/>
    <s v="Prang Drawing Pencil Set"/>
    <n v="4.4480000000000004"/>
    <n v="2"/>
    <x v="2"/>
    <n v="1.1120000000000001"/>
    <x v="3"/>
    <x v="4"/>
  </r>
  <r>
    <n v="8241"/>
    <s v="CA-2017-103065"/>
    <s v="10/20/2017"/>
    <s v="10/20/2017"/>
    <x v="3"/>
    <s v="PT-19090"/>
    <x v="690"/>
    <x v="0"/>
    <s v="United States"/>
    <s v="Jacksonville"/>
    <x v="2"/>
    <n v="32216"/>
    <x v="0"/>
    <s v="FUR-FU-10000175"/>
    <x v="0"/>
    <x v="5"/>
    <s v="DAX Wood Document Frame."/>
    <n v="43.936"/>
    <n v="4"/>
    <x v="2"/>
    <n v="6.0411999999999999"/>
    <x v="3"/>
    <x v="4"/>
  </r>
  <r>
    <n v="8242"/>
    <s v="CA-2014-109855"/>
    <d v="2014-01-09T00:00:00"/>
    <d v="2014-05-09T00:00:00"/>
    <x v="1"/>
    <s v="LH-16900"/>
    <x v="23"/>
    <x v="0"/>
    <s v="United States"/>
    <s v="New York City"/>
    <x v="15"/>
    <n v="10009"/>
    <x v="3"/>
    <s v="OFF-BI-10004716"/>
    <x v="1"/>
    <x v="8"/>
    <s v="Wilson Jones Hanging Recycled Pressboard Data Binders"/>
    <n v="23.744"/>
    <n v="2"/>
    <x v="2"/>
    <n v="8.3103999999999996"/>
    <x v="2"/>
    <x v="10"/>
  </r>
  <r>
    <n v="8243"/>
    <s v="CA-2014-109855"/>
    <d v="2014-01-09T00:00:00"/>
    <d v="2014-05-09T00:00:00"/>
    <x v="1"/>
    <s v="LH-16900"/>
    <x v="23"/>
    <x v="0"/>
    <s v="United States"/>
    <s v="New York City"/>
    <x v="15"/>
    <n v="10009"/>
    <x v="3"/>
    <s v="TEC-AC-10002842"/>
    <x v="2"/>
    <x v="11"/>
    <s v="WD My Passport Ultra 2TB Portable External Hard Drive"/>
    <n v="357"/>
    <n v="3"/>
    <x v="0"/>
    <n v="57.12"/>
    <x v="2"/>
    <x v="10"/>
  </r>
  <r>
    <n v="8244"/>
    <s v="CA-2014-109897"/>
    <d v="2014-12-08T00:00:00"/>
    <s v="8/16/2014"/>
    <x v="1"/>
    <s v="BW-11200"/>
    <x v="572"/>
    <x v="0"/>
    <s v="United States"/>
    <s v="San Francisco"/>
    <x v="1"/>
    <n v="94122"/>
    <x v="1"/>
    <s v="TEC-PH-10003691"/>
    <x v="2"/>
    <x v="7"/>
    <s v="BlackBerry Q10"/>
    <n v="806.33600000000001"/>
    <n v="8"/>
    <x v="2"/>
    <n v="50.396000000000001"/>
    <x v="2"/>
    <x v="1"/>
  </r>
  <r>
    <n v="8245"/>
    <s v="CA-2014-109897"/>
    <d v="2014-12-08T00:00:00"/>
    <s v="8/16/2014"/>
    <x v="1"/>
    <s v="BW-11200"/>
    <x v="572"/>
    <x v="0"/>
    <s v="United States"/>
    <s v="San Francisco"/>
    <x v="1"/>
    <n v="94122"/>
    <x v="1"/>
    <s v="FUR-FU-10002878"/>
    <x v="0"/>
    <x v="5"/>
    <s v="Seth Thomas 14&quot; Day/Date Wall Clock"/>
    <n v="85.44"/>
    <n v="3"/>
    <x v="0"/>
    <n v="31.6128"/>
    <x v="2"/>
    <x v="1"/>
  </r>
  <r>
    <n v="8246"/>
    <s v="US-2014-143581"/>
    <s v="8/19/2014"/>
    <s v="8/23/2014"/>
    <x v="1"/>
    <s v="BS-11365"/>
    <x v="740"/>
    <x v="1"/>
    <s v="United States"/>
    <s v="Columbus"/>
    <x v="32"/>
    <n v="31907"/>
    <x v="0"/>
    <s v="OFF-ST-10000991"/>
    <x v="1"/>
    <x v="4"/>
    <s v="Space Solutions HD Industrial Steel Shelving."/>
    <n v="344.91"/>
    <n v="3"/>
    <x v="0"/>
    <n v="10.347300000000001"/>
    <x v="3"/>
    <x v="4"/>
  </r>
  <r>
    <n v="8247"/>
    <s v="CA-2015-129217"/>
    <d v="2015-10-05T00:00:00"/>
    <d v="2015-10-05T00:00:00"/>
    <x v="3"/>
    <s v="DP-13390"/>
    <x v="503"/>
    <x v="2"/>
    <s v="United States"/>
    <s v="Aurora"/>
    <x v="10"/>
    <n v="60505"/>
    <x v="2"/>
    <s v="OFF-AP-10002439"/>
    <x v="1"/>
    <x v="9"/>
    <s v="Tripp Lite Isotel 8 Ultra 8 Outlet Metal Surge"/>
    <n v="70.97"/>
    <n v="5"/>
    <x v="3"/>
    <n v="-191.619"/>
    <x v="1"/>
    <x v="6"/>
  </r>
  <r>
    <n v="8248"/>
    <s v="CA-2015-129217"/>
    <d v="2015-10-05T00:00:00"/>
    <d v="2015-10-05T00:00:00"/>
    <x v="3"/>
    <s v="DP-13390"/>
    <x v="503"/>
    <x v="2"/>
    <s v="United States"/>
    <s v="Aurora"/>
    <x v="10"/>
    <n v="60505"/>
    <x v="2"/>
    <s v="OFF-AR-10004602"/>
    <x v="1"/>
    <x v="6"/>
    <s v="Boston KS Multi-Size Manual Pencil Sharpener"/>
    <n v="36.783999999999999"/>
    <n v="2"/>
    <x v="2"/>
    <n v="3.6783999999999999"/>
    <x v="1"/>
    <x v="6"/>
  </r>
  <r>
    <n v="8249"/>
    <s v="CA-2016-133816"/>
    <d v="2016-10-05T00:00:00"/>
    <s v="5/13/2016"/>
    <x v="0"/>
    <s v="CS-12400"/>
    <x v="37"/>
    <x v="2"/>
    <s v="United States"/>
    <s v="Philadelphia"/>
    <x v="9"/>
    <n v="19134"/>
    <x v="3"/>
    <s v="TEC-PH-10001795"/>
    <x v="2"/>
    <x v="7"/>
    <s v="ClearOne CHATAttach 160 - speaker phone"/>
    <n v="743.98800000000006"/>
    <n v="2"/>
    <x v="10"/>
    <n v="-123.998"/>
    <x v="0"/>
    <x v="6"/>
  </r>
  <r>
    <n v="8250"/>
    <s v="CA-2015-140221"/>
    <d v="2015-05-03T00:00:00"/>
    <d v="2015-09-03T00:00:00"/>
    <x v="0"/>
    <s v="MS-17365"/>
    <x v="333"/>
    <x v="0"/>
    <s v="United States"/>
    <s v="Chicago"/>
    <x v="10"/>
    <n v="60653"/>
    <x v="2"/>
    <s v="OFF-BI-10002854"/>
    <x v="1"/>
    <x v="8"/>
    <s v="Performers Binder/Pad Holder, Black"/>
    <n v="11.212"/>
    <n v="2"/>
    <x v="3"/>
    <n v="-16.818000000000001"/>
    <x v="1"/>
    <x v="5"/>
  </r>
  <r>
    <n v="8251"/>
    <s v="CA-2015-140221"/>
    <d v="2015-05-03T00:00:00"/>
    <d v="2015-09-03T00:00:00"/>
    <x v="0"/>
    <s v="MS-17365"/>
    <x v="333"/>
    <x v="0"/>
    <s v="United States"/>
    <s v="Chicago"/>
    <x v="10"/>
    <n v="60653"/>
    <x v="2"/>
    <s v="FUR-FU-10000023"/>
    <x v="0"/>
    <x v="5"/>
    <s v="Eldon Wave Desk Accessories"/>
    <n v="4.7119999999999997"/>
    <n v="2"/>
    <x v="7"/>
    <n v="-1.8848"/>
    <x v="1"/>
    <x v="5"/>
  </r>
  <r>
    <n v="8252"/>
    <s v="CA-2015-140221"/>
    <d v="2015-05-03T00:00:00"/>
    <d v="2015-09-03T00:00:00"/>
    <x v="0"/>
    <s v="MS-17365"/>
    <x v="333"/>
    <x v="0"/>
    <s v="United States"/>
    <s v="Chicago"/>
    <x v="10"/>
    <n v="60653"/>
    <x v="2"/>
    <s v="OFF-AP-10000828"/>
    <x v="1"/>
    <x v="9"/>
    <s v="Avanti 4.4 Cu. Ft. Refrigerator"/>
    <n v="180.98"/>
    <n v="5"/>
    <x v="3"/>
    <n v="-470.548"/>
    <x v="1"/>
    <x v="5"/>
  </r>
  <r>
    <n v="8253"/>
    <s v="CA-2015-140221"/>
    <d v="2015-05-03T00:00:00"/>
    <d v="2015-09-03T00:00:00"/>
    <x v="0"/>
    <s v="MS-17365"/>
    <x v="333"/>
    <x v="0"/>
    <s v="United States"/>
    <s v="Chicago"/>
    <x v="10"/>
    <n v="60653"/>
    <x v="2"/>
    <s v="OFF-ST-10000777"/>
    <x v="1"/>
    <x v="4"/>
    <s v="Companion Letter/Legal File, Black"/>
    <n v="60.415999999999997"/>
    <n v="2"/>
    <x v="2"/>
    <n v="6.0415999999999999"/>
    <x v="1"/>
    <x v="5"/>
  </r>
  <r>
    <n v="8254"/>
    <s v="CA-2017-152310"/>
    <d v="2017-12-08T00:00:00"/>
    <s v="8/19/2017"/>
    <x v="1"/>
    <s v="DK-12895"/>
    <x v="729"/>
    <x v="0"/>
    <s v="United States"/>
    <s v="Seattle"/>
    <x v="4"/>
    <n v="98103"/>
    <x v="1"/>
    <s v="TEC-CO-10000971"/>
    <x v="2"/>
    <x v="16"/>
    <s v="Hewlett Packard 310 Color Digital Copier"/>
    <n v="299.99"/>
    <n v="1"/>
    <x v="0"/>
    <n v="89.997"/>
    <x v="4"/>
    <x v="1"/>
  </r>
  <r>
    <n v="8255"/>
    <s v="CA-2017-152310"/>
    <d v="2017-12-08T00:00:00"/>
    <s v="8/19/2017"/>
    <x v="1"/>
    <s v="DK-12895"/>
    <x v="729"/>
    <x v="0"/>
    <s v="United States"/>
    <s v="Seattle"/>
    <x v="4"/>
    <n v="98103"/>
    <x v="1"/>
    <s v="OFF-PA-10003134"/>
    <x v="1"/>
    <x v="10"/>
    <s v="Xerox 1937"/>
    <n v="192.16"/>
    <n v="4"/>
    <x v="0"/>
    <n v="92.236800000000002"/>
    <x v="4"/>
    <x v="1"/>
  </r>
  <r>
    <n v="8256"/>
    <s v="CA-2017-152310"/>
    <d v="2017-12-08T00:00:00"/>
    <s v="8/19/2017"/>
    <x v="1"/>
    <s v="DK-12895"/>
    <x v="729"/>
    <x v="0"/>
    <s v="United States"/>
    <s v="Seattle"/>
    <x v="4"/>
    <n v="98103"/>
    <x v="1"/>
    <s v="TEC-PH-10002538"/>
    <x v="2"/>
    <x v="7"/>
    <s v="Grandstream GXP1160 VoIP phone"/>
    <n v="242.624"/>
    <n v="8"/>
    <x v="2"/>
    <n v="27.295200000000001"/>
    <x v="4"/>
    <x v="1"/>
  </r>
  <r>
    <n v="8257"/>
    <s v="CA-2017-152310"/>
    <d v="2017-12-08T00:00:00"/>
    <s v="8/19/2017"/>
    <x v="1"/>
    <s v="DK-12895"/>
    <x v="729"/>
    <x v="0"/>
    <s v="United States"/>
    <s v="Seattle"/>
    <x v="4"/>
    <n v="98103"/>
    <x v="1"/>
    <s v="OFF-ST-10001228"/>
    <x v="1"/>
    <x v="4"/>
    <s v="Personal File Boxes with Fold-Down Carry Handle"/>
    <n v="46.74"/>
    <n v="3"/>
    <x v="0"/>
    <n v="11.685"/>
    <x v="4"/>
    <x v="1"/>
  </r>
  <r>
    <n v="8258"/>
    <s v="CA-2017-152310"/>
    <d v="2017-12-08T00:00:00"/>
    <s v="8/19/2017"/>
    <x v="1"/>
    <s v="DK-12895"/>
    <x v="729"/>
    <x v="0"/>
    <s v="United States"/>
    <s v="Seattle"/>
    <x v="4"/>
    <n v="98103"/>
    <x v="1"/>
    <s v="TEC-AC-10000397"/>
    <x v="2"/>
    <x v="11"/>
    <s v="Perixx PERIBOARD-512B, Ergonomic Split Keyboard"/>
    <n v="174.95"/>
    <n v="5"/>
    <x v="0"/>
    <n v="12.246499999999999"/>
    <x v="4"/>
    <x v="1"/>
  </r>
  <r>
    <n v="8259"/>
    <s v="CA-2017-152310"/>
    <d v="2017-12-08T00:00:00"/>
    <s v="8/19/2017"/>
    <x v="1"/>
    <s v="DK-12895"/>
    <x v="729"/>
    <x v="0"/>
    <s v="United States"/>
    <s v="Seattle"/>
    <x v="4"/>
    <n v="98103"/>
    <x v="1"/>
    <s v="OFF-BI-10004308"/>
    <x v="1"/>
    <x v="8"/>
    <s v="Avery Legal 4-Ring Binder"/>
    <n v="100.70399999999999"/>
    <n v="6"/>
    <x v="2"/>
    <n v="37.764000000000003"/>
    <x v="4"/>
    <x v="1"/>
  </r>
  <r>
    <n v="8260"/>
    <s v="CA-2016-118101"/>
    <s v="6/26/2016"/>
    <s v="6/26/2016"/>
    <x v="3"/>
    <s v="SN-20560"/>
    <x v="381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x v="0"/>
    <n v="180.76589999999999"/>
    <x v="3"/>
    <x v="4"/>
  </r>
  <r>
    <n v="8261"/>
    <s v="CA-2016-118101"/>
    <s v="6/26/2016"/>
    <s v="6/26/2016"/>
    <x v="3"/>
    <s v="SN-20560"/>
    <x v="381"/>
    <x v="2"/>
    <s v="United States"/>
    <s v="Roseville"/>
    <x v="12"/>
    <n v="48066"/>
    <x v="2"/>
    <s v="OFF-BI-10000773"/>
    <x v="1"/>
    <x v="8"/>
    <s v="Insertable Tab Post Binder Dividers"/>
    <n v="8.02"/>
    <n v="1"/>
    <x v="0"/>
    <n v="3.7694000000000001"/>
    <x v="3"/>
    <x v="4"/>
  </r>
  <r>
    <n v="8262"/>
    <s v="CA-2016-118101"/>
    <s v="6/26/2016"/>
    <s v="6/26/2016"/>
    <x v="3"/>
    <s v="SN-20560"/>
    <x v="381"/>
    <x v="2"/>
    <s v="United States"/>
    <s v="Roseville"/>
    <x v="12"/>
    <n v="48066"/>
    <x v="2"/>
    <s v="OFF-ST-10001837"/>
    <x v="1"/>
    <x v="4"/>
    <s v="SAFCO Mobile Desk Side File, Wire Frame"/>
    <n v="171.04"/>
    <n v="4"/>
    <x v="0"/>
    <n v="44.470399999999998"/>
    <x v="3"/>
    <x v="4"/>
  </r>
  <r>
    <n v="8263"/>
    <s v="CA-2016-100307"/>
    <s v="12/15/2016"/>
    <s v="12/19/2016"/>
    <x v="1"/>
    <s v="TC-21475"/>
    <x v="679"/>
    <x v="2"/>
    <s v="United States"/>
    <s v="Fayetteville"/>
    <x v="36"/>
    <n v="72701"/>
    <x v="0"/>
    <s v="OFF-PA-10002552"/>
    <x v="1"/>
    <x v="10"/>
    <s v="Xerox 1958"/>
    <n v="19.440000000000001"/>
    <n v="3"/>
    <x v="0"/>
    <n v="9.3312000000000008"/>
    <x v="3"/>
    <x v="4"/>
  </r>
  <r>
    <n v="8264"/>
    <s v="CA-2015-138457"/>
    <s v="9/13/2015"/>
    <s v="9/17/2015"/>
    <x v="1"/>
    <s v="AM-10705"/>
    <x v="562"/>
    <x v="0"/>
    <s v="United States"/>
    <s v="Jacksonville"/>
    <x v="3"/>
    <n v="28540"/>
    <x v="0"/>
    <s v="OFF-BI-10000014"/>
    <x v="1"/>
    <x v="8"/>
    <s v="Heavy-Duty E-Z-D Binders"/>
    <n v="13.092000000000001"/>
    <n v="4"/>
    <x v="6"/>
    <n v="-10.0372"/>
    <x v="3"/>
    <x v="4"/>
  </r>
  <r>
    <n v="8265"/>
    <s v="CA-2014-131800"/>
    <s v="12/30/2014"/>
    <d v="2015-04-01T00:00:00"/>
    <x v="1"/>
    <s v="AJ-10960"/>
    <x v="195"/>
    <x v="0"/>
    <s v="United States"/>
    <s v="New York City"/>
    <x v="15"/>
    <n v="10035"/>
    <x v="3"/>
    <s v="OFF-AP-10004136"/>
    <x v="1"/>
    <x v="9"/>
    <s v="Kensington 6 Outlet SmartSocket Surge Protector"/>
    <n v="122.94"/>
    <n v="3"/>
    <x v="0"/>
    <n v="30.734999999999999"/>
    <x v="3"/>
    <x v="4"/>
  </r>
  <r>
    <n v="8266"/>
    <s v="CA-2014-131800"/>
    <s v="12/30/2014"/>
    <d v="2015-04-01T00:00:00"/>
    <x v="1"/>
    <s v="AJ-10960"/>
    <x v="195"/>
    <x v="0"/>
    <s v="United States"/>
    <s v="New York City"/>
    <x v="15"/>
    <n v="10035"/>
    <x v="3"/>
    <s v="OFF-BI-10003429"/>
    <x v="1"/>
    <x v="8"/>
    <s v="Cardinal HOLDit! Binder Insert Strips,Extra Strips"/>
    <n v="35.448"/>
    <n v="7"/>
    <x v="2"/>
    <n v="12.8499"/>
    <x v="3"/>
    <x v="4"/>
  </r>
  <r>
    <n v="8267"/>
    <s v="CA-2014-118304"/>
    <s v="4/29/2014"/>
    <d v="2014-04-05T00:00:00"/>
    <x v="1"/>
    <s v="KH-16360"/>
    <x v="347"/>
    <x v="0"/>
    <s v="United States"/>
    <s v="Dover"/>
    <x v="13"/>
    <n v="19901"/>
    <x v="3"/>
    <s v="TEC-PH-10000376"/>
    <x v="2"/>
    <x v="7"/>
    <s v="Square Credit Card Reader"/>
    <n v="19.98"/>
    <n v="2"/>
    <x v="0"/>
    <n v="5.1947999999999999"/>
    <x v="3"/>
    <x v="4"/>
  </r>
  <r>
    <n v="8268"/>
    <s v="CA-2017-121790"/>
    <s v="1/30/2017"/>
    <d v="2017-06-02T00:00:00"/>
    <x v="1"/>
    <s v="LP-17095"/>
    <x v="431"/>
    <x v="0"/>
    <s v="United States"/>
    <s v="Aurora"/>
    <x v="10"/>
    <n v="60505"/>
    <x v="2"/>
    <s v="FUR-TA-10003469"/>
    <x v="0"/>
    <x v="3"/>
    <s v="Balt Split Level Computer Training Table"/>
    <n v="69.375"/>
    <n v="1"/>
    <x v="5"/>
    <n v="-47.174999999999997"/>
    <x v="3"/>
    <x v="4"/>
  </r>
  <r>
    <n v="8269"/>
    <s v="CA-2017-121790"/>
    <s v="1/30/2017"/>
    <d v="2017-06-02T00:00:00"/>
    <x v="1"/>
    <s v="LP-17095"/>
    <x v="431"/>
    <x v="0"/>
    <s v="United States"/>
    <s v="Aurora"/>
    <x v="10"/>
    <n v="60505"/>
    <x v="2"/>
    <s v="OFF-SU-10004231"/>
    <x v="1"/>
    <x v="14"/>
    <s v="Acme Tagit Stainless Steel Antibacterial Scissors"/>
    <n v="31.68"/>
    <n v="4"/>
    <x v="2"/>
    <n v="2.7719999999999998"/>
    <x v="3"/>
    <x v="4"/>
  </r>
  <r>
    <n v="8270"/>
    <s v="CA-2017-121790"/>
    <s v="1/30/2017"/>
    <d v="2017-06-02T00:00:00"/>
    <x v="1"/>
    <s v="LP-17095"/>
    <x v="431"/>
    <x v="0"/>
    <s v="United States"/>
    <s v="Aurora"/>
    <x v="10"/>
    <n v="60505"/>
    <x v="2"/>
    <s v="TEC-PH-10002584"/>
    <x v="2"/>
    <x v="7"/>
    <s v="Samsung Galaxy S4"/>
    <n v="2003.1679999999999"/>
    <n v="4"/>
    <x v="2"/>
    <n v="250.39599999999999"/>
    <x v="3"/>
    <x v="4"/>
  </r>
  <r>
    <n v="8271"/>
    <s v="CA-2017-121790"/>
    <s v="1/30/2017"/>
    <d v="2017-06-02T00:00:00"/>
    <x v="1"/>
    <s v="LP-17095"/>
    <x v="431"/>
    <x v="0"/>
    <s v="United States"/>
    <s v="Aurora"/>
    <x v="10"/>
    <n v="60505"/>
    <x v="2"/>
    <s v="OFF-AR-10003602"/>
    <x v="1"/>
    <x v="6"/>
    <s v="Quartet Omega Colored Chalk, 12/Pack"/>
    <n v="9.3439999999999994"/>
    <n v="2"/>
    <x v="2"/>
    <n v="3.1536"/>
    <x v="3"/>
    <x v="4"/>
  </r>
  <r>
    <n v="8272"/>
    <s v="CA-2016-169670"/>
    <s v="12/25/2016"/>
    <s v="12/31/2016"/>
    <x v="1"/>
    <s v="JE-15715"/>
    <x v="555"/>
    <x v="0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x v="9"/>
    <n v="313.26240000000001"/>
    <x v="3"/>
    <x v="4"/>
  </r>
  <r>
    <n v="8273"/>
    <s v="CA-2016-139549"/>
    <s v="10/20/2016"/>
    <s v="10/25/2016"/>
    <x v="1"/>
    <s v="MY-18295"/>
    <x v="501"/>
    <x v="1"/>
    <s v="United States"/>
    <s v="El Cajon"/>
    <x v="1"/>
    <n v="92020"/>
    <x v="1"/>
    <s v="FUR-CH-10001802"/>
    <x v="0"/>
    <x v="1"/>
    <s v="Hon Every-Day Chair Series Swivel Task Chairs"/>
    <n v="387.13600000000002"/>
    <n v="4"/>
    <x v="2"/>
    <n v="4.8391999999999999"/>
    <x v="3"/>
    <x v="4"/>
  </r>
  <r>
    <n v="8274"/>
    <s v="CA-2015-104059"/>
    <s v="6/13/2015"/>
    <s v="6/15/2015"/>
    <x v="0"/>
    <s v="FC-14245"/>
    <x v="763"/>
    <x v="2"/>
    <s v="United States"/>
    <s v="Springfield"/>
    <x v="24"/>
    <n v="45503"/>
    <x v="3"/>
    <s v="OFF-AR-10000634"/>
    <x v="1"/>
    <x v="6"/>
    <s v="Newell 320"/>
    <n v="3.4239999999999999"/>
    <n v="1"/>
    <x v="2"/>
    <n v="0.29959999999999998"/>
    <x v="3"/>
    <x v="4"/>
  </r>
  <r>
    <n v="8275"/>
    <s v="CA-2017-164112"/>
    <s v="6/30/2017"/>
    <d v="2017-04-07T00:00:00"/>
    <x v="1"/>
    <s v="ND-18460"/>
    <x v="540"/>
    <x v="1"/>
    <s v="United States"/>
    <s v="Mount Vernon"/>
    <x v="15"/>
    <n v="10550"/>
    <x v="3"/>
    <s v="OFF-ST-10002615"/>
    <x v="1"/>
    <x v="4"/>
    <s v="Dual Level, Single-Width Filing Carts"/>
    <n v="1085.42"/>
    <n v="7"/>
    <x v="0"/>
    <n v="282.20920000000001"/>
    <x v="3"/>
    <x v="4"/>
  </r>
  <r>
    <n v="8276"/>
    <s v="CA-2015-143882"/>
    <s v="6/26/2015"/>
    <s v="6/30/2015"/>
    <x v="1"/>
    <s v="DB-13360"/>
    <x v="748"/>
    <x v="2"/>
    <s v="United States"/>
    <s v="Lakewood"/>
    <x v="24"/>
    <n v="44107"/>
    <x v="3"/>
    <s v="OFF-PA-10004040"/>
    <x v="1"/>
    <x v="10"/>
    <s v="Universal Premium White Copier/Laser Paper (20Lb. and 87 Bright)"/>
    <n v="43.055999999999997"/>
    <n v="9"/>
    <x v="2"/>
    <n v="15.607799999999999"/>
    <x v="3"/>
    <x v="4"/>
  </r>
  <r>
    <n v="8277"/>
    <s v="US-2016-139262"/>
    <s v="2/21/2016"/>
    <s v="2/25/2016"/>
    <x v="1"/>
    <s v="LC-16960"/>
    <x v="784"/>
    <x v="2"/>
    <s v="United States"/>
    <s v="Tampa"/>
    <x v="2"/>
    <n v="33614"/>
    <x v="0"/>
    <s v="OFF-BI-10003727"/>
    <x v="1"/>
    <x v="8"/>
    <s v="Avery Durable Slant Ring Binders With Label Holder"/>
    <n v="3.762"/>
    <n v="3"/>
    <x v="6"/>
    <n v="-2.7587999999999999"/>
    <x v="3"/>
    <x v="4"/>
  </r>
  <r>
    <n v="8278"/>
    <s v="US-2016-139262"/>
    <s v="2/21/2016"/>
    <s v="2/25/2016"/>
    <x v="1"/>
    <s v="LC-16960"/>
    <x v="784"/>
    <x v="2"/>
    <s v="United States"/>
    <s v="Tampa"/>
    <x v="2"/>
    <n v="33614"/>
    <x v="0"/>
    <s v="OFF-BI-10002026"/>
    <x v="1"/>
    <x v="8"/>
    <s v="Avery Arch Ring Binders"/>
    <n v="34.86"/>
    <n v="2"/>
    <x v="6"/>
    <n v="-26.725999999999999"/>
    <x v="3"/>
    <x v="4"/>
  </r>
  <r>
    <n v="8279"/>
    <s v="US-2016-139262"/>
    <s v="2/21/2016"/>
    <s v="2/25/2016"/>
    <x v="1"/>
    <s v="LC-16960"/>
    <x v="784"/>
    <x v="2"/>
    <s v="United States"/>
    <s v="Tampa"/>
    <x v="2"/>
    <n v="33614"/>
    <x v="0"/>
    <s v="OFF-ST-10001496"/>
    <x v="1"/>
    <x v="4"/>
    <s v="Standard Rollaway File with Lock"/>
    <n v="432.45600000000002"/>
    <n v="3"/>
    <x v="2"/>
    <n v="32.434199999999997"/>
    <x v="3"/>
    <x v="4"/>
  </r>
  <r>
    <n v="8280"/>
    <s v="CA-2017-146192"/>
    <s v="4/22/2017"/>
    <s v="4/26/2017"/>
    <x v="1"/>
    <s v="BD-11725"/>
    <x v="232"/>
    <x v="0"/>
    <s v="United States"/>
    <s v="Columbus"/>
    <x v="32"/>
    <n v="31907"/>
    <x v="0"/>
    <s v="OFF-ST-10003716"/>
    <x v="1"/>
    <x v="4"/>
    <s v="Tennsco Double-Tier Lockers"/>
    <n v="675.06"/>
    <n v="3"/>
    <x v="0"/>
    <n v="87.757800000000003"/>
    <x v="3"/>
    <x v="4"/>
  </r>
  <r>
    <n v="8281"/>
    <s v="CA-2017-134810"/>
    <d v="2017-09-05T00:00:00"/>
    <d v="2017-10-05T00:00:00"/>
    <x v="2"/>
    <s v="MC-17605"/>
    <x v="204"/>
    <x v="1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x v="2"/>
    <n v="22.015799999999999"/>
    <x v="4"/>
    <x v="3"/>
  </r>
  <r>
    <n v="8282"/>
    <s v="CA-2017-134810"/>
    <d v="2017-09-05T00:00:00"/>
    <d v="2017-10-05T00:00:00"/>
    <x v="2"/>
    <s v="MC-17605"/>
    <x v="204"/>
    <x v="1"/>
    <s v="United States"/>
    <s v="Jacksonville"/>
    <x v="3"/>
    <n v="28540"/>
    <x v="0"/>
    <s v="FUR-CH-10001270"/>
    <x v="0"/>
    <x v="1"/>
    <s v="Harbour Creations Steel Folding Chair"/>
    <n v="207"/>
    <n v="3"/>
    <x v="2"/>
    <n v="25.875"/>
    <x v="4"/>
    <x v="3"/>
  </r>
  <r>
    <n v="8283"/>
    <s v="CA-2015-154284"/>
    <s v="12/21/2015"/>
    <s v="12/26/2015"/>
    <x v="0"/>
    <s v="SZ-20035"/>
    <x v="449"/>
    <x v="2"/>
    <s v="United States"/>
    <s v="Saint Charles"/>
    <x v="10"/>
    <n v="60174"/>
    <x v="2"/>
    <s v="TEC-MA-10004241"/>
    <x v="2"/>
    <x v="15"/>
    <s v="Star Micronics TSP800 TSP847IIU Receipt Printer"/>
    <n v="600.53"/>
    <n v="2"/>
    <x v="4"/>
    <n v="137.26400000000001"/>
    <x v="3"/>
    <x v="4"/>
  </r>
  <r>
    <n v="8284"/>
    <s v="CA-2015-154284"/>
    <s v="12/21/2015"/>
    <s v="12/26/2015"/>
    <x v="0"/>
    <s v="SZ-20035"/>
    <x v="449"/>
    <x v="2"/>
    <s v="United States"/>
    <s v="Saint Charles"/>
    <x v="10"/>
    <n v="60174"/>
    <x v="2"/>
    <s v="OFF-AR-10001468"/>
    <x v="1"/>
    <x v="6"/>
    <s v="Sanford Prismacolor Professional Thick Lead Art Pencils, 36-Color Set"/>
    <n v="59.904000000000003"/>
    <n v="2"/>
    <x v="2"/>
    <n v="14.2272"/>
    <x v="3"/>
    <x v="4"/>
  </r>
  <r>
    <n v="8285"/>
    <s v="CA-2015-154284"/>
    <s v="12/21/2015"/>
    <s v="12/26/2015"/>
    <x v="0"/>
    <s v="SZ-20035"/>
    <x v="449"/>
    <x v="2"/>
    <s v="United States"/>
    <s v="Saint Charles"/>
    <x v="10"/>
    <n v="60174"/>
    <x v="2"/>
    <s v="TEC-AC-10003198"/>
    <x v="2"/>
    <x v="11"/>
    <s v="Enermax Acrylux Wireless Keyboard"/>
    <n v="637.44000000000005"/>
    <n v="8"/>
    <x v="2"/>
    <n v="135.45599999999999"/>
    <x v="3"/>
    <x v="4"/>
  </r>
  <r>
    <n v="8286"/>
    <s v="CA-2015-154284"/>
    <s v="12/21/2015"/>
    <s v="12/26/2015"/>
    <x v="0"/>
    <s v="SZ-20035"/>
    <x v="449"/>
    <x v="2"/>
    <s v="United States"/>
    <s v="Saint Charles"/>
    <x v="10"/>
    <n v="60174"/>
    <x v="2"/>
    <s v="FUR-FU-10003039"/>
    <x v="0"/>
    <x v="5"/>
    <s v="Howard Miller 11-1/2&quot; Diameter Grantwood Wall Clock"/>
    <n v="51.756"/>
    <n v="3"/>
    <x v="7"/>
    <n v="-33.641399999999997"/>
    <x v="3"/>
    <x v="4"/>
  </r>
  <r>
    <n v="8287"/>
    <s v="CA-2014-156244"/>
    <d v="2014-12-08T00:00:00"/>
    <s v="8/16/2014"/>
    <x v="1"/>
    <s v="DH-13675"/>
    <x v="723"/>
    <x v="2"/>
    <s v="United States"/>
    <s v="Miami"/>
    <x v="2"/>
    <n v="33180"/>
    <x v="0"/>
    <s v="OFF-PA-10000295"/>
    <x v="1"/>
    <x v="10"/>
    <s v="Xerox 229"/>
    <n v="31.103999999999999"/>
    <n v="6"/>
    <x v="2"/>
    <n v="10.8864"/>
    <x v="2"/>
    <x v="1"/>
  </r>
  <r>
    <n v="8288"/>
    <s v="CA-2014-156244"/>
    <d v="2014-12-08T00:00:00"/>
    <s v="8/16/2014"/>
    <x v="1"/>
    <s v="DH-13675"/>
    <x v="723"/>
    <x v="2"/>
    <s v="United States"/>
    <s v="Miami"/>
    <x v="2"/>
    <n v="33180"/>
    <x v="0"/>
    <s v="OFF-AR-10004344"/>
    <x v="1"/>
    <x v="6"/>
    <s v="Bulldog Vacuum Base Pencil Sharpener"/>
    <n v="47.96"/>
    <n v="5"/>
    <x v="2"/>
    <n v="4.1965000000000003"/>
    <x v="2"/>
    <x v="1"/>
  </r>
  <r>
    <n v="8289"/>
    <s v="CA-2014-156244"/>
    <d v="2014-12-08T00:00:00"/>
    <s v="8/16/2014"/>
    <x v="1"/>
    <s v="DH-13675"/>
    <x v="723"/>
    <x v="2"/>
    <s v="United States"/>
    <s v="Miami"/>
    <x v="2"/>
    <n v="33180"/>
    <x v="0"/>
    <s v="TEC-AC-10002473"/>
    <x v="2"/>
    <x v="11"/>
    <s v="Maxell 4.7GB DVD-R"/>
    <n v="158.928"/>
    <n v="7"/>
    <x v="2"/>
    <n v="41.718600000000002"/>
    <x v="2"/>
    <x v="1"/>
  </r>
  <r>
    <n v="8290"/>
    <s v="CA-2014-156244"/>
    <d v="2014-12-08T00:00:00"/>
    <s v="8/16/2014"/>
    <x v="1"/>
    <s v="DH-13675"/>
    <x v="723"/>
    <x v="2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x v="2"/>
    <n v="15.8436"/>
    <x v="2"/>
    <x v="1"/>
  </r>
  <r>
    <n v="8291"/>
    <s v="CA-2014-156244"/>
    <d v="2014-12-08T00:00:00"/>
    <s v="8/16/2014"/>
    <x v="1"/>
    <s v="DH-13675"/>
    <x v="723"/>
    <x v="2"/>
    <s v="United States"/>
    <s v="Miami"/>
    <x v="2"/>
    <n v="33180"/>
    <x v="0"/>
    <s v="OFF-SU-10000432"/>
    <x v="1"/>
    <x v="14"/>
    <s v="Acco Side-Punched Conventional Columnar Pads"/>
    <n v="5.5519999999999996"/>
    <n v="2"/>
    <x v="2"/>
    <n v="-1.0409999999999999"/>
    <x v="2"/>
    <x v="1"/>
  </r>
  <r>
    <n v="8292"/>
    <s v="CA-2014-156244"/>
    <d v="2014-12-08T00:00:00"/>
    <s v="8/16/2014"/>
    <x v="1"/>
    <s v="DH-13675"/>
    <x v="723"/>
    <x v="2"/>
    <s v="United States"/>
    <s v="Miami"/>
    <x v="2"/>
    <n v="33180"/>
    <x v="0"/>
    <s v="OFF-LA-10000443"/>
    <x v="1"/>
    <x v="2"/>
    <s v="Avery 501"/>
    <n v="2.952"/>
    <n v="1"/>
    <x v="2"/>
    <n v="0.99629999999999996"/>
    <x v="2"/>
    <x v="1"/>
  </r>
  <r>
    <n v="8293"/>
    <s v="CA-2015-106362"/>
    <d v="2015-11-12T00:00:00"/>
    <s v="12/15/2015"/>
    <x v="1"/>
    <s v="LC-16885"/>
    <x v="62"/>
    <x v="0"/>
    <s v="United States"/>
    <s v="Troy"/>
    <x v="24"/>
    <n v="45373"/>
    <x v="3"/>
    <s v="OFF-BI-10003166"/>
    <x v="1"/>
    <x v="8"/>
    <s v="GBC Plasticlear Binding Covers"/>
    <n v="10.332000000000001"/>
    <n v="3"/>
    <x v="6"/>
    <n v="-7.5768000000000004"/>
    <x v="1"/>
    <x v="2"/>
  </r>
  <r>
    <n v="8294"/>
    <s v="US-2017-168802"/>
    <d v="2017-03-11T00:00:00"/>
    <d v="2017-07-11T00:00:00"/>
    <x v="1"/>
    <s v="JO-15145"/>
    <x v="705"/>
    <x v="1"/>
    <s v="United States"/>
    <s v="Seattle"/>
    <x v="4"/>
    <n v="98103"/>
    <x v="1"/>
    <s v="OFF-BI-10002393"/>
    <x v="1"/>
    <x v="8"/>
    <s v="Binder Posts"/>
    <n v="18.367999999999999"/>
    <n v="4"/>
    <x v="2"/>
    <n v="5.9695999999999998"/>
    <x v="4"/>
    <x v="8"/>
  </r>
  <r>
    <n v="8295"/>
    <s v="US-2017-146906"/>
    <s v="3/13/2017"/>
    <s v="3/17/2017"/>
    <x v="1"/>
    <s v="MT-17815"/>
    <x v="363"/>
    <x v="0"/>
    <s v="United States"/>
    <s v="New York City"/>
    <x v="15"/>
    <n v="10011"/>
    <x v="3"/>
    <s v="TEC-PH-10001809"/>
    <x v="2"/>
    <x v="7"/>
    <s v="Panasonic KX T7736-B Digital phone"/>
    <n v="299.89999999999998"/>
    <n v="2"/>
    <x v="0"/>
    <n v="74.974999999999994"/>
    <x v="3"/>
    <x v="4"/>
  </r>
  <r>
    <n v="8296"/>
    <s v="CA-2016-166380"/>
    <s v="5/30/2016"/>
    <d v="2016-03-06T00:00:00"/>
    <x v="1"/>
    <s v="EB-13750"/>
    <x v="494"/>
    <x v="1"/>
    <s v="United States"/>
    <s v="Arlington"/>
    <x v="17"/>
    <n v="22204"/>
    <x v="0"/>
    <s v="OFF-EN-10002600"/>
    <x v="1"/>
    <x v="12"/>
    <s v="Redi-Strip #10 Envelopes, 4 1/8 x 9 1/2"/>
    <n v="26.55"/>
    <n v="9"/>
    <x v="0"/>
    <n v="12.744"/>
    <x v="3"/>
    <x v="4"/>
  </r>
  <r>
    <n v="8297"/>
    <s v="CA-2016-166380"/>
    <s v="5/30/2016"/>
    <d v="2016-03-06T00:00:00"/>
    <x v="1"/>
    <s v="EB-13750"/>
    <x v="494"/>
    <x v="1"/>
    <s v="United States"/>
    <s v="Arlington"/>
    <x v="17"/>
    <n v="22204"/>
    <x v="0"/>
    <s v="TEC-AC-10000109"/>
    <x v="2"/>
    <x v="11"/>
    <s v="Sony Micro Vault Click 16 GB USB 2.0 Flash Drive"/>
    <n v="111.98"/>
    <n v="2"/>
    <x v="0"/>
    <n v="26.8752"/>
    <x v="3"/>
    <x v="4"/>
  </r>
  <r>
    <n v="8298"/>
    <s v="US-2015-158911"/>
    <d v="2015-05-07T00:00:00"/>
    <d v="2015-11-07T00:00:00"/>
    <x v="1"/>
    <s v="RS-19765"/>
    <x v="276"/>
    <x v="1"/>
    <s v="United States"/>
    <s v="Charlotte"/>
    <x v="3"/>
    <n v="28205"/>
    <x v="0"/>
    <s v="FUR-FU-10003829"/>
    <x v="0"/>
    <x v="5"/>
    <s v="Stackable Trays"/>
    <n v="4.9279999999999999"/>
    <n v="2"/>
    <x v="2"/>
    <n v="0.73919999999999997"/>
    <x v="1"/>
    <x v="5"/>
  </r>
  <r>
    <n v="8299"/>
    <s v="US-2015-158911"/>
    <d v="2015-05-07T00:00:00"/>
    <d v="2015-11-07T00:00:00"/>
    <x v="1"/>
    <s v="RS-19765"/>
    <x v="276"/>
    <x v="1"/>
    <s v="United States"/>
    <s v="Charlotte"/>
    <x v="3"/>
    <n v="28205"/>
    <x v="0"/>
    <s v="OFF-LA-10003223"/>
    <x v="1"/>
    <x v="2"/>
    <s v="Avery 508"/>
    <n v="11.784000000000001"/>
    <n v="3"/>
    <x v="2"/>
    <n v="4.2717000000000001"/>
    <x v="1"/>
    <x v="5"/>
  </r>
  <r>
    <n v="8300"/>
    <s v="US-2014-103338"/>
    <d v="2014-11-03T00:00:00"/>
    <s v="3/15/2014"/>
    <x v="1"/>
    <s v="RB-19435"/>
    <x v="579"/>
    <x v="0"/>
    <s v="United States"/>
    <s v="Roseville"/>
    <x v="1"/>
    <n v="95661"/>
    <x v="1"/>
    <s v="OFF-AR-10001770"/>
    <x v="1"/>
    <x v="6"/>
    <s v="Economy #2 Pencils"/>
    <n v="7.98"/>
    <n v="3"/>
    <x v="0"/>
    <n v="2.0748000000000002"/>
    <x v="2"/>
    <x v="2"/>
  </r>
  <r>
    <n v="8301"/>
    <s v="CA-2015-109169"/>
    <s v="4/20/2015"/>
    <s v="4/24/2015"/>
    <x v="1"/>
    <s v="OT-18730"/>
    <x v="220"/>
    <x v="0"/>
    <s v="United States"/>
    <s v="Detroit"/>
    <x v="12"/>
    <n v="48234"/>
    <x v="2"/>
    <s v="OFF-EN-10003296"/>
    <x v="1"/>
    <x v="12"/>
    <s v="Tyvek Side-Opening Peel &amp; Seel Expanding Envelopes"/>
    <n v="180.96"/>
    <n v="2"/>
    <x v="0"/>
    <n v="81.432000000000002"/>
    <x v="3"/>
    <x v="4"/>
  </r>
  <r>
    <n v="8302"/>
    <s v="US-2017-167318"/>
    <s v="7/26/2017"/>
    <d v="2017-01-08T00:00:00"/>
    <x v="1"/>
    <s v="GZ-14545"/>
    <x v="433"/>
    <x v="1"/>
    <s v="United States"/>
    <s v="Los Angeles"/>
    <x v="1"/>
    <n v="90036"/>
    <x v="1"/>
    <s v="TEC-AC-10003870"/>
    <x v="2"/>
    <x v="11"/>
    <s v="Logitech Z-906 Speaker sys - home theater - 5.1-CH"/>
    <n v="1649.95"/>
    <n v="5"/>
    <x v="0"/>
    <n v="659.98"/>
    <x v="3"/>
    <x v="4"/>
  </r>
  <r>
    <n v="8303"/>
    <s v="US-2017-167318"/>
    <s v="7/26/2017"/>
    <d v="2017-01-08T00:00:00"/>
    <x v="1"/>
    <s v="GZ-14545"/>
    <x v="433"/>
    <x v="1"/>
    <s v="United States"/>
    <s v="Los Angeles"/>
    <x v="1"/>
    <n v="90036"/>
    <x v="1"/>
    <s v="FUR-CH-10000665"/>
    <x v="0"/>
    <x v="1"/>
    <s v="Global Airflow Leather Mesh Back Chair, Black"/>
    <n v="362.35199999999998"/>
    <n v="3"/>
    <x v="2"/>
    <n v="45.293999999999997"/>
    <x v="3"/>
    <x v="4"/>
  </r>
  <r>
    <n v="8304"/>
    <s v="US-2014-120313"/>
    <s v="10/31/2014"/>
    <d v="2014-02-11T00:00:00"/>
    <x v="0"/>
    <s v="NL-18310"/>
    <x v="644"/>
    <x v="2"/>
    <s v="United States"/>
    <s v="San Francisco"/>
    <x v="1"/>
    <n v="94110"/>
    <x v="1"/>
    <s v="TEC-PH-10003092"/>
    <x v="2"/>
    <x v="7"/>
    <s v="Motorola L804"/>
    <n v="73.584000000000003"/>
    <n v="2"/>
    <x v="2"/>
    <n v="8.2782"/>
    <x v="3"/>
    <x v="4"/>
  </r>
  <r>
    <n v="8305"/>
    <s v="CA-2017-135419"/>
    <d v="2017-03-11T00:00:00"/>
    <d v="2017-09-11T00:00:00"/>
    <x v="1"/>
    <s v="BG-11740"/>
    <x v="696"/>
    <x v="0"/>
    <s v="United States"/>
    <s v="Bakersfield"/>
    <x v="1"/>
    <n v="93309"/>
    <x v="1"/>
    <s v="FUR-TA-10001086"/>
    <x v="0"/>
    <x v="3"/>
    <s v="SAFCO PlanMaster Boards, 60w x 37-1/2d, White Melamine"/>
    <n v="486.36799999999999"/>
    <n v="4"/>
    <x v="2"/>
    <n v="36.477600000000002"/>
    <x v="4"/>
    <x v="8"/>
  </r>
  <r>
    <n v="8306"/>
    <s v="CA-2016-128671"/>
    <d v="2016-11-08T00:00:00"/>
    <s v="8/16/2016"/>
    <x v="1"/>
    <s v="MT-18070"/>
    <x v="192"/>
    <x v="2"/>
    <s v="United States"/>
    <s v="Tulsa"/>
    <x v="26"/>
    <n v="74133"/>
    <x v="2"/>
    <s v="OFF-PA-10001870"/>
    <x v="1"/>
    <x v="10"/>
    <s v="Xerox 202"/>
    <n v="32.4"/>
    <n v="5"/>
    <x v="0"/>
    <n v="15.552"/>
    <x v="0"/>
    <x v="2"/>
  </r>
  <r>
    <n v="8307"/>
    <s v="CA-2016-128671"/>
    <d v="2016-11-08T00:00:00"/>
    <s v="8/16/2016"/>
    <x v="1"/>
    <s v="MT-18070"/>
    <x v="192"/>
    <x v="2"/>
    <s v="United States"/>
    <s v="Tulsa"/>
    <x v="26"/>
    <n v="74133"/>
    <x v="2"/>
    <s v="OFF-BI-10003305"/>
    <x v="1"/>
    <x v="8"/>
    <s v="Avery Hanging File Binders"/>
    <n v="41.86"/>
    <n v="7"/>
    <x v="0"/>
    <n v="19.255600000000001"/>
    <x v="0"/>
    <x v="2"/>
  </r>
  <r>
    <n v="8308"/>
    <s v="CA-2016-128671"/>
    <d v="2016-11-08T00:00:00"/>
    <s v="8/16/2016"/>
    <x v="1"/>
    <s v="MT-18070"/>
    <x v="192"/>
    <x v="2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x v="0"/>
    <n v="35.677599999999998"/>
    <x v="0"/>
    <x v="2"/>
  </r>
  <r>
    <n v="8309"/>
    <s v="CA-2016-149335"/>
    <s v="7/25/2016"/>
    <s v="7/25/2016"/>
    <x v="3"/>
    <s v="BC-11125"/>
    <x v="604"/>
    <x v="2"/>
    <s v="United States"/>
    <s v="San Francisco"/>
    <x v="1"/>
    <n v="94122"/>
    <x v="1"/>
    <s v="OFF-AR-10001419"/>
    <x v="1"/>
    <x v="6"/>
    <s v="Newell 325"/>
    <n v="37.17"/>
    <n v="9"/>
    <x v="0"/>
    <n v="11.151"/>
    <x v="3"/>
    <x v="4"/>
  </r>
  <r>
    <n v="8310"/>
    <s v="CA-2014-168312"/>
    <d v="2014-01-03T00:00:00"/>
    <d v="2014-07-03T00:00:00"/>
    <x v="1"/>
    <s v="GW-14605"/>
    <x v="543"/>
    <x v="0"/>
    <s v="United States"/>
    <s v="Houston"/>
    <x v="5"/>
    <n v="77036"/>
    <x v="2"/>
    <s v="OFF-ST-10003692"/>
    <x v="1"/>
    <x v="4"/>
    <s v="Recycled Steel Personal File for Hanging File Folders"/>
    <n v="137.352"/>
    <n v="3"/>
    <x v="2"/>
    <n v="8.5845000000000002"/>
    <x v="2"/>
    <x v="10"/>
  </r>
  <r>
    <n v="8311"/>
    <s v="CA-2014-168312"/>
    <d v="2014-01-03T00:00:00"/>
    <d v="2014-07-03T00:00:00"/>
    <x v="1"/>
    <s v="GW-14605"/>
    <x v="543"/>
    <x v="0"/>
    <s v="United States"/>
    <s v="Houston"/>
    <x v="5"/>
    <n v="77036"/>
    <x v="2"/>
    <s v="FUR-TA-10001866"/>
    <x v="0"/>
    <x v="3"/>
    <s v="Bevis Round Conference Room Tables and Bases"/>
    <n v="376.50900000000001"/>
    <n v="3"/>
    <x v="4"/>
    <n v="-43.029600000000002"/>
    <x v="2"/>
    <x v="10"/>
  </r>
  <r>
    <n v="8312"/>
    <s v="US-2017-105935"/>
    <s v="1/26/2017"/>
    <s v="1/31/2017"/>
    <x v="1"/>
    <s v="BD-11500"/>
    <x v="214"/>
    <x v="0"/>
    <s v="United States"/>
    <s v="Columbus"/>
    <x v="32"/>
    <n v="31907"/>
    <x v="0"/>
    <s v="FUR-FU-10002157"/>
    <x v="0"/>
    <x v="5"/>
    <s v="Artistic Insta-Plaque"/>
    <n v="62.72"/>
    <n v="4"/>
    <x v="0"/>
    <n v="24.460799999999999"/>
    <x v="3"/>
    <x v="4"/>
  </r>
  <r>
    <n v="8313"/>
    <s v="US-2017-105935"/>
    <s v="1/26/2017"/>
    <s v="1/31/2017"/>
    <x v="1"/>
    <s v="BD-11500"/>
    <x v="214"/>
    <x v="0"/>
    <s v="United States"/>
    <s v="Columbus"/>
    <x v="32"/>
    <n v="31907"/>
    <x v="0"/>
    <s v="TEC-PH-10001459"/>
    <x v="2"/>
    <x v="7"/>
    <s v="Samsung Galaxy Mega 6.3"/>
    <n v="2939.93"/>
    <n v="7"/>
    <x v="0"/>
    <n v="764.3818"/>
    <x v="3"/>
    <x v="4"/>
  </r>
  <r>
    <n v="8314"/>
    <s v="CA-2014-161508"/>
    <d v="2014-12-07T00:00:00"/>
    <s v="7/16/2014"/>
    <x v="1"/>
    <s v="PV-18985"/>
    <x v="391"/>
    <x v="2"/>
    <s v="United States"/>
    <s v="League City"/>
    <x v="5"/>
    <n v="77573"/>
    <x v="2"/>
    <s v="FUR-CH-10002126"/>
    <x v="0"/>
    <x v="1"/>
    <s v="Hon Deluxe Fabric Upholstered Stacking Chairs"/>
    <n v="512.35799999999995"/>
    <n v="3"/>
    <x v="4"/>
    <n v="-14.6388"/>
    <x v="2"/>
    <x v="1"/>
  </r>
  <r>
    <n v="8315"/>
    <s v="CA-2014-161508"/>
    <d v="2014-12-07T00:00:00"/>
    <s v="7/16/2014"/>
    <x v="1"/>
    <s v="PV-18985"/>
    <x v="391"/>
    <x v="2"/>
    <s v="United States"/>
    <s v="League City"/>
    <x v="5"/>
    <n v="77573"/>
    <x v="2"/>
    <s v="OFF-FA-10001561"/>
    <x v="1"/>
    <x v="13"/>
    <s v="Stockwell Push Pins"/>
    <n v="3.488"/>
    <n v="2"/>
    <x v="2"/>
    <n v="0.56679999999999997"/>
    <x v="2"/>
    <x v="1"/>
  </r>
  <r>
    <n v="8316"/>
    <s v="CA-2014-161508"/>
    <d v="2014-12-07T00:00:00"/>
    <s v="7/16/2014"/>
    <x v="1"/>
    <s v="PV-18985"/>
    <x v="391"/>
    <x v="2"/>
    <s v="United States"/>
    <s v="League City"/>
    <x v="5"/>
    <n v="77573"/>
    <x v="2"/>
    <s v="OFF-AR-10003158"/>
    <x v="1"/>
    <x v="6"/>
    <s v="Fluorescent Highlighters by Dixon"/>
    <n v="22.288"/>
    <n v="7"/>
    <x v="2"/>
    <n v="3.9003999999999999"/>
    <x v="2"/>
    <x v="1"/>
  </r>
  <r>
    <n v="8317"/>
    <s v="CA-2014-161508"/>
    <d v="2014-12-07T00:00:00"/>
    <s v="7/16/2014"/>
    <x v="1"/>
    <s v="PV-18985"/>
    <x v="391"/>
    <x v="2"/>
    <s v="United States"/>
    <s v="League City"/>
    <x v="5"/>
    <n v="77573"/>
    <x v="2"/>
    <s v="OFF-PA-10001804"/>
    <x v="1"/>
    <x v="10"/>
    <s v="Xerox 195"/>
    <n v="16.032"/>
    <n v="3"/>
    <x v="2"/>
    <n v="5.6112000000000002"/>
    <x v="2"/>
    <x v="1"/>
  </r>
  <r>
    <n v="8318"/>
    <s v="CA-2017-130904"/>
    <d v="2017-11-04T00:00:00"/>
    <s v="4/16/2017"/>
    <x v="1"/>
    <s v="HM-14980"/>
    <x v="31"/>
    <x v="0"/>
    <s v="United States"/>
    <s v="Burlington"/>
    <x v="3"/>
    <n v="27217"/>
    <x v="0"/>
    <s v="OFF-AR-10000422"/>
    <x v="1"/>
    <x v="6"/>
    <s v="Pencil and Crayon Sharpener"/>
    <n v="1.752"/>
    <n v="1"/>
    <x v="2"/>
    <n v="0.15329999999999999"/>
    <x v="4"/>
    <x v="2"/>
  </r>
  <r>
    <n v="8319"/>
    <s v="CA-2017-130904"/>
    <d v="2017-11-04T00:00:00"/>
    <s v="4/16/2017"/>
    <x v="1"/>
    <s v="HM-14980"/>
    <x v="31"/>
    <x v="0"/>
    <s v="United States"/>
    <s v="Burlington"/>
    <x v="3"/>
    <n v="27217"/>
    <x v="0"/>
    <s v="OFF-AR-10000127"/>
    <x v="1"/>
    <x v="6"/>
    <s v="Newell 321"/>
    <n v="20.992000000000001"/>
    <n v="8"/>
    <x v="2"/>
    <n v="2.3616000000000001"/>
    <x v="4"/>
    <x v="2"/>
  </r>
  <r>
    <n v="8320"/>
    <s v="CA-2017-133620"/>
    <s v="11/13/2017"/>
    <s v="11/18/2017"/>
    <x v="1"/>
    <s v="EM-14065"/>
    <x v="191"/>
    <x v="0"/>
    <s v="United States"/>
    <s v="New York City"/>
    <x v="15"/>
    <n v="10009"/>
    <x v="3"/>
    <s v="OFF-ST-10004634"/>
    <x v="1"/>
    <x v="4"/>
    <s v="Personal Folder Holder, Ebony"/>
    <n v="11.21"/>
    <n v="1"/>
    <x v="0"/>
    <n v="3.363"/>
    <x v="3"/>
    <x v="4"/>
  </r>
  <r>
    <n v="8321"/>
    <s v="CA-2015-142937"/>
    <d v="2015-05-12T00:00:00"/>
    <d v="2015-06-12T00:00:00"/>
    <x v="2"/>
    <s v="SF-20065"/>
    <x v="11"/>
    <x v="0"/>
    <s v="United States"/>
    <s v="Dallas"/>
    <x v="5"/>
    <n v="75220"/>
    <x v="2"/>
    <s v="OFF-AR-10003582"/>
    <x v="1"/>
    <x v="6"/>
    <s v="Boston Electric Pencil Sharpener, Model 1818, Charcoal Black"/>
    <n v="45.04"/>
    <n v="2"/>
    <x v="2"/>
    <n v="4.5039999999999996"/>
    <x v="1"/>
    <x v="5"/>
  </r>
  <r>
    <n v="8322"/>
    <s v="US-2016-149790"/>
    <s v="9/26/2016"/>
    <d v="2016-01-10T00:00:00"/>
    <x v="1"/>
    <s v="SC-20380"/>
    <x v="618"/>
    <x v="0"/>
    <s v="United States"/>
    <s v="Houston"/>
    <x v="5"/>
    <n v="77095"/>
    <x v="2"/>
    <s v="OFF-BI-10002026"/>
    <x v="1"/>
    <x v="8"/>
    <s v="Ibico Recycled Linen-Style Covers"/>
    <n v="15.624000000000001"/>
    <n v="2"/>
    <x v="3"/>
    <n v="-24.9984"/>
    <x v="3"/>
    <x v="4"/>
  </r>
  <r>
    <n v="8323"/>
    <s v="CA-2016-130778"/>
    <s v="11/19/2016"/>
    <s v="11/25/2016"/>
    <x v="1"/>
    <s v="ND-18370"/>
    <x v="444"/>
    <x v="0"/>
    <s v="United States"/>
    <s v="Long Beach"/>
    <x v="15"/>
    <n v="11561"/>
    <x v="3"/>
    <s v="OFF-AP-10000595"/>
    <x v="1"/>
    <x v="9"/>
    <s v="Disposable Triple-Filter Dust Bags"/>
    <n v="8.74"/>
    <n v="2"/>
    <x v="0"/>
    <n v="2.2724000000000002"/>
    <x v="3"/>
    <x v="4"/>
  </r>
  <r>
    <n v="8324"/>
    <s v="CA-2016-130778"/>
    <s v="11/19/2016"/>
    <s v="11/25/2016"/>
    <x v="1"/>
    <s v="ND-18370"/>
    <x v="444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x v="0"/>
    <n v="20.585000000000001"/>
    <x v="3"/>
    <x v="4"/>
  </r>
  <r>
    <n v="8325"/>
    <s v="CA-2017-144456"/>
    <d v="2017-08-09T00:00:00"/>
    <d v="2017-09-09T00:00:00"/>
    <x v="2"/>
    <s v="FC-14245"/>
    <x v="763"/>
    <x v="2"/>
    <s v="United States"/>
    <s v="Hialeah"/>
    <x v="2"/>
    <n v="33012"/>
    <x v="0"/>
    <s v="OFF-ST-10001321"/>
    <x v="1"/>
    <x v="4"/>
    <s v="Decoflex Hanging Personal Folder File, Blue"/>
    <n v="61.68"/>
    <n v="5"/>
    <x v="2"/>
    <n v="5.3970000000000002"/>
    <x v="4"/>
    <x v="0"/>
  </r>
  <r>
    <n v="8326"/>
    <s v="CA-2017-144456"/>
    <d v="2017-08-09T00:00:00"/>
    <d v="2017-09-09T00:00:00"/>
    <x v="2"/>
    <s v="FC-14245"/>
    <x v="763"/>
    <x v="2"/>
    <s v="United States"/>
    <s v="Hialeah"/>
    <x v="2"/>
    <n v="33012"/>
    <x v="0"/>
    <s v="TEC-PH-10001750"/>
    <x v="2"/>
    <x v="7"/>
    <s v="Samsung Rugby III"/>
    <n v="158.376"/>
    <n v="3"/>
    <x v="2"/>
    <n v="13.857900000000001"/>
    <x v="4"/>
    <x v="0"/>
  </r>
  <r>
    <n v="8327"/>
    <s v="CA-2017-103478"/>
    <s v="7/21/2017"/>
    <s v="7/24/2017"/>
    <x v="0"/>
    <s v="KL-16555"/>
    <x v="126"/>
    <x v="1"/>
    <s v="United States"/>
    <s v="Aurora"/>
    <x v="10"/>
    <n v="60505"/>
    <x v="2"/>
    <s v="OFF-BI-10001890"/>
    <x v="1"/>
    <x v="8"/>
    <s v="Avery Poly Binder Pockets"/>
    <n v="2.8639999999999999"/>
    <n v="4"/>
    <x v="3"/>
    <n v="-4.5823999999999998"/>
    <x v="3"/>
    <x v="4"/>
  </r>
  <r>
    <n v="8328"/>
    <s v="CA-2017-103478"/>
    <s v="7/21/2017"/>
    <s v="7/24/2017"/>
    <x v="0"/>
    <s v="KL-16555"/>
    <x v="126"/>
    <x v="1"/>
    <s v="United States"/>
    <s v="Aurora"/>
    <x v="10"/>
    <n v="60505"/>
    <x v="2"/>
    <s v="OFF-BI-10004224"/>
    <x v="1"/>
    <x v="8"/>
    <s v="Catalog Binders with Expanding Posts"/>
    <n v="94.191999999999993"/>
    <n v="7"/>
    <x v="3"/>
    <n v="-164.83600000000001"/>
    <x v="3"/>
    <x v="4"/>
  </r>
  <r>
    <n v="8329"/>
    <s v="CA-2017-118577"/>
    <d v="2017-06-10T00:00:00"/>
    <d v="2017-11-10T00:00:00"/>
    <x v="1"/>
    <s v="XP-21865"/>
    <x v="190"/>
    <x v="0"/>
    <s v="United States"/>
    <s v="Belleville"/>
    <x v="30"/>
    <n v="7109"/>
    <x v="3"/>
    <s v="OFF-PA-10001357"/>
    <x v="1"/>
    <x v="10"/>
    <s v="Xerox 1886"/>
    <n v="143.69999999999999"/>
    <n v="3"/>
    <x v="0"/>
    <n v="68.975999999999999"/>
    <x v="4"/>
    <x v="9"/>
  </r>
  <r>
    <n v="8330"/>
    <s v="CA-2017-118577"/>
    <d v="2017-06-10T00:00:00"/>
    <d v="2017-11-10T00:00:00"/>
    <x v="1"/>
    <s v="XP-21865"/>
    <x v="190"/>
    <x v="0"/>
    <s v="United States"/>
    <s v="Belleville"/>
    <x v="30"/>
    <n v="7109"/>
    <x v="3"/>
    <s v="OFF-PA-10004888"/>
    <x v="1"/>
    <x v="10"/>
    <s v="Xerox 217"/>
    <n v="6.48"/>
    <n v="1"/>
    <x v="0"/>
    <n v="3.1103999999999998"/>
    <x v="4"/>
    <x v="9"/>
  </r>
  <r>
    <n v="8331"/>
    <s v="CA-2017-113572"/>
    <d v="2017-07-11T00:00:00"/>
    <d v="2017-11-11T00:00:00"/>
    <x v="1"/>
    <s v="FP-14320"/>
    <x v="224"/>
    <x v="0"/>
    <s v="United States"/>
    <s v="New York City"/>
    <x v="15"/>
    <n v="10024"/>
    <x v="3"/>
    <s v="TEC-AC-10002370"/>
    <x v="2"/>
    <x v="11"/>
    <s v="Maxell CD-R Discs"/>
    <n v="7.88"/>
    <n v="4"/>
    <x v="0"/>
    <n v="2.5215999999999998"/>
    <x v="4"/>
    <x v="12"/>
  </r>
  <r>
    <n v="8332"/>
    <s v="CA-2016-153269"/>
    <d v="2016-09-03T00:00:00"/>
    <d v="2016-12-03T00:00:00"/>
    <x v="2"/>
    <s v="PS-18760"/>
    <x v="519"/>
    <x v="0"/>
    <s v="United States"/>
    <s v="Andover"/>
    <x v="31"/>
    <n v="1810"/>
    <x v="3"/>
    <s v="OFF-ST-10004634"/>
    <x v="1"/>
    <x v="4"/>
    <s v="Personal Folder Holder, Ebony"/>
    <n v="11.21"/>
    <n v="1"/>
    <x v="0"/>
    <n v="3.363"/>
    <x v="0"/>
    <x v="3"/>
  </r>
  <r>
    <n v="8333"/>
    <s v="CA-2016-153269"/>
    <d v="2016-09-03T00:00:00"/>
    <d v="2016-12-03T00:00:00"/>
    <x v="2"/>
    <s v="PS-18760"/>
    <x v="519"/>
    <x v="0"/>
    <s v="United States"/>
    <s v="Andover"/>
    <x v="31"/>
    <n v="1810"/>
    <x v="3"/>
    <s v="FUR-CH-10002647"/>
    <x v="0"/>
    <x v="1"/>
    <s v="Situations Contoured Folding Chairs, 4/Set"/>
    <n v="354.9"/>
    <n v="5"/>
    <x v="0"/>
    <n v="88.724999999999994"/>
    <x v="0"/>
    <x v="3"/>
  </r>
  <r>
    <n v="8334"/>
    <s v="CA-2016-153269"/>
    <d v="2016-09-03T00:00:00"/>
    <d v="2016-12-03T00:00:00"/>
    <x v="2"/>
    <s v="PS-18760"/>
    <x v="519"/>
    <x v="0"/>
    <s v="United States"/>
    <s v="Andover"/>
    <x v="31"/>
    <n v="1810"/>
    <x v="3"/>
    <s v="OFF-PA-10001801"/>
    <x v="1"/>
    <x v="10"/>
    <s v="Xerox 193"/>
    <n v="17.940000000000001"/>
    <n v="3"/>
    <x v="0"/>
    <n v="8.7905999999999995"/>
    <x v="0"/>
    <x v="3"/>
  </r>
  <r>
    <n v="8335"/>
    <s v="CA-2016-153269"/>
    <d v="2016-09-03T00:00:00"/>
    <d v="2016-12-03T00:00:00"/>
    <x v="2"/>
    <s v="PS-18760"/>
    <x v="519"/>
    <x v="0"/>
    <s v="United States"/>
    <s v="Andover"/>
    <x v="31"/>
    <n v="1810"/>
    <x v="3"/>
    <s v="OFF-BI-10004632"/>
    <x v="1"/>
    <x v="8"/>
    <s v="GBC Binding covers"/>
    <n v="51.8"/>
    <n v="4"/>
    <x v="0"/>
    <n v="23.31"/>
    <x v="0"/>
    <x v="3"/>
  </r>
  <r>
    <n v="8336"/>
    <s v="CA-2017-161655"/>
    <s v="5/13/2017"/>
    <s v="5/18/2017"/>
    <x v="0"/>
    <s v="CW-11905"/>
    <x v="194"/>
    <x v="2"/>
    <s v="United States"/>
    <s v="Newark"/>
    <x v="13"/>
    <n v="19711"/>
    <x v="3"/>
    <s v="OFF-BI-10002082"/>
    <x v="1"/>
    <x v="8"/>
    <s v="GBC Twin Loop Wire Binding Elements"/>
    <n v="299.52"/>
    <n v="9"/>
    <x v="0"/>
    <n v="149.76"/>
    <x v="3"/>
    <x v="4"/>
  </r>
  <r>
    <n v="8337"/>
    <s v="CA-2016-101469"/>
    <d v="2016-02-07T00:00:00"/>
    <d v="2016-08-07T00:00:00"/>
    <x v="1"/>
    <s v="KH-16360"/>
    <x v="347"/>
    <x v="0"/>
    <s v="United States"/>
    <s v="Arlington"/>
    <x v="17"/>
    <n v="22204"/>
    <x v="0"/>
    <s v="OFF-AR-10003986"/>
    <x v="1"/>
    <x v="6"/>
    <s v="Avery Hi-Liter Pen Style Six-Color Fluorescent Set"/>
    <n v="7.7"/>
    <n v="2"/>
    <x v="0"/>
    <n v="3.157"/>
    <x v="0"/>
    <x v="11"/>
  </r>
  <r>
    <n v="8338"/>
    <s v="CA-2014-153087"/>
    <s v="12/27/2014"/>
    <d v="2015-03-01T00:00:00"/>
    <x v="1"/>
    <s v="TC-20980"/>
    <x v="568"/>
    <x v="1"/>
    <s v="United States"/>
    <s v="Decatur"/>
    <x v="19"/>
    <n v="35601"/>
    <x v="0"/>
    <s v="OFF-PA-10001243"/>
    <x v="1"/>
    <x v="10"/>
    <s v="Xerox 1983"/>
    <n v="23.92"/>
    <n v="4"/>
    <x v="0"/>
    <n v="11.720800000000001"/>
    <x v="3"/>
    <x v="4"/>
  </r>
  <r>
    <n v="8339"/>
    <s v="CA-2014-153087"/>
    <s v="12/27/2014"/>
    <d v="2015-03-01T00:00:00"/>
    <x v="1"/>
    <s v="TC-20980"/>
    <x v="568"/>
    <x v="1"/>
    <s v="United States"/>
    <s v="Decatur"/>
    <x v="19"/>
    <n v="35601"/>
    <x v="0"/>
    <s v="TEC-AC-10003198"/>
    <x v="2"/>
    <x v="11"/>
    <s v="Enermax Acrylux Wireless Keyboard"/>
    <n v="498"/>
    <n v="5"/>
    <x v="0"/>
    <n v="184.26"/>
    <x v="3"/>
    <x v="4"/>
  </r>
  <r>
    <n v="8340"/>
    <s v="CA-2017-135076"/>
    <s v="4/13/2017"/>
    <s v="4/17/2017"/>
    <x v="1"/>
    <s v="YS-21880"/>
    <x v="453"/>
    <x v="1"/>
    <s v="United States"/>
    <s v="Hesperia"/>
    <x v="1"/>
    <n v="92345"/>
    <x v="1"/>
    <s v="FUR-CH-10003774"/>
    <x v="0"/>
    <x v="1"/>
    <s v="Global Wood Trimmed Manager's Task Chair, Khaki"/>
    <n v="436.70400000000001"/>
    <n v="6"/>
    <x v="2"/>
    <n v="-38.211599999999997"/>
    <x v="3"/>
    <x v="4"/>
  </r>
  <r>
    <n v="8341"/>
    <s v="CA-2014-161634"/>
    <s v="11/14/2014"/>
    <s v="11/20/2014"/>
    <x v="1"/>
    <s v="CC-12220"/>
    <x v="417"/>
    <x v="0"/>
    <s v="United States"/>
    <s v="Chesapeake"/>
    <x v="17"/>
    <n v="23320"/>
    <x v="0"/>
    <s v="OFF-PA-10002262"/>
    <x v="1"/>
    <x v="10"/>
    <s v="Xerox 192"/>
    <n v="32.4"/>
    <n v="5"/>
    <x v="0"/>
    <n v="15.552"/>
    <x v="3"/>
    <x v="4"/>
  </r>
  <r>
    <n v="8342"/>
    <s v="CA-2017-141481"/>
    <d v="2017-11-06T00:00:00"/>
    <s v="6/14/2017"/>
    <x v="2"/>
    <s v="ZD-21925"/>
    <x v="9"/>
    <x v="0"/>
    <s v="United States"/>
    <s v="Los Angeles"/>
    <x v="1"/>
    <n v="90036"/>
    <x v="1"/>
    <s v="OFF-AP-10004532"/>
    <x v="1"/>
    <x v="9"/>
    <s v="Kensington 6 Outlet Guardian Standard Surge Protector"/>
    <n v="61.44"/>
    <n v="3"/>
    <x v="0"/>
    <n v="16.588799999999999"/>
    <x v="4"/>
    <x v="2"/>
  </r>
  <r>
    <n v="8343"/>
    <s v="CA-2016-132549"/>
    <s v="11/25/2016"/>
    <s v="11/30/2016"/>
    <x v="1"/>
    <s v="JK-15370"/>
    <x v="271"/>
    <x v="0"/>
    <s v="United States"/>
    <s v="Huntsville"/>
    <x v="19"/>
    <n v="35810"/>
    <x v="0"/>
    <s v="OFF-ST-10001325"/>
    <x v="1"/>
    <x v="4"/>
    <s v="Sterilite Officeware Hinged File Box"/>
    <n v="73.36"/>
    <n v="7"/>
    <x v="0"/>
    <n v="19.807200000000002"/>
    <x v="3"/>
    <x v="4"/>
  </r>
  <r>
    <n v="8344"/>
    <s v="US-2014-155544"/>
    <s v="3/21/2014"/>
    <s v="3/25/2014"/>
    <x v="1"/>
    <s v="GM-14440"/>
    <x v="306"/>
    <x v="0"/>
    <s v="United States"/>
    <s v="Knoxville"/>
    <x v="18"/>
    <n v="37918"/>
    <x v="0"/>
    <s v="OFF-LA-10004544"/>
    <x v="1"/>
    <x v="2"/>
    <s v="Avery 505"/>
    <n v="59.2"/>
    <n v="5"/>
    <x v="2"/>
    <n v="22.2"/>
    <x v="3"/>
    <x v="4"/>
  </r>
  <r>
    <n v="8345"/>
    <s v="US-2014-155544"/>
    <s v="3/21/2014"/>
    <s v="3/25/2014"/>
    <x v="1"/>
    <s v="GM-14440"/>
    <x v="306"/>
    <x v="0"/>
    <s v="United States"/>
    <s v="Knoxville"/>
    <x v="18"/>
    <n v="37918"/>
    <x v="0"/>
    <s v="FUR-FU-10001473"/>
    <x v="0"/>
    <x v="5"/>
    <s v="DAX Wood Document Frame"/>
    <n v="32.951999999999998"/>
    <n v="3"/>
    <x v="2"/>
    <n v="6.5903999999999998"/>
    <x v="3"/>
    <x v="4"/>
  </r>
  <r>
    <n v="8346"/>
    <s v="US-2014-155544"/>
    <s v="3/21/2014"/>
    <s v="3/25/2014"/>
    <x v="1"/>
    <s v="GM-14440"/>
    <x v="306"/>
    <x v="0"/>
    <s v="United States"/>
    <s v="Knoxville"/>
    <x v="18"/>
    <n v="37918"/>
    <x v="0"/>
    <s v="FUR-CH-10000422"/>
    <x v="0"/>
    <x v="1"/>
    <s v="Global Highback Leather Tilter in Burgundy"/>
    <n v="218.376"/>
    <n v="3"/>
    <x v="2"/>
    <n v="-10.918799999999999"/>
    <x v="3"/>
    <x v="4"/>
  </r>
  <r>
    <n v="8347"/>
    <s v="US-2015-115238"/>
    <s v="4/30/2015"/>
    <d v="2015-04-05T00:00:00"/>
    <x v="1"/>
    <s v="JW-15220"/>
    <x v="478"/>
    <x v="1"/>
    <s v="United States"/>
    <s v="Lawrence"/>
    <x v="31"/>
    <n v="1841"/>
    <x v="3"/>
    <s v="FUR-FU-10002960"/>
    <x v="0"/>
    <x v="5"/>
    <s v="Eldon 200 Class Desk Accessories, Burgundy"/>
    <n v="31.4"/>
    <n v="5"/>
    <x v="0"/>
    <n v="13.188000000000001"/>
    <x v="3"/>
    <x v="4"/>
  </r>
  <r>
    <n v="8348"/>
    <s v="US-2015-115238"/>
    <s v="4/30/2015"/>
    <d v="2015-04-05T00:00:00"/>
    <x v="1"/>
    <s v="JW-15220"/>
    <x v="478"/>
    <x v="1"/>
    <s v="United States"/>
    <s v="Lawrence"/>
    <x v="31"/>
    <n v="1841"/>
    <x v="3"/>
    <s v="FUR-FU-10002445"/>
    <x v="0"/>
    <x v="5"/>
    <s v="DAX Two-Tone Rosewood/Black Document Frame, Desktop, 5 x 7"/>
    <n v="9.48"/>
    <n v="1"/>
    <x v="0"/>
    <n v="3.7919999999999998"/>
    <x v="3"/>
    <x v="4"/>
  </r>
  <r>
    <n v="8349"/>
    <s v="US-2015-115238"/>
    <s v="4/30/2015"/>
    <d v="2015-04-05T00:00:00"/>
    <x v="1"/>
    <s v="JW-15220"/>
    <x v="478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x v="0"/>
    <n v="58.66"/>
    <x v="3"/>
    <x v="4"/>
  </r>
  <r>
    <n v="8350"/>
    <s v="US-2015-115238"/>
    <s v="4/30/2015"/>
    <d v="2015-04-05T00:00:00"/>
    <x v="1"/>
    <s v="JW-15220"/>
    <x v="478"/>
    <x v="1"/>
    <s v="United States"/>
    <s v="Lawrence"/>
    <x v="31"/>
    <n v="1841"/>
    <x v="3"/>
    <s v="FUR-FU-10001025"/>
    <x v="0"/>
    <x v="5"/>
    <s v="Eldon Imàge Series Desk Accessories, Clear"/>
    <n v="24.3"/>
    <n v="5"/>
    <x v="0"/>
    <n v="10.449"/>
    <x v="3"/>
    <x v="4"/>
  </r>
  <r>
    <n v="8351"/>
    <s v="US-2015-115238"/>
    <s v="4/30/2015"/>
    <d v="2015-04-05T00:00:00"/>
    <x v="1"/>
    <s v="JW-15220"/>
    <x v="478"/>
    <x v="1"/>
    <s v="United States"/>
    <s v="Lawrence"/>
    <x v="31"/>
    <n v="1841"/>
    <x v="3"/>
    <s v="OFF-PA-10002689"/>
    <x v="1"/>
    <x v="10"/>
    <s v="Weyerhaeuser First Choice Laser/Copy Paper (20Lb. and 88 Bright)"/>
    <n v="6.48"/>
    <n v="1"/>
    <x v="0"/>
    <n v="3.1103999999999998"/>
    <x v="3"/>
    <x v="4"/>
  </r>
  <r>
    <n v="8352"/>
    <s v="CA-2017-132199"/>
    <d v="2017-03-05T00:00:00"/>
    <d v="2017-08-05T00:00:00"/>
    <x v="1"/>
    <s v="BO-11350"/>
    <x v="635"/>
    <x v="1"/>
    <s v="United States"/>
    <s v="Philadelphia"/>
    <x v="9"/>
    <n v="19134"/>
    <x v="3"/>
    <s v="FUR-FU-10004245"/>
    <x v="0"/>
    <x v="5"/>
    <s v="Career Cubicle Clock, 8 1/4&quot;, Black"/>
    <n v="32.448"/>
    <n v="2"/>
    <x v="2"/>
    <n v="7.3007999999999997"/>
    <x v="4"/>
    <x v="8"/>
  </r>
  <r>
    <n v="8353"/>
    <s v="CA-2017-132199"/>
    <d v="2017-03-05T00:00:00"/>
    <d v="2017-08-05T00:00:00"/>
    <x v="1"/>
    <s v="BO-11350"/>
    <x v="635"/>
    <x v="1"/>
    <s v="United States"/>
    <s v="Philadelphia"/>
    <x v="9"/>
    <n v="19134"/>
    <x v="3"/>
    <s v="OFF-BI-10003684"/>
    <x v="1"/>
    <x v="8"/>
    <s v="Wilson Jones Legal Size Ring Binders"/>
    <n v="26.388000000000002"/>
    <n v="4"/>
    <x v="6"/>
    <n v="-17.591999999999999"/>
    <x v="4"/>
    <x v="8"/>
  </r>
  <r>
    <n v="8354"/>
    <s v="CA-2017-132199"/>
    <d v="2017-03-05T00:00:00"/>
    <d v="2017-08-05T00:00:00"/>
    <x v="1"/>
    <s v="BO-11350"/>
    <x v="635"/>
    <x v="1"/>
    <s v="United States"/>
    <s v="Philadelphia"/>
    <x v="9"/>
    <n v="19134"/>
    <x v="3"/>
    <s v="FUR-TA-10003748"/>
    <x v="0"/>
    <x v="3"/>
    <s v="Bevis 36 x 72 Conference Tables"/>
    <n v="373.47"/>
    <n v="5"/>
    <x v="10"/>
    <n v="-112.041"/>
    <x v="4"/>
    <x v="8"/>
  </r>
  <r>
    <n v="8355"/>
    <s v="CA-2017-132199"/>
    <d v="2017-03-05T00:00:00"/>
    <d v="2017-08-05T00:00:00"/>
    <x v="1"/>
    <s v="BO-11350"/>
    <x v="635"/>
    <x v="1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x v="6"/>
    <n v="-44.94"/>
    <x v="4"/>
    <x v="8"/>
  </r>
  <r>
    <n v="8356"/>
    <s v="CA-2017-132199"/>
    <d v="2017-03-05T00:00:00"/>
    <d v="2017-08-05T00:00:00"/>
    <x v="1"/>
    <s v="BO-11350"/>
    <x v="635"/>
    <x v="1"/>
    <s v="United States"/>
    <s v="Philadelphia"/>
    <x v="9"/>
    <n v="19134"/>
    <x v="3"/>
    <s v="OFF-FA-10002280"/>
    <x v="1"/>
    <x v="13"/>
    <s v="Advantus Plastic Paper Clips"/>
    <n v="8"/>
    <n v="2"/>
    <x v="2"/>
    <n v="2.8"/>
    <x v="4"/>
    <x v="8"/>
  </r>
  <r>
    <n v="8357"/>
    <s v="CA-2016-163174"/>
    <s v="8/26/2016"/>
    <s v="8/30/2016"/>
    <x v="1"/>
    <s v="XP-21865"/>
    <x v="190"/>
    <x v="0"/>
    <s v="United States"/>
    <s v="Athens"/>
    <x v="32"/>
    <n v="30605"/>
    <x v="0"/>
    <s v="FUR-FU-10000308"/>
    <x v="0"/>
    <x v="5"/>
    <s v="Deflect-o Glass Clear Studded Chair Mats"/>
    <n v="186.54"/>
    <n v="3"/>
    <x v="0"/>
    <n v="41.038800000000002"/>
    <x v="3"/>
    <x v="4"/>
  </r>
  <r>
    <n v="8358"/>
    <s v="CA-2014-110555"/>
    <d v="2014-11-04T00:00:00"/>
    <s v="4/18/2014"/>
    <x v="1"/>
    <s v="MM-18055"/>
    <x v="514"/>
    <x v="0"/>
    <s v="United States"/>
    <s v="Great Falls"/>
    <x v="37"/>
    <n v="59405"/>
    <x v="1"/>
    <s v="OFF-ST-10000876"/>
    <x v="1"/>
    <x v="4"/>
    <s v="Eldon Simplefile Box Office"/>
    <n v="87.08"/>
    <n v="7"/>
    <x v="0"/>
    <n v="24.382400000000001"/>
    <x v="2"/>
    <x v="2"/>
  </r>
  <r>
    <n v="8359"/>
    <s v="CA-2014-110555"/>
    <d v="2014-11-04T00:00:00"/>
    <s v="4/18/2014"/>
    <x v="1"/>
    <s v="MM-18055"/>
    <x v="514"/>
    <x v="0"/>
    <s v="United States"/>
    <s v="Great Falls"/>
    <x v="37"/>
    <n v="59405"/>
    <x v="1"/>
    <s v="TEC-PH-10000586"/>
    <x v="2"/>
    <x v="7"/>
    <s v="AT&amp;T SB67148 SynJ"/>
    <n v="105.584"/>
    <n v="2"/>
    <x v="2"/>
    <n v="9.2385999999999999"/>
    <x v="2"/>
    <x v="2"/>
  </r>
  <r>
    <n v="8360"/>
    <s v="CA-2014-110555"/>
    <d v="2014-11-04T00:00:00"/>
    <s v="4/18/2014"/>
    <x v="1"/>
    <s v="MM-18055"/>
    <x v="514"/>
    <x v="0"/>
    <s v="United States"/>
    <s v="Great Falls"/>
    <x v="37"/>
    <n v="59405"/>
    <x v="1"/>
    <s v="TEC-AC-10003399"/>
    <x v="2"/>
    <x v="11"/>
    <s v="Memorex Mini Travel Drive 64 GB USB 2.0 Flash Drive"/>
    <n v="217.44"/>
    <n v="6"/>
    <x v="0"/>
    <n v="91.324799999999996"/>
    <x v="2"/>
    <x v="2"/>
  </r>
  <r>
    <n v="8361"/>
    <s v="CA-2017-147207"/>
    <d v="2017-02-01T00:00:00"/>
    <d v="2017-04-01T00:00:00"/>
    <x v="0"/>
    <s v="TS-21655"/>
    <x v="772"/>
    <x v="0"/>
    <s v="United States"/>
    <s v="El Paso"/>
    <x v="5"/>
    <n v="79907"/>
    <x v="2"/>
    <s v="OFF-AR-10001955"/>
    <x v="1"/>
    <x v="6"/>
    <s v="Newell 319"/>
    <n v="31.744"/>
    <n v="2"/>
    <x v="2"/>
    <n v="3.968"/>
    <x v="4"/>
    <x v="11"/>
  </r>
  <r>
    <n v="8362"/>
    <s v="CA-2017-147207"/>
    <d v="2017-02-01T00:00:00"/>
    <d v="2017-04-01T00:00:00"/>
    <x v="0"/>
    <s v="TS-21655"/>
    <x v="772"/>
    <x v="0"/>
    <s v="United States"/>
    <s v="El Paso"/>
    <x v="5"/>
    <n v="79907"/>
    <x v="2"/>
    <s v="OFF-AP-10000027"/>
    <x v="1"/>
    <x v="9"/>
    <s v="Hoover Commercial SteamVac"/>
    <n v="5.4320000000000004"/>
    <n v="2"/>
    <x v="3"/>
    <n v="-13.58"/>
    <x v="4"/>
    <x v="11"/>
  </r>
  <r>
    <n v="8363"/>
    <s v="CA-2017-147207"/>
    <d v="2017-02-01T00:00:00"/>
    <d v="2017-04-01T00:00:00"/>
    <x v="0"/>
    <s v="TS-21655"/>
    <x v="772"/>
    <x v="0"/>
    <s v="United States"/>
    <s v="El Paso"/>
    <x v="5"/>
    <n v="79907"/>
    <x v="2"/>
    <s v="FUR-TA-10002958"/>
    <x v="0"/>
    <x v="3"/>
    <s v="Bevis Oval Conference Table, Walnut"/>
    <n v="913.43"/>
    <n v="5"/>
    <x v="4"/>
    <n v="-169.637"/>
    <x v="4"/>
    <x v="11"/>
  </r>
  <r>
    <n v="8364"/>
    <s v="CA-2017-147207"/>
    <d v="2017-02-01T00:00:00"/>
    <d v="2017-04-01T00:00:00"/>
    <x v="0"/>
    <s v="TS-21655"/>
    <x v="772"/>
    <x v="0"/>
    <s v="United States"/>
    <s v="El Paso"/>
    <x v="5"/>
    <n v="79907"/>
    <x v="2"/>
    <s v="OFF-ST-10002615"/>
    <x v="1"/>
    <x v="4"/>
    <s v="Dual Level, Single-Width Filing Carts"/>
    <n v="372.14400000000001"/>
    <n v="3"/>
    <x v="2"/>
    <n v="27.910799999999998"/>
    <x v="4"/>
    <x v="11"/>
  </r>
  <r>
    <n v="8365"/>
    <s v="CA-2017-137631"/>
    <s v="4/28/2017"/>
    <d v="2017-02-05T00:00:00"/>
    <x v="1"/>
    <s v="JL-15235"/>
    <x v="538"/>
    <x v="0"/>
    <s v="United States"/>
    <s v="Kissimmee"/>
    <x v="2"/>
    <n v="34741"/>
    <x v="0"/>
    <s v="TEC-PH-10002624"/>
    <x v="2"/>
    <x v="7"/>
    <s v="Samsung Galaxy S4 Mini"/>
    <n v="751.98400000000004"/>
    <n v="2"/>
    <x v="2"/>
    <n v="84.598200000000006"/>
    <x v="3"/>
    <x v="4"/>
  </r>
  <r>
    <n v="8366"/>
    <s v="CA-2017-157273"/>
    <s v="1/30/2017"/>
    <d v="2017-02-02T00:00:00"/>
    <x v="2"/>
    <s v="SZ-20035"/>
    <x v="449"/>
    <x v="2"/>
    <s v="United States"/>
    <s v="Seattle"/>
    <x v="4"/>
    <n v="98105"/>
    <x v="1"/>
    <s v="TEC-PH-10002275"/>
    <x v="2"/>
    <x v="7"/>
    <s v="Mitel 5320 IP Phone VoIP phone"/>
    <n v="604.76800000000003"/>
    <n v="4"/>
    <x v="2"/>
    <n v="60.476799999999997"/>
    <x v="3"/>
    <x v="4"/>
  </r>
  <r>
    <n v="8367"/>
    <s v="CA-2014-109918"/>
    <d v="2014-07-09T00:00:00"/>
    <d v="2014-12-09T00:00:00"/>
    <x v="0"/>
    <s v="LR-17035"/>
    <x v="756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x v="0"/>
    <n v="7.3872"/>
    <x v="2"/>
    <x v="12"/>
  </r>
  <r>
    <n v="8368"/>
    <s v="CA-2014-109918"/>
    <d v="2014-07-09T00:00:00"/>
    <d v="2014-12-09T00:00:00"/>
    <x v="0"/>
    <s v="LR-17035"/>
    <x v="756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x v="0"/>
    <n v="9.6631999999999998"/>
    <x v="2"/>
    <x v="12"/>
  </r>
  <r>
    <n v="8369"/>
    <s v="CA-2014-109918"/>
    <d v="2014-07-09T00:00:00"/>
    <d v="2014-12-09T00:00:00"/>
    <x v="0"/>
    <s v="LR-17035"/>
    <x v="756"/>
    <x v="1"/>
    <s v="United States"/>
    <s v="Santa Clara"/>
    <x v="1"/>
    <n v="95051"/>
    <x v="1"/>
    <s v="OFF-BI-10004308"/>
    <x v="1"/>
    <x v="8"/>
    <s v="Avery Legal 4-Ring Binder"/>
    <n v="83.92"/>
    <n v="5"/>
    <x v="2"/>
    <n v="31.47"/>
    <x v="2"/>
    <x v="12"/>
  </r>
  <r>
    <n v="8370"/>
    <s v="CA-2016-118745"/>
    <d v="2016-11-06T00:00:00"/>
    <s v="6/16/2016"/>
    <x v="1"/>
    <s v="SV-20365"/>
    <x v="277"/>
    <x v="0"/>
    <s v="United States"/>
    <s v="Los Angeles"/>
    <x v="1"/>
    <n v="90049"/>
    <x v="1"/>
    <s v="FUR-TA-10003473"/>
    <x v="0"/>
    <x v="3"/>
    <s v="Bretford Rectangular Conference Table Tops"/>
    <n v="902.71199999999999"/>
    <n v="3"/>
    <x v="2"/>
    <n v="33.851700000000001"/>
    <x v="0"/>
    <x v="2"/>
  </r>
  <r>
    <n v="8371"/>
    <s v="CA-2016-163972"/>
    <s v="10/17/2016"/>
    <s v="10/21/2016"/>
    <x v="1"/>
    <s v="MG-17890"/>
    <x v="450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x v="11"/>
    <n v="21.294"/>
    <x v="3"/>
    <x v="4"/>
  </r>
  <r>
    <n v="8372"/>
    <s v="CA-2014-165393"/>
    <s v="12/27/2014"/>
    <s v="12/30/2014"/>
    <x v="2"/>
    <s v="NC-18415"/>
    <x v="720"/>
    <x v="0"/>
    <s v="United States"/>
    <s v="Fort Worth"/>
    <x v="5"/>
    <n v="76106"/>
    <x v="2"/>
    <s v="OFF-BI-10001658"/>
    <x v="1"/>
    <x v="8"/>
    <s v="GBC Standard Therm-A-Bind Covers"/>
    <n v="4.984"/>
    <n v="1"/>
    <x v="3"/>
    <n v="-8.4727999999999994"/>
    <x v="3"/>
    <x v="4"/>
  </r>
  <r>
    <n v="8373"/>
    <s v="CA-2016-113726"/>
    <s v="11/24/2016"/>
    <d v="2016-01-12T00:00:00"/>
    <x v="1"/>
    <s v="SC-20680"/>
    <x v="649"/>
    <x v="2"/>
    <s v="United States"/>
    <s v="Seattle"/>
    <x v="4"/>
    <n v="98105"/>
    <x v="1"/>
    <s v="FUR-FU-10003535"/>
    <x v="0"/>
    <x v="5"/>
    <s v="Howard Miller Distant Time Traveler Alarm Clock"/>
    <n v="82.26"/>
    <n v="3"/>
    <x v="0"/>
    <n v="33.726599999999998"/>
    <x v="3"/>
    <x v="4"/>
  </r>
  <r>
    <n v="8374"/>
    <s v="CA-2016-152940"/>
    <d v="2016-10-11T00:00:00"/>
    <s v="11/13/2016"/>
    <x v="2"/>
    <s v="RO-19780"/>
    <x v="197"/>
    <x v="0"/>
    <s v="United States"/>
    <s v="San Francisco"/>
    <x v="1"/>
    <n v="94110"/>
    <x v="1"/>
    <s v="OFF-ST-10000352"/>
    <x v="1"/>
    <x v="4"/>
    <s v="Acco Perma 2700 Stacking Storage Drawers"/>
    <n v="29.74"/>
    <n v="1"/>
    <x v="0"/>
    <n v="4.4610000000000003"/>
    <x v="0"/>
    <x v="6"/>
  </r>
  <r>
    <n v="8375"/>
    <s v="CA-2015-158701"/>
    <d v="2015-05-01T00:00:00"/>
    <d v="2015-10-01T00:00:00"/>
    <x v="1"/>
    <s v="JL-15175"/>
    <x v="311"/>
    <x v="2"/>
    <s v="United States"/>
    <s v="San Francisco"/>
    <x v="1"/>
    <n v="94110"/>
    <x v="1"/>
    <s v="OFF-AP-10004859"/>
    <x v="1"/>
    <x v="9"/>
    <s v="Acco 6 Outlet Guardian Premium Surge Suppressor"/>
    <n v="87.36"/>
    <n v="6"/>
    <x v="0"/>
    <n v="23.587199999999999"/>
    <x v="1"/>
    <x v="5"/>
  </r>
  <r>
    <n v="8376"/>
    <s v="CA-2015-158701"/>
    <d v="2015-05-01T00:00:00"/>
    <d v="2015-10-01T00:00:00"/>
    <x v="1"/>
    <s v="JL-15175"/>
    <x v="311"/>
    <x v="2"/>
    <s v="United States"/>
    <s v="San Francisco"/>
    <x v="1"/>
    <n v="94110"/>
    <x v="1"/>
    <s v="OFF-BI-10001294"/>
    <x v="1"/>
    <x v="8"/>
    <s v="Fellowes Binding Cases"/>
    <n v="56.16"/>
    <n v="6"/>
    <x v="2"/>
    <n v="17.55"/>
    <x v="1"/>
    <x v="5"/>
  </r>
  <r>
    <n v="8377"/>
    <s v="CA-2017-156272"/>
    <s v="3/21/2017"/>
    <s v="3/27/2017"/>
    <x v="1"/>
    <s v="PW-19030"/>
    <x v="463"/>
    <x v="1"/>
    <s v="United States"/>
    <s v="Pompano Beach"/>
    <x v="2"/>
    <n v="33068"/>
    <x v="0"/>
    <s v="OFF-AP-10001242"/>
    <x v="1"/>
    <x v="9"/>
    <s v="APC 7 Outlet Network SurgeArrest Surge Protector"/>
    <n v="64.384"/>
    <n v="1"/>
    <x v="2"/>
    <n v="8.048"/>
    <x v="3"/>
    <x v="4"/>
  </r>
  <r>
    <n v="8378"/>
    <s v="CA-2015-162964"/>
    <d v="2015-12-11T00:00:00"/>
    <s v="11/18/2015"/>
    <x v="1"/>
    <s v="MF-18250"/>
    <x v="751"/>
    <x v="1"/>
    <s v="United States"/>
    <s v="Houston"/>
    <x v="5"/>
    <n v="77095"/>
    <x v="2"/>
    <s v="OFF-ST-10002344"/>
    <x v="1"/>
    <x v="4"/>
    <s v="Carina 42&quot;Hx23 3/4&quot;W Media Storage Unit"/>
    <n v="64.784000000000006"/>
    <n v="1"/>
    <x v="2"/>
    <n v="-14.5764"/>
    <x v="1"/>
    <x v="1"/>
  </r>
  <r>
    <n v="8379"/>
    <s v="CA-2015-162964"/>
    <d v="2015-12-11T00:00:00"/>
    <s v="11/18/2015"/>
    <x v="1"/>
    <s v="MF-18250"/>
    <x v="751"/>
    <x v="1"/>
    <s v="United States"/>
    <s v="Houston"/>
    <x v="5"/>
    <n v="77095"/>
    <x v="2"/>
    <s v="OFF-PA-10003349"/>
    <x v="1"/>
    <x v="10"/>
    <s v="Xerox 1957"/>
    <n v="15.552"/>
    <n v="3"/>
    <x v="2"/>
    <n v="5.6375999999999999"/>
    <x v="1"/>
    <x v="1"/>
  </r>
  <r>
    <n v="8380"/>
    <s v="CA-2015-162964"/>
    <d v="2015-12-11T00:00:00"/>
    <s v="11/18/2015"/>
    <x v="1"/>
    <s v="MF-18250"/>
    <x v="751"/>
    <x v="1"/>
    <s v="United States"/>
    <s v="Houston"/>
    <x v="5"/>
    <n v="77095"/>
    <x v="2"/>
    <s v="OFF-EN-10003055"/>
    <x v="1"/>
    <x v="12"/>
    <s v="Blue String-Tie &amp; Button Interoffice Envelopes, 10 x 13"/>
    <n v="223.88800000000001"/>
    <n v="7"/>
    <x v="2"/>
    <n v="69.965000000000003"/>
    <x v="1"/>
    <x v="1"/>
  </r>
  <r>
    <n v="8381"/>
    <s v="CA-2014-103527"/>
    <d v="2014-09-09T00:00:00"/>
    <s v="9/14/2014"/>
    <x v="0"/>
    <s v="CC-12220"/>
    <x v="417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x v="2"/>
    <n v="3.4049999999999998"/>
    <x v="2"/>
    <x v="3"/>
  </r>
  <r>
    <n v="8382"/>
    <s v="CA-2016-134544"/>
    <s v="3/17/2016"/>
    <s v="3/19/2016"/>
    <x v="0"/>
    <s v="AC-10660"/>
    <x v="663"/>
    <x v="0"/>
    <s v="United States"/>
    <s v="San Francisco"/>
    <x v="1"/>
    <n v="94109"/>
    <x v="1"/>
    <s v="TEC-PH-10003800"/>
    <x v="2"/>
    <x v="7"/>
    <s v="i.Sound Portable Power - 8000 mAh"/>
    <n v="84.784000000000006"/>
    <n v="2"/>
    <x v="2"/>
    <n v="-20.136199999999999"/>
    <x v="3"/>
    <x v="4"/>
  </r>
  <r>
    <n v="8383"/>
    <s v="CA-2016-163048"/>
    <d v="2016-08-02T00:00:00"/>
    <s v="2/15/2016"/>
    <x v="1"/>
    <s v="MH-17440"/>
    <x v="775"/>
    <x v="1"/>
    <s v="United States"/>
    <s v="Houston"/>
    <x v="5"/>
    <n v="77036"/>
    <x v="2"/>
    <s v="FUR-CH-10001270"/>
    <x v="0"/>
    <x v="1"/>
    <s v="Harbour Creations Steel Folding Chair"/>
    <n v="241.5"/>
    <n v="4"/>
    <x v="4"/>
    <n v="0"/>
    <x v="0"/>
    <x v="0"/>
  </r>
  <r>
    <n v="8384"/>
    <s v="CA-2016-145135"/>
    <s v="11/26/2016"/>
    <s v="11/28/2016"/>
    <x v="2"/>
    <s v="CD-12790"/>
    <x v="522"/>
    <x v="2"/>
    <s v="United States"/>
    <s v="Shelton"/>
    <x v="29"/>
    <n v="6484"/>
    <x v="3"/>
    <s v="TEC-AC-10003447"/>
    <x v="2"/>
    <x v="11"/>
    <s v="Micropad Numeric Keypads"/>
    <n v="59.97"/>
    <n v="3"/>
    <x v="0"/>
    <n v="14.9925"/>
    <x v="3"/>
    <x v="4"/>
  </r>
  <r>
    <n v="8385"/>
    <s v="CA-2016-145135"/>
    <s v="11/26/2016"/>
    <s v="11/28/2016"/>
    <x v="2"/>
    <s v="CD-12790"/>
    <x v="522"/>
    <x v="2"/>
    <s v="United States"/>
    <s v="Shelton"/>
    <x v="29"/>
    <n v="6484"/>
    <x v="3"/>
    <s v="OFF-PA-10004285"/>
    <x v="1"/>
    <x v="10"/>
    <s v="Xerox 1959"/>
    <n v="13.36"/>
    <n v="2"/>
    <x v="0"/>
    <n v="6.4127999999999998"/>
    <x v="3"/>
    <x v="4"/>
  </r>
  <r>
    <n v="8386"/>
    <s v="CA-2017-137582"/>
    <d v="2017-04-09T00:00:00"/>
    <d v="2017-08-09T00:00:00"/>
    <x v="1"/>
    <s v="CV-12805"/>
    <x v="51"/>
    <x v="1"/>
    <s v="United States"/>
    <s v="Oakland"/>
    <x v="1"/>
    <n v="94601"/>
    <x v="1"/>
    <s v="OFF-BI-10001757"/>
    <x v="1"/>
    <x v="8"/>
    <s v="Pressboard Hanging Data Binders for Unburst Sheets"/>
    <n v="11.808"/>
    <n v="3"/>
    <x v="2"/>
    <n v="4.1327999999999996"/>
    <x v="4"/>
    <x v="7"/>
  </r>
  <r>
    <n v="8387"/>
    <s v="CA-2015-149601"/>
    <s v="5/28/2015"/>
    <d v="2015-03-06T00:00:00"/>
    <x v="1"/>
    <s v="TB-21625"/>
    <x v="577"/>
    <x v="0"/>
    <s v="United States"/>
    <s v="Manchester"/>
    <x v="29"/>
    <n v="6040"/>
    <x v="3"/>
    <s v="OFF-ST-10001558"/>
    <x v="1"/>
    <x v="4"/>
    <s v="Acco Perma 4000 Stacking Storage Drawers"/>
    <n v="16.239999999999998"/>
    <n v="1"/>
    <x v="0"/>
    <n v="2.4359999999999999"/>
    <x v="3"/>
    <x v="4"/>
  </r>
  <r>
    <n v="8388"/>
    <s v="CA-2015-149601"/>
    <s v="5/28/2015"/>
    <d v="2015-03-06T00:00:00"/>
    <x v="1"/>
    <s v="TB-21625"/>
    <x v="577"/>
    <x v="0"/>
    <s v="United States"/>
    <s v="Manchester"/>
    <x v="29"/>
    <n v="6040"/>
    <x v="3"/>
    <s v="OFF-ST-10001328"/>
    <x v="1"/>
    <x v="4"/>
    <s v="Personal Filing Tote with Lid, Black/Gray"/>
    <n v="77.55"/>
    <n v="5"/>
    <x v="0"/>
    <n v="21.713999999999999"/>
    <x v="3"/>
    <x v="4"/>
  </r>
  <r>
    <n v="8389"/>
    <s v="CA-2014-139423"/>
    <d v="2014-01-11T00:00:00"/>
    <d v="2014-05-11T00:00:00"/>
    <x v="1"/>
    <s v="DG-13300"/>
    <x v="375"/>
    <x v="1"/>
    <s v="United States"/>
    <s v="Orange"/>
    <x v="30"/>
    <n v="7050"/>
    <x v="3"/>
    <s v="OFF-AP-10004708"/>
    <x v="1"/>
    <x v="9"/>
    <s v="Fellowes Superior 10 Outlet Split Surge Protector"/>
    <n v="76.12"/>
    <n v="2"/>
    <x v="0"/>
    <n v="22.0748"/>
    <x v="2"/>
    <x v="10"/>
  </r>
  <r>
    <n v="8390"/>
    <s v="CA-2016-102596"/>
    <s v="12/27/2016"/>
    <s v="12/30/2016"/>
    <x v="2"/>
    <s v="RD-19810"/>
    <x v="279"/>
    <x v="2"/>
    <s v="United States"/>
    <s v="Akron"/>
    <x v="24"/>
    <n v="44312"/>
    <x v="3"/>
    <s v="OFF-FA-10000621"/>
    <x v="1"/>
    <x v="13"/>
    <s v="OIC Colored Binder Clips, Assorted Sizes"/>
    <n v="17.184000000000001"/>
    <n v="6"/>
    <x v="2"/>
    <n v="6.2291999999999996"/>
    <x v="3"/>
    <x v="4"/>
  </r>
  <r>
    <n v="8391"/>
    <s v="CA-2017-153227"/>
    <d v="2017-04-12T00:00:00"/>
    <d v="2017-06-12T00:00:00"/>
    <x v="2"/>
    <s v="CS-12250"/>
    <x v="294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x v="0"/>
    <n v="5.7624000000000004"/>
    <x v="4"/>
    <x v="7"/>
  </r>
  <r>
    <n v="8392"/>
    <s v="CA-2017-110625"/>
    <s v="12/23/2017"/>
    <s v="12/30/2017"/>
    <x v="1"/>
    <s v="JB-16045"/>
    <x v="674"/>
    <x v="2"/>
    <s v="United States"/>
    <s v="Danbury"/>
    <x v="29"/>
    <n v="6810"/>
    <x v="3"/>
    <s v="FUR-FU-10001473"/>
    <x v="0"/>
    <x v="5"/>
    <s v="DAX Wood Document Frame"/>
    <n v="27.46"/>
    <n v="2"/>
    <x v="0"/>
    <n v="9.8856000000000002"/>
    <x v="3"/>
    <x v="4"/>
  </r>
  <r>
    <n v="8393"/>
    <s v="CA-2016-142594"/>
    <d v="2016-01-12T00:00:00"/>
    <d v="2016-06-12T00:00:00"/>
    <x v="0"/>
    <s v="EJ-14155"/>
    <x v="412"/>
    <x v="0"/>
    <s v="United States"/>
    <s v="Franklin"/>
    <x v="31"/>
    <n v="2038"/>
    <x v="3"/>
    <s v="TEC-PH-10000193"/>
    <x v="2"/>
    <x v="7"/>
    <s v="Jensen SMPS-640 - speaker phone"/>
    <n v="137.94"/>
    <n v="3"/>
    <x v="0"/>
    <n v="35.864400000000003"/>
    <x v="0"/>
    <x v="10"/>
  </r>
  <r>
    <n v="8394"/>
    <s v="CA-2016-142594"/>
    <d v="2016-01-12T00:00:00"/>
    <d v="2016-06-12T00:00:00"/>
    <x v="0"/>
    <s v="EJ-14155"/>
    <x v="412"/>
    <x v="0"/>
    <s v="United States"/>
    <s v="Franklin"/>
    <x v="31"/>
    <n v="2038"/>
    <x v="3"/>
    <s v="FUR-FU-10002045"/>
    <x v="0"/>
    <x v="5"/>
    <s v="Executive Impressions 14&quot;"/>
    <n v="111.15"/>
    <n v="5"/>
    <x v="0"/>
    <n v="48.905999999999999"/>
    <x v="0"/>
    <x v="10"/>
  </r>
  <r>
    <n v="8395"/>
    <s v="CA-2016-142594"/>
    <d v="2016-01-12T00:00:00"/>
    <d v="2016-06-12T00:00:00"/>
    <x v="0"/>
    <s v="EJ-14155"/>
    <x v="412"/>
    <x v="0"/>
    <s v="United States"/>
    <s v="Franklin"/>
    <x v="31"/>
    <n v="2038"/>
    <x v="3"/>
    <s v="OFF-AP-10002945"/>
    <x v="1"/>
    <x v="9"/>
    <s v="Honeywell Enviracaire Portable HEPA Air Cleaner for 17' x 22' Room"/>
    <n v="901.95"/>
    <n v="3"/>
    <x v="0"/>
    <n v="297.64350000000002"/>
    <x v="0"/>
    <x v="10"/>
  </r>
  <r>
    <n v="8396"/>
    <s v="CA-2016-142594"/>
    <d v="2016-01-12T00:00:00"/>
    <d v="2016-06-12T00:00:00"/>
    <x v="0"/>
    <s v="EJ-14155"/>
    <x v="412"/>
    <x v="0"/>
    <s v="United States"/>
    <s v="Franklin"/>
    <x v="31"/>
    <n v="2038"/>
    <x v="3"/>
    <s v="FUR-TA-10001095"/>
    <x v="0"/>
    <x v="3"/>
    <s v="Chromcraft Round Conference Tables"/>
    <n v="366.00900000000001"/>
    <n v="3"/>
    <x v="4"/>
    <n v="-47.058300000000003"/>
    <x v="0"/>
    <x v="10"/>
  </r>
  <r>
    <n v="8397"/>
    <s v="CA-2014-152254"/>
    <s v="6/30/2014"/>
    <s v="6/30/2014"/>
    <x v="3"/>
    <s v="BD-11620"/>
    <x v="379"/>
    <x v="0"/>
    <s v="United States"/>
    <s v="Wilmington"/>
    <x v="3"/>
    <n v="28403"/>
    <x v="0"/>
    <s v="OFF-PA-10001144"/>
    <x v="1"/>
    <x v="10"/>
    <s v="Xerox 1913"/>
    <n v="310.68799999999999"/>
    <n v="7"/>
    <x v="2"/>
    <n v="108.74079999999999"/>
    <x v="3"/>
    <x v="4"/>
  </r>
  <r>
    <n v="8398"/>
    <s v="US-2014-120236"/>
    <d v="2014-03-09T00:00:00"/>
    <d v="2014-04-09T00:00:00"/>
    <x v="2"/>
    <s v="MR-17545"/>
    <x v="280"/>
    <x v="2"/>
    <s v="United States"/>
    <s v="Houston"/>
    <x v="5"/>
    <n v="77095"/>
    <x v="2"/>
    <s v="OFF-BI-10004099"/>
    <x v="1"/>
    <x v="8"/>
    <s v="GBC VeloBinder Strips"/>
    <n v="7.68"/>
    <n v="5"/>
    <x v="3"/>
    <n v="-11.52"/>
    <x v="2"/>
    <x v="8"/>
  </r>
  <r>
    <n v="8399"/>
    <s v="CA-2017-120061"/>
    <d v="2017-02-11T00:00:00"/>
    <d v="2017-07-11T00:00:00"/>
    <x v="0"/>
    <s v="SR-20425"/>
    <x v="676"/>
    <x v="2"/>
    <s v="United States"/>
    <s v="Springfield"/>
    <x v="24"/>
    <n v="45503"/>
    <x v="3"/>
    <s v="FUR-CH-10001973"/>
    <x v="0"/>
    <x v="1"/>
    <s v="Office Star Flex Back Scooter Chair with White Frame"/>
    <n v="155.37200000000001"/>
    <n v="2"/>
    <x v="4"/>
    <n v="-35.513599999999997"/>
    <x v="4"/>
    <x v="11"/>
  </r>
  <r>
    <n v="8400"/>
    <s v="CA-2015-133837"/>
    <s v="4/13/2015"/>
    <s v="4/18/2015"/>
    <x v="1"/>
    <s v="TH-21100"/>
    <x v="513"/>
    <x v="0"/>
    <s v="United States"/>
    <s v="Glendale"/>
    <x v="16"/>
    <n v="85301"/>
    <x v="1"/>
    <s v="OFF-ST-10000344"/>
    <x v="1"/>
    <x v="4"/>
    <s v="Neat Ideas Personal Hanging Folder Files, Black"/>
    <n v="10.744"/>
    <n v="1"/>
    <x v="2"/>
    <n v="0.80579999999999996"/>
    <x v="3"/>
    <x v="4"/>
  </r>
  <r>
    <n v="8401"/>
    <s v="CA-2015-110814"/>
    <d v="2015-05-12T00:00:00"/>
    <d v="2015-09-12T00:00:00"/>
    <x v="0"/>
    <s v="BD-11635"/>
    <x v="631"/>
    <x v="0"/>
    <s v="United States"/>
    <s v="New York City"/>
    <x v="15"/>
    <n v="10009"/>
    <x v="3"/>
    <s v="OFF-BI-10002026"/>
    <x v="1"/>
    <x v="8"/>
    <s v="Avery Arch Ring Binders"/>
    <n v="232.4"/>
    <n v="5"/>
    <x v="2"/>
    <n v="78.435000000000002"/>
    <x v="1"/>
    <x v="5"/>
  </r>
  <r>
    <n v="8402"/>
    <s v="CA-2015-110814"/>
    <d v="2015-05-12T00:00:00"/>
    <d v="2015-09-12T00:00:00"/>
    <x v="0"/>
    <s v="BD-11635"/>
    <x v="631"/>
    <x v="0"/>
    <s v="United States"/>
    <s v="New York City"/>
    <x v="15"/>
    <n v="10009"/>
    <x v="3"/>
    <s v="FUR-CH-10003535"/>
    <x v="0"/>
    <x v="1"/>
    <s v="Global Armless Task Chair, Royal Blue"/>
    <n v="164.64599999999999"/>
    <n v="3"/>
    <x v="9"/>
    <n v="12.8058"/>
    <x v="1"/>
    <x v="5"/>
  </r>
  <r>
    <n v="8403"/>
    <s v="CA-2015-110814"/>
    <d v="2015-05-12T00:00:00"/>
    <d v="2015-09-12T00:00:00"/>
    <x v="0"/>
    <s v="BD-11635"/>
    <x v="631"/>
    <x v="0"/>
    <s v="United States"/>
    <s v="New York City"/>
    <x v="15"/>
    <n v="10009"/>
    <x v="3"/>
    <s v="OFF-PA-10004156"/>
    <x v="1"/>
    <x v="10"/>
    <s v="Xerox 188"/>
    <n v="22.68"/>
    <n v="2"/>
    <x v="0"/>
    <n v="11.113200000000001"/>
    <x v="1"/>
    <x v="5"/>
  </r>
  <r>
    <n v="8404"/>
    <s v="CA-2016-154067"/>
    <d v="2016-01-02T00:00:00"/>
    <d v="2016-07-02T00:00:00"/>
    <x v="1"/>
    <s v="SM-20950"/>
    <x v="416"/>
    <x v="1"/>
    <s v="United States"/>
    <s v="Los Angeles"/>
    <x v="1"/>
    <n v="90036"/>
    <x v="1"/>
    <s v="OFF-PA-10002254"/>
    <x v="1"/>
    <x v="10"/>
    <s v="Xerox 1883"/>
    <n v="105.52"/>
    <n v="4"/>
    <x v="0"/>
    <n v="48.539200000000001"/>
    <x v="0"/>
    <x v="10"/>
  </r>
  <r>
    <n v="8405"/>
    <s v="CA-2017-140480"/>
    <d v="2017-08-07T00:00:00"/>
    <d v="2017-12-07T00:00:00"/>
    <x v="1"/>
    <s v="HE-14800"/>
    <x v="785"/>
    <x v="1"/>
    <s v="United States"/>
    <s v="Newark"/>
    <x v="13"/>
    <n v="19711"/>
    <x v="3"/>
    <s v="FUR-FU-10003247"/>
    <x v="0"/>
    <x v="5"/>
    <s v="36X48 HARDFLOOR CHAIRMAT"/>
    <n v="83.92"/>
    <n v="4"/>
    <x v="0"/>
    <n v="5.8743999999999996"/>
    <x v="4"/>
    <x v="0"/>
  </r>
  <r>
    <n v="8406"/>
    <s v="CA-2017-140480"/>
    <d v="2017-08-07T00:00:00"/>
    <d v="2017-12-07T00:00:00"/>
    <x v="1"/>
    <s v="HE-14800"/>
    <x v="785"/>
    <x v="1"/>
    <s v="United States"/>
    <s v="Newark"/>
    <x v="13"/>
    <n v="19711"/>
    <x v="3"/>
    <s v="TEC-AC-10002473"/>
    <x v="2"/>
    <x v="11"/>
    <s v="Maxell 4.7GB DVD-R"/>
    <n v="141.9"/>
    <n v="5"/>
    <x v="0"/>
    <n v="58.179000000000002"/>
    <x v="4"/>
    <x v="0"/>
  </r>
  <r>
    <n v="8407"/>
    <s v="CA-2017-140480"/>
    <d v="2017-08-07T00:00:00"/>
    <d v="2017-12-07T00:00:00"/>
    <x v="1"/>
    <s v="HE-14800"/>
    <x v="785"/>
    <x v="1"/>
    <s v="United States"/>
    <s v="Newark"/>
    <x v="13"/>
    <n v="19711"/>
    <x v="3"/>
    <s v="FUR-FU-10001057"/>
    <x v="0"/>
    <x v="5"/>
    <s v="Tensor Track Tree Floor Lamp"/>
    <n v="39.979999999999997"/>
    <n v="2"/>
    <x v="0"/>
    <n v="9.1953999999999994"/>
    <x v="4"/>
    <x v="0"/>
  </r>
  <r>
    <n v="8408"/>
    <s v="CA-2017-140480"/>
    <d v="2017-08-07T00:00:00"/>
    <d v="2017-12-07T00:00:00"/>
    <x v="1"/>
    <s v="HE-14800"/>
    <x v="785"/>
    <x v="1"/>
    <s v="United States"/>
    <s v="Newark"/>
    <x v="13"/>
    <n v="19711"/>
    <x v="3"/>
    <s v="OFF-AR-10001419"/>
    <x v="1"/>
    <x v="6"/>
    <s v="Newell 325"/>
    <n v="28.91"/>
    <n v="7"/>
    <x v="0"/>
    <n v="8.673"/>
    <x v="4"/>
    <x v="0"/>
  </r>
  <r>
    <n v="8409"/>
    <s v="CA-2017-140480"/>
    <d v="2017-08-07T00:00:00"/>
    <d v="2017-12-07T00:00:00"/>
    <x v="1"/>
    <s v="HE-14800"/>
    <x v="785"/>
    <x v="1"/>
    <s v="United States"/>
    <s v="Newark"/>
    <x v="13"/>
    <n v="19711"/>
    <x v="3"/>
    <s v="OFF-AR-10004010"/>
    <x v="1"/>
    <x v="6"/>
    <s v="Hunt Boston Vacuum Mount KS Pencil Sharpener"/>
    <n v="174.95"/>
    <n v="5"/>
    <x v="0"/>
    <n v="45.487000000000002"/>
    <x v="4"/>
    <x v="0"/>
  </r>
  <r>
    <n v="8410"/>
    <s v="CA-2015-134082"/>
    <d v="2015-11-12T00:00:00"/>
    <s v="12/17/2015"/>
    <x v="1"/>
    <s v="JK-15640"/>
    <x v="82"/>
    <x v="2"/>
    <s v="United States"/>
    <s v="San Bernardino"/>
    <x v="1"/>
    <n v="92404"/>
    <x v="1"/>
    <s v="OFF-BI-10004230"/>
    <x v="1"/>
    <x v="8"/>
    <s v="GBC Recycled Grain Textured Covers"/>
    <n v="110.52800000000001"/>
    <n v="4"/>
    <x v="2"/>
    <n v="38.684800000000003"/>
    <x v="1"/>
    <x v="2"/>
  </r>
  <r>
    <n v="8411"/>
    <s v="CA-2016-130820"/>
    <s v="11/15/2016"/>
    <s v="11/15/2016"/>
    <x v="3"/>
    <s v="ON-18715"/>
    <x v="21"/>
    <x v="1"/>
    <s v="United States"/>
    <s v="Burlington"/>
    <x v="3"/>
    <n v="27217"/>
    <x v="0"/>
    <s v="FUR-TA-10001768"/>
    <x v="0"/>
    <x v="3"/>
    <s v="Hon Racetrack Conference Tables"/>
    <n v="630.024"/>
    <n v="4"/>
    <x v="10"/>
    <n v="-199.5076"/>
    <x v="3"/>
    <x v="4"/>
  </r>
  <r>
    <n v="8412"/>
    <s v="CA-2016-159765"/>
    <d v="2016-09-05T00:00:00"/>
    <d v="2016-12-05T00:00:00"/>
    <x v="0"/>
    <s v="TH-21100"/>
    <x v="513"/>
    <x v="0"/>
    <s v="United States"/>
    <s v="Salem"/>
    <x v="17"/>
    <n v="24153"/>
    <x v="0"/>
    <s v="OFF-AR-10003514"/>
    <x v="1"/>
    <x v="6"/>
    <s v="4009 Highlighters by Sanford"/>
    <n v="27.86"/>
    <n v="7"/>
    <x v="0"/>
    <n v="9.1937999999999995"/>
    <x v="0"/>
    <x v="3"/>
  </r>
  <r>
    <n v="8413"/>
    <s v="CA-2017-132290"/>
    <d v="2017-10-03T00:00:00"/>
    <s v="3/14/2017"/>
    <x v="1"/>
    <s v="MD-17350"/>
    <x v="198"/>
    <x v="0"/>
    <s v="United States"/>
    <s v="Dallas"/>
    <x v="5"/>
    <n v="75217"/>
    <x v="2"/>
    <s v="FUR-TA-10002228"/>
    <x v="0"/>
    <x v="3"/>
    <s v="Bevis Traditional Conference Table Top, Plinth Base"/>
    <n v="933.40800000000002"/>
    <n v="4"/>
    <x v="4"/>
    <n v="-173.34719999999999"/>
    <x v="4"/>
    <x v="6"/>
  </r>
  <r>
    <n v="8414"/>
    <s v="CA-2016-147109"/>
    <s v="12/17/2016"/>
    <s v="12/21/2016"/>
    <x v="1"/>
    <s v="AH-10075"/>
    <x v="340"/>
    <x v="1"/>
    <s v="United States"/>
    <s v="Arlington"/>
    <x v="5"/>
    <n v="76017"/>
    <x v="2"/>
    <s v="OFF-PA-10001972"/>
    <x v="1"/>
    <x v="10"/>
    <s v="Xerox 214"/>
    <n v="51.84"/>
    <n v="10"/>
    <x v="2"/>
    <n v="18.143999999999998"/>
    <x v="3"/>
    <x v="4"/>
  </r>
  <r>
    <n v="8415"/>
    <s v="CA-2016-147109"/>
    <s v="12/17/2016"/>
    <s v="12/21/2016"/>
    <x v="1"/>
    <s v="AH-10075"/>
    <x v="340"/>
    <x v="1"/>
    <s v="United States"/>
    <s v="Arlington"/>
    <x v="5"/>
    <n v="76017"/>
    <x v="2"/>
    <s v="TEC-AC-10002942"/>
    <x v="2"/>
    <x v="11"/>
    <s v="WD My Passport Ultra 1TB Portable External Hard Drive"/>
    <n v="165.6"/>
    <n v="3"/>
    <x v="2"/>
    <n v="-6.21"/>
    <x v="3"/>
    <x v="4"/>
  </r>
  <r>
    <n v="8416"/>
    <s v="CA-2017-107265"/>
    <d v="2017-06-04T00:00:00"/>
    <d v="2017-12-04T00:00:00"/>
    <x v="1"/>
    <s v="ML-17755"/>
    <x v="529"/>
    <x v="2"/>
    <s v="United States"/>
    <s v="Marion"/>
    <x v="23"/>
    <n v="52302"/>
    <x v="2"/>
    <s v="OFF-PA-10000474"/>
    <x v="1"/>
    <x v="10"/>
    <s v="Easy-staple paper"/>
    <n v="106.32"/>
    <n v="3"/>
    <x v="0"/>
    <n v="49.970399999999998"/>
    <x v="4"/>
    <x v="9"/>
  </r>
  <r>
    <n v="8417"/>
    <s v="CA-2017-118199"/>
    <d v="2017-09-05T00:00:00"/>
    <d v="2017-11-05T00:00:00"/>
    <x v="2"/>
    <s v="LB-16795"/>
    <x v="697"/>
    <x v="2"/>
    <s v="United States"/>
    <s v="Seattle"/>
    <x v="4"/>
    <n v="98105"/>
    <x v="1"/>
    <s v="OFF-BI-10004330"/>
    <x v="1"/>
    <x v="8"/>
    <s v="GBC Velobind Prepunched Cover Sets, Regency Series"/>
    <n v="147.91999999999999"/>
    <n v="5"/>
    <x v="2"/>
    <n v="46.225000000000001"/>
    <x v="4"/>
    <x v="3"/>
  </r>
  <r>
    <n v="8418"/>
    <s v="CA-2017-118199"/>
    <d v="2017-09-05T00:00:00"/>
    <d v="2017-11-05T00:00:00"/>
    <x v="2"/>
    <s v="LB-16795"/>
    <x v="697"/>
    <x v="2"/>
    <s v="United States"/>
    <s v="Seattle"/>
    <x v="4"/>
    <n v="98105"/>
    <x v="1"/>
    <s v="OFF-ST-10000604"/>
    <x v="1"/>
    <x v="4"/>
    <s v="Home/Office Personal File Carts"/>
    <n v="104.28"/>
    <n v="3"/>
    <x v="0"/>
    <n v="26.07"/>
    <x v="4"/>
    <x v="3"/>
  </r>
  <r>
    <n v="8419"/>
    <s v="CA-2017-118199"/>
    <d v="2017-09-05T00:00:00"/>
    <d v="2017-11-05T00:00:00"/>
    <x v="2"/>
    <s v="LB-16795"/>
    <x v="697"/>
    <x v="2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x v="0"/>
    <n v="63.106999999999999"/>
    <x v="4"/>
    <x v="3"/>
  </r>
  <r>
    <n v="8420"/>
    <s v="CA-2017-118199"/>
    <d v="2017-09-05T00:00:00"/>
    <d v="2017-11-05T00:00:00"/>
    <x v="2"/>
    <s v="LB-16795"/>
    <x v="697"/>
    <x v="2"/>
    <s v="United States"/>
    <s v="Seattle"/>
    <x v="4"/>
    <n v="98105"/>
    <x v="1"/>
    <s v="OFF-ST-10000636"/>
    <x v="1"/>
    <x v="4"/>
    <s v="Rogers Profile Extra Capacity Storage Tub"/>
    <n v="66.959999999999994"/>
    <n v="4"/>
    <x v="0"/>
    <n v="2.6783999999999999"/>
    <x v="4"/>
    <x v="3"/>
  </r>
  <r>
    <n v="8421"/>
    <s v="CA-2017-118199"/>
    <d v="2017-09-05T00:00:00"/>
    <d v="2017-11-05T00:00:00"/>
    <x v="2"/>
    <s v="LB-16795"/>
    <x v="697"/>
    <x v="2"/>
    <s v="United States"/>
    <s v="Seattle"/>
    <x v="4"/>
    <n v="98105"/>
    <x v="1"/>
    <s v="TEC-AC-10004171"/>
    <x v="2"/>
    <x v="11"/>
    <s v="Razer Kraken 7.1 Surround Sound Over Ear USB Gaming Headset"/>
    <n v="199.98"/>
    <n v="2"/>
    <x v="0"/>
    <n v="87.991200000000006"/>
    <x v="4"/>
    <x v="3"/>
  </r>
  <r>
    <n v="8422"/>
    <s v="CA-2017-150091"/>
    <d v="2017-12-10T00:00:00"/>
    <s v="10/16/2017"/>
    <x v="1"/>
    <s v="NP-18670"/>
    <x v="73"/>
    <x v="0"/>
    <s v="United States"/>
    <s v="Lakewood"/>
    <x v="30"/>
    <n v="8701"/>
    <x v="3"/>
    <s v="TEC-AC-10002167"/>
    <x v="2"/>
    <x v="11"/>
    <s v="Imation 8gb Micro Traveldrive Usb 2.0 Flash Drive"/>
    <n v="45"/>
    <n v="3"/>
    <x v="0"/>
    <n v="4.95"/>
    <x v="4"/>
    <x v="1"/>
  </r>
  <r>
    <n v="8423"/>
    <s v="CA-2017-150091"/>
    <d v="2017-12-10T00:00:00"/>
    <s v="10/16/2017"/>
    <x v="1"/>
    <s v="NP-18670"/>
    <x v="73"/>
    <x v="0"/>
    <s v="United States"/>
    <s v="Lakewood"/>
    <x v="30"/>
    <n v="8701"/>
    <x v="3"/>
    <s v="OFF-FA-10000621"/>
    <x v="1"/>
    <x v="13"/>
    <s v="OIC Colored Binder Clips, Assorted Sizes"/>
    <n v="17.899999999999999"/>
    <n v="5"/>
    <x v="0"/>
    <n v="8.7710000000000008"/>
    <x v="4"/>
    <x v="1"/>
  </r>
  <r>
    <n v="8424"/>
    <s v="CA-2017-150091"/>
    <d v="2017-12-10T00:00:00"/>
    <s v="10/16/2017"/>
    <x v="1"/>
    <s v="NP-18670"/>
    <x v="73"/>
    <x v="0"/>
    <s v="United States"/>
    <s v="Lakewood"/>
    <x v="30"/>
    <n v="8701"/>
    <x v="3"/>
    <s v="FUR-FU-10004053"/>
    <x v="0"/>
    <x v="5"/>
    <s v="DAX Two-Tone Silver Metal Document Frame"/>
    <n v="40.479999999999997"/>
    <n v="2"/>
    <x v="0"/>
    <n v="17.406400000000001"/>
    <x v="4"/>
    <x v="1"/>
  </r>
  <r>
    <n v="8425"/>
    <s v="CA-2017-150091"/>
    <d v="2017-12-10T00:00:00"/>
    <s v="10/16/2017"/>
    <x v="1"/>
    <s v="NP-18670"/>
    <x v="73"/>
    <x v="0"/>
    <s v="United States"/>
    <s v="Lakewood"/>
    <x v="30"/>
    <n v="8701"/>
    <x v="3"/>
    <s v="FUR-BO-10003404"/>
    <x v="0"/>
    <x v="0"/>
    <s v="Global Adaptabilites Bookcase, Cherry/Storm Gray Finish"/>
    <n v="2154.9"/>
    <n v="5"/>
    <x v="0"/>
    <n v="129.29400000000001"/>
    <x v="4"/>
    <x v="1"/>
  </r>
  <r>
    <n v="8426"/>
    <s v="CA-2016-137652"/>
    <s v="8/28/2016"/>
    <s v="8/30/2016"/>
    <x v="2"/>
    <s v="EB-13750"/>
    <x v="494"/>
    <x v="1"/>
    <s v="United States"/>
    <s v="Cincinnati"/>
    <x v="24"/>
    <n v="45231"/>
    <x v="3"/>
    <s v="OFF-BI-10004099"/>
    <x v="1"/>
    <x v="8"/>
    <s v="GBC VeloBinder Strips"/>
    <n v="18.431999999999999"/>
    <n v="8"/>
    <x v="6"/>
    <n v="-12.288"/>
    <x v="3"/>
    <x v="4"/>
  </r>
  <r>
    <n v="8427"/>
    <s v="CA-2015-128356"/>
    <d v="2015-02-10T00:00:00"/>
    <d v="2015-07-10T00:00:00"/>
    <x v="1"/>
    <s v="RP-19390"/>
    <x v="261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x v="2"/>
    <n v="0.95760000000000001"/>
    <x v="1"/>
    <x v="11"/>
  </r>
  <r>
    <n v="8428"/>
    <s v="CA-2017-167017"/>
    <s v="11/23/2017"/>
    <s v="11/25/2017"/>
    <x v="2"/>
    <s v="DC-12850"/>
    <x v="419"/>
    <x v="0"/>
    <s v="United States"/>
    <s v="Roseville"/>
    <x v="12"/>
    <n v="48066"/>
    <x v="2"/>
    <s v="OFF-SU-10001935"/>
    <x v="1"/>
    <x v="14"/>
    <s v="Staple remover"/>
    <n v="4.3600000000000003"/>
    <n v="2"/>
    <x v="0"/>
    <n v="0.1744"/>
    <x v="3"/>
    <x v="4"/>
  </r>
  <r>
    <n v="8429"/>
    <s v="US-2017-132220"/>
    <d v="2017-12-11T00:00:00"/>
    <s v="11/16/2017"/>
    <x v="1"/>
    <s v="DJ-13510"/>
    <x v="137"/>
    <x v="1"/>
    <s v="United States"/>
    <s v="Tempe"/>
    <x v="16"/>
    <n v="85281"/>
    <x v="1"/>
    <s v="TEC-AC-10004227"/>
    <x v="2"/>
    <x v="11"/>
    <s v="SanDisk Ultra 16 GB MicroSDHC Class 10 Memory Card"/>
    <n v="62.351999999999997"/>
    <n v="6"/>
    <x v="2"/>
    <n v="-10.9116"/>
    <x v="4"/>
    <x v="1"/>
  </r>
  <r>
    <n v="8430"/>
    <s v="CA-2016-118129"/>
    <s v="12/19/2016"/>
    <s v="12/21/2016"/>
    <x v="0"/>
    <s v="CL-12565"/>
    <x v="52"/>
    <x v="0"/>
    <s v="United States"/>
    <s v="Reading"/>
    <x v="9"/>
    <n v="19601"/>
    <x v="3"/>
    <s v="FUR-FU-10004904"/>
    <x v="0"/>
    <x v="5"/>
    <s v="Eldon &quot;L&quot; Workstation Diamond Chairmat"/>
    <n v="303.92"/>
    <n v="5"/>
    <x v="2"/>
    <n v="-30.391999999999999"/>
    <x v="3"/>
    <x v="4"/>
  </r>
  <r>
    <n v="8431"/>
    <s v="US-2014-113124"/>
    <s v="3/30/2014"/>
    <d v="2014-05-04T00:00:00"/>
    <x v="1"/>
    <s v="NC-18340"/>
    <x v="396"/>
    <x v="0"/>
    <s v="United States"/>
    <s v="Apple Valley"/>
    <x v="11"/>
    <n v="55124"/>
    <x v="2"/>
    <s v="OFF-ST-10001511"/>
    <x v="1"/>
    <x v="4"/>
    <s v="Space Solutions Commercial Steel Shelving"/>
    <n v="129.30000000000001"/>
    <n v="2"/>
    <x v="0"/>
    <n v="6.4649999999999999"/>
    <x v="3"/>
    <x v="4"/>
  </r>
  <r>
    <n v="8432"/>
    <s v="CA-2017-155621"/>
    <d v="2017-08-11T00:00:00"/>
    <s v="11/13/2017"/>
    <x v="1"/>
    <s v="KN-16450"/>
    <x v="634"/>
    <x v="1"/>
    <s v="United States"/>
    <s v="Baltimore"/>
    <x v="39"/>
    <n v="21215"/>
    <x v="3"/>
    <s v="FUR-FU-10003535"/>
    <x v="0"/>
    <x v="5"/>
    <s v="Howard Miller Distant Time Traveler Alarm Clock"/>
    <n v="274.2"/>
    <n v="10"/>
    <x v="0"/>
    <n v="112.422"/>
    <x v="4"/>
    <x v="0"/>
  </r>
  <r>
    <n v="8433"/>
    <s v="US-2014-127635"/>
    <s v="9/14/2014"/>
    <s v="9/18/2014"/>
    <x v="0"/>
    <s v="SC-20260"/>
    <x v="609"/>
    <x v="1"/>
    <s v="United States"/>
    <s v="Corpus Christi"/>
    <x v="5"/>
    <n v="78415"/>
    <x v="2"/>
    <s v="OFF-FA-10000053"/>
    <x v="1"/>
    <x v="13"/>
    <s v="Revere Boxed Rubber Bands by Revere"/>
    <n v="6.048"/>
    <n v="4"/>
    <x v="2"/>
    <n v="-1.3608"/>
    <x v="3"/>
    <x v="4"/>
  </r>
  <r>
    <n v="8434"/>
    <s v="US-2014-127635"/>
    <s v="9/14/2014"/>
    <s v="9/18/2014"/>
    <x v="0"/>
    <s v="SC-20260"/>
    <x v="609"/>
    <x v="1"/>
    <s v="United States"/>
    <s v="Corpus Christi"/>
    <x v="5"/>
    <n v="78415"/>
    <x v="2"/>
    <s v="OFF-PA-10004610"/>
    <x v="1"/>
    <x v="10"/>
    <s v="Xerox 1900"/>
    <n v="6.8479999999999999"/>
    <n v="2"/>
    <x v="2"/>
    <n v="2.14"/>
    <x v="3"/>
    <x v="4"/>
  </r>
  <r>
    <n v="8435"/>
    <s v="US-2014-127635"/>
    <s v="9/14/2014"/>
    <s v="9/18/2014"/>
    <x v="0"/>
    <s v="SC-20260"/>
    <x v="609"/>
    <x v="1"/>
    <s v="United States"/>
    <s v="Corpus Christi"/>
    <x v="5"/>
    <n v="78415"/>
    <x v="2"/>
    <s v="FUR-FU-10000550"/>
    <x v="0"/>
    <x v="5"/>
    <s v="Stacking Trays by OIC"/>
    <n v="9.9600000000000009"/>
    <n v="5"/>
    <x v="7"/>
    <n v="-6.7229999999999999"/>
    <x v="3"/>
    <x v="4"/>
  </r>
  <r>
    <n v="8436"/>
    <s v="US-2014-127635"/>
    <s v="9/14/2014"/>
    <s v="9/18/2014"/>
    <x v="0"/>
    <s v="SC-20260"/>
    <x v="609"/>
    <x v="1"/>
    <s v="United States"/>
    <s v="Corpus Christi"/>
    <x v="5"/>
    <n v="78415"/>
    <x v="2"/>
    <s v="OFF-BI-10001721"/>
    <x v="1"/>
    <x v="8"/>
    <s v="Trimflex Flexible Post Binders"/>
    <n v="8.5519999999999996"/>
    <n v="2"/>
    <x v="3"/>
    <n v="-13.683199999999999"/>
    <x v="3"/>
    <x v="4"/>
  </r>
  <r>
    <n v="8437"/>
    <s v="CA-2015-151470"/>
    <s v="9/20/2015"/>
    <s v="9/26/2015"/>
    <x v="1"/>
    <s v="AM-10705"/>
    <x v="562"/>
    <x v="0"/>
    <s v="United States"/>
    <s v="Las Vegas"/>
    <x v="33"/>
    <n v="89115"/>
    <x v="1"/>
    <s v="OFF-BI-10004040"/>
    <x v="1"/>
    <x v="8"/>
    <s v="Wilson Jones Impact Binders"/>
    <n v="45.584000000000003"/>
    <n v="11"/>
    <x v="2"/>
    <n v="16.5242"/>
    <x v="3"/>
    <x v="4"/>
  </r>
  <r>
    <n v="8438"/>
    <s v="CA-2015-112823"/>
    <d v="2015-10-12T00:00:00"/>
    <s v="12/16/2015"/>
    <x v="1"/>
    <s v="RA-19945"/>
    <x v="362"/>
    <x v="0"/>
    <s v="United States"/>
    <s v="Cleveland"/>
    <x v="24"/>
    <n v="44105"/>
    <x v="3"/>
    <s v="TEC-AC-10002550"/>
    <x v="2"/>
    <x v="11"/>
    <s v="Maxell 4.7GB DVD-RW 3/Pack"/>
    <n v="25.488"/>
    <n v="2"/>
    <x v="2"/>
    <n v="4.4603999999999999"/>
    <x v="1"/>
    <x v="6"/>
  </r>
  <r>
    <n v="8439"/>
    <s v="CA-2014-108861"/>
    <s v="5/28/2014"/>
    <d v="2014-01-06T00:00:00"/>
    <x v="1"/>
    <s v="MM-17260"/>
    <x v="570"/>
    <x v="0"/>
    <s v="United States"/>
    <s v="Seattle"/>
    <x v="4"/>
    <n v="98105"/>
    <x v="1"/>
    <s v="OFF-BI-10003876"/>
    <x v="1"/>
    <x v="8"/>
    <s v="Green Canvas Binder for 8-1/2&quot; x 14&quot; Sheets"/>
    <n v="136.96"/>
    <n v="4"/>
    <x v="2"/>
    <n v="51.36"/>
    <x v="3"/>
    <x v="4"/>
  </r>
  <r>
    <n v="8440"/>
    <s v="CA-2017-114370"/>
    <s v="3/14/2017"/>
    <s v="3/17/2017"/>
    <x v="0"/>
    <s v="BN-11470"/>
    <x v="272"/>
    <x v="1"/>
    <s v="United States"/>
    <s v="Chicago"/>
    <x v="10"/>
    <n v="60623"/>
    <x v="2"/>
    <s v="TEC-PH-10000213"/>
    <x v="2"/>
    <x v="7"/>
    <s v="Seidio BD2-HK3IPH5-BK DILEX Case and Holster Combo for Apple iPhone 5/5s - Black"/>
    <n v="49.616"/>
    <n v="2"/>
    <x v="2"/>
    <n v="4.9615999999999998"/>
    <x v="3"/>
    <x v="4"/>
  </r>
  <r>
    <n v="8441"/>
    <s v="CA-2016-158302"/>
    <d v="2016-08-12T00:00:00"/>
    <d v="2016-12-12T00:00:00"/>
    <x v="0"/>
    <s v="JB-16045"/>
    <x v="674"/>
    <x v="2"/>
    <s v="United States"/>
    <s v="Columbus"/>
    <x v="24"/>
    <n v="43229"/>
    <x v="3"/>
    <s v="OFF-PA-10002615"/>
    <x v="1"/>
    <x v="10"/>
    <s v="Ampad Gold Fibre Wirebound Steno Books, 6&quot; x 9&quot;, Gregg Ruled"/>
    <n v="10.584"/>
    <n v="3"/>
    <x v="2"/>
    <n v="3.4398"/>
    <x v="0"/>
    <x v="0"/>
  </r>
  <r>
    <n v="8442"/>
    <s v="CA-2017-145779"/>
    <d v="2017-06-05T00:00:00"/>
    <d v="2017-10-05T00:00:00"/>
    <x v="1"/>
    <s v="DB-13615"/>
    <x v="140"/>
    <x v="0"/>
    <s v="United States"/>
    <s v="Tucson"/>
    <x v="16"/>
    <n v="85705"/>
    <x v="1"/>
    <s v="OFF-PA-10002254"/>
    <x v="1"/>
    <x v="10"/>
    <s v="Xerox 1883"/>
    <n v="84.415999999999997"/>
    <n v="4"/>
    <x v="2"/>
    <n v="27.435199999999998"/>
    <x v="4"/>
    <x v="9"/>
  </r>
  <r>
    <n v="8443"/>
    <s v="US-2016-155173"/>
    <d v="2016-06-03T00:00:00"/>
    <d v="2016-10-03T00:00:00"/>
    <x v="1"/>
    <s v="JB-16045"/>
    <x v="674"/>
    <x v="2"/>
    <s v="United States"/>
    <s v="Philadelphia"/>
    <x v="9"/>
    <n v="19120"/>
    <x v="3"/>
    <s v="TEC-PH-10004586"/>
    <x v="2"/>
    <x v="7"/>
    <s v="Wilson SignalBoost 841262 DB PRO Amplifier Kit"/>
    <n v="431.94"/>
    <n v="2"/>
    <x v="10"/>
    <n v="-71.989999999999995"/>
    <x v="0"/>
    <x v="9"/>
  </r>
  <r>
    <n v="8444"/>
    <s v="US-2016-155173"/>
    <d v="2016-06-03T00:00:00"/>
    <d v="2016-10-03T00:00:00"/>
    <x v="1"/>
    <s v="JB-16045"/>
    <x v="674"/>
    <x v="2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x v="6"/>
    <n v="-1.4982"/>
    <x v="0"/>
    <x v="9"/>
  </r>
  <r>
    <n v="8445"/>
    <s v="US-2016-155173"/>
    <d v="2016-06-03T00:00:00"/>
    <d v="2016-10-03T00:00:00"/>
    <x v="1"/>
    <s v="JB-16045"/>
    <x v="674"/>
    <x v="2"/>
    <s v="United States"/>
    <s v="Philadelphia"/>
    <x v="9"/>
    <n v="19120"/>
    <x v="3"/>
    <s v="TEC-PH-10002538"/>
    <x v="2"/>
    <x v="7"/>
    <s v="Grandstream GXP1160 VoIP phone"/>
    <n v="68.238"/>
    <n v="3"/>
    <x v="10"/>
    <n v="-12.510300000000001"/>
    <x v="0"/>
    <x v="9"/>
  </r>
  <r>
    <n v="8446"/>
    <s v="CA-2017-125451"/>
    <s v="10/23/2017"/>
    <s v="10/24/2017"/>
    <x v="2"/>
    <s v="AH-10075"/>
    <x v="340"/>
    <x v="1"/>
    <s v="United States"/>
    <s v="Cranston"/>
    <x v="34"/>
    <n v="2920"/>
    <x v="3"/>
    <s v="FUR-TA-10001039"/>
    <x v="0"/>
    <x v="3"/>
    <s v="KI Adjustable-Height Table"/>
    <n v="240.744"/>
    <n v="4"/>
    <x v="4"/>
    <n v="-13.7568"/>
    <x v="3"/>
    <x v="4"/>
  </r>
  <r>
    <n v="8447"/>
    <s v="CA-2017-125451"/>
    <s v="10/23/2017"/>
    <s v="10/24/2017"/>
    <x v="2"/>
    <s v="AH-10075"/>
    <x v="340"/>
    <x v="1"/>
    <s v="United States"/>
    <s v="Cranston"/>
    <x v="34"/>
    <n v="2920"/>
    <x v="3"/>
    <s v="FUR-FU-10004963"/>
    <x v="0"/>
    <x v="5"/>
    <s v="Eldon 400 Class Desk Accessories, Black Carbon"/>
    <n v="35"/>
    <n v="4"/>
    <x v="0"/>
    <n v="14.7"/>
    <x v="3"/>
    <x v="4"/>
  </r>
  <r>
    <n v="8448"/>
    <s v="CA-2017-125451"/>
    <s v="10/23/2017"/>
    <s v="10/24/2017"/>
    <x v="2"/>
    <s v="AH-10075"/>
    <x v="340"/>
    <x v="1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x v="0"/>
    <n v="50.563200000000002"/>
    <x v="3"/>
    <x v="4"/>
  </r>
  <r>
    <n v="8449"/>
    <s v="CA-2017-125451"/>
    <s v="10/23/2017"/>
    <s v="10/24/2017"/>
    <x v="2"/>
    <s v="AH-10075"/>
    <x v="340"/>
    <x v="1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x v="4"/>
    <n v="-127.5792"/>
    <x v="3"/>
    <x v="4"/>
  </r>
  <r>
    <n v="8450"/>
    <s v="CA-2017-125451"/>
    <s v="10/23/2017"/>
    <s v="10/24/2017"/>
    <x v="2"/>
    <s v="AH-10075"/>
    <x v="340"/>
    <x v="1"/>
    <s v="United States"/>
    <s v="Cranston"/>
    <x v="34"/>
    <n v="2920"/>
    <x v="3"/>
    <s v="OFF-PA-10003724"/>
    <x v="1"/>
    <x v="10"/>
    <s v="Wirebound Message Book, 4 per Page"/>
    <n v="43.44"/>
    <n v="8"/>
    <x v="0"/>
    <n v="21.285599999999999"/>
    <x v="3"/>
    <x v="4"/>
  </r>
  <r>
    <n v="8451"/>
    <s v="CA-2017-125451"/>
    <s v="10/23/2017"/>
    <s v="10/24/2017"/>
    <x v="2"/>
    <s v="AH-10075"/>
    <x v="340"/>
    <x v="1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x v="0"/>
    <n v="0.66600000000000004"/>
    <x v="3"/>
    <x v="4"/>
  </r>
  <r>
    <n v="8452"/>
    <s v="CA-2014-131387"/>
    <s v="4/28/2014"/>
    <s v="4/30/2014"/>
    <x v="2"/>
    <s v="AI-10855"/>
    <x v="482"/>
    <x v="0"/>
    <s v="United States"/>
    <s v="San Francisco"/>
    <x v="1"/>
    <n v="94122"/>
    <x v="1"/>
    <s v="TEC-PH-10001459"/>
    <x v="2"/>
    <x v="7"/>
    <s v="Samsung Galaxy Mega 6.3"/>
    <n v="1679.96"/>
    <n v="5"/>
    <x v="2"/>
    <n v="125.997"/>
    <x v="3"/>
    <x v="4"/>
  </r>
  <r>
    <n v="8453"/>
    <s v="CA-2016-125087"/>
    <s v="4/18/2016"/>
    <s v="4/23/2016"/>
    <x v="1"/>
    <s v="TH-21115"/>
    <x v="764"/>
    <x v="1"/>
    <s v="United States"/>
    <s v="Houston"/>
    <x v="5"/>
    <n v="77070"/>
    <x v="2"/>
    <s v="FUR-CH-10002880"/>
    <x v="0"/>
    <x v="1"/>
    <s v="Global High-Back Leather Tilter, Burgundy"/>
    <n v="344.37200000000001"/>
    <n v="4"/>
    <x v="4"/>
    <n v="-93.472399999999993"/>
    <x v="3"/>
    <x v="4"/>
  </r>
  <r>
    <n v="8454"/>
    <s v="CA-2016-125087"/>
    <s v="4/18/2016"/>
    <s v="4/23/2016"/>
    <x v="1"/>
    <s v="TH-21115"/>
    <x v="764"/>
    <x v="1"/>
    <s v="United States"/>
    <s v="Houston"/>
    <x v="5"/>
    <n v="77070"/>
    <x v="2"/>
    <s v="OFF-ST-10001780"/>
    <x v="1"/>
    <x v="4"/>
    <s v="Tennsco 16-Compartment Lockers with Coat Rack"/>
    <n v="1554.9359999999999"/>
    <n v="3"/>
    <x v="2"/>
    <n v="77.746799999999993"/>
    <x v="3"/>
    <x v="4"/>
  </r>
  <r>
    <n v="8455"/>
    <s v="CA-2016-125087"/>
    <s v="4/18/2016"/>
    <s v="4/23/2016"/>
    <x v="1"/>
    <s v="TH-21115"/>
    <x v="764"/>
    <x v="1"/>
    <s v="United States"/>
    <s v="Houston"/>
    <x v="5"/>
    <n v="77070"/>
    <x v="2"/>
    <s v="FUR-FU-10004748"/>
    <x v="0"/>
    <x v="5"/>
    <s v="Howard Miller 16&quot; Diameter Gallery Wall Clock"/>
    <n v="127.88"/>
    <n v="5"/>
    <x v="7"/>
    <n v="-67.137"/>
    <x v="3"/>
    <x v="4"/>
  </r>
  <r>
    <n v="8456"/>
    <s v="CA-2016-154081"/>
    <s v="5/22/2016"/>
    <s v="5/29/2016"/>
    <x v="1"/>
    <s v="JE-15610"/>
    <x v="531"/>
    <x v="1"/>
    <s v="United States"/>
    <s v="Los Angeles"/>
    <x v="1"/>
    <n v="90049"/>
    <x v="1"/>
    <s v="TEC-PH-10001918"/>
    <x v="2"/>
    <x v="7"/>
    <s v="Nortel Business Series Terminal T7208 Digital phone"/>
    <n v="222.38399999999999"/>
    <n v="2"/>
    <x v="2"/>
    <n v="22.238399999999999"/>
    <x v="3"/>
    <x v="4"/>
  </r>
  <r>
    <n v="8457"/>
    <s v="US-2017-118556"/>
    <s v="5/28/2017"/>
    <d v="2017-02-06T00:00:00"/>
    <x v="0"/>
    <s v="TH-21235"/>
    <x v="260"/>
    <x v="1"/>
    <s v="United States"/>
    <s v="Chicago"/>
    <x v="10"/>
    <n v="60653"/>
    <x v="2"/>
    <s v="FUR-CH-10001146"/>
    <x v="0"/>
    <x v="1"/>
    <s v="Global Task Chair, Black"/>
    <n v="106.869"/>
    <n v="3"/>
    <x v="4"/>
    <n v="-29.007300000000001"/>
    <x v="3"/>
    <x v="4"/>
  </r>
  <r>
    <n v="8458"/>
    <s v="US-2017-118556"/>
    <s v="5/28/2017"/>
    <d v="2017-02-06T00:00:00"/>
    <x v="0"/>
    <s v="TH-21235"/>
    <x v="260"/>
    <x v="1"/>
    <s v="United States"/>
    <s v="Chicago"/>
    <x v="10"/>
    <n v="60653"/>
    <x v="2"/>
    <s v="OFF-BI-10004364"/>
    <x v="1"/>
    <x v="8"/>
    <s v="Storex Dura Pro Binders"/>
    <n v="3.5640000000000001"/>
    <n v="3"/>
    <x v="3"/>
    <n v="-6.2370000000000001"/>
    <x v="3"/>
    <x v="4"/>
  </r>
  <r>
    <n v="8459"/>
    <s v="CA-2014-126200"/>
    <s v="8/25/2014"/>
    <s v="8/29/2014"/>
    <x v="1"/>
    <s v="JE-15715"/>
    <x v="555"/>
    <x v="0"/>
    <s v="United States"/>
    <s v="Houston"/>
    <x v="5"/>
    <n v="77070"/>
    <x v="2"/>
    <s v="OFF-BI-10002133"/>
    <x v="1"/>
    <x v="8"/>
    <s v="Wilson Jones Elliptical Ring 3 1/2&quot; Capacity Binders, 800 sheets"/>
    <n v="25.68"/>
    <n v="3"/>
    <x v="3"/>
    <n v="-39.804000000000002"/>
    <x v="3"/>
    <x v="4"/>
  </r>
  <r>
    <n v="8460"/>
    <s v="CA-2014-126200"/>
    <s v="8/25/2014"/>
    <s v="8/29/2014"/>
    <x v="1"/>
    <s v="JE-15715"/>
    <x v="555"/>
    <x v="0"/>
    <s v="United States"/>
    <s v="Houston"/>
    <x v="5"/>
    <n v="77070"/>
    <x v="2"/>
    <s v="OFF-BI-10002225"/>
    <x v="1"/>
    <x v="8"/>
    <s v="Square Ring Data Binders, Rigid 75 Pt. Covers, 11&quot; x 14-7/8&quot;"/>
    <n v="12.384"/>
    <n v="3"/>
    <x v="3"/>
    <n v="-19.814399999999999"/>
    <x v="3"/>
    <x v="4"/>
  </r>
  <r>
    <n v="8461"/>
    <s v="CA-2014-146500"/>
    <s v="8/30/2014"/>
    <d v="2014-04-09T00:00:00"/>
    <x v="1"/>
    <s v="AT-10735"/>
    <x v="247"/>
    <x v="0"/>
    <s v="United States"/>
    <s v="Bristol"/>
    <x v="29"/>
    <n v="6010"/>
    <x v="3"/>
    <s v="OFF-BI-10002432"/>
    <x v="1"/>
    <x v="8"/>
    <s v="Wilson Jones Standard D-Ring Binders"/>
    <n v="25.3"/>
    <n v="5"/>
    <x v="0"/>
    <n v="11.891"/>
    <x v="3"/>
    <x v="4"/>
  </r>
  <r>
    <n v="8462"/>
    <s v="CA-2014-146500"/>
    <s v="8/30/2014"/>
    <d v="2014-04-09T00:00:00"/>
    <x v="1"/>
    <s v="AT-10735"/>
    <x v="247"/>
    <x v="0"/>
    <s v="United States"/>
    <s v="Bristol"/>
    <x v="29"/>
    <n v="6010"/>
    <x v="3"/>
    <s v="OFF-ST-10000563"/>
    <x v="1"/>
    <x v="4"/>
    <s v="Fellowes Bankers Box Stor/Drawer Steel Plus"/>
    <n v="95.94"/>
    <n v="3"/>
    <x v="0"/>
    <n v="9.5939999999999994"/>
    <x v="3"/>
    <x v="4"/>
  </r>
  <r>
    <n v="8463"/>
    <s v="CA-2015-169537"/>
    <d v="2015-03-09T00:00:00"/>
    <d v="2015-07-09T00:00:00"/>
    <x v="0"/>
    <s v="JH-15820"/>
    <x v="581"/>
    <x v="0"/>
    <s v="United States"/>
    <s v="Holland"/>
    <x v="12"/>
    <n v="49423"/>
    <x v="2"/>
    <s v="OFF-LA-10001982"/>
    <x v="1"/>
    <x v="2"/>
    <s v="Smead Alpha-Z Color-Coded Name Labels First Letter Starter Set"/>
    <n v="7.5"/>
    <n v="2"/>
    <x v="0"/>
    <n v="3.6"/>
    <x v="1"/>
    <x v="8"/>
  </r>
  <r>
    <n v="8464"/>
    <s v="CA-2014-100881"/>
    <s v="3/28/2014"/>
    <d v="2014-01-04T00:00:00"/>
    <x v="1"/>
    <s v="DR-12940"/>
    <x v="660"/>
    <x v="2"/>
    <s v="United States"/>
    <s v="Albuquerque"/>
    <x v="27"/>
    <n v="87105"/>
    <x v="1"/>
    <s v="TEC-PH-10003273"/>
    <x v="2"/>
    <x v="7"/>
    <s v="AT&amp;T TR1909W"/>
    <n v="302.37599999999998"/>
    <n v="3"/>
    <x v="2"/>
    <n v="22.6782"/>
    <x v="3"/>
    <x v="4"/>
  </r>
  <r>
    <n v="8465"/>
    <s v="CA-2015-144043"/>
    <d v="2015-10-05T00:00:00"/>
    <s v="5/15/2015"/>
    <x v="1"/>
    <s v="AB-10165"/>
    <x v="269"/>
    <x v="0"/>
    <s v="United States"/>
    <s v="Louisville"/>
    <x v="22"/>
    <n v="80027"/>
    <x v="1"/>
    <s v="TEC-AC-10002718"/>
    <x v="2"/>
    <x v="11"/>
    <s v="Belkin Standard 104 key USB Keyboard"/>
    <n v="46.688000000000002"/>
    <n v="4"/>
    <x v="2"/>
    <n v="-2.9180000000000001"/>
    <x v="1"/>
    <x v="6"/>
  </r>
  <r>
    <n v="8466"/>
    <s v="CA-2015-116512"/>
    <d v="2015-09-04T00:00:00"/>
    <s v="4/14/2015"/>
    <x v="1"/>
    <s v="MC-18100"/>
    <x v="498"/>
    <x v="0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x v="0"/>
    <n v="3.0497999999999998"/>
    <x v="1"/>
    <x v="3"/>
  </r>
  <r>
    <n v="8467"/>
    <s v="CA-2015-101000"/>
    <d v="2015-09-04T00:00:00"/>
    <s v="4/14/2015"/>
    <x v="1"/>
    <s v="IG-15085"/>
    <x v="490"/>
    <x v="0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x v="0"/>
    <n v="144.3546"/>
    <x v="1"/>
    <x v="3"/>
  </r>
  <r>
    <n v="8468"/>
    <s v="CA-2016-168557"/>
    <s v="9/19/2016"/>
    <s v="9/23/2016"/>
    <x v="1"/>
    <s v="FH-14275"/>
    <x v="395"/>
    <x v="1"/>
    <s v="United States"/>
    <s v="San Francisco"/>
    <x v="1"/>
    <n v="94122"/>
    <x v="1"/>
    <s v="OFF-BI-10002309"/>
    <x v="1"/>
    <x v="8"/>
    <s v="Avery Heavy-Duty EZD  Binder With Locking Rings"/>
    <n v="8.9280000000000008"/>
    <n v="2"/>
    <x v="2"/>
    <n v="3.1248"/>
    <x v="3"/>
    <x v="4"/>
  </r>
  <r>
    <n v="8469"/>
    <s v="US-2016-164196"/>
    <d v="2016-11-11T00:00:00"/>
    <s v="11/17/2016"/>
    <x v="1"/>
    <s v="AS-10285"/>
    <x v="155"/>
    <x v="1"/>
    <s v="United States"/>
    <s v="Noblesville"/>
    <x v="14"/>
    <n v="46060"/>
    <x v="2"/>
    <s v="FUR-TA-10001950"/>
    <x v="0"/>
    <x v="3"/>
    <s v="Balt Solid Wood Round Tables"/>
    <n v="2678.94"/>
    <n v="6"/>
    <x v="0"/>
    <n v="241.1046"/>
    <x v="0"/>
    <x v="2"/>
  </r>
  <r>
    <n v="8470"/>
    <s v="US-2017-132031"/>
    <s v="4/23/2017"/>
    <s v="4/27/2017"/>
    <x v="1"/>
    <s v="PN-18775"/>
    <x v="43"/>
    <x v="2"/>
    <s v="United States"/>
    <s v="Clarksville"/>
    <x v="18"/>
    <n v="37042"/>
    <x v="0"/>
    <s v="FUR-BO-10001972"/>
    <x v="0"/>
    <x v="0"/>
    <s v="O'Sullivan 4-Shelf Bookcase in Odessa Pine"/>
    <n v="387.13600000000002"/>
    <n v="4"/>
    <x v="2"/>
    <n v="-14.5176"/>
    <x v="3"/>
    <x v="4"/>
  </r>
  <r>
    <n v="8471"/>
    <s v="US-2017-132031"/>
    <s v="4/23/2017"/>
    <s v="4/27/2017"/>
    <x v="1"/>
    <s v="PN-18775"/>
    <x v="43"/>
    <x v="2"/>
    <s v="United States"/>
    <s v="Clarksville"/>
    <x v="18"/>
    <n v="37042"/>
    <x v="0"/>
    <s v="TEC-AC-10002473"/>
    <x v="2"/>
    <x v="11"/>
    <s v="Maxell 4.7GB DVD-R"/>
    <n v="45.408000000000001"/>
    <n v="2"/>
    <x v="2"/>
    <n v="11.919600000000001"/>
    <x v="3"/>
    <x v="4"/>
  </r>
  <r>
    <n v="8472"/>
    <s v="US-2017-132031"/>
    <s v="4/23/2017"/>
    <s v="4/27/2017"/>
    <x v="1"/>
    <s v="PN-18775"/>
    <x v="43"/>
    <x v="2"/>
    <s v="United States"/>
    <s v="Clarksville"/>
    <x v="18"/>
    <n v="37042"/>
    <x v="0"/>
    <s v="FUR-FU-10000193"/>
    <x v="0"/>
    <x v="5"/>
    <s v="Tenex Chairmats For Use with Hard Floors"/>
    <n v="77.951999999999998"/>
    <n v="3"/>
    <x v="2"/>
    <n v="-11.6928"/>
    <x v="3"/>
    <x v="4"/>
  </r>
  <r>
    <n v="8473"/>
    <s v="US-2017-132031"/>
    <s v="4/23/2017"/>
    <s v="4/27/2017"/>
    <x v="1"/>
    <s v="PN-18775"/>
    <x v="43"/>
    <x v="2"/>
    <s v="United States"/>
    <s v="Clarksville"/>
    <x v="18"/>
    <n v="37042"/>
    <x v="0"/>
    <s v="OFF-LA-10000081"/>
    <x v="1"/>
    <x v="2"/>
    <s v="Avery 496"/>
    <n v="3"/>
    <n v="1"/>
    <x v="2"/>
    <n v="1.05"/>
    <x v="3"/>
    <x v="4"/>
  </r>
  <r>
    <n v="8474"/>
    <s v="CA-2015-169733"/>
    <s v="10/22/2015"/>
    <s v="10/26/2015"/>
    <x v="0"/>
    <s v="GM-14500"/>
    <x v="421"/>
    <x v="0"/>
    <s v="United States"/>
    <s v="Hollywood"/>
    <x v="2"/>
    <n v="33021"/>
    <x v="0"/>
    <s v="OFF-ST-10000876"/>
    <x v="1"/>
    <x v="4"/>
    <s v="Eldon Simplefile Box Office"/>
    <n v="9.952"/>
    <n v="1"/>
    <x v="2"/>
    <n v="0.99519999999999997"/>
    <x v="3"/>
    <x v="4"/>
  </r>
  <r>
    <n v="8475"/>
    <s v="CA-2017-169404"/>
    <d v="2017-09-04T00:00:00"/>
    <s v="4/14/2017"/>
    <x v="1"/>
    <s v="NC-18625"/>
    <x v="544"/>
    <x v="1"/>
    <s v="United States"/>
    <s v="York"/>
    <x v="9"/>
    <n v="17403"/>
    <x v="3"/>
    <s v="OFF-BI-10004492"/>
    <x v="1"/>
    <x v="8"/>
    <s v="Tuf-Vin Binders"/>
    <n v="37.896000000000001"/>
    <n v="4"/>
    <x v="6"/>
    <n v="-29.053599999999999"/>
    <x v="4"/>
    <x v="3"/>
  </r>
  <r>
    <n v="8476"/>
    <s v="CA-2017-169404"/>
    <d v="2017-09-04T00:00:00"/>
    <s v="4/14/2017"/>
    <x v="1"/>
    <s v="NC-18625"/>
    <x v="544"/>
    <x v="1"/>
    <s v="United States"/>
    <s v="York"/>
    <x v="9"/>
    <n v="17403"/>
    <x v="3"/>
    <s v="OFF-PA-10001033"/>
    <x v="1"/>
    <x v="10"/>
    <s v="Xerox 1893"/>
    <n v="65.584000000000003"/>
    <n v="2"/>
    <x v="2"/>
    <n v="23.7742"/>
    <x v="4"/>
    <x v="3"/>
  </r>
  <r>
    <n v="8477"/>
    <s v="CA-2017-134880"/>
    <s v="10/27/2017"/>
    <d v="2017-01-11T00:00:00"/>
    <x v="1"/>
    <s v="TW-21025"/>
    <x v="69"/>
    <x v="2"/>
    <s v="United States"/>
    <s v="Mesa"/>
    <x v="16"/>
    <n v="85204"/>
    <x v="1"/>
    <s v="OFF-PA-10004039"/>
    <x v="1"/>
    <x v="10"/>
    <s v="Xerox 1882"/>
    <n v="44.783999999999999"/>
    <n v="1"/>
    <x v="2"/>
    <n v="16.234200000000001"/>
    <x v="3"/>
    <x v="4"/>
  </r>
  <r>
    <n v="8478"/>
    <s v="CA-2015-145758"/>
    <s v="10/30/2015"/>
    <s v="10/30/2015"/>
    <x v="3"/>
    <s v="BF-11020"/>
    <x v="292"/>
    <x v="1"/>
    <s v="United States"/>
    <s v="New York City"/>
    <x v="15"/>
    <n v="10024"/>
    <x v="3"/>
    <s v="TEC-MA-10004552"/>
    <x v="2"/>
    <x v="15"/>
    <s v="Star Micronics TSP100 TSP143LAN Receipt Printer"/>
    <n v="1035.8"/>
    <n v="4"/>
    <x v="0"/>
    <n v="269.30799999999999"/>
    <x v="3"/>
    <x v="4"/>
  </r>
  <r>
    <n v="8479"/>
    <s v="CA-2017-158736"/>
    <s v="12/18/2017"/>
    <s v="12/24/2017"/>
    <x v="1"/>
    <s v="TT-21460"/>
    <x v="499"/>
    <x v="2"/>
    <s v="United States"/>
    <s v="San Francisco"/>
    <x v="1"/>
    <n v="94110"/>
    <x v="1"/>
    <s v="OFF-AR-10002578"/>
    <x v="1"/>
    <x v="6"/>
    <s v="Newell 335"/>
    <n v="5.76"/>
    <n v="2"/>
    <x v="0"/>
    <n v="1.6704000000000001"/>
    <x v="3"/>
    <x v="4"/>
  </r>
  <r>
    <n v="8480"/>
    <s v="US-2016-119270"/>
    <d v="2016-12-03T00:00:00"/>
    <s v="3/16/2016"/>
    <x v="1"/>
    <s v="SW-20245"/>
    <x v="573"/>
    <x v="0"/>
    <s v="United States"/>
    <s v="Los Angeles"/>
    <x v="1"/>
    <n v="90036"/>
    <x v="1"/>
    <s v="OFF-PA-10004022"/>
    <x v="1"/>
    <x v="10"/>
    <s v="Hammermill Color Copier Paper (28Lb. and 96 Bright)"/>
    <n v="19.98"/>
    <n v="2"/>
    <x v="0"/>
    <n v="8.9909999999999997"/>
    <x v="0"/>
    <x v="1"/>
  </r>
  <r>
    <n v="8481"/>
    <s v="CA-2014-109890"/>
    <s v="7/21/2014"/>
    <s v="7/27/2014"/>
    <x v="1"/>
    <s v="PG-18820"/>
    <x v="310"/>
    <x v="0"/>
    <s v="United States"/>
    <s v="Omaha"/>
    <x v="8"/>
    <n v="68104"/>
    <x v="2"/>
    <s v="TEC-PH-10004100"/>
    <x v="2"/>
    <x v="7"/>
    <s v="Griffin GC17055 Auxiliary Audio Cable"/>
    <n v="35.979999999999997"/>
    <n v="2"/>
    <x v="0"/>
    <n v="10.074400000000001"/>
    <x v="3"/>
    <x v="4"/>
  </r>
  <r>
    <n v="8482"/>
    <s v="CA-2016-138583"/>
    <s v="5/24/2016"/>
    <s v="5/28/2016"/>
    <x v="1"/>
    <s v="DP-13390"/>
    <x v="503"/>
    <x v="2"/>
    <s v="United States"/>
    <s v="Philadelphia"/>
    <x v="9"/>
    <n v="19120"/>
    <x v="3"/>
    <s v="OFF-AR-10001860"/>
    <x v="1"/>
    <x v="6"/>
    <s v="BIC Liqua Brite Liner"/>
    <n v="16.655999999999999"/>
    <n v="3"/>
    <x v="2"/>
    <n v="3.3311999999999999"/>
    <x v="3"/>
    <x v="4"/>
  </r>
  <r>
    <n v="8483"/>
    <s v="US-2017-118535"/>
    <d v="2017-11-02T00:00:00"/>
    <s v="2/15/2017"/>
    <x v="1"/>
    <s v="DJ-13510"/>
    <x v="137"/>
    <x v="1"/>
    <s v="United States"/>
    <s v="New York City"/>
    <x v="15"/>
    <n v="10024"/>
    <x v="3"/>
    <s v="OFF-LA-10001297"/>
    <x v="1"/>
    <x v="2"/>
    <s v="Avery 473"/>
    <n v="20.7"/>
    <n v="2"/>
    <x v="0"/>
    <n v="9.9359999999999999"/>
    <x v="4"/>
    <x v="2"/>
  </r>
  <r>
    <n v="8484"/>
    <s v="CA-2016-126284"/>
    <s v="9/20/2016"/>
    <s v="9/24/2016"/>
    <x v="1"/>
    <s v="EN-13780"/>
    <x v="633"/>
    <x v="0"/>
    <s v="United States"/>
    <s v="Grand Rapids"/>
    <x v="12"/>
    <n v="49505"/>
    <x v="2"/>
    <s v="OFF-BI-10004828"/>
    <x v="1"/>
    <x v="8"/>
    <s v="GBC Poly Designer Binding Covers"/>
    <n v="83.7"/>
    <n v="5"/>
    <x v="0"/>
    <n v="41.012999999999998"/>
    <x v="3"/>
    <x v="4"/>
  </r>
  <r>
    <n v="8485"/>
    <s v="CA-2017-142391"/>
    <s v="9/24/2017"/>
    <s v="9/24/2017"/>
    <x v="3"/>
    <s v="PB-19150"/>
    <x v="171"/>
    <x v="0"/>
    <s v="United States"/>
    <s v="Seattle"/>
    <x v="4"/>
    <n v="98115"/>
    <x v="1"/>
    <s v="FUR-FU-10002759"/>
    <x v="0"/>
    <x v="5"/>
    <s v="12-1/2 Diameter Round Wall Clock"/>
    <n v="199.8"/>
    <n v="10"/>
    <x v="0"/>
    <n v="71.927999999999997"/>
    <x v="3"/>
    <x v="4"/>
  </r>
  <r>
    <n v="8486"/>
    <s v="CA-2017-124716"/>
    <s v="3/27/2017"/>
    <s v="3/31/2017"/>
    <x v="1"/>
    <s v="BD-11560"/>
    <x v="786"/>
    <x v="2"/>
    <s v="United States"/>
    <s v="Fresno"/>
    <x v="1"/>
    <n v="93727"/>
    <x v="1"/>
    <s v="OFF-PA-10000740"/>
    <x v="1"/>
    <x v="10"/>
    <s v="Xerox 1982"/>
    <n v="45.68"/>
    <n v="2"/>
    <x v="0"/>
    <n v="21.012799999999999"/>
    <x v="3"/>
    <x v="4"/>
  </r>
  <r>
    <n v="8487"/>
    <s v="CA-2017-124716"/>
    <s v="3/27/2017"/>
    <s v="3/31/2017"/>
    <x v="1"/>
    <s v="BD-11560"/>
    <x v="786"/>
    <x v="2"/>
    <s v="United States"/>
    <s v="Fresno"/>
    <x v="1"/>
    <n v="93727"/>
    <x v="1"/>
    <s v="OFF-PA-10001144"/>
    <x v="1"/>
    <x v="10"/>
    <s v="Xerox 1913"/>
    <n v="110.96"/>
    <n v="2"/>
    <x v="0"/>
    <n v="53.260800000000003"/>
    <x v="3"/>
    <x v="4"/>
  </r>
  <r>
    <n v="8488"/>
    <s v="CA-2017-124716"/>
    <s v="3/27/2017"/>
    <s v="3/31/2017"/>
    <x v="1"/>
    <s v="BD-11560"/>
    <x v="786"/>
    <x v="2"/>
    <s v="United States"/>
    <s v="Fresno"/>
    <x v="1"/>
    <n v="93727"/>
    <x v="1"/>
    <s v="OFF-PA-10000859"/>
    <x v="1"/>
    <x v="10"/>
    <s v="Unpadded Memo Slips"/>
    <n v="11.94"/>
    <n v="3"/>
    <x v="0"/>
    <n v="5.97"/>
    <x v="3"/>
    <x v="4"/>
  </r>
  <r>
    <n v="8489"/>
    <s v="CA-2016-158841"/>
    <d v="2016-02-02T00:00:00"/>
    <d v="2016-04-02T00:00:00"/>
    <x v="0"/>
    <s v="SE-20110"/>
    <x v="339"/>
    <x v="0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x v="0"/>
    <n v="2799.9839999999999"/>
    <x v="0"/>
    <x v="11"/>
  </r>
  <r>
    <n v="8490"/>
    <s v="CA-2016-158841"/>
    <d v="2016-02-02T00:00:00"/>
    <d v="2016-04-02T00:00:00"/>
    <x v="0"/>
    <s v="SE-20110"/>
    <x v="339"/>
    <x v="0"/>
    <s v="United States"/>
    <s v="Arlington"/>
    <x v="17"/>
    <n v="22204"/>
    <x v="0"/>
    <s v="OFF-BI-10002557"/>
    <x v="1"/>
    <x v="8"/>
    <s v="Presstex Flexible Ring Binders"/>
    <n v="36.4"/>
    <n v="8"/>
    <x v="0"/>
    <n v="18.2"/>
    <x v="0"/>
    <x v="11"/>
  </r>
  <r>
    <n v="8491"/>
    <s v="CA-2016-158841"/>
    <d v="2016-02-02T00:00:00"/>
    <d v="2016-04-02T00:00:00"/>
    <x v="0"/>
    <s v="SE-20110"/>
    <x v="339"/>
    <x v="0"/>
    <s v="United States"/>
    <s v="Arlington"/>
    <x v="17"/>
    <n v="22204"/>
    <x v="0"/>
    <s v="FUR-FU-10001731"/>
    <x v="0"/>
    <x v="5"/>
    <s v="Acrylic Self-Standing Desk Frames"/>
    <n v="18.690000000000001"/>
    <n v="7"/>
    <x v="0"/>
    <n v="7.1021999999999998"/>
    <x v="0"/>
    <x v="11"/>
  </r>
  <r>
    <n v="8492"/>
    <s v="CA-2017-106824"/>
    <d v="2017-07-07T00:00:00"/>
    <d v="2017-11-07T00:00:00"/>
    <x v="1"/>
    <s v="AT-10735"/>
    <x v="247"/>
    <x v="0"/>
    <s v="United States"/>
    <s v="Los Angeles"/>
    <x v="1"/>
    <n v="90049"/>
    <x v="1"/>
    <s v="OFF-FA-10001135"/>
    <x v="1"/>
    <x v="13"/>
    <s v="Brites Rubber Bands, 1 1/2 oz. Box"/>
    <n v="5.94"/>
    <n v="3"/>
    <x v="0"/>
    <n v="0.1188"/>
    <x v="4"/>
    <x v="12"/>
  </r>
  <r>
    <n v="8493"/>
    <s v="CA-2015-109190"/>
    <s v="10/23/2015"/>
    <s v="10/28/2015"/>
    <x v="1"/>
    <s v="CC-12685"/>
    <x v="530"/>
    <x v="0"/>
    <s v="United States"/>
    <s v="Lubbock"/>
    <x v="5"/>
    <n v="79424"/>
    <x v="2"/>
    <s v="OFF-PA-10000069"/>
    <x v="1"/>
    <x v="10"/>
    <s v="TOPS 4 x 6 Fluorescent Color Memo Sheets, 500 Sheets per Pack"/>
    <n v="60.735999999999997"/>
    <n v="8"/>
    <x v="2"/>
    <n v="20.4984"/>
    <x v="3"/>
    <x v="4"/>
  </r>
  <r>
    <n v="8494"/>
    <s v="CA-2015-109190"/>
    <s v="10/23/2015"/>
    <s v="10/28/2015"/>
    <x v="1"/>
    <s v="CC-12685"/>
    <x v="530"/>
    <x v="0"/>
    <s v="United States"/>
    <s v="Lubbock"/>
    <x v="5"/>
    <n v="79424"/>
    <x v="2"/>
    <s v="TEC-CO-10001943"/>
    <x v="2"/>
    <x v="16"/>
    <s v="Canon PC-428 Personal Copier"/>
    <n v="479.976"/>
    <n v="3"/>
    <x v="2"/>
    <n v="161.99189999999999"/>
    <x v="3"/>
    <x v="4"/>
  </r>
  <r>
    <n v="8495"/>
    <s v="CA-2015-109190"/>
    <s v="10/23/2015"/>
    <s v="10/28/2015"/>
    <x v="1"/>
    <s v="CC-12685"/>
    <x v="530"/>
    <x v="0"/>
    <s v="United States"/>
    <s v="Lubbock"/>
    <x v="5"/>
    <n v="79424"/>
    <x v="2"/>
    <s v="OFF-BI-10000977"/>
    <x v="1"/>
    <x v="8"/>
    <s v="Ibico Plastic Spiral Binding Combs"/>
    <n v="6.08"/>
    <n v="1"/>
    <x v="3"/>
    <n v="-10.336"/>
    <x v="3"/>
    <x v="4"/>
  </r>
  <r>
    <n v="8496"/>
    <s v="CA-2016-143154"/>
    <d v="2016-02-12T00:00:00"/>
    <d v="2016-08-12T00:00:00"/>
    <x v="1"/>
    <s v="AS-10225"/>
    <x v="127"/>
    <x v="1"/>
    <s v="United States"/>
    <s v="Longmont"/>
    <x v="22"/>
    <n v="80501"/>
    <x v="1"/>
    <s v="TEC-AC-10002942"/>
    <x v="2"/>
    <x v="11"/>
    <s v="WD My Passport Ultra 1TB Portable External Hard Drive"/>
    <n v="165.6"/>
    <n v="3"/>
    <x v="2"/>
    <n v="-6.21"/>
    <x v="0"/>
    <x v="11"/>
  </r>
  <r>
    <n v="8497"/>
    <s v="CA-2014-169061"/>
    <d v="2014-05-03T00:00:00"/>
    <d v="2014-08-03T00:00:00"/>
    <x v="0"/>
    <s v="AB-10150"/>
    <x v="492"/>
    <x v="0"/>
    <s v="United States"/>
    <s v="Yonkers"/>
    <x v="15"/>
    <n v="10701"/>
    <x v="3"/>
    <s v="OFF-AR-10000588"/>
    <x v="1"/>
    <x v="6"/>
    <s v="Newell 345"/>
    <n v="59.52"/>
    <n v="3"/>
    <x v="0"/>
    <n v="15.475199999999999"/>
    <x v="2"/>
    <x v="5"/>
  </r>
  <r>
    <n v="8498"/>
    <s v="CA-2014-169061"/>
    <d v="2014-05-03T00:00:00"/>
    <d v="2014-08-03T00:00:00"/>
    <x v="0"/>
    <s v="AB-10150"/>
    <x v="492"/>
    <x v="0"/>
    <s v="United States"/>
    <s v="Yonkers"/>
    <x v="15"/>
    <n v="10701"/>
    <x v="3"/>
    <s v="TEC-AC-10002001"/>
    <x v="2"/>
    <x v="11"/>
    <s v="Logitech Wireless Gaming Headset G930"/>
    <n v="479.97"/>
    <n v="3"/>
    <x v="0"/>
    <n v="177.5889"/>
    <x v="2"/>
    <x v="5"/>
  </r>
  <r>
    <n v="8499"/>
    <s v="CA-2014-169061"/>
    <d v="2014-05-03T00:00:00"/>
    <d v="2014-08-03T00:00:00"/>
    <x v="0"/>
    <s v="AB-10150"/>
    <x v="492"/>
    <x v="0"/>
    <s v="United States"/>
    <s v="Yonkers"/>
    <x v="15"/>
    <n v="10701"/>
    <x v="3"/>
    <s v="OFF-SU-10000381"/>
    <x v="1"/>
    <x v="14"/>
    <s v="Acme Forged Steel Scissors with Black Enamel Handles"/>
    <n v="18.62"/>
    <n v="2"/>
    <x v="0"/>
    <n v="5.3997999999999999"/>
    <x v="2"/>
    <x v="5"/>
  </r>
  <r>
    <n v="8500"/>
    <s v="CA-2014-169061"/>
    <d v="2014-05-03T00:00:00"/>
    <d v="2014-08-03T00:00:00"/>
    <x v="0"/>
    <s v="AB-10150"/>
    <x v="492"/>
    <x v="0"/>
    <s v="United States"/>
    <s v="Yonkers"/>
    <x v="15"/>
    <n v="10701"/>
    <x v="3"/>
    <s v="OFF-BI-10001617"/>
    <x v="1"/>
    <x v="8"/>
    <s v="GBC Wire Binding Combs"/>
    <n v="49.631999999999998"/>
    <n v="6"/>
    <x v="2"/>
    <n v="16.750800000000002"/>
    <x v="2"/>
    <x v="5"/>
  </r>
  <r>
    <n v="8501"/>
    <s v="CA-2014-169061"/>
    <d v="2014-05-03T00:00:00"/>
    <d v="2014-08-03T00:00:00"/>
    <x v="0"/>
    <s v="AB-10150"/>
    <x v="492"/>
    <x v="0"/>
    <s v="United States"/>
    <s v="Yonkers"/>
    <x v="15"/>
    <n v="10701"/>
    <x v="3"/>
    <s v="OFF-PA-10001878"/>
    <x v="1"/>
    <x v="10"/>
    <s v="Xerox 1891"/>
    <n v="97.82"/>
    <n v="2"/>
    <x v="0"/>
    <n v="45.9754"/>
    <x v="2"/>
    <x v="5"/>
  </r>
  <r>
    <n v="8502"/>
    <s v="CA-2015-102316"/>
    <d v="2015-01-03T00:00:00"/>
    <d v="2015-03-03T00:00:00"/>
    <x v="0"/>
    <s v="DH-13075"/>
    <x v="704"/>
    <x v="1"/>
    <s v="United States"/>
    <s v="Los Angeles"/>
    <x v="1"/>
    <n v="90045"/>
    <x v="1"/>
    <s v="TEC-PH-10000376"/>
    <x v="2"/>
    <x v="7"/>
    <s v="Square Credit Card Reader"/>
    <n v="15.984"/>
    <n v="2"/>
    <x v="2"/>
    <n v="1.1988000000000001"/>
    <x v="1"/>
    <x v="10"/>
  </r>
  <r>
    <n v="8503"/>
    <s v="CA-2015-102316"/>
    <d v="2015-01-03T00:00:00"/>
    <d v="2015-03-03T00:00:00"/>
    <x v="0"/>
    <s v="DH-13075"/>
    <x v="704"/>
    <x v="1"/>
    <s v="United States"/>
    <s v="Los Angeles"/>
    <x v="1"/>
    <n v="90045"/>
    <x v="1"/>
    <s v="FUR-CH-10003396"/>
    <x v="0"/>
    <x v="1"/>
    <s v="Global Deluxe Steno Chair"/>
    <n v="184.75200000000001"/>
    <n v="3"/>
    <x v="2"/>
    <n v="-20.784600000000001"/>
    <x v="1"/>
    <x v="10"/>
  </r>
  <r>
    <n v="8504"/>
    <s v="CA-2014-164903"/>
    <s v="2/20/2014"/>
    <s v="2/24/2014"/>
    <x v="1"/>
    <s v="SR-20740"/>
    <x v="256"/>
    <x v="2"/>
    <s v="United States"/>
    <s v="Los Angeles"/>
    <x v="1"/>
    <n v="90049"/>
    <x v="1"/>
    <s v="OFF-PA-10003363"/>
    <x v="1"/>
    <x v="10"/>
    <s v="Xerox 204"/>
    <n v="12.96"/>
    <n v="2"/>
    <x v="0"/>
    <n v="6.2207999999999997"/>
    <x v="3"/>
    <x v="4"/>
  </r>
  <r>
    <n v="8505"/>
    <s v="CA-2016-109400"/>
    <d v="2016-02-05T00:00:00"/>
    <d v="2016-06-05T00:00:00"/>
    <x v="1"/>
    <s v="NR-18550"/>
    <x v="749"/>
    <x v="0"/>
    <s v="United States"/>
    <s v="Amarillo"/>
    <x v="5"/>
    <n v="79109"/>
    <x v="2"/>
    <s v="FUR-CH-10003298"/>
    <x v="0"/>
    <x v="1"/>
    <s v="Office Star - Contemporary Task Swivel chair with Loop Arms, Charcoal"/>
    <n v="366.74400000000003"/>
    <n v="4"/>
    <x v="4"/>
    <n v="-110.0232"/>
    <x v="0"/>
    <x v="11"/>
  </r>
  <r>
    <n v="8506"/>
    <s v="CA-2016-130400"/>
    <d v="2016-08-03T00:00:00"/>
    <d v="2016-12-03T00:00:00"/>
    <x v="1"/>
    <s v="SJ-20125"/>
    <x v="319"/>
    <x v="2"/>
    <s v="United States"/>
    <s v="Dallas"/>
    <x v="5"/>
    <n v="75217"/>
    <x v="2"/>
    <s v="OFF-BI-10001757"/>
    <x v="1"/>
    <x v="8"/>
    <s v="Pressboard Hanging Data Binders for Unburst Sheets"/>
    <n v="8.8559999999999999"/>
    <n v="9"/>
    <x v="3"/>
    <n v="-14.169600000000001"/>
    <x v="0"/>
    <x v="0"/>
  </r>
  <r>
    <n v="8507"/>
    <s v="CA-2016-130400"/>
    <d v="2016-08-03T00:00:00"/>
    <d v="2016-12-03T00:00:00"/>
    <x v="1"/>
    <s v="SJ-20125"/>
    <x v="319"/>
    <x v="2"/>
    <s v="United States"/>
    <s v="Dallas"/>
    <x v="5"/>
    <n v="75217"/>
    <x v="2"/>
    <s v="TEC-AC-10004633"/>
    <x v="2"/>
    <x v="11"/>
    <s v="Verbatim 25 GB 6x Blu-ray Single Layer Recordable Disc, 3/Pack"/>
    <n v="27.96"/>
    <n v="5"/>
    <x v="2"/>
    <n v="8.3879999999999999"/>
    <x v="0"/>
    <x v="0"/>
  </r>
  <r>
    <n v="8508"/>
    <s v="CA-2016-130400"/>
    <d v="2016-08-03T00:00:00"/>
    <d v="2016-12-03T00:00:00"/>
    <x v="1"/>
    <s v="SJ-20125"/>
    <x v="319"/>
    <x v="2"/>
    <s v="United States"/>
    <s v="Dallas"/>
    <x v="5"/>
    <n v="75217"/>
    <x v="2"/>
    <s v="OFF-EN-10001453"/>
    <x v="1"/>
    <x v="12"/>
    <s v="Tyvek Interoffice Envelopes, 9 1/2&quot; x 12 1/2&quot;, 100/Box"/>
    <n v="146.352"/>
    <n v="3"/>
    <x v="2"/>
    <n v="49.393799999999999"/>
    <x v="0"/>
    <x v="0"/>
  </r>
  <r>
    <n v="8509"/>
    <s v="CA-2015-135853"/>
    <d v="2015-11-12T00:00:00"/>
    <s v="12/14/2015"/>
    <x v="2"/>
    <s v="CA-12775"/>
    <x v="222"/>
    <x v="0"/>
    <s v="United States"/>
    <s v="Detroit"/>
    <x v="12"/>
    <n v="48205"/>
    <x v="2"/>
    <s v="TEC-AC-10004761"/>
    <x v="2"/>
    <x v="11"/>
    <s v="Maxell 4.7GB DVD+RW 3/Pack"/>
    <n v="175.23"/>
    <n v="11"/>
    <x v="0"/>
    <n v="61.330500000000001"/>
    <x v="1"/>
    <x v="2"/>
  </r>
  <r>
    <n v="8510"/>
    <s v="CA-2015-135853"/>
    <d v="2015-11-12T00:00:00"/>
    <s v="12/14/2015"/>
    <x v="2"/>
    <s v="CA-12775"/>
    <x v="222"/>
    <x v="0"/>
    <s v="United States"/>
    <s v="Detroit"/>
    <x v="12"/>
    <n v="48205"/>
    <x v="2"/>
    <s v="TEC-PH-10003691"/>
    <x v="2"/>
    <x v="7"/>
    <s v="BlackBerry Q10"/>
    <n v="125.99"/>
    <n v="1"/>
    <x v="0"/>
    <n v="31.497499999999999"/>
    <x v="1"/>
    <x v="2"/>
  </r>
  <r>
    <n v="8511"/>
    <s v="CA-2015-135853"/>
    <d v="2015-11-12T00:00:00"/>
    <s v="12/14/2015"/>
    <x v="2"/>
    <s v="CA-12775"/>
    <x v="222"/>
    <x v="0"/>
    <s v="United States"/>
    <s v="Detroit"/>
    <x v="12"/>
    <n v="48205"/>
    <x v="2"/>
    <s v="OFF-BI-10004965"/>
    <x v="1"/>
    <x v="8"/>
    <s v="Ibico Covers for Plastic or Wire Binding Elements"/>
    <n v="23"/>
    <n v="2"/>
    <x v="0"/>
    <n v="10.35"/>
    <x v="1"/>
    <x v="2"/>
  </r>
  <r>
    <n v="8512"/>
    <s v="CA-2016-103359"/>
    <s v="12/22/2016"/>
    <s v="12/26/2016"/>
    <x v="1"/>
    <s v="LC-16885"/>
    <x v="62"/>
    <x v="0"/>
    <s v="United States"/>
    <s v="New York City"/>
    <x v="15"/>
    <n v="10035"/>
    <x v="3"/>
    <s v="OFF-BI-10004233"/>
    <x v="1"/>
    <x v="8"/>
    <s v="GBC Pre-Punched Binding Paper, Plastic, White, 8-1/2&quot; x 11&quot;"/>
    <n v="25.584"/>
    <n v="2"/>
    <x v="2"/>
    <n v="8.9543999999999997"/>
    <x v="3"/>
    <x v="4"/>
  </r>
  <r>
    <n v="8513"/>
    <s v="CA-2016-144645"/>
    <d v="2016-02-02T00:00:00"/>
    <d v="2016-08-02T00:00:00"/>
    <x v="1"/>
    <s v="NS-18640"/>
    <x v="374"/>
    <x v="1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x v="7"/>
    <n v="-77.473200000000006"/>
    <x v="0"/>
    <x v="11"/>
  </r>
  <r>
    <n v="8514"/>
    <s v="CA-2017-141614"/>
    <d v="2017-05-06T00:00:00"/>
    <d v="2017-09-06T00:00:00"/>
    <x v="1"/>
    <s v="NS-18640"/>
    <x v="374"/>
    <x v="1"/>
    <s v="United States"/>
    <s v="Orlando"/>
    <x v="2"/>
    <n v="32839"/>
    <x v="0"/>
    <s v="OFF-PA-10002787"/>
    <x v="1"/>
    <x v="10"/>
    <s v="Xerox 227"/>
    <n v="20.736000000000001"/>
    <n v="4"/>
    <x v="2"/>
    <n v="7.2576000000000001"/>
    <x v="4"/>
    <x v="5"/>
  </r>
  <r>
    <n v="8515"/>
    <s v="CA-2015-122168"/>
    <s v="8/21/2015"/>
    <s v="8/26/2015"/>
    <x v="1"/>
    <s v="HG-14965"/>
    <x v="428"/>
    <x v="1"/>
    <s v="United States"/>
    <s v="Florence"/>
    <x v="0"/>
    <n v="41042"/>
    <x v="0"/>
    <s v="OFF-AR-10003602"/>
    <x v="1"/>
    <x v="6"/>
    <s v="Quartet Omega Colored Chalk, 12/Pack"/>
    <n v="17.52"/>
    <n v="3"/>
    <x v="0"/>
    <n v="8.2344000000000008"/>
    <x v="3"/>
    <x v="4"/>
  </r>
  <r>
    <n v="8516"/>
    <s v="CA-2015-122168"/>
    <s v="8/21/2015"/>
    <s v="8/26/2015"/>
    <x v="1"/>
    <s v="HG-14965"/>
    <x v="428"/>
    <x v="1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x v="0"/>
    <n v="10.0128"/>
    <x v="3"/>
    <x v="4"/>
  </r>
  <r>
    <n v="8517"/>
    <s v="CA-2016-132899"/>
    <d v="2016-07-04T00:00:00"/>
    <d v="2016-11-04T00:00:00"/>
    <x v="1"/>
    <s v="SF-20200"/>
    <x v="227"/>
    <x v="0"/>
    <s v="United States"/>
    <s v="New York City"/>
    <x v="15"/>
    <n v="10009"/>
    <x v="3"/>
    <s v="OFF-AR-10002833"/>
    <x v="1"/>
    <x v="6"/>
    <s v="Newell 322"/>
    <n v="3.64"/>
    <n v="2"/>
    <x v="0"/>
    <n v="0.98280000000000001"/>
    <x v="0"/>
    <x v="12"/>
  </r>
  <r>
    <n v="8518"/>
    <s v="CA-2017-149720"/>
    <d v="2017-04-06T00:00:00"/>
    <d v="2017-07-06T00:00:00"/>
    <x v="0"/>
    <s v="EM-14065"/>
    <x v="191"/>
    <x v="0"/>
    <s v="United States"/>
    <s v="Frisco"/>
    <x v="5"/>
    <n v="75034"/>
    <x v="2"/>
    <s v="FUR-FU-10002501"/>
    <x v="0"/>
    <x v="5"/>
    <s v="Nu-Dell Executive Frame"/>
    <n v="30.335999999999999"/>
    <n v="6"/>
    <x v="7"/>
    <n v="-17.443200000000001"/>
    <x v="4"/>
    <x v="7"/>
  </r>
  <r>
    <n v="8519"/>
    <s v="CA-2017-118003"/>
    <d v="2017-04-12T00:00:00"/>
    <d v="2017-10-12T00:00:00"/>
    <x v="1"/>
    <s v="DO-13645"/>
    <x v="770"/>
    <x v="0"/>
    <s v="United States"/>
    <s v="Paterson"/>
    <x v="30"/>
    <n v="7501"/>
    <x v="3"/>
    <s v="FUR-FU-10002506"/>
    <x v="0"/>
    <x v="5"/>
    <s v="Tensor &quot;Hersey Kiss&quot; Styled Floor Lamp"/>
    <n v="12.99"/>
    <n v="1"/>
    <x v="0"/>
    <n v="1.5588"/>
    <x v="4"/>
    <x v="7"/>
  </r>
  <r>
    <n v="8520"/>
    <s v="CA-2017-118003"/>
    <d v="2017-04-12T00:00:00"/>
    <d v="2017-10-12T00:00:00"/>
    <x v="1"/>
    <s v="DO-13645"/>
    <x v="770"/>
    <x v="0"/>
    <s v="United States"/>
    <s v="Paterson"/>
    <x v="30"/>
    <n v="7501"/>
    <x v="3"/>
    <s v="FUR-CH-10003817"/>
    <x v="0"/>
    <x v="1"/>
    <s v="Global Value Steno Chair, Gray"/>
    <n v="182.22"/>
    <n v="3"/>
    <x v="0"/>
    <n v="45.555"/>
    <x v="4"/>
    <x v="7"/>
  </r>
  <r>
    <n v="8521"/>
    <s v="CA-2017-118003"/>
    <d v="2017-04-12T00:00:00"/>
    <d v="2017-10-12T00:00:00"/>
    <x v="1"/>
    <s v="DO-13645"/>
    <x v="770"/>
    <x v="0"/>
    <s v="United States"/>
    <s v="Paterson"/>
    <x v="30"/>
    <n v="7501"/>
    <x v="3"/>
    <s v="FUR-CH-10004860"/>
    <x v="0"/>
    <x v="1"/>
    <s v="Global Low Back Tilter Chair"/>
    <n v="302.94"/>
    <n v="3"/>
    <x v="0"/>
    <n v="18.176400000000001"/>
    <x v="4"/>
    <x v="7"/>
  </r>
  <r>
    <n v="8522"/>
    <s v="CA-2016-141887"/>
    <d v="2016-11-01T00:00:00"/>
    <s v="1/15/2016"/>
    <x v="1"/>
    <s v="MP-17470"/>
    <x v="88"/>
    <x v="2"/>
    <s v="United States"/>
    <s v="Columbus"/>
    <x v="24"/>
    <n v="43229"/>
    <x v="3"/>
    <s v="FUR-FU-10002268"/>
    <x v="0"/>
    <x v="5"/>
    <s v="Ultra Door Push Plate"/>
    <n v="54.991999999999997"/>
    <n v="14"/>
    <x v="2"/>
    <n v="8.9361999999999995"/>
    <x v="0"/>
    <x v="2"/>
  </r>
  <r>
    <n v="8523"/>
    <s v="US-2016-160206"/>
    <d v="2016-01-04T00:00:00"/>
    <d v="2016-07-04T00:00:00"/>
    <x v="1"/>
    <s v="MY-18295"/>
    <x v="501"/>
    <x v="1"/>
    <s v="United States"/>
    <s v="Milwaukee"/>
    <x v="6"/>
    <n v="53209"/>
    <x v="2"/>
    <s v="TEC-PH-10000148"/>
    <x v="2"/>
    <x v="7"/>
    <s v="Cyber Acoustics AC-202b Speech Recognition Stereo Headset"/>
    <n v="12.99"/>
    <n v="1"/>
    <x v="0"/>
    <n v="0.25979999999999998"/>
    <x v="0"/>
    <x v="10"/>
  </r>
  <r>
    <n v="8524"/>
    <s v="CA-2017-133074"/>
    <s v="9/21/2017"/>
    <s v="9/25/2017"/>
    <x v="1"/>
    <s v="DB-13615"/>
    <x v="140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x v="0"/>
    <n v="27.93"/>
    <x v="3"/>
    <x v="4"/>
  </r>
  <r>
    <n v="8525"/>
    <s v="CA-2017-161172"/>
    <s v="3/16/2017"/>
    <s v="3/16/2017"/>
    <x v="3"/>
    <s v="SP-20920"/>
    <x v="727"/>
    <x v="0"/>
    <s v="United States"/>
    <s v="Columbus"/>
    <x v="24"/>
    <n v="43229"/>
    <x v="3"/>
    <s v="TEC-PH-10004348"/>
    <x v="2"/>
    <x v="7"/>
    <s v="OtterBox Defender Series Case - iPhone 5c"/>
    <n v="44.375999999999998"/>
    <n v="2"/>
    <x v="10"/>
    <n v="-7.3959999999999999"/>
    <x v="3"/>
    <x v="4"/>
  </r>
  <r>
    <n v="8526"/>
    <s v="CA-2017-161172"/>
    <s v="3/16/2017"/>
    <s v="3/16/2017"/>
    <x v="3"/>
    <s v="SP-20920"/>
    <x v="727"/>
    <x v="0"/>
    <s v="United States"/>
    <s v="Columbus"/>
    <x v="24"/>
    <n v="43229"/>
    <x v="3"/>
    <s v="FUR-FU-10003424"/>
    <x v="0"/>
    <x v="5"/>
    <s v="Nu-Dell Oak Frame"/>
    <n v="51.264000000000003"/>
    <n v="6"/>
    <x v="2"/>
    <n v="7.6896000000000004"/>
    <x v="3"/>
    <x v="4"/>
  </r>
  <r>
    <n v="8527"/>
    <s v="CA-2017-161172"/>
    <s v="3/16/2017"/>
    <s v="3/16/2017"/>
    <x v="3"/>
    <s v="SP-20920"/>
    <x v="727"/>
    <x v="0"/>
    <s v="United States"/>
    <s v="Columbus"/>
    <x v="24"/>
    <n v="43229"/>
    <x v="3"/>
    <s v="OFF-BI-10004654"/>
    <x v="1"/>
    <x v="8"/>
    <s v="Avery Binding System Hidden Tab Executive Style Index Sets"/>
    <n v="5.1929999999999996"/>
    <n v="3"/>
    <x v="6"/>
    <n v="-3.4620000000000002"/>
    <x v="3"/>
    <x v="4"/>
  </r>
  <r>
    <n v="8528"/>
    <s v="CA-2017-161172"/>
    <s v="3/16/2017"/>
    <s v="3/16/2017"/>
    <x v="3"/>
    <s v="SP-20920"/>
    <x v="727"/>
    <x v="0"/>
    <s v="United States"/>
    <s v="Columbus"/>
    <x v="24"/>
    <n v="43229"/>
    <x v="3"/>
    <s v="TEC-AC-10004571"/>
    <x v="2"/>
    <x v="11"/>
    <s v="Logitech G700s Rechargeable Gaming Mouse"/>
    <n v="159.98400000000001"/>
    <n v="2"/>
    <x v="2"/>
    <n v="43.995600000000003"/>
    <x v="3"/>
    <x v="4"/>
  </r>
  <r>
    <n v="8529"/>
    <s v="CA-2017-161172"/>
    <s v="3/16/2017"/>
    <s v="3/16/2017"/>
    <x v="3"/>
    <s v="SP-20920"/>
    <x v="727"/>
    <x v="0"/>
    <s v="United States"/>
    <s v="Columbus"/>
    <x v="24"/>
    <n v="43229"/>
    <x v="3"/>
    <s v="OFF-ST-10000675"/>
    <x v="1"/>
    <x v="4"/>
    <s v="File Shuttle II and Handi-File, Black"/>
    <n v="54.223999999999997"/>
    <n v="2"/>
    <x v="2"/>
    <n v="3.3889999999999998"/>
    <x v="3"/>
    <x v="4"/>
  </r>
  <r>
    <n v="8530"/>
    <s v="CA-2017-137624"/>
    <d v="2017-10-11T00:00:00"/>
    <s v="11/17/2017"/>
    <x v="1"/>
    <s v="ME-17320"/>
    <x v="467"/>
    <x v="2"/>
    <s v="United States"/>
    <s v="Los Angeles"/>
    <x v="1"/>
    <n v="90008"/>
    <x v="1"/>
    <s v="FUR-CH-10001714"/>
    <x v="0"/>
    <x v="1"/>
    <s v="Global Leather &amp; Oak Executive Chair, Burgundy"/>
    <n v="241.42400000000001"/>
    <n v="2"/>
    <x v="2"/>
    <n v="-36.2136"/>
    <x v="4"/>
    <x v="6"/>
  </r>
  <r>
    <n v="8531"/>
    <s v="CA-2016-156748"/>
    <s v="11/30/2016"/>
    <d v="2016-06-12T00:00:00"/>
    <x v="1"/>
    <s v="BS-11755"/>
    <x v="94"/>
    <x v="0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x v="0"/>
    <n v="16.68"/>
    <x v="3"/>
    <x v="4"/>
  </r>
  <r>
    <n v="8532"/>
    <s v="CA-2016-156748"/>
    <s v="11/30/2016"/>
    <d v="2016-06-12T00:00:00"/>
    <x v="1"/>
    <s v="BS-11755"/>
    <x v="94"/>
    <x v="0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x v="0"/>
    <n v="6.3296000000000001"/>
    <x v="3"/>
    <x v="4"/>
  </r>
  <r>
    <n v="8533"/>
    <s v="CA-2016-156748"/>
    <s v="11/30/2016"/>
    <d v="2016-06-12T00:00:00"/>
    <x v="1"/>
    <s v="BS-11755"/>
    <x v="94"/>
    <x v="0"/>
    <s v="United States"/>
    <s v="Detroit"/>
    <x v="12"/>
    <n v="48227"/>
    <x v="2"/>
    <s v="OFF-ST-10001370"/>
    <x v="1"/>
    <x v="4"/>
    <s v="Sensible Storage WireTech Storage Systems"/>
    <n v="496.86"/>
    <n v="7"/>
    <x v="0"/>
    <n v="24.843"/>
    <x v="3"/>
    <x v="4"/>
  </r>
  <r>
    <n v="8534"/>
    <s v="CA-2016-156748"/>
    <s v="11/30/2016"/>
    <d v="2016-06-12T00:00:00"/>
    <x v="1"/>
    <s v="BS-11755"/>
    <x v="94"/>
    <x v="0"/>
    <s v="United States"/>
    <s v="Detroit"/>
    <x v="12"/>
    <n v="48227"/>
    <x v="2"/>
    <s v="FUR-CH-10000513"/>
    <x v="0"/>
    <x v="1"/>
    <s v="High-Back Leather Manager's Chair"/>
    <n v="389.97"/>
    <n v="3"/>
    <x v="0"/>
    <n v="35.097299999999997"/>
    <x v="3"/>
    <x v="4"/>
  </r>
  <r>
    <n v="8535"/>
    <s v="CA-2015-169677"/>
    <s v="1/13/2015"/>
    <s v="1/15/2015"/>
    <x v="0"/>
    <s v="KS-16300"/>
    <x v="754"/>
    <x v="1"/>
    <s v="United States"/>
    <s v="Columbus"/>
    <x v="32"/>
    <n v="31907"/>
    <x v="0"/>
    <s v="OFF-LA-10003223"/>
    <x v="1"/>
    <x v="2"/>
    <s v="Avery 508"/>
    <n v="9.82"/>
    <n v="2"/>
    <x v="0"/>
    <n v="4.8117999999999999"/>
    <x v="3"/>
    <x v="4"/>
  </r>
  <r>
    <n v="8536"/>
    <s v="US-2014-163146"/>
    <s v="5/16/2014"/>
    <s v="5/20/2014"/>
    <x v="1"/>
    <s v="CC-12475"/>
    <x v="693"/>
    <x v="0"/>
    <s v="United States"/>
    <s v="San Francisco"/>
    <x v="1"/>
    <n v="94122"/>
    <x v="1"/>
    <s v="TEC-AC-10002217"/>
    <x v="2"/>
    <x v="11"/>
    <s v="Imation Clip USB flash drive - 8 GB"/>
    <n v="56.4"/>
    <n v="3"/>
    <x v="0"/>
    <n v="3.3839999999999999"/>
    <x v="3"/>
    <x v="4"/>
  </r>
  <r>
    <n v="8537"/>
    <s v="CA-2015-157343"/>
    <d v="2015-07-06T00:00:00"/>
    <d v="2015-11-06T00:00:00"/>
    <x v="1"/>
    <s v="HD-14785"/>
    <x v="787"/>
    <x v="2"/>
    <s v="United States"/>
    <s v="Philadelphia"/>
    <x v="9"/>
    <n v="19143"/>
    <x v="3"/>
    <s v="OFF-BI-10003707"/>
    <x v="1"/>
    <x v="8"/>
    <s v="Aluminum Screw Posts"/>
    <n v="18.312000000000001"/>
    <n v="4"/>
    <x v="6"/>
    <n v="-12.208"/>
    <x v="1"/>
    <x v="12"/>
  </r>
  <r>
    <n v="8538"/>
    <s v="CA-2015-157343"/>
    <d v="2015-07-06T00:00:00"/>
    <d v="2015-11-06T00:00:00"/>
    <x v="1"/>
    <s v="HD-14785"/>
    <x v="787"/>
    <x v="2"/>
    <s v="United States"/>
    <s v="Philadelphia"/>
    <x v="9"/>
    <n v="19143"/>
    <x v="3"/>
    <s v="OFF-PA-10000552"/>
    <x v="1"/>
    <x v="10"/>
    <s v="Xerox 200"/>
    <n v="25.92"/>
    <n v="5"/>
    <x v="2"/>
    <n v="9.0719999999999992"/>
    <x v="1"/>
    <x v="12"/>
  </r>
  <r>
    <n v="8539"/>
    <s v="CA-2015-157343"/>
    <d v="2015-07-06T00:00:00"/>
    <d v="2015-11-06T00:00:00"/>
    <x v="1"/>
    <s v="HD-14785"/>
    <x v="787"/>
    <x v="2"/>
    <s v="United States"/>
    <s v="Philadelphia"/>
    <x v="9"/>
    <n v="19143"/>
    <x v="3"/>
    <s v="OFF-AR-10003183"/>
    <x v="1"/>
    <x v="6"/>
    <s v="Avery Fluorescent Highlighter Four-Color Set"/>
    <n v="8.016"/>
    <n v="3"/>
    <x v="2"/>
    <n v="1.002"/>
    <x v="1"/>
    <x v="12"/>
  </r>
  <r>
    <n v="8540"/>
    <s v="CA-2017-147354"/>
    <d v="2017-09-03T00:00:00"/>
    <s v="3/13/2017"/>
    <x v="1"/>
    <s v="KB-16315"/>
    <x v="41"/>
    <x v="0"/>
    <s v="United States"/>
    <s v="Los Angeles"/>
    <x v="1"/>
    <n v="90008"/>
    <x v="1"/>
    <s v="TEC-CO-10000971"/>
    <x v="2"/>
    <x v="16"/>
    <s v="Hewlett Packard 310 Color Digital Copier"/>
    <n v="479.98399999999998"/>
    <n v="2"/>
    <x v="2"/>
    <n v="59.997999999999998"/>
    <x v="4"/>
    <x v="3"/>
  </r>
  <r>
    <n v="8541"/>
    <s v="CA-2017-147354"/>
    <d v="2017-09-03T00:00:00"/>
    <s v="3/13/2017"/>
    <x v="1"/>
    <s v="KB-16315"/>
    <x v="41"/>
    <x v="0"/>
    <s v="United States"/>
    <s v="Los Angeles"/>
    <x v="1"/>
    <n v="90008"/>
    <x v="1"/>
    <s v="OFF-BI-10003910"/>
    <x v="1"/>
    <x v="8"/>
    <s v="DXL Angle-View Binders with Locking Rings by Samsill"/>
    <n v="30.84"/>
    <n v="5"/>
    <x v="2"/>
    <n v="9.6374999999999993"/>
    <x v="4"/>
    <x v="3"/>
  </r>
  <r>
    <n v="8542"/>
    <s v="CA-2015-157287"/>
    <s v="12/22/2015"/>
    <s v="12/23/2015"/>
    <x v="2"/>
    <s v="HR-14830"/>
    <x v="403"/>
    <x v="1"/>
    <s v="United States"/>
    <s v="Philadelphia"/>
    <x v="9"/>
    <n v="19140"/>
    <x v="3"/>
    <s v="OFF-ST-10001172"/>
    <x v="1"/>
    <x v="4"/>
    <s v="Tennsco Lockers, Sand"/>
    <n v="33.567999999999998"/>
    <n v="2"/>
    <x v="2"/>
    <n v="1.6783999999999999"/>
    <x v="3"/>
    <x v="4"/>
  </r>
  <r>
    <n v="8543"/>
    <s v="CA-2015-157287"/>
    <s v="12/22/2015"/>
    <s v="12/23/2015"/>
    <x v="2"/>
    <s v="HR-14830"/>
    <x v="403"/>
    <x v="1"/>
    <s v="United States"/>
    <s v="Philadelphia"/>
    <x v="9"/>
    <n v="19140"/>
    <x v="3"/>
    <s v="FUR-CH-10001270"/>
    <x v="0"/>
    <x v="1"/>
    <s v="Harbour Creations Steel Folding Chair"/>
    <n v="422.625"/>
    <n v="7"/>
    <x v="4"/>
    <n v="0"/>
    <x v="3"/>
    <x v="4"/>
  </r>
  <r>
    <n v="8544"/>
    <s v="CA-2014-137575"/>
    <d v="2014-06-08T00:00:00"/>
    <d v="2014-11-08T00:00:00"/>
    <x v="1"/>
    <s v="TB-21625"/>
    <x v="577"/>
    <x v="0"/>
    <s v="United States"/>
    <s v="New York City"/>
    <x v="15"/>
    <n v="10035"/>
    <x v="3"/>
    <s v="TEC-AC-10004571"/>
    <x v="2"/>
    <x v="11"/>
    <s v="Logitech G700s Rechargeable Gaming Mouse"/>
    <n v="199.98"/>
    <n v="2"/>
    <x v="0"/>
    <n v="83.991600000000005"/>
    <x v="2"/>
    <x v="9"/>
  </r>
  <r>
    <n v="8545"/>
    <s v="CA-2016-119074"/>
    <s v="3/27/2016"/>
    <s v="3/31/2016"/>
    <x v="1"/>
    <s v="DS-13180"/>
    <x v="103"/>
    <x v="1"/>
    <s v="United States"/>
    <s v="Columbus"/>
    <x v="32"/>
    <n v="31907"/>
    <x v="0"/>
    <s v="FUR-FU-10004053"/>
    <x v="0"/>
    <x v="5"/>
    <s v="DAX Two-Tone Silver Metal Document Frame"/>
    <n v="20.239999999999998"/>
    <n v="1"/>
    <x v="0"/>
    <n v="8.7032000000000007"/>
    <x v="3"/>
    <x v="4"/>
  </r>
  <r>
    <n v="8546"/>
    <s v="CA-2016-119074"/>
    <s v="3/27/2016"/>
    <s v="3/31/2016"/>
    <x v="1"/>
    <s v="DS-13180"/>
    <x v="103"/>
    <x v="1"/>
    <s v="United States"/>
    <s v="Columbus"/>
    <x v="32"/>
    <n v="31907"/>
    <x v="0"/>
    <s v="FUR-FU-10003731"/>
    <x v="0"/>
    <x v="5"/>
    <s v="Eldon Expressions Wood and Plastic Desk Accessories, Oak"/>
    <n v="39.92"/>
    <n v="4"/>
    <x v="0"/>
    <n v="11.1776"/>
    <x v="3"/>
    <x v="4"/>
  </r>
  <r>
    <n v="8547"/>
    <s v="CA-2016-119074"/>
    <s v="3/27/2016"/>
    <s v="3/31/2016"/>
    <x v="1"/>
    <s v="DS-13180"/>
    <x v="103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x v="0"/>
    <n v="15.944599999999999"/>
    <x v="3"/>
    <x v="4"/>
  </r>
  <r>
    <n v="8548"/>
    <s v="CA-2015-149566"/>
    <d v="2015-05-12T00:00:00"/>
    <d v="2015-10-12T00:00:00"/>
    <x v="1"/>
    <s v="GB-14530"/>
    <x v="334"/>
    <x v="1"/>
    <s v="United States"/>
    <s v="Los Angeles"/>
    <x v="1"/>
    <n v="90049"/>
    <x v="1"/>
    <s v="TEC-AC-10001266"/>
    <x v="2"/>
    <x v="11"/>
    <s v="Memorex Micro Travel Drive 8 GB"/>
    <n v="39"/>
    <n v="3"/>
    <x v="0"/>
    <n v="17.55"/>
    <x v="1"/>
    <x v="5"/>
  </r>
  <r>
    <n v="8549"/>
    <s v="CA-2015-149566"/>
    <d v="2015-05-12T00:00:00"/>
    <d v="2015-10-12T00:00:00"/>
    <x v="1"/>
    <s v="GB-14530"/>
    <x v="334"/>
    <x v="1"/>
    <s v="United States"/>
    <s v="Los Angeles"/>
    <x v="1"/>
    <n v="90049"/>
    <x v="1"/>
    <s v="OFF-LA-10000452"/>
    <x v="1"/>
    <x v="2"/>
    <s v="Avery 488"/>
    <n v="12.6"/>
    <n v="4"/>
    <x v="0"/>
    <n v="6.048"/>
    <x v="1"/>
    <x v="5"/>
  </r>
  <r>
    <n v="8550"/>
    <s v="CA-2015-126186"/>
    <d v="2015-11-09T00:00:00"/>
    <d v="2015-12-09T00:00:00"/>
    <x v="2"/>
    <s v="GB-14530"/>
    <x v="334"/>
    <x v="1"/>
    <s v="United States"/>
    <s v="Aurora"/>
    <x v="22"/>
    <n v="80013"/>
    <x v="1"/>
    <s v="FUR-FU-10000073"/>
    <x v="0"/>
    <x v="5"/>
    <s v="Deflect-O Glasstique Clear Desk Accessories"/>
    <n v="24.64"/>
    <n v="4"/>
    <x v="2"/>
    <n v="4.0039999999999996"/>
    <x v="1"/>
    <x v="2"/>
  </r>
  <r>
    <n v="8551"/>
    <s v="CA-2015-121132"/>
    <s v="7/17/2015"/>
    <s v="7/24/2015"/>
    <x v="1"/>
    <s v="VB-21745"/>
    <x v="146"/>
    <x v="1"/>
    <s v="United States"/>
    <s v="Houston"/>
    <x v="5"/>
    <n v="77041"/>
    <x v="2"/>
    <s v="OFF-LA-10002368"/>
    <x v="1"/>
    <x v="2"/>
    <s v="Avery 479"/>
    <n v="6.2640000000000002"/>
    <n v="3"/>
    <x v="2"/>
    <n v="2.0358000000000001"/>
    <x v="3"/>
    <x v="4"/>
  </r>
  <r>
    <n v="8552"/>
    <s v="CA-2015-121132"/>
    <s v="7/17/2015"/>
    <s v="7/24/2015"/>
    <x v="1"/>
    <s v="VB-21745"/>
    <x v="146"/>
    <x v="1"/>
    <s v="United States"/>
    <s v="Houston"/>
    <x v="5"/>
    <n v="77041"/>
    <x v="2"/>
    <s v="OFF-FA-10004248"/>
    <x v="1"/>
    <x v="13"/>
    <s v="Advantus T-Pin Paper Clips"/>
    <n v="14.432"/>
    <n v="4"/>
    <x v="2"/>
    <n v="3.4276"/>
    <x v="3"/>
    <x v="4"/>
  </r>
  <r>
    <n v="8553"/>
    <s v="CA-2014-140473"/>
    <s v="5/30/2014"/>
    <d v="2014-03-06T00:00:00"/>
    <x v="1"/>
    <s v="MC-17425"/>
    <x v="466"/>
    <x v="1"/>
    <s v="United States"/>
    <s v="Chicago"/>
    <x v="10"/>
    <n v="60623"/>
    <x v="2"/>
    <s v="TEC-CO-10004202"/>
    <x v="2"/>
    <x v="16"/>
    <s v="Brother DCP1000 Digital 3 in 1 Multifunction Machine"/>
    <n v="719.976"/>
    <n v="3"/>
    <x v="2"/>
    <n v="134.99549999999999"/>
    <x v="3"/>
    <x v="4"/>
  </r>
  <r>
    <n v="8554"/>
    <s v="US-2017-102904"/>
    <s v="11/13/2017"/>
    <s v="11/20/2017"/>
    <x v="1"/>
    <s v="CB-12025"/>
    <x v="90"/>
    <x v="0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x v="0"/>
    <n v="23.992000000000001"/>
    <x v="3"/>
    <x v="4"/>
  </r>
  <r>
    <n v="8555"/>
    <s v="CA-2016-102092"/>
    <d v="2016-09-12T00:00:00"/>
    <d v="2016-11-12T00:00:00"/>
    <x v="2"/>
    <s v="PM-18940"/>
    <x v="400"/>
    <x v="0"/>
    <s v="United States"/>
    <s v="Springfield"/>
    <x v="17"/>
    <n v="22153"/>
    <x v="0"/>
    <s v="FUR-TA-10002530"/>
    <x v="0"/>
    <x v="3"/>
    <s v="Iceberg OfficeWorks 42&quot; Round Tables"/>
    <n v="1056.8599999999999"/>
    <n v="7"/>
    <x v="0"/>
    <n v="158.529"/>
    <x v="0"/>
    <x v="3"/>
  </r>
  <r>
    <n v="8556"/>
    <s v="CA-2015-117884"/>
    <s v="3/22/2015"/>
    <s v="3/22/2015"/>
    <x v="3"/>
    <s v="DC-13285"/>
    <x v="290"/>
    <x v="0"/>
    <s v="United States"/>
    <s v="Plantation"/>
    <x v="2"/>
    <n v="33317"/>
    <x v="0"/>
    <s v="TEC-AC-10002567"/>
    <x v="2"/>
    <x v="11"/>
    <s v="Logitech G602 Wireless Gaming Mouse"/>
    <n v="447.94400000000002"/>
    <n v="7"/>
    <x v="2"/>
    <n v="89.588800000000006"/>
    <x v="3"/>
    <x v="4"/>
  </r>
  <r>
    <n v="8557"/>
    <s v="CA-2015-117884"/>
    <s v="3/22/2015"/>
    <s v="3/22/2015"/>
    <x v="3"/>
    <s v="DC-13285"/>
    <x v="290"/>
    <x v="0"/>
    <s v="United States"/>
    <s v="Plantation"/>
    <x v="2"/>
    <n v="33317"/>
    <x v="0"/>
    <s v="OFF-ST-10002182"/>
    <x v="1"/>
    <x v="4"/>
    <s v="Iris 3-Drawer Stacking Bin, Black"/>
    <n v="150.40799999999999"/>
    <n v="9"/>
    <x v="2"/>
    <n v="-33.841799999999999"/>
    <x v="3"/>
    <x v="4"/>
  </r>
  <r>
    <n v="8558"/>
    <s v="CA-2016-132829"/>
    <s v="12/23/2016"/>
    <s v="12/26/2016"/>
    <x v="0"/>
    <s v="LA-16780"/>
    <x v="156"/>
    <x v="1"/>
    <s v="United States"/>
    <s v="Houston"/>
    <x v="5"/>
    <n v="77041"/>
    <x v="2"/>
    <s v="TEC-PH-10004539"/>
    <x v="2"/>
    <x v="7"/>
    <s v="Wireless Extenders zBoost YX545 SOHO Signal Booster"/>
    <n v="453.57600000000002"/>
    <n v="3"/>
    <x v="2"/>
    <n v="39.687899999999999"/>
    <x v="3"/>
    <x v="4"/>
  </r>
  <r>
    <n v="8559"/>
    <s v="CA-2016-132829"/>
    <s v="12/23/2016"/>
    <s v="12/26/2016"/>
    <x v="0"/>
    <s v="LA-16780"/>
    <x v="156"/>
    <x v="1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x v="2"/>
    <n v="14.742000000000001"/>
    <x v="3"/>
    <x v="4"/>
  </r>
  <r>
    <n v="8560"/>
    <s v="CA-2016-132829"/>
    <s v="12/23/2016"/>
    <s v="12/26/2016"/>
    <x v="0"/>
    <s v="LA-16780"/>
    <x v="156"/>
    <x v="1"/>
    <s v="United States"/>
    <s v="Houston"/>
    <x v="5"/>
    <n v="77041"/>
    <x v="2"/>
    <s v="TEC-PH-10004345"/>
    <x v="2"/>
    <x v="7"/>
    <s v="Cisco SPA 502G IP Phone"/>
    <n v="287.88"/>
    <n v="3"/>
    <x v="2"/>
    <n v="35.984999999999999"/>
    <x v="3"/>
    <x v="4"/>
  </r>
  <r>
    <n v="8561"/>
    <s v="CA-2016-132829"/>
    <s v="12/23/2016"/>
    <s v="12/26/2016"/>
    <x v="0"/>
    <s v="LA-16780"/>
    <x v="156"/>
    <x v="1"/>
    <s v="United States"/>
    <s v="Houston"/>
    <x v="5"/>
    <n v="77041"/>
    <x v="2"/>
    <s v="TEC-PH-10004912"/>
    <x v="2"/>
    <x v="7"/>
    <s v="Cisco SPA112 2 Port Phone Adapter"/>
    <n v="131.88"/>
    <n v="3"/>
    <x v="2"/>
    <n v="14.836499999999999"/>
    <x v="3"/>
    <x v="4"/>
  </r>
  <r>
    <n v="8562"/>
    <s v="CA-2016-132829"/>
    <s v="12/23/2016"/>
    <s v="12/26/2016"/>
    <x v="0"/>
    <s v="LA-16780"/>
    <x v="156"/>
    <x v="1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  <x v="3"/>
    <x v="4"/>
  </r>
  <r>
    <n v="8563"/>
    <s v="CA-2016-123540"/>
    <d v="2016-02-04T00:00:00"/>
    <d v="2016-06-04T00:00:00"/>
    <x v="0"/>
    <s v="DJ-13420"/>
    <x v="249"/>
    <x v="1"/>
    <s v="United States"/>
    <s v="Milwaukee"/>
    <x v="6"/>
    <n v="53209"/>
    <x v="2"/>
    <s v="FUR-CH-10000847"/>
    <x v="0"/>
    <x v="1"/>
    <s v="Global Executive Mid-Back Manager's Chair"/>
    <n v="1454.9"/>
    <n v="5"/>
    <x v="0"/>
    <n v="378.274"/>
    <x v="0"/>
    <x v="11"/>
  </r>
  <r>
    <n v="8564"/>
    <s v="US-2017-108315"/>
    <s v="4/30/2017"/>
    <d v="2017-04-05T00:00:00"/>
    <x v="1"/>
    <s v="MH-18115"/>
    <x v="414"/>
    <x v="2"/>
    <s v="United States"/>
    <s v="Sanford"/>
    <x v="2"/>
    <n v="32771"/>
    <x v="0"/>
    <s v="OFF-BI-10000822"/>
    <x v="1"/>
    <x v="8"/>
    <s v="Acco PRESSTEX Data Binder with Storage Hooks, Light Blue, 9 1/2&quot; X 11&quot;"/>
    <n v="4.8419999999999996"/>
    <n v="3"/>
    <x v="6"/>
    <n v="-3.5508000000000002"/>
    <x v="3"/>
    <x v="4"/>
  </r>
  <r>
    <n v="8565"/>
    <s v="US-2017-108315"/>
    <s v="4/30/2017"/>
    <d v="2017-04-05T00:00:00"/>
    <x v="1"/>
    <s v="MH-18115"/>
    <x v="414"/>
    <x v="2"/>
    <s v="United States"/>
    <s v="Sanford"/>
    <x v="2"/>
    <n v="32771"/>
    <x v="0"/>
    <s v="FUR-FU-10000747"/>
    <x v="0"/>
    <x v="5"/>
    <s v="Tenex B1-RE Series Chair Mats for Low Pile Carpets"/>
    <n v="220.70400000000001"/>
    <n v="6"/>
    <x v="2"/>
    <n v="-8.2764000000000006"/>
    <x v="3"/>
    <x v="4"/>
  </r>
  <r>
    <n v="8566"/>
    <s v="CA-2016-134110"/>
    <s v="11/17/2016"/>
    <s v="11/18/2016"/>
    <x v="2"/>
    <s v="BG-11035"/>
    <x v="767"/>
    <x v="0"/>
    <s v="United States"/>
    <s v="The Colony"/>
    <x v="5"/>
    <n v="75056"/>
    <x v="2"/>
    <s v="TEC-PH-10002350"/>
    <x v="2"/>
    <x v="7"/>
    <s v="Apple EarPods with Remote and Mic"/>
    <n v="67.176000000000002"/>
    <n v="3"/>
    <x v="2"/>
    <n v="6.7176"/>
    <x v="3"/>
    <x v="4"/>
  </r>
  <r>
    <n v="8567"/>
    <s v="CA-2016-134110"/>
    <s v="11/17/2016"/>
    <s v="11/18/2016"/>
    <x v="2"/>
    <s v="BG-11035"/>
    <x v="767"/>
    <x v="0"/>
    <s v="United States"/>
    <s v="The Colony"/>
    <x v="5"/>
    <n v="75056"/>
    <x v="2"/>
    <s v="OFF-PA-10000697"/>
    <x v="1"/>
    <x v="10"/>
    <s v="TOPS Voice Message Log Book, Flash Format"/>
    <n v="15.231999999999999"/>
    <n v="4"/>
    <x v="2"/>
    <n v="5.5216000000000003"/>
    <x v="3"/>
    <x v="4"/>
  </r>
  <r>
    <n v="8568"/>
    <s v="US-2016-136581"/>
    <d v="2016-10-11T00:00:00"/>
    <d v="2016-12-11T00:00:00"/>
    <x v="2"/>
    <s v="SV-20365"/>
    <x v="277"/>
    <x v="0"/>
    <s v="United States"/>
    <s v="Troy"/>
    <x v="24"/>
    <n v="45373"/>
    <x v="3"/>
    <s v="OFF-PA-10002787"/>
    <x v="1"/>
    <x v="10"/>
    <s v="Xerox 227"/>
    <n v="31.103999999999999"/>
    <n v="6"/>
    <x v="2"/>
    <n v="10.8864"/>
    <x v="0"/>
    <x v="6"/>
  </r>
  <r>
    <n v="8569"/>
    <s v="CA-2016-162390"/>
    <d v="2016-06-12T00:00:00"/>
    <d v="2016-12-12T00:00:00"/>
    <x v="1"/>
    <s v="DP-13105"/>
    <x v="317"/>
    <x v="1"/>
    <s v="United States"/>
    <s v="Hempstead"/>
    <x v="15"/>
    <n v="11550"/>
    <x v="3"/>
    <s v="OFF-BI-10004318"/>
    <x v="1"/>
    <x v="8"/>
    <s v="Ibico EB-19 Dual Function Manual Binding System"/>
    <n v="968.74400000000003"/>
    <n v="7"/>
    <x v="2"/>
    <n v="314.84179999999998"/>
    <x v="0"/>
    <x v="9"/>
  </r>
  <r>
    <n v="8570"/>
    <s v="CA-2016-162390"/>
    <d v="2016-06-12T00:00:00"/>
    <d v="2016-12-12T00:00:00"/>
    <x v="1"/>
    <s v="DP-13105"/>
    <x v="317"/>
    <x v="1"/>
    <s v="United States"/>
    <s v="Hempstead"/>
    <x v="15"/>
    <n v="11550"/>
    <x v="3"/>
    <s v="OFF-BI-10001721"/>
    <x v="1"/>
    <x v="8"/>
    <s v="Trimflex Flexible Post Binders"/>
    <n v="222.352"/>
    <n v="13"/>
    <x v="2"/>
    <n v="77.8232"/>
    <x v="0"/>
    <x v="9"/>
  </r>
  <r>
    <n v="8571"/>
    <s v="CA-2016-162390"/>
    <d v="2016-06-12T00:00:00"/>
    <d v="2016-12-12T00:00:00"/>
    <x v="1"/>
    <s v="DP-13105"/>
    <x v="317"/>
    <x v="1"/>
    <s v="United States"/>
    <s v="Hempstead"/>
    <x v="15"/>
    <n v="11550"/>
    <x v="3"/>
    <s v="TEC-CO-10004202"/>
    <x v="2"/>
    <x v="16"/>
    <s v="Brother DCP1000 Digital 3 in 1 Multifunction Machine"/>
    <n v="479.98399999999998"/>
    <n v="2"/>
    <x v="2"/>
    <n v="89.997"/>
    <x v="0"/>
    <x v="9"/>
  </r>
  <r>
    <n v="8572"/>
    <s v="CA-2016-162222"/>
    <d v="2016-03-04T00:00:00"/>
    <d v="2016-03-04T00:00:00"/>
    <x v="3"/>
    <s v="SR-20740"/>
    <x v="256"/>
    <x v="2"/>
    <s v="United States"/>
    <s v="Dallas"/>
    <x v="5"/>
    <n v="75081"/>
    <x v="2"/>
    <s v="OFF-PA-10003893"/>
    <x v="1"/>
    <x v="10"/>
    <s v="Xerox 1962"/>
    <n v="10.272"/>
    <n v="3"/>
    <x v="2"/>
    <n v="3.21"/>
    <x v="0"/>
    <x v="8"/>
  </r>
  <r>
    <n v="8573"/>
    <s v="CA-2014-121629"/>
    <s v="11/28/2014"/>
    <d v="2014-02-12T00:00:00"/>
    <x v="1"/>
    <s v="BT-11680"/>
    <x v="537"/>
    <x v="0"/>
    <s v="United States"/>
    <s v="Houston"/>
    <x v="5"/>
    <n v="77041"/>
    <x v="2"/>
    <s v="TEC-MA-10004679"/>
    <x v="2"/>
    <x v="15"/>
    <s v="StarTech.com 10/100 VDSL2 Ethernet Extender Kit"/>
    <n v="998.85"/>
    <n v="5"/>
    <x v="10"/>
    <n v="-199.77"/>
    <x v="3"/>
    <x v="4"/>
  </r>
  <r>
    <n v="8574"/>
    <s v="CA-2015-164623"/>
    <s v="10/20/2015"/>
    <s v="10/22/2015"/>
    <x v="2"/>
    <s v="MS-17770"/>
    <x v="474"/>
    <x v="0"/>
    <s v="United States"/>
    <s v="New York City"/>
    <x v="15"/>
    <n v="10035"/>
    <x v="3"/>
    <s v="OFF-PA-10000249"/>
    <x v="1"/>
    <x v="10"/>
    <s v="Easy-staple paper"/>
    <n v="24.56"/>
    <n v="2"/>
    <x v="0"/>
    <n v="11.543200000000001"/>
    <x v="3"/>
    <x v="4"/>
  </r>
  <r>
    <n v="8575"/>
    <s v="CA-2014-159849"/>
    <s v="9/19/2014"/>
    <s v="9/19/2014"/>
    <x v="3"/>
    <s v="JK-15640"/>
    <x v="82"/>
    <x v="2"/>
    <s v="United States"/>
    <s v="San Francisco"/>
    <x v="1"/>
    <n v="94110"/>
    <x v="1"/>
    <s v="OFF-FA-10000053"/>
    <x v="1"/>
    <x v="13"/>
    <s v="Revere Boxed Rubber Bands by Revere"/>
    <n v="5.67"/>
    <n v="3"/>
    <x v="0"/>
    <n v="0.1134"/>
    <x v="3"/>
    <x v="4"/>
  </r>
  <r>
    <n v="8576"/>
    <s v="CA-2017-101273"/>
    <s v="8/27/2017"/>
    <s v="8/30/2017"/>
    <x v="0"/>
    <s v="ST-20530"/>
    <x v="461"/>
    <x v="0"/>
    <s v="United States"/>
    <s v="Port Saint Lucie"/>
    <x v="2"/>
    <n v="34952"/>
    <x v="0"/>
    <s v="OFF-AP-10000804"/>
    <x v="1"/>
    <x v="9"/>
    <s v="Hoover Portapower Portable Vacuum"/>
    <n v="14.336"/>
    <n v="4"/>
    <x v="2"/>
    <n v="0.89600000000000002"/>
    <x v="3"/>
    <x v="4"/>
  </r>
  <r>
    <n v="8577"/>
    <s v="CA-2017-106747"/>
    <d v="2017-03-07T00:00:00"/>
    <d v="2017-04-07T00:00:00"/>
    <x v="2"/>
    <s v="TS-21505"/>
    <x v="700"/>
    <x v="0"/>
    <s v="United States"/>
    <s v="Concord"/>
    <x v="38"/>
    <n v="3301"/>
    <x v="3"/>
    <s v="FUR-FU-10004188"/>
    <x v="0"/>
    <x v="5"/>
    <s v="Luxo Professional Combination Clamp-On Lamps"/>
    <n v="102.3"/>
    <n v="1"/>
    <x v="0"/>
    <n v="26.597999999999999"/>
    <x v="4"/>
    <x v="8"/>
  </r>
  <r>
    <n v="8578"/>
    <s v="CA-2017-146164"/>
    <s v="12/22/2017"/>
    <s v="12/26/2017"/>
    <x v="1"/>
    <s v="CM-12190"/>
    <x v="496"/>
    <x v="0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x v="0"/>
    <n v="97.203199999999995"/>
    <x v="3"/>
    <x v="4"/>
  </r>
  <r>
    <n v="8579"/>
    <s v="CA-2017-146164"/>
    <s v="12/22/2017"/>
    <s v="12/26/2017"/>
    <x v="1"/>
    <s v="CM-12190"/>
    <x v="496"/>
    <x v="0"/>
    <s v="United States"/>
    <s v="Rochester"/>
    <x v="11"/>
    <n v="55901"/>
    <x v="2"/>
    <s v="OFF-ST-10001228"/>
    <x v="1"/>
    <x v="4"/>
    <s v="Personal File Boxes with Fold-Down Carry Handle"/>
    <n v="31.16"/>
    <n v="2"/>
    <x v="0"/>
    <n v="7.79"/>
    <x v="3"/>
    <x v="4"/>
  </r>
  <r>
    <n v="8580"/>
    <s v="CA-2016-111605"/>
    <s v="12/27/2016"/>
    <d v="2017-02-01T00:00:00"/>
    <x v="1"/>
    <s v="JW-15955"/>
    <x v="527"/>
    <x v="0"/>
    <s v="United States"/>
    <s v="Louisville"/>
    <x v="0"/>
    <n v="40214"/>
    <x v="0"/>
    <s v="OFF-LA-10002368"/>
    <x v="1"/>
    <x v="2"/>
    <s v="Avery 479"/>
    <n v="2.61"/>
    <n v="1"/>
    <x v="0"/>
    <n v="1.2005999999999999"/>
    <x v="3"/>
    <x v="4"/>
  </r>
  <r>
    <n v="8581"/>
    <s v="CA-2014-130673"/>
    <s v="5/20/2014"/>
    <s v="5/22/2014"/>
    <x v="0"/>
    <s v="MC-17590"/>
    <x v="565"/>
    <x v="1"/>
    <s v="United States"/>
    <s v="San Marcos"/>
    <x v="5"/>
    <n v="78666"/>
    <x v="2"/>
    <s v="FUR-FU-10003489"/>
    <x v="0"/>
    <x v="5"/>
    <s v="Contemporary Borderless Frame"/>
    <n v="10.332000000000001"/>
    <n v="3"/>
    <x v="7"/>
    <n v="-5.9409000000000001"/>
    <x v="3"/>
    <x v="4"/>
  </r>
  <r>
    <n v="8582"/>
    <s v="CA-2014-130673"/>
    <s v="5/20/2014"/>
    <s v="5/22/2014"/>
    <x v="0"/>
    <s v="MC-17590"/>
    <x v="565"/>
    <x v="1"/>
    <s v="United States"/>
    <s v="San Marcos"/>
    <x v="5"/>
    <n v="78666"/>
    <x v="2"/>
    <s v="OFF-PA-10000289"/>
    <x v="1"/>
    <x v="10"/>
    <s v="Xerox 213"/>
    <n v="10.368"/>
    <n v="2"/>
    <x v="2"/>
    <n v="3.6288"/>
    <x v="3"/>
    <x v="4"/>
  </r>
  <r>
    <n v="8583"/>
    <s v="CA-2014-130673"/>
    <s v="5/20/2014"/>
    <s v="5/22/2014"/>
    <x v="0"/>
    <s v="MC-17590"/>
    <x v="565"/>
    <x v="1"/>
    <s v="United States"/>
    <s v="San Marcos"/>
    <x v="5"/>
    <n v="78666"/>
    <x v="2"/>
    <s v="TEC-AC-10004227"/>
    <x v="2"/>
    <x v="11"/>
    <s v="SanDisk Ultra 16 GB MicroSDHC Class 10 Memory Card"/>
    <n v="20.783999999999999"/>
    <n v="2"/>
    <x v="2"/>
    <n v="-3.6372"/>
    <x v="3"/>
    <x v="4"/>
  </r>
  <r>
    <n v="8584"/>
    <s v="CA-2014-130673"/>
    <s v="5/20/2014"/>
    <s v="5/22/2014"/>
    <x v="0"/>
    <s v="MC-17590"/>
    <x v="565"/>
    <x v="1"/>
    <s v="United States"/>
    <s v="San Marcos"/>
    <x v="5"/>
    <n v="78666"/>
    <x v="2"/>
    <s v="OFF-ST-10000636"/>
    <x v="1"/>
    <x v="4"/>
    <s v="Rogers Profile Extra Capacity Storage Tub"/>
    <n v="66.959999999999994"/>
    <n v="5"/>
    <x v="2"/>
    <n v="-13.391999999999999"/>
    <x v="3"/>
    <x v="4"/>
  </r>
  <r>
    <n v="8585"/>
    <s v="CA-2014-104808"/>
    <d v="2014-04-02T00:00:00"/>
    <d v="2014-08-02T00:00:00"/>
    <x v="0"/>
    <s v="MH-17440"/>
    <x v="775"/>
    <x v="1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x v="2"/>
    <n v="6.0368000000000004"/>
    <x v="2"/>
    <x v="7"/>
  </r>
  <r>
    <n v="8586"/>
    <s v="US-2017-132927"/>
    <d v="2017-09-12T00:00:00"/>
    <s v="12/15/2017"/>
    <x v="1"/>
    <s v="RD-19720"/>
    <x v="742"/>
    <x v="0"/>
    <s v="United States"/>
    <s v="Philadelphia"/>
    <x v="9"/>
    <n v="19134"/>
    <x v="3"/>
    <s v="OFF-BI-10001116"/>
    <x v="1"/>
    <x v="8"/>
    <s v="Wilson Jones 1&quot; Hanging DublLock Ring Binders"/>
    <n v="11.087999999999999"/>
    <n v="7"/>
    <x v="6"/>
    <n v="-8.1311999999999998"/>
    <x v="4"/>
    <x v="3"/>
  </r>
  <r>
    <n v="8587"/>
    <s v="CA-2017-162015"/>
    <d v="2017-11-07T00:00:00"/>
    <s v="7/18/2017"/>
    <x v="1"/>
    <s v="KB-16240"/>
    <x v="208"/>
    <x v="1"/>
    <s v="United States"/>
    <s v="Los Angeles"/>
    <x v="1"/>
    <n v="90049"/>
    <x v="1"/>
    <s v="TEC-AC-10003832"/>
    <x v="2"/>
    <x v="11"/>
    <s v="Logitech P710e Mobile Speakerphone"/>
    <n v="1287.45"/>
    <n v="5"/>
    <x v="0"/>
    <n v="244.6155"/>
    <x v="4"/>
    <x v="2"/>
  </r>
  <r>
    <n v="8588"/>
    <s v="CA-2017-162015"/>
    <d v="2017-11-07T00:00:00"/>
    <s v="7/18/2017"/>
    <x v="1"/>
    <s v="KB-16240"/>
    <x v="208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x v="0"/>
    <n v="43.706000000000003"/>
    <x v="4"/>
    <x v="2"/>
  </r>
  <r>
    <n v="8589"/>
    <s v="CA-2015-138492"/>
    <s v="5/15/2015"/>
    <s v="5/22/2015"/>
    <x v="1"/>
    <s v="FC-14335"/>
    <x v="712"/>
    <x v="1"/>
    <s v="United States"/>
    <s v="Philadelphia"/>
    <x v="9"/>
    <n v="19140"/>
    <x v="3"/>
    <s v="OFF-ST-10002583"/>
    <x v="1"/>
    <x v="4"/>
    <s v="Fellowes Neat Ideas Storage Cubes"/>
    <n v="51.968000000000004"/>
    <n v="2"/>
    <x v="2"/>
    <n v="-10.393599999999999"/>
    <x v="3"/>
    <x v="4"/>
  </r>
  <r>
    <n v="8590"/>
    <s v="CA-2017-145338"/>
    <s v="1/29/2017"/>
    <d v="2017-01-02T00:00:00"/>
    <x v="2"/>
    <s v="BD-11770"/>
    <x v="420"/>
    <x v="0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x v="2"/>
    <n v="0.4768"/>
    <x v="3"/>
    <x v="4"/>
  </r>
  <r>
    <n v="8591"/>
    <s v="CA-2017-126676"/>
    <s v="9/29/2017"/>
    <d v="2017-01-10T00:00:00"/>
    <x v="2"/>
    <s v="FH-14365"/>
    <x v="92"/>
    <x v="1"/>
    <s v="United States"/>
    <s v="Hempstead"/>
    <x v="15"/>
    <n v="11550"/>
    <x v="3"/>
    <s v="OFF-EN-10004846"/>
    <x v="1"/>
    <x v="12"/>
    <s v="Letter or Legal Size Expandable Poly String Tie Envelopes"/>
    <n v="7.98"/>
    <n v="3"/>
    <x v="0"/>
    <n v="3.9102000000000001"/>
    <x v="3"/>
    <x v="4"/>
  </r>
  <r>
    <n v="8592"/>
    <s v="CA-2017-101700"/>
    <s v="4/23/2017"/>
    <s v="4/26/2017"/>
    <x v="2"/>
    <s v="SO-20335"/>
    <x v="2"/>
    <x v="0"/>
    <s v="United States"/>
    <s v="Greeley"/>
    <x v="22"/>
    <n v="80634"/>
    <x v="1"/>
    <s v="OFF-EN-10003134"/>
    <x v="1"/>
    <x v="12"/>
    <s v="Staple envelope"/>
    <n v="18.687999999999999"/>
    <n v="2"/>
    <x v="2"/>
    <n v="7.008"/>
    <x v="3"/>
    <x v="4"/>
  </r>
  <r>
    <n v="8593"/>
    <s v="CA-2017-101700"/>
    <s v="4/23/2017"/>
    <s v="4/26/2017"/>
    <x v="2"/>
    <s v="SO-20335"/>
    <x v="2"/>
    <x v="0"/>
    <s v="United States"/>
    <s v="Greeley"/>
    <x v="22"/>
    <n v="80634"/>
    <x v="1"/>
    <s v="FUR-FU-10001025"/>
    <x v="0"/>
    <x v="5"/>
    <s v="Eldon Imàge Series Desk Accessories, Clear"/>
    <n v="11.664"/>
    <n v="3"/>
    <x v="2"/>
    <n v="3.3534000000000002"/>
    <x v="3"/>
    <x v="4"/>
  </r>
  <r>
    <n v="8594"/>
    <s v="CA-2017-159667"/>
    <d v="2017-09-11T00:00:00"/>
    <s v="11/13/2017"/>
    <x v="1"/>
    <s v="PM-19135"/>
    <x v="327"/>
    <x v="2"/>
    <s v="United States"/>
    <s v="Jacksonville"/>
    <x v="2"/>
    <n v="32216"/>
    <x v="0"/>
    <s v="TEC-AC-10002567"/>
    <x v="2"/>
    <x v="11"/>
    <s v="Logitech G602 Wireless Gaming Mouse"/>
    <n v="191.976"/>
    <n v="3"/>
    <x v="2"/>
    <n v="38.395200000000003"/>
    <x v="4"/>
    <x v="3"/>
  </r>
  <r>
    <n v="8595"/>
    <s v="CA-2017-159667"/>
    <d v="2017-09-11T00:00:00"/>
    <s v="11/13/2017"/>
    <x v="1"/>
    <s v="PM-19135"/>
    <x v="327"/>
    <x v="2"/>
    <s v="United States"/>
    <s v="Jacksonville"/>
    <x v="2"/>
    <n v="32216"/>
    <x v="0"/>
    <s v="TEC-PH-10004094"/>
    <x v="2"/>
    <x v="7"/>
    <s v="Motorola L703CM"/>
    <n v="499.16800000000001"/>
    <n v="4"/>
    <x v="2"/>
    <n v="31.198"/>
    <x v="4"/>
    <x v="3"/>
  </r>
  <r>
    <n v="8596"/>
    <s v="CA-2014-111934"/>
    <d v="2014-05-05T00:00:00"/>
    <d v="2014-07-05T00:00:00"/>
    <x v="2"/>
    <s v="GD-14590"/>
    <x v="241"/>
    <x v="1"/>
    <s v="United States"/>
    <s v="Arlington"/>
    <x v="17"/>
    <n v="22204"/>
    <x v="0"/>
    <s v="OFF-BI-10004364"/>
    <x v="1"/>
    <x v="8"/>
    <s v="Storex Dura Pro Binders"/>
    <n v="11.88"/>
    <n v="2"/>
    <x v="0"/>
    <n v="5.3460000000000001"/>
    <x v="2"/>
    <x v="5"/>
  </r>
  <r>
    <n v="8597"/>
    <s v="CA-2014-111934"/>
    <d v="2014-05-05T00:00:00"/>
    <d v="2014-07-05T00:00:00"/>
    <x v="2"/>
    <s v="GD-14590"/>
    <x v="241"/>
    <x v="1"/>
    <s v="United States"/>
    <s v="Arlington"/>
    <x v="17"/>
    <n v="22204"/>
    <x v="0"/>
    <s v="OFF-PA-10000474"/>
    <x v="1"/>
    <x v="10"/>
    <s v="Easy-staple paper"/>
    <n v="35.44"/>
    <n v="1"/>
    <x v="0"/>
    <n v="16.6568"/>
    <x v="2"/>
    <x v="5"/>
  </r>
  <r>
    <n v="8598"/>
    <s v="US-2016-117387"/>
    <s v="10/27/2016"/>
    <s v="10/31/2016"/>
    <x v="1"/>
    <s v="PA-19060"/>
    <x v="50"/>
    <x v="2"/>
    <s v="United States"/>
    <s v="San Francisco"/>
    <x v="1"/>
    <n v="94122"/>
    <x v="1"/>
    <s v="OFF-BI-10004308"/>
    <x v="1"/>
    <x v="8"/>
    <s v="Avery Legal 4-Ring Binder"/>
    <n v="67.135999999999996"/>
    <n v="4"/>
    <x v="2"/>
    <n v="25.175999999999998"/>
    <x v="3"/>
    <x v="4"/>
  </r>
  <r>
    <n v="8599"/>
    <s v="CA-2014-141110"/>
    <s v="11/26/2014"/>
    <d v="2014-01-12T00:00:00"/>
    <x v="1"/>
    <s v="LS-17200"/>
    <x v="624"/>
    <x v="1"/>
    <s v="United States"/>
    <s v="Fresno"/>
    <x v="1"/>
    <n v="93727"/>
    <x v="1"/>
    <s v="OFF-BI-10002012"/>
    <x v="1"/>
    <x v="8"/>
    <s v="Wilson Jones Easy Flow II Sheet Lifters"/>
    <n v="4.32"/>
    <n v="3"/>
    <x v="2"/>
    <n v="1.512"/>
    <x v="3"/>
    <x v="4"/>
  </r>
  <r>
    <n v="8600"/>
    <s v="CA-2014-141110"/>
    <s v="11/26/2014"/>
    <d v="2014-01-12T00:00:00"/>
    <x v="1"/>
    <s v="LS-17200"/>
    <x v="624"/>
    <x v="1"/>
    <s v="United States"/>
    <s v="Fresno"/>
    <x v="1"/>
    <n v="93727"/>
    <x v="1"/>
    <s v="OFF-PA-10002586"/>
    <x v="1"/>
    <x v="10"/>
    <s v="Xerox 1970"/>
    <n v="14.94"/>
    <n v="3"/>
    <x v="0"/>
    <n v="7.0217999999999998"/>
    <x v="3"/>
    <x v="4"/>
  </r>
  <r>
    <n v="8601"/>
    <s v="CA-2014-141110"/>
    <s v="11/26/2014"/>
    <d v="2014-01-12T00:00:00"/>
    <x v="1"/>
    <s v="LS-17200"/>
    <x v="624"/>
    <x v="1"/>
    <s v="United States"/>
    <s v="Fresno"/>
    <x v="1"/>
    <n v="93727"/>
    <x v="1"/>
    <s v="OFF-AP-10000692"/>
    <x v="1"/>
    <x v="9"/>
    <s v="Fellowes Mighty 8 Compact Surge Protector"/>
    <n v="40.54"/>
    <n v="2"/>
    <x v="0"/>
    <n v="11.3512"/>
    <x v="3"/>
    <x v="4"/>
  </r>
  <r>
    <n v="8602"/>
    <s v="CA-2014-141110"/>
    <s v="11/26/2014"/>
    <d v="2014-01-12T00:00:00"/>
    <x v="1"/>
    <s v="LS-17200"/>
    <x v="624"/>
    <x v="1"/>
    <s v="United States"/>
    <s v="Fresno"/>
    <x v="1"/>
    <n v="93727"/>
    <x v="1"/>
    <s v="OFF-BI-10001553"/>
    <x v="1"/>
    <x v="8"/>
    <s v="SpineVue Locking Slant-D Ring Binders by Cardinal"/>
    <n v="7.3120000000000003"/>
    <n v="1"/>
    <x v="2"/>
    <n v="2.5592000000000001"/>
    <x v="3"/>
    <x v="4"/>
  </r>
  <r>
    <n v="8603"/>
    <s v="US-2014-133949"/>
    <s v="12/31/2014"/>
    <s v="12/31/2014"/>
    <x v="3"/>
    <s v="JL-15175"/>
    <x v="311"/>
    <x v="2"/>
    <s v="United States"/>
    <s v="Reno"/>
    <x v="33"/>
    <n v="89502"/>
    <x v="1"/>
    <s v="TEC-PH-10004908"/>
    <x v="2"/>
    <x v="7"/>
    <s v="Panasonic KX TS3282W Corded phone"/>
    <n v="475.94400000000002"/>
    <n v="7"/>
    <x v="2"/>
    <n v="59.493000000000002"/>
    <x v="3"/>
    <x v="4"/>
  </r>
  <r>
    <n v="8604"/>
    <s v="US-2016-116365"/>
    <d v="2016-03-01T00:00:00"/>
    <d v="2016-08-01T00:00:00"/>
    <x v="1"/>
    <s v="CA-12310"/>
    <x v="119"/>
    <x v="1"/>
    <s v="United States"/>
    <s v="San Antonio"/>
    <x v="5"/>
    <n v="78207"/>
    <x v="2"/>
    <s v="TEC-AC-10002217"/>
    <x v="2"/>
    <x v="11"/>
    <s v="Imation Clip USB flash drive - 8 GB"/>
    <n v="30.08"/>
    <n v="2"/>
    <x v="2"/>
    <n v="-5.2640000000000002"/>
    <x v="0"/>
    <x v="8"/>
  </r>
  <r>
    <n v="8605"/>
    <s v="US-2016-116365"/>
    <d v="2016-03-01T00:00:00"/>
    <d v="2016-08-01T00:00:00"/>
    <x v="1"/>
    <s v="CA-12310"/>
    <x v="119"/>
    <x v="1"/>
    <s v="United States"/>
    <s v="San Antonio"/>
    <x v="5"/>
    <n v="78207"/>
    <x v="2"/>
    <s v="TEC-AC-10002942"/>
    <x v="2"/>
    <x v="11"/>
    <s v="WD My Passport Ultra 1TB Portable External Hard Drive"/>
    <n v="165.6"/>
    <n v="3"/>
    <x v="2"/>
    <n v="-6.21"/>
    <x v="0"/>
    <x v="8"/>
  </r>
  <r>
    <n v="8606"/>
    <s v="US-2016-116365"/>
    <d v="2016-03-01T00:00:00"/>
    <d v="2016-08-01T00:00:00"/>
    <x v="1"/>
    <s v="CA-12310"/>
    <x v="119"/>
    <x v="1"/>
    <s v="United States"/>
    <s v="San Antonio"/>
    <x v="5"/>
    <n v="78207"/>
    <x v="2"/>
    <s v="TEC-PH-10002890"/>
    <x v="2"/>
    <x v="7"/>
    <s v="AT&amp;T 17929 Lendline Telephone"/>
    <n v="180.96"/>
    <n v="5"/>
    <x v="2"/>
    <n v="13.571999999999999"/>
    <x v="0"/>
    <x v="8"/>
  </r>
  <r>
    <n v="8607"/>
    <s v="CA-2017-162936"/>
    <s v="8/18/2017"/>
    <s v="8/22/2017"/>
    <x v="1"/>
    <s v="CM-12160"/>
    <x v="380"/>
    <x v="0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x v="0"/>
    <n v="7.6494"/>
    <x v="3"/>
    <x v="4"/>
  </r>
  <r>
    <n v="8608"/>
    <s v="CA-2014-151946"/>
    <d v="2014-04-06T00:00:00"/>
    <d v="2014-09-06T00:00:00"/>
    <x v="1"/>
    <s v="BT-11440"/>
    <x v="590"/>
    <x v="0"/>
    <s v="United States"/>
    <s v="New York City"/>
    <x v="15"/>
    <n v="10035"/>
    <x v="3"/>
    <s v="FUR-FU-10002878"/>
    <x v="0"/>
    <x v="5"/>
    <s v="Seth Thomas 14&quot; Day/Date Wall Clock"/>
    <n v="56.96"/>
    <n v="2"/>
    <x v="0"/>
    <n v="21.075199999999999"/>
    <x v="2"/>
    <x v="7"/>
  </r>
  <r>
    <n v="8609"/>
    <s v="CA-2014-151946"/>
    <d v="2014-04-06T00:00:00"/>
    <d v="2014-09-06T00:00:00"/>
    <x v="1"/>
    <s v="BT-11440"/>
    <x v="590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x v="0"/>
    <n v="4.0456000000000003"/>
    <x v="2"/>
    <x v="7"/>
  </r>
  <r>
    <n v="8610"/>
    <s v="CA-2014-151946"/>
    <d v="2014-04-06T00:00:00"/>
    <d v="2014-09-06T00:00:00"/>
    <x v="1"/>
    <s v="BT-11440"/>
    <x v="590"/>
    <x v="0"/>
    <s v="United States"/>
    <s v="New York City"/>
    <x v="15"/>
    <n v="10035"/>
    <x v="3"/>
    <s v="FUR-BO-10003272"/>
    <x v="0"/>
    <x v="0"/>
    <s v="O'Sullivan Living Dimensions 5-Shelf Bookcases"/>
    <n v="353.56799999999998"/>
    <n v="2"/>
    <x v="2"/>
    <n v="-44.195999999999998"/>
    <x v="2"/>
    <x v="7"/>
  </r>
  <r>
    <n v="8611"/>
    <s v="CA-2014-151946"/>
    <d v="2014-04-06T00:00:00"/>
    <d v="2014-09-06T00:00:00"/>
    <x v="1"/>
    <s v="BT-11440"/>
    <x v="590"/>
    <x v="0"/>
    <s v="United States"/>
    <s v="New York City"/>
    <x v="15"/>
    <n v="10035"/>
    <x v="3"/>
    <s v="FUR-FU-10002191"/>
    <x v="0"/>
    <x v="5"/>
    <s v="G.E. Halogen Desk Lamp Bulbs"/>
    <n v="13.96"/>
    <n v="2"/>
    <x v="0"/>
    <n v="6.7008000000000001"/>
    <x v="2"/>
    <x v="7"/>
  </r>
  <r>
    <n v="8612"/>
    <s v="CA-2017-123624"/>
    <s v="11/13/2017"/>
    <s v="11/17/2017"/>
    <x v="0"/>
    <s v="SE-20110"/>
    <x v="339"/>
    <x v="0"/>
    <s v="United States"/>
    <s v="Oxnard"/>
    <x v="1"/>
    <n v="93030"/>
    <x v="1"/>
    <s v="TEC-AC-10000682"/>
    <x v="2"/>
    <x v="11"/>
    <s v="Kensington K72356US Mouse-in-a-Box USB Desktop Mouse"/>
    <n v="82.95"/>
    <n v="5"/>
    <x v="0"/>
    <n v="29.032499999999999"/>
    <x v="3"/>
    <x v="4"/>
  </r>
  <r>
    <n v="8613"/>
    <s v="CA-2016-146437"/>
    <s v="1/28/2016"/>
    <d v="2016-01-02T00:00:00"/>
    <x v="0"/>
    <s v="HG-14965"/>
    <x v="428"/>
    <x v="1"/>
    <s v="United States"/>
    <s v="Los Angeles"/>
    <x v="1"/>
    <n v="90036"/>
    <x v="1"/>
    <s v="OFF-AR-10000588"/>
    <x v="1"/>
    <x v="6"/>
    <s v="Newell 345"/>
    <n v="39.68"/>
    <n v="2"/>
    <x v="0"/>
    <n v="10.316800000000001"/>
    <x v="3"/>
    <x v="4"/>
  </r>
  <r>
    <n v="8614"/>
    <s v="CA-2016-138233"/>
    <d v="2016-09-11T00:00:00"/>
    <s v="11/14/2016"/>
    <x v="1"/>
    <s v="PF-19165"/>
    <x v="58"/>
    <x v="0"/>
    <s v="United States"/>
    <s v="Oakland"/>
    <x v="1"/>
    <n v="94601"/>
    <x v="1"/>
    <s v="TEC-AC-10002001"/>
    <x v="2"/>
    <x v="11"/>
    <s v="Logitech Wireless Gaming Headset G930"/>
    <n v="479.97"/>
    <n v="3"/>
    <x v="0"/>
    <n v="177.5889"/>
    <x v="0"/>
    <x v="3"/>
  </r>
  <r>
    <n v="8615"/>
    <s v="CA-2016-165918"/>
    <d v="2016-10-09T00:00:00"/>
    <s v="9/14/2016"/>
    <x v="1"/>
    <s v="BD-11770"/>
    <x v="420"/>
    <x v="0"/>
    <s v="United States"/>
    <s v="Edmonds"/>
    <x v="4"/>
    <n v="98026"/>
    <x v="1"/>
    <s v="OFF-LA-10003720"/>
    <x v="1"/>
    <x v="2"/>
    <s v="Avery 487"/>
    <n v="7.38"/>
    <n v="2"/>
    <x v="0"/>
    <n v="3.4685999999999999"/>
    <x v="0"/>
    <x v="6"/>
  </r>
  <r>
    <n v="8616"/>
    <s v="CA-2016-165918"/>
    <d v="2016-10-09T00:00:00"/>
    <s v="9/14/2016"/>
    <x v="1"/>
    <s v="BD-11770"/>
    <x v="420"/>
    <x v="0"/>
    <s v="United States"/>
    <s v="Edmonds"/>
    <x v="4"/>
    <n v="98026"/>
    <x v="1"/>
    <s v="OFF-BI-10004364"/>
    <x v="1"/>
    <x v="8"/>
    <s v="Storex Dura Pro Binders"/>
    <n v="14.256"/>
    <n v="3"/>
    <x v="2"/>
    <n v="4.4550000000000001"/>
    <x v="0"/>
    <x v="6"/>
  </r>
  <r>
    <n v="8617"/>
    <s v="CA-2016-165918"/>
    <d v="2016-10-09T00:00:00"/>
    <s v="9/14/2016"/>
    <x v="1"/>
    <s v="BD-11770"/>
    <x v="420"/>
    <x v="0"/>
    <s v="United States"/>
    <s v="Edmonds"/>
    <x v="4"/>
    <n v="98026"/>
    <x v="1"/>
    <s v="OFF-PA-10000100"/>
    <x v="1"/>
    <x v="10"/>
    <s v="Xerox 1945"/>
    <n v="81.98"/>
    <n v="2"/>
    <x v="0"/>
    <n v="40.170200000000001"/>
    <x v="0"/>
    <x v="6"/>
  </r>
  <r>
    <n v="8618"/>
    <s v="CA-2016-165918"/>
    <d v="2016-10-09T00:00:00"/>
    <s v="9/14/2016"/>
    <x v="1"/>
    <s v="BD-11770"/>
    <x v="420"/>
    <x v="0"/>
    <s v="United States"/>
    <s v="Edmonds"/>
    <x v="4"/>
    <n v="98026"/>
    <x v="1"/>
    <s v="OFF-BI-10004826"/>
    <x v="1"/>
    <x v="8"/>
    <s v="JM Magazine Binder"/>
    <n v="39.624000000000002"/>
    <n v="3"/>
    <x v="2"/>
    <n v="13.868399999999999"/>
    <x v="0"/>
    <x v="6"/>
  </r>
  <r>
    <n v="8619"/>
    <s v="CA-2017-117513"/>
    <d v="2017-03-03T00:00:00"/>
    <d v="2017-08-03T00:00:00"/>
    <x v="1"/>
    <s v="BT-11395"/>
    <x v="387"/>
    <x v="1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x v="2"/>
    <n v="-14.9877"/>
    <x v="4"/>
    <x v="8"/>
  </r>
  <r>
    <n v="8620"/>
    <s v="CA-2017-132437"/>
    <d v="2017-08-09T00:00:00"/>
    <s v="9/13/2017"/>
    <x v="0"/>
    <s v="EM-14095"/>
    <x v="313"/>
    <x v="1"/>
    <s v="United States"/>
    <s v="New York City"/>
    <x v="15"/>
    <n v="10024"/>
    <x v="3"/>
    <s v="OFF-ST-10001031"/>
    <x v="1"/>
    <x v="4"/>
    <s v="Adjustable Personal File Tote"/>
    <n v="65.12"/>
    <n v="4"/>
    <x v="0"/>
    <n v="16.9312"/>
    <x v="4"/>
    <x v="0"/>
  </r>
  <r>
    <n v="8621"/>
    <s v="US-2017-119319"/>
    <d v="2017-06-11T00:00:00"/>
    <d v="2017-09-11T00:00:00"/>
    <x v="0"/>
    <s v="LC-17050"/>
    <x v="702"/>
    <x v="0"/>
    <s v="United States"/>
    <s v="Dallas"/>
    <x v="5"/>
    <n v="75217"/>
    <x v="2"/>
    <s v="FUR-FU-10003878"/>
    <x v="0"/>
    <x v="5"/>
    <s v="Linden 10&quot; Round Wall Clock, Black"/>
    <n v="30.56"/>
    <n v="5"/>
    <x v="7"/>
    <n v="-19.864000000000001"/>
    <x v="4"/>
    <x v="9"/>
  </r>
  <r>
    <n v="8622"/>
    <s v="CA-2017-104318"/>
    <s v="5/13/2017"/>
    <s v="5/18/2017"/>
    <x v="1"/>
    <s v="FH-14275"/>
    <x v="395"/>
    <x v="1"/>
    <s v="United States"/>
    <s v="Franklin"/>
    <x v="18"/>
    <n v="37064"/>
    <x v="0"/>
    <s v="OFF-AP-10000358"/>
    <x v="1"/>
    <x v="9"/>
    <s v="Fellowes Basic Home/Office Series Surge Protectors"/>
    <n v="20.768000000000001"/>
    <n v="2"/>
    <x v="2"/>
    <n v="2.3363999999999998"/>
    <x v="3"/>
    <x v="4"/>
  </r>
  <r>
    <n v="8623"/>
    <s v="US-2016-114230"/>
    <s v="11/27/2016"/>
    <d v="2016-01-12T00:00:00"/>
    <x v="1"/>
    <s v="CM-12235"/>
    <x v="632"/>
    <x v="0"/>
    <s v="United States"/>
    <s v="Phoenix"/>
    <x v="16"/>
    <n v="85023"/>
    <x v="1"/>
    <s v="OFF-ST-10000876"/>
    <x v="1"/>
    <x v="4"/>
    <s v="Eldon Simplefile Box Office"/>
    <n v="39.808"/>
    <n v="4"/>
    <x v="2"/>
    <n v="3.9807999999999999"/>
    <x v="3"/>
    <x v="4"/>
  </r>
  <r>
    <n v="8624"/>
    <s v="CA-2015-136147"/>
    <s v="11/13/2015"/>
    <s v="11/18/2015"/>
    <x v="1"/>
    <s v="FM-14380"/>
    <x v="248"/>
    <x v="0"/>
    <s v="United States"/>
    <s v="Miami"/>
    <x v="2"/>
    <n v="33178"/>
    <x v="0"/>
    <s v="OFF-BI-10004224"/>
    <x v="1"/>
    <x v="8"/>
    <s v="Catalog Binders with Expanding Posts"/>
    <n v="121.104"/>
    <n v="6"/>
    <x v="6"/>
    <n v="-100.92"/>
    <x v="3"/>
    <x v="4"/>
  </r>
  <r>
    <n v="8625"/>
    <s v="CA-2015-136147"/>
    <s v="11/13/2015"/>
    <s v="11/18/2015"/>
    <x v="1"/>
    <s v="FM-14380"/>
    <x v="248"/>
    <x v="0"/>
    <s v="United States"/>
    <s v="Miami"/>
    <x v="2"/>
    <n v="33178"/>
    <x v="0"/>
    <s v="TEC-AC-10004568"/>
    <x v="2"/>
    <x v="11"/>
    <s v="Maxell LTO Ultrium - 800 GB"/>
    <n v="111.96"/>
    <n v="5"/>
    <x v="2"/>
    <n v="-1.3995"/>
    <x v="3"/>
    <x v="4"/>
  </r>
  <r>
    <n v="8626"/>
    <s v="CA-2015-156118"/>
    <d v="2015-08-12T00:00:00"/>
    <d v="2015-12-12T00:00:00"/>
    <x v="1"/>
    <s v="HG-14965"/>
    <x v="428"/>
    <x v="1"/>
    <s v="United States"/>
    <s v="Colorado Springs"/>
    <x v="22"/>
    <n v="80906"/>
    <x v="1"/>
    <s v="OFF-PA-10000533"/>
    <x v="1"/>
    <x v="10"/>
    <s v="Southworth Parchment Paper &amp; Envelopes"/>
    <n v="15.696"/>
    <n v="3"/>
    <x v="2"/>
    <n v="5.1012000000000004"/>
    <x v="1"/>
    <x v="0"/>
  </r>
  <r>
    <n v="8627"/>
    <s v="CA-2015-164084"/>
    <d v="2015-07-09T00:00:00"/>
    <d v="2015-12-09T00:00:00"/>
    <x v="1"/>
    <s v="AG-10525"/>
    <x v="132"/>
    <x v="1"/>
    <s v="United States"/>
    <s v="New York City"/>
    <x v="15"/>
    <n v="10011"/>
    <x v="3"/>
    <s v="OFF-ST-10003638"/>
    <x v="1"/>
    <x v="4"/>
    <s v="Mobile Personal File Cube"/>
    <n v="70.260000000000005"/>
    <n v="3"/>
    <x v="0"/>
    <n v="18.970199999999998"/>
    <x v="1"/>
    <x v="12"/>
  </r>
  <r>
    <n v="8628"/>
    <s v="CA-2015-164084"/>
    <d v="2015-07-09T00:00:00"/>
    <d v="2015-12-09T00:00:00"/>
    <x v="1"/>
    <s v="AG-10525"/>
    <x v="132"/>
    <x v="1"/>
    <s v="United States"/>
    <s v="New York City"/>
    <x v="15"/>
    <n v="10011"/>
    <x v="3"/>
    <s v="TEC-AC-10002305"/>
    <x v="2"/>
    <x v="11"/>
    <s v="KeyTronic E03601U1 - Keyboard - Beige"/>
    <n v="90"/>
    <n v="5"/>
    <x v="0"/>
    <n v="16.2"/>
    <x v="1"/>
    <x v="12"/>
  </r>
  <r>
    <n v="8629"/>
    <s v="CA-2015-164084"/>
    <d v="2015-07-09T00:00:00"/>
    <d v="2015-12-09T00:00:00"/>
    <x v="1"/>
    <s v="AG-10525"/>
    <x v="132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x v="2"/>
    <n v="2.0573999999999999"/>
    <x v="1"/>
    <x v="12"/>
  </r>
  <r>
    <n v="8630"/>
    <s v="CA-2015-164084"/>
    <d v="2015-07-09T00:00:00"/>
    <d v="2015-12-09T00:00:00"/>
    <x v="1"/>
    <s v="AG-10525"/>
    <x v="132"/>
    <x v="1"/>
    <s v="United States"/>
    <s v="New York City"/>
    <x v="15"/>
    <n v="10011"/>
    <x v="3"/>
    <s v="FUR-TA-10003569"/>
    <x v="0"/>
    <x v="3"/>
    <s v="Bretford CR8500 Series Meeting Room Furniture"/>
    <n v="481.17599999999999"/>
    <n v="2"/>
    <x v="10"/>
    <n v="-120.294"/>
    <x v="1"/>
    <x v="12"/>
  </r>
  <r>
    <n v="8631"/>
    <s v="CA-2015-164084"/>
    <d v="2015-07-09T00:00:00"/>
    <d v="2015-12-09T00:00:00"/>
    <x v="1"/>
    <s v="AG-10525"/>
    <x v="132"/>
    <x v="1"/>
    <s v="United States"/>
    <s v="New York City"/>
    <x v="15"/>
    <n v="10011"/>
    <x v="3"/>
    <s v="OFF-FA-10003059"/>
    <x v="1"/>
    <x v="13"/>
    <s v="Assorted Color Push Pins"/>
    <n v="7.24"/>
    <n v="4"/>
    <x v="0"/>
    <n v="2.3892000000000002"/>
    <x v="1"/>
    <x v="12"/>
  </r>
  <r>
    <n v="8632"/>
    <s v="CA-2016-107783"/>
    <s v="7/28/2016"/>
    <s v="7/29/2016"/>
    <x v="2"/>
    <s v="OT-18730"/>
    <x v="220"/>
    <x v="0"/>
    <s v="United States"/>
    <s v="Bethlehem"/>
    <x v="9"/>
    <n v="18018"/>
    <x v="3"/>
    <s v="FUR-BO-10004409"/>
    <x v="0"/>
    <x v="0"/>
    <s v="Safco Value Mate Series Steel Bookcases, Baked Enamel Finish on Steel, Gray"/>
    <n v="177.45"/>
    <n v="5"/>
    <x v="5"/>
    <n v="-78.078000000000003"/>
    <x v="3"/>
    <x v="4"/>
  </r>
  <r>
    <n v="8633"/>
    <s v="CA-2016-107783"/>
    <s v="7/28/2016"/>
    <s v="7/29/2016"/>
    <x v="2"/>
    <s v="OT-18730"/>
    <x v="220"/>
    <x v="0"/>
    <s v="United States"/>
    <s v="Bethlehem"/>
    <x v="9"/>
    <n v="18018"/>
    <x v="3"/>
    <s v="OFF-BI-10000545"/>
    <x v="1"/>
    <x v="8"/>
    <s v="GBC Ibimaster 500 Manual ProClick Binding System"/>
    <n v="1369.7639999999999"/>
    <n v="6"/>
    <x v="6"/>
    <n v="-913.17600000000004"/>
    <x v="3"/>
    <x v="4"/>
  </r>
  <r>
    <n v="8634"/>
    <s v="CA-2016-107783"/>
    <s v="7/28/2016"/>
    <s v="7/29/2016"/>
    <x v="2"/>
    <s v="OT-18730"/>
    <x v="220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x v="2"/>
    <n v="0.71099999999999997"/>
    <x v="3"/>
    <x v="4"/>
  </r>
  <r>
    <n v="8635"/>
    <s v="CA-2017-159793"/>
    <s v="8/25/2017"/>
    <s v="8/29/2017"/>
    <x v="1"/>
    <s v="SV-20365"/>
    <x v="277"/>
    <x v="0"/>
    <s v="United States"/>
    <s v="Philadelphia"/>
    <x v="9"/>
    <n v="19140"/>
    <x v="3"/>
    <s v="FUR-BO-10001798"/>
    <x v="0"/>
    <x v="0"/>
    <s v="Bush Somerset Collection Bookcase"/>
    <n v="130.97999999999999"/>
    <n v="2"/>
    <x v="5"/>
    <n v="-89.066400000000002"/>
    <x v="3"/>
    <x v="4"/>
  </r>
  <r>
    <n v="8636"/>
    <s v="CA-2014-160094"/>
    <s v="4/30/2014"/>
    <d v="2014-02-05T00:00:00"/>
    <x v="2"/>
    <s v="JM-16195"/>
    <x v="594"/>
    <x v="0"/>
    <s v="United States"/>
    <s v="Louisville"/>
    <x v="0"/>
    <n v="40214"/>
    <x v="0"/>
    <s v="OFF-AR-10004010"/>
    <x v="1"/>
    <x v="6"/>
    <s v="Hunt Boston Vacuum Mount KS Pencil Sharpener"/>
    <n v="174.95"/>
    <n v="5"/>
    <x v="0"/>
    <n v="45.487000000000002"/>
    <x v="3"/>
    <x v="4"/>
  </r>
  <r>
    <n v="8637"/>
    <s v="CA-2014-160094"/>
    <s v="4/30/2014"/>
    <d v="2014-02-05T00:00:00"/>
    <x v="2"/>
    <s v="JM-16195"/>
    <x v="594"/>
    <x v="0"/>
    <s v="United States"/>
    <s v="Louisville"/>
    <x v="0"/>
    <n v="40214"/>
    <x v="0"/>
    <s v="OFF-ST-10000585"/>
    <x v="1"/>
    <x v="4"/>
    <s v="Economy Rollaway Files"/>
    <n v="826"/>
    <n v="5"/>
    <x v="0"/>
    <n v="214.76"/>
    <x v="3"/>
    <x v="4"/>
  </r>
  <r>
    <n v="8638"/>
    <s v="CA-2017-151281"/>
    <s v="4/27/2017"/>
    <d v="2017-02-05T00:00:00"/>
    <x v="1"/>
    <s v="HM-14980"/>
    <x v="31"/>
    <x v="0"/>
    <s v="United States"/>
    <s v="Seattle"/>
    <x v="4"/>
    <n v="98105"/>
    <x v="1"/>
    <s v="FUR-FU-10000397"/>
    <x v="0"/>
    <x v="5"/>
    <s v="Luxo Economy Swing Arm Lamp"/>
    <n v="139.58000000000001"/>
    <n v="7"/>
    <x v="0"/>
    <n v="39.0824"/>
    <x v="3"/>
    <x v="4"/>
  </r>
  <r>
    <n v="8639"/>
    <s v="CA-2017-118346"/>
    <s v="7/23/2017"/>
    <s v="7/24/2017"/>
    <x v="2"/>
    <s v="PO-19180"/>
    <x v="178"/>
    <x v="2"/>
    <s v="United States"/>
    <s v="Kenosha"/>
    <x v="6"/>
    <n v="53142"/>
    <x v="2"/>
    <s v="TEC-AC-10000736"/>
    <x v="2"/>
    <x v="11"/>
    <s v="Logitech G600 MMO Gaming Mouse"/>
    <n v="399.95"/>
    <n v="5"/>
    <x v="0"/>
    <n v="143.982"/>
    <x v="3"/>
    <x v="4"/>
  </r>
  <r>
    <n v="8640"/>
    <s v="CA-2014-129819"/>
    <s v="12/13/2014"/>
    <s v="12/15/2014"/>
    <x v="0"/>
    <s v="KC-16675"/>
    <x v="169"/>
    <x v="1"/>
    <s v="United States"/>
    <s v="Henderson"/>
    <x v="0"/>
    <n v="42420"/>
    <x v="0"/>
    <s v="OFF-BI-10004970"/>
    <x v="1"/>
    <x v="8"/>
    <s v="ACCOHIDE 3-Ring Binder, Blue, 1&quot;"/>
    <n v="12.39"/>
    <n v="3"/>
    <x v="0"/>
    <n v="5.8232999999999997"/>
    <x v="3"/>
    <x v="4"/>
  </r>
  <r>
    <n v="8641"/>
    <s v="US-2017-148551"/>
    <d v="2017-12-01T00:00:00"/>
    <s v="1/16/2017"/>
    <x v="1"/>
    <s v="DB-13120"/>
    <x v="106"/>
    <x v="1"/>
    <s v="United States"/>
    <s v="Dallas"/>
    <x v="5"/>
    <n v="75217"/>
    <x v="2"/>
    <s v="OFF-BI-10000545"/>
    <x v="1"/>
    <x v="8"/>
    <s v="GBC Ibimaster 500 Manual ProClick Binding System"/>
    <n v="760.98"/>
    <n v="5"/>
    <x v="3"/>
    <n v="-1141.47"/>
    <x v="4"/>
    <x v="1"/>
  </r>
  <r>
    <n v="8642"/>
    <s v="CA-2017-147767"/>
    <d v="2017-02-12T00:00:00"/>
    <d v="2017-02-12T00:00:00"/>
    <x v="3"/>
    <s v="SV-20935"/>
    <x v="603"/>
    <x v="0"/>
    <s v="United States"/>
    <s v="Peoria"/>
    <x v="16"/>
    <n v="85345"/>
    <x v="1"/>
    <s v="OFF-BI-10001670"/>
    <x v="1"/>
    <x v="8"/>
    <s v="Vinyl Sectional Post Binders"/>
    <n v="67.86"/>
    <n v="6"/>
    <x v="6"/>
    <n v="-45.24"/>
    <x v="4"/>
    <x v="11"/>
  </r>
  <r>
    <n v="8643"/>
    <s v="CA-2015-108259"/>
    <d v="2015-08-11T00:00:00"/>
    <s v="11/15/2015"/>
    <x v="1"/>
    <s v="NS-18640"/>
    <x v="374"/>
    <x v="1"/>
    <s v="United States"/>
    <s v="Jacksonville"/>
    <x v="3"/>
    <n v="28540"/>
    <x v="0"/>
    <s v="OFF-FA-10000624"/>
    <x v="1"/>
    <x v="13"/>
    <s v="OIC Binder Clips"/>
    <n v="31.504000000000001"/>
    <n v="11"/>
    <x v="2"/>
    <n v="11.814"/>
    <x v="1"/>
    <x v="0"/>
  </r>
  <r>
    <n v="8644"/>
    <s v="CA-2015-108259"/>
    <d v="2015-08-11T00:00:00"/>
    <s v="11/15/2015"/>
    <x v="1"/>
    <s v="NS-18640"/>
    <x v="374"/>
    <x v="1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x v="2"/>
    <n v="1.6379999999999999"/>
    <x v="1"/>
    <x v="0"/>
  </r>
  <r>
    <n v="8645"/>
    <s v="CA-2015-108259"/>
    <d v="2015-08-11T00:00:00"/>
    <s v="11/15/2015"/>
    <x v="1"/>
    <s v="NS-18640"/>
    <x v="374"/>
    <x v="1"/>
    <s v="United States"/>
    <s v="Jacksonville"/>
    <x v="3"/>
    <n v="28540"/>
    <x v="0"/>
    <s v="OFF-BI-10000315"/>
    <x v="1"/>
    <x v="8"/>
    <s v="Poly Designer Cover &amp; Back"/>
    <n v="39.878999999999998"/>
    <n v="7"/>
    <x v="6"/>
    <n v="-29.244599999999998"/>
    <x v="1"/>
    <x v="0"/>
  </r>
  <r>
    <n v="8646"/>
    <s v="CA-2015-108259"/>
    <d v="2015-08-11T00:00:00"/>
    <s v="11/15/2015"/>
    <x v="1"/>
    <s v="NS-18640"/>
    <x v="374"/>
    <x v="1"/>
    <s v="United States"/>
    <s v="Jacksonville"/>
    <x v="3"/>
    <n v="28540"/>
    <x v="0"/>
    <s v="FUR-FU-10000023"/>
    <x v="0"/>
    <x v="5"/>
    <s v="Eldon Wave Desk Accessories"/>
    <n v="4.7119999999999997"/>
    <n v="1"/>
    <x v="2"/>
    <n v="1.4136"/>
    <x v="1"/>
    <x v="0"/>
  </r>
  <r>
    <n v="8647"/>
    <s v="CA-2016-113341"/>
    <s v="11/25/2016"/>
    <s v="11/29/2016"/>
    <x v="1"/>
    <s v="MH-17455"/>
    <x v="708"/>
    <x v="0"/>
    <s v="United States"/>
    <s v="Los Angeles"/>
    <x v="1"/>
    <n v="90032"/>
    <x v="1"/>
    <s v="FUR-CH-10004698"/>
    <x v="0"/>
    <x v="1"/>
    <s v="Padded Folding Chairs, Black, 4/Carton"/>
    <n v="194.352"/>
    <n v="3"/>
    <x v="2"/>
    <n v="19.435199999999998"/>
    <x v="3"/>
    <x v="4"/>
  </r>
  <r>
    <n v="8648"/>
    <s v="US-2015-131842"/>
    <d v="2015-05-12T00:00:00"/>
    <d v="2015-08-12T00:00:00"/>
    <x v="2"/>
    <s v="RR-19525"/>
    <x v="645"/>
    <x v="1"/>
    <s v="United States"/>
    <s v="Nashville"/>
    <x v="18"/>
    <n v="37211"/>
    <x v="0"/>
    <s v="FUR-CH-10004477"/>
    <x v="0"/>
    <x v="1"/>
    <s v="Global Push Button Manager's Chair, Indigo"/>
    <n v="97.424000000000007"/>
    <n v="2"/>
    <x v="2"/>
    <n v="10.9602"/>
    <x v="1"/>
    <x v="5"/>
  </r>
  <r>
    <n v="8649"/>
    <s v="CA-2016-164574"/>
    <s v="7/29/2016"/>
    <d v="2016-03-08T00:00:00"/>
    <x v="1"/>
    <s v="RH-19555"/>
    <x v="653"/>
    <x v="0"/>
    <s v="United States"/>
    <s v="Charlotte"/>
    <x v="3"/>
    <n v="28205"/>
    <x v="0"/>
    <s v="OFF-ST-10003816"/>
    <x v="1"/>
    <x v="4"/>
    <s v="Fellowes High-Stak Drawer Files"/>
    <n v="704.76"/>
    <n v="5"/>
    <x v="2"/>
    <n v="26.4285"/>
    <x v="3"/>
    <x v="4"/>
  </r>
  <r>
    <n v="8650"/>
    <s v="CA-2016-164574"/>
    <s v="7/29/2016"/>
    <d v="2016-03-08T00:00:00"/>
    <x v="1"/>
    <s v="RH-19555"/>
    <x v="653"/>
    <x v="0"/>
    <s v="United States"/>
    <s v="Charlotte"/>
    <x v="3"/>
    <n v="28205"/>
    <x v="0"/>
    <s v="OFF-BI-10002429"/>
    <x v="1"/>
    <x v="8"/>
    <s v="Premier Elliptical Ring Binder, Black"/>
    <n v="27.396000000000001"/>
    <n v="3"/>
    <x v="6"/>
    <n v="-20.090399999999999"/>
    <x v="3"/>
    <x v="4"/>
  </r>
  <r>
    <n v="8651"/>
    <s v="CA-2014-142769"/>
    <s v="9/13/2014"/>
    <s v="9/13/2014"/>
    <x v="3"/>
    <s v="RP-19390"/>
    <x v="261"/>
    <x v="0"/>
    <s v="United States"/>
    <s v="Seattle"/>
    <x v="4"/>
    <n v="98103"/>
    <x v="1"/>
    <s v="OFF-FA-10000840"/>
    <x v="1"/>
    <x v="13"/>
    <s v="OIC Thumb-Tacks"/>
    <n v="5.7"/>
    <n v="5"/>
    <x v="0"/>
    <n v="2.6789999999999998"/>
    <x v="3"/>
    <x v="4"/>
  </r>
  <r>
    <n v="8652"/>
    <s v="CA-2014-142769"/>
    <s v="9/13/2014"/>
    <s v="9/13/2014"/>
    <x v="3"/>
    <s v="RP-19390"/>
    <x v="261"/>
    <x v="0"/>
    <s v="United States"/>
    <s v="Seattle"/>
    <x v="4"/>
    <n v="98103"/>
    <x v="1"/>
    <s v="FUR-FU-10001918"/>
    <x v="0"/>
    <x v="5"/>
    <s v="C-Line Cubicle Keepers Polyproplyene Holder With Velcro Backings"/>
    <n v="14.19"/>
    <n v="3"/>
    <x v="0"/>
    <n v="5.5340999999999996"/>
    <x v="3"/>
    <x v="4"/>
  </r>
  <r>
    <n v="8653"/>
    <s v="CA-2014-142769"/>
    <s v="9/13/2014"/>
    <s v="9/13/2014"/>
    <x v="3"/>
    <s v="RP-19390"/>
    <x v="261"/>
    <x v="0"/>
    <s v="United States"/>
    <s v="Seattle"/>
    <x v="4"/>
    <n v="98103"/>
    <x v="1"/>
    <s v="OFF-SU-10001574"/>
    <x v="1"/>
    <x v="14"/>
    <s v="Acme Value Line Scissors"/>
    <n v="7.3"/>
    <n v="2"/>
    <x v="0"/>
    <n v="2.19"/>
    <x v="3"/>
    <x v="4"/>
  </r>
  <r>
    <n v="8654"/>
    <s v="CA-2014-142769"/>
    <s v="9/13/2014"/>
    <s v="9/13/2014"/>
    <x v="3"/>
    <s v="RP-19390"/>
    <x v="261"/>
    <x v="0"/>
    <s v="United States"/>
    <s v="Seattle"/>
    <x v="4"/>
    <n v="98103"/>
    <x v="1"/>
    <s v="TEC-AC-10001606"/>
    <x v="2"/>
    <x v="11"/>
    <s v="Logitech Wireless Performance Mouse MX for PC and Mac"/>
    <n v="199.98"/>
    <n v="2"/>
    <x v="0"/>
    <n v="75.992400000000004"/>
    <x v="3"/>
    <x v="4"/>
  </r>
  <r>
    <n v="8655"/>
    <s v="CA-2014-142769"/>
    <s v="9/13/2014"/>
    <s v="9/13/2014"/>
    <x v="3"/>
    <s v="RP-19390"/>
    <x v="261"/>
    <x v="0"/>
    <s v="United States"/>
    <s v="Seattle"/>
    <x v="4"/>
    <n v="98103"/>
    <x v="1"/>
    <s v="TEC-AC-10003399"/>
    <x v="2"/>
    <x v="11"/>
    <s v="Memorex Mini Travel Drive 64 GB USB 2.0 Flash Drive"/>
    <n v="144.96"/>
    <n v="4"/>
    <x v="0"/>
    <n v="60.883200000000002"/>
    <x v="3"/>
    <x v="4"/>
  </r>
  <r>
    <n v="8656"/>
    <s v="CA-2014-142769"/>
    <s v="9/13/2014"/>
    <s v="9/13/2014"/>
    <x v="3"/>
    <s v="RP-19390"/>
    <x v="261"/>
    <x v="0"/>
    <s v="United States"/>
    <s v="Seattle"/>
    <x v="4"/>
    <n v="98103"/>
    <x v="1"/>
    <s v="TEC-AC-10000865"/>
    <x v="2"/>
    <x v="11"/>
    <s v="WD My Passport Ultra 500GB Portable External Hard Drive"/>
    <n v="118"/>
    <n v="2"/>
    <x v="0"/>
    <n v="20.059999999999999"/>
    <x v="3"/>
    <x v="4"/>
  </r>
  <r>
    <n v="8657"/>
    <s v="CA-2014-142769"/>
    <s v="9/13/2014"/>
    <s v="9/13/2014"/>
    <x v="3"/>
    <s v="RP-19390"/>
    <x v="261"/>
    <x v="0"/>
    <s v="United States"/>
    <s v="Seattle"/>
    <x v="4"/>
    <n v="98103"/>
    <x v="1"/>
    <s v="OFF-PA-10002923"/>
    <x v="1"/>
    <x v="10"/>
    <s v="Xerox 1942"/>
    <n v="48.94"/>
    <n v="1"/>
    <x v="0"/>
    <n v="24.47"/>
    <x v="3"/>
    <x v="4"/>
  </r>
  <r>
    <n v="8658"/>
    <s v="CA-2014-142769"/>
    <s v="9/13/2014"/>
    <s v="9/13/2014"/>
    <x v="3"/>
    <s v="RP-19390"/>
    <x v="261"/>
    <x v="0"/>
    <s v="United States"/>
    <s v="Seattle"/>
    <x v="4"/>
    <n v="98103"/>
    <x v="1"/>
    <s v="OFF-AP-10004785"/>
    <x v="1"/>
    <x v="9"/>
    <s v="Holmes Replacement Filter for HEPA Air Cleaner, Medium Room"/>
    <n v="22.66"/>
    <n v="2"/>
    <x v="0"/>
    <n v="9.7438000000000002"/>
    <x v="3"/>
    <x v="4"/>
  </r>
  <r>
    <n v="8659"/>
    <s v="CA-2016-168361"/>
    <s v="6/21/2016"/>
    <s v="6/25/2016"/>
    <x v="1"/>
    <s v="KB-16600"/>
    <x v="33"/>
    <x v="1"/>
    <s v="United States"/>
    <s v="Chicago"/>
    <x v="10"/>
    <n v="60623"/>
    <x v="2"/>
    <s v="OFF-BI-10003727"/>
    <x v="1"/>
    <x v="8"/>
    <s v="Avery Durable Slant Ring Binders With Label Holder"/>
    <n v="0.83599999999999997"/>
    <n v="1"/>
    <x v="3"/>
    <n v="-1.3375999999999999"/>
    <x v="3"/>
    <x v="4"/>
  </r>
  <r>
    <n v="8660"/>
    <s v="CA-2016-153185"/>
    <d v="2016-03-09T00:00:00"/>
    <d v="2016-08-09T00:00:00"/>
    <x v="1"/>
    <s v="MH-17620"/>
    <x v="588"/>
    <x v="1"/>
    <s v="United States"/>
    <s v="Cincinnati"/>
    <x v="24"/>
    <n v="45231"/>
    <x v="3"/>
    <s v="OFF-PA-10002246"/>
    <x v="1"/>
    <x v="10"/>
    <s v="Wirebound Four 2-3/4 x 5 Forms per Page, 400 Sets per Book"/>
    <n v="30.96"/>
    <n v="6"/>
    <x v="2"/>
    <n v="11.223000000000001"/>
    <x v="0"/>
    <x v="8"/>
  </r>
  <r>
    <n v="8661"/>
    <s v="CA-2017-124765"/>
    <s v="11/25/2017"/>
    <s v="11/30/2017"/>
    <x v="1"/>
    <s v="HZ-14950"/>
    <x v="521"/>
    <x v="0"/>
    <s v="United States"/>
    <s v="Fort Lauderdale"/>
    <x v="2"/>
    <n v="33311"/>
    <x v="0"/>
    <s v="FUR-BO-10003965"/>
    <x v="0"/>
    <x v="0"/>
    <s v="O'Sullivan Manor Hill 2-Door Library in Brianna Oak"/>
    <n v="723.92"/>
    <n v="5"/>
    <x v="2"/>
    <n v="-81.441000000000003"/>
    <x v="3"/>
    <x v="4"/>
  </r>
  <r>
    <n v="8662"/>
    <s v="CA-2015-131856"/>
    <d v="2015-12-05T00:00:00"/>
    <s v="5/17/2015"/>
    <x v="1"/>
    <s v="JG-15160"/>
    <x v="506"/>
    <x v="0"/>
    <s v="United States"/>
    <s v="Houston"/>
    <x v="5"/>
    <n v="77041"/>
    <x v="2"/>
    <s v="FUR-FU-10000175"/>
    <x v="0"/>
    <x v="5"/>
    <s v="DAX Wood Document Frame."/>
    <n v="21.968"/>
    <n v="4"/>
    <x v="7"/>
    <n v="-15.9268"/>
    <x v="1"/>
    <x v="1"/>
  </r>
  <r>
    <n v="8663"/>
    <s v="CA-2015-131856"/>
    <d v="2015-12-05T00:00:00"/>
    <s v="5/17/2015"/>
    <x v="1"/>
    <s v="JG-15160"/>
    <x v="506"/>
    <x v="0"/>
    <s v="United States"/>
    <s v="Houston"/>
    <x v="5"/>
    <n v="77041"/>
    <x v="2"/>
    <s v="TEC-PH-10001336"/>
    <x v="2"/>
    <x v="7"/>
    <s v="Digium D40 VoIP phone"/>
    <n v="619.15200000000004"/>
    <n v="6"/>
    <x v="2"/>
    <n v="69.654600000000002"/>
    <x v="1"/>
    <x v="1"/>
  </r>
  <r>
    <n v="8664"/>
    <s v="CA-2015-131856"/>
    <d v="2015-12-05T00:00:00"/>
    <s v="5/17/2015"/>
    <x v="1"/>
    <s v="JG-15160"/>
    <x v="506"/>
    <x v="0"/>
    <s v="United States"/>
    <s v="Houston"/>
    <x v="5"/>
    <n v="77041"/>
    <x v="2"/>
    <s v="OFF-PA-10001954"/>
    <x v="1"/>
    <x v="10"/>
    <s v="Xerox 1964"/>
    <n v="127.904"/>
    <n v="7"/>
    <x v="2"/>
    <n v="41.568800000000003"/>
    <x v="1"/>
    <x v="1"/>
  </r>
  <r>
    <n v="8665"/>
    <s v="CA-2017-126634"/>
    <s v="3/30/2017"/>
    <d v="2017-01-04T00:00:00"/>
    <x v="0"/>
    <s v="AB-10165"/>
    <x v="269"/>
    <x v="0"/>
    <s v="United States"/>
    <s v="Lakewood"/>
    <x v="1"/>
    <n v="90712"/>
    <x v="1"/>
    <s v="FUR-FU-10004973"/>
    <x v="0"/>
    <x v="5"/>
    <s v="Flat Face Poster Frame"/>
    <n v="94.2"/>
    <n v="5"/>
    <x v="0"/>
    <n v="39.564"/>
    <x v="3"/>
    <x v="4"/>
  </r>
  <r>
    <n v="8666"/>
    <s v="CA-2016-118500"/>
    <s v="11/17/2016"/>
    <s v="11/18/2016"/>
    <x v="2"/>
    <s v="HJ-14875"/>
    <x v="707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x v="0"/>
    <n v="13.365"/>
    <x v="3"/>
    <x v="4"/>
  </r>
  <r>
    <n v="8667"/>
    <s v="CA-2016-163951"/>
    <s v="12/30/2016"/>
    <d v="2017-02-01T00:00:00"/>
    <x v="2"/>
    <s v="CJ-11875"/>
    <x v="788"/>
    <x v="1"/>
    <s v="United States"/>
    <s v="Philadelphia"/>
    <x v="9"/>
    <n v="19140"/>
    <x v="3"/>
    <s v="OFF-AR-10004269"/>
    <x v="1"/>
    <x v="6"/>
    <s v="Newell 31"/>
    <n v="16.52"/>
    <n v="5"/>
    <x v="2"/>
    <n v="1.6519999999999999"/>
    <x v="3"/>
    <x v="4"/>
  </r>
  <r>
    <n v="8668"/>
    <s v="CA-2016-149916"/>
    <s v="12/22/2016"/>
    <s v="12/24/2016"/>
    <x v="0"/>
    <s v="ED-13885"/>
    <x v="525"/>
    <x v="2"/>
    <s v="United States"/>
    <s v="Seattle"/>
    <x v="4"/>
    <n v="98115"/>
    <x v="1"/>
    <s v="OFF-BI-10004002"/>
    <x v="1"/>
    <x v="8"/>
    <s v="Wilson Jones International Size A4 Ring Binders"/>
    <n v="55.36"/>
    <n v="4"/>
    <x v="2"/>
    <n v="19.376000000000001"/>
    <x v="3"/>
    <x v="4"/>
  </r>
  <r>
    <n v="8669"/>
    <s v="CA-2016-149916"/>
    <s v="12/22/2016"/>
    <s v="12/24/2016"/>
    <x v="0"/>
    <s v="ED-13885"/>
    <x v="525"/>
    <x v="2"/>
    <s v="United States"/>
    <s v="Seattle"/>
    <x v="4"/>
    <n v="98115"/>
    <x v="1"/>
    <s v="TEC-MA-10000752"/>
    <x v="2"/>
    <x v="15"/>
    <s v="Texas Instrument TI-15 Fraction Calculator"/>
    <n v="11.56"/>
    <n v="1"/>
    <x v="2"/>
    <n v="3.7570000000000001"/>
    <x v="3"/>
    <x v="4"/>
  </r>
  <r>
    <n v="8670"/>
    <s v="CA-2015-158918"/>
    <s v="12/20/2015"/>
    <s v="12/25/2015"/>
    <x v="0"/>
    <s v="AI-10855"/>
    <x v="482"/>
    <x v="0"/>
    <s v="United States"/>
    <s v="Los Angeles"/>
    <x v="1"/>
    <n v="90036"/>
    <x v="1"/>
    <s v="OFF-PA-10004947"/>
    <x v="1"/>
    <x v="10"/>
    <s v="Easy-staple paper"/>
    <n v="17.12"/>
    <n v="4"/>
    <x v="0"/>
    <n v="7.7039999999999997"/>
    <x v="3"/>
    <x v="4"/>
  </r>
  <r>
    <n v="8671"/>
    <s v="US-2014-159611"/>
    <s v="12/27/2014"/>
    <d v="2015-01-01T00:00:00"/>
    <x v="0"/>
    <s v="KB-16315"/>
    <x v="41"/>
    <x v="0"/>
    <s v="United States"/>
    <s v="Cleveland"/>
    <x v="24"/>
    <n v="44105"/>
    <x v="3"/>
    <s v="FUR-FU-10004904"/>
    <x v="0"/>
    <x v="5"/>
    <s v="Eldon &quot;L&quot; Workstation Diamond Chairmat"/>
    <n v="182.352"/>
    <n v="3"/>
    <x v="2"/>
    <n v="-18.235199999999999"/>
    <x v="3"/>
    <x v="4"/>
  </r>
  <r>
    <n v="8672"/>
    <s v="US-2014-159611"/>
    <s v="12/27/2014"/>
    <d v="2015-01-01T00:00:00"/>
    <x v="0"/>
    <s v="KB-16315"/>
    <x v="41"/>
    <x v="0"/>
    <s v="United States"/>
    <s v="Cleveland"/>
    <x v="24"/>
    <n v="44105"/>
    <x v="3"/>
    <s v="OFF-ST-10002790"/>
    <x v="1"/>
    <x v="4"/>
    <s v="Safco Industrial Shelving"/>
    <n v="118.16"/>
    <n v="2"/>
    <x v="2"/>
    <n v="-25.109000000000002"/>
    <x v="3"/>
    <x v="4"/>
  </r>
  <r>
    <n v="8673"/>
    <s v="CA-2017-163265"/>
    <s v="2/16/2017"/>
    <s v="2/21/2017"/>
    <x v="1"/>
    <s v="JS-16030"/>
    <x v="559"/>
    <x v="0"/>
    <s v="United States"/>
    <s v="Decatur"/>
    <x v="10"/>
    <n v="62521"/>
    <x v="2"/>
    <s v="OFF-FA-10004854"/>
    <x v="1"/>
    <x v="13"/>
    <s v="Vinyl Coated Wire Paper Clips in Organizer Box, 800/Box"/>
    <n v="18.367999999999999"/>
    <n v="2"/>
    <x v="2"/>
    <n v="6.1992000000000003"/>
    <x v="3"/>
    <x v="4"/>
  </r>
  <r>
    <n v="8674"/>
    <s v="CA-2017-163265"/>
    <s v="2/16/2017"/>
    <s v="2/21/2017"/>
    <x v="1"/>
    <s v="JS-16030"/>
    <x v="559"/>
    <x v="0"/>
    <s v="United States"/>
    <s v="Decatur"/>
    <x v="10"/>
    <n v="62521"/>
    <x v="2"/>
    <s v="FUR-CH-10004063"/>
    <x v="0"/>
    <x v="1"/>
    <s v="Global Deluxe High-Back Manager's Chair"/>
    <n v="600.55799999999999"/>
    <n v="3"/>
    <x v="4"/>
    <n v="-8.5793999999999997"/>
    <x v="3"/>
    <x v="4"/>
  </r>
  <r>
    <n v="8675"/>
    <s v="CA-2017-163265"/>
    <s v="2/16/2017"/>
    <s v="2/21/2017"/>
    <x v="1"/>
    <s v="JS-16030"/>
    <x v="559"/>
    <x v="0"/>
    <s v="United States"/>
    <s v="Decatur"/>
    <x v="10"/>
    <n v="62521"/>
    <x v="2"/>
    <s v="OFF-ST-10000642"/>
    <x v="1"/>
    <x v="4"/>
    <s v="Tennsco Lockers, Gray"/>
    <n v="50.351999999999997"/>
    <n v="3"/>
    <x v="2"/>
    <n v="-8.1821999999999999"/>
    <x v="3"/>
    <x v="4"/>
  </r>
  <r>
    <n v="8676"/>
    <s v="CA-2017-163265"/>
    <s v="2/16/2017"/>
    <s v="2/21/2017"/>
    <x v="1"/>
    <s v="JS-16030"/>
    <x v="559"/>
    <x v="0"/>
    <s v="United States"/>
    <s v="Decatur"/>
    <x v="10"/>
    <n v="62521"/>
    <x v="2"/>
    <s v="OFF-AR-10004078"/>
    <x v="1"/>
    <x v="6"/>
    <s v="Newell 312"/>
    <n v="28.032"/>
    <n v="6"/>
    <x v="2"/>
    <n v="3.504"/>
    <x v="3"/>
    <x v="4"/>
  </r>
  <r>
    <n v="8677"/>
    <s v="CA-2017-163265"/>
    <s v="2/16/2017"/>
    <s v="2/21/2017"/>
    <x v="1"/>
    <s v="JS-16030"/>
    <x v="559"/>
    <x v="0"/>
    <s v="United States"/>
    <s v="Decatur"/>
    <x v="10"/>
    <n v="62521"/>
    <x v="2"/>
    <s v="FUR-FU-10004270"/>
    <x v="0"/>
    <x v="5"/>
    <s v="Executive Impressions 13&quot; Clairmont Wall Clock"/>
    <n v="7.6920000000000002"/>
    <n v="1"/>
    <x v="7"/>
    <n v="-3.6537000000000002"/>
    <x v="3"/>
    <x v="4"/>
  </r>
  <r>
    <n v="8678"/>
    <s v="CA-2017-141705"/>
    <s v="10/24/2017"/>
    <s v="10/26/2017"/>
    <x v="2"/>
    <s v="PO-18850"/>
    <x v="138"/>
    <x v="0"/>
    <s v="United States"/>
    <s v="Mansfield"/>
    <x v="5"/>
    <n v="76063"/>
    <x v="2"/>
    <s v="FUR-TA-10004607"/>
    <x v="0"/>
    <x v="3"/>
    <s v="Hon 2111 Invitation Series Straight Table"/>
    <n v="517.40499999999997"/>
    <n v="5"/>
    <x v="4"/>
    <n v="-81.3065"/>
    <x v="3"/>
    <x v="4"/>
  </r>
  <r>
    <n v="8679"/>
    <s v="CA-2016-112739"/>
    <d v="2016-02-09T00:00:00"/>
    <d v="2016-07-09T00:00:00"/>
    <x v="0"/>
    <s v="RD-19810"/>
    <x v="279"/>
    <x v="2"/>
    <s v="United States"/>
    <s v="Houston"/>
    <x v="5"/>
    <n v="77070"/>
    <x v="2"/>
    <s v="OFF-BI-10001132"/>
    <x v="1"/>
    <x v="8"/>
    <s v="Acco PRESSTEX Data Binder with Storage Hooks, Dark Blue, 9 1/2&quot; X 11&quot;"/>
    <n v="8.6080000000000005"/>
    <n v="8"/>
    <x v="3"/>
    <n v="-13.3424"/>
    <x v="0"/>
    <x v="11"/>
  </r>
  <r>
    <n v="8680"/>
    <s v="CA-2016-112739"/>
    <d v="2016-02-09T00:00:00"/>
    <d v="2016-07-09T00:00:00"/>
    <x v="0"/>
    <s v="RD-19810"/>
    <x v="279"/>
    <x v="2"/>
    <s v="United States"/>
    <s v="Houston"/>
    <x v="5"/>
    <n v="77070"/>
    <x v="2"/>
    <s v="TEC-AC-10001714"/>
    <x v="2"/>
    <x v="11"/>
    <s v="Logitech MX Performance Wireless Mouse"/>
    <n v="159.56"/>
    <n v="5"/>
    <x v="2"/>
    <n v="33.906500000000001"/>
    <x v="0"/>
    <x v="11"/>
  </r>
  <r>
    <n v="8681"/>
    <s v="CA-2016-143805"/>
    <d v="2016-01-12T00:00:00"/>
    <d v="2016-03-12T00:00:00"/>
    <x v="0"/>
    <s v="JD-15895"/>
    <x v="63"/>
    <x v="1"/>
    <s v="United States"/>
    <s v="Richmond"/>
    <x v="17"/>
    <n v="23223"/>
    <x v="0"/>
    <s v="OFF-AP-10002945"/>
    <x v="1"/>
    <x v="9"/>
    <s v="Honeywell Enviracaire Portable HEPA Air Cleaner for 17' x 22' Room"/>
    <n v="2104.5500000000002"/>
    <n v="7"/>
    <x v="0"/>
    <n v="694.50149999999996"/>
    <x v="0"/>
    <x v="10"/>
  </r>
  <r>
    <n v="8682"/>
    <s v="CA-2016-143805"/>
    <d v="2016-01-12T00:00:00"/>
    <d v="2016-03-12T00:00:00"/>
    <x v="0"/>
    <s v="JD-15895"/>
    <x v="63"/>
    <x v="1"/>
    <s v="United States"/>
    <s v="Richmond"/>
    <x v="17"/>
    <n v="23223"/>
    <x v="0"/>
    <s v="OFF-SU-10004664"/>
    <x v="1"/>
    <x v="14"/>
    <s v="Acme Softgrip Scissors"/>
    <n v="40.700000000000003"/>
    <n v="5"/>
    <x v="0"/>
    <n v="11.803000000000001"/>
    <x v="0"/>
    <x v="10"/>
  </r>
  <r>
    <n v="8683"/>
    <s v="CA-2014-133634"/>
    <d v="2014-05-11T00:00:00"/>
    <d v="2014-10-11T00:00:00"/>
    <x v="1"/>
    <s v="SR-20740"/>
    <x v="256"/>
    <x v="2"/>
    <s v="United States"/>
    <s v="Arlington"/>
    <x v="17"/>
    <n v="22204"/>
    <x v="0"/>
    <s v="TEC-AC-10002550"/>
    <x v="2"/>
    <x v="11"/>
    <s v="Maxell 4.7GB DVD-RW 3/Pack"/>
    <n v="47.79"/>
    <n v="3"/>
    <x v="0"/>
    <n v="16.2486"/>
    <x v="2"/>
    <x v="5"/>
  </r>
  <r>
    <n v="8684"/>
    <s v="CA-2017-101665"/>
    <s v="11/25/2017"/>
    <d v="2017-01-12T00:00:00"/>
    <x v="1"/>
    <s v="TZ-21580"/>
    <x v="356"/>
    <x v="0"/>
    <s v="United States"/>
    <s v="San Francisco"/>
    <x v="1"/>
    <n v="94122"/>
    <x v="1"/>
    <s v="OFF-AR-10002335"/>
    <x v="1"/>
    <x v="6"/>
    <s v="DIXON Oriole Pencils"/>
    <n v="5.16"/>
    <n v="2"/>
    <x v="0"/>
    <n v="1.3415999999999999"/>
    <x v="3"/>
    <x v="4"/>
  </r>
  <r>
    <n v="8685"/>
    <s v="CA-2016-155446"/>
    <s v="12/16/2016"/>
    <s v="12/23/2016"/>
    <x v="1"/>
    <s v="TN-21040"/>
    <x v="184"/>
    <x v="2"/>
    <s v="United States"/>
    <s v="San Diego"/>
    <x v="1"/>
    <n v="92024"/>
    <x v="1"/>
    <s v="TEC-AC-10001445"/>
    <x v="2"/>
    <x v="11"/>
    <s v="Imation USB 2.0 Swivel Flash Drive USB flash drive - 4 GB - Pink"/>
    <n v="21.21"/>
    <n v="7"/>
    <x v="0"/>
    <n v="4.4541000000000004"/>
    <x v="3"/>
    <x v="4"/>
  </r>
  <r>
    <n v="8686"/>
    <s v="CA-2017-137323"/>
    <s v="11/14/2017"/>
    <s v="11/18/2017"/>
    <x v="0"/>
    <s v="PW-19030"/>
    <x v="463"/>
    <x v="1"/>
    <s v="United States"/>
    <s v="Watertown"/>
    <x v="15"/>
    <n v="13601"/>
    <x v="3"/>
    <s v="OFF-ST-10003996"/>
    <x v="1"/>
    <x v="4"/>
    <s v="Letter/Legal File Tote with Clear Snap-On Lid, Black Granite"/>
    <n v="96.36"/>
    <n v="6"/>
    <x v="0"/>
    <n v="25.053599999999999"/>
    <x v="3"/>
    <x v="4"/>
  </r>
  <r>
    <n v="8687"/>
    <s v="CA-2016-144015"/>
    <s v="6/26/2016"/>
    <s v="6/26/2016"/>
    <x v="3"/>
    <s v="AH-10075"/>
    <x v="340"/>
    <x v="1"/>
    <s v="United States"/>
    <s v="Los Angeles"/>
    <x v="1"/>
    <n v="90036"/>
    <x v="1"/>
    <s v="OFF-SU-10003505"/>
    <x v="1"/>
    <x v="14"/>
    <s v="Premier Electric Letter Opener"/>
    <n v="231.72"/>
    <n v="2"/>
    <x v="0"/>
    <n v="11.586"/>
    <x v="3"/>
    <x v="4"/>
  </r>
  <r>
    <n v="8688"/>
    <s v="CA-2016-144015"/>
    <s v="6/26/2016"/>
    <s v="6/26/2016"/>
    <x v="3"/>
    <s v="AH-10075"/>
    <x v="340"/>
    <x v="1"/>
    <s v="United States"/>
    <s v="Los Angeles"/>
    <x v="1"/>
    <n v="90036"/>
    <x v="1"/>
    <s v="OFF-FA-10000624"/>
    <x v="1"/>
    <x v="13"/>
    <s v="OIC Binder Clips"/>
    <n v="17.899999999999999"/>
    <n v="5"/>
    <x v="0"/>
    <n v="8.9499999999999993"/>
    <x v="3"/>
    <x v="4"/>
  </r>
  <r>
    <n v="8689"/>
    <s v="CA-2016-144015"/>
    <s v="6/26/2016"/>
    <s v="6/26/2016"/>
    <x v="3"/>
    <s v="AH-10075"/>
    <x v="340"/>
    <x v="1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x v="0"/>
    <n v="5.6159999999999997"/>
    <x v="3"/>
    <x v="4"/>
  </r>
  <r>
    <n v="8690"/>
    <s v="CA-2014-101427"/>
    <s v="12/26/2014"/>
    <s v="12/30/2014"/>
    <x v="1"/>
    <s v="AY-10555"/>
    <x v="672"/>
    <x v="1"/>
    <s v="United States"/>
    <s v="Philadelphia"/>
    <x v="9"/>
    <n v="19140"/>
    <x v="3"/>
    <s v="OFF-AR-10002257"/>
    <x v="1"/>
    <x v="6"/>
    <s v="Eldon Spacemaker Box, Quick-Snap Lid, Clear"/>
    <n v="8.016"/>
    <n v="3"/>
    <x v="2"/>
    <n v="1.1022000000000001"/>
    <x v="3"/>
    <x v="4"/>
  </r>
  <r>
    <n v="8691"/>
    <s v="CA-2016-136770"/>
    <s v="8/14/2016"/>
    <s v="8/18/2016"/>
    <x v="1"/>
    <s v="SP-20650"/>
    <x v="70"/>
    <x v="1"/>
    <s v="United States"/>
    <s v="Akron"/>
    <x v="24"/>
    <n v="44312"/>
    <x v="3"/>
    <s v="TEC-PH-10003580"/>
    <x v="2"/>
    <x v="7"/>
    <s v="Cisco IP Phone 7961G-GE VoIP phone"/>
    <n v="259.89600000000002"/>
    <n v="2"/>
    <x v="10"/>
    <n v="-56.3108"/>
    <x v="3"/>
    <x v="4"/>
  </r>
  <r>
    <n v="8692"/>
    <s v="CA-2016-136770"/>
    <s v="8/14/2016"/>
    <s v="8/18/2016"/>
    <x v="1"/>
    <s v="SP-20650"/>
    <x v="70"/>
    <x v="1"/>
    <s v="United States"/>
    <s v="Akron"/>
    <x v="24"/>
    <n v="44312"/>
    <x v="3"/>
    <s v="TEC-PH-10001530"/>
    <x v="2"/>
    <x v="7"/>
    <s v="Plantronics Voyager Pro Legend"/>
    <n v="247.18799999999999"/>
    <n v="2"/>
    <x v="10"/>
    <n v="-49.437600000000003"/>
    <x v="3"/>
    <x v="4"/>
  </r>
  <r>
    <n v="8693"/>
    <s v="CA-2016-136770"/>
    <s v="8/14/2016"/>
    <s v="8/18/2016"/>
    <x v="1"/>
    <s v="SP-20650"/>
    <x v="70"/>
    <x v="1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x v="2"/>
    <n v="48.993000000000002"/>
    <x v="3"/>
    <x v="4"/>
  </r>
  <r>
    <n v="8694"/>
    <s v="CA-2016-118311"/>
    <s v="10/24/2016"/>
    <s v="10/28/2016"/>
    <x v="1"/>
    <s v="ED-13885"/>
    <x v="525"/>
    <x v="2"/>
    <s v="United States"/>
    <s v="San Francisco"/>
    <x v="1"/>
    <n v="94110"/>
    <x v="1"/>
    <s v="TEC-AC-10000892"/>
    <x v="2"/>
    <x v="11"/>
    <s v="NETGEAR N750 Dual Band Wi-Fi Gigabit Router"/>
    <n v="450"/>
    <n v="5"/>
    <x v="0"/>
    <n v="162"/>
    <x v="3"/>
    <x v="4"/>
  </r>
  <r>
    <n v="8695"/>
    <s v="US-2014-112795"/>
    <s v="8/23/2014"/>
    <s v="8/28/2014"/>
    <x v="0"/>
    <s v="CR-12625"/>
    <x v="128"/>
    <x v="2"/>
    <s v="United States"/>
    <s v="Grand Rapids"/>
    <x v="12"/>
    <n v="49505"/>
    <x v="2"/>
    <s v="OFF-PA-10001934"/>
    <x v="1"/>
    <x v="10"/>
    <s v="Xerox 1993"/>
    <n v="19.440000000000001"/>
    <n v="3"/>
    <x v="0"/>
    <n v="9.5256000000000007"/>
    <x v="3"/>
    <x v="4"/>
  </r>
  <r>
    <n v="8696"/>
    <s v="CA-2017-127096"/>
    <s v="9/15/2017"/>
    <s v="9/17/2017"/>
    <x v="0"/>
    <s v="CS-12400"/>
    <x v="37"/>
    <x v="2"/>
    <s v="United States"/>
    <s v="San Francisco"/>
    <x v="1"/>
    <n v="94109"/>
    <x v="1"/>
    <s v="FUR-TA-10003473"/>
    <x v="0"/>
    <x v="3"/>
    <s v="Bretford Rectangular Conference Table Tops"/>
    <n v="300.904"/>
    <n v="1"/>
    <x v="2"/>
    <n v="11.283899999999999"/>
    <x v="3"/>
    <x v="4"/>
  </r>
  <r>
    <n v="8697"/>
    <s v="CA-2017-119284"/>
    <s v="6/15/2017"/>
    <s v="6/20/2017"/>
    <x v="1"/>
    <s v="TS-21205"/>
    <x v="131"/>
    <x v="1"/>
    <s v="United States"/>
    <s v="Nashville"/>
    <x v="18"/>
    <n v="37211"/>
    <x v="0"/>
    <s v="TEC-PH-10001051"/>
    <x v="2"/>
    <x v="7"/>
    <s v="HTC One"/>
    <n v="239.976"/>
    <n v="3"/>
    <x v="2"/>
    <n v="26.997299999999999"/>
    <x v="3"/>
    <x v="4"/>
  </r>
  <r>
    <n v="8698"/>
    <s v="CA-2017-119284"/>
    <s v="6/15/2017"/>
    <s v="6/20/2017"/>
    <x v="1"/>
    <s v="TS-21205"/>
    <x v="131"/>
    <x v="1"/>
    <s v="United States"/>
    <s v="Nashville"/>
    <x v="18"/>
    <n v="37211"/>
    <x v="0"/>
    <s v="FUR-FU-10004351"/>
    <x v="0"/>
    <x v="5"/>
    <s v="Staple-based wall hangings"/>
    <n v="31.167999999999999"/>
    <n v="4"/>
    <x v="2"/>
    <n v="9.3504000000000005"/>
    <x v="3"/>
    <x v="4"/>
  </r>
  <r>
    <n v="8699"/>
    <s v="CA-2017-119284"/>
    <s v="6/15/2017"/>
    <s v="6/20/2017"/>
    <x v="1"/>
    <s v="TS-21205"/>
    <x v="131"/>
    <x v="1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x v="10"/>
    <n v="-28.224"/>
    <x v="3"/>
    <x v="4"/>
  </r>
  <r>
    <n v="8700"/>
    <s v="CA-2017-119284"/>
    <s v="6/15/2017"/>
    <s v="6/20/2017"/>
    <x v="1"/>
    <s v="TS-21205"/>
    <x v="131"/>
    <x v="1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x v="2"/>
    <n v="223.99359999999999"/>
    <x v="3"/>
    <x v="4"/>
  </r>
  <r>
    <n v="8701"/>
    <s v="CA-2017-119284"/>
    <s v="6/15/2017"/>
    <s v="6/20/2017"/>
    <x v="1"/>
    <s v="TS-21205"/>
    <x v="131"/>
    <x v="1"/>
    <s v="United States"/>
    <s v="Nashville"/>
    <x v="18"/>
    <n v="37211"/>
    <x v="0"/>
    <s v="OFF-AP-10004249"/>
    <x v="1"/>
    <x v="9"/>
    <s v="Staple holder"/>
    <n v="76.608000000000004"/>
    <n v="8"/>
    <x v="2"/>
    <n v="6.7031999999999998"/>
    <x v="3"/>
    <x v="4"/>
  </r>
  <r>
    <n v="8702"/>
    <s v="CA-2017-119284"/>
    <s v="6/15/2017"/>
    <s v="6/20/2017"/>
    <x v="1"/>
    <s v="TS-21205"/>
    <x v="131"/>
    <x v="1"/>
    <s v="United States"/>
    <s v="Nashville"/>
    <x v="18"/>
    <n v="37211"/>
    <x v="0"/>
    <s v="OFF-ST-10001490"/>
    <x v="1"/>
    <x v="4"/>
    <s v="Hot File 7-Pocket, Floor Stand"/>
    <n v="142.77600000000001"/>
    <n v="1"/>
    <x v="2"/>
    <n v="17.847000000000001"/>
    <x v="3"/>
    <x v="4"/>
  </r>
  <r>
    <n v="8703"/>
    <s v="CA-2017-119284"/>
    <s v="6/15/2017"/>
    <s v="6/20/2017"/>
    <x v="1"/>
    <s v="TS-21205"/>
    <x v="131"/>
    <x v="1"/>
    <s v="United States"/>
    <s v="Nashville"/>
    <x v="18"/>
    <n v="37211"/>
    <x v="0"/>
    <s v="OFF-PA-10000312"/>
    <x v="1"/>
    <x v="10"/>
    <s v="Xerox 1955"/>
    <n v="91.36"/>
    <n v="5"/>
    <x v="2"/>
    <n v="29.692"/>
    <x v="3"/>
    <x v="4"/>
  </r>
  <r>
    <n v="8704"/>
    <s v="CA-2015-133494"/>
    <d v="2015-01-03T00:00:00"/>
    <d v="2015-05-03T00:00:00"/>
    <x v="1"/>
    <s v="RP-19390"/>
    <x v="261"/>
    <x v="0"/>
    <s v="United States"/>
    <s v="Philadelphia"/>
    <x v="9"/>
    <n v="19120"/>
    <x v="3"/>
    <s v="OFF-AP-10002906"/>
    <x v="1"/>
    <x v="9"/>
    <s v="Hoover Replacement Belt for Commercial Guardsman Heavy-Duty Upright Vacuum"/>
    <n v="3.552"/>
    <n v="2"/>
    <x v="2"/>
    <n v="0.44400000000000001"/>
    <x v="1"/>
    <x v="10"/>
  </r>
  <r>
    <n v="8705"/>
    <s v="CA-2016-111318"/>
    <s v="7/23/2016"/>
    <s v="7/26/2016"/>
    <x v="2"/>
    <s v="IL-15100"/>
    <x v="582"/>
    <x v="0"/>
    <s v="United States"/>
    <s v="Houston"/>
    <x v="5"/>
    <n v="77041"/>
    <x v="2"/>
    <s v="TEC-PH-10004100"/>
    <x v="2"/>
    <x v="7"/>
    <s v="Griffin GC17055 Auxiliary Audio Cable"/>
    <n v="115.136"/>
    <n v="8"/>
    <x v="2"/>
    <n v="11.5136"/>
    <x v="3"/>
    <x v="4"/>
  </r>
  <r>
    <n v="8706"/>
    <s v="US-2014-132745"/>
    <d v="2014-01-10T00:00:00"/>
    <d v="2014-05-10T00:00:00"/>
    <x v="1"/>
    <s v="NF-18475"/>
    <x v="739"/>
    <x v="2"/>
    <s v="United States"/>
    <s v="Reno"/>
    <x v="33"/>
    <n v="89502"/>
    <x v="1"/>
    <s v="OFF-FA-10000254"/>
    <x v="1"/>
    <x v="13"/>
    <s v="Sterling Rubber Bands by Alliance"/>
    <n v="4.71"/>
    <n v="1"/>
    <x v="0"/>
    <n v="0"/>
    <x v="2"/>
    <x v="10"/>
  </r>
  <r>
    <n v="8707"/>
    <s v="CA-2014-146815"/>
    <d v="2014-08-09T00:00:00"/>
    <s v="9/13/2014"/>
    <x v="1"/>
    <s v="PP-18955"/>
    <x v="452"/>
    <x v="2"/>
    <s v="United States"/>
    <s v="New York City"/>
    <x v="15"/>
    <n v="10009"/>
    <x v="3"/>
    <s v="FUR-CH-10004289"/>
    <x v="0"/>
    <x v="1"/>
    <s v="Global Super Steno Chair"/>
    <n v="172.76400000000001"/>
    <n v="2"/>
    <x v="9"/>
    <n v="13.437200000000001"/>
    <x v="2"/>
    <x v="0"/>
  </r>
  <r>
    <n v="8708"/>
    <s v="CA-2014-146815"/>
    <d v="2014-08-09T00:00:00"/>
    <s v="9/13/2014"/>
    <x v="1"/>
    <s v="PP-18955"/>
    <x v="452"/>
    <x v="2"/>
    <s v="United States"/>
    <s v="New York City"/>
    <x v="15"/>
    <n v="10009"/>
    <x v="3"/>
    <s v="OFF-AR-10003469"/>
    <x v="1"/>
    <x v="6"/>
    <s v="Nontoxic Chalk"/>
    <n v="3.52"/>
    <n v="2"/>
    <x v="0"/>
    <n v="1.6896"/>
    <x v="2"/>
    <x v="0"/>
  </r>
  <r>
    <n v="8709"/>
    <s v="CA-2014-119144"/>
    <s v="11/16/2014"/>
    <s v="11/18/2014"/>
    <x v="2"/>
    <s v="JD-16150"/>
    <x v="251"/>
    <x v="1"/>
    <s v="United States"/>
    <s v="Los Angeles"/>
    <x v="1"/>
    <n v="90008"/>
    <x v="1"/>
    <s v="TEC-PH-10004188"/>
    <x v="2"/>
    <x v="7"/>
    <s v="OtterBox Commuter Series Case - Samsung Galaxy S4"/>
    <n v="79.968000000000004"/>
    <n v="4"/>
    <x v="2"/>
    <n v="-17.992799999999999"/>
    <x v="3"/>
    <x v="4"/>
  </r>
  <r>
    <n v="8710"/>
    <s v="CA-2014-119144"/>
    <s v="11/16/2014"/>
    <s v="11/18/2014"/>
    <x v="2"/>
    <s v="JD-16150"/>
    <x v="251"/>
    <x v="1"/>
    <s v="United States"/>
    <s v="Los Angeles"/>
    <x v="1"/>
    <n v="90008"/>
    <x v="1"/>
    <s v="FUR-BO-10004015"/>
    <x v="0"/>
    <x v="0"/>
    <s v="Bush Andora Bookcase, Maple/Graphite Gray Finish"/>
    <n v="305.97449999999998"/>
    <n v="3"/>
    <x v="11"/>
    <n v="25.197900000000001"/>
    <x v="3"/>
    <x v="4"/>
  </r>
  <r>
    <n v="8711"/>
    <s v="CA-2014-119144"/>
    <s v="11/16/2014"/>
    <s v="11/18/2014"/>
    <x v="2"/>
    <s v="JD-16150"/>
    <x v="251"/>
    <x v="1"/>
    <s v="United States"/>
    <s v="Los Angeles"/>
    <x v="1"/>
    <n v="90008"/>
    <x v="1"/>
    <s v="OFF-ST-10000991"/>
    <x v="1"/>
    <x v="4"/>
    <s v="Space Solutions HD Industrial Steel Shelving."/>
    <n v="344.91"/>
    <n v="3"/>
    <x v="0"/>
    <n v="10.347300000000001"/>
    <x v="3"/>
    <x v="4"/>
  </r>
  <r>
    <n v="8712"/>
    <s v="CA-2014-105648"/>
    <d v="2014-03-03T00:00:00"/>
    <d v="2014-07-03T00:00:00"/>
    <x v="1"/>
    <s v="EJ-14155"/>
    <x v="412"/>
    <x v="0"/>
    <s v="United States"/>
    <s v="San Diego"/>
    <x v="1"/>
    <n v="92037"/>
    <x v="1"/>
    <s v="FUR-TA-10002958"/>
    <x v="0"/>
    <x v="3"/>
    <s v="Bevis Oval Conference Table, Walnut"/>
    <n v="626.35199999999998"/>
    <n v="3"/>
    <x v="2"/>
    <n v="-23.488199999999999"/>
    <x v="2"/>
    <x v="8"/>
  </r>
  <r>
    <n v="8713"/>
    <s v="US-2015-145422"/>
    <d v="2015-03-12T00:00:00"/>
    <d v="2015-07-12T00:00:00"/>
    <x v="1"/>
    <s v="PW-19240"/>
    <x v="617"/>
    <x v="0"/>
    <s v="United States"/>
    <s v="San Francisco"/>
    <x v="1"/>
    <n v="94110"/>
    <x v="1"/>
    <s v="FUR-BO-10002213"/>
    <x v="0"/>
    <x v="0"/>
    <s v="Sauder Forest Hills Library, Woodland Oak Finish"/>
    <n v="359.49900000000002"/>
    <n v="3"/>
    <x v="11"/>
    <n v="-29.605799999999999"/>
    <x v="1"/>
    <x v="8"/>
  </r>
  <r>
    <n v="8714"/>
    <s v="CA-2017-136623"/>
    <d v="2017-11-07T00:00:00"/>
    <s v="7/16/2017"/>
    <x v="1"/>
    <s v="TS-21430"/>
    <x v="747"/>
    <x v="1"/>
    <s v="United States"/>
    <s v="San Diego"/>
    <x v="1"/>
    <n v="92105"/>
    <x v="1"/>
    <s v="TEC-PH-10000004"/>
    <x v="2"/>
    <x v="7"/>
    <s v="Belkin iPhone and iPad Lightning Cable"/>
    <n v="71.951999999999998"/>
    <n v="6"/>
    <x v="2"/>
    <n v="5.3963999999999999"/>
    <x v="4"/>
    <x v="2"/>
  </r>
  <r>
    <n v="8715"/>
    <s v="CA-2017-136623"/>
    <d v="2017-11-07T00:00:00"/>
    <s v="7/16/2017"/>
    <x v="1"/>
    <s v="TS-21430"/>
    <x v="747"/>
    <x v="1"/>
    <s v="United States"/>
    <s v="San Diego"/>
    <x v="1"/>
    <n v="92105"/>
    <x v="1"/>
    <s v="OFF-BI-10003708"/>
    <x v="1"/>
    <x v="8"/>
    <s v="Acco Four Pocket Poly Ring Binder with Label Holder, Smoke, 1&quot;"/>
    <n v="29.8"/>
    <n v="5"/>
    <x v="2"/>
    <n v="9.3125"/>
    <x v="4"/>
    <x v="2"/>
  </r>
  <r>
    <n v="8716"/>
    <s v="CA-2017-121678"/>
    <s v="11/16/2017"/>
    <s v="11/20/2017"/>
    <x v="0"/>
    <s v="BM-11650"/>
    <x v="312"/>
    <x v="1"/>
    <s v="United States"/>
    <s v="Elyria"/>
    <x v="24"/>
    <n v="44035"/>
    <x v="3"/>
    <s v="OFF-BI-10002949"/>
    <x v="1"/>
    <x v="8"/>
    <s v="Prestige Round Ring Binders"/>
    <n v="1.8240000000000001"/>
    <n v="1"/>
    <x v="6"/>
    <n v="-1.3984000000000001"/>
    <x v="3"/>
    <x v="4"/>
  </r>
  <r>
    <n v="8717"/>
    <s v="CA-2016-120824"/>
    <d v="2016-12-06T00:00:00"/>
    <s v="6/16/2016"/>
    <x v="0"/>
    <s v="AW-10930"/>
    <x v="585"/>
    <x v="2"/>
    <s v="United States"/>
    <s v="Houston"/>
    <x v="5"/>
    <n v="77070"/>
    <x v="2"/>
    <s v="OFF-AP-10001242"/>
    <x v="1"/>
    <x v="9"/>
    <s v="APC 7 Outlet Network SurgeArrest Surge Protector"/>
    <n v="64.384"/>
    <n v="4"/>
    <x v="3"/>
    <n v="-160.96"/>
    <x v="0"/>
    <x v="1"/>
  </r>
  <r>
    <n v="8718"/>
    <s v="CA-2016-120824"/>
    <d v="2016-12-06T00:00:00"/>
    <s v="6/16/2016"/>
    <x v="0"/>
    <s v="AW-10930"/>
    <x v="585"/>
    <x v="2"/>
    <s v="United States"/>
    <s v="Houston"/>
    <x v="5"/>
    <n v="77070"/>
    <x v="2"/>
    <s v="FUR-FU-10001424"/>
    <x v="0"/>
    <x v="5"/>
    <s v="Dax Clear Box Frame"/>
    <n v="6.984"/>
    <n v="2"/>
    <x v="7"/>
    <n v="-4.5396000000000001"/>
    <x v="0"/>
    <x v="1"/>
  </r>
  <r>
    <n v="8719"/>
    <s v="CA-2016-120824"/>
    <d v="2016-12-06T00:00:00"/>
    <s v="6/16/2016"/>
    <x v="0"/>
    <s v="AW-10930"/>
    <x v="585"/>
    <x v="2"/>
    <s v="United States"/>
    <s v="Houston"/>
    <x v="5"/>
    <n v="77070"/>
    <x v="2"/>
    <s v="OFF-AR-10003469"/>
    <x v="1"/>
    <x v="6"/>
    <s v="Nontoxic Chalk"/>
    <n v="11.263999999999999"/>
    <n v="8"/>
    <x v="2"/>
    <n v="3.9424000000000001"/>
    <x v="0"/>
    <x v="1"/>
  </r>
  <r>
    <n v="8720"/>
    <s v="CA-2016-120824"/>
    <d v="2016-12-06T00:00:00"/>
    <s v="6/16/2016"/>
    <x v="0"/>
    <s v="AW-10930"/>
    <x v="585"/>
    <x v="2"/>
    <s v="United States"/>
    <s v="Houston"/>
    <x v="5"/>
    <n v="77070"/>
    <x v="2"/>
    <s v="OFF-PA-10000232"/>
    <x v="1"/>
    <x v="10"/>
    <s v="Xerox 1975"/>
    <n v="15.552"/>
    <n v="3"/>
    <x v="2"/>
    <n v="5.6375999999999999"/>
    <x v="0"/>
    <x v="1"/>
  </r>
  <r>
    <n v="8721"/>
    <s v="CA-2016-120824"/>
    <d v="2016-12-06T00:00:00"/>
    <s v="6/16/2016"/>
    <x v="0"/>
    <s v="AW-10930"/>
    <x v="585"/>
    <x v="2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x v="4"/>
    <n v="-119.2312"/>
    <x v="0"/>
    <x v="1"/>
  </r>
  <r>
    <n v="8722"/>
    <s v="CA-2016-120824"/>
    <d v="2016-12-06T00:00:00"/>
    <s v="6/16/2016"/>
    <x v="0"/>
    <s v="AW-10930"/>
    <x v="585"/>
    <x v="2"/>
    <s v="United States"/>
    <s v="Houston"/>
    <x v="5"/>
    <n v="77070"/>
    <x v="2"/>
    <s v="OFF-ST-10002562"/>
    <x v="1"/>
    <x v="4"/>
    <s v="Staple magnet"/>
    <n v="67.536000000000001"/>
    <n v="9"/>
    <x v="2"/>
    <n v="6.7535999999999996"/>
    <x v="0"/>
    <x v="1"/>
  </r>
  <r>
    <n v="8723"/>
    <s v="CA-2016-120824"/>
    <d v="2016-12-06T00:00:00"/>
    <s v="6/16/2016"/>
    <x v="0"/>
    <s v="AW-10930"/>
    <x v="585"/>
    <x v="2"/>
    <s v="United States"/>
    <s v="Houston"/>
    <x v="5"/>
    <n v="77070"/>
    <x v="2"/>
    <s v="OFF-BI-10001525"/>
    <x v="1"/>
    <x v="8"/>
    <s v="Acco Pressboard Covers with Storage Hooks, 14 7/8&quot; x 11&quot;, Executive Red"/>
    <n v="1.524"/>
    <n v="2"/>
    <x v="3"/>
    <n v="-2.6669999999999998"/>
    <x v="0"/>
    <x v="1"/>
  </r>
  <r>
    <n v="8724"/>
    <s v="US-2016-135209"/>
    <s v="12/29/2016"/>
    <s v="12/31/2016"/>
    <x v="0"/>
    <s v="MH-17290"/>
    <x v="762"/>
    <x v="2"/>
    <s v="United States"/>
    <s v="Miami"/>
    <x v="2"/>
    <n v="33178"/>
    <x v="0"/>
    <s v="OFF-PA-10002986"/>
    <x v="1"/>
    <x v="10"/>
    <s v="Xerox 1898"/>
    <n v="37.408000000000001"/>
    <n v="7"/>
    <x v="2"/>
    <n v="13.0928"/>
    <x v="3"/>
    <x v="4"/>
  </r>
  <r>
    <n v="8725"/>
    <s v="US-2016-135209"/>
    <s v="12/29/2016"/>
    <s v="12/31/2016"/>
    <x v="0"/>
    <s v="MH-17290"/>
    <x v="762"/>
    <x v="2"/>
    <s v="United States"/>
    <s v="Miami"/>
    <x v="2"/>
    <n v="33178"/>
    <x v="0"/>
    <s v="OFF-PA-10000143"/>
    <x v="1"/>
    <x v="10"/>
    <s v="Astroparche Fine Business Paper"/>
    <n v="25.344000000000001"/>
    <n v="6"/>
    <x v="2"/>
    <n v="8.8704000000000001"/>
    <x v="3"/>
    <x v="4"/>
  </r>
  <r>
    <n v="8726"/>
    <s v="CA-2017-148145"/>
    <s v="3/18/2017"/>
    <s v="3/23/2017"/>
    <x v="1"/>
    <s v="SW-20275"/>
    <x v="349"/>
    <x v="0"/>
    <s v="United States"/>
    <s v="Seattle"/>
    <x v="4"/>
    <n v="98115"/>
    <x v="1"/>
    <s v="OFF-AR-10003752"/>
    <x v="1"/>
    <x v="6"/>
    <s v="Deluxe Chalkboard Eraser Cleaner"/>
    <n v="46.2"/>
    <n v="4"/>
    <x v="0"/>
    <n v="21.251999999999999"/>
    <x v="3"/>
    <x v="4"/>
  </r>
  <r>
    <n v="8727"/>
    <s v="CA-2015-103870"/>
    <s v="12/27/2015"/>
    <s v="12/31/2015"/>
    <x v="1"/>
    <s v="SP-20860"/>
    <x v="133"/>
    <x v="1"/>
    <s v="United States"/>
    <s v="Murfreesboro"/>
    <x v="18"/>
    <n v="37130"/>
    <x v="0"/>
    <s v="TEC-AC-10002370"/>
    <x v="2"/>
    <x v="11"/>
    <s v="Maxell CD-R Discs"/>
    <n v="4.7279999999999998"/>
    <n v="3"/>
    <x v="2"/>
    <n v="0.70920000000000005"/>
    <x v="3"/>
    <x v="4"/>
  </r>
  <r>
    <n v="8728"/>
    <s v="CA-2015-103870"/>
    <s v="12/27/2015"/>
    <s v="12/31/2015"/>
    <x v="1"/>
    <s v="SP-20860"/>
    <x v="133"/>
    <x v="1"/>
    <s v="United States"/>
    <s v="Murfreesboro"/>
    <x v="18"/>
    <n v="37130"/>
    <x v="0"/>
    <s v="FUR-FU-10002030"/>
    <x v="0"/>
    <x v="5"/>
    <s v="Executive Impressions 14&quot; Contract Wall Clock with Quartz Movement"/>
    <n v="53.351999999999997"/>
    <n v="3"/>
    <x v="2"/>
    <n v="16.005600000000001"/>
    <x v="3"/>
    <x v="4"/>
  </r>
  <r>
    <n v="8729"/>
    <s v="CA-2015-103870"/>
    <s v="12/27/2015"/>
    <s v="12/31/2015"/>
    <x v="1"/>
    <s v="SP-20860"/>
    <x v="133"/>
    <x v="1"/>
    <s v="United States"/>
    <s v="Murfreesboro"/>
    <x v="18"/>
    <n v="37130"/>
    <x v="0"/>
    <s v="FUR-BO-10002853"/>
    <x v="0"/>
    <x v="0"/>
    <s v="O'Sullivan 5-Shelf Heavy-Duty Bookcases"/>
    <n v="131.10400000000001"/>
    <n v="2"/>
    <x v="2"/>
    <n v="8.1940000000000008"/>
    <x v="3"/>
    <x v="4"/>
  </r>
  <r>
    <n v="8730"/>
    <s v="CA-2015-103870"/>
    <s v="12/27/2015"/>
    <s v="12/31/2015"/>
    <x v="1"/>
    <s v="SP-20860"/>
    <x v="133"/>
    <x v="1"/>
    <s v="United States"/>
    <s v="Murfreesboro"/>
    <x v="18"/>
    <n v="37130"/>
    <x v="0"/>
    <s v="OFF-ST-10002562"/>
    <x v="1"/>
    <x v="4"/>
    <s v="Staple magnet"/>
    <n v="22.512"/>
    <n v="3"/>
    <x v="2"/>
    <n v="2.2511999999999999"/>
    <x v="3"/>
    <x v="4"/>
  </r>
  <r>
    <n v="8731"/>
    <s v="CA-2015-103870"/>
    <s v="12/27/2015"/>
    <s v="12/31/2015"/>
    <x v="1"/>
    <s v="SP-20860"/>
    <x v="133"/>
    <x v="1"/>
    <s v="United States"/>
    <s v="Murfreesboro"/>
    <x v="18"/>
    <n v="37130"/>
    <x v="0"/>
    <s v="TEC-AC-10004227"/>
    <x v="2"/>
    <x v="11"/>
    <s v="SanDisk Ultra 16 GB MicroSDHC Class 10 Memory Card"/>
    <n v="72.744"/>
    <n v="7"/>
    <x v="2"/>
    <n v="-12.7302"/>
    <x v="3"/>
    <x v="4"/>
  </r>
  <r>
    <n v="8732"/>
    <s v="CA-2015-111017"/>
    <s v="7/31/2015"/>
    <d v="2015-06-08T00:00:00"/>
    <x v="1"/>
    <s v="SC-20695"/>
    <x v="281"/>
    <x v="1"/>
    <s v="United States"/>
    <s v="Saint Louis"/>
    <x v="25"/>
    <n v="63116"/>
    <x v="2"/>
    <s v="OFF-SU-10002573"/>
    <x v="1"/>
    <x v="14"/>
    <s v="Acme 10&quot; Easy Grip Assistive Scissors"/>
    <n v="52.59"/>
    <n v="3"/>
    <x v="0"/>
    <n v="15.776999999999999"/>
    <x v="3"/>
    <x v="4"/>
  </r>
  <r>
    <n v="8733"/>
    <s v="CA-2017-116988"/>
    <s v="6/27/2017"/>
    <s v="6/29/2017"/>
    <x v="0"/>
    <s v="PW-19030"/>
    <x v="463"/>
    <x v="1"/>
    <s v="United States"/>
    <s v="Seattle"/>
    <x v="4"/>
    <n v="98105"/>
    <x v="1"/>
    <s v="OFF-PA-10003848"/>
    <x v="1"/>
    <x v="10"/>
    <s v="Xerox 1997"/>
    <n v="19.440000000000001"/>
    <n v="3"/>
    <x v="0"/>
    <n v="9.3312000000000008"/>
    <x v="3"/>
    <x v="4"/>
  </r>
  <r>
    <n v="8734"/>
    <s v="CA-2017-116988"/>
    <s v="6/27/2017"/>
    <s v="6/29/2017"/>
    <x v="0"/>
    <s v="PW-19030"/>
    <x v="463"/>
    <x v="1"/>
    <s v="United States"/>
    <s v="Seattle"/>
    <x v="4"/>
    <n v="98105"/>
    <x v="1"/>
    <s v="FUR-FU-10001290"/>
    <x v="0"/>
    <x v="5"/>
    <s v="Executive Impressions Supervisor Wall Clock"/>
    <n v="126.3"/>
    <n v="3"/>
    <x v="0"/>
    <n v="40.415999999999997"/>
    <x v="3"/>
    <x v="4"/>
  </r>
  <r>
    <n v="8735"/>
    <s v="CA-2017-116988"/>
    <s v="6/27/2017"/>
    <s v="6/29/2017"/>
    <x v="0"/>
    <s v="PW-19030"/>
    <x v="463"/>
    <x v="1"/>
    <s v="United States"/>
    <s v="Seattle"/>
    <x v="4"/>
    <n v="98105"/>
    <x v="1"/>
    <s v="TEC-AC-10003832"/>
    <x v="2"/>
    <x v="11"/>
    <s v="Logitech P710e Mobile Speakerphone"/>
    <n v="1287.45"/>
    <n v="5"/>
    <x v="0"/>
    <n v="244.6155"/>
    <x v="3"/>
    <x v="4"/>
  </r>
  <r>
    <n v="8736"/>
    <s v="US-2014-169390"/>
    <d v="2014-07-02T00:00:00"/>
    <d v="2014-10-02T00:00:00"/>
    <x v="0"/>
    <s v="CS-12250"/>
    <x v="294"/>
    <x v="1"/>
    <s v="United States"/>
    <s v="New York City"/>
    <x v="15"/>
    <n v="10024"/>
    <x v="3"/>
    <s v="OFF-ST-10001558"/>
    <x v="1"/>
    <x v="4"/>
    <s v="Acco Perma 4000 Stacking Storage Drawers"/>
    <n v="64.959999999999994"/>
    <n v="4"/>
    <x v="0"/>
    <n v="9.7439999999999998"/>
    <x v="2"/>
    <x v="12"/>
  </r>
  <r>
    <n v="8737"/>
    <s v="CA-2016-168774"/>
    <d v="2016-04-09T00:00:00"/>
    <d v="2016-09-09T00:00:00"/>
    <x v="1"/>
    <s v="RP-19855"/>
    <x v="532"/>
    <x v="1"/>
    <s v="United States"/>
    <s v="Woodbury"/>
    <x v="11"/>
    <n v="55125"/>
    <x v="2"/>
    <s v="OFF-ST-10001490"/>
    <x v="1"/>
    <x v="4"/>
    <s v="Hot File 7-Pocket, Floor Stand"/>
    <n v="535.41"/>
    <n v="3"/>
    <x v="0"/>
    <n v="160.62299999999999"/>
    <x v="0"/>
    <x v="7"/>
  </r>
  <r>
    <n v="8738"/>
    <s v="CA-2017-161592"/>
    <d v="2017-06-04T00:00:00"/>
    <d v="2017-10-04T00:00:00"/>
    <x v="1"/>
    <s v="CS-12175"/>
    <x v="728"/>
    <x v="1"/>
    <s v="United States"/>
    <s v="Chattanooga"/>
    <x v="18"/>
    <n v="37421"/>
    <x v="0"/>
    <s v="OFF-BI-10003669"/>
    <x v="1"/>
    <x v="8"/>
    <s v="3M Organizer Strips"/>
    <n v="8.1"/>
    <n v="5"/>
    <x v="6"/>
    <n v="-5.94"/>
    <x v="4"/>
    <x v="9"/>
  </r>
  <r>
    <n v="8739"/>
    <s v="US-2017-131961"/>
    <d v="2017-08-12T00:00:00"/>
    <d v="2017-11-12T00:00:00"/>
    <x v="2"/>
    <s v="MJ-17740"/>
    <x v="77"/>
    <x v="0"/>
    <s v="United States"/>
    <s v="Philadelphia"/>
    <x v="9"/>
    <n v="19140"/>
    <x v="3"/>
    <s v="OFF-AR-10004441"/>
    <x v="1"/>
    <x v="6"/>
    <s v="BIC Brite Liner Highlighters"/>
    <n v="13.247999999999999"/>
    <n v="4"/>
    <x v="2"/>
    <n v="3.6432000000000002"/>
    <x v="4"/>
    <x v="0"/>
  </r>
  <r>
    <n v="8740"/>
    <s v="US-2017-131961"/>
    <d v="2017-08-12T00:00:00"/>
    <d v="2017-11-12T00:00:00"/>
    <x v="2"/>
    <s v="MJ-17740"/>
    <x v="77"/>
    <x v="0"/>
    <s v="United States"/>
    <s v="Philadelphia"/>
    <x v="9"/>
    <n v="19140"/>
    <x v="3"/>
    <s v="TEC-PH-10001924"/>
    <x v="2"/>
    <x v="7"/>
    <s v="iHome FM Clock Radio with Lightning Dock"/>
    <n v="83.988"/>
    <n v="2"/>
    <x v="10"/>
    <n v="-20.997"/>
    <x v="4"/>
    <x v="0"/>
  </r>
  <r>
    <n v="8741"/>
    <s v="CA-2016-102498"/>
    <s v="7/24/2016"/>
    <s v="7/25/2016"/>
    <x v="2"/>
    <s v="JG-15160"/>
    <x v="506"/>
    <x v="0"/>
    <s v="United States"/>
    <s v="Lafayette"/>
    <x v="28"/>
    <n v="70506"/>
    <x v="0"/>
    <s v="OFF-AR-10004456"/>
    <x v="1"/>
    <x v="6"/>
    <s v="Panasonic KP-4ABK Battery-Operated Pencil Sharpener"/>
    <n v="73.2"/>
    <n v="5"/>
    <x v="0"/>
    <n v="21.228000000000002"/>
    <x v="3"/>
    <x v="4"/>
  </r>
  <r>
    <n v="8742"/>
    <s v="CA-2015-113222"/>
    <d v="2015-09-11T00:00:00"/>
    <d v="2015-09-11T00:00:00"/>
    <x v="3"/>
    <s v="AG-10765"/>
    <x v="326"/>
    <x v="2"/>
    <s v="United States"/>
    <s v="Lawrence"/>
    <x v="14"/>
    <n v="46226"/>
    <x v="2"/>
    <s v="OFF-BI-10001890"/>
    <x v="1"/>
    <x v="8"/>
    <s v="Avery Poly Binder Pockets"/>
    <n v="10.74"/>
    <n v="3"/>
    <x v="0"/>
    <n v="5.1551999999999998"/>
    <x v="1"/>
    <x v="3"/>
  </r>
  <r>
    <n v="8743"/>
    <s v="US-2015-144771"/>
    <d v="2015-02-10T00:00:00"/>
    <d v="2015-04-10T00:00:00"/>
    <x v="2"/>
    <s v="CK-12205"/>
    <x v="237"/>
    <x v="0"/>
    <s v="United States"/>
    <s v="Hillsboro"/>
    <x v="21"/>
    <n v="97123"/>
    <x v="1"/>
    <s v="FUR-FU-10000629"/>
    <x v="0"/>
    <x v="5"/>
    <s v="9-3/4 Diameter Round Wall Clock"/>
    <n v="11.032"/>
    <n v="1"/>
    <x v="2"/>
    <n v="3.0337999999999998"/>
    <x v="1"/>
    <x v="11"/>
  </r>
  <r>
    <n v="8744"/>
    <s v="US-2015-144771"/>
    <d v="2015-02-10T00:00:00"/>
    <d v="2015-04-10T00:00:00"/>
    <x v="2"/>
    <s v="CK-12205"/>
    <x v="237"/>
    <x v="0"/>
    <s v="United States"/>
    <s v="Hillsboro"/>
    <x v="21"/>
    <n v="97123"/>
    <x v="1"/>
    <s v="TEC-AC-10002323"/>
    <x v="2"/>
    <x v="11"/>
    <s v="SanDisk Ultra 32 GB MicroSDHC Class 10 Memory Card"/>
    <n v="53.04"/>
    <n v="3"/>
    <x v="2"/>
    <n v="-4.641"/>
    <x v="1"/>
    <x v="11"/>
  </r>
  <r>
    <n v="8745"/>
    <s v="CA-2015-162376"/>
    <s v="11/22/2015"/>
    <s v="11/25/2015"/>
    <x v="0"/>
    <s v="HD-14785"/>
    <x v="787"/>
    <x v="2"/>
    <s v="United States"/>
    <s v="Cambridge"/>
    <x v="31"/>
    <n v="2138"/>
    <x v="3"/>
    <s v="OFF-AR-10003056"/>
    <x v="1"/>
    <x v="6"/>
    <s v="Newell 341"/>
    <n v="17.12"/>
    <n v="4"/>
    <x v="0"/>
    <n v="4.9648000000000003"/>
    <x v="3"/>
    <x v="4"/>
  </r>
  <r>
    <n v="8746"/>
    <s v="CA-2015-162376"/>
    <s v="11/22/2015"/>
    <s v="11/25/2015"/>
    <x v="0"/>
    <s v="HD-14785"/>
    <x v="787"/>
    <x v="2"/>
    <s v="United States"/>
    <s v="Cambridge"/>
    <x v="31"/>
    <n v="2138"/>
    <x v="3"/>
    <s v="OFF-PA-10000300"/>
    <x v="1"/>
    <x v="10"/>
    <s v="Xerox 1936"/>
    <n v="59.94"/>
    <n v="3"/>
    <x v="0"/>
    <n v="28.171800000000001"/>
    <x v="3"/>
    <x v="4"/>
  </r>
  <r>
    <n v="8747"/>
    <s v="CA-2017-128076"/>
    <d v="2017-02-02T00:00:00"/>
    <d v="2017-07-02T00:00:00"/>
    <x v="1"/>
    <s v="BO-11350"/>
    <x v="635"/>
    <x v="1"/>
    <s v="United States"/>
    <s v="San Diego"/>
    <x v="1"/>
    <n v="92105"/>
    <x v="1"/>
    <s v="FUR-FU-10000293"/>
    <x v="0"/>
    <x v="5"/>
    <s v="Eldon Antistatic Chair Mats for Low to Medium Pile Carpets"/>
    <n v="210.58"/>
    <n v="2"/>
    <x v="0"/>
    <n v="12.6348"/>
    <x v="4"/>
    <x v="11"/>
  </r>
  <r>
    <n v="8748"/>
    <s v="CA-2017-128076"/>
    <d v="2017-02-02T00:00:00"/>
    <d v="2017-07-02T00:00:00"/>
    <x v="1"/>
    <s v="BO-11350"/>
    <x v="635"/>
    <x v="1"/>
    <s v="United States"/>
    <s v="San Diego"/>
    <x v="1"/>
    <n v="92105"/>
    <x v="1"/>
    <s v="OFF-BI-10003638"/>
    <x v="1"/>
    <x v="8"/>
    <s v="GBC Durable Plastic Covers"/>
    <n v="30.96"/>
    <n v="2"/>
    <x v="2"/>
    <n v="10.061999999999999"/>
    <x v="4"/>
    <x v="11"/>
  </r>
  <r>
    <n v="8749"/>
    <s v="CA-2017-128076"/>
    <d v="2017-02-02T00:00:00"/>
    <d v="2017-07-02T00:00:00"/>
    <x v="1"/>
    <s v="BO-11350"/>
    <x v="635"/>
    <x v="1"/>
    <s v="United States"/>
    <s v="San Diego"/>
    <x v="1"/>
    <n v="92105"/>
    <x v="1"/>
    <s v="TEC-MA-10002109"/>
    <x v="2"/>
    <x v="15"/>
    <s v="HP Officejet Pro 8600 e-All-In-One Printer, Copier, Scanner, Fax"/>
    <n v="239.98400000000001"/>
    <n v="2"/>
    <x v="2"/>
    <n v="38.997399999999999"/>
    <x v="4"/>
    <x v="11"/>
  </r>
  <r>
    <n v="8750"/>
    <s v="US-2015-163825"/>
    <s v="6/16/2015"/>
    <s v="6/19/2015"/>
    <x v="2"/>
    <s v="LC-16885"/>
    <x v="62"/>
    <x v="0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x v="2"/>
    <n v="1143.8910000000001"/>
    <x v="3"/>
    <x v="4"/>
  </r>
  <r>
    <n v="8751"/>
    <s v="US-2015-163825"/>
    <s v="6/16/2015"/>
    <s v="6/19/2015"/>
    <x v="2"/>
    <s v="LC-16885"/>
    <x v="62"/>
    <x v="0"/>
    <s v="United States"/>
    <s v="New York City"/>
    <x v="15"/>
    <n v="10009"/>
    <x v="3"/>
    <s v="TEC-PH-10004922"/>
    <x v="2"/>
    <x v="7"/>
    <s v="RCA Visys Integrated PBX 8-Line Router"/>
    <n v="133.97999999999999"/>
    <n v="2"/>
    <x v="0"/>
    <n v="33.494999999999997"/>
    <x v="3"/>
    <x v="4"/>
  </r>
  <r>
    <n v="8752"/>
    <s v="CA-2016-105662"/>
    <d v="2016-05-05T00:00:00"/>
    <d v="2016-09-05T00:00:00"/>
    <x v="1"/>
    <s v="RB-19465"/>
    <x v="46"/>
    <x v="2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x v="2"/>
    <n v="31.4712"/>
    <x v="0"/>
    <x v="5"/>
  </r>
  <r>
    <n v="8753"/>
    <s v="CA-2016-105662"/>
    <d v="2016-05-05T00:00:00"/>
    <d v="2016-09-05T00:00:00"/>
    <x v="1"/>
    <s v="RB-19465"/>
    <x v="46"/>
    <x v="2"/>
    <s v="United States"/>
    <s v="Tallahassee"/>
    <x v="2"/>
    <n v="32303"/>
    <x v="0"/>
    <s v="TEC-PH-10001198"/>
    <x v="2"/>
    <x v="7"/>
    <s v="Avaya 4621SW VoIP phone"/>
    <n v="177.48"/>
    <n v="3"/>
    <x v="2"/>
    <n v="19.9665"/>
    <x v="0"/>
    <x v="5"/>
  </r>
  <r>
    <n v="8754"/>
    <s v="CA-2017-152198"/>
    <d v="2017-09-09T00:00:00"/>
    <d v="2017-10-09T00:00:00"/>
    <x v="2"/>
    <s v="JD-16015"/>
    <x v="557"/>
    <x v="0"/>
    <s v="United States"/>
    <s v="Toledo"/>
    <x v="24"/>
    <n v="43615"/>
    <x v="3"/>
    <s v="OFF-LA-10000443"/>
    <x v="1"/>
    <x v="2"/>
    <s v="Avery 501"/>
    <n v="17.712"/>
    <n v="6"/>
    <x v="2"/>
    <n v="5.9778000000000002"/>
    <x v="4"/>
    <x v="3"/>
  </r>
  <r>
    <n v="8755"/>
    <s v="CA-2017-152198"/>
    <d v="2017-09-09T00:00:00"/>
    <d v="2017-10-09T00:00:00"/>
    <x v="2"/>
    <s v="JD-16015"/>
    <x v="557"/>
    <x v="0"/>
    <s v="United States"/>
    <s v="Toledo"/>
    <x v="24"/>
    <n v="43615"/>
    <x v="3"/>
    <s v="OFF-BI-10003669"/>
    <x v="1"/>
    <x v="8"/>
    <s v="3M Organizer Strips"/>
    <n v="4.8600000000000003"/>
    <n v="3"/>
    <x v="6"/>
    <n v="-3.5640000000000001"/>
    <x v="4"/>
    <x v="3"/>
  </r>
  <r>
    <n v="8756"/>
    <s v="CA-2017-152198"/>
    <d v="2017-09-09T00:00:00"/>
    <d v="2017-10-09T00:00:00"/>
    <x v="2"/>
    <s v="JD-16015"/>
    <x v="557"/>
    <x v="0"/>
    <s v="United States"/>
    <s v="Toledo"/>
    <x v="24"/>
    <n v="43615"/>
    <x v="3"/>
    <s v="OFF-BI-10001628"/>
    <x v="1"/>
    <x v="8"/>
    <s v="Acco Data Flex Cable Posts For Top &amp; Bottom Load Binders, 6&quot; Capacity"/>
    <n v="6.258"/>
    <n v="2"/>
    <x v="6"/>
    <n v="-5.2149999999999999"/>
    <x v="4"/>
    <x v="3"/>
  </r>
  <r>
    <n v="8757"/>
    <s v="CA-2016-114307"/>
    <s v="7/22/2016"/>
    <s v="7/26/2016"/>
    <x v="1"/>
    <s v="MF-17665"/>
    <x v="716"/>
    <x v="1"/>
    <s v="United States"/>
    <s v="Columbia"/>
    <x v="39"/>
    <n v="21044"/>
    <x v="3"/>
    <s v="OFF-AP-10002350"/>
    <x v="1"/>
    <x v="9"/>
    <s v="Belkin F9H710-06 7 Outlet SurgeMaster Surge Protector"/>
    <n v="37.68"/>
    <n v="2"/>
    <x v="0"/>
    <n v="10.5504"/>
    <x v="3"/>
    <x v="4"/>
  </r>
  <r>
    <n v="8758"/>
    <s v="CA-2016-114307"/>
    <s v="7/22/2016"/>
    <s v="7/26/2016"/>
    <x v="1"/>
    <s v="MF-17665"/>
    <x v="716"/>
    <x v="1"/>
    <s v="United States"/>
    <s v="Columbia"/>
    <x v="39"/>
    <n v="21044"/>
    <x v="3"/>
    <s v="OFF-PA-10004100"/>
    <x v="1"/>
    <x v="10"/>
    <s v="Xerox 216"/>
    <n v="51.84"/>
    <n v="8"/>
    <x v="0"/>
    <n v="24.883199999999999"/>
    <x v="3"/>
    <x v="4"/>
  </r>
  <r>
    <n v="8759"/>
    <s v="CA-2016-114307"/>
    <s v="7/22/2016"/>
    <s v="7/26/2016"/>
    <x v="1"/>
    <s v="MF-17665"/>
    <x v="716"/>
    <x v="1"/>
    <s v="United States"/>
    <s v="Columbia"/>
    <x v="39"/>
    <n v="21044"/>
    <x v="3"/>
    <s v="FUR-FU-10000794"/>
    <x v="0"/>
    <x v="5"/>
    <s v="Eldon Stackable Tray, Side-Load, Legal, Smoke"/>
    <n v="27.42"/>
    <n v="3"/>
    <x v="0"/>
    <n v="9.3228000000000009"/>
    <x v="3"/>
    <x v="4"/>
  </r>
  <r>
    <n v="8760"/>
    <s v="CA-2016-114307"/>
    <s v="7/22/2016"/>
    <s v="7/26/2016"/>
    <x v="1"/>
    <s v="MF-17665"/>
    <x v="716"/>
    <x v="1"/>
    <s v="United States"/>
    <s v="Columbia"/>
    <x v="39"/>
    <n v="21044"/>
    <x v="3"/>
    <s v="OFF-BI-10002012"/>
    <x v="1"/>
    <x v="8"/>
    <s v="Wilson Jones Easy Flow II Sheet Lifters"/>
    <n v="5.4"/>
    <n v="3"/>
    <x v="0"/>
    <n v="2.5920000000000001"/>
    <x v="3"/>
    <x v="4"/>
  </r>
  <r>
    <n v="8761"/>
    <s v="CA-2016-159891"/>
    <s v="1/31/2016"/>
    <d v="2016-06-02T00:00:00"/>
    <x v="1"/>
    <s v="BF-11170"/>
    <x v="408"/>
    <x v="2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x v="0"/>
    <n v="635.495"/>
    <x v="3"/>
    <x v="4"/>
  </r>
  <r>
    <n v="8762"/>
    <s v="CA-2016-159891"/>
    <s v="1/31/2016"/>
    <d v="2016-06-02T00:00:00"/>
    <x v="1"/>
    <s v="BF-11170"/>
    <x v="408"/>
    <x v="2"/>
    <s v="United States"/>
    <s v="Atlanta"/>
    <x v="32"/>
    <n v="30318"/>
    <x v="0"/>
    <s v="OFF-EN-10004483"/>
    <x v="1"/>
    <x v="12"/>
    <s v="#10 White Business Envelopes,4 1/8 x 9 1/2"/>
    <n v="125.36"/>
    <n v="8"/>
    <x v="0"/>
    <n v="58.919199999999996"/>
    <x v="3"/>
    <x v="4"/>
  </r>
  <r>
    <n v="8763"/>
    <s v="CA-2016-112578"/>
    <s v="12/29/2016"/>
    <d v="2017-02-01T00:00:00"/>
    <x v="1"/>
    <s v="FO-14305"/>
    <x v="383"/>
    <x v="0"/>
    <s v="United States"/>
    <s v="Sacramento"/>
    <x v="1"/>
    <n v="95823"/>
    <x v="1"/>
    <s v="OFF-ST-10003722"/>
    <x v="1"/>
    <x v="4"/>
    <s v="Project Tote Personal File"/>
    <n v="14.03"/>
    <n v="1"/>
    <x v="0"/>
    <n v="4.0686999999999998"/>
    <x v="3"/>
    <x v="4"/>
  </r>
  <r>
    <n v="8764"/>
    <s v="CA-2016-112578"/>
    <s v="12/29/2016"/>
    <d v="2017-02-01T00:00:00"/>
    <x v="1"/>
    <s v="FO-14305"/>
    <x v="383"/>
    <x v="0"/>
    <s v="United States"/>
    <s v="Sacramento"/>
    <x v="1"/>
    <n v="95823"/>
    <x v="1"/>
    <s v="OFF-SU-10002557"/>
    <x v="1"/>
    <x v="14"/>
    <s v="Fiskars Spring-Action Scissors"/>
    <n v="27.96"/>
    <n v="2"/>
    <x v="0"/>
    <n v="7.2695999999999996"/>
    <x v="3"/>
    <x v="4"/>
  </r>
  <r>
    <n v="8765"/>
    <s v="CA-2015-107083"/>
    <s v="11/21/2015"/>
    <s v="11/27/2015"/>
    <x v="1"/>
    <s v="BB-11545"/>
    <x v="179"/>
    <x v="1"/>
    <s v="United States"/>
    <s v="Fort Worth"/>
    <x v="5"/>
    <n v="76106"/>
    <x v="2"/>
    <s v="OFF-AR-10002257"/>
    <x v="1"/>
    <x v="6"/>
    <s v="Eldon Spacemaker Box, Quick-Snap Lid, Clear"/>
    <n v="5.3440000000000003"/>
    <n v="2"/>
    <x v="2"/>
    <n v="0.73480000000000001"/>
    <x v="3"/>
    <x v="4"/>
  </r>
  <r>
    <n v="8766"/>
    <s v="CA-2015-107083"/>
    <s v="11/21/2015"/>
    <s v="11/27/2015"/>
    <x v="1"/>
    <s v="BB-11545"/>
    <x v="179"/>
    <x v="1"/>
    <s v="United States"/>
    <s v="Fort Worth"/>
    <x v="5"/>
    <n v="76106"/>
    <x v="2"/>
    <s v="OFF-BI-10000756"/>
    <x v="1"/>
    <x v="8"/>
    <s v="Storex DuraTech Recycled Plastic Frosted Binders"/>
    <n v="1.696"/>
    <n v="2"/>
    <x v="3"/>
    <n v="-2.544"/>
    <x v="3"/>
    <x v="4"/>
  </r>
  <r>
    <n v="8767"/>
    <s v="CA-2015-107083"/>
    <s v="11/21/2015"/>
    <s v="11/27/2015"/>
    <x v="1"/>
    <s v="BB-11545"/>
    <x v="179"/>
    <x v="1"/>
    <s v="United States"/>
    <s v="Fort Worth"/>
    <x v="5"/>
    <n v="76106"/>
    <x v="2"/>
    <s v="OFF-AP-10004136"/>
    <x v="1"/>
    <x v="9"/>
    <s v="Kensington 6 Outlet SmartSocket Surge Protector"/>
    <n v="24.588000000000001"/>
    <n v="3"/>
    <x v="3"/>
    <n v="-67.617000000000004"/>
    <x v="3"/>
    <x v="4"/>
  </r>
  <r>
    <n v="8768"/>
    <s v="CA-2015-107083"/>
    <s v="11/21/2015"/>
    <s v="11/27/2015"/>
    <x v="1"/>
    <s v="BB-11545"/>
    <x v="179"/>
    <x v="1"/>
    <s v="United States"/>
    <s v="Fort Worth"/>
    <x v="5"/>
    <n v="76106"/>
    <x v="2"/>
    <s v="OFF-BI-10002194"/>
    <x v="1"/>
    <x v="8"/>
    <s v="Cardinal Hold-It CD Pocket"/>
    <n v="7.98"/>
    <n v="5"/>
    <x v="3"/>
    <n v="-13.167"/>
    <x v="3"/>
    <x v="4"/>
  </r>
  <r>
    <n v="8769"/>
    <s v="CA-2015-151722"/>
    <d v="2015-05-10T00:00:00"/>
    <d v="2015-09-10T00:00:00"/>
    <x v="1"/>
    <s v="IL-15100"/>
    <x v="582"/>
    <x v="0"/>
    <s v="United States"/>
    <s v="Columbus"/>
    <x v="24"/>
    <n v="43229"/>
    <x v="3"/>
    <s v="TEC-AC-10000892"/>
    <x v="2"/>
    <x v="11"/>
    <s v="NETGEAR N750 Dual Band Wi-Fi Gigabit Router"/>
    <n v="288"/>
    <n v="4"/>
    <x v="2"/>
    <n v="57.6"/>
    <x v="1"/>
    <x v="5"/>
  </r>
  <r>
    <n v="8770"/>
    <s v="CA-2016-151148"/>
    <d v="2016-12-09T00:00:00"/>
    <s v="9/13/2016"/>
    <x v="3"/>
    <s v="PO-19180"/>
    <x v="178"/>
    <x v="2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x v="2"/>
    <n v="9.1844999999999999"/>
    <x v="0"/>
    <x v="1"/>
  </r>
  <r>
    <n v="8771"/>
    <s v="CA-2016-151148"/>
    <d v="2016-12-09T00:00:00"/>
    <s v="9/13/2016"/>
    <x v="3"/>
    <s v="PO-19180"/>
    <x v="178"/>
    <x v="2"/>
    <s v="United States"/>
    <s v="Louisville"/>
    <x v="22"/>
    <n v="80027"/>
    <x v="1"/>
    <s v="FUR-CH-10002304"/>
    <x v="0"/>
    <x v="1"/>
    <s v="Global Stack Chair without Arms, Black"/>
    <n v="83.135999999999996"/>
    <n v="4"/>
    <x v="2"/>
    <n v="5.1959999999999997"/>
    <x v="0"/>
    <x v="1"/>
  </r>
  <r>
    <n v="8772"/>
    <s v="CA-2017-115882"/>
    <s v="9/14/2017"/>
    <s v="9/17/2017"/>
    <x v="2"/>
    <s v="DB-13555"/>
    <x v="587"/>
    <x v="1"/>
    <s v="United States"/>
    <s v="Raleigh"/>
    <x v="3"/>
    <n v="27604"/>
    <x v="0"/>
    <s v="OFF-AP-10002534"/>
    <x v="1"/>
    <x v="9"/>
    <s v="3.6 Cubic Foot Counter Height Office Refrigerator"/>
    <n v="942.78399999999999"/>
    <n v="4"/>
    <x v="2"/>
    <n v="94.278400000000005"/>
    <x v="3"/>
    <x v="4"/>
  </r>
  <r>
    <n v="8773"/>
    <s v="CA-2017-115882"/>
    <s v="9/14/2017"/>
    <s v="9/17/2017"/>
    <x v="2"/>
    <s v="DB-13555"/>
    <x v="587"/>
    <x v="1"/>
    <s v="United States"/>
    <s v="Raleigh"/>
    <x v="3"/>
    <n v="27604"/>
    <x v="0"/>
    <s v="OFF-PA-10001125"/>
    <x v="1"/>
    <x v="10"/>
    <s v="Xerox 1988"/>
    <n v="74.352000000000004"/>
    <n v="3"/>
    <x v="2"/>
    <n v="23.234999999999999"/>
    <x v="3"/>
    <x v="4"/>
  </r>
  <r>
    <n v="8774"/>
    <s v="CA-2015-132276"/>
    <s v="2/23/2015"/>
    <s v="2/28/2015"/>
    <x v="1"/>
    <s v="LC-16960"/>
    <x v="784"/>
    <x v="2"/>
    <s v="United States"/>
    <s v="New York City"/>
    <x v="15"/>
    <n v="10024"/>
    <x v="3"/>
    <s v="OFF-AP-10000804"/>
    <x v="1"/>
    <x v="9"/>
    <s v="Hoover Portapower Portable Vacuum"/>
    <n v="26.88"/>
    <n v="6"/>
    <x v="0"/>
    <n v="6.72"/>
    <x v="3"/>
    <x v="4"/>
  </r>
  <r>
    <n v="8775"/>
    <s v="CA-2015-132276"/>
    <s v="2/23/2015"/>
    <s v="2/28/2015"/>
    <x v="1"/>
    <s v="LC-16960"/>
    <x v="784"/>
    <x v="2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x v="2"/>
    <n v="3.8136000000000001"/>
    <x v="3"/>
    <x v="4"/>
  </r>
  <r>
    <n v="8776"/>
    <s v="CA-2016-163636"/>
    <d v="2016-05-12T00:00:00"/>
    <d v="2016-09-12T00:00:00"/>
    <x v="0"/>
    <s v="MP-18175"/>
    <x v="486"/>
    <x v="2"/>
    <s v="United States"/>
    <s v="Chicago"/>
    <x v="10"/>
    <n v="60623"/>
    <x v="2"/>
    <s v="OFF-AR-10001547"/>
    <x v="1"/>
    <x v="6"/>
    <s v="Newell 311"/>
    <n v="3.536"/>
    <n v="2"/>
    <x v="2"/>
    <n v="0.30940000000000001"/>
    <x v="0"/>
    <x v="5"/>
  </r>
  <r>
    <n v="8777"/>
    <s v="CA-2016-102813"/>
    <d v="2016-02-07T00:00:00"/>
    <d v="2016-03-07T00:00:00"/>
    <x v="2"/>
    <s v="EA-14035"/>
    <x v="105"/>
    <x v="1"/>
    <s v="United States"/>
    <s v="Huntsville"/>
    <x v="5"/>
    <n v="77340"/>
    <x v="2"/>
    <s v="FUR-CH-10000665"/>
    <x v="0"/>
    <x v="1"/>
    <s v="Global Airflow Leather Mesh Back Chair, Black"/>
    <n v="528.42999999999995"/>
    <n v="5"/>
    <x v="4"/>
    <n v="0"/>
    <x v="0"/>
    <x v="11"/>
  </r>
  <r>
    <n v="8778"/>
    <s v="CA-2016-102813"/>
    <d v="2016-02-07T00:00:00"/>
    <d v="2016-03-07T00:00:00"/>
    <x v="2"/>
    <s v="EA-14035"/>
    <x v="105"/>
    <x v="1"/>
    <s v="United States"/>
    <s v="Huntsville"/>
    <x v="5"/>
    <n v="77340"/>
    <x v="2"/>
    <s v="OFF-PA-10000520"/>
    <x v="1"/>
    <x v="10"/>
    <s v="Xerox 201"/>
    <n v="41.472000000000001"/>
    <n v="8"/>
    <x v="2"/>
    <n v="14.5152"/>
    <x v="0"/>
    <x v="11"/>
  </r>
  <r>
    <n v="8779"/>
    <s v="CA-2017-135377"/>
    <s v="12/13/2017"/>
    <s v="12/18/2017"/>
    <x v="1"/>
    <s v="BP-11095"/>
    <x v="162"/>
    <x v="1"/>
    <s v="United States"/>
    <s v="New York City"/>
    <x v="15"/>
    <n v="10024"/>
    <x v="3"/>
    <s v="FUR-BO-10004015"/>
    <x v="0"/>
    <x v="0"/>
    <s v="Bush Andora Bookcase, Maple/Graphite Gray Finish"/>
    <n v="287.976"/>
    <n v="3"/>
    <x v="2"/>
    <n v="7.1993999999999998"/>
    <x v="3"/>
    <x v="4"/>
  </r>
  <r>
    <n v="8780"/>
    <s v="CA-2015-165813"/>
    <s v="3/20/2015"/>
    <s v="3/22/2015"/>
    <x v="0"/>
    <s v="BM-11785"/>
    <x v="298"/>
    <x v="0"/>
    <s v="United States"/>
    <s v="Salem"/>
    <x v="21"/>
    <n v="97301"/>
    <x v="1"/>
    <s v="OFF-ST-10004258"/>
    <x v="1"/>
    <x v="4"/>
    <s v="Portable Personal File Box"/>
    <n v="29.303999999999998"/>
    <n v="3"/>
    <x v="2"/>
    <n v="2.5640999999999998"/>
    <x v="3"/>
    <x v="4"/>
  </r>
  <r>
    <n v="8781"/>
    <s v="CA-2015-133585"/>
    <d v="2015-01-03T00:00:00"/>
    <d v="2015-04-03T00:00:00"/>
    <x v="2"/>
    <s v="CM-12715"/>
    <x v="782"/>
    <x v="1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x v="2"/>
    <n v="6.2244000000000002"/>
    <x v="1"/>
    <x v="10"/>
  </r>
  <r>
    <n v="8782"/>
    <s v="CA-2015-133585"/>
    <d v="2015-01-03T00:00:00"/>
    <d v="2015-04-03T00:00:00"/>
    <x v="2"/>
    <s v="CM-12715"/>
    <x v="782"/>
    <x v="1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x v="8"/>
    <n v="-36.117600000000003"/>
    <x v="1"/>
    <x v="10"/>
  </r>
  <r>
    <n v="8783"/>
    <s v="CA-2016-116911"/>
    <s v="9/15/2016"/>
    <s v="9/20/2016"/>
    <x v="1"/>
    <s v="JD-16150"/>
    <x v="251"/>
    <x v="1"/>
    <s v="United States"/>
    <s v="Twin Falls"/>
    <x v="45"/>
    <n v="83301"/>
    <x v="1"/>
    <s v="OFF-BI-10001249"/>
    <x v="1"/>
    <x v="8"/>
    <s v="Avery Heavy-Duty EZD View Binder with Locking Rings"/>
    <n v="20.416"/>
    <n v="4"/>
    <x v="2"/>
    <n v="6.6352000000000002"/>
    <x v="3"/>
    <x v="4"/>
  </r>
  <r>
    <n v="8784"/>
    <s v="CA-2016-116911"/>
    <s v="9/15/2016"/>
    <s v="9/20/2016"/>
    <x v="1"/>
    <s v="JD-16150"/>
    <x v="251"/>
    <x v="1"/>
    <s v="United States"/>
    <s v="Twin Falls"/>
    <x v="45"/>
    <n v="83301"/>
    <x v="1"/>
    <s v="FUR-TA-10003473"/>
    <x v="0"/>
    <x v="3"/>
    <s v="Bretford Rectangular Conference Table Tops"/>
    <n v="1128.3900000000001"/>
    <n v="3"/>
    <x v="0"/>
    <n v="259.52969999999999"/>
    <x v="3"/>
    <x v="4"/>
  </r>
  <r>
    <n v="8785"/>
    <s v="US-2017-129224"/>
    <s v="3/17/2017"/>
    <s v="3/23/2017"/>
    <x v="1"/>
    <s v="AS-10630"/>
    <x v="357"/>
    <x v="2"/>
    <s v="United States"/>
    <s v="Knoxville"/>
    <x v="18"/>
    <n v="37918"/>
    <x v="0"/>
    <s v="OFF-LA-10003190"/>
    <x v="1"/>
    <x v="2"/>
    <s v="Avery 474"/>
    <n v="4.6079999999999997"/>
    <n v="2"/>
    <x v="2"/>
    <n v="1.6704000000000001"/>
    <x v="3"/>
    <x v="4"/>
  </r>
  <r>
    <n v="8786"/>
    <s v="CA-2017-145765"/>
    <s v="5/28/2017"/>
    <d v="2017-02-06T00:00:00"/>
    <x v="1"/>
    <s v="CM-11815"/>
    <x v="698"/>
    <x v="1"/>
    <s v="United States"/>
    <s v="Phoenix"/>
    <x v="16"/>
    <n v="85023"/>
    <x v="1"/>
    <s v="TEC-PH-10001305"/>
    <x v="2"/>
    <x v="7"/>
    <s v="Panasonic KX TS208W Corded phone"/>
    <n v="195.96"/>
    <n v="5"/>
    <x v="2"/>
    <n v="19.596"/>
    <x v="3"/>
    <x v="4"/>
  </r>
  <r>
    <n v="8787"/>
    <s v="CA-2017-145765"/>
    <s v="5/28/2017"/>
    <d v="2017-02-06T00:00:00"/>
    <x v="1"/>
    <s v="CM-11815"/>
    <x v="698"/>
    <x v="1"/>
    <s v="United States"/>
    <s v="Phoenix"/>
    <x v="16"/>
    <n v="85023"/>
    <x v="1"/>
    <s v="OFF-PA-10001534"/>
    <x v="1"/>
    <x v="10"/>
    <s v="Xerox 230"/>
    <n v="15.552"/>
    <n v="3"/>
    <x v="2"/>
    <n v="5.4432"/>
    <x v="3"/>
    <x v="4"/>
  </r>
  <r>
    <n v="8788"/>
    <s v="CA-2017-145765"/>
    <s v="5/28/2017"/>
    <d v="2017-02-06T00:00:00"/>
    <x v="1"/>
    <s v="CM-11815"/>
    <x v="698"/>
    <x v="1"/>
    <s v="United States"/>
    <s v="Phoenix"/>
    <x v="16"/>
    <n v="85023"/>
    <x v="1"/>
    <s v="TEC-AC-10000844"/>
    <x v="2"/>
    <x v="11"/>
    <s v="Logitech Gaming G510s - Keyboard"/>
    <n v="271.96800000000002"/>
    <n v="4"/>
    <x v="2"/>
    <n v="54.393599999999999"/>
    <x v="3"/>
    <x v="4"/>
  </r>
  <r>
    <n v="8789"/>
    <s v="CA-2017-126914"/>
    <s v="6/15/2017"/>
    <s v="6/19/2017"/>
    <x v="1"/>
    <s v="JE-15715"/>
    <x v="555"/>
    <x v="0"/>
    <s v="United States"/>
    <s v="Monroe"/>
    <x v="3"/>
    <n v="28110"/>
    <x v="0"/>
    <s v="FUR-CH-10000847"/>
    <x v="0"/>
    <x v="1"/>
    <s v="Global Executive Mid-Back Manager's Chair"/>
    <n v="698.35199999999998"/>
    <n v="3"/>
    <x v="2"/>
    <n v="52.376399999999997"/>
    <x v="3"/>
    <x v="4"/>
  </r>
  <r>
    <n v="8790"/>
    <s v="CA-2017-126914"/>
    <s v="6/15/2017"/>
    <s v="6/19/2017"/>
    <x v="1"/>
    <s v="JE-15715"/>
    <x v="555"/>
    <x v="0"/>
    <s v="United States"/>
    <s v="Monroe"/>
    <x v="3"/>
    <n v="28110"/>
    <x v="0"/>
    <s v="FUR-BO-10000468"/>
    <x v="0"/>
    <x v="0"/>
    <s v="O'Sullivan 2-Shelf Heavy-Duty Bookcases"/>
    <n v="77.727999999999994"/>
    <n v="2"/>
    <x v="2"/>
    <n v="-3.8864000000000001"/>
    <x v="3"/>
    <x v="4"/>
  </r>
  <r>
    <n v="8791"/>
    <s v="CA-2015-169572"/>
    <d v="2015-06-09T00:00:00"/>
    <d v="2015-12-09T00:00:00"/>
    <x v="1"/>
    <s v="AG-10525"/>
    <x v="132"/>
    <x v="1"/>
    <s v="United States"/>
    <s v="Richmond"/>
    <x v="17"/>
    <n v="23223"/>
    <x v="0"/>
    <s v="OFF-BI-10002799"/>
    <x v="1"/>
    <x v="8"/>
    <s v="SlimView Poly Binder, 3/8&quot;"/>
    <n v="46.62"/>
    <n v="9"/>
    <x v="0"/>
    <n v="21.4452"/>
    <x v="1"/>
    <x v="9"/>
  </r>
  <r>
    <n v="8792"/>
    <s v="CA-2017-162075"/>
    <s v="3/18/2017"/>
    <s v="3/24/2017"/>
    <x v="1"/>
    <s v="TT-21220"/>
    <x v="627"/>
    <x v="0"/>
    <s v="United States"/>
    <s v="Houston"/>
    <x v="5"/>
    <n v="77041"/>
    <x v="2"/>
    <s v="TEC-PH-10001557"/>
    <x v="2"/>
    <x v="7"/>
    <s v="Pyle PMP37LED"/>
    <n v="537.54399999999998"/>
    <n v="7"/>
    <x v="2"/>
    <n v="47.0351"/>
    <x v="3"/>
    <x v="4"/>
  </r>
  <r>
    <n v="8793"/>
    <s v="CA-2014-162992"/>
    <s v="12/19/2014"/>
    <s v="12/21/2014"/>
    <x v="2"/>
    <s v="BP-11095"/>
    <x v="162"/>
    <x v="1"/>
    <s v="United States"/>
    <s v="Los Angeles"/>
    <x v="1"/>
    <n v="90008"/>
    <x v="1"/>
    <s v="OFF-LA-10001934"/>
    <x v="1"/>
    <x v="2"/>
    <s v="Avery 516"/>
    <n v="14.62"/>
    <n v="2"/>
    <x v="0"/>
    <n v="6.8714000000000004"/>
    <x v="3"/>
    <x v="4"/>
  </r>
  <r>
    <n v="8794"/>
    <s v="CA-2014-162992"/>
    <s v="12/19/2014"/>
    <s v="12/21/2014"/>
    <x v="2"/>
    <s v="BP-11095"/>
    <x v="162"/>
    <x v="1"/>
    <s v="United States"/>
    <s v="Los Angeles"/>
    <x v="1"/>
    <n v="90008"/>
    <x v="1"/>
    <s v="OFF-FA-10004248"/>
    <x v="1"/>
    <x v="13"/>
    <s v="Advantus T-Pin Paper Clips"/>
    <n v="22.55"/>
    <n v="5"/>
    <x v="0"/>
    <n v="8.7944999999999993"/>
    <x v="3"/>
    <x v="4"/>
  </r>
  <r>
    <n v="8795"/>
    <s v="CA-2014-162992"/>
    <s v="12/19/2014"/>
    <s v="12/21/2014"/>
    <x v="2"/>
    <s v="BP-11095"/>
    <x v="162"/>
    <x v="1"/>
    <s v="United States"/>
    <s v="Los Angeles"/>
    <x v="1"/>
    <n v="90008"/>
    <x v="1"/>
    <s v="TEC-PH-10001944"/>
    <x v="2"/>
    <x v="7"/>
    <s v="Wi-Ex zBoost YX540 Cellular Phone Signal Booster"/>
    <n v="583.79999999999995"/>
    <n v="5"/>
    <x v="2"/>
    <n v="72.974999999999994"/>
    <x v="3"/>
    <x v="4"/>
  </r>
  <r>
    <n v="8796"/>
    <s v="CA-2014-162992"/>
    <s v="12/19/2014"/>
    <s v="12/21/2014"/>
    <x v="2"/>
    <s v="BP-11095"/>
    <x v="162"/>
    <x v="1"/>
    <s v="United States"/>
    <s v="Los Angeles"/>
    <x v="1"/>
    <n v="90008"/>
    <x v="1"/>
    <s v="TEC-PH-10002085"/>
    <x v="2"/>
    <x v="7"/>
    <s v="Clarity 53712"/>
    <n v="211.16800000000001"/>
    <n v="4"/>
    <x v="2"/>
    <n v="15.8376"/>
    <x v="3"/>
    <x v="4"/>
  </r>
  <r>
    <n v="8797"/>
    <s v="CA-2016-106397"/>
    <d v="2016-07-07T00:00:00"/>
    <s v="7/13/2016"/>
    <x v="1"/>
    <s v="MJ-17740"/>
    <x v="77"/>
    <x v="0"/>
    <s v="United States"/>
    <s v="Orem"/>
    <x v="7"/>
    <n v="84057"/>
    <x v="1"/>
    <s v="OFF-PA-10003441"/>
    <x v="1"/>
    <x v="10"/>
    <s v="Xerox 226"/>
    <n v="12.96"/>
    <n v="2"/>
    <x v="0"/>
    <n v="6.2207999999999997"/>
    <x v="0"/>
    <x v="12"/>
  </r>
  <r>
    <n v="8798"/>
    <s v="CA-2016-106397"/>
    <d v="2016-07-07T00:00:00"/>
    <s v="7/13/2016"/>
    <x v="1"/>
    <s v="MJ-17740"/>
    <x v="77"/>
    <x v="0"/>
    <s v="United States"/>
    <s v="Orem"/>
    <x v="7"/>
    <n v="84057"/>
    <x v="1"/>
    <s v="OFF-AR-10004602"/>
    <x v="1"/>
    <x v="6"/>
    <s v="Boston KS Multi-Size Manual Pencil Sharpener"/>
    <n v="45.98"/>
    <n v="2"/>
    <x v="0"/>
    <n v="12.8744"/>
    <x v="0"/>
    <x v="12"/>
  </r>
  <r>
    <n v="8799"/>
    <s v="US-2016-150140"/>
    <d v="2016-06-04T00:00:00"/>
    <d v="2016-10-04T00:00:00"/>
    <x v="1"/>
    <s v="VM-21685"/>
    <x v="91"/>
    <x v="2"/>
    <s v="United States"/>
    <s v="Burlington"/>
    <x v="42"/>
    <s v="05408"/>
    <x v="3"/>
    <s v="TEC-PH-10002555"/>
    <x v="2"/>
    <x v="7"/>
    <s v="Nortel Meridian M5316 Digital phone"/>
    <n v="1294.75"/>
    <n v="5"/>
    <x v="0"/>
    <n v="336.63499999999999"/>
    <x v="0"/>
    <x v="9"/>
  </r>
  <r>
    <n v="8800"/>
    <s v="CA-2014-116666"/>
    <d v="2014-08-05T00:00:00"/>
    <d v="2014-10-05T00:00:00"/>
    <x v="2"/>
    <s v="KT-16480"/>
    <x v="409"/>
    <x v="0"/>
    <s v="United States"/>
    <s v="Philadelphia"/>
    <x v="9"/>
    <n v="19134"/>
    <x v="3"/>
    <s v="TEC-CO-10001449"/>
    <x v="2"/>
    <x v="16"/>
    <s v="Hewlett Packard LaserJet 3310 Copier"/>
    <n v="1799.97"/>
    <n v="5"/>
    <x v="10"/>
    <n v="239.99600000000001"/>
    <x v="2"/>
    <x v="0"/>
  </r>
  <r>
    <n v="8801"/>
    <s v="CA-2017-148992"/>
    <s v="11/23/2017"/>
    <s v="11/27/2017"/>
    <x v="1"/>
    <s v="CS-12250"/>
    <x v="294"/>
    <x v="1"/>
    <s v="United States"/>
    <s v="Chicago"/>
    <x v="10"/>
    <n v="60623"/>
    <x v="2"/>
    <s v="OFF-PA-10004285"/>
    <x v="1"/>
    <x v="10"/>
    <s v="Xerox 1959"/>
    <n v="10.688000000000001"/>
    <n v="2"/>
    <x v="2"/>
    <n v="3.7408000000000001"/>
    <x v="3"/>
    <x v="4"/>
  </r>
  <r>
    <n v="8802"/>
    <s v="CA-2016-140935"/>
    <d v="2016-10-11T00:00:00"/>
    <d v="2016-12-11T00:00:00"/>
    <x v="2"/>
    <s v="AB-10015"/>
    <x v="755"/>
    <x v="0"/>
    <s v="United States"/>
    <s v="Oklahoma City"/>
    <x v="26"/>
    <n v="73120"/>
    <x v="2"/>
    <s v="TEC-PH-10000562"/>
    <x v="2"/>
    <x v="7"/>
    <s v="Samsung Convoy 3"/>
    <n v="221.98"/>
    <n v="2"/>
    <x v="0"/>
    <n v="62.154400000000003"/>
    <x v="0"/>
    <x v="6"/>
  </r>
  <r>
    <n v="8803"/>
    <s v="CA-2016-140935"/>
    <d v="2016-10-11T00:00:00"/>
    <d v="2016-12-11T00:00:00"/>
    <x v="2"/>
    <s v="AB-10015"/>
    <x v="755"/>
    <x v="0"/>
    <s v="United States"/>
    <s v="Oklahoma City"/>
    <x v="26"/>
    <n v="73120"/>
    <x v="2"/>
    <s v="FUR-BO-10003966"/>
    <x v="0"/>
    <x v="0"/>
    <s v="Sauder Facets Collection Library, Sky Alder Finish"/>
    <n v="341.96"/>
    <n v="2"/>
    <x v="0"/>
    <n v="54.7136"/>
    <x v="0"/>
    <x v="6"/>
  </r>
  <r>
    <n v="8804"/>
    <s v="CA-2014-157644"/>
    <s v="12/31/2014"/>
    <d v="2015-01-01T00:00:00"/>
    <x v="2"/>
    <s v="AH-10030"/>
    <x v="692"/>
    <x v="1"/>
    <s v="United States"/>
    <s v="New York City"/>
    <x v="15"/>
    <n v="10035"/>
    <x v="3"/>
    <s v="TEC-AC-10003614"/>
    <x v="2"/>
    <x v="11"/>
    <s v="Verbatim 25 GB 6x Blu-ray Single Layer Recordable Disc, 10/Pack"/>
    <n v="34.770000000000003"/>
    <n v="3"/>
    <x v="0"/>
    <n v="11.4741"/>
    <x v="3"/>
    <x v="4"/>
  </r>
  <r>
    <n v="8805"/>
    <s v="CA-2014-157644"/>
    <s v="12/31/2014"/>
    <d v="2015-01-01T00:00:00"/>
    <x v="2"/>
    <s v="AH-10030"/>
    <x v="692"/>
    <x v="1"/>
    <s v="United States"/>
    <s v="New York City"/>
    <x v="15"/>
    <n v="10035"/>
    <x v="3"/>
    <s v="OFF-LA-10003148"/>
    <x v="1"/>
    <x v="2"/>
    <s v="Avery 51"/>
    <n v="18.899999999999999"/>
    <n v="3"/>
    <x v="0"/>
    <n v="8.6940000000000008"/>
    <x v="3"/>
    <x v="4"/>
  </r>
  <r>
    <n v="8806"/>
    <s v="US-2017-100398"/>
    <s v="8/19/2017"/>
    <s v="8/23/2017"/>
    <x v="1"/>
    <s v="DO-13435"/>
    <x v="157"/>
    <x v="0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x v="2"/>
    <n v="37.235999999999997"/>
    <x v="3"/>
    <x v="4"/>
  </r>
  <r>
    <n v="8807"/>
    <s v="CA-2016-113082"/>
    <d v="2016-12-09T00:00:00"/>
    <s v="9/16/2016"/>
    <x v="1"/>
    <s v="MC-17590"/>
    <x v="565"/>
    <x v="1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x v="0"/>
    <n v="14.572800000000001"/>
    <x v="0"/>
    <x v="1"/>
  </r>
  <r>
    <n v="8808"/>
    <s v="US-2017-110646"/>
    <s v="10/26/2017"/>
    <s v="10/31/2017"/>
    <x v="1"/>
    <s v="JF-15190"/>
    <x v="440"/>
    <x v="0"/>
    <s v="United States"/>
    <s v="Philadelphia"/>
    <x v="9"/>
    <n v="19134"/>
    <x v="3"/>
    <s v="OFF-BI-10004330"/>
    <x v="1"/>
    <x v="8"/>
    <s v="GBC Velobind Prepunched Cover Sets, Regency Series"/>
    <n v="33.281999999999996"/>
    <n v="3"/>
    <x v="6"/>
    <n v="-27.734999999999999"/>
    <x v="3"/>
    <x v="4"/>
  </r>
  <r>
    <n v="8809"/>
    <s v="US-2017-110646"/>
    <s v="10/26/2017"/>
    <s v="10/31/2017"/>
    <x v="1"/>
    <s v="JF-15190"/>
    <x v="440"/>
    <x v="0"/>
    <s v="United States"/>
    <s v="Philadelphia"/>
    <x v="9"/>
    <n v="19134"/>
    <x v="3"/>
    <s v="TEC-PH-10002807"/>
    <x v="2"/>
    <x v="7"/>
    <s v="Motorla HX550 Universal Bluetooth Headset"/>
    <n v="118.65"/>
    <n v="5"/>
    <x v="10"/>
    <n v="19.774999999999999"/>
    <x v="3"/>
    <x v="4"/>
  </r>
  <r>
    <n v="8810"/>
    <s v="US-2017-110646"/>
    <s v="10/26/2017"/>
    <s v="10/31/2017"/>
    <x v="1"/>
    <s v="JF-15190"/>
    <x v="440"/>
    <x v="0"/>
    <s v="United States"/>
    <s v="Philadelphia"/>
    <x v="9"/>
    <n v="19134"/>
    <x v="3"/>
    <s v="OFF-LA-10001404"/>
    <x v="1"/>
    <x v="2"/>
    <s v="Avery 517"/>
    <n v="14.76"/>
    <n v="5"/>
    <x v="2"/>
    <n v="4.9814999999999996"/>
    <x v="3"/>
    <x v="4"/>
  </r>
  <r>
    <n v="8811"/>
    <s v="CA-2017-120614"/>
    <s v="5/30/2017"/>
    <d v="2017-04-06T00:00:00"/>
    <x v="1"/>
    <s v="SM-20950"/>
    <x v="416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  <x v="3"/>
    <x v="4"/>
  </r>
  <r>
    <n v="8812"/>
    <s v="US-2016-140172"/>
    <d v="2016-08-03T00:00:00"/>
    <s v="3/13/2016"/>
    <x v="1"/>
    <s v="SP-20650"/>
    <x v="70"/>
    <x v="1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x v="9"/>
    <n v="48.333599999999997"/>
    <x v="0"/>
    <x v="0"/>
  </r>
  <r>
    <n v="8813"/>
    <s v="US-2016-140172"/>
    <d v="2016-08-03T00:00:00"/>
    <s v="3/13/2016"/>
    <x v="1"/>
    <s v="SP-20650"/>
    <x v="70"/>
    <x v="1"/>
    <s v="United States"/>
    <s v="Jackson"/>
    <x v="12"/>
    <n v="49201"/>
    <x v="2"/>
    <s v="OFF-AR-10002766"/>
    <x v="1"/>
    <x v="6"/>
    <s v="Prang Drawing Pencil Set"/>
    <n v="13.9"/>
    <n v="5"/>
    <x v="0"/>
    <n v="3.7530000000000001"/>
    <x v="0"/>
    <x v="0"/>
  </r>
  <r>
    <n v="8814"/>
    <s v="CA-2015-127754"/>
    <s v="7/26/2015"/>
    <s v="7/31/2015"/>
    <x v="1"/>
    <s v="CK-12760"/>
    <x v="316"/>
    <x v="1"/>
    <s v="United States"/>
    <s v="Glendale"/>
    <x v="16"/>
    <n v="85301"/>
    <x v="1"/>
    <s v="FUR-CH-10003199"/>
    <x v="0"/>
    <x v="1"/>
    <s v="Office Star - Contemporary Task Swivel Chair"/>
    <n v="266.35199999999998"/>
    <n v="3"/>
    <x v="2"/>
    <n v="13.317600000000001"/>
    <x v="3"/>
    <x v="4"/>
  </r>
  <r>
    <n v="8815"/>
    <s v="CA-2015-144274"/>
    <s v="11/23/2015"/>
    <s v="11/25/2015"/>
    <x v="0"/>
    <s v="PW-19240"/>
    <x v="617"/>
    <x v="0"/>
    <s v="United States"/>
    <s v="Wilmington"/>
    <x v="13"/>
    <n v="19805"/>
    <x v="3"/>
    <s v="TEC-PH-10003012"/>
    <x v="2"/>
    <x v="7"/>
    <s v="Nortel Meridian M3904 Professional Digital phone"/>
    <n v="307.98"/>
    <n v="2"/>
    <x v="0"/>
    <n v="89.3142"/>
    <x v="3"/>
    <x v="4"/>
  </r>
  <r>
    <n v="8816"/>
    <s v="CA-2015-144274"/>
    <s v="11/23/2015"/>
    <s v="11/25/2015"/>
    <x v="0"/>
    <s v="PW-19240"/>
    <x v="617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1"/>
    <n v="6"/>
    <x v="0"/>
    <n v="20.727"/>
    <x v="3"/>
    <x v="4"/>
  </r>
  <r>
    <n v="8817"/>
    <s v="CA-2015-144274"/>
    <s v="11/23/2015"/>
    <s v="11/25/2015"/>
    <x v="0"/>
    <s v="PW-19240"/>
    <x v="617"/>
    <x v="0"/>
    <s v="United States"/>
    <s v="Wilmington"/>
    <x v="13"/>
    <n v="19805"/>
    <x v="3"/>
    <s v="OFF-AR-10001940"/>
    <x v="1"/>
    <x v="6"/>
    <s v="Sanford Colorific Eraseable Coloring Pencils, 12 Count"/>
    <n v="13.12"/>
    <n v="4"/>
    <x v="0"/>
    <n v="5.6416000000000004"/>
    <x v="3"/>
    <x v="4"/>
  </r>
  <r>
    <n v="8818"/>
    <s v="CA-2015-144274"/>
    <s v="11/23/2015"/>
    <s v="11/25/2015"/>
    <x v="0"/>
    <s v="PW-19240"/>
    <x v="617"/>
    <x v="0"/>
    <s v="United States"/>
    <s v="Wilmington"/>
    <x v="13"/>
    <n v="19805"/>
    <x v="3"/>
    <s v="OFF-EN-10003286"/>
    <x v="1"/>
    <x v="12"/>
    <s v="Staple envelope"/>
    <n v="16.559999999999999"/>
    <n v="2"/>
    <x v="0"/>
    <n v="7.7831999999999999"/>
    <x v="3"/>
    <x v="4"/>
  </r>
  <r>
    <n v="8819"/>
    <s v="CA-2015-144274"/>
    <s v="11/23/2015"/>
    <s v="11/25/2015"/>
    <x v="0"/>
    <s v="PW-19240"/>
    <x v="617"/>
    <x v="0"/>
    <s v="United States"/>
    <s v="Wilmington"/>
    <x v="13"/>
    <n v="19805"/>
    <x v="3"/>
    <s v="OFF-PA-10003441"/>
    <x v="1"/>
    <x v="10"/>
    <s v="Xerox 226"/>
    <n v="38.880000000000003"/>
    <n v="6"/>
    <x v="0"/>
    <n v="18.662400000000002"/>
    <x v="3"/>
    <x v="4"/>
  </r>
  <r>
    <n v="8820"/>
    <s v="CA-2015-142930"/>
    <s v="11/28/2015"/>
    <d v="2015-02-12T00:00:00"/>
    <x v="1"/>
    <s v="EB-14170"/>
    <x v="432"/>
    <x v="0"/>
    <s v="United States"/>
    <s v="Austin"/>
    <x v="5"/>
    <n v="78745"/>
    <x v="2"/>
    <s v="OFF-PA-10003395"/>
    <x v="1"/>
    <x v="10"/>
    <s v="Xerox 1941"/>
    <n v="335.52"/>
    <n v="4"/>
    <x v="2"/>
    <n v="117.432"/>
    <x v="3"/>
    <x v="4"/>
  </r>
  <r>
    <n v="8821"/>
    <s v="CA-2017-100622"/>
    <d v="2017-03-11T00:00:00"/>
    <d v="2017-07-11T00:00:00"/>
    <x v="1"/>
    <s v="DK-13090"/>
    <x v="54"/>
    <x v="0"/>
    <s v="United States"/>
    <s v="Orlando"/>
    <x v="2"/>
    <n v="32839"/>
    <x v="0"/>
    <s v="TEC-CO-10003236"/>
    <x v="2"/>
    <x v="16"/>
    <s v="Canon Image Class D660 Copier"/>
    <n v="959.98400000000004"/>
    <n v="2"/>
    <x v="2"/>
    <n v="311.9948"/>
    <x v="4"/>
    <x v="8"/>
  </r>
  <r>
    <n v="8822"/>
    <s v="CA-2017-100622"/>
    <d v="2017-03-11T00:00:00"/>
    <d v="2017-07-11T00:00:00"/>
    <x v="1"/>
    <s v="DK-13090"/>
    <x v="54"/>
    <x v="0"/>
    <s v="United States"/>
    <s v="Orlando"/>
    <x v="2"/>
    <n v="32839"/>
    <x v="0"/>
    <s v="OFF-BI-10002982"/>
    <x v="1"/>
    <x v="8"/>
    <s v="Avery Self-Adhesive Photo Pockets for Polaroid Photos"/>
    <n v="4.0860000000000003"/>
    <n v="2"/>
    <x v="6"/>
    <n v="-2.9964"/>
    <x v="4"/>
    <x v="8"/>
  </r>
  <r>
    <n v="8823"/>
    <s v="CA-2017-100622"/>
    <d v="2017-03-11T00:00:00"/>
    <d v="2017-07-11T00:00:00"/>
    <x v="1"/>
    <s v="DK-13090"/>
    <x v="54"/>
    <x v="0"/>
    <s v="United States"/>
    <s v="Orlando"/>
    <x v="2"/>
    <n v="32839"/>
    <x v="0"/>
    <s v="OFF-AR-10004010"/>
    <x v="1"/>
    <x v="6"/>
    <s v="Hunt Boston Vacuum Mount KS Pencil Sharpener"/>
    <n v="55.984000000000002"/>
    <n v="2"/>
    <x v="2"/>
    <n v="4.1988000000000003"/>
    <x v="4"/>
    <x v="8"/>
  </r>
  <r>
    <n v="8824"/>
    <s v="CA-2017-100622"/>
    <d v="2017-03-11T00:00:00"/>
    <d v="2017-07-11T00:00:00"/>
    <x v="1"/>
    <s v="DK-13090"/>
    <x v="54"/>
    <x v="0"/>
    <s v="United States"/>
    <s v="Orlando"/>
    <x v="2"/>
    <n v="32839"/>
    <x v="0"/>
    <s v="OFF-PA-10002947"/>
    <x v="1"/>
    <x v="10"/>
    <s v="Xerox 1923"/>
    <n v="10.688000000000001"/>
    <n v="2"/>
    <x v="2"/>
    <n v="3.7408000000000001"/>
    <x v="4"/>
    <x v="8"/>
  </r>
  <r>
    <n v="8825"/>
    <s v="CA-2017-117156"/>
    <s v="3/21/2017"/>
    <s v="3/23/2017"/>
    <x v="0"/>
    <s v="TB-21055"/>
    <x v="26"/>
    <x v="0"/>
    <s v="United States"/>
    <s v="Reading"/>
    <x v="9"/>
    <n v="19601"/>
    <x v="3"/>
    <s v="OFF-EN-10003845"/>
    <x v="1"/>
    <x v="12"/>
    <s v="Colored Envelopes"/>
    <n v="8.8559999999999999"/>
    <n v="3"/>
    <x v="2"/>
    <n v="2.8782000000000001"/>
    <x v="3"/>
    <x v="4"/>
  </r>
  <r>
    <n v="8826"/>
    <s v="CA-2015-115399"/>
    <s v="12/19/2015"/>
    <s v="12/22/2015"/>
    <x v="2"/>
    <s v="AG-10900"/>
    <x v="151"/>
    <x v="0"/>
    <s v="United States"/>
    <s v="Philadelphia"/>
    <x v="9"/>
    <n v="19134"/>
    <x v="3"/>
    <s v="OFF-LA-10003190"/>
    <x v="1"/>
    <x v="2"/>
    <s v="Avery 474"/>
    <n v="6.9119999999999999"/>
    <n v="3"/>
    <x v="2"/>
    <n v="2.5055999999999998"/>
    <x v="3"/>
    <x v="4"/>
  </r>
  <r>
    <n v="8827"/>
    <s v="US-2014-157847"/>
    <d v="2014-02-04T00:00:00"/>
    <d v="2014-06-04T00:00:00"/>
    <x v="0"/>
    <s v="SC-20020"/>
    <x v="710"/>
    <x v="0"/>
    <s v="United States"/>
    <s v="Houston"/>
    <x v="5"/>
    <n v="77095"/>
    <x v="2"/>
    <s v="OFF-PA-10002986"/>
    <x v="1"/>
    <x v="10"/>
    <s v="Xerox 1898"/>
    <n v="26.72"/>
    <n v="5"/>
    <x v="2"/>
    <n v="9.3520000000000003"/>
    <x v="2"/>
    <x v="11"/>
  </r>
  <r>
    <n v="8828"/>
    <s v="US-2014-157847"/>
    <d v="2014-02-04T00:00:00"/>
    <d v="2014-06-04T00:00:00"/>
    <x v="0"/>
    <s v="SC-20020"/>
    <x v="710"/>
    <x v="0"/>
    <s v="United States"/>
    <s v="Houston"/>
    <x v="5"/>
    <n v="77095"/>
    <x v="2"/>
    <s v="OFF-PA-10001593"/>
    <x v="1"/>
    <x v="10"/>
    <s v="Xerox 1947"/>
    <n v="33.488"/>
    <n v="7"/>
    <x v="2"/>
    <n v="10.465"/>
    <x v="2"/>
    <x v="11"/>
  </r>
  <r>
    <n v="8829"/>
    <s v="CA-2015-115168"/>
    <d v="2015-05-06T00:00:00"/>
    <d v="2015-09-06T00:00:00"/>
    <x v="1"/>
    <s v="BB-11545"/>
    <x v="179"/>
    <x v="1"/>
    <s v="United States"/>
    <s v="Saint Charles"/>
    <x v="25"/>
    <n v="63301"/>
    <x v="2"/>
    <s v="OFF-PA-10000528"/>
    <x v="1"/>
    <x v="10"/>
    <s v="Xerox 1981"/>
    <n v="10.56"/>
    <n v="2"/>
    <x v="0"/>
    <n v="4.7519999999999998"/>
    <x v="1"/>
    <x v="5"/>
  </r>
  <r>
    <n v="8830"/>
    <s v="CA-2014-109680"/>
    <d v="2014-06-10T00:00:00"/>
    <d v="2014-09-10T00:00:00"/>
    <x v="2"/>
    <s v="VP-21760"/>
    <x v="778"/>
    <x v="1"/>
    <s v="United States"/>
    <s v="Indianapolis"/>
    <x v="14"/>
    <n v="46203"/>
    <x v="2"/>
    <s v="OFF-ST-10001932"/>
    <x v="1"/>
    <x v="4"/>
    <s v="Fellowes Staxonsteel Drawer Files"/>
    <n v="386.34"/>
    <n v="2"/>
    <x v="0"/>
    <n v="54.087600000000002"/>
    <x v="2"/>
    <x v="9"/>
  </r>
  <r>
    <n v="8831"/>
    <s v="CA-2016-167983"/>
    <s v="8/21/2016"/>
    <s v="8/24/2016"/>
    <x v="0"/>
    <s v="RP-19270"/>
    <x v="345"/>
    <x v="1"/>
    <s v="United States"/>
    <s v="Seattle"/>
    <x v="4"/>
    <n v="98115"/>
    <x v="1"/>
    <s v="OFF-BI-10003727"/>
    <x v="1"/>
    <x v="8"/>
    <s v="Avery Durable Slant Ring Binders With Label Holder"/>
    <n v="33.44"/>
    <n v="10"/>
    <x v="2"/>
    <n v="11.704000000000001"/>
    <x v="3"/>
    <x v="4"/>
  </r>
  <r>
    <n v="8832"/>
    <s v="CA-2015-145324"/>
    <s v="11/15/2015"/>
    <s v="11/19/2015"/>
    <x v="1"/>
    <s v="DH-13675"/>
    <x v="723"/>
    <x v="2"/>
    <s v="United States"/>
    <s v="Harrisonburg"/>
    <x v="17"/>
    <n v="22801"/>
    <x v="0"/>
    <s v="FUR-FU-10002759"/>
    <x v="0"/>
    <x v="5"/>
    <s v="12-1/2 Diameter Round Wall Clock"/>
    <n v="39.96"/>
    <n v="2"/>
    <x v="0"/>
    <n v="14.3856"/>
    <x v="3"/>
    <x v="4"/>
  </r>
  <r>
    <n v="8833"/>
    <s v="CA-2015-153423"/>
    <s v="6/22/2015"/>
    <s v="6/27/2015"/>
    <x v="1"/>
    <s v="SW-20455"/>
    <x v="517"/>
    <x v="0"/>
    <s v="United States"/>
    <s v="Rochester"/>
    <x v="15"/>
    <n v="14609"/>
    <x v="3"/>
    <s v="OFF-BI-10000545"/>
    <x v="1"/>
    <x v="8"/>
    <s v="GBC Ibimaster 500 Manual ProClick Binding System"/>
    <n v="1217.568"/>
    <n v="2"/>
    <x v="2"/>
    <n v="456.58800000000002"/>
    <x v="3"/>
    <x v="4"/>
  </r>
  <r>
    <n v="8834"/>
    <s v="US-2017-132675"/>
    <s v="9/24/2017"/>
    <s v="9/28/2017"/>
    <x v="1"/>
    <s v="KF-16285"/>
    <x v="580"/>
    <x v="2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x v="0"/>
    <n v="3.8774999999999999"/>
    <x v="3"/>
    <x v="4"/>
  </r>
  <r>
    <n v="8835"/>
    <s v="US-2017-132675"/>
    <s v="9/24/2017"/>
    <s v="9/28/2017"/>
    <x v="1"/>
    <s v="KF-16285"/>
    <x v="580"/>
    <x v="2"/>
    <s v="United States"/>
    <s v="Sandy Springs"/>
    <x v="32"/>
    <n v="30328"/>
    <x v="0"/>
    <s v="TEC-PH-10003171"/>
    <x v="2"/>
    <x v="7"/>
    <s v="Plantronics Encore H101 Dual Earpieces Headset"/>
    <n v="89.9"/>
    <n v="2"/>
    <x v="0"/>
    <n v="25.172000000000001"/>
    <x v="3"/>
    <x v="4"/>
  </r>
  <r>
    <n v="8836"/>
    <s v="US-2017-132675"/>
    <s v="9/24/2017"/>
    <s v="9/28/2017"/>
    <x v="1"/>
    <s v="KF-16285"/>
    <x v="580"/>
    <x v="2"/>
    <s v="United States"/>
    <s v="Sandy Springs"/>
    <x v="32"/>
    <n v="30328"/>
    <x v="0"/>
    <s v="OFF-AR-10000614"/>
    <x v="1"/>
    <x v="6"/>
    <s v="Barrel Sharpener"/>
    <n v="14.28"/>
    <n v="4"/>
    <x v="0"/>
    <n v="3.7128000000000001"/>
    <x v="3"/>
    <x v="4"/>
  </r>
  <r>
    <n v="8837"/>
    <s v="US-2017-132675"/>
    <s v="9/24/2017"/>
    <s v="9/28/2017"/>
    <x v="1"/>
    <s v="KF-16285"/>
    <x v="580"/>
    <x v="2"/>
    <s v="United States"/>
    <s v="Sandy Springs"/>
    <x v="32"/>
    <n v="30328"/>
    <x v="0"/>
    <s v="OFF-AR-10000034"/>
    <x v="1"/>
    <x v="6"/>
    <s v="BIC Brite Liner Grip Highlighters, Assorted, 5/Pack"/>
    <n v="12.72"/>
    <n v="3"/>
    <x v="0"/>
    <n v="4.9607999999999999"/>
    <x v="3"/>
    <x v="4"/>
  </r>
  <r>
    <n v="8838"/>
    <s v="US-2017-132675"/>
    <s v="9/24/2017"/>
    <s v="9/28/2017"/>
    <x v="1"/>
    <s v="KF-16285"/>
    <x v="580"/>
    <x v="2"/>
    <s v="United States"/>
    <s v="Sandy Springs"/>
    <x v="32"/>
    <n v="30328"/>
    <x v="0"/>
    <s v="OFF-LA-10003766"/>
    <x v="1"/>
    <x v="2"/>
    <s v="Self-Adhesive Removable Labels"/>
    <n v="15.75"/>
    <n v="5"/>
    <x v="0"/>
    <n v="7.56"/>
    <x v="3"/>
    <x v="4"/>
  </r>
  <r>
    <n v="8839"/>
    <s v="CA-2014-153808"/>
    <d v="2014-06-04T00:00:00"/>
    <d v="2014-10-04T00:00:00"/>
    <x v="0"/>
    <s v="FH-14275"/>
    <x v="395"/>
    <x v="1"/>
    <s v="United States"/>
    <s v="Los Angeles"/>
    <x v="1"/>
    <n v="90004"/>
    <x v="1"/>
    <s v="OFF-AR-10001725"/>
    <x v="1"/>
    <x v="6"/>
    <s v="Boston Home &amp; Office Model 2000 Electric Pencil Sharpeners"/>
    <n v="70.95"/>
    <n v="3"/>
    <x v="0"/>
    <n v="18.446999999999999"/>
    <x v="2"/>
    <x v="9"/>
  </r>
  <r>
    <n v="8840"/>
    <s v="CA-2014-153808"/>
    <d v="2014-06-04T00:00:00"/>
    <d v="2014-10-04T00:00:00"/>
    <x v="0"/>
    <s v="FH-14275"/>
    <x v="395"/>
    <x v="1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x v="2"/>
    <n v="23.7684"/>
    <x v="2"/>
    <x v="9"/>
  </r>
  <r>
    <n v="8841"/>
    <s v="CA-2014-153808"/>
    <d v="2014-06-04T00:00:00"/>
    <d v="2014-10-04T00:00:00"/>
    <x v="0"/>
    <s v="FH-14275"/>
    <x v="395"/>
    <x v="1"/>
    <s v="United States"/>
    <s v="Los Angeles"/>
    <x v="1"/>
    <n v="90004"/>
    <x v="1"/>
    <s v="TEC-AC-10004171"/>
    <x v="2"/>
    <x v="11"/>
    <s v="Razer Kraken 7.1 Surround Sound Over Ear USB Gaming Headset"/>
    <n v="299.97000000000003"/>
    <n v="3"/>
    <x v="0"/>
    <n v="131.98679999999999"/>
    <x v="2"/>
    <x v="9"/>
  </r>
  <r>
    <n v="8842"/>
    <s v="US-2016-112396"/>
    <d v="2016-09-02T00:00:00"/>
    <s v="2/13/2016"/>
    <x v="1"/>
    <s v="JR-16210"/>
    <x v="335"/>
    <x v="1"/>
    <s v="United States"/>
    <s v="San Francisco"/>
    <x v="1"/>
    <n v="94110"/>
    <x v="1"/>
    <s v="TEC-AC-10003628"/>
    <x v="2"/>
    <x v="11"/>
    <s v="Logitech 910-002974 M325 Wireless Mouse for Web Scrolling"/>
    <n v="89.97"/>
    <n v="3"/>
    <x v="0"/>
    <n v="39.586799999999997"/>
    <x v="0"/>
    <x v="3"/>
  </r>
  <r>
    <n v="8843"/>
    <s v="US-2016-112396"/>
    <d v="2016-09-02T00:00:00"/>
    <s v="2/13/2016"/>
    <x v="1"/>
    <s v="JR-16210"/>
    <x v="335"/>
    <x v="1"/>
    <s v="United States"/>
    <s v="San Francisco"/>
    <x v="1"/>
    <n v="94110"/>
    <x v="1"/>
    <s v="TEC-AC-10004761"/>
    <x v="2"/>
    <x v="11"/>
    <s v="Maxell 4.7GB DVD+RW 3/Pack"/>
    <n v="31.86"/>
    <n v="2"/>
    <x v="0"/>
    <n v="11.151"/>
    <x v="0"/>
    <x v="3"/>
  </r>
  <r>
    <n v="8844"/>
    <s v="CA-2014-141173"/>
    <s v="11/18/2014"/>
    <s v="11/20/2014"/>
    <x v="0"/>
    <s v="JC-16105"/>
    <x v="36"/>
    <x v="1"/>
    <s v="United States"/>
    <s v="Minneapolis"/>
    <x v="11"/>
    <n v="55407"/>
    <x v="2"/>
    <s v="OFF-ST-10000885"/>
    <x v="1"/>
    <x v="4"/>
    <s v="Fellowes Desktop Hanging File Manager"/>
    <n v="67.150000000000006"/>
    <n v="5"/>
    <x v="0"/>
    <n v="16.787500000000001"/>
    <x v="3"/>
    <x v="4"/>
  </r>
  <r>
    <n v="8845"/>
    <s v="CA-2017-156664"/>
    <s v="12/18/2017"/>
    <s v="12/23/2017"/>
    <x v="1"/>
    <s v="BP-11290"/>
    <x v="443"/>
    <x v="0"/>
    <s v="United States"/>
    <s v="Columbus"/>
    <x v="24"/>
    <n v="43229"/>
    <x v="3"/>
    <s v="OFF-BI-10004209"/>
    <x v="1"/>
    <x v="8"/>
    <s v="Fellowes Twister Kit, Gray/Clear, 3/pkg"/>
    <n v="7.2359999999999998"/>
    <n v="3"/>
    <x v="6"/>
    <n v="-6.03"/>
    <x v="3"/>
    <x v="4"/>
  </r>
  <r>
    <n v="8846"/>
    <s v="CA-2017-156664"/>
    <s v="12/18/2017"/>
    <s v="12/23/2017"/>
    <x v="1"/>
    <s v="BP-11290"/>
    <x v="443"/>
    <x v="0"/>
    <s v="United States"/>
    <s v="Columbus"/>
    <x v="24"/>
    <n v="43229"/>
    <x v="3"/>
    <s v="OFF-FA-10002988"/>
    <x v="1"/>
    <x v="13"/>
    <s v="Ideal Clamps"/>
    <n v="4.8239999999999998"/>
    <n v="3"/>
    <x v="2"/>
    <n v="1.7486999999999999"/>
    <x v="3"/>
    <x v="4"/>
  </r>
  <r>
    <n v="8847"/>
    <s v="CA-2017-156664"/>
    <s v="12/18/2017"/>
    <s v="12/23/2017"/>
    <x v="1"/>
    <s v="BP-11290"/>
    <x v="443"/>
    <x v="0"/>
    <s v="United States"/>
    <s v="Columbus"/>
    <x v="24"/>
    <n v="43229"/>
    <x v="3"/>
    <s v="OFF-PA-10002222"/>
    <x v="1"/>
    <x v="10"/>
    <s v="Xerox Color Copier Paper, 11&quot; x 17&quot;, Ream"/>
    <n v="91.36"/>
    <n v="5"/>
    <x v="2"/>
    <n v="29.692"/>
    <x v="3"/>
    <x v="4"/>
  </r>
  <r>
    <n v="8848"/>
    <s v="CA-2017-156664"/>
    <s v="12/18/2017"/>
    <s v="12/23/2017"/>
    <x v="1"/>
    <s v="BP-11290"/>
    <x v="443"/>
    <x v="0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x v="2"/>
    <n v="13.011200000000001"/>
    <x v="3"/>
    <x v="4"/>
  </r>
  <r>
    <n v="8849"/>
    <s v="CA-2015-140718"/>
    <d v="2015-02-07T00:00:00"/>
    <d v="2015-04-07T00:00:00"/>
    <x v="2"/>
    <s v="FA-14230"/>
    <x v="135"/>
    <x v="1"/>
    <s v="United States"/>
    <s v="Raleigh"/>
    <x v="3"/>
    <n v="27604"/>
    <x v="0"/>
    <s v="TEC-PH-10003505"/>
    <x v="2"/>
    <x v="7"/>
    <s v="Geemarc AmpliPOWER60"/>
    <n v="74.239999999999995"/>
    <n v="1"/>
    <x v="2"/>
    <n v="8.3520000000000003"/>
    <x v="1"/>
    <x v="11"/>
  </r>
  <r>
    <n v="8850"/>
    <s v="CA-2015-140718"/>
    <d v="2015-02-07T00:00:00"/>
    <d v="2015-04-07T00:00:00"/>
    <x v="2"/>
    <s v="FA-14230"/>
    <x v="135"/>
    <x v="1"/>
    <s v="United States"/>
    <s v="Raleigh"/>
    <x v="3"/>
    <n v="27604"/>
    <x v="0"/>
    <s v="FUR-FU-10000076"/>
    <x v="0"/>
    <x v="5"/>
    <s v="24-Hour Round Wall Clock"/>
    <n v="159.84"/>
    <n v="10"/>
    <x v="2"/>
    <n v="45.954000000000001"/>
    <x v="1"/>
    <x v="11"/>
  </r>
  <r>
    <n v="8851"/>
    <s v="CA-2015-140718"/>
    <d v="2015-02-07T00:00:00"/>
    <d v="2015-04-07T00:00:00"/>
    <x v="2"/>
    <s v="FA-14230"/>
    <x v="135"/>
    <x v="1"/>
    <s v="United States"/>
    <s v="Raleigh"/>
    <x v="3"/>
    <n v="27604"/>
    <x v="0"/>
    <s v="OFF-BI-10004728"/>
    <x v="1"/>
    <x v="8"/>
    <s v="Wilson Jones Turn Tabs Binder Tool for Ring Binders"/>
    <n v="2.8919999999999999"/>
    <n v="2"/>
    <x v="6"/>
    <n v="-2.3136000000000001"/>
    <x v="1"/>
    <x v="11"/>
  </r>
  <r>
    <n v="8852"/>
    <s v="CA-2015-140718"/>
    <d v="2015-02-07T00:00:00"/>
    <d v="2015-04-07T00:00:00"/>
    <x v="2"/>
    <s v="FA-14230"/>
    <x v="135"/>
    <x v="1"/>
    <s v="United States"/>
    <s v="Raleigh"/>
    <x v="3"/>
    <n v="27604"/>
    <x v="0"/>
    <s v="OFF-PA-10002250"/>
    <x v="1"/>
    <x v="10"/>
    <s v="Things To Do Today Pad"/>
    <n v="9.3919999999999995"/>
    <n v="2"/>
    <x v="2"/>
    <n v="3.2871999999999999"/>
    <x v="1"/>
    <x v="11"/>
  </r>
  <r>
    <n v="8853"/>
    <s v="CA-2014-119977"/>
    <d v="2014-08-10T00:00:00"/>
    <s v="10/13/2014"/>
    <x v="0"/>
    <s v="DN-13690"/>
    <x v="35"/>
    <x v="0"/>
    <s v="United States"/>
    <s v="New York City"/>
    <x v="15"/>
    <n v="10011"/>
    <x v="3"/>
    <s v="OFF-PA-10003823"/>
    <x v="1"/>
    <x v="10"/>
    <s v="Xerox 197"/>
    <n v="123.92"/>
    <n v="4"/>
    <x v="0"/>
    <n v="55.764000000000003"/>
    <x v="2"/>
    <x v="0"/>
  </r>
  <r>
    <n v="8854"/>
    <s v="US-2015-115343"/>
    <s v="9/22/2015"/>
    <s v="9/25/2015"/>
    <x v="2"/>
    <s v="FO-14305"/>
    <x v="383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"/>
    <n v="5"/>
    <x v="2"/>
    <n v="6.2549999999999999"/>
    <x v="3"/>
    <x v="4"/>
  </r>
  <r>
    <n v="8855"/>
    <s v="US-2015-115343"/>
    <s v="9/22/2015"/>
    <s v="9/25/2015"/>
    <x v="2"/>
    <s v="FO-14305"/>
    <x v="383"/>
    <x v="0"/>
    <s v="United States"/>
    <s v="Philadelphia"/>
    <x v="9"/>
    <n v="19143"/>
    <x v="3"/>
    <s v="TEC-AC-10003832"/>
    <x v="2"/>
    <x v="11"/>
    <s v="Logitech P710e Mobile Speakerphone"/>
    <n v="617.976"/>
    <n v="3"/>
    <x v="2"/>
    <n v="-7.7247000000000003"/>
    <x v="3"/>
    <x v="4"/>
  </r>
  <r>
    <n v="8856"/>
    <s v="CA-2017-163671"/>
    <s v="12/24/2017"/>
    <s v="12/30/2017"/>
    <x v="1"/>
    <s v="DP-13105"/>
    <x v="317"/>
    <x v="1"/>
    <s v="United States"/>
    <s v="Meridian"/>
    <x v="45"/>
    <n v="83642"/>
    <x v="1"/>
    <s v="OFF-BI-10001679"/>
    <x v="1"/>
    <x v="8"/>
    <s v="GBC Instant Index System for Binding Systems"/>
    <n v="21.312000000000001"/>
    <n v="3"/>
    <x v="2"/>
    <n v="7.992"/>
    <x v="3"/>
    <x v="4"/>
  </r>
  <r>
    <n v="8857"/>
    <s v="CA-2017-135909"/>
    <s v="10/13/2017"/>
    <s v="10/20/2017"/>
    <x v="1"/>
    <s v="JW-15220"/>
    <x v="478"/>
    <x v="1"/>
    <s v="United States"/>
    <s v="Sacramento"/>
    <x v="1"/>
    <n v="95823"/>
    <x v="1"/>
    <s v="TEC-AC-10002335"/>
    <x v="2"/>
    <x v="11"/>
    <s v="Logitech Media Keyboard K200"/>
    <n v="209.94"/>
    <n v="6"/>
    <x v="0"/>
    <n v="39.888599999999997"/>
    <x v="3"/>
    <x v="4"/>
  </r>
  <r>
    <n v="8858"/>
    <s v="CA-2017-135909"/>
    <s v="10/13/2017"/>
    <s v="10/20/2017"/>
    <x v="1"/>
    <s v="JW-15220"/>
    <x v="478"/>
    <x v="1"/>
    <s v="United States"/>
    <s v="Sacramento"/>
    <x v="1"/>
    <n v="95823"/>
    <x v="1"/>
    <s v="TEC-PH-10003187"/>
    <x v="2"/>
    <x v="7"/>
    <s v="Anker Astro Mini 3000mAh Ultra-Compact Portable Charger"/>
    <n v="31.984000000000002"/>
    <n v="2"/>
    <x v="2"/>
    <n v="-7.9960000000000004"/>
    <x v="3"/>
    <x v="4"/>
  </r>
  <r>
    <n v="8859"/>
    <s v="CA-2017-135909"/>
    <s v="10/13/2017"/>
    <s v="10/20/2017"/>
    <x v="1"/>
    <s v="JW-15220"/>
    <x v="478"/>
    <x v="1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x v="2"/>
    <n v="1906.4849999999999"/>
    <x v="3"/>
    <x v="4"/>
  </r>
  <r>
    <n v="8860"/>
    <s v="US-2017-114356"/>
    <s v="8/20/2017"/>
    <s v="8/26/2017"/>
    <x v="1"/>
    <s v="TT-21460"/>
    <x v="499"/>
    <x v="2"/>
    <s v="United States"/>
    <s v="Charlotte"/>
    <x v="3"/>
    <n v="28205"/>
    <x v="0"/>
    <s v="TEC-PH-10003171"/>
    <x v="2"/>
    <x v="7"/>
    <s v="Plantronics Encore H101 Dual Earpieces Headset"/>
    <n v="35.96"/>
    <n v="1"/>
    <x v="2"/>
    <n v="3.5960000000000001"/>
    <x v="3"/>
    <x v="4"/>
  </r>
  <r>
    <n v="8861"/>
    <s v="CA-2015-125934"/>
    <d v="2015-11-09T00:00:00"/>
    <s v="9/18/2015"/>
    <x v="1"/>
    <s v="SN-20560"/>
    <x v="381"/>
    <x v="2"/>
    <s v="United States"/>
    <s v="Paterson"/>
    <x v="30"/>
    <n v="7501"/>
    <x v="3"/>
    <s v="OFF-LA-10000414"/>
    <x v="1"/>
    <x v="2"/>
    <s v="Avery 503"/>
    <n v="31.05"/>
    <n v="3"/>
    <x v="0"/>
    <n v="14.904"/>
    <x v="1"/>
    <x v="2"/>
  </r>
  <r>
    <n v="8862"/>
    <s v="CA-2015-125934"/>
    <d v="2015-11-09T00:00:00"/>
    <s v="9/18/2015"/>
    <x v="1"/>
    <s v="SN-20560"/>
    <x v="381"/>
    <x v="2"/>
    <s v="United States"/>
    <s v="Paterson"/>
    <x v="30"/>
    <n v="7501"/>
    <x v="3"/>
    <s v="FUR-FU-10002107"/>
    <x v="0"/>
    <x v="5"/>
    <s v="Eldon Pizzaz Desk Accessories"/>
    <n v="8.92"/>
    <n v="4"/>
    <x v="0"/>
    <n v="3.9247999999999998"/>
    <x v="1"/>
    <x v="2"/>
  </r>
  <r>
    <n v="8863"/>
    <s v="CA-2015-125934"/>
    <d v="2015-11-09T00:00:00"/>
    <s v="9/18/2015"/>
    <x v="1"/>
    <s v="SN-20560"/>
    <x v="381"/>
    <x v="2"/>
    <s v="United States"/>
    <s v="Paterson"/>
    <x v="30"/>
    <n v="7501"/>
    <x v="3"/>
    <s v="OFF-BI-10004593"/>
    <x v="1"/>
    <x v="8"/>
    <s v="Ibico Laser Imprintable Binding System Covers"/>
    <n v="209.6"/>
    <n v="4"/>
    <x v="0"/>
    <n v="96.415999999999997"/>
    <x v="1"/>
    <x v="2"/>
  </r>
  <r>
    <n v="8864"/>
    <s v="CA-2015-125934"/>
    <d v="2015-11-09T00:00:00"/>
    <s v="9/18/2015"/>
    <x v="1"/>
    <s v="SN-20560"/>
    <x v="381"/>
    <x v="2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x v="0"/>
    <n v="29.980799999999999"/>
    <x v="1"/>
    <x v="2"/>
  </r>
  <r>
    <n v="8865"/>
    <s v="CA-2015-125934"/>
    <d v="2015-11-09T00:00:00"/>
    <s v="9/18/2015"/>
    <x v="1"/>
    <s v="SN-20560"/>
    <x v="381"/>
    <x v="2"/>
    <s v="United States"/>
    <s v="Paterson"/>
    <x v="30"/>
    <n v="7501"/>
    <x v="3"/>
    <s v="OFF-PA-10000556"/>
    <x v="1"/>
    <x v="10"/>
    <s v="Xerox 208"/>
    <n v="38.880000000000003"/>
    <n v="6"/>
    <x v="0"/>
    <n v="18.662400000000002"/>
    <x v="1"/>
    <x v="2"/>
  </r>
  <r>
    <n v="8866"/>
    <s v="CA-2015-158148"/>
    <s v="12/20/2015"/>
    <s v="12/26/2015"/>
    <x v="1"/>
    <s v="JM-15865"/>
    <x v="622"/>
    <x v="0"/>
    <s v="United States"/>
    <s v="Arlington"/>
    <x v="17"/>
    <n v="22204"/>
    <x v="0"/>
    <s v="OFF-AP-10003281"/>
    <x v="1"/>
    <x v="9"/>
    <s v="Acco 6 Outlet Guardian Standard Surge Suppressor"/>
    <n v="36.270000000000003"/>
    <n v="3"/>
    <x v="0"/>
    <n v="10.881"/>
    <x v="3"/>
    <x v="4"/>
  </r>
  <r>
    <n v="8867"/>
    <s v="CA-2014-120411"/>
    <s v="9/20/2014"/>
    <s v="9/23/2014"/>
    <x v="2"/>
    <s v="SB-20185"/>
    <x v="766"/>
    <x v="0"/>
    <s v="United States"/>
    <s v="Chicago"/>
    <x v="10"/>
    <n v="60653"/>
    <x v="2"/>
    <s v="FUR-BO-10004218"/>
    <x v="0"/>
    <x v="0"/>
    <s v="Bush Heritage Pine Collection 5-Shelf Bookcase, Albany Pine Finish, *Special Order"/>
    <n v="493.43"/>
    <n v="5"/>
    <x v="4"/>
    <n v="-70.489999999999995"/>
    <x v="3"/>
    <x v="4"/>
  </r>
  <r>
    <n v="8868"/>
    <s v="CA-2014-120411"/>
    <s v="9/20/2014"/>
    <s v="9/23/2014"/>
    <x v="2"/>
    <s v="SB-20185"/>
    <x v="766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x v="2"/>
    <n v="3.4750000000000001"/>
    <x v="3"/>
    <x v="4"/>
  </r>
  <r>
    <n v="8869"/>
    <s v="CA-2016-158260"/>
    <d v="2016-04-11T00:00:00"/>
    <d v="2016-08-11T00:00:00"/>
    <x v="1"/>
    <s v="CC-12475"/>
    <x v="693"/>
    <x v="0"/>
    <s v="United States"/>
    <s v="San Diego"/>
    <x v="1"/>
    <n v="92037"/>
    <x v="1"/>
    <s v="TEC-MA-10003176"/>
    <x v="2"/>
    <x v="15"/>
    <s v="Okidata B400 Printer"/>
    <n v="686.4"/>
    <n v="2"/>
    <x v="2"/>
    <n v="77.22"/>
    <x v="0"/>
    <x v="7"/>
  </r>
  <r>
    <n v="8870"/>
    <s v="CA-2017-101805"/>
    <d v="2017-01-12T00:00:00"/>
    <d v="2017-06-12T00:00:00"/>
    <x v="1"/>
    <s v="SH-19975"/>
    <x v="64"/>
    <x v="1"/>
    <s v="United States"/>
    <s v="Seattle"/>
    <x v="4"/>
    <n v="98105"/>
    <x v="1"/>
    <s v="OFF-BI-10002003"/>
    <x v="1"/>
    <x v="8"/>
    <s v="Ibico Presentation Index for Binding Systems"/>
    <n v="15.92"/>
    <n v="5"/>
    <x v="2"/>
    <n v="5.3730000000000002"/>
    <x v="4"/>
    <x v="10"/>
  </r>
  <r>
    <n v="8871"/>
    <s v="CA-2017-101805"/>
    <d v="2017-01-12T00:00:00"/>
    <d v="2017-06-12T00:00:00"/>
    <x v="1"/>
    <s v="SH-19975"/>
    <x v="64"/>
    <x v="1"/>
    <s v="United States"/>
    <s v="Seattle"/>
    <x v="4"/>
    <n v="98105"/>
    <x v="1"/>
    <s v="FUR-FU-10000023"/>
    <x v="0"/>
    <x v="5"/>
    <s v="Eldon Wave Desk Accessories"/>
    <n v="70.680000000000007"/>
    <n v="12"/>
    <x v="0"/>
    <n v="31.0992"/>
    <x v="4"/>
    <x v="10"/>
  </r>
  <r>
    <n v="8872"/>
    <s v="CA-2017-101805"/>
    <d v="2017-01-12T00:00:00"/>
    <d v="2017-06-12T00:00:00"/>
    <x v="1"/>
    <s v="SH-19975"/>
    <x v="64"/>
    <x v="1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x v="0"/>
    <n v="5.4123999999999999"/>
    <x v="4"/>
    <x v="10"/>
  </r>
  <r>
    <n v="8873"/>
    <s v="US-2014-105137"/>
    <d v="2014-10-10T00:00:00"/>
    <d v="2014-10-10T00:00:00"/>
    <x v="3"/>
    <s v="RB-19435"/>
    <x v="579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n v="101.994"/>
    <n v="2"/>
    <x v="6"/>
    <n v="-71.395799999999994"/>
    <x v="2"/>
    <x v="6"/>
  </r>
  <r>
    <n v="8874"/>
    <s v="US-2014-105137"/>
    <d v="2014-10-10T00:00:00"/>
    <d v="2014-10-10T00:00:00"/>
    <x v="3"/>
    <s v="RB-19435"/>
    <x v="579"/>
    <x v="0"/>
    <s v="United States"/>
    <s v="Columbus"/>
    <x v="24"/>
    <n v="43229"/>
    <x v="3"/>
    <s v="OFF-BI-10002429"/>
    <x v="1"/>
    <x v="8"/>
    <s v="Premier Elliptical Ring Binder, Black"/>
    <n v="18.263999999999999"/>
    <n v="2"/>
    <x v="6"/>
    <n v="-13.393599999999999"/>
    <x v="2"/>
    <x v="6"/>
  </r>
  <r>
    <n v="8875"/>
    <s v="CA-2017-142489"/>
    <s v="11/14/2017"/>
    <s v="11/16/2017"/>
    <x v="0"/>
    <s v="TC-21295"/>
    <x v="646"/>
    <x v="0"/>
    <s v="United States"/>
    <s v="Houston"/>
    <x v="5"/>
    <n v="77095"/>
    <x v="2"/>
    <s v="OFF-BI-10003684"/>
    <x v="1"/>
    <x v="8"/>
    <s v="Wilson Jones Legal Size Ring Binders"/>
    <n v="21.99"/>
    <n v="5"/>
    <x v="3"/>
    <n v="-32.984999999999999"/>
    <x v="3"/>
    <x v="4"/>
  </r>
  <r>
    <n v="8876"/>
    <s v="US-2016-141264"/>
    <s v="8/13/2016"/>
    <s v="8/19/2016"/>
    <x v="1"/>
    <s v="CT-11995"/>
    <x v="564"/>
    <x v="0"/>
    <s v="United States"/>
    <s v="Irving"/>
    <x v="5"/>
    <n v="75061"/>
    <x v="2"/>
    <s v="OFF-SU-10003505"/>
    <x v="1"/>
    <x v="14"/>
    <s v="Premier Electric Letter Opener"/>
    <n v="185.376"/>
    <n v="2"/>
    <x v="2"/>
    <n v="-34.758000000000003"/>
    <x v="3"/>
    <x v="4"/>
  </r>
  <r>
    <n v="8877"/>
    <s v="US-2016-141264"/>
    <s v="8/13/2016"/>
    <s v="8/19/2016"/>
    <x v="1"/>
    <s v="CT-11995"/>
    <x v="564"/>
    <x v="0"/>
    <s v="United States"/>
    <s v="Irving"/>
    <x v="5"/>
    <n v="75061"/>
    <x v="2"/>
    <s v="OFF-AP-10002534"/>
    <x v="1"/>
    <x v="9"/>
    <s v="3.6 Cubic Foot Counter Height Office Refrigerator"/>
    <n v="58.923999999999999"/>
    <n v="1"/>
    <x v="3"/>
    <n v="-153.20240000000001"/>
    <x v="3"/>
    <x v="4"/>
  </r>
  <r>
    <n v="8878"/>
    <s v="CA-2017-126928"/>
    <s v="9/17/2017"/>
    <s v="9/23/2017"/>
    <x v="1"/>
    <s v="GZ-14470"/>
    <x v="47"/>
    <x v="0"/>
    <s v="United States"/>
    <s v="Morristown"/>
    <x v="30"/>
    <n v="7960"/>
    <x v="3"/>
    <s v="TEC-MA-10004626"/>
    <x v="2"/>
    <x v="15"/>
    <s v="Lexmark 20R1285 X6650 Wireless All-in-One Printer"/>
    <n v="480"/>
    <n v="4"/>
    <x v="0"/>
    <n v="225.6"/>
    <x v="3"/>
    <x v="4"/>
  </r>
  <r>
    <n v="8879"/>
    <s v="CA-2017-126928"/>
    <s v="9/17/2017"/>
    <s v="9/23/2017"/>
    <x v="1"/>
    <s v="GZ-14470"/>
    <x v="47"/>
    <x v="0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x v="0"/>
    <n v="9.5340000000000007"/>
    <x v="3"/>
    <x v="4"/>
  </r>
  <r>
    <n v="8880"/>
    <s v="US-2015-107944"/>
    <s v="3/23/2015"/>
    <s v="3/25/2015"/>
    <x v="2"/>
    <s v="AM-10360"/>
    <x v="87"/>
    <x v="1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x v="0"/>
    <n v="92.505600000000001"/>
    <x v="3"/>
    <x v="4"/>
  </r>
  <r>
    <n v="8881"/>
    <s v="US-2015-107944"/>
    <s v="3/23/2015"/>
    <s v="3/25/2015"/>
    <x v="2"/>
    <s v="AM-10360"/>
    <x v="87"/>
    <x v="1"/>
    <s v="United States"/>
    <s v="Los Angeles"/>
    <x v="1"/>
    <n v="90008"/>
    <x v="1"/>
    <s v="TEC-AC-10000736"/>
    <x v="2"/>
    <x v="11"/>
    <s v="Logitech G600 MMO Gaming Mouse"/>
    <n v="239.97"/>
    <n v="3"/>
    <x v="0"/>
    <n v="86.389200000000002"/>
    <x v="3"/>
    <x v="4"/>
  </r>
  <r>
    <n v="8882"/>
    <s v="CA-2016-135594"/>
    <s v="6/30/2016"/>
    <d v="2016-03-07T00:00:00"/>
    <x v="0"/>
    <s v="AH-10120"/>
    <x v="571"/>
    <x v="2"/>
    <s v="United States"/>
    <s v="Aurora"/>
    <x v="10"/>
    <n v="60505"/>
    <x v="2"/>
    <s v="TEC-AC-10003038"/>
    <x v="2"/>
    <x v="11"/>
    <s v="Kingston Digital DataTraveler 16GB USB 2.0"/>
    <n v="50.12"/>
    <n v="7"/>
    <x v="2"/>
    <n v="-0.62649999999999995"/>
    <x v="3"/>
    <x v="4"/>
  </r>
  <r>
    <n v="8883"/>
    <s v="US-2017-115252"/>
    <s v="10/20/2017"/>
    <s v="10/25/2017"/>
    <x v="1"/>
    <s v="MY-18295"/>
    <x v="501"/>
    <x v="1"/>
    <s v="United States"/>
    <s v="Durham"/>
    <x v="3"/>
    <n v="27707"/>
    <x v="0"/>
    <s v="TEC-PH-10004071"/>
    <x v="2"/>
    <x v="7"/>
    <s v="PayAnywhere Card Reader"/>
    <n v="15.984"/>
    <n v="2"/>
    <x v="2"/>
    <n v="1.3986000000000001"/>
    <x v="3"/>
    <x v="4"/>
  </r>
  <r>
    <n v="8884"/>
    <s v="US-2017-115252"/>
    <s v="10/20/2017"/>
    <s v="10/25/2017"/>
    <x v="1"/>
    <s v="MY-18295"/>
    <x v="501"/>
    <x v="1"/>
    <s v="United States"/>
    <s v="Durham"/>
    <x v="3"/>
    <n v="27707"/>
    <x v="0"/>
    <s v="OFF-PA-10001667"/>
    <x v="1"/>
    <x v="10"/>
    <s v="Great White Multi-Use Recycled Paper (20Lb. and 84 Bright)"/>
    <n v="14.352"/>
    <n v="3"/>
    <x v="2"/>
    <n v="4.4850000000000003"/>
    <x v="3"/>
    <x v="4"/>
  </r>
  <r>
    <n v="8885"/>
    <s v="CA-2014-107398"/>
    <s v="8/25/2014"/>
    <s v="8/30/2014"/>
    <x v="1"/>
    <s v="BS-11590"/>
    <x v="29"/>
    <x v="1"/>
    <s v="United States"/>
    <s v="Columbus"/>
    <x v="24"/>
    <n v="43229"/>
    <x v="3"/>
    <s v="OFF-BI-10001982"/>
    <x v="1"/>
    <x v="8"/>
    <s v="Wilson Jones Custom Binder Spines &amp; Labels"/>
    <n v="6.5279999999999996"/>
    <n v="4"/>
    <x v="6"/>
    <n v="-4.5696000000000003"/>
    <x v="3"/>
    <x v="4"/>
  </r>
  <r>
    <n v="8886"/>
    <s v="CA-2014-107398"/>
    <s v="8/25/2014"/>
    <s v="8/30/2014"/>
    <x v="1"/>
    <s v="BS-11590"/>
    <x v="29"/>
    <x v="1"/>
    <s v="United States"/>
    <s v="Columbus"/>
    <x v="24"/>
    <n v="43229"/>
    <x v="3"/>
    <s v="OFF-BI-10004141"/>
    <x v="1"/>
    <x v="8"/>
    <s v="Insertable Tab Indexes For Data Binders"/>
    <n v="2.8620000000000001"/>
    <n v="3"/>
    <x v="6"/>
    <n v="-2.2896000000000001"/>
    <x v="3"/>
    <x v="4"/>
  </r>
  <r>
    <n v="8887"/>
    <s v="CA-2014-107398"/>
    <s v="8/25/2014"/>
    <s v="8/30/2014"/>
    <x v="1"/>
    <s v="BS-11590"/>
    <x v="29"/>
    <x v="1"/>
    <s v="United States"/>
    <s v="Columbus"/>
    <x v="24"/>
    <n v="43229"/>
    <x v="3"/>
    <s v="OFF-BI-10002103"/>
    <x v="1"/>
    <x v="8"/>
    <s v="Cardinal Slant-D Ring Binder, Heavy Gauge Vinyl"/>
    <n v="20.856000000000002"/>
    <n v="8"/>
    <x v="6"/>
    <n v="-16.684799999999999"/>
    <x v="3"/>
    <x v="4"/>
  </r>
  <r>
    <n v="8888"/>
    <s v="CA-2014-169642"/>
    <s v="7/27/2014"/>
    <s v="7/30/2014"/>
    <x v="0"/>
    <s v="BB-10990"/>
    <x v="121"/>
    <x v="1"/>
    <s v="United States"/>
    <s v="Los Angeles"/>
    <x v="1"/>
    <n v="90036"/>
    <x v="1"/>
    <s v="OFF-ST-10002574"/>
    <x v="1"/>
    <x v="4"/>
    <s v="SAFCO Commercial Wire Shelving, Black"/>
    <n v="276.27999999999997"/>
    <n v="2"/>
    <x v="0"/>
    <n v="0"/>
    <x v="3"/>
    <x v="4"/>
  </r>
  <r>
    <n v="8889"/>
    <s v="CA-2017-103968"/>
    <d v="2017-01-12T00:00:00"/>
    <d v="2017-07-12T00:00:00"/>
    <x v="1"/>
    <s v="ML-17755"/>
    <x v="529"/>
    <x v="2"/>
    <s v="United States"/>
    <s v="Stockton"/>
    <x v="1"/>
    <n v="95207"/>
    <x v="1"/>
    <s v="FUR-FU-10003394"/>
    <x v="0"/>
    <x v="5"/>
    <s v="Tenex &quot;The Solids&quot; Textured Chair Mats"/>
    <n v="629.64"/>
    <n v="9"/>
    <x v="0"/>
    <n v="107.03879999999999"/>
    <x v="4"/>
    <x v="10"/>
  </r>
  <r>
    <n v="8890"/>
    <s v="CA-2016-147256"/>
    <s v="10/17/2016"/>
    <s v="10/21/2016"/>
    <x v="0"/>
    <s v="FC-14245"/>
    <x v="763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x v="0"/>
    <n v="220.4853"/>
    <x v="3"/>
    <x v="4"/>
  </r>
  <r>
    <n v="8891"/>
    <s v="CA-2016-147256"/>
    <s v="10/17/2016"/>
    <s v="10/21/2016"/>
    <x v="0"/>
    <s v="FC-14245"/>
    <x v="763"/>
    <x v="2"/>
    <s v="United States"/>
    <s v="Columbia"/>
    <x v="25"/>
    <n v="65203"/>
    <x v="2"/>
    <s v="OFF-AP-10003057"/>
    <x v="1"/>
    <x v="9"/>
    <s v="Honeywell Enviracaire Portable HEPA Air Cleaner for 16' x 20' Room"/>
    <n v="1927.59"/>
    <n v="7"/>
    <x v="0"/>
    <n v="751.76009999999997"/>
    <x v="3"/>
    <x v="4"/>
  </r>
  <r>
    <n v="8892"/>
    <s v="CA-2016-162159"/>
    <s v="9/16/2016"/>
    <s v="9/18/2016"/>
    <x v="2"/>
    <s v="CR-12625"/>
    <x v="128"/>
    <x v="2"/>
    <s v="United States"/>
    <s v="Columbus"/>
    <x v="32"/>
    <n v="31907"/>
    <x v="0"/>
    <s v="FUR-CH-10001146"/>
    <x v="0"/>
    <x v="1"/>
    <s v="Global Value Mid-Back Manager's Chair, Gray"/>
    <n v="121.78"/>
    <n v="2"/>
    <x v="0"/>
    <n v="30.445"/>
    <x v="3"/>
    <x v="4"/>
  </r>
  <r>
    <n v="8893"/>
    <s v="CA-2015-111038"/>
    <d v="2015-01-12T00:00:00"/>
    <d v="2015-06-12T00:00:00"/>
    <x v="1"/>
    <s v="LC-16960"/>
    <x v="784"/>
    <x v="2"/>
    <s v="United States"/>
    <s v="San Diego"/>
    <x v="1"/>
    <n v="92037"/>
    <x v="1"/>
    <s v="FUR-CH-10003973"/>
    <x v="0"/>
    <x v="1"/>
    <s v="GuestStacker Chair with Chrome Finish Legs"/>
    <n v="2676.672"/>
    <n v="9"/>
    <x v="2"/>
    <n v="267.66719999999998"/>
    <x v="1"/>
    <x v="10"/>
  </r>
  <r>
    <n v="8894"/>
    <s v="CA-2014-124723"/>
    <d v="2014-05-08T00:00:00"/>
    <d v="2014-12-08T00:00:00"/>
    <x v="1"/>
    <s v="GZ-14470"/>
    <x v="47"/>
    <x v="0"/>
    <s v="United States"/>
    <s v="Texas City"/>
    <x v="5"/>
    <n v="77590"/>
    <x v="2"/>
    <s v="FUR-TA-10001307"/>
    <x v="0"/>
    <x v="3"/>
    <s v="SAFCO PlanMaster Heigh-Adjustable Drafting Table Base, 43w x 30d x 30-37h, Black"/>
    <n v="489.23"/>
    <n v="2"/>
    <x v="4"/>
    <n v="41.933999999999997"/>
    <x v="2"/>
    <x v="5"/>
  </r>
  <r>
    <n v="8895"/>
    <s v="CA-2016-167241"/>
    <s v="8/15/2016"/>
    <s v="8/22/2016"/>
    <x v="1"/>
    <s v="BD-11320"/>
    <x v="217"/>
    <x v="0"/>
    <s v="United States"/>
    <s v="Los Angeles"/>
    <x v="1"/>
    <n v="90004"/>
    <x v="1"/>
    <s v="FUR-FU-10004071"/>
    <x v="0"/>
    <x v="5"/>
    <s v="Luxo Professional Magnifying Clamp-On Fluorescent Lamps"/>
    <n v="312.02999999999997"/>
    <n v="3"/>
    <x v="0"/>
    <n v="43.684199999999997"/>
    <x v="3"/>
    <x v="4"/>
  </r>
  <r>
    <n v="8896"/>
    <s v="CA-2016-167241"/>
    <s v="8/15/2016"/>
    <s v="8/22/2016"/>
    <x v="1"/>
    <s v="BD-11320"/>
    <x v="217"/>
    <x v="0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x v="0"/>
    <n v="3.0497999999999998"/>
    <x v="3"/>
    <x v="4"/>
  </r>
  <r>
    <n v="8897"/>
    <s v="CA-2016-167241"/>
    <s v="8/15/2016"/>
    <s v="8/22/2016"/>
    <x v="1"/>
    <s v="BD-11320"/>
    <x v="217"/>
    <x v="0"/>
    <s v="United States"/>
    <s v="Los Angeles"/>
    <x v="1"/>
    <n v="90004"/>
    <x v="1"/>
    <s v="TEC-PH-10004614"/>
    <x v="2"/>
    <x v="7"/>
    <s v="AT&amp;T 841000 Phone"/>
    <n v="165.6"/>
    <n v="3"/>
    <x v="2"/>
    <n v="10.35"/>
    <x v="3"/>
    <x v="4"/>
  </r>
  <r>
    <n v="8898"/>
    <s v="CA-2016-167241"/>
    <s v="8/15/2016"/>
    <s v="8/22/2016"/>
    <x v="1"/>
    <s v="BD-11320"/>
    <x v="217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  <x v="3"/>
    <x v="4"/>
  </r>
  <r>
    <n v="8899"/>
    <s v="CA-2015-163237"/>
    <d v="2015-07-08T00:00:00"/>
    <d v="2015-09-08T00:00:00"/>
    <x v="0"/>
    <s v="EM-14095"/>
    <x v="313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  <x v="1"/>
    <x v="12"/>
  </r>
  <r>
    <n v="8900"/>
    <s v="CA-2015-163237"/>
    <d v="2015-07-08T00:00:00"/>
    <d v="2015-09-08T00:00:00"/>
    <x v="0"/>
    <s v="EM-14095"/>
    <x v="313"/>
    <x v="1"/>
    <s v="United States"/>
    <s v="Springfield"/>
    <x v="17"/>
    <n v="22153"/>
    <x v="0"/>
    <s v="OFF-LA-10004545"/>
    <x v="1"/>
    <x v="2"/>
    <s v="Avery 50"/>
    <n v="25.06"/>
    <n v="2"/>
    <x v="0"/>
    <n v="11.7782"/>
    <x v="1"/>
    <x v="12"/>
  </r>
  <r>
    <n v="8901"/>
    <s v="CA-2016-150483"/>
    <s v="5/31/2016"/>
    <d v="2016-04-06T00:00:00"/>
    <x v="1"/>
    <s v="BP-11290"/>
    <x v="443"/>
    <x v="0"/>
    <s v="United States"/>
    <s v="Decatur"/>
    <x v="10"/>
    <n v="62521"/>
    <x v="2"/>
    <s v="FUR-FU-10001379"/>
    <x v="0"/>
    <x v="5"/>
    <s v="Executive Impressions 16-1/2&quot; Circular Wall Clock"/>
    <n v="32.064"/>
    <n v="3"/>
    <x v="7"/>
    <n v="-12.8256"/>
    <x v="3"/>
    <x v="4"/>
  </r>
  <r>
    <n v="8902"/>
    <s v="CA-2016-150483"/>
    <s v="5/31/2016"/>
    <d v="2016-04-06T00:00:00"/>
    <x v="1"/>
    <s v="BP-11290"/>
    <x v="443"/>
    <x v="0"/>
    <s v="United States"/>
    <s v="Decatur"/>
    <x v="10"/>
    <n v="62521"/>
    <x v="2"/>
    <s v="OFF-PA-10001846"/>
    <x v="1"/>
    <x v="10"/>
    <s v="Xerox 1899"/>
    <n v="18.495999999999999"/>
    <n v="4"/>
    <x v="2"/>
    <n v="6.7047999999999996"/>
    <x v="3"/>
    <x v="4"/>
  </r>
  <r>
    <n v="8903"/>
    <s v="CA-2016-150483"/>
    <s v="5/31/2016"/>
    <d v="2016-04-06T00:00:00"/>
    <x v="1"/>
    <s v="BP-11290"/>
    <x v="443"/>
    <x v="0"/>
    <s v="United States"/>
    <s v="Decatur"/>
    <x v="10"/>
    <n v="62521"/>
    <x v="2"/>
    <s v="FUR-CH-10000422"/>
    <x v="0"/>
    <x v="1"/>
    <s v="Global Highback Leather Tilter in Burgundy"/>
    <n v="191.07900000000001"/>
    <n v="3"/>
    <x v="4"/>
    <n v="-38.215800000000002"/>
    <x v="3"/>
    <x v="4"/>
  </r>
  <r>
    <n v="8904"/>
    <s v="CA-2016-150483"/>
    <s v="5/31/2016"/>
    <d v="2016-04-06T00:00:00"/>
    <x v="1"/>
    <s v="BP-11290"/>
    <x v="443"/>
    <x v="0"/>
    <s v="United States"/>
    <s v="Decatur"/>
    <x v="10"/>
    <n v="62521"/>
    <x v="2"/>
    <s v="OFF-PA-10004621"/>
    <x v="1"/>
    <x v="10"/>
    <s v="Xerox 212"/>
    <n v="10.368"/>
    <n v="2"/>
    <x v="2"/>
    <n v="3.6288"/>
    <x v="3"/>
    <x v="4"/>
  </r>
  <r>
    <n v="8905"/>
    <s v="US-2016-126431"/>
    <d v="2016-01-07T00:00:00"/>
    <d v="2016-01-07T00:00:00"/>
    <x v="3"/>
    <s v="SU-20665"/>
    <x v="711"/>
    <x v="2"/>
    <s v="United States"/>
    <s v="New York City"/>
    <x v="15"/>
    <n v="10009"/>
    <x v="3"/>
    <s v="OFF-LA-10001474"/>
    <x v="1"/>
    <x v="2"/>
    <s v="Avery 477"/>
    <n v="30.53"/>
    <n v="1"/>
    <x v="0"/>
    <n v="14.043799999999999"/>
    <x v="0"/>
    <x v="10"/>
  </r>
  <r>
    <n v="8906"/>
    <s v="US-2016-126431"/>
    <d v="2016-01-07T00:00:00"/>
    <d v="2016-01-07T00:00:00"/>
    <x v="3"/>
    <s v="SU-20665"/>
    <x v="711"/>
    <x v="2"/>
    <s v="United States"/>
    <s v="New York City"/>
    <x v="15"/>
    <n v="10009"/>
    <x v="3"/>
    <s v="TEC-AC-10001635"/>
    <x v="2"/>
    <x v="11"/>
    <s v="KeyTronic KT400U2 - Keyboard - Black"/>
    <n v="30.84"/>
    <n v="3"/>
    <x v="0"/>
    <n v="6.1680000000000001"/>
    <x v="0"/>
    <x v="10"/>
  </r>
  <r>
    <n v="8907"/>
    <s v="US-2016-126431"/>
    <d v="2016-01-07T00:00:00"/>
    <d v="2016-01-07T00:00:00"/>
    <x v="3"/>
    <s v="SU-20665"/>
    <x v="711"/>
    <x v="2"/>
    <s v="United States"/>
    <s v="New York City"/>
    <x v="15"/>
    <n v="10009"/>
    <x v="3"/>
    <s v="OFF-PA-10001950"/>
    <x v="1"/>
    <x v="10"/>
    <s v="Southworth 25% Cotton Antique Laid Paper &amp; Envelopes"/>
    <n v="75.06"/>
    <n v="9"/>
    <x v="0"/>
    <n v="33.777000000000001"/>
    <x v="0"/>
    <x v="10"/>
  </r>
  <r>
    <n v="8908"/>
    <s v="CA-2016-139934"/>
    <s v="12/18/2016"/>
    <s v="12/20/2016"/>
    <x v="2"/>
    <s v="AY-10555"/>
    <x v="672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n v="6.6976000000000004"/>
    <x v="3"/>
    <x v="4"/>
  </r>
  <r>
    <n v="8909"/>
    <s v="CA-2015-109603"/>
    <s v="1/26/2015"/>
    <d v="2015-01-02T00:00:00"/>
    <x v="1"/>
    <s v="EM-13825"/>
    <x v="605"/>
    <x v="1"/>
    <s v="United States"/>
    <s v="Moreno Valley"/>
    <x v="1"/>
    <n v="92553"/>
    <x v="1"/>
    <s v="OFF-PA-10003790"/>
    <x v="1"/>
    <x v="10"/>
    <s v="Xerox 1991"/>
    <n v="182.72"/>
    <n v="8"/>
    <x v="0"/>
    <n v="84.051199999999994"/>
    <x v="3"/>
    <x v="4"/>
  </r>
  <r>
    <n v="8910"/>
    <s v="CA-2017-160661"/>
    <s v="10/28/2017"/>
    <d v="2017-01-11T00:00:00"/>
    <x v="1"/>
    <s v="SA-20830"/>
    <x v="193"/>
    <x v="0"/>
    <s v="United States"/>
    <s v="Everett"/>
    <x v="31"/>
    <n v="2149"/>
    <x v="3"/>
    <s v="OFF-LA-10002475"/>
    <x v="1"/>
    <x v="2"/>
    <s v="Avery 519"/>
    <n v="21.93"/>
    <n v="3"/>
    <x v="0"/>
    <n v="10.3071"/>
    <x v="3"/>
    <x v="4"/>
  </r>
  <r>
    <n v="8911"/>
    <s v="CA-2017-102610"/>
    <d v="2017-04-11T00:00:00"/>
    <d v="2017-08-11T00:00:00"/>
    <x v="1"/>
    <s v="CA-12265"/>
    <x v="244"/>
    <x v="0"/>
    <s v="United States"/>
    <s v="Chattanooga"/>
    <x v="18"/>
    <n v="37421"/>
    <x v="0"/>
    <s v="TEC-AC-10000303"/>
    <x v="2"/>
    <x v="11"/>
    <s v="Logitech M510 Wireless Mouse"/>
    <n v="95.975999999999999"/>
    <n v="3"/>
    <x v="2"/>
    <n v="15.5961"/>
    <x v="4"/>
    <x v="7"/>
  </r>
  <r>
    <n v="8912"/>
    <s v="CA-2017-102610"/>
    <d v="2017-04-11T00:00:00"/>
    <d v="2017-08-11T00:00:00"/>
    <x v="1"/>
    <s v="CA-12265"/>
    <x v="244"/>
    <x v="0"/>
    <s v="United States"/>
    <s v="Chattanooga"/>
    <x v="18"/>
    <n v="37421"/>
    <x v="0"/>
    <s v="TEC-PH-10000127"/>
    <x v="2"/>
    <x v="7"/>
    <s v="iOttie XL Car Mount"/>
    <n v="143.928"/>
    <n v="9"/>
    <x v="2"/>
    <n v="-32.383800000000001"/>
    <x v="4"/>
    <x v="7"/>
  </r>
  <r>
    <n v="8913"/>
    <s v="CA-2017-102610"/>
    <d v="2017-04-11T00:00:00"/>
    <d v="2017-08-11T00:00:00"/>
    <x v="1"/>
    <s v="CA-12265"/>
    <x v="244"/>
    <x v="0"/>
    <s v="United States"/>
    <s v="Chattanooga"/>
    <x v="18"/>
    <n v="37421"/>
    <x v="0"/>
    <s v="OFF-BI-10004364"/>
    <x v="1"/>
    <x v="8"/>
    <s v="Storex Dura Pro Binders"/>
    <n v="3.5640000000000001"/>
    <n v="2"/>
    <x v="6"/>
    <n v="-2.97"/>
    <x v="4"/>
    <x v="7"/>
  </r>
  <r>
    <n v="8914"/>
    <s v="CA-2017-102610"/>
    <d v="2017-04-11T00:00:00"/>
    <d v="2017-08-11T00:00:00"/>
    <x v="1"/>
    <s v="CA-12265"/>
    <x v="244"/>
    <x v="0"/>
    <s v="United States"/>
    <s v="Chattanooga"/>
    <x v="18"/>
    <n v="37421"/>
    <x v="0"/>
    <s v="OFF-LA-10002195"/>
    <x v="1"/>
    <x v="2"/>
    <s v="Avery 481"/>
    <n v="4.9279999999999999"/>
    <n v="2"/>
    <x v="2"/>
    <n v="1.7248000000000001"/>
    <x v="4"/>
    <x v="7"/>
  </r>
  <r>
    <n v="8915"/>
    <s v="US-2016-144057"/>
    <d v="2016-09-05T00:00:00"/>
    <s v="5/13/2016"/>
    <x v="1"/>
    <s v="CV-12805"/>
    <x v="51"/>
    <x v="1"/>
    <s v="United States"/>
    <s v="Austin"/>
    <x v="5"/>
    <n v="78745"/>
    <x v="2"/>
    <s v="OFF-ST-10001490"/>
    <x v="1"/>
    <x v="4"/>
    <s v="Hot File 7-Pocket, Floor Stand"/>
    <n v="856.65599999999995"/>
    <n v="6"/>
    <x v="2"/>
    <n v="107.08199999999999"/>
    <x v="0"/>
    <x v="3"/>
  </r>
  <r>
    <n v="8916"/>
    <s v="US-2016-144057"/>
    <d v="2016-09-05T00:00:00"/>
    <s v="5/13/2016"/>
    <x v="1"/>
    <s v="CV-12805"/>
    <x v="51"/>
    <x v="1"/>
    <s v="United States"/>
    <s v="Austin"/>
    <x v="5"/>
    <n v="78745"/>
    <x v="2"/>
    <s v="OFF-BI-10002852"/>
    <x v="1"/>
    <x v="8"/>
    <s v="Ibico Standard Transparent Covers"/>
    <n v="13.183999999999999"/>
    <n v="4"/>
    <x v="3"/>
    <n v="-20.435199999999998"/>
    <x v="0"/>
    <x v="3"/>
  </r>
  <r>
    <n v="8917"/>
    <s v="US-2016-144057"/>
    <d v="2016-09-05T00:00:00"/>
    <s v="5/13/2016"/>
    <x v="1"/>
    <s v="CV-12805"/>
    <x v="51"/>
    <x v="1"/>
    <s v="United States"/>
    <s v="Austin"/>
    <x v="5"/>
    <n v="78745"/>
    <x v="2"/>
    <s v="OFF-AP-10000390"/>
    <x v="1"/>
    <x v="9"/>
    <s v="Euro Pro Shark Stick Mini Vacuum"/>
    <n v="48.783999999999999"/>
    <n v="4"/>
    <x v="3"/>
    <n v="-131.71680000000001"/>
    <x v="0"/>
    <x v="3"/>
  </r>
  <r>
    <n v="8918"/>
    <s v="US-2016-144057"/>
    <d v="2016-09-05T00:00:00"/>
    <s v="5/13/2016"/>
    <x v="1"/>
    <s v="CV-12805"/>
    <x v="51"/>
    <x v="1"/>
    <s v="United States"/>
    <s v="Austin"/>
    <x v="5"/>
    <n v="78745"/>
    <x v="2"/>
    <s v="OFF-PA-10004327"/>
    <x v="1"/>
    <x v="10"/>
    <s v="Xerox 1911"/>
    <n v="76.64"/>
    <n v="2"/>
    <x v="2"/>
    <n v="26.824000000000002"/>
    <x v="0"/>
    <x v="3"/>
  </r>
  <r>
    <n v="8919"/>
    <s v="US-2016-144057"/>
    <d v="2016-09-05T00:00:00"/>
    <s v="5/13/2016"/>
    <x v="1"/>
    <s v="CV-12805"/>
    <x v="51"/>
    <x v="1"/>
    <s v="United States"/>
    <s v="Austin"/>
    <x v="5"/>
    <n v="78745"/>
    <x v="2"/>
    <s v="OFF-BI-10002353"/>
    <x v="1"/>
    <x v="8"/>
    <s v="GBC VeloBind Cover Sets"/>
    <n v="18.527999999999999"/>
    <n v="6"/>
    <x v="3"/>
    <n v="-27.792000000000002"/>
    <x v="0"/>
    <x v="3"/>
  </r>
  <r>
    <n v="8920"/>
    <s v="CA-2014-160276"/>
    <d v="2014-02-04T00:00:00"/>
    <d v="2014-08-04T00:00:00"/>
    <x v="1"/>
    <s v="AH-10690"/>
    <x v="706"/>
    <x v="1"/>
    <s v="United States"/>
    <s v="Virginia Beach"/>
    <x v="17"/>
    <n v="23464"/>
    <x v="0"/>
    <s v="FUR-FU-10003192"/>
    <x v="0"/>
    <x v="5"/>
    <s v="Luxo Adjustable Task Clamp Lamp"/>
    <n v="177.68"/>
    <n v="2"/>
    <x v="0"/>
    <n v="46.196800000000003"/>
    <x v="2"/>
    <x v="11"/>
  </r>
  <r>
    <n v="8921"/>
    <s v="CA-2014-132983"/>
    <s v="4/28/2014"/>
    <d v="2014-03-05T00:00:00"/>
    <x v="1"/>
    <s v="DS-13180"/>
    <x v="103"/>
    <x v="1"/>
    <s v="United States"/>
    <s v="Jamestown"/>
    <x v="15"/>
    <n v="14701"/>
    <x v="3"/>
    <s v="TEC-AC-10000736"/>
    <x v="2"/>
    <x v="11"/>
    <s v="Logitech G600 MMO Gaming Mouse"/>
    <n v="159.97999999999999"/>
    <n v="2"/>
    <x v="0"/>
    <n v="57.592799999999997"/>
    <x v="3"/>
    <x v="4"/>
  </r>
  <r>
    <n v="8922"/>
    <s v="CA-2016-145709"/>
    <d v="2016-04-10T00:00:00"/>
    <d v="2016-08-10T00:00:00"/>
    <x v="1"/>
    <s v="AH-10690"/>
    <x v="706"/>
    <x v="1"/>
    <s v="United States"/>
    <s v="Coral Gables"/>
    <x v="2"/>
    <n v="33134"/>
    <x v="0"/>
    <s v="TEC-PH-10003095"/>
    <x v="2"/>
    <x v="7"/>
    <s v="Samsung HM1900 Bluetooth Headset"/>
    <n v="52.68"/>
    <n v="3"/>
    <x v="2"/>
    <n v="19.754999999999999"/>
    <x v="0"/>
    <x v="7"/>
  </r>
  <r>
    <n v="8923"/>
    <s v="CA-2016-145709"/>
    <d v="2016-04-10T00:00:00"/>
    <d v="2016-08-10T00:00:00"/>
    <x v="1"/>
    <s v="AH-10690"/>
    <x v="706"/>
    <x v="1"/>
    <s v="United States"/>
    <s v="Coral Gables"/>
    <x v="2"/>
    <n v="33134"/>
    <x v="0"/>
    <s v="FUR-FU-10002885"/>
    <x v="0"/>
    <x v="5"/>
    <s v="Magna Visual Magnetic Picture Hangers"/>
    <n v="11.568"/>
    <n v="3"/>
    <x v="2"/>
    <n v="2.6027999999999998"/>
    <x v="0"/>
    <x v="7"/>
  </r>
  <r>
    <n v="8924"/>
    <s v="CA-2017-133928"/>
    <d v="2017-11-06T00:00:00"/>
    <s v="6/17/2017"/>
    <x v="1"/>
    <s v="ZC-21910"/>
    <x v="233"/>
    <x v="0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01"/>
    <n v="4"/>
    <x v="6"/>
    <n v="-3.81"/>
    <x v="4"/>
    <x v="2"/>
  </r>
  <r>
    <n v="8925"/>
    <s v="CA-2016-168032"/>
    <s v="1/30/2016"/>
    <d v="2016-03-02T00:00:00"/>
    <x v="1"/>
    <s v="DF-13135"/>
    <x v="650"/>
    <x v="0"/>
    <s v="United States"/>
    <s v="Rockford"/>
    <x v="10"/>
    <n v="61107"/>
    <x v="2"/>
    <s v="TEC-PH-10004241"/>
    <x v="2"/>
    <x v="7"/>
    <s v="Nokia Lumia 1020"/>
    <n v="1439.9680000000001"/>
    <n v="4"/>
    <x v="2"/>
    <n v="143.99680000000001"/>
    <x v="3"/>
    <x v="4"/>
  </r>
  <r>
    <n v="8926"/>
    <s v="CA-2016-168032"/>
    <s v="1/30/2016"/>
    <d v="2016-03-02T00:00:00"/>
    <x v="1"/>
    <s v="DF-13135"/>
    <x v="650"/>
    <x v="0"/>
    <s v="United States"/>
    <s v="Rockford"/>
    <x v="10"/>
    <n v="61107"/>
    <x v="2"/>
    <s v="OFF-BI-10000546"/>
    <x v="1"/>
    <x v="8"/>
    <s v="Avery Durable Binders"/>
    <n v="1.728"/>
    <n v="3"/>
    <x v="3"/>
    <n v="-2.6783999999999999"/>
    <x v="3"/>
    <x v="4"/>
  </r>
  <r>
    <n v="8927"/>
    <s v="CA-2016-168032"/>
    <s v="1/30/2016"/>
    <d v="2016-03-02T00:00:00"/>
    <x v="1"/>
    <s v="DF-13135"/>
    <x v="650"/>
    <x v="0"/>
    <s v="United States"/>
    <s v="Rockford"/>
    <x v="10"/>
    <n v="61107"/>
    <x v="2"/>
    <s v="FUR-TA-10004256"/>
    <x v="0"/>
    <x v="3"/>
    <s v="Bretford “Just In Time” Height-Adjustable Multi-Task Work Tables"/>
    <n v="626.1"/>
    <n v="3"/>
    <x v="5"/>
    <n v="-538.44600000000003"/>
    <x v="3"/>
    <x v="4"/>
  </r>
  <r>
    <n v="8928"/>
    <s v="CA-2015-143616"/>
    <s v="9/27/2015"/>
    <s v="9/29/2015"/>
    <x v="0"/>
    <s v="SS-20140"/>
    <x v="164"/>
    <x v="1"/>
    <s v="United States"/>
    <s v="Seattle"/>
    <x v="4"/>
    <n v="98103"/>
    <x v="1"/>
    <s v="OFF-AR-10002067"/>
    <x v="1"/>
    <x v="6"/>
    <s v="Newell 334"/>
    <n v="99.2"/>
    <n v="5"/>
    <x v="0"/>
    <n v="25.792000000000002"/>
    <x v="3"/>
    <x v="4"/>
  </r>
  <r>
    <n v="8929"/>
    <s v="US-2015-168704"/>
    <s v="4/13/2015"/>
    <s v="4/17/2015"/>
    <x v="1"/>
    <s v="FP-14320"/>
    <x v="224"/>
    <x v="0"/>
    <s v="United States"/>
    <s v="Huntsville"/>
    <x v="5"/>
    <n v="77340"/>
    <x v="2"/>
    <s v="FUR-TA-10000688"/>
    <x v="0"/>
    <x v="3"/>
    <s v="Chromcraft Bull-Nose Wood Round Conference Table Top, Wood Base"/>
    <n v="609.98"/>
    <n v="4"/>
    <x v="4"/>
    <n v="-113.282"/>
    <x v="3"/>
    <x v="4"/>
  </r>
  <r>
    <n v="8930"/>
    <s v="US-2015-168704"/>
    <s v="4/13/2015"/>
    <s v="4/17/2015"/>
    <x v="1"/>
    <s v="FP-14320"/>
    <x v="224"/>
    <x v="0"/>
    <s v="United States"/>
    <s v="Huntsville"/>
    <x v="5"/>
    <n v="77340"/>
    <x v="2"/>
    <s v="FUR-TA-10002530"/>
    <x v="0"/>
    <x v="3"/>
    <s v="Iceberg OfficeWorks 42&quot; Round Tables"/>
    <n v="211.37200000000001"/>
    <n v="2"/>
    <x v="4"/>
    <n v="-45.293999999999997"/>
    <x v="3"/>
    <x v="4"/>
  </r>
  <r>
    <n v="8931"/>
    <s v="US-2015-168704"/>
    <s v="4/13/2015"/>
    <s v="4/17/2015"/>
    <x v="1"/>
    <s v="FP-14320"/>
    <x v="224"/>
    <x v="0"/>
    <s v="United States"/>
    <s v="Huntsville"/>
    <x v="5"/>
    <n v="77340"/>
    <x v="2"/>
    <s v="TEC-PH-10001061"/>
    <x v="2"/>
    <x v="7"/>
    <s v="Apple iPhone 5C"/>
    <n v="239.976"/>
    <n v="3"/>
    <x v="2"/>
    <n v="17.998200000000001"/>
    <x v="3"/>
    <x v="4"/>
  </r>
  <r>
    <n v="8932"/>
    <s v="CA-2017-143252"/>
    <s v="12/18/2017"/>
    <s v="12/24/2017"/>
    <x v="1"/>
    <s v="HE-14800"/>
    <x v="785"/>
    <x v="1"/>
    <s v="United States"/>
    <s v="Milwaukee"/>
    <x v="6"/>
    <n v="53209"/>
    <x v="2"/>
    <s v="FUR-FU-10001057"/>
    <x v="0"/>
    <x v="5"/>
    <s v="Tensor Track Tree Floor Lamp"/>
    <n v="99.95"/>
    <n v="5"/>
    <x v="0"/>
    <n v="22.988499999999998"/>
    <x v="3"/>
    <x v="4"/>
  </r>
  <r>
    <n v="8933"/>
    <s v="CA-2017-143252"/>
    <s v="12/18/2017"/>
    <s v="12/24/2017"/>
    <x v="1"/>
    <s v="HE-14800"/>
    <x v="785"/>
    <x v="1"/>
    <s v="United States"/>
    <s v="Milwaukee"/>
    <x v="6"/>
    <n v="53209"/>
    <x v="2"/>
    <s v="TEC-AC-10002331"/>
    <x v="2"/>
    <x v="11"/>
    <s v="Maxell 74 Minute CDR, 10/Pack"/>
    <n v="29.34"/>
    <n v="3"/>
    <x v="0"/>
    <n v="10.8558"/>
    <x v="3"/>
    <x v="4"/>
  </r>
  <r>
    <n v="8934"/>
    <s v="CA-2016-102134"/>
    <s v="3/14/2016"/>
    <s v="3/19/2016"/>
    <x v="1"/>
    <s v="SP-20545"/>
    <x v="259"/>
    <x v="1"/>
    <s v="United States"/>
    <s v="Green Bay"/>
    <x v="6"/>
    <n v="54302"/>
    <x v="2"/>
    <s v="FUR-FU-10003724"/>
    <x v="0"/>
    <x v="5"/>
    <s v="Westinghouse Clip-On Gooseneck Lamps"/>
    <n v="16.739999999999998"/>
    <n v="2"/>
    <x v="0"/>
    <n v="4.3524000000000003"/>
    <x v="3"/>
    <x v="4"/>
  </r>
  <r>
    <n v="8935"/>
    <s v="CA-2017-130036"/>
    <s v="8/27/2017"/>
    <s v="8/27/2017"/>
    <x v="3"/>
    <s v="BP-11185"/>
    <x v="130"/>
    <x v="1"/>
    <s v="United States"/>
    <s v="Philadelphia"/>
    <x v="9"/>
    <n v="19120"/>
    <x v="3"/>
    <s v="OFF-PA-10000528"/>
    <x v="1"/>
    <x v="10"/>
    <s v="Xerox 1981"/>
    <n v="12.672000000000001"/>
    <n v="3"/>
    <x v="2"/>
    <n v="3.96"/>
    <x v="3"/>
    <x v="4"/>
  </r>
  <r>
    <n v="8936"/>
    <s v="CA-2017-130036"/>
    <s v="8/27/2017"/>
    <s v="8/27/2017"/>
    <x v="3"/>
    <s v="BP-11185"/>
    <x v="130"/>
    <x v="1"/>
    <s v="United States"/>
    <s v="Philadelphia"/>
    <x v="9"/>
    <n v="19120"/>
    <x v="3"/>
    <s v="TEC-AC-10001908"/>
    <x v="2"/>
    <x v="11"/>
    <s v="Logitech Wireless Headset h800"/>
    <n v="1119.8879999999999"/>
    <n v="14"/>
    <x v="2"/>
    <n v="209.97900000000001"/>
    <x v="3"/>
    <x v="4"/>
  </r>
  <r>
    <n v="8937"/>
    <s v="CA-2015-134117"/>
    <s v="12/17/2015"/>
    <s v="12/19/2015"/>
    <x v="0"/>
    <s v="PG-18895"/>
    <x v="38"/>
    <x v="0"/>
    <s v="United States"/>
    <s v="Los Angeles"/>
    <x v="1"/>
    <n v="90008"/>
    <x v="1"/>
    <s v="OFF-AR-10003903"/>
    <x v="1"/>
    <x v="6"/>
    <s v="Sanford 52201 APSCO Electric Pencil Sharpener"/>
    <n v="204.85"/>
    <n v="5"/>
    <x v="0"/>
    <n v="53.261000000000003"/>
    <x v="3"/>
    <x v="4"/>
  </r>
  <r>
    <n v="8938"/>
    <s v="CA-2015-134117"/>
    <s v="12/17/2015"/>
    <s v="12/19/2015"/>
    <x v="0"/>
    <s v="PG-18895"/>
    <x v="38"/>
    <x v="0"/>
    <s v="United States"/>
    <s v="Los Angeles"/>
    <x v="1"/>
    <n v="90008"/>
    <x v="1"/>
    <s v="TEC-PH-10004908"/>
    <x v="2"/>
    <x v="7"/>
    <s v="Panasonic KX TS3282W Corded phone"/>
    <n v="135.98400000000001"/>
    <n v="2"/>
    <x v="2"/>
    <n v="16.998000000000001"/>
    <x v="3"/>
    <x v="4"/>
  </r>
  <r>
    <n v="8939"/>
    <s v="CA-2015-134117"/>
    <s v="12/17/2015"/>
    <s v="12/19/2015"/>
    <x v="0"/>
    <s v="PG-18895"/>
    <x v="38"/>
    <x v="0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x v="0"/>
    <n v="7.0519999999999996"/>
    <x v="3"/>
    <x v="4"/>
  </r>
  <r>
    <n v="8940"/>
    <s v="CA-2015-134117"/>
    <s v="12/17/2015"/>
    <s v="12/19/2015"/>
    <x v="0"/>
    <s v="PG-18895"/>
    <x v="38"/>
    <x v="0"/>
    <s v="United States"/>
    <s v="Los Angeles"/>
    <x v="1"/>
    <n v="90008"/>
    <x v="1"/>
    <s v="OFF-BI-10002026"/>
    <x v="1"/>
    <x v="8"/>
    <s v="Avery Arch Ring Binders"/>
    <n v="92.96"/>
    <n v="2"/>
    <x v="2"/>
    <n v="31.373999999999999"/>
    <x v="3"/>
    <x v="4"/>
  </r>
  <r>
    <n v="8941"/>
    <s v="CA-2014-130918"/>
    <s v="8/22/2014"/>
    <s v="8/24/2014"/>
    <x v="0"/>
    <s v="JP-15520"/>
    <x v="187"/>
    <x v="0"/>
    <s v="United States"/>
    <s v="North Miami"/>
    <x v="2"/>
    <n v="33161"/>
    <x v="0"/>
    <s v="OFF-SU-10003936"/>
    <x v="1"/>
    <x v="14"/>
    <s v="Acme Serrated Blade Letter Opener"/>
    <n v="7.6319999999999997"/>
    <n v="3"/>
    <x v="2"/>
    <n v="-1.8126"/>
    <x v="3"/>
    <x v="4"/>
  </r>
  <r>
    <n v="8942"/>
    <s v="CA-2016-159023"/>
    <d v="2016-03-11T00:00:00"/>
    <d v="2016-05-11T00:00:00"/>
    <x v="2"/>
    <s v="NW-18400"/>
    <x v="508"/>
    <x v="0"/>
    <s v="United States"/>
    <s v="Portland"/>
    <x v="21"/>
    <n v="97206"/>
    <x v="1"/>
    <s v="OFF-BI-10002813"/>
    <x v="1"/>
    <x v="8"/>
    <s v="Avery Reinforcements for Hole-Punch Pages"/>
    <n v="4.1580000000000004"/>
    <n v="7"/>
    <x v="6"/>
    <n v="-3.4649999999999999"/>
    <x v="0"/>
    <x v="8"/>
  </r>
  <r>
    <n v="8943"/>
    <s v="CA-2016-159023"/>
    <d v="2016-03-11T00:00:00"/>
    <d v="2016-05-11T00:00:00"/>
    <x v="2"/>
    <s v="NW-18400"/>
    <x v="508"/>
    <x v="0"/>
    <s v="United States"/>
    <s v="Portland"/>
    <x v="21"/>
    <n v="97206"/>
    <x v="1"/>
    <s v="TEC-MA-10003337"/>
    <x v="2"/>
    <x v="15"/>
    <s v="Okidata B401 Printer"/>
    <n v="179.99100000000001"/>
    <n v="3"/>
    <x v="6"/>
    <n v="-251.98740000000001"/>
    <x v="0"/>
    <x v="8"/>
  </r>
  <r>
    <n v="8944"/>
    <s v="CA-2017-111717"/>
    <d v="2017-10-10T00:00:00"/>
    <s v="10/16/2017"/>
    <x v="1"/>
    <s v="SW-20245"/>
    <x v="573"/>
    <x v="0"/>
    <s v="United States"/>
    <s v="Aurora"/>
    <x v="10"/>
    <n v="60505"/>
    <x v="2"/>
    <s v="FUR-CH-10001545"/>
    <x v="0"/>
    <x v="1"/>
    <s v="Hon Comfortask Task/Swivel Chairs"/>
    <n v="239.358"/>
    <n v="3"/>
    <x v="4"/>
    <n v="-47.871600000000001"/>
    <x v="4"/>
    <x v="6"/>
  </r>
  <r>
    <n v="8945"/>
    <s v="CA-2014-154592"/>
    <d v="2014-07-12T00:00:00"/>
    <d v="2014-08-12T00:00:00"/>
    <x v="2"/>
    <s v="EH-14005"/>
    <x v="382"/>
    <x v="2"/>
    <s v="United States"/>
    <s v="San Francisco"/>
    <x v="1"/>
    <n v="94109"/>
    <x v="1"/>
    <s v="OFF-PA-10000062"/>
    <x v="1"/>
    <x v="10"/>
    <s v="Green Bar Computer Printout Paper"/>
    <n v="164.88"/>
    <n v="3"/>
    <x v="0"/>
    <n v="80.791200000000003"/>
    <x v="2"/>
    <x v="12"/>
  </r>
  <r>
    <n v="8946"/>
    <s v="CA-2014-128622"/>
    <s v="11/15/2014"/>
    <s v="11/17/2014"/>
    <x v="0"/>
    <s v="SC-20260"/>
    <x v="609"/>
    <x v="1"/>
    <s v="United States"/>
    <s v="San Francisco"/>
    <x v="1"/>
    <n v="94110"/>
    <x v="1"/>
    <s v="OFF-SU-10001574"/>
    <x v="1"/>
    <x v="14"/>
    <s v="Acme Value Line Scissors"/>
    <n v="10.95"/>
    <n v="3"/>
    <x v="0"/>
    <n v="3.2850000000000001"/>
    <x v="3"/>
    <x v="4"/>
  </r>
  <r>
    <n v="8947"/>
    <s v="CA-2017-148355"/>
    <s v="12/24/2017"/>
    <s v="12/28/2017"/>
    <x v="1"/>
    <s v="NC-18535"/>
    <x v="714"/>
    <x v="1"/>
    <s v="United States"/>
    <s v="New Bedford"/>
    <x v="31"/>
    <n v="2740"/>
    <x v="3"/>
    <s v="OFF-PA-10001972"/>
    <x v="1"/>
    <x v="10"/>
    <s v="Xerox 214"/>
    <n v="19.440000000000001"/>
    <n v="3"/>
    <x v="0"/>
    <n v="9.3312000000000008"/>
    <x v="3"/>
    <x v="4"/>
  </r>
  <r>
    <n v="8948"/>
    <s v="CA-2017-148355"/>
    <s v="12/24/2017"/>
    <s v="12/28/2017"/>
    <x v="1"/>
    <s v="NC-18535"/>
    <x v="714"/>
    <x v="1"/>
    <s v="United States"/>
    <s v="New Bedford"/>
    <x v="31"/>
    <n v="2740"/>
    <x v="3"/>
    <s v="OFF-BI-10000201"/>
    <x v="1"/>
    <x v="8"/>
    <s v="Avery Triangle Shaped Sheet Lifters, Black, 2/Pack"/>
    <n v="12.3"/>
    <n v="5"/>
    <x v="0"/>
    <n v="6.15"/>
    <x v="3"/>
    <x v="4"/>
  </r>
  <r>
    <n v="8949"/>
    <s v="CA-2014-132913"/>
    <s v="12/24/2014"/>
    <s v="12/26/2014"/>
    <x v="2"/>
    <s v="AS-10090"/>
    <x v="548"/>
    <x v="0"/>
    <s v="United States"/>
    <s v="San Diego"/>
    <x v="1"/>
    <n v="92037"/>
    <x v="1"/>
    <s v="OFF-AP-10003278"/>
    <x v="1"/>
    <x v="9"/>
    <s v="Belkin 7-Outlet SurgeMaster Home Series"/>
    <n v="13.97"/>
    <n v="1"/>
    <x v="0"/>
    <n v="3.6322000000000001"/>
    <x v="3"/>
    <x v="4"/>
  </r>
  <r>
    <n v="8950"/>
    <s v="CA-2017-150910"/>
    <s v="12/22/2017"/>
    <s v="12/28/2017"/>
    <x v="1"/>
    <s v="JL-15130"/>
    <x v="691"/>
    <x v="0"/>
    <s v="United States"/>
    <s v="Jackson"/>
    <x v="18"/>
    <n v="38301"/>
    <x v="0"/>
    <s v="FUR-TA-10002903"/>
    <x v="0"/>
    <x v="3"/>
    <s v="Bevis Round Bullnose 29&quot; High Table Top"/>
    <n v="934.95600000000002"/>
    <n v="6"/>
    <x v="10"/>
    <n v="-249.32159999999999"/>
    <x v="3"/>
    <x v="4"/>
  </r>
  <r>
    <n v="8951"/>
    <s v="CA-2017-150910"/>
    <s v="12/22/2017"/>
    <s v="12/28/2017"/>
    <x v="1"/>
    <s v="JL-15130"/>
    <x v="691"/>
    <x v="0"/>
    <s v="United States"/>
    <s v="Jackson"/>
    <x v="18"/>
    <n v="38301"/>
    <x v="0"/>
    <s v="TEC-AC-10001013"/>
    <x v="2"/>
    <x v="11"/>
    <s v="Logitech ClearChat Comfort/USB Headset H390"/>
    <n v="46.863999999999997"/>
    <n v="2"/>
    <x v="2"/>
    <n v="7.6154000000000002"/>
    <x v="3"/>
    <x v="4"/>
  </r>
  <r>
    <n v="8952"/>
    <s v="CA-2017-150910"/>
    <s v="12/22/2017"/>
    <s v="12/28/2017"/>
    <x v="1"/>
    <s v="JL-15130"/>
    <x v="691"/>
    <x v="0"/>
    <s v="United States"/>
    <s v="Jackson"/>
    <x v="18"/>
    <n v="38301"/>
    <x v="0"/>
    <s v="OFF-ST-10000918"/>
    <x v="1"/>
    <x v="4"/>
    <s v="Crate-A-Files"/>
    <n v="26.16"/>
    <n v="3"/>
    <x v="2"/>
    <n v="1.962"/>
    <x v="3"/>
    <x v="4"/>
  </r>
  <r>
    <n v="8953"/>
    <s v="CA-2017-150910"/>
    <s v="12/22/2017"/>
    <s v="12/28/2017"/>
    <x v="1"/>
    <s v="JL-15130"/>
    <x v="691"/>
    <x v="0"/>
    <s v="United States"/>
    <s v="Jackson"/>
    <x v="18"/>
    <n v="38301"/>
    <x v="0"/>
    <s v="OFF-AR-10001419"/>
    <x v="1"/>
    <x v="6"/>
    <s v="Newell 325"/>
    <n v="23.128"/>
    <n v="7"/>
    <x v="2"/>
    <n v="2.891"/>
    <x v="3"/>
    <x v="4"/>
  </r>
  <r>
    <n v="8954"/>
    <s v="CA-2017-150910"/>
    <s v="12/22/2017"/>
    <s v="12/28/2017"/>
    <x v="1"/>
    <s v="JL-15130"/>
    <x v="691"/>
    <x v="0"/>
    <s v="United States"/>
    <s v="Jackson"/>
    <x v="18"/>
    <n v="38301"/>
    <x v="0"/>
    <s v="OFF-AP-10003266"/>
    <x v="1"/>
    <x v="9"/>
    <s v="Holmes Replacement Filter for HEPA Air Cleaner, Large Room"/>
    <n v="59.24"/>
    <n v="5"/>
    <x v="2"/>
    <n v="16.291"/>
    <x v="3"/>
    <x v="4"/>
  </r>
  <r>
    <n v="8955"/>
    <s v="CA-2014-156790"/>
    <d v="2014-08-08T00:00:00"/>
    <d v="2014-10-08T00:00:00"/>
    <x v="0"/>
    <s v="VG-21790"/>
    <x v="364"/>
    <x v="0"/>
    <s v="United States"/>
    <s v="Jacksonville"/>
    <x v="2"/>
    <n v="32216"/>
    <x v="0"/>
    <s v="FUR-BO-10000468"/>
    <x v="0"/>
    <x v="0"/>
    <s v="O'Sullivan 2-Shelf Heavy-Duty Bookcases"/>
    <n v="155.45599999999999"/>
    <n v="4"/>
    <x v="2"/>
    <n v="-7.7728000000000002"/>
    <x v="2"/>
    <x v="0"/>
  </r>
  <r>
    <n v="8956"/>
    <s v="CA-2014-126480"/>
    <s v="9/20/2014"/>
    <s v="9/24/2014"/>
    <x v="1"/>
    <s v="HG-14965"/>
    <x v="428"/>
    <x v="1"/>
    <s v="United States"/>
    <s v="San Diego"/>
    <x v="1"/>
    <n v="92024"/>
    <x v="1"/>
    <s v="OFF-PA-10004610"/>
    <x v="1"/>
    <x v="10"/>
    <s v="Xerox 1900"/>
    <n v="8.56"/>
    <n v="2"/>
    <x v="0"/>
    <n v="3.8519999999999999"/>
    <x v="3"/>
    <x v="4"/>
  </r>
  <r>
    <n v="8957"/>
    <s v="CA-2017-105620"/>
    <s v="12/25/2017"/>
    <s v="12/28/2017"/>
    <x v="2"/>
    <s v="JH-15430"/>
    <x v="371"/>
    <x v="0"/>
    <s v="United States"/>
    <s v="Hialeah"/>
    <x v="2"/>
    <n v="33012"/>
    <x v="0"/>
    <s v="FUR-FU-10004963"/>
    <x v="0"/>
    <x v="5"/>
    <s v="Eldon 400 Class Desk Accessories, Black Carbon"/>
    <n v="21"/>
    <n v="3"/>
    <x v="2"/>
    <n v="5.7750000000000004"/>
    <x v="3"/>
    <x v="4"/>
  </r>
  <r>
    <n v="8958"/>
    <s v="CA-2017-105620"/>
    <s v="12/25/2017"/>
    <s v="12/28/2017"/>
    <x v="2"/>
    <s v="JH-15430"/>
    <x v="371"/>
    <x v="0"/>
    <s v="United States"/>
    <s v="Hialeah"/>
    <x v="2"/>
    <n v="33012"/>
    <x v="0"/>
    <s v="TEC-MA-10004626"/>
    <x v="2"/>
    <x v="15"/>
    <s v="Lexmark 20R1285 X6650 Wireless All-in-One Printer"/>
    <n v="120"/>
    <n v="2"/>
    <x v="5"/>
    <n v="-7.2"/>
    <x v="3"/>
    <x v="4"/>
  </r>
  <r>
    <n v="8959"/>
    <s v="CA-2017-150266"/>
    <s v="11/25/2017"/>
    <s v="11/30/2017"/>
    <x v="1"/>
    <s v="RO-19780"/>
    <x v="197"/>
    <x v="0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x v="2"/>
    <n v="37.494999999999997"/>
    <x v="3"/>
    <x v="4"/>
  </r>
  <r>
    <n v="8960"/>
    <s v="CA-2017-150266"/>
    <s v="11/25/2017"/>
    <s v="11/30/2017"/>
    <x v="1"/>
    <s v="RO-19780"/>
    <x v="197"/>
    <x v="0"/>
    <s v="United States"/>
    <s v="Houston"/>
    <x v="5"/>
    <n v="77070"/>
    <x v="2"/>
    <s v="OFF-AP-10002867"/>
    <x v="1"/>
    <x v="9"/>
    <s v="Fellowes Command Center 5-outlet power strip"/>
    <n v="67.84"/>
    <n v="5"/>
    <x v="3"/>
    <n v="-179.77600000000001"/>
    <x v="3"/>
    <x v="4"/>
  </r>
  <r>
    <n v="8961"/>
    <s v="CA-2017-150266"/>
    <s v="11/25/2017"/>
    <s v="11/30/2017"/>
    <x v="1"/>
    <s v="RO-19780"/>
    <x v="197"/>
    <x v="0"/>
    <s v="United States"/>
    <s v="Houston"/>
    <x v="5"/>
    <n v="77070"/>
    <x v="2"/>
    <s v="FUR-CH-10002126"/>
    <x v="0"/>
    <x v="1"/>
    <s v="Hon Deluxe Fabric Upholstered Stacking Chairs"/>
    <n v="853.93"/>
    <n v="5"/>
    <x v="4"/>
    <n v="-24.398"/>
    <x v="3"/>
    <x v="4"/>
  </r>
  <r>
    <n v="8962"/>
    <s v="CA-2017-150266"/>
    <s v="11/25/2017"/>
    <s v="11/30/2017"/>
    <x v="1"/>
    <s v="RO-19780"/>
    <x v="197"/>
    <x v="0"/>
    <s v="United States"/>
    <s v="Houston"/>
    <x v="5"/>
    <n v="77070"/>
    <x v="2"/>
    <s v="OFF-AR-10001761"/>
    <x v="1"/>
    <x v="6"/>
    <s v="Avery Hi-Liter Smear-Safe Highlighters"/>
    <n v="18.687999999999999"/>
    <n v="4"/>
    <x v="2"/>
    <n v="3.7376"/>
    <x v="3"/>
    <x v="4"/>
  </r>
  <r>
    <n v="8963"/>
    <s v="CA-2016-157280"/>
    <d v="2016-05-11T00:00:00"/>
    <d v="2016-07-11T00:00:00"/>
    <x v="2"/>
    <s v="LW-17125"/>
    <x v="752"/>
    <x v="0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x v="0"/>
    <n v="71.229600000000005"/>
    <x v="0"/>
    <x v="5"/>
  </r>
  <r>
    <n v="8964"/>
    <s v="CA-2016-157280"/>
    <d v="2016-05-11T00:00:00"/>
    <d v="2016-07-11T00:00:00"/>
    <x v="2"/>
    <s v="LW-17125"/>
    <x v="752"/>
    <x v="0"/>
    <s v="United States"/>
    <s v="Virginia Beach"/>
    <x v="17"/>
    <n v="23464"/>
    <x v="0"/>
    <s v="TEC-AC-10000057"/>
    <x v="2"/>
    <x v="11"/>
    <s v="Microsoft Natural Ergonomic Keyboard 4000"/>
    <n v="89.97"/>
    <n v="3"/>
    <x v="0"/>
    <n v="18.893699999999999"/>
    <x v="0"/>
    <x v="5"/>
  </r>
  <r>
    <n v="8965"/>
    <s v="CA-2016-157280"/>
    <d v="2016-05-11T00:00:00"/>
    <d v="2016-07-11T00:00:00"/>
    <x v="2"/>
    <s v="LW-17125"/>
    <x v="752"/>
    <x v="0"/>
    <s v="United States"/>
    <s v="Virginia Beach"/>
    <x v="17"/>
    <n v="23464"/>
    <x v="0"/>
    <s v="FUR-FU-10003806"/>
    <x v="0"/>
    <x v="5"/>
    <s v="Tenex Chairmat w/ Average Lip, 45&quot; x 53&quot;"/>
    <n v="756.8"/>
    <n v="5"/>
    <x v="0"/>
    <n v="75.680000000000007"/>
    <x v="0"/>
    <x v="5"/>
  </r>
  <r>
    <n v="8966"/>
    <s v="CA-2017-106691"/>
    <d v="2017-06-11T00:00:00"/>
    <d v="2017-12-11T00:00:00"/>
    <x v="1"/>
    <s v="CC-12370"/>
    <x v="666"/>
    <x v="0"/>
    <s v="United States"/>
    <s v="Houston"/>
    <x v="5"/>
    <n v="77070"/>
    <x v="2"/>
    <s v="OFF-BI-10000145"/>
    <x v="1"/>
    <x v="8"/>
    <s v="Zipper Ring Binder Pockets"/>
    <n v="1.248"/>
    <n v="2"/>
    <x v="3"/>
    <n v="-1.9343999999999999"/>
    <x v="4"/>
    <x v="9"/>
  </r>
  <r>
    <n v="8967"/>
    <s v="CA-2016-134180"/>
    <d v="2016-03-11T00:00:00"/>
    <d v="2016-07-11T00:00:00"/>
    <x v="1"/>
    <s v="JP-16135"/>
    <x v="655"/>
    <x v="2"/>
    <s v="United States"/>
    <s v="Philadelphia"/>
    <x v="9"/>
    <n v="19120"/>
    <x v="3"/>
    <s v="TEC-AC-10000892"/>
    <x v="2"/>
    <x v="11"/>
    <s v="NETGEAR N750 Dual Band Wi-Fi Gigabit Router"/>
    <n v="72"/>
    <n v="1"/>
    <x v="2"/>
    <n v="14.4"/>
    <x v="0"/>
    <x v="8"/>
  </r>
  <r>
    <n v="8968"/>
    <s v="CA-2016-134180"/>
    <d v="2016-03-11T00:00:00"/>
    <d v="2016-07-11T00:00:00"/>
    <x v="1"/>
    <s v="JP-16135"/>
    <x v="655"/>
    <x v="2"/>
    <s v="United States"/>
    <s v="Philadelphia"/>
    <x v="9"/>
    <n v="19120"/>
    <x v="3"/>
    <s v="FUR-CH-10004886"/>
    <x v="0"/>
    <x v="1"/>
    <s v="Bevis Steel Folding Chairs"/>
    <n v="470.15499999999997"/>
    <n v="7"/>
    <x v="4"/>
    <n v="-13.433"/>
    <x v="0"/>
    <x v="8"/>
  </r>
  <r>
    <n v="8969"/>
    <s v="CA-2014-166730"/>
    <s v="12/30/2014"/>
    <d v="2015-01-01T00:00:00"/>
    <x v="2"/>
    <s v="DD-13570"/>
    <x v="732"/>
    <x v="0"/>
    <s v="United States"/>
    <s v="Memphis"/>
    <x v="18"/>
    <n v="38109"/>
    <x v="0"/>
    <s v="OFF-ST-10002554"/>
    <x v="1"/>
    <x v="4"/>
    <s v="Tennsco Industrial Shelving"/>
    <n v="39.128"/>
    <n v="1"/>
    <x v="2"/>
    <n v="-8.8038000000000007"/>
    <x v="3"/>
    <x v="4"/>
  </r>
  <r>
    <n v="8970"/>
    <s v="CA-2017-157469"/>
    <d v="2017-02-12T00:00:00"/>
    <d v="2017-07-12T00:00:00"/>
    <x v="1"/>
    <s v="ES-14080"/>
    <x v="20"/>
    <x v="1"/>
    <s v="United States"/>
    <s v="Lakewood"/>
    <x v="24"/>
    <n v="44107"/>
    <x v="3"/>
    <s v="OFF-AR-10001662"/>
    <x v="1"/>
    <x v="6"/>
    <s v="Rogers Handheld Barrel Pencil Sharpener"/>
    <n v="19.728000000000002"/>
    <n v="9"/>
    <x v="2"/>
    <n v="1.7262"/>
    <x v="4"/>
    <x v="11"/>
  </r>
  <r>
    <n v="8971"/>
    <s v="CA-2017-157469"/>
    <d v="2017-02-12T00:00:00"/>
    <d v="2017-07-12T00:00:00"/>
    <x v="1"/>
    <s v="ES-14080"/>
    <x v="20"/>
    <x v="1"/>
    <s v="United States"/>
    <s v="Lakewood"/>
    <x v="24"/>
    <n v="44107"/>
    <x v="3"/>
    <s v="TEC-PH-10004531"/>
    <x v="2"/>
    <x v="7"/>
    <s v="AT&amp;T CL2909"/>
    <n v="151.18799999999999"/>
    <n v="2"/>
    <x v="10"/>
    <n v="-25.198"/>
    <x v="4"/>
    <x v="11"/>
  </r>
  <r>
    <n v="8972"/>
    <s v="CA-2017-122308"/>
    <s v="3/24/2017"/>
    <s v="3/28/2017"/>
    <x v="1"/>
    <s v="MV-17485"/>
    <x v="597"/>
    <x v="0"/>
    <s v="United States"/>
    <s v="New York City"/>
    <x v="15"/>
    <n v="10011"/>
    <x v="3"/>
    <s v="FUR-CH-10000665"/>
    <x v="0"/>
    <x v="1"/>
    <s v="Global Airflow Leather Mesh Back Chair, Black"/>
    <n v="271.76400000000001"/>
    <n v="2"/>
    <x v="9"/>
    <n v="60.392000000000003"/>
    <x v="3"/>
    <x v="4"/>
  </r>
  <r>
    <n v="8973"/>
    <s v="US-2014-149034"/>
    <s v="11/19/2014"/>
    <s v="11/21/2014"/>
    <x v="2"/>
    <s v="RD-19900"/>
    <x v="76"/>
    <x v="0"/>
    <s v="United States"/>
    <s v="Philadelphia"/>
    <x v="9"/>
    <n v="19120"/>
    <x v="3"/>
    <s v="TEC-AC-10003023"/>
    <x v="2"/>
    <x v="11"/>
    <s v="Logitech G105 Gaming Keyboard"/>
    <n v="47.496000000000002"/>
    <n v="1"/>
    <x v="2"/>
    <n v="-1.1874"/>
    <x v="3"/>
    <x v="4"/>
  </r>
  <r>
    <n v="8974"/>
    <s v="CA-2017-159226"/>
    <s v="4/25/2017"/>
    <s v="4/27/2017"/>
    <x v="0"/>
    <s v="RL-19615"/>
    <x v="210"/>
    <x v="0"/>
    <s v="United States"/>
    <s v="Los Angeles"/>
    <x v="1"/>
    <n v="90008"/>
    <x v="1"/>
    <s v="FUR-BO-10004709"/>
    <x v="0"/>
    <x v="0"/>
    <s v="Bush Westfield Collection Bookcases, Medium Cherry Finish"/>
    <n v="344.98099999999999"/>
    <n v="7"/>
    <x v="11"/>
    <n v="28.4102"/>
    <x v="3"/>
    <x v="4"/>
  </r>
  <r>
    <n v="8975"/>
    <s v="CA-2017-156622"/>
    <s v="11/23/2017"/>
    <s v="11/26/2017"/>
    <x v="2"/>
    <s v="JP-15460"/>
    <x v="687"/>
    <x v="1"/>
    <s v="United States"/>
    <s v="Dallas"/>
    <x v="5"/>
    <n v="75220"/>
    <x v="2"/>
    <s v="OFF-PA-10000477"/>
    <x v="1"/>
    <x v="10"/>
    <s v="Xerox 22"/>
    <n v="36.287999999999997"/>
    <n v="7"/>
    <x v="2"/>
    <n v="12.700799999999999"/>
    <x v="3"/>
    <x v="4"/>
  </r>
  <r>
    <n v="8976"/>
    <s v="CA-2017-156622"/>
    <s v="11/23/2017"/>
    <s v="11/26/2017"/>
    <x v="2"/>
    <s v="JP-15460"/>
    <x v="687"/>
    <x v="1"/>
    <s v="United States"/>
    <s v="Dallas"/>
    <x v="5"/>
    <n v="75220"/>
    <x v="2"/>
    <s v="OFF-PA-10002923"/>
    <x v="1"/>
    <x v="10"/>
    <s v="Xerox 1942"/>
    <n v="78.304000000000002"/>
    <n v="2"/>
    <x v="2"/>
    <n v="29.364000000000001"/>
    <x v="3"/>
    <x v="4"/>
  </r>
  <r>
    <n v="8977"/>
    <s v="CA-2017-156622"/>
    <s v="11/23/2017"/>
    <s v="11/26/2017"/>
    <x v="2"/>
    <s v="JP-15460"/>
    <x v="687"/>
    <x v="1"/>
    <s v="United States"/>
    <s v="Dallas"/>
    <x v="5"/>
    <n v="75220"/>
    <x v="2"/>
    <s v="FUR-TA-10003008"/>
    <x v="0"/>
    <x v="3"/>
    <s v="Lesro Round Back Collection Coffee Table, End Table"/>
    <n v="127.785"/>
    <n v="1"/>
    <x v="4"/>
    <n v="-31.0335"/>
    <x v="3"/>
    <x v="4"/>
  </r>
  <r>
    <n v="8978"/>
    <s v="CA-2017-156622"/>
    <s v="11/23/2017"/>
    <s v="11/26/2017"/>
    <x v="2"/>
    <s v="JP-15460"/>
    <x v="687"/>
    <x v="1"/>
    <s v="United States"/>
    <s v="Dallas"/>
    <x v="5"/>
    <n v="75220"/>
    <x v="2"/>
    <s v="OFF-BI-10003707"/>
    <x v="1"/>
    <x v="8"/>
    <s v="Aluminum Screw Posts"/>
    <n v="6.1040000000000001"/>
    <n v="2"/>
    <x v="3"/>
    <n v="-9.1560000000000006"/>
    <x v="3"/>
    <x v="4"/>
  </r>
  <r>
    <n v="8979"/>
    <s v="CA-2014-119529"/>
    <d v="2014-03-11T00:00:00"/>
    <d v="2014-05-11T00:00:00"/>
    <x v="0"/>
    <s v="DM-13345"/>
    <x v="664"/>
    <x v="1"/>
    <s v="United States"/>
    <s v="Orange"/>
    <x v="30"/>
    <n v="7050"/>
    <x v="3"/>
    <s v="OFF-BI-10000546"/>
    <x v="1"/>
    <x v="8"/>
    <s v="Avery Durable Binders"/>
    <n v="5.76"/>
    <n v="2"/>
    <x v="0"/>
    <n v="2.8224"/>
    <x v="2"/>
    <x v="8"/>
  </r>
  <r>
    <n v="8980"/>
    <s v="CA-2015-150413"/>
    <s v="10/19/2015"/>
    <s v="10/24/2015"/>
    <x v="0"/>
    <s v="CS-11860"/>
    <x v="750"/>
    <x v="0"/>
    <s v="United States"/>
    <s v="Dallas"/>
    <x v="5"/>
    <n v="75220"/>
    <x v="2"/>
    <s v="OFF-BI-10000404"/>
    <x v="1"/>
    <x v="8"/>
    <s v="Avery Printable Repositionable Plastic Tabs"/>
    <n v="1.72"/>
    <n v="1"/>
    <x v="3"/>
    <n v="-2.8380000000000001"/>
    <x v="3"/>
    <x v="4"/>
  </r>
  <r>
    <n v="8981"/>
    <s v="CA-2014-108182"/>
    <d v="2014-06-02T00:00:00"/>
    <d v="2014-10-02T00:00:00"/>
    <x v="0"/>
    <s v="DL-13315"/>
    <x v="111"/>
    <x v="0"/>
    <s v="United States"/>
    <s v="Romeoville"/>
    <x v="10"/>
    <n v="60441"/>
    <x v="2"/>
    <s v="OFF-BI-10001196"/>
    <x v="1"/>
    <x v="8"/>
    <s v="Avery Flip-Chart Easel Binder, Black"/>
    <n v="8.952"/>
    <n v="2"/>
    <x v="3"/>
    <n v="-14.770799999999999"/>
    <x v="2"/>
    <x v="9"/>
  </r>
  <r>
    <n v="8982"/>
    <s v="CA-2016-110898"/>
    <d v="2016-06-03T00:00:00"/>
    <d v="2016-12-03T00:00:00"/>
    <x v="1"/>
    <s v="LC-16870"/>
    <x v="48"/>
    <x v="0"/>
    <s v="United States"/>
    <s v="Chicago"/>
    <x v="10"/>
    <n v="60623"/>
    <x v="2"/>
    <s v="OFF-AP-10001626"/>
    <x v="1"/>
    <x v="9"/>
    <s v="Commercial WindTunnel Clean Air Upright Vacuum, Replacement Belts, Filtration Bags"/>
    <n v="2.3340000000000001"/>
    <n v="3"/>
    <x v="3"/>
    <n v="-6.3018000000000001"/>
    <x v="0"/>
    <x v="9"/>
  </r>
  <r>
    <n v="8983"/>
    <s v="CA-2016-110898"/>
    <d v="2016-06-03T00:00:00"/>
    <d v="2016-12-03T00:00:00"/>
    <x v="1"/>
    <s v="LC-16870"/>
    <x v="48"/>
    <x v="0"/>
    <s v="United States"/>
    <s v="Chicago"/>
    <x v="10"/>
    <n v="60623"/>
    <x v="2"/>
    <s v="OFF-BI-10004656"/>
    <x v="1"/>
    <x v="8"/>
    <s v="Peel &amp; Stick Add-On Corner Pockets"/>
    <n v="1.728"/>
    <n v="4"/>
    <x v="3"/>
    <n v="-2.7648000000000001"/>
    <x v="0"/>
    <x v="9"/>
  </r>
  <r>
    <n v="8984"/>
    <s v="CA-2016-110898"/>
    <d v="2016-06-03T00:00:00"/>
    <d v="2016-12-03T00:00:00"/>
    <x v="1"/>
    <s v="LC-16870"/>
    <x v="48"/>
    <x v="0"/>
    <s v="United States"/>
    <s v="Chicago"/>
    <x v="10"/>
    <n v="60623"/>
    <x v="2"/>
    <s v="FUR-FU-10003773"/>
    <x v="0"/>
    <x v="5"/>
    <s v="Eldon Cleatmat Plus Chair Mats for High Pile Carpets"/>
    <n v="159.04"/>
    <n v="5"/>
    <x v="7"/>
    <n v="-194.82400000000001"/>
    <x v="0"/>
    <x v="9"/>
  </r>
  <r>
    <n v="8985"/>
    <s v="CA-2016-110898"/>
    <d v="2016-06-03T00:00:00"/>
    <d v="2016-12-03T00:00:00"/>
    <x v="1"/>
    <s v="LC-16870"/>
    <x v="48"/>
    <x v="0"/>
    <s v="United States"/>
    <s v="Chicago"/>
    <x v="10"/>
    <n v="60623"/>
    <x v="2"/>
    <s v="FUR-TA-10000849"/>
    <x v="0"/>
    <x v="3"/>
    <s v="Bevis Rectangular Conference Tables"/>
    <n v="145.97999999999999"/>
    <n v="2"/>
    <x v="5"/>
    <n v="-99.266400000000004"/>
    <x v="0"/>
    <x v="9"/>
  </r>
  <r>
    <n v="8986"/>
    <s v="CA-2015-123092"/>
    <d v="2015-03-12T00:00:00"/>
    <d v="2015-07-12T00:00:00"/>
    <x v="1"/>
    <s v="JG-15115"/>
    <x v="161"/>
    <x v="0"/>
    <s v="United States"/>
    <s v="Jacksonville"/>
    <x v="3"/>
    <n v="28540"/>
    <x v="0"/>
    <s v="FUR-FU-10000222"/>
    <x v="0"/>
    <x v="5"/>
    <s v="Seth Thomas 16&quot; Steel Case Clock"/>
    <n v="77.951999999999998"/>
    <n v="3"/>
    <x v="2"/>
    <n v="12.667199999999999"/>
    <x v="1"/>
    <x v="8"/>
  </r>
  <r>
    <n v="8987"/>
    <s v="CA-2015-123092"/>
    <d v="2015-03-12T00:00:00"/>
    <d v="2015-07-12T00:00:00"/>
    <x v="1"/>
    <s v="JG-15115"/>
    <x v="161"/>
    <x v="0"/>
    <s v="United States"/>
    <s v="Jacksonville"/>
    <x v="3"/>
    <n v="28540"/>
    <x v="0"/>
    <s v="OFF-BI-10001718"/>
    <x v="1"/>
    <x v="8"/>
    <s v="GBC DocuBind P50 Personal Binding Machine"/>
    <n v="95.97"/>
    <n v="5"/>
    <x v="6"/>
    <n v="-73.576999999999998"/>
    <x v="1"/>
    <x v="8"/>
  </r>
  <r>
    <n v="8988"/>
    <s v="CA-2015-123092"/>
    <d v="2015-03-12T00:00:00"/>
    <d v="2015-07-12T00:00:00"/>
    <x v="1"/>
    <s v="JG-15115"/>
    <x v="161"/>
    <x v="0"/>
    <s v="United States"/>
    <s v="Jacksonville"/>
    <x v="3"/>
    <n v="28540"/>
    <x v="0"/>
    <s v="TEC-PH-10001700"/>
    <x v="2"/>
    <x v="7"/>
    <s v="Panasonic KX-TG6844B Expandable Digital Cordless Telephone"/>
    <n v="105.584"/>
    <n v="2"/>
    <x v="2"/>
    <n v="9.2385999999999999"/>
    <x v="1"/>
    <x v="8"/>
  </r>
  <r>
    <n v="8989"/>
    <s v="CA-2015-123092"/>
    <d v="2015-03-12T00:00:00"/>
    <d v="2015-07-12T00:00:00"/>
    <x v="1"/>
    <s v="JG-15115"/>
    <x v="161"/>
    <x v="0"/>
    <s v="United States"/>
    <s v="Jacksonville"/>
    <x v="3"/>
    <n v="28540"/>
    <x v="0"/>
    <s v="OFF-AR-10004078"/>
    <x v="1"/>
    <x v="6"/>
    <s v="Newell 312"/>
    <n v="9.3439999999999994"/>
    <n v="2"/>
    <x v="2"/>
    <n v="1.1679999999999999"/>
    <x v="1"/>
    <x v="8"/>
  </r>
  <r>
    <n v="8990"/>
    <s v="US-2015-128587"/>
    <s v="12/24/2015"/>
    <s v="12/30/2015"/>
    <x v="1"/>
    <s v="HM-14860"/>
    <x v="447"/>
    <x v="1"/>
    <s v="United States"/>
    <s v="Springfield"/>
    <x v="25"/>
    <n v="65807"/>
    <x v="2"/>
    <s v="FUR-FU-10003026"/>
    <x v="0"/>
    <x v="5"/>
    <s v="Eldon Regeneration Recycled Desk Accessories, Black"/>
    <n v="9.68"/>
    <n v="2"/>
    <x v="0"/>
    <n v="3.7751999999999999"/>
    <x v="3"/>
    <x v="4"/>
  </r>
  <r>
    <n v="8991"/>
    <s v="US-2015-128587"/>
    <s v="12/24/2015"/>
    <s v="12/30/2015"/>
    <x v="1"/>
    <s v="HM-14860"/>
    <x v="447"/>
    <x v="1"/>
    <s v="United States"/>
    <s v="Springfield"/>
    <x v="25"/>
    <n v="65807"/>
    <x v="2"/>
    <s v="TEC-CO-10003763"/>
    <x v="2"/>
    <x v="16"/>
    <s v="Canon PC1060 Personal Laser Copier"/>
    <n v="4899.93"/>
    <n v="7"/>
    <x v="0"/>
    <n v="2302.9670999999998"/>
    <x v="3"/>
    <x v="4"/>
  </r>
  <r>
    <n v="8992"/>
    <s v="US-2017-139577"/>
    <d v="2017-01-10T00:00:00"/>
    <d v="2017-06-10T00:00:00"/>
    <x v="1"/>
    <s v="TN-21040"/>
    <x v="184"/>
    <x v="2"/>
    <s v="United States"/>
    <s v="San Francisco"/>
    <x v="1"/>
    <n v="94110"/>
    <x v="1"/>
    <s v="TEC-AC-10004708"/>
    <x v="2"/>
    <x v="11"/>
    <s v="Sony 32GB Class 10 Micro SDHC R40 Memory Card"/>
    <n v="104.75"/>
    <n v="5"/>
    <x v="0"/>
    <n v="21.997499999999999"/>
    <x v="4"/>
    <x v="10"/>
  </r>
  <r>
    <n v="8993"/>
    <s v="CA-2017-159100"/>
    <s v="10/16/2017"/>
    <s v="10/21/2017"/>
    <x v="1"/>
    <s v="VP-21760"/>
    <x v="778"/>
    <x v="1"/>
    <s v="United States"/>
    <s v="Columbia"/>
    <x v="18"/>
    <n v="38401"/>
    <x v="0"/>
    <s v="TEC-AC-10003499"/>
    <x v="2"/>
    <x v="11"/>
    <s v="Memorex Mini Travel Drive 8 GB USB 2.0 Flash Drive"/>
    <n v="18.527999999999999"/>
    <n v="2"/>
    <x v="2"/>
    <n v="4.4004000000000003"/>
    <x v="3"/>
    <x v="4"/>
  </r>
  <r>
    <n v="8994"/>
    <s v="CA-2017-159100"/>
    <s v="10/16/2017"/>
    <s v="10/21/2017"/>
    <x v="1"/>
    <s v="VP-21760"/>
    <x v="778"/>
    <x v="1"/>
    <s v="United States"/>
    <s v="Columbia"/>
    <x v="18"/>
    <n v="38401"/>
    <x v="0"/>
    <s v="FUR-TA-10001950"/>
    <x v="0"/>
    <x v="3"/>
    <s v="Balt Solid Wood Round Tables"/>
    <n v="1875.258"/>
    <n v="7"/>
    <x v="10"/>
    <n v="-968.88329999999996"/>
    <x v="3"/>
    <x v="4"/>
  </r>
  <r>
    <n v="8995"/>
    <s v="CA-2014-109043"/>
    <s v="8/15/2014"/>
    <s v="8/17/2014"/>
    <x v="2"/>
    <s v="CS-12355"/>
    <x v="394"/>
    <x v="0"/>
    <s v="United States"/>
    <s v="Hollywood"/>
    <x v="2"/>
    <n v="33021"/>
    <x v="0"/>
    <s v="OFF-PA-10000312"/>
    <x v="1"/>
    <x v="10"/>
    <s v="Xerox 1955"/>
    <n v="91.36"/>
    <n v="5"/>
    <x v="2"/>
    <n v="29.692"/>
    <x v="3"/>
    <x v="4"/>
  </r>
  <r>
    <n v="8996"/>
    <s v="CA-2014-109043"/>
    <s v="8/15/2014"/>
    <s v="8/17/2014"/>
    <x v="2"/>
    <s v="CS-12355"/>
    <x v="394"/>
    <x v="0"/>
    <s v="United States"/>
    <s v="Hollywood"/>
    <x v="2"/>
    <n v="33021"/>
    <x v="0"/>
    <s v="OFF-AP-10004708"/>
    <x v="1"/>
    <x v="9"/>
    <s v="Fellowes Superior 10 Outlet Split Surge Protector"/>
    <n v="152.24"/>
    <n v="5"/>
    <x v="2"/>
    <n v="17.126999999999999"/>
    <x v="3"/>
    <x v="4"/>
  </r>
  <r>
    <n v="8997"/>
    <s v="US-2017-116491"/>
    <d v="2017-11-11T00:00:00"/>
    <s v="11/13/2017"/>
    <x v="2"/>
    <s v="PG-18820"/>
    <x v="310"/>
    <x v="0"/>
    <s v="United States"/>
    <s v="Dallas"/>
    <x v="5"/>
    <n v="75081"/>
    <x v="2"/>
    <s v="TEC-PH-10004531"/>
    <x v="2"/>
    <x v="7"/>
    <s v="OtterBox Commuter Series Case - iPhone 5 &amp; 5s"/>
    <n v="35.183999999999997"/>
    <n v="2"/>
    <x v="2"/>
    <n v="12.314399999999999"/>
    <x v="4"/>
    <x v="2"/>
  </r>
  <r>
    <n v="8998"/>
    <s v="CA-2017-122763"/>
    <s v="3/20/2017"/>
    <s v="3/20/2017"/>
    <x v="3"/>
    <s v="HG-14845"/>
    <x v="668"/>
    <x v="0"/>
    <s v="United States"/>
    <s v="Houston"/>
    <x v="5"/>
    <n v="77041"/>
    <x v="2"/>
    <s v="OFF-PA-10000474"/>
    <x v="1"/>
    <x v="10"/>
    <s v="Easy-staple paper"/>
    <n v="56.704000000000001"/>
    <n v="2"/>
    <x v="2"/>
    <n v="19.137599999999999"/>
    <x v="3"/>
    <x v="4"/>
  </r>
  <r>
    <n v="8999"/>
    <s v="CA-2017-122763"/>
    <s v="3/20/2017"/>
    <s v="3/20/2017"/>
    <x v="3"/>
    <s v="HG-14845"/>
    <x v="668"/>
    <x v="0"/>
    <s v="United States"/>
    <s v="Houston"/>
    <x v="5"/>
    <n v="77041"/>
    <x v="2"/>
    <s v="OFF-PA-10002377"/>
    <x v="1"/>
    <x v="10"/>
    <s v="Xerox 1916"/>
    <n v="274.06400000000002"/>
    <n v="7"/>
    <x v="2"/>
    <n v="102.774"/>
    <x v="3"/>
    <x v="4"/>
  </r>
  <r>
    <n v="9000"/>
    <s v="CA-2017-137785"/>
    <s v="5/13/2017"/>
    <s v="5/17/2017"/>
    <x v="1"/>
    <s v="MH-18115"/>
    <x v="414"/>
    <x v="2"/>
    <s v="United States"/>
    <s v="Philadelphia"/>
    <x v="9"/>
    <n v="19140"/>
    <x v="3"/>
    <s v="FUR-CH-10001482"/>
    <x v="0"/>
    <x v="1"/>
    <s v="Office Star - Mesh Screen back chair with Vinyl seat"/>
    <n v="458.43"/>
    <n v="5"/>
    <x v="4"/>
    <n v="-124.431"/>
    <x v="3"/>
    <x v="4"/>
  </r>
  <r>
    <n v="9001"/>
    <s v="CA-2014-133389"/>
    <s v="6/22/2014"/>
    <s v="6/22/2014"/>
    <x v="3"/>
    <s v="TB-21280"/>
    <x v="509"/>
    <x v="0"/>
    <s v="United States"/>
    <s v="Phoenix"/>
    <x v="16"/>
    <n v="85023"/>
    <x v="1"/>
    <s v="OFF-BI-10001553"/>
    <x v="1"/>
    <x v="8"/>
    <s v="SpineVue Locking Slant-D Ring Binders by Cardinal"/>
    <n v="8.2260000000000009"/>
    <n v="3"/>
    <x v="6"/>
    <n v="-6.0324"/>
    <x v="3"/>
    <x v="4"/>
  </r>
  <r>
    <n v="9002"/>
    <s v="CA-2014-103807"/>
    <d v="2014-02-12T00:00:00"/>
    <d v="2014-09-12T00:00:00"/>
    <x v="1"/>
    <s v="EM-13825"/>
    <x v="605"/>
    <x v="1"/>
    <s v="United States"/>
    <s v="Sandy Springs"/>
    <x v="32"/>
    <n v="30328"/>
    <x v="0"/>
    <s v="TEC-AC-10000199"/>
    <x v="2"/>
    <x v="11"/>
    <s v="Kingston Digital DataTraveler 8GB USB 2.0"/>
    <n v="5.95"/>
    <n v="1"/>
    <x v="0"/>
    <n v="0.83299999999999996"/>
    <x v="2"/>
    <x v="11"/>
  </r>
  <r>
    <n v="9003"/>
    <s v="CA-2014-103807"/>
    <d v="2014-02-12T00:00:00"/>
    <d v="2014-09-12T00:00:00"/>
    <x v="1"/>
    <s v="EM-13825"/>
    <x v="605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x v="0"/>
    <n v="7.1627999999999998"/>
    <x v="2"/>
    <x v="11"/>
  </r>
  <r>
    <n v="9004"/>
    <s v="CA-2015-102855"/>
    <d v="2015-05-04T00:00:00"/>
    <d v="2015-06-04T00:00:00"/>
    <x v="3"/>
    <s v="JF-15415"/>
    <x v="226"/>
    <x v="0"/>
    <s v="United States"/>
    <s v="Spokane"/>
    <x v="4"/>
    <n v="99207"/>
    <x v="1"/>
    <s v="TEC-AC-10001767"/>
    <x v="2"/>
    <x v="11"/>
    <s v="SanDisk Ultra 64 GB MicroSDHC Class 10 Memory Card"/>
    <n v="239.94"/>
    <n v="6"/>
    <x v="0"/>
    <n v="26.3934"/>
    <x v="1"/>
    <x v="5"/>
  </r>
  <r>
    <n v="9005"/>
    <s v="CA-2015-102855"/>
    <d v="2015-05-04T00:00:00"/>
    <d v="2015-06-04T00:00:00"/>
    <x v="3"/>
    <s v="JF-15415"/>
    <x v="226"/>
    <x v="0"/>
    <s v="United States"/>
    <s v="Spokane"/>
    <x v="4"/>
    <n v="99207"/>
    <x v="1"/>
    <s v="OFF-AR-10002467"/>
    <x v="1"/>
    <x v="6"/>
    <s v="Dixon Ticonderoga Pencils"/>
    <n v="23.84"/>
    <n v="8"/>
    <x v="0"/>
    <n v="6.4367999999999999"/>
    <x v="1"/>
    <x v="5"/>
  </r>
  <r>
    <n v="9006"/>
    <s v="CA-2017-107825"/>
    <s v="11/18/2017"/>
    <s v="11/18/2017"/>
    <x v="3"/>
    <s v="NB-18655"/>
    <x v="240"/>
    <x v="1"/>
    <s v="United States"/>
    <s v="Milwaukee"/>
    <x v="6"/>
    <n v="53209"/>
    <x v="2"/>
    <s v="OFF-ST-10001321"/>
    <x v="1"/>
    <x v="4"/>
    <s v="Decoflex Hanging Personal Folder File, Blue"/>
    <n v="92.52"/>
    <n v="6"/>
    <x v="0"/>
    <n v="24.980399999999999"/>
    <x v="3"/>
    <x v="4"/>
  </r>
  <r>
    <n v="9007"/>
    <s v="CA-2017-107825"/>
    <s v="11/18/2017"/>
    <s v="11/18/2017"/>
    <x v="3"/>
    <s v="NB-18655"/>
    <x v="240"/>
    <x v="1"/>
    <s v="United States"/>
    <s v="Milwaukee"/>
    <x v="6"/>
    <n v="53209"/>
    <x v="2"/>
    <s v="OFF-ST-10000777"/>
    <x v="1"/>
    <x v="4"/>
    <s v="Companion Letter/Legal File, Black"/>
    <n v="37.76"/>
    <n v="1"/>
    <x v="0"/>
    <n v="10.572800000000001"/>
    <x v="3"/>
    <x v="4"/>
  </r>
  <r>
    <n v="9008"/>
    <s v="CA-2017-107825"/>
    <s v="11/18/2017"/>
    <s v="11/18/2017"/>
    <x v="3"/>
    <s v="NB-18655"/>
    <x v="240"/>
    <x v="1"/>
    <s v="United States"/>
    <s v="Milwaukee"/>
    <x v="6"/>
    <n v="53209"/>
    <x v="2"/>
    <s v="OFF-LA-10003720"/>
    <x v="1"/>
    <x v="2"/>
    <s v="Avery 487"/>
    <n v="7.38"/>
    <n v="2"/>
    <x v="0"/>
    <n v="3.4685999999999999"/>
    <x v="3"/>
    <x v="4"/>
  </r>
  <r>
    <n v="9009"/>
    <s v="CA-2017-107825"/>
    <s v="11/18/2017"/>
    <s v="11/18/2017"/>
    <x v="3"/>
    <s v="NB-18655"/>
    <x v="240"/>
    <x v="1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x v="0"/>
    <n v="2.7353999999999998"/>
    <x v="3"/>
    <x v="4"/>
  </r>
  <r>
    <n v="9010"/>
    <s v="CA-2017-106047"/>
    <d v="2017-12-07T00:00:00"/>
    <s v="7/18/2017"/>
    <x v="1"/>
    <s v="CS-11860"/>
    <x v="750"/>
    <x v="0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x v="2"/>
    <n v="1.1924999999999999"/>
    <x v="4"/>
    <x v="1"/>
  </r>
  <r>
    <n v="9011"/>
    <s v="CA-2017-127803"/>
    <s v="5/19/2017"/>
    <s v="5/23/2017"/>
    <x v="1"/>
    <s v="ND-18460"/>
    <x v="540"/>
    <x v="1"/>
    <s v="United States"/>
    <s v="Huntsville"/>
    <x v="19"/>
    <n v="35810"/>
    <x v="0"/>
    <s v="OFF-BI-10001787"/>
    <x v="1"/>
    <x v="8"/>
    <s v="Wilson Jones Four-Pocket Poly Binders"/>
    <n v="26.16"/>
    <n v="4"/>
    <x v="0"/>
    <n v="12.8184"/>
    <x v="3"/>
    <x v="4"/>
  </r>
  <r>
    <n v="9012"/>
    <s v="CA-2015-137071"/>
    <s v="12/20/2015"/>
    <s v="12/21/2015"/>
    <x v="2"/>
    <s v="ED-13885"/>
    <x v="525"/>
    <x v="2"/>
    <s v="United States"/>
    <s v="Houston"/>
    <x v="5"/>
    <n v="77036"/>
    <x v="2"/>
    <s v="TEC-AC-10004353"/>
    <x v="2"/>
    <x v="11"/>
    <s v="Hypercom P1300 Pinpad"/>
    <n v="100.8"/>
    <n v="2"/>
    <x v="2"/>
    <n v="21.42"/>
    <x v="3"/>
    <x v="4"/>
  </r>
  <r>
    <n v="9013"/>
    <s v="CA-2016-121447"/>
    <s v="2/21/2016"/>
    <s v="2/22/2016"/>
    <x v="2"/>
    <s v="EA-14035"/>
    <x v="105"/>
    <x v="1"/>
    <s v="United States"/>
    <s v="New York City"/>
    <x v="15"/>
    <n v="10011"/>
    <x v="3"/>
    <s v="FUR-FU-10001861"/>
    <x v="0"/>
    <x v="5"/>
    <s v="Floodlight Indoor Halogen Bulbs, 1 Bulb per Pack, 60 Watts"/>
    <n v="135.80000000000001"/>
    <n v="7"/>
    <x v="0"/>
    <n v="66.542000000000002"/>
    <x v="3"/>
    <x v="4"/>
  </r>
  <r>
    <n v="9014"/>
    <s v="CA-2017-143084"/>
    <s v="3/18/2017"/>
    <s v="3/22/2017"/>
    <x v="1"/>
    <s v="BP-11050"/>
    <x v="771"/>
    <x v="1"/>
    <s v="United States"/>
    <s v="Los Angeles"/>
    <x v="1"/>
    <n v="90008"/>
    <x v="1"/>
    <s v="OFF-AR-10002766"/>
    <x v="1"/>
    <x v="6"/>
    <s v="Prang Drawing Pencil Set"/>
    <n v="13.9"/>
    <n v="5"/>
    <x v="0"/>
    <n v="3.7530000000000001"/>
    <x v="3"/>
    <x v="4"/>
  </r>
  <r>
    <n v="9015"/>
    <s v="CA-2017-143084"/>
    <s v="3/18/2017"/>
    <s v="3/22/2017"/>
    <x v="1"/>
    <s v="BP-11050"/>
    <x v="771"/>
    <x v="1"/>
    <s v="United States"/>
    <s v="Los Angeles"/>
    <x v="1"/>
    <n v="90008"/>
    <x v="1"/>
    <s v="OFF-EN-10003072"/>
    <x v="1"/>
    <x v="12"/>
    <s v="Peel &amp; Seel Envelopes"/>
    <n v="19.399999999999999"/>
    <n v="5"/>
    <x v="0"/>
    <n v="9.3119999999999994"/>
    <x v="3"/>
    <x v="4"/>
  </r>
  <r>
    <n v="9016"/>
    <s v="CA-2016-131639"/>
    <s v="12/17/2016"/>
    <s v="12/23/2016"/>
    <x v="1"/>
    <s v="NS-18640"/>
    <x v="374"/>
    <x v="1"/>
    <s v="United States"/>
    <s v="Carlsbad"/>
    <x v="27"/>
    <n v="88220"/>
    <x v="1"/>
    <s v="OFF-BI-10001636"/>
    <x v="1"/>
    <x v="8"/>
    <s v="Ibico Plastic and Wire Spiral Binding Combs"/>
    <n v="13.488"/>
    <n v="2"/>
    <x v="2"/>
    <n v="4.3836000000000004"/>
    <x v="3"/>
    <x v="4"/>
  </r>
  <r>
    <n v="9017"/>
    <s v="CA-2016-131639"/>
    <s v="12/17/2016"/>
    <s v="12/23/2016"/>
    <x v="1"/>
    <s v="NS-18640"/>
    <x v="374"/>
    <x v="1"/>
    <s v="United States"/>
    <s v="Carlsbad"/>
    <x v="27"/>
    <n v="88220"/>
    <x v="1"/>
    <s v="OFF-BI-10000948"/>
    <x v="1"/>
    <x v="8"/>
    <s v="GBC Laser Imprintable Binding System Covers, Desert Sand"/>
    <n v="11.416"/>
    <n v="1"/>
    <x v="2"/>
    <n v="3.8529"/>
    <x v="3"/>
    <x v="4"/>
  </r>
  <r>
    <n v="9018"/>
    <s v="CA-2016-161361"/>
    <s v="3/26/2016"/>
    <s v="3/28/2016"/>
    <x v="0"/>
    <s v="MV-17485"/>
    <x v="597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x v="0"/>
    <n v="8.6435999999999993"/>
    <x v="3"/>
    <x v="4"/>
  </r>
  <r>
    <n v="9019"/>
    <s v="CA-2016-161361"/>
    <s v="3/26/2016"/>
    <s v="3/28/2016"/>
    <x v="0"/>
    <s v="MV-17485"/>
    <x v="597"/>
    <x v="0"/>
    <s v="United States"/>
    <s v="Pocatello"/>
    <x v="45"/>
    <n v="83201"/>
    <x v="1"/>
    <s v="OFF-BI-10002215"/>
    <x v="1"/>
    <x v="8"/>
    <s v="Wilson Jones Hanging View Binder, White, 1&quot;"/>
    <n v="17.04"/>
    <n v="3"/>
    <x v="2"/>
    <n v="5.5380000000000003"/>
    <x v="3"/>
    <x v="4"/>
  </r>
  <r>
    <n v="9020"/>
    <s v="CA-2014-100706"/>
    <s v="12/16/2014"/>
    <s v="12/18/2014"/>
    <x v="0"/>
    <s v="LE-16810"/>
    <x v="97"/>
    <x v="0"/>
    <s v="United States"/>
    <s v="Springfield"/>
    <x v="17"/>
    <n v="22153"/>
    <x v="0"/>
    <s v="TEC-AC-10001314"/>
    <x v="2"/>
    <x v="11"/>
    <s v="Case Logic 2.4GHz Wireless Keyboard"/>
    <n v="99.98"/>
    <n v="2"/>
    <x v="0"/>
    <n v="7.9984000000000002"/>
    <x v="3"/>
    <x v="4"/>
  </r>
  <r>
    <n v="9021"/>
    <s v="CA-2014-100706"/>
    <s v="12/16/2014"/>
    <s v="12/18/2014"/>
    <x v="0"/>
    <s v="LE-16810"/>
    <x v="97"/>
    <x v="0"/>
    <s v="United States"/>
    <s v="Springfield"/>
    <x v="17"/>
    <n v="22153"/>
    <x v="0"/>
    <s v="FUR-FU-10002268"/>
    <x v="0"/>
    <x v="5"/>
    <s v="Ultra Door Push Plate"/>
    <n v="29.46"/>
    <n v="6"/>
    <x v="0"/>
    <n v="9.7218"/>
    <x v="3"/>
    <x v="4"/>
  </r>
  <r>
    <n v="9022"/>
    <s v="CA-2015-129525"/>
    <s v="11/15/2015"/>
    <s v="11/20/2015"/>
    <x v="1"/>
    <s v="VP-21760"/>
    <x v="778"/>
    <x v="1"/>
    <s v="United States"/>
    <s v="Toledo"/>
    <x v="24"/>
    <n v="43615"/>
    <x v="3"/>
    <s v="OFF-BI-10002133"/>
    <x v="1"/>
    <x v="8"/>
    <s v="Wilson Jones Elliptical Ring 3 1/2&quot; Capacity Binders, 800 sheets"/>
    <n v="166.92"/>
    <n v="13"/>
    <x v="6"/>
    <n v="-116.84399999999999"/>
    <x v="3"/>
    <x v="4"/>
  </r>
  <r>
    <n v="9023"/>
    <s v="US-2016-141880"/>
    <s v="8/22/2016"/>
    <s v="8/23/2016"/>
    <x v="2"/>
    <s v="TC-21475"/>
    <x v="679"/>
    <x v="2"/>
    <s v="United States"/>
    <s v="Fort Collins"/>
    <x v="22"/>
    <n v="80525"/>
    <x v="1"/>
    <s v="FUR-FU-10001979"/>
    <x v="0"/>
    <x v="5"/>
    <s v="Dana Halogen Swing-Arm Architect Lamp"/>
    <n v="98.328000000000003"/>
    <n v="3"/>
    <x v="2"/>
    <n v="9.8328000000000007"/>
    <x v="3"/>
    <x v="4"/>
  </r>
  <r>
    <n v="9024"/>
    <s v="CA-2015-165799"/>
    <s v="6/29/2015"/>
    <d v="2015-02-07T00:00:00"/>
    <x v="2"/>
    <s v="SG-20470"/>
    <x v="495"/>
    <x v="0"/>
    <s v="United States"/>
    <s v="New York City"/>
    <x v="15"/>
    <n v="10024"/>
    <x v="3"/>
    <s v="FUR-CH-10001482"/>
    <x v="0"/>
    <x v="1"/>
    <s v="Office Star - Mesh Screen back chair with Vinyl seat"/>
    <n v="117.88200000000001"/>
    <n v="1"/>
    <x v="9"/>
    <n v="1.3098000000000001"/>
    <x v="3"/>
    <x v="4"/>
  </r>
  <r>
    <n v="9025"/>
    <s v="CA-2016-102127"/>
    <s v="6/26/2016"/>
    <d v="2016-02-07T00:00:00"/>
    <x v="1"/>
    <s v="VP-21760"/>
    <x v="778"/>
    <x v="1"/>
    <s v="United States"/>
    <s v="New York City"/>
    <x v="15"/>
    <n v="10035"/>
    <x v="3"/>
    <s v="TEC-AC-10002018"/>
    <x v="2"/>
    <x v="11"/>
    <s v="AmazonBasics 3-Button USB Wired Mouse"/>
    <n v="20.97"/>
    <n v="3"/>
    <x v="0"/>
    <n v="9.0170999999999992"/>
    <x v="3"/>
    <x v="4"/>
  </r>
  <r>
    <n v="9026"/>
    <s v="CA-2016-102127"/>
    <s v="6/26/2016"/>
    <d v="2016-02-07T00:00:00"/>
    <x v="1"/>
    <s v="VP-21760"/>
    <x v="778"/>
    <x v="1"/>
    <s v="United States"/>
    <s v="New York City"/>
    <x v="15"/>
    <n v="10035"/>
    <x v="3"/>
    <s v="TEC-AC-10000397"/>
    <x v="2"/>
    <x v="11"/>
    <s v="Perixx PERIBOARD-512B, Ergonomic Split Keyboard"/>
    <n v="139.96"/>
    <n v="4"/>
    <x v="0"/>
    <n v="9.7972000000000001"/>
    <x v="3"/>
    <x v="4"/>
  </r>
  <r>
    <n v="9027"/>
    <s v="CA-2016-102127"/>
    <s v="6/26/2016"/>
    <d v="2016-02-07T00:00:00"/>
    <x v="1"/>
    <s v="VP-21760"/>
    <x v="778"/>
    <x v="1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x v="0"/>
    <n v="12.8316"/>
    <x v="3"/>
    <x v="4"/>
  </r>
  <r>
    <n v="9028"/>
    <s v="US-2016-152415"/>
    <s v="9/17/2016"/>
    <s v="9/22/2016"/>
    <x v="1"/>
    <s v="PO-18865"/>
    <x v="22"/>
    <x v="0"/>
    <s v="United States"/>
    <s v="Marlborough"/>
    <x v="31"/>
    <n v="1752"/>
    <x v="3"/>
    <s v="FUR-FU-10002597"/>
    <x v="0"/>
    <x v="5"/>
    <s v="C-Line Magnetic Cubicle Keepers, Clear Polypropylene"/>
    <n v="14.82"/>
    <n v="3"/>
    <x v="0"/>
    <n v="6.2244000000000002"/>
    <x v="3"/>
    <x v="4"/>
  </r>
  <r>
    <n v="9029"/>
    <s v="US-2016-152415"/>
    <s v="9/17/2016"/>
    <s v="9/22/2016"/>
    <x v="1"/>
    <s v="PO-18865"/>
    <x v="22"/>
    <x v="0"/>
    <s v="United States"/>
    <s v="Marlborough"/>
    <x v="31"/>
    <n v="1752"/>
    <x v="3"/>
    <s v="FUR-FU-10004864"/>
    <x v="0"/>
    <x v="5"/>
    <s v="Howard Miller 14-1/2&quot; Diameter Chrome Round Wall Clock"/>
    <n v="191.82"/>
    <n v="3"/>
    <x v="0"/>
    <n v="61.382399999999997"/>
    <x v="3"/>
    <x v="4"/>
  </r>
  <r>
    <n v="9030"/>
    <s v="CA-2014-138198"/>
    <s v="7/18/2014"/>
    <s v="7/23/2014"/>
    <x v="1"/>
    <s v="JL-15130"/>
    <x v="691"/>
    <x v="0"/>
    <s v="United States"/>
    <s v="New Rochelle"/>
    <x v="15"/>
    <n v="10801"/>
    <x v="3"/>
    <s v="OFF-BI-10002103"/>
    <x v="1"/>
    <x v="8"/>
    <s v="Cardinal Slant-D Ring Binder, Heavy Gauge Vinyl"/>
    <n v="13.904"/>
    <n v="2"/>
    <x v="2"/>
    <n v="4.5187999999999997"/>
    <x v="3"/>
    <x v="4"/>
  </r>
  <r>
    <n v="9031"/>
    <s v="CA-2017-128041"/>
    <d v="2017-01-09T00:00:00"/>
    <d v="2017-01-09T00:00:00"/>
    <x v="3"/>
    <s v="RW-19540"/>
    <x v="459"/>
    <x v="1"/>
    <s v="United States"/>
    <s v="Seattle"/>
    <x v="4"/>
    <n v="98103"/>
    <x v="1"/>
    <s v="OFF-AP-10001005"/>
    <x v="1"/>
    <x v="9"/>
    <s v="Honeywell Quietcare HEPA Air Cleaner"/>
    <n v="314.60000000000002"/>
    <n v="4"/>
    <x v="0"/>
    <n v="103.818"/>
    <x v="4"/>
    <x v="10"/>
  </r>
  <r>
    <n v="9032"/>
    <s v="CA-2017-128041"/>
    <d v="2017-01-09T00:00:00"/>
    <d v="2017-01-09T00:00:00"/>
    <x v="3"/>
    <s v="RW-19540"/>
    <x v="459"/>
    <x v="1"/>
    <s v="United States"/>
    <s v="Seattle"/>
    <x v="4"/>
    <n v="98103"/>
    <x v="1"/>
    <s v="FUR-TA-10002607"/>
    <x v="0"/>
    <x v="3"/>
    <s v="KI Conference Tables"/>
    <n v="283.56"/>
    <n v="4"/>
    <x v="0"/>
    <n v="45.369599999999998"/>
    <x v="4"/>
    <x v="10"/>
  </r>
  <r>
    <n v="9033"/>
    <s v="CA-2017-105823"/>
    <s v="6/22/2017"/>
    <s v="6/26/2017"/>
    <x v="1"/>
    <s v="RB-19465"/>
    <x v="46"/>
    <x v="2"/>
    <s v="United States"/>
    <s v="Detroit"/>
    <x v="12"/>
    <n v="48227"/>
    <x v="2"/>
    <s v="FUR-CH-10000454"/>
    <x v="0"/>
    <x v="1"/>
    <s v="Hon Deluxe Fabric Upholstered Stacking Chairs, Rounded Back"/>
    <n v="487.96"/>
    <n v="2"/>
    <x v="0"/>
    <n v="146.38800000000001"/>
    <x v="3"/>
    <x v="4"/>
  </r>
  <r>
    <n v="9034"/>
    <s v="CA-2014-152268"/>
    <d v="2014-02-09T00:00:00"/>
    <d v="2014-07-09T00:00:00"/>
    <x v="1"/>
    <s v="SC-20095"/>
    <x v="183"/>
    <x v="0"/>
    <s v="United States"/>
    <s v="Fayetteville"/>
    <x v="36"/>
    <n v="72701"/>
    <x v="0"/>
    <s v="OFF-BI-10001359"/>
    <x v="1"/>
    <x v="8"/>
    <s v="GBC DocuBind TL300 Electric Binding System"/>
    <n v="1793.98"/>
    <n v="2"/>
    <x v="0"/>
    <n v="843.17060000000004"/>
    <x v="2"/>
    <x v="11"/>
  </r>
  <r>
    <n v="9035"/>
    <s v="CA-2015-148873"/>
    <d v="2015-01-10T00:00:00"/>
    <d v="2015-05-10T00:00:00"/>
    <x v="1"/>
    <s v="EM-13960"/>
    <x v="75"/>
    <x v="0"/>
    <s v="United States"/>
    <s v="Quincy"/>
    <x v="10"/>
    <n v="62301"/>
    <x v="2"/>
    <s v="OFF-BI-10003196"/>
    <x v="1"/>
    <x v="8"/>
    <s v="Accohide Poly Flexible Ring Binders"/>
    <n v="2.992"/>
    <n v="4"/>
    <x v="3"/>
    <n v="-4.4880000000000004"/>
    <x v="1"/>
    <x v="10"/>
  </r>
  <r>
    <n v="9036"/>
    <s v="CA-2015-148873"/>
    <d v="2015-01-10T00:00:00"/>
    <d v="2015-05-10T00:00:00"/>
    <x v="1"/>
    <s v="EM-13960"/>
    <x v="75"/>
    <x v="0"/>
    <s v="United States"/>
    <s v="Quincy"/>
    <x v="10"/>
    <n v="62301"/>
    <x v="2"/>
    <s v="TEC-AC-10003657"/>
    <x v="2"/>
    <x v="11"/>
    <s v="Lenovo 17-Key USB Numeric Keypad"/>
    <n v="108.768"/>
    <n v="4"/>
    <x v="2"/>
    <n v="2.7191999999999998"/>
    <x v="1"/>
    <x v="10"/>
  </r>
  <r>
    <n v="9037"/>
    <s v="CA-2015-166492"/>
    <d v="2015-07-04T00:00:00"/>
    <d v="2015-10-04T00:00:00"/>
    <x v="2"/>
    <s v="RP-19390"/>
    <x v="261"/>
    <x v="0"/>
    <s v="United States"/>
    <s v="New York City"/>
    <x v="15"/>
    <n v="10035"/>
    <x v="3"/>
    <s v="OFF-PA-10002262"/>
    <x v="1"/>
    <x v="10"/>
    <s v="Xerox 192"/>
    <n v="25.92"/>
    <n v="4"/>
    <x v="0"/>
    <n v="12.441599999999999"/>
    <x v="1"/>
    <x v="12"/>
  </r>
  <r>
    <n v="9038"/>
    <s v="CA-2015-166492"/>
    <d v="2015-07-04T00:00:00"/>
    <d v="2015-10-04T00:00:00"/>
    <x v="2"/>
    <s v="RP-19390"/>
    <x v="261"/>
    <x v="0"/>
    <s v="United States"/>
    <s v="New York City"/>
    <x v="15"/>
    <n v="10035"/>
    <x v="3"/>
    <s v="OFF-ST-10002214"/>
    <x v="1"/>
    <x v="4"/>
    <s v="X-Rack File for Hanging Folders"/>
    <n v="22.58"/>
    <n v="2"/>
    <x v="0"/>
    <n v="5.8708"/>
    <x v="1"/>
    <x v="12"/>
  </r>
  <r>
    <n v="9039"/>
    <s v="CA-2017-157420"/>
    <s v="11/21/2017"/>
    <s v="11/21/2017"/>
    <x v="3"/>
    <s v="HZ-14950"/>
    <x v="521"/>
    <x v="0"/>
    <s v="United States"/>
    <s v="Houston"/>
    <x v="5"/>
    <n v="77095"/>
    <x v="2"/>
    <s v="TEC-PH-10003555"/>
    <x v="2"/>
    <x v="7"/>
    <s v="Motorola HK250 Universal Bluetooth Headset"/>
    <n v="55.176000000000002"/>
    <n v="3"/>
    <x v="2"/>
    <n v="-12.4146"/>
    <x v="3"/>
    <x v="4"/>
  </r>
  <r>
    <n v="9040"/>
    <s v="CA-2016-117121"/>
    <s v="12/17/2016"/>
    <s v="12/21/2016"/>
    <x v="1"/>
    <s v="AB-10105"/>
    <x v="455"/>
    <x v="0"/>
    <s v="United States"/>
    <s v="Detroit"/>
    <x v="12"/>
    <n v="48205"/>
    <x v="2"/>
    <s v="OFF-BI-10000545"/>
    <x v="1"/>
    <x v="8"/>
    <s v="GBC Ibimaster 500 Manual ProClick Binding System"/>
    <n v="9892.74"/>
    <n v="13"/>
    <x v="0"/>
    <n v="4946.37"/>
    <x v="3"/>
    <x v="4"/>
  </r>
  <r>
    <n v="9041"/>
    <s v="CA-2014-138177"/>
    <s v="9/19/2014"/>
    <s v="9/24/2014"/>
    <x v="1"/>
    <s v="ND-18460"/>
    <x v="540"/>
    <x v="1"/>
    <s v="United States"/>
    <s v="Chandler"/>
    <x v="16"/>
    <n v="85224"/>
    <x v="1"/>
    <s v="FUR-TA-10004607"/>
    <x v="0"/>
    <x v="3"/>
    <s v="Hon 2111 Invitation Series Straight Table"/>
    <n v="73.915000000000006"/>
    <n v="1"/>
    <x v="5"/>
    <n v="-45.827300000000001"/>
    <x v="3"/>
    <x v="4"/>
  </r>
  <r>
    <n v="9042"/>
    <s v="CA-2014-114335"/>
    <s v="9/28/2014"/>
    <d v="2014-03-10T00:00:00"/>
    <x v="1"/>
    <s v="XP-21865"/>
    <x v="190"/>
    <x v="0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x v="2"/>
    <n v="16.854399999999998"/>
    <x v="3"/>
    <x v="4"/>
  </r>
  <r>
    <n v="9043"/>
    <s v="CA-2015-168760"/>
    <s v="9/22/2015"/>
    <s v="9/26/2015"/>
    <x v="0"/>
    <s v="MM-18280"/>
    <x v="152"/>
    <x v="1"/>
    <s v="United States"/>
    <s v="Los Angeles"/>
    <x v="1"/>
    <n v="90049"/>
    <x v="1"/>
    <s v="OFF-AP-10004532"/>
    <x v="1"/>
    <x v="9"/>
    <s v="Kensington 6 Outlet Guardian Standard Surge Protector"/>
    <n v="61.44"/>
    <n v="3"/>
    <x v="0"/>
    <n v="16.588799999999999"/>
    <x v="3"/>
    <x v="4"/>
  </r>
  <r>
    <n v="9044"/>
    <s v="CA-2016-168830"/>
    <d v="2016-07-11T00:00:00"/>
    <s v="11/13/2016"/>
    <x v="1"/>
    <s v="ML-17395"/>
    <x v="504"/>
    <x v="1"/>
    <s v="United States"/>
    <s v="San Francisco"/>
    <x v="1"/>
    <n v="94122"/>
    <x v="1"/>
    <s v="TEC-AC-10003911"/>
    <x v="2"/>
    <x v="11"/>
    <s v="NETGEAR AC1750 Dual Band Gigabit Smart WiFi Router"/>
    <n v="479.97"/>
    <n v="3"/>
    <x v="0"/>
    <n v="163.18979999999999"/>
    <x v="0"/>
    <x v="12"/>
  </r>
  <r>
    <n v="9045"/>
    <s v="CA-2017-137463"/>
    <s v="12/16/2017"/>
    <s v="12/20/2017"/>
    <x v="0"/>
    <s v="KM-16225"/>
    <x v="366"/>
    <x v="1"/>
    <s v="United States"/>
    <s v="Sunnyvale"/>
    <x v="1"/>
    <n v="94086"/>
    <x v="1"/>
    <s v="OFF-BI-10003196"/>
    <x v="1"/>
    <x v="8"/>
    <s v="Accohide Poly Flexible Ring Binders"/>
    <n v="5.984"/>
    <n v="2"/>
    <x v="2"/>
    <n v="2.2440000000000002"/>
    <x v="3"/>
    <x v="4"/>
  </r>
  <r>
    <n v="9046"/>
    <s v="CA-2017-137463"/>
    <s v="12/16/2017"/>
    <s v="12/20/2017"/>
    <x v="0"/>
    <s v="KM-16225"/>
    <x v="366"/>
    <x v="1"/>
    <s v="United States"/>
    <s v="Sunnyvale"/>
    <x v="1"/>
    <n v="94086"/>
    <x v="1"/>
    <s v="TEC-AC-10000358"/>
    <x v="2"/>
    <x v="11"/>
    <s v="Imation Secure Drive + Hardware Encrypted USB flash drive - 16 GB"/>
    <n v="189.95"/>
    <n v="5"/>
    <x v="0"/>
    <n v="45.588000000000001"/>
    <x v="3"/>
    <x v="4"/>
  </r>
  <r>
    <n v="9047"/>
    <s v="CA-2017-137463"/>
    <s v="12/16/2017"/>
    <s v="12/20/2017"/>
    <x v="0"/>
    <s v="KM-16225"/>
    <x v="366"/>
    <x v="1"/>
    <s v="United States"/>
    <s v="Sunnyvale"/>
    <x v="1"/>
    <n v="94086"/>
    <x v="1"/>
    <s v="TEC-AC-10000057"/>
    <x v="2"/>
    <x v="11"/>
    <s v="Microsoft Natural Ergonomic Keyboard 4000"/>
    <n v="149.94999999999999"/>
    <n v="5"/>
    <x v="0"/>
    <n v="31.4895"/>
    <x v="3"/>
    <x v="4"/>
  </r>
  <r>
    <n v="9048"/>
    <s v="CA-2017-137463"/>
    <s v="12/16/2017"/>
    <s v="12/20/2017"/>
    <x v="0"/>
    <s v="KM-16225"/>
    <x v="366"/>
    <x v="1"/>
    <s v="United States"/>
    <s v="Sunnyvale"/>
    <x v="1"/>
    <n v="94086"/>
    <x v="1"/>
    <s v="OFF-AR-10001988"/>
    <x v="1"/>
    <x v="6"/>
    <s v="Bulldog Table or Wall-Mount Pencil Sharpener"/>
    <n v="29.95"/>
    <n v="5"/>
    <x v="0"/>
    <n v="8.6854999999999993"/>
    <x v="3"/>
    <x v="4"/>
  </r>
  <r>
    <n v="9049"/>
    <s v="CA-2017-137463"/>
    <s v="12/16/2017"/>
    <s v="12/20/2017"/>
    <x v="0"/>
    <s v="KM-16225"/>
    <x v="366"/>
    <x v="1"/>
    <s v="United States"/>
    <s v="Sunnyvale"/>
    <x v="1"/>
    <n v="94086"/>
    <x v="1"/>
    <s v="OFF-LA-10003498"/>
    <x v="1"/>
    <x v="2"/>
    <s v="Avery 475"/>
    <n v="44.4"/>
    <n v="3"/>
    <x v="0"/>
    <n v="22.2"/>
    <x v="3"/>
    <x v="4"/>
  </r>
  <r>
    <n v="9050"/>
    <s v="CA-2014-124513"/>
    <s v="9/21/2014"/>
    <s v="9/25/2014"/>
    <x v="1"/>
    <s v="SL-20155"/>
    <x v="359"/>
    <x v="2"/>
    <s v="United States"/>
    <s v="New York City"/>
    <x v="15"/>
    <n v="10011"/>
    <x v="3"/>
    <s v="OFF-AR-10002956"/>
    <x v="1"/>
    <x v="6"/>
    <s v="Boston 16801 Nautilus Battery Pencil Sharpener"/>
    <n v="66.03"/>
    <n v="3"/>
    <x v="0"/>
    <n v="17.1678"/>
    <x v="3"/>
    <x v="4"/>
  </r>
  <r>
    <n v="9051"/>
    <s v="CA-2015-165554"/>
    <s v="5/18/2015"/>
    <s v="5/22/2015"/>
    <x v="1"/>
    <s v="AJ-10780"/>
    <x v="321"/>
    <x v="1"/>
    <s v="United States"/>
    <s v="Los Angeles"/>
    <x v="1"/>
    <n v="90004"/>
    <x v="1"/>
    <s v="OFF-PA-10003724"/>
    <x v="1"/>
    <x v="10"/>
    <s v="Wirebound Message Book, 4 per Page"/>
    <n v="10.86"/>
    <n v="2"/>
    <x v="0"/>
    <n v="5.3213999999999997"/>
    <x v="3"/>
    <x v="4"/>
  </r>
  <r>
    <n v="9052"/>
    <s v="CA-2014-141838"/>
    <s v="3/26/2014"/>
    <s v="3/31/2014"/>
    <x v="0"/>
    <s v="DK-12835"/>
    <x v="460"/>
    <x v="1"/>
    <s v="United States"/>
    <s v="San Francisco"/>
    <x v="1"/>
    <n v="94122"/>
    <x v="1"/>
    <s v="OFF-AR-10004272"/>
    <x v="1"/>
    <x v="6"/>
    <s v="Newell 308"/>
    <n v="3.36"/>
    <n v="2"/>
    <x v="0"/>
    <n v="0.84"/>
    <x v="3"/>
    <x v="4"/>
  </r>
  <r>
    <n v="9053"/>
    <s v="CA-2014-141838"/>
    <s v="3/26/2014"/>
    <s v="3/31/2014"/>
    <x v="0"/>
    <s v="DK-12835"/>
    <x v="460"/>
    <x v="1"/>
    <s v="United States"/>
    <s v="San Francisco"/>
    <x v="1"/>
    <n v="94122"/>
    <x v="1"/>
    <s v="OFF-BI-10003291"/>
    <x v="1"/>
    <x v="8"/>
    <s v="Wilson Jones Leather-Like Binders with DublLock Round Rings"/>
    <n v="27.936"/>
    <n v="4"/>
    <x v="2"/>
    <n v="9.4283999999999999"/>
    <x v="3"/>
    <x v="4"/>
  </r>
  <r>
    <n v="9054"/>
    <s v="CA-2014-141838"/>
    <s v="3/26/2014"/>
    <s v="3/31/2014"/>
    <x v="0"/>
    <s v="DK-12835"/>
    <x v="460"/>
    <x v="1"/>
    <s v="United States"/>
    <s v="San Francisco"/>
    <x v="1"/>
    <n v="94122"/>
    <x v="1"/>
    <s v="TEC-PH-10004100"/>
    <x v="2"/>
    <x v="7"/>
    <s v="Griffin GC17055 Auxiliary Audio Cable"/>
    <n v="28.783999999999999"/>
    <n v="2"/>
    <x v="2"/>
    <n v="2.8784000000000001"/>
    <x v="3"/>
    <x v="4"/>
  </r>
  <r>
    <n v="9055"/>
    <s v="CA-2017-117009"/>
    <s v="9/22/2017"/>
    <s v="9/28/2017"/>
    <x v="1"/>
    <s v="BK-11260"/>
    <x v="318"/>
    <x v="0"/>
    <s v="United States"/>
    <s v="Santa Ana"/>
    <x v="1"/>
    <n v="92704"/>
    <x v="1"/>
    <s v="OFF-SU-10001218"/>
    <x v="1"/>
    <x v="14"/>
    <s v="Fiskars Softgrip Scissors"/>
    <n v="21.96"/>
    <n v="2"/>
    <x v="0"/>
    <n v="6.1487999999999996"/>
    <x v="3"/>
    <x v="4"/>
  </r>
  <r>
    <n v="9056"/>
    <s v="CA-2015-128993"/>
    <d v="2015-12-09T00:00:00"/>
    <s v="9/17/2015"/>
    <x v="0"/>
    <s v="CC-12670"/>
    <x v="113"/>
    <x v="0"/>
    <s v="United States"/>
    <s v="Seattle"/>
    <x v="4"/>
    <n v="98103"/>
    <x v="1"/>
    <s v="TEC-AC-10004209"/>
    <x v="2"/>
    <x v="11"/>
    <s v="Memorex Froggy Flash Drive 4 GB"/>
    <n v="21.98"/>
    <n v="2"/>
    <x v="0"/>
    <n v="8.5722000000000005"/>
    <x v="1"/>
    <x v="1"/>
  </r>
  <r>
    <n v="9057"/>
    <s v="CA-2015-160227"/>
    <d v="2015-02-11T00:00:00"/>
    <d v="2015-04-11T00:00:00"/>
    <x v="2"/>
    <s v="ED-13885"/>
    <x v="525"/>
    <x v="2"/>
    <s v="United States"/>
    <s v="New York City"/>
    <x v="15"/>
    <n v="10011"/>
    <x v="3"/>
    <s v="FUR-CH-10002073"/>
    <x v="0"/>
    <x v="1"/>
    <s v="Hon Olson Stacker Chairs"/>
    <n v="2621.3220000000001"/>
    <n v="11"/>
    <x v="9"/>
    <n v="553.39020000000005"/>
    <x v="1"/>
    <x v="11"/>
  </r>
  <r>
    <n v="9058"/>
    <s v="CA-2015-149097"/>
    <s v="10/20/2015"/>
    <s v="10/24/2015"/>
    <x v="1"/>
    <s v="SV-20785"/>
    <x v="647"/>
    <x v="0"/>
    <s v="United States"/>
    <s v="Los Angeles"/>
    <x v="1"/>
    <n v="90045"/>
    <x v="1"/>
    <s v="FUR-FU-10003424"/>
    <x v="0"/>
    <x v="5"/>
    <s v="Nu-Dell Oak Frame"/>
    <n v="74.760000000000005"/>
    <n v="7"/>
    <x v="0"/>
    <n v="23.923200000000001"/>
    <x v="3"/>
    <x v="4"/>
  </r>
  <r>
    <n v="9059"/>
    <s v="CA-2015-149097"/>
    <s v="10/20/2015"/>
    <s v="10/24/2015"/>
    <x v="1"/>
    <s v="SV-20785"/>
    <x v="647"/>
    <x v="0"/>
    <s v="United States"/>
    <s v="Los Angeles"/>
    <x v="1"/>
    <n v="90045"/>
    <x v="1"/>
    <s v="FUR-TA-10001086"/>
    <x v="0"/>
    <x v="3"/>
    <s v="SAFCO PlanMaster Boards, 60w x 37-1/2d, White Melamine"/>
    <n v="364.77600000000001"/>
    <n v="3"/>
    <x v="2"/>
    <n v="27.3582"/>
    <x v="3"/>
    <x v="4"/>
  </r>
  <r>
    <n v="9060"/>
    <s v="CA-2016-132304"/>
    <s v="6/14/2016"/>
    <s v="6/18/2016"/>
    <x v="1"/>
    <s v="AR-10825"/>
    <x v="255"/>
    <x v="1"/>
    <s v="United States"/>
    <s v="Seattle"/>
    <x v="4"/>
    <n v="98103"/>
    <x v="1"/>
    <s v="FUR-TA-10004619"/>
    <x v="0"/>
    <x v="3"/>
    <s v="Hon Non-Folding Utility Tables"/>
    <n v="1115.17"/>
    <n v="7"/>
    <x v="0"/>
    <n v="334.55099999999999"/>
    <x v="3"/>
    <x v="4"/>
  </r>
  <r>
    <n v="9061"/>
    <s v="CA-2015-136420"/>
    <s v="11/20/2015"/>
    <s v="11/21/2015"/>
    <x v="2"/>
    <s v="CS-12250"/>
    <x v="294"/>
    <x v="1"/>
    <s v="United States"/>
    <s v="San Diego"/>
    <x v="1"/>
    <n v="92024"/>
    <x v="1"/>
    <s v="OFF-BI-10002854"/>
    <x v="1"/>
    <x v="8"/>
    <s v="Performers Binder/Pad Holder, Black"/>
    <n v="89.695999999999998"/>
    <n v="4"/>
    <x v="2"/>
    <n v="33.636000000000003"/>
    <x v="3"/>
    <x v="4"/>
  </r>
  <r>
    <n v="9062"/>
    <s v="CA-2015-136420"/>
    <s v="11/20/2015"/>
    <s v="11/21/2015"/>
    <x v="2"/>
    <s v="CS-12250"/>
    <x v="294"/>
    <x v="1"/>
    <s v="United States"/>
    <s v="San Diego"/>
    <x v="1"/>
    <n v="92024"/>
    <x v="1"/>
    <s v="OFF-LA-10002762"/>
    <x v="1"/>
    <x v="2"/>
    <s v="Avery 485"/>
    <n v="50.12"/>
    <n v="4"/>
    <x v="0"/>
    <n v="23.5564"/>
    <x v="3"/>
    <x v="4"/>
  </r>
  <r>
    <n v="9063"/>
    <s v="CA-2016-101623"/>
    <s v="2/28/2016"/>
    <d v="2016-06-03T00:00:00"/>
    <x v="1"/>
    <s v="RR-19525"/>
    <x v="645"/>
    <x v="1"/>
    <s v="United States"/>
    <s v="New York City"/>
    <x v="15"/>
    <n v="10035"/>
    <x v="3"/>
    <s v="OFF-FA-10003495"/>
    <x v="1"/>
    <x v="13"/>
    <s v="Staples"/>
    <n v="36.479999999999997"/>
    <n v="6"/>
    <x v="0"/>
    <n v="18.239999999999998"/>
    <x v="3"/>
    <x v="4"/>
  </r>
  <r>
    <n v="9064"/>
    <s v="US-2014-151015"/>
    <s v="10/14/2014"/>
    <s v="10/20/2014"/>
    <x v="1"/>
    <s v="BD-11500"/>
    <x v="214"/>
    <x v="0"/>
    <s v="United States"/>
    <s v="Chicago"/>
    <x v="10"/>
    <n v="60653"/>
    <x v="2"/>
    <s v="OFF-PA-10002581"/>
    <x v="1"/>
    <x v="10"/>
    <s v="Xerox 1951"/>
    <n v="322.19200000000001"/>
    <n v="13"/>
    <x v="2"/>
    <n v="100.685"/>
    <x v="3"/>
    <x v="4"/>
  </r>
  <r>
    <n v="9065"/>
    <s v="US-2014-151015"/>
    <s v="10/14/2014"/>
    <s v="10/20/2014"/>
    <x v="1"/>
    <s v="BD-11500"/>
    <x v="214"/>
    <x v="0"/>
    <s v="United States"/>
    <s v="Chicago"/>
    <x v="10"/>
    <n v="60653"/>
    <x v="2"/>
    <s v="OFF-BI-10000343"/>
    <x v="1"/>
    <x v="8"/>
    <s v="Pressboard Covers with Storage Hooks, 9 1/2&quot; x 11&quot;, Light Blue"/>
    <n v="2.9460000000000002"/>
    <n v="3"/>
    <x v="3"/>
    <n v="-4.8609"/>
    <x v="3"/>
    <x v="4"/>
  </r>
  <r>
    <n v="9066"/>
    <s v="US-2014-151015"/>
    <s v="10/14/2014"/>
    <s v="10/20/2014"/>
    <x v="1"/>
    <s v="BD-11500"/>
    <x v="214"/>
    <x v="0"/>
    <s v="United States"/>
    <s v="Chicago"/>
    <x v="10"/>
    <n v="60653"/>
    <x v="2"/>
    <s v="OFF-PA-10001184"/>
    <x v="1"/>
    <x v="10"/>
    <s v="Xerox 1903"/>
    <n v="19.135999999999999"/>
    <n v="4"/>
    <x v="2"/>
    <n v="6.9367999999999999"/>
    <x v="3"/>
    <x v="4"/>
  </r>
  <r>
    <n v="9067"/>
    <s v="CA-2017-152968"/>
    <s v="5/26/2017"/>
    <s v="5/30/2017"/>
    <x v="1"/>
    <s v="BM-11785"/>
    <x v="298"/>
    <x v="0"/>
    <s v="United States"/>
    <s v="Harrisonburg"/>
    <x v="17"/>
    <n v="22801"/>
    <x v="0"/>
    <s v="TEC-AC-10000521"/>
    <x v="2"/>
    <x v="11"/>
    <s v="Verbatim Slim CD and DVD Storage Cases, 50/Pack"/>
    <n v="23.08"/>
    <n v="2"/>
    <x v="0"/>
    <n v="6.9240000000000004"/>
    <x v="3"/>
    <x v="4"/>
  </r>
  <r>
    <n v="9068"/>
    <s v="CA-2016-150077"/>
    <d v="2016-04-02T00:00:00"/>
    <d v="2016-10-02T00:00:00"/>
    <x v="1"/>
    <s v="MS-17365"/>
    <x v="333"/>
    <x v="0"/>
    <s v="United States"/>
    <s v="Rockville"/>
    <x v="39"/>
    <n v="20852"/>
    <x v="3"/>
    <s v="TEC-PH-10002890"/>
    <x v="2"/>
    <x v="7"/>
    <s v="AT&amp;T 17929 Lendline Telephone"/>
    <n v="90.48"/>
    <n v="2"/>
    <x v="0"/>
    <n v="23.524799999999999"/>
    <x v="0"/>
    <x v="7"/>
  </r>
  <r>
    <n v="9069"/>
    <s v="CA-2016-106278"/>
    <d v="2016-02-09T00:00:00"/>
    <d v="2016-05-09T00:00:00"/>
    <x v="0"/>
    <s v="BM-11140"/>
    <x v="78"/>
    <x v="0"/>
    <s v="United States"/>
    <s v="Des Moines"/>
    <x v="4"/>
    <n v="98198"/>
    <x v="1"/>
    <s v="FUR-CH-10003061"/>
    <x v="0"/>
    <x v="1"/>
    <s v="Global Leather Task Chair, Black"/>
    <n v="215.976"/>
    <n v="3"/>
    <x v="2"/>
    <n v="-2.6997"/>
    <x v="0"/>
    <x v="11"/>
  </r>
  <r>
    <n v="9070"/>
    <s v="CA-2016-106278"/>
    <d v="2016-02-09T00:00:00"/>
    <d v="2016-05-09T00:00:00"/>
    <x v="0"/>
    <s v="BM-11140"/>
    <x v="78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x v="0"/>
    <n v="30.991800000000001"/>
    <x v="0"/>
    <x v="11"/>
  </r>
  <r>
    <n v="9071"/>
    <s v="CA-2017-147550"/>
    <d v="2017-04-12T00:00:00"/>
    <d v="2017-05-12T00:00:00"/>
    <x v="2"/>
    <s v="KE-16420"/>
    <x v="722"/>
    <x v="1"/>
    <s v="United States"/>
    <s v="Philadelphia"/>
    <x v="9"/>
    <n v="19134"/>
    <x v="3"/>
    <s v="FUR-FU-10001918"/>
    <x v="0"/>
    <x v="5"/>
    <s v="C-Line Cubicle Keepers Polyproplyene Holder With Velcro Backings"/>
    <n v="11.352"/>
    <n v="3"/>
    <x v="2"/>
    <n v="2.6960999999999999"/>
    <x v="4"/>
    <x v="7"/>
  </r>
  <r>
    <n v="9072"/>
    <s v="CA-2015-136105"/>
    <d v="2015-12-06T00:00:00"/>
    <s v="6/16/2015"/>
    <x v="1"/>
    <s v="SZ-20035"/>
    <x v="449"/>
    <x v="2"/>
    <s v="United States"/>
    <s v="Columbus"/>
    <x v="14"/>
    <n v="47201"/>
    <x v="2"/>
    <s v="OFF-ST-10002444"/>
    <x v="1"/>
    <x v="4"/>
    <s v="Recycled Eldon Regeneration Jumbo File"/>
    <n v="24.56"/>
    <n v="2"/>
    <x v="0"/>
    <n v="6.8768000000000002"/>
    <x v="1"/>
    <x v="1"/>
  </r>
  <r>
    <n v="9073"/>
    <s v="CA-2016-142524"/>
    <d v="2016-04-09T00:00:00"/>
    <d v="2016-08-09T00:00:00"/>
    <x v="1"/>
    <s v="MB-18085"/>
    <x v="469"/>
    <x v="0"/>
    <s v="United States"/>
    <s v="Springfield"/>
    <x v="25"/>
    <n v="65807"/>
    <x v="2"/>
    <s v="OFF-EN-10003286"/>
    <x v="1"/>
    <x v="12"/>
    <s v="Staple envelope"/>
    <n v="16.559999999999999"/>
    <n v="2"/>
    <x v="0"/>
    <n v="7.7831999999999999"/>
    <x v="0"/>
    <x v="7"/>
  </r>
  <r>
    <n v="9074"/>
    <s v="CA-2016-142524"/>
    <d v="2016-04-09T00:00:00"/>
    <d v="2016-08-09T00:00:00"/>
    <x v="1"/>
    <s v="MB-18085"/>
    <x v="469"/>
    <x v="0"/>
    <s v="United States"/>
    <s v="Springfield"/>
    <x v="25"/>
    <n v="65807"/>
    <x v="2"/>
    <s v="TEC-AC-10000109"/>
    <x v="2"/>
    <x v="11"/>
    <s v="Sony Micro Vault Click 16 GB USB 2.0 Flash Drive"/>
    <n v="279.95"/>
    <n v="5"/>
    <x v="0"/>
    <n v="67.188000000000002"/>
    <x v="0"/>
    <x v="7"/>
  </r>
  <r>
    <n v="9075"/>
    <s v="CA-2014-136336"/>
    <s v="4/21/2014"/>
    <s v="4/26/2014"/>
    <x v="1"/>
    <s v="DB-13555"/>
    <x v="587"/>
    <x v="1"/>
    <s v="United States"/>
    <s v="Henderson"/>
    <x v="0"/>
    <n v="42420"/>
    <x v="0"/>
    <s v="OFF-ST-10002574"/>
    <x v="1"/>
    <x v="4"/>
    <s v="SAFCO Commercial Wire Shelving, Black"/>
    <n v="828.84"/>
    <n v="6"/>
    <x v="0"/>
    <n v="0"/>
    <x v="3"/>
    <x v="4"/>
  </r>
  <r>
    <n v="9076"/>
    <s v="US-2015-136259"/>
    <d v="2015-05-11T00:00:00"/>
    <d v="2015-08-11T00:00:00"/>
    <x v="2"/>
    <s v="CB-12415"/>
    <x v="558"/>
    <x v="0"/>
    <s v="United States"/>
    <s v="Lakewood"/>
    <x v="24"/>
    <n v="44107"/>
    <x v="3"/>
    <s v="OFF-BI-10000773"/>
    <x v="1"/>
    <x v="8"/>
    <s v="Insertable Tab Post Binder Dividers"/>
    <n v="7.218"/>
    <n v="3"/>
    <x v="6"/>
    <n v="-5.5338000000000003"/>
    <x v="1"/>
    <x v="5"/>
  </r>
  <r>
    <n v="9077"/>
    <s v="US-2015-136259"/>
    <d v="2015-05-11T00:00:00"/>
    <d v="2015-08-11T00:00:00"/>
    <x v="2"/>
    <s v="CB-12415"/>
    <x v="558"/>
    <x v="0"/>
    <s v="United States"/>
    <s v="Lakewood"/>
    <x v="24"/>
    <n v="44107"/>
    <x v="3"/>
    <s v="OFF-SU-10004661"/>
    <x v="1"/>
    <x v="14"/>
    <s v="Acme Titanium Bonded Scissors"/>
    <n v="27.2"/>
    <n v="4"/>
    <x v="2"/>
    <n v="2.04"/>
    <x v="1"/>
    <x v="5"/>
  </r>
  <r>
    <n v="9078"/>
    <s v="US-2014-124625"/>
    <d v="2014-03-11T00:00:00"/>
    <d v="2014-07-11T00:00:00"/>
    <x v="1"/>
    <s v="SP-20650"/>
    <x v="70"/>
    <x v="1"/>
    <s v="United States"/>
    <s v="Omaha"/>
    <x v="8"/>
    <n v="68104"/>
    <x v="2"/>
    <s v="TEC-AC-10003280"/>
    <x v="2"/>
    <x v="11"/>
    <s v="Belkin F8E887 USB Wired Ergonomic Keyboard"/>
    <n v="89.97"/>
    <n v="3"/>
    <x v="0"/>
    <n v="18.893699999999999"/>
    <x v="2"/>
    <x v="8"/>
  </r>
  <r>
    <n v="9079"/>
    <s v="CA-2016-108105"/>
    <s v="2/16/2016"/>
    <s v="2/23/2016"/>
    <x v="1"/>
    <s v="GW-14605"/>
    <x v="543"/>
    <x v="0"/>
    <s v="United States"/>
    <s v="Henderson"/>
    <x v="0"/>
    <n v="42420"/>
    <x v="0"/>
    <s v="FUR-FU-10003773"/>
    <x v="0"/>
    <x v="5"/>
    <s v="Eldon Cleatmat Plus Chair Mats for High Pile Carpets"/>
    <n v="318.08"/>
    <n v="4"/>
    <x v="0"/>
    <n v="34.988799999999998"/>
    <x v="3"/>
    <x v="4"/>
  </r>
  <r>
    <n v="9080"/>
    <s v="CA-2016-108105"/>
    <s v="2/16/2016"/>
    <s v="2/23/2016"/>
    <x v="1"/>
    <s v="GW-14605"/>
    <x v="543"/>
    <x v="0"/>
    <s v="United States"/>
    <s v="Henderson"/>
    <x v="0"/>
    <n v="42420"/>
    <x v="0"/>
    <s v="OFF-BI-10002412"/>
    <x v="1"/>
    <x v="8"/>
    <s v="Wilson Jones “Snap” Scratch Pad Binder Tool for Ring Binders"/>
    <n v="5.8"/>
    <n v="1"/>
    <x v="0"/>
    <n v="2.61"/>
    <x v="3"/>
    <x v="4"/>
  </r>
  <r>
    <n v="9081"/>
    <s v="CA-2017-166898"/>
    <d v="2017-11-09T00:00:00"/>
    <s v="9/13/2017"/>
    <x v="0"/>
    <s v="KH-16630"/>
    <x v="175"/>
    <x v="1"/>
    <s v="United States"/>
    <s v="Santa Ana"/>
    <x v="1"/>
    <n v="92704"/>
    <x v="1"/>
    <s v="TEC-PH-10002564"/>
    <x v="2"/>
    <x v="7"/>
    <s v="OtterBox Defender Series Case - Samsung Galaxy S4"/>
    <n v="143.952"/>
    <n v="6"/>
    <x v="2"/>
    <n v="17.994"/>
    <x v="4"/>
    <x v="2"/>
  </r>
  <r>
    <n v="9082"/>
    <s v="CA-2017-166898"/>
    <d v="2017-11-09T00:00:00"/>
    <s v="9/13/2017"/>
    <x v="0"/>
    <s v="KH-16630"/>
    <x v="175"/>
    <x v="1"/>
    <s v="United States"/>
    <s v="Santa Ana"/>
    <x v="1"/>
    <n v="92704"/>
    <x v="1"/>
    <s v="OFF-PA-10002262"/>
    <x v="1"/>
    <x v="10"/>
    <s v="Xerox 192"/>
    <n v="19.440000000000001"/>
    <n v="3"/>
    <x v="0"/>
    <n v="9.3312000000000008"/>
    <x v="4"/>
    <x v="2"/>
  </r>
  <r>
    <n v="9083"/>
    <s v="CA-2017-169005"/>
    <d v="2017-02-11T00:00:00"/>
    <d v="2017-06-11T00:00:00"/>
    <x v="1"/>
    <s v="BG-11035"/>
    <x v="767"/>
    <x v="0"/>
    <s v="United States"/>
    <s v="Springfield"/>
    <x v="17"/>
    <n v="22153"/>
    <x v="0"/>
    <s v="OFF-AR-10000246"/>
    <x v="1"/>
    <x v="6"/>
    <s v="Newell 318"/>
    <n v="5.56"/>
    <n v="2"/>
    <x v="0"/>
    <n v="1.4456"/>
    <x v="4"/>
    <x v="11"/>
  </r>
  <r>
    <n v="9084"/>
    <s v="CA-2015-104038"/>
    <d v="2015-06-02T00:00:00"/>
    <d v="2015-08-02T00:00:00"/>
    <x v="2"/>
    <s v="LO-17170"/>
    <x v="628"/>
    <x v="1"/>
    <s v="United States"/>
    <s v="Suffolk"/>
    <x v="17"/>
    <n v="23434"/>
    <x v="0"/>
    <s v="OFF-ST-10002554"/>
    <x v="1"/>
    <x v="4"/>
    <s v="Tennsco Industrial Shelving"/>
    <n v="146.72999999999999"/>
    <n v="3"/>
    <x v="0"/>
    <n v="2.9346000000000001"/>
    <x v="1"/>
    <x v="9"/>
  </r>
  <r>
    <n v="9085"/>
    <s v="CA-2015-104038"/>
    <d v="2015-06-02T00:00:00"/>
    <d v="2015-08-02T00:00:00"/>
    <x v="2"/>
    <s v="LO-17170"/>
    <x v="628"/>
    <x v="1"/>
    <s v="United States"/>
    <s v="Suffolk"/>
    <x v="17"/>
    <n v="23434"/>
    <x v="0"/>
    <s v="OFF-PA-10002751"/>
    <x v="1"/>
    <x v="10"/>
    <s v="Xerox 1920"/>
    <n v="29.9"/>
    <n v="5"/>
    <x v="0"/>
    <n v="13.455"/>
    <x v="1"/>
    <x v="9"/>
  </r>
  <r>
    <n v="9086"/>
    <s v="CA-2016-126102"/>
    <d v="2016-10-09T00:00:00"/>
    <d v="2016-12-09T00:00:00"/>
    <x v="0"/>
    <s v="DV-13465"/>
    <x v="231"/>
    <x v="0"/>
    <s v="United States"/>
    <s v="Los Angeles"/>
    <x v="1"/>
    <n v="90049"/>
    <x v="1"/>
    <s v="OFF-BI-10004318"/>
    <x v="1"/>
    <x v="8"/>
    <s v="Ibico EB-19 Dual Function Manual Binding System"/>
    <n v="276.78399999999999"/>
    <n v="2"/>
    <x v="2"/>
    <n v="89.954800000000006"/>
    <x v="0"/>
    <x v="6"/>
  </r>
  <r>
    <n v="9087"/>
    <s v="CA-2016-143406"/>
    <s v="9/26/2016"/>
    <s v="9/30/2016"/>
    <x v="1"/>
    <s v="LR-17035"/>
    <x v="756"/>
    <x v="1"/>
    <s v="United States"/>
    <s v="Houston"/>
    <x v="5"/>
    <n v="77041"/>
    <x v="2"/>
    <s v="OFF-AP-10001564"/>
    <x v="1"/>
    <x v="9"/>
    <s v="Hoover Commercial Lightweight Upright Vacuum with E-Z Empty Dirt Cup"/>
    <n v="93.031999999999996"/>
    <n v="2"/>
    <x v="3"/>
    <n v="-251.18639999999999"/>
    <x v="3"/>
    <x v="4"/>
  </r>
  <r>
    <n v="9088"/>
    <s v="CA-2016-143406"/>
    <s v="9/26/2016"/>
    <s v="9/30/2016"/>
    <x v="1"/>
    <s v="LR-17035"/>
    <x v="756"/>
    <x v="1"/>
    <s v="United States"/>
    <s v="Houston"/>
    <x v="5"/>
    <n v="77041"/>
    <x v="2"/>
    <s v="FUR-CH-10000513"/>
    <x v="0"/>
    <x v="1"/>
    <s v="High-Back Leather Manager's Chair"/>
    <n v="454.96499999999997"/>
    <n v="5"/>
    <x v="4"/>
    <n v="-136.48949999999999"/>
    <x v="3"/>
    <x v="4"/>
  </r>
  <r>
    <n v="9089"/>
    <s v="CA-2015-150308"/>
    <s v="12/15/2015"/>
    <s v="12/20/2015"/>
    <x v="1"/>
    <s v="RR-19525"/>
    <x v="645"/>
    <x v="1"/>
    <s v="United States"/>
    <s v="Cary"/>
    <x v="3"/>
    <n v="27511"/>
    <x v="0"/>
    <s v="TEC-PH-10001433"/>
    <x v="2"/>
    <x v="7"/>
    <s v="Cisco Small Business SPA 502G VoIP phone"/>
    <n v="246.16800000000001"/>
    <n v="3"/>
    <x v="2"/>
    <n v="21.5397"/>
    <x v="3"/>
    <x v="4"/>
  </r>
  <r>
    <n v="9090"/>
    <s v="CA-2016-131093"/>
    <s v="9/17/2016"/>
    <s v="9/20/2016"/>
    <x v="0"/>
    <s v="TS-21610"/>
    <x v="59"/>
    <x v="0"/>
    <s v="United States"/>
    <s v="Springfield"/>
    <x v="24"/>
    <n v="45503"/>
    <x v="3"/>
    <s v="OFF-ST-10002790"/>
    <x v="1"/>
    <x v="4"/>
    <s v="Safco Industrial Shelving"/>
    <n v="295.39999999999998"/>
    <n v="5"/>
    <x v="2"/>
    <n v="-62.772500000000001"/>
    <x v="3"/>
    <x v="4"/>
  </r>
  <r>
    <n v="9091"/>
    <s v="US-2017-148831"/>
    <s v="10/13/2017"/>
    <s v="10/15/2017"/>
    <x v="2"/>
    <s v="AH-10210"/>
    <x v="117"/>
    <x v="0"/>
    <s v="United States"/>
    <s v="Louisville"/>
    <x v="0"/>
    <n v="40214"/>
    <x v="0"/>
    <s v="OFF-ST-10002974"/>
    <x v="1"/>
    <x v="4"/>
    <s v="Trav-L-File Heavy-Duty Shuttle II, Black"/>
    <n v="348.56"/>
    <n v="8"/>
    <x v="0"/>
    <n v="104.568"/>
    <x v="3"/>
    <x v="4"/>
  </r>
  <r>
    <n v="9092"/>
    <s v="CA-2015-162950"/>
    <s v="6/28/2015"/>
    <d v="2015-03-07T00:00:00"/>
    <x v="0"/>
    <s v="DW-13585"/>
    <x v="61"/>
    <x v="1"/>
    <s v="United States"/>
    <s v="Troy"/>
    <x v="24"/>
    <n v="45373"/>
    <x v="3"/>
    <s v="OFF-PA-10003177"/>
    <x v="1"/>
    <x v="10"/>
    <s v="Xerox 1999"/>
    <n v="15.552"/>
    <n v="3"/>
    <x v="2"/>
    <n v="5.4432"/>
    <x v="3"/>
    <x v="4"/>
  </r>
  <r>
    <n v="9093"/>
    <s v="CA-2015-162950"/>
    <s v="6/28/2015"/>
    <d v="2015-03-07T00:00:00"/>
    <x v="0"/>
    <s v="DW-13585"/>
    <x v="61"/>
    <x v="1"/>
    <s v="United States"/>
    <s v="Troy"/>
    <x v="24"/>
    <n v="45373"/>
    <x v="3"/>
    <s v="FUR-BO-10001918"/>
    <x v="0"/>
    <x v="0"/>
    <s v="Sauder Forest Hills Library with Doors, Woodland Oak Finish"/>
    <n v="482.94"/>
    <n v="6"/>
    <x v="5"/>
    <n v="-376.69319999999999"/>
    <x v="3"/>
    <x v="4"/>
  </r>
  <r>
    <n v="9094"/>
    <s v="US-2015-132836"/>
    <d v="2015-01-06T00:00:00"/>
    <d v="2015-05-06T00:00:00"/>
    <x v="1"/>
    <s v="AJ-10945"/>
    <x v="219"/>
    <x v="0"/>
    <s v="United States"/>
    <s v="Detroit"/>
    <x v="12"/>
    <n v="48227"/>
    <x v="2"/>
    <s v="TEC-PH-10001299"/>
    <x v="2"/>
    <x v="7"/>
    <s v="Polycom CX300 Desktop Phone USB VoIP phone"/>
    <n v="299.98"/>
    <n v="2"/>
    <x v="0"/>
    <n v="83.994399999999999"/>
    <x v="1"/>
    <x v="10"/>
  </r>
  <r>
    <n v="9095"/>
    <s v="US-2015-132836"/>
    <d v="2015-01-06T00:00:00"/>
    <d v="2015-05-06T00:00:00"/>
    <x v="1"/>
    <s v="AJ-10945"/>
    <x v="219"/>
    <x v="0"/>
    <s v="United States"/>
    <s v="Detroit"/>
    <x v="12"/>
    <n v="48227"/>
    <x v="2"/>
    <s v="OFF-BI-10004224"/>
    <x v="1"/>
    <x v="8"/>
    <s v="Catalog Binders with Expanding Posts"/>
    <n v="403.68"/>
    <n v="6"/>
    <x v="0"/>
    <n v="181.65600000000001"/>
    <x v="1"/>
    <x v="10"/>
  </r>
  <r>
    <n v="9096"/>
    <s v="US-2015-132836"/>
    <d v="2015-01-06T00:00:00"/>
    <d v="2015-05-06T00:00:00"/>
    <x v="1"/>
    <s v="AJ-10945"/>
    <x v="219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x v="0"/>
    <n v="11.731999999999999"/>
    <x v="1"/>
    <x v="10"/>
  </r>
  <r>
    <n v="9097"/>
    <s v="US-2015-132836"/>
    <d v="2015-01-06T00:00:00"/>
    <d v="2015-05-06T00:00:00"/>
    <x v="1"/>
    <s v="AJ-10945"/>
    <x v="219"/>
    <x v="0"/>
    <s v="United States"/>
    <s v="Detroit"/>
    <x v="12"/>
    <n v="48227"/>
    <x v="2"/>
    <s v="OFF-LA-10004178"/>
    <x v="1"/>
    <x v="2"/>
    <s v="Avery 491"/>
    <n v="28.91"/>
    <n v="7"/>
    <x v="0"/>
    <n v="13.2986"/>
    <x v="1"/>
    <x v="10"/>
  </r>
  <r>
    <n v="9098"/>
    <s v="US-2014-158365"/>
    <d v="2014-12-04T00:00:00"/>
    <s v="4/17/2014"/>
    <x v="1"/>
    <s v="SV-20785"/>
    <x v="647"/>
    <x v="0"/>
    <s v="United States"/>
    <s v="Bloomington"/>
    <x v="14"/>
    <n v="47401"/>
    <x v="2"/>
    <s v="OFF-PA-10000289"/>
    <x v="1"/>
    <x v="10"/>
    <s v="Xerox 213"/>
    <n v="32.4"/>
    <n v="5"/>
    <x v="0"/>
    <n v="15.552"/>
    <x v="2"/>
    <x v="1"/>
  </r>
  <r>
    <n v="9099"/>
    <s v="CA-2017-152933"/>
    <d v="2017-12-10T00:00:00"/>
    <s v="10/16/2017"/>
    <x v="1"/>
    <s v="MG-17650"/>
    <x v="377"/>
    <x v="2"/>
    <s v="United States"/>
    <s v="Dallas"/>
    <x v="5"/>
    <n v="75081"/>
    <x v="2"/>
    <s v="TEC-PH-10002085"/>
    <x v="2"/>
    <x v="7"/>
    <s v="Clarity 53712"/>
    <n v="369.54399999999998"/>
    <n v="7"/>
    <x v="2"/>
    <n v="27.715800000000002"/>
    <x v="4"/>
    <x v="1"/>
  </r>
  <r>
    <n v="9100"/>
    <s v="CA-2017-152933"/>
    <d v="2017-12-10T00:00:00"/>
    <s v="10/16/2017"/>
    <x v="1"/>
    <s v="MG-17650"/>
    <x v="377"/>
    <x v="2"/>
    <s v="United States"/>
    <s v="Dallas"/>
    <x v="5"/>
    <n v="75081"/>
    <x v="2"/>
    <s v="OFF-PA-10001934"/>
    <x v="1"/>
    <x v="10"/>
    <s v="Xerox 1993"/>
    <n v="10.368"/>
    <n v="2"/>
    <x v="2"/>
    <n v="3.7584"/>
    <x v="4"/>
    <x v="1"/>
  </r>
  <r>
    <n v="9101"/>
    <s v="CA-2017-152933"/>
    <d v="2017-12-10T00:00:00"/>
    <s v="10/16/2017"/>
    <x v="1"/>
    <s v="MG-17650"/>
    <x v="377"/>
    <x v="2"/>
    <s v="United States"/>
    <s v="Dallas"/>
    <x v="5"/>
    <n v="75081"/>
    <x v="2"/>
    <s v="TEC-AC-10003033"/>
    <x v="2"/>
    <x v="11"/>
    <s v="Plantronics CS510 - Over-the-Head monaural Wireless Headset System"/>
    <n v="791.88"/>
    <n v="3"/>
    <x v="2"/>
    <n v="128.68049999999999"/>
    <x v="4"/>
    <x v="1"/>
  </r>
  <r>
    <n v="9102"/>
    <s v="CA-2015-163181"/>
    <d v="2015-07-11T00:00:00"/>
    <d v="2015-12-11T00:00:00"/>
    <x v="1"/>
    <s v="AB-10105"/>
    <x v="455"/>
    <x v="0"/>
    <s v="United States"/>
    <s v="Houston"/>
    <x v="5"/>
    <n v="77041"/>
    <x v="2"/>
    <s v="OFF-AR-10001683"/>
    <x v="1"/>
    <x v="6"/>
    <s v="Lumber Crayons"/>
    <n v="23.64"/>
    <n v="3"/>
    <x v="2"/>
    <n v="5.319"/>
    <x v="1"/>
    <x v="12"/>
  </r>
  <r>
    <n v="9103"/>
    <s v="CA-2015-163181"/>
    <d v="2015-07-11T00:00:00"/>
    <d v="2015-12-11T00:00:00"/>
    <x v="1"/>
    <s v="AB-10105"/>
    <x v="455"/>
    <x v="0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x v="2"/>
    <n v="-16.956800000000001"/>
    <x v="1"/>
    <x v="12"/>
  </r>
  <r>
    <n v="9104"/>
    <s v="CA-2015-163181"/>
    <d v="2015-07-11T00:00:00"/>
    <d v="2015-12-11T00:00:00"/>
    <x v="1"/>
    <s v="AB-10105"/>
    <x v="455"/>
    <x v="0"/>
    <s v="United States"/>
    <s v="Houston"/>
    <x v="5"/>
    <n v="77041"/>
    <x v="2"/>
    <s v="FUR-FU-10000193"/>
    <x v="0"/>
    <x v="5"/>
    <s v="Tenex Chairmats For Use with Hard Floors"/>
    <n v="64.959999999999994"/>
    <n v="5"/>
    <x v="7"/>
    <n v="-84.447999999999993"/>
    <x v="1"/>
    <x v="12"/>
  </r>
  <r>
    <n v="9105"/>
    <s v="CA-2015-163181"/>
    <d v="2015-07-11T00:00:00"/>
    <d v="2015-12-11T00:00:00"/>
    <x v="1"/>
    <s v="AB-10105"/>
    <x v="455"/>
    <x v="0"/>
    <s v="United States"/>
    <s v="Houston"/>
    <x v="5"/>
    <n v="77041"/>
    <x v="2"/>
    <s v="OFF-BI-10000474"/>
    <x v="1"/>
    <x v="8"/>
    <s v="Avery Recycled Flexi-View Covers for Binding Systems"/>
    <n v="32.06"/>
    <n v="10"/>
    <x v="3"/>
    <n v="-51.295999999999999"/>
    <x v="1"/>
    <x v="12"/>
  </r>
  <r>
    <n v="9106"/>
    <s v="CA-2015-163181"/>
    <d v="2015-07-11T00:00:00"/>
    <d v="2015-12-11T00:00:00"/>
    <x v="1"/>
    <s v="AB-10105"/>
    <x v="455"/>
    <x v="0"/>
    <s v="United States"/>
    <s v="Houston"/>
    <x v="5"/>
    <n v="77041"/>
    <x v="2"/>
    <s v="OFF-ST-10000129"/>
    <x v="1"/>
    <x v="4"/>
    <s v="Fellowes Recycled Storage Drawers"/>
    <n v="177.648"/>
    <n v="2"/>
    <x v="2"/>
    <n v="-28.867799999999999"/>
    <x v="1"/>
    <x v="12"/>
  </r>
  <r>
    <n v="9107"/>
    <s v="CA-2015-163181"/>
    <d v="2015-07-11T00:00:00"/>
    <d v="2015-12-11T00:00:00"/>
    <x v="1"/>
    <s v="AB-10105"/>
    <x v="455"/>
    <x v="0"/>
    <s v="United States"/>
    <s v="Houston"/>
    <x v="5"/>
    <n v="77041"/>
    <x v="2"/>
    <s v="TEC-MA-10001016"/>
    <x v="2"/>
    <x v="15"/>
    <s v="Canon PC170 Desktop Personal Copier"/>
    <n v="287.91000000000003"/>
    <n v="3"/>
    <x v="10"/>
    <n v="33.589500000000001"/>
    <x v="1"/>
    <x v="12"/>
  </r>
  <r>
    <n v="9108"/>
    <s v="CA-2015-132941"/>
    <s v="5/25/2015"/>
    <s v="5/28/2015"/>
    <x v="2"/>
    <s v="MM-18280"/>
    <x v="152"/>
    <x v="1"/>
    <s v="United States"/>
    <s v="Haltom City"/>
    <x v="5"/>
    <n v="76117"/>
    <x v="2"/>
    <s v="OFF-SU-10002557"/>
    <x v="1"/>
    <x v="14"/>
    <s v="Fiskars Spring-Action Scissors"/>
    <n v="22.367999999999999"/>
    <n v="2"/>
    <x v="2"/>
    <n v="1.6776"/>
    <x v="3"/>
    <x v="4"/>
  </r>
  <r>
    <n v="9109"/>
    <s v="CA-2015-132941"/>
    <s v="5/25/2015"/>
    <s v="5/28/2015"/>
    <x v="2"/>
    <s v="MM-18280"/>
    <x v="152"/>
    <x v="1"/>
    <s v="United States"/>
    <s v="Haltom City"/>
    <x v="5"/>
    <n v="76117"/>
    <x v="2"/>
    <s v="OFF-PA-10002160"/>
    <x v="1"/>
    <x v="10"/>
    <s v="Xerox 1978"/>
    <n v="32.368000000000002"/>
    <n v="7"/>
    <x v="2"/>
    <n v="11.7334"/>
    <x v="3"/>
    <x v="4"/>
  </r>
  <r>
    <n v="9110"/>
    <s v="CA-2015-132941"/>
    <s v="5/25/2015"/>
    <s v="5/28/2015"/>
    <x v="2"/>
    <s v="MM-18280"/>
    <x v="152"/>
    <x v="1"/>
    <s v="United States"/>
    <s v="Haltom City"/>
    <x v="5"/>
    <n v="76117"/>
    <x v="2"/>
    <s v="TEC-AC-10003095"/>
    <x v="2"/>
    <x v="11"/>
    <s v="Logitech G35 7.1-Channel Surround Sound Headset"/>
    <n v="207.98400000000001"/>
    <n v="2"/>
    <x v="2"/>
    <n v="36.397199999999998"/>
    <x v="3"/>
    <x v="4"/>
  </r>
  <r>
    <n v="9111"/>
    <s v="CA-2014-132010"/>
    <s v="10/13/2014"/>
    <s v="10/15/2014"/>
    <x v="2"/>
    <s v="MA-17995"/>
    <x v="671"/>
    <x v="2"/>
    <s v="United States"/>
    <s v="Richmond"/>
    <x v="17"/>
    <n v="23223"/>
    <x v="0"/>
    <s v="OFF-EN-10003160"/>
    <x v="1"/>
    <x v="12"/>
    <s v="Pastel Pink Envelopes"/>
    <n v="36.4"/>
    <n v="5"/>
    <x v="0"/>
    <n v="17.472000000000001"/>
    <x v="3"/>
    <x v="4"/>
  </r>
  <r>
    <n v="9112"/>
    <s v="CA-2014-132010"/>
    <s v="10/13/2014"/>
    <s v="10/15/2014"/>
    <x v="2"/>
    <s v="MA-17995"/>
    <x v="671"/>
    <x v="2"/>
    <s v="United States"/>
    <s v="Richmond"/>
    <x v="17"/>
    <n v="23223"/>
    <x v="0"/>
    <s v="TEC-AC-10001542"/>
    <x v="2"/>
    <x v="11"/>
    <s v="SanDisk Cruzer 16 GB USB Flash Drive"/>
    <n v="22.96"/>
    <n v="2"/>
    <x v="0"/>
    <n v="4.3624000000000001"/>
    <x v="3"/>
    <x v="4"/>
  </r>
  <r>
    <n v="9113"/>
    <s v="CA-2014-132010"/>
    <s v="10/13/2014"/>
    <s v="10/15/2014"/>
    <x v="2"/>
    <s v="MA-17995"/>
    <x v="671"/>
    <x v="2"/>
    <s v="United States"/>
    <s v="Richmond"/>
    <x v="17"/>
    <n v="23223"/>
    <x v="0"/>
    <s v="OFF-ST-10003641"/>
    <x v="1"/>
    <x v="4"/>
    <s v="Space Solutions Industrial Galvanized Steel Shelving."/>
    <n v="315.2"/>
    <n v="4"/>
    <x v="0"/>
    <n v="6.3040000000000003"/>
    <x v="3"/>
    <x v="4"/>
  </r>
  <r>
    <n v="9114"/>
    <s v="CA-2014-132010"/>
    <s v="10/13/2014"/>
    <s v="10/15/2014"/>
    <x v="2"/>
    <s v="MA-17995"/>
    <x v="671"/>
    <x v="2"/>
    <s v="United States"/>
    <s v="Richmond"/>
    <x v="17"/>
    <n v="23223"/>
    <x v="0"/>
    <s v="OFF-BI-10002432"/>
    <x v="1"/>
    <x v="8"/>
    <s v="Wilson Jones Standard D-Ring Binders"/>
    <n v="15.18"/>
    <n v="3"/>
    <x v="0"/>
    <n v="7.1345999999999998"/>
    <x v="3"/>
    <x v="4"/>
  </r>
  <r>
    <n v="9115"/>
    <s v="CA-2016-135461"/>
    <d v="2016-07-02T00:00:00"/>
    <d v="2016-10-02T00:00:00"/>
    <x v="0"/>
    <s v="EB-13975"/>
    <x v="424"/>
    <x v="1"/>
    <s v="United States"/>
    <s v="Los Angeles"/>
    <x v="1"/>
    <n v="90049"/>
    <x v="1"/>
    <s v="TEC-PH-10004094"/>
    <x v="2"/>
    <x v="7"/>
    <s v="Motorola L703CM"/>
    <n v="623.96"/>
    <n v="5"/>
    <x v="2"/>
    <n v="38.997500000000002"/>
    <x v="0"/>
    <x v="12"/>
  </r>
  <r>
    <n v="9116"/>
    <s v="CA-2017-153045"/>
    <s v="1/19/2017"/>
    <s v="1/24/2017"/>
    <x v="0"/>
    <s v="NS-18505"/>
    <x v="515"/>
    <x v="0"/>
    <s v="United States"/>
    <s v="Philadelphia"/>
    <x v="9"/>
    <n v="19140"/>
    <x v="3"/>
    <s v="TEC-PH-10001817"/>
    <x v="2"/>
    <x v="7"/>
    <s v="Wilson Electronics DB Pro Signal Booster"/>
    <n v="429.6"/>
    <n v="2"/>
    <x v="10"/>
    <n v="-93.08"/>
    <x v="3"/>
    <x v="4"/>
  </r>
  <r>
    <n v="9117"/>
    <s v="CA-2017-153045"/>
    <s v="1/19/2017"/>
    <s v="1/24/2017"/>
    <x v="0"/>
    <s v="NS-18505"/>
    <x v="515"/>
    <x v="0"/>
    <s v="United States"/>
    <s v="Philadelphia"/>
    <x v="9"/>
    <n v="19140"/>
    <x v="3"/>
    <s v="FUR-FU-10002759"/>
    <x v="0"/>
    <x v="5"/>
    <s v="12-1/2 Diameter Round Wall Clock"/>
    <n v="31.968"/>
    <n v="2"/>
    <x v="2"/>
    <n v="6.3936000000000002"/>
    <x v="3"/>
    <x v="4"/>
  </r>
  <r>
    <n v="9118"/>
    <s v="CA-2017-153045"/>
    <s v="1/19/2017"/>
    <s v="1/24/2017"/>
    <x v="0"/>
    <s v="NS-18505"/>
    <x v="515"/>
    <x v="0"/>
    <s v="United States"/>
    <s v="Philadelphia"/>
    <x v="9"/>
    <n v="19140"/>
    <x v="3"/>
    <s v="FUR-CH-10000309"/>
    <x v="0"/>
    <x v="1"/>
    <s v="Global Comet Stacking Arm Chair"/>
    <n v="887.27099999999996"/>
    <n v="3"/>
    <x v="4"/>
    <n v="-63.3765"/>
    <x v="3"/>
    <x v="4"/>
  </r>
  <r>
    <n v="9119"/>
    <s v="CA-2017-153045"/>
    <s v="1/19/2017"/>
    <s v="1/24/2017"/>
    <x v="0"/>
    <s v="NS-18505"/>
    <x v="515"/>
    <x v="0"/>
    <s v="United States"/>
    <s v="Philadelphia"/>
    <x v="9"/>
    <n v="19140"/>
    <x v="3"/>
    <s v="OFF-PA-10003673"/>
    <x v="1"/>
    <x v="10"/>
    <s v="Strathmore Photo Mount Cards"/>
    <n v="21.696000000000002"/>
    <n v="4"/>
    <x v="2"/>
    <n v="7.0511999999999997"/>
    <x v="3"/>
    <x v="4"/>
  </r>
  <r>
    <n v="9120"/>
    <s v="US-2016-155971"/>
    <d v="2016-06-06T00:00:00"/>
    <d v="2016-12-06T00:00:00"/>
    <x v="1"/>
    <s v="RB-19795"/>
    <x v="176"/>
    <x v="2"/>
    <s v="United States"/>
    <s v="Los Angeles"/>
    <x v="1"/>
    <n v="90036"/>
    <x v="1"/>
    <s v="OFF-LA-10000452"/>
    <x v="1"/>
    <x v="2"/>
    <s v="Avery 488"/>
    <n v="22.05"/>
    <n v="7"/>
    <x v="0"/>
    <n v="10.584"/>
    <x v="0"/>
    <x v="9"/>
  </r>
  <r>
    <n v="9121"/>
    <s v="US-2016-155971"/>
    <d v="2016-06-06T00:00:00"/>
    <d v="2016-12-06T00:00:00"/>
    <x v="1"/>
    <s v="RB-19795"/>
    <x v="176"/>
    <x v="2"/>
    <s v="United States"/>
    <s v="Los Angeles"/>
    <x v="1"/>
    <n v="90036"/>
    <x v="1"/>
    <s v="OFF-PA-10000210"/>
    <x v="1"/>
    <x v="10"/>
    <s v="Xerox Blank Computer Paper"/>
    <n v="99.9"/>
    <n v="5"/>
    <x v="0"/>
    <n v="46.953000000000003"/>
    <x v="0"/>
    <x v="9"/>
  </r>
  <r>
    <n v="9122"/>
    <s v="CA-2017-122007"/>
    <s v="3/18/2017"/>
    <s v="3/20/2017"/>
    <x v="0"/>
    <s v="JK-15325"/>
    <x v="759"/>
    <x v="1"/>
    <s v="United States"/>
    <s v="Los Angeles"/>
    <x v="1"/>
    <n v="90032"/>
    <x v="1"/>
    <s v="OFF-AP-10000358"/>
    <x v="1"/>
    <x v="9"/>
    <s v="Fellowes Basic Home/Office Series Surge Protectors"/>
    <n v="90.86"/>
    <n v="7"/>
    <x v="0"/>
    <n v="26.349399999999999"/>
    <x v="3"/>
    <x v="4"/>
  </r>
  <r>
    <n v="9123"/>
    <s v="CA-2017-162250"/>
    <s v="11/24/2017"/>
    <s v="11/24/2017"/>
    <x v="3"/>
    <s v="PR-18880"/>
    <x v="701"/>
    <x v="0"/>
    <s v="United States"/>
    <s v="San Francisco"/>
    <x v="1"/>
    <n v="94109"/>
    <x v="1"/>
    <s v="OFF-PA-10002137"/>
    <x v="1"/>
    <x v="10"/>
    <s v="Southworth 100% Résumé Paper, 24lb."/>
    <n v="7.78"/>
    <n v="1"/>
    <x v="0"/>
    <n v="3.5009999999999999"/>
    <x v="3"/>
    <x v="4"/>
  </r>
  <r>
    <n v="9124"/>
    <s v="US-2016-158288"/>
    <s v="11/26/2016"/>
    <s v="11/28/2016"/>
    <x v="0"/>
    <s v="EH-13945"/>
    <x v="13"/>
    <x v="0"/>
    <s v="United States"/>
    <s v="Philadelphia"/>
    <x v="9"/>
    <n v="19120"/>
    <x v="3"/>
    <s v="OFF-BI-10003364"/>
    <x v="1"/>
    <x v="8"/>
    <s v="Binding Machine Supplies"/>
    <n v="78.759"/>
    <n v="9"/>
    <x v="6"/>
    <n v="-57.756599999999999"/>
    <x v="3"/>
    <x v="4"/>
  </r>
  <r>
    <n v="9125"/>
    <s v="CA-2016-128916"/>
    <s v="8/18/2016"/>
    <s v="8/20/2016"/>
    <x v="0"/>
    <s v="MA-17560"/>
    <x v="15"/>
    <x v="2"/>
    <s v="United States"/>
    <s v="Houston"/>
    <x v="5"/>
    <n v="77070"/>
    <x v="2"/>
    <s v="FUR-FU-10001940"/>
    <x v="0"/>
    <x v="5"/>
    <s v="Staple-based wall hangings"/>
    <n v="9.5519999999999996"/>
    <n v="3"/>
    <x v="7"/>
    <n v="-3.8208000000000002"/>
    <x v="3"/>
    <x v="4"/>
  </r>
  <r>
    <n v="9126"/>
    <s v="CA-2016-128916"/>
    <s v="8/18/2016"/>
    <s v="8/20/2016"/>
    <x v="0"/>
    <s v="MA-17560"/>
    <x v="15"/>
    <x v="2"/>
    <s v="United States"/>
    <s v="Houston"/>
    <x v="5"/>
    <n v="77070"/>
    <x v="2"/>
    <s v="FUR-FU-10000320"/>
    <x v="0"/>
    <x v="5"/>
    <s v="OIC Stacking Trays"/>
    <n v="5.3440000000000003"/>
    <n v="4"/>
    <x v="7"/>
    <n v="-2.1375999999999999"/>
    <x v="3"/>
    <x v="4"/>
  </r>
  <r>
    <n v="9127"/>
    <s v="CA-2015-157028"/>
    <s v="11/28/2015"/>
    <d v="2015-03-12T00:00:00"/>
    <x v="1"/>
    <s v="MA-17995"/>
    <x v="671"/>
    <x v="2"/>
    <s v="United States"/>
    <s v="Las Cruces"/>
    <x v="27"/>
    <n v="88001"/>
    <x v="1"/>
    <s v="OFF-AR-10004441"/>
    <x v="1"/>
    <x v="6"/>
    <s v="BIC Brite Liner Highlighters"/>
    <n v="8.2799999999999994"/>
    <n v="2"/>
    <x v="0"/>
    <n v="3.4775999999999998"/>
    <x v="3"/>
    <x v="4"/>
  </r>
  <r>
    <n v="9128"/>
    <s v="CA-2017-112473"/>
    <s v="5/25/2017"/>
    <d v="2017-01-06T00:00:00"/>
    <x v="1"/>
    <s v="JL-15505"/>
    <x v="145"/>
    <x v="0"/>
    <s v="United States"/>
    <s v="Houston"/>
    <x v="5"/>
    <n v="77070"/>
    <x v="2"/>
    <s v="OFF-ST-10002182"/>
    <x v="1"/>
    <x v="4"/>
    <s v="Iris 3-Drawer Stacking Bin, Black"/>
    <n v="50.136000000000003"/>
    <n v="3"/>
    <x v="2"/>
    <n v="-11.2806"/>
    <x v="3"/>
    <x v="4"/>
  </r>
  <r>
    <n v="9129"/>
    <s v="US-2017-147655"/>
    <d v="2017-04-09T00:00:00"/>
    <d v="2017-05-09T00:00:00"/>
    <x v="2"/>
    <s v="AS-10045"/>
    <x v="442"/>
    <x v="1"/>
    <s v="United States"/>
    <s v="Redmond"/>
    <x v="21"/>
    <n v="97756"/>
    <x v="1"/>
    <s v="OFF-BI-10002931"/>
    <x v="1"/>
    <x v="8"/>
    <s v="Avery Trapezoid Extra Heavy Duty 4&quot; Binders"/>
    <n v="88.073999999999998"/>
    <n v="7"/>
    <x v="6"/>
    <n v="-58.716000000000001"/>
    <x v="4"/>
    <x v="7"/>
  </r>
  <r>
    <n v="9130"/>
    <s v="CA-2016-130911"/>
    <s v="3/24/2016"/>
    <s v="3/26/2016"/>
    <x v="0"/>
    <s v="DC-12850"/>
    <x v="419"/>
    <x v="0"/>
    <s v="United States"/>
    <s v="Cleveland"/>
    <x v="24"/>
    <n v="44105"/>
    <x v="3"/>
    <s v="FUR-BO-10004357"/>
    <x v="0"/>
    <x v="0"/>
    <s v="O'Sullivan Living Dimensions 3-Shelf Bookcases"/>
    <n v="301.47000000000003"/>
    <n v="3"/>
    <x v="5"/>
    <n v="-241.17599999999999"/>
    <x v="3"/>
    <x v="4"/>
  </r>
  <r>
    <n v="9131"/>
    <s v="CA-2016-130911"/>
    <s v="3/24/2016"/>
    <s v="3/26/2016"/>
    <x v="0"/>
    <s v="DC-12850"/>
    <x v="419"/>
    <x v="0"/>
    <s v="United States"/>
    <s v="Cleveland"/>
    <x v="24"/>
    <n v="44105"/>
    <x v="3"/>
    <s v="OFF-AR-10000475"/>
    <x v="1"/>
    <x v="6"/>
    <s v="Hunt BOSTON Vista Battery-Operated Pencil Sharpener, Black"/>
    <n v="18.655999999999999"/>
    <n v="2"/>
    <x v="2"/>
    <n v="1.6324000000000001"/>
    <x v="3"/>
    <x v="4"/>
  </r>
  <r>
    <n v="9132"/>
    <s v="CA-2017-100055"/>
    <s v="5/28/2017"/>
    <d v="2017-01-06T00:00:00"/>
    <x v="1"/>
    <s v="MD-17860"/>
    <x v="550"/>
    <x v="1"/>
    <s v="United States"/>
    <s v="Laurel"/>
    <x v="39"/>
    <n v="20707"/>
    <x v="3"/>
    <s v="FUR-FU-10001473"/>
    <x v="0"/>
    <x v="5"/>
    <s v="DAX Wood Document Frame"/>
    <n v="27.46"/>
    <n v="2"/>
    <x v="0"/>
    <n v="9.8856000000000002"/>
    <x v="3"/>
    <x v="4"/>
  </r>
  <r>
    <n v="9133"/>
    <s v="CA-2017-100055"/>
    <s v="5/28/2017"/>
    <d v="2017-01-06T00:00:00"/>
    <x v="1"/>
    <s v="MD-17860"/>
    <x v="550"/>
    <x v="1"/>
    <s v="United States"/>
    <s v="Laurel"/>
    <x v="39"/>
    <n v="20707"/>
    <x v="3"/>
    <s v="OFF-AP-10001469"/>
    <x v="1"/>
    <x v="9"/>
    <s v="Fellowes 8 Outlet Superior Workstation Surge Protector"/>
    <n v="125.13"/>
    <n v="3"/>
    <x v="0"/>
    <n v="36.287700000000001"/>
    <x v="3"/>
    <x v="4"/>
  </r>
  <r>
    <n v="9134"/>
    <s v="CA-2015-157805"/>
    <s v="8/31/2015"/>
    <d v="2015-04-09T00:00:00"/>
    <x v="1"/>
    <s v="RH-19510"/>
    <x v="563"/>
    <x v="2"/>
    <s v="United States"/>
    <s v="San Diego"/>
    <x v="1"/>
    <n v="92037"/>
    <x v="1"/>
    <s v="TEC-PH-10004447"/>
    <x v="2"/>
    <x v="7"/>
    <s v="Toshiba IPT2010-SD IP Telephone"/>
    <n v="555.96"/>
    <n v="5"/>
    <x v="2"/>
    <n v="41.697000000000003"/>
    <x v="3"/>
    <x v="4"/>
  </r>
  <r>
    <n v="9135"/>
    <s v="CA-2016-124254"/>
    <d v="2016-12-04T00:00:00"/>
    <s v="4/17/2016"/>
    <x v="1"/>
    <s v="TB-21175"/>
    <x v="533"/>
    <x v="1"/>
    <s v="United States"/>
    <s v="Wilson"/>
    <x v="3"/>
    <n v="27893"/>
    <x v="0"/>
    <s v="OFF-ST-10001469"/>
    <x v="1"/>
    <x v="4"/>
    <s v="Fellowes Bankers Box Recycled Super Stor/Drawer"/>
    <n v="129.55199999999999"/>
    <n v="3"/>
    <x v="2"/>
    <n v="-22.671600000000002"/>
    <x v="0"/>
    <x v="1"/>
  </r>
  <r>
    <n v="9136"/>
    <s v="CA-2016-124254"/>
    <d v="2016-12-04T00:00:00"/>
    <s v="4/17/2016"/>
    <x v="1"/>
    <s v="TB-21175"/>
    <x v="533"/>
    <x v="1"/>
    <s v="United States"/>
    <s v="Wilson"/>
    <x v="3"/>
    <n v="27893"/>
    <x v="0"/>
    <s v="OFF-ST-10000060"/>
    <x v="1"/>
    <x v="4"/>
    <s v="Fellowes Bankers Box Staxonsteel Drawer File/Stacking System"/>
    <n v="51.984000000000002"/>
    <n v="1"/>
    <x v="2"/>
    <n v="-5.1984000000000004"/>
    <x v="0"/>
    <x v="1"/>
  </r>
  <r>
    <n v="9137"/>
    <s v="CA-2016-124254"/>
    <d v="2016-12-04T00:00:00"/>
    <s v="4/17/2016"/>
    <x v="1"/>
    <s v="TB-21175"/>
    <x v="533"/>
    <x v="1"/>
    <s v="United States"/>
    <s v="Wilson"/>
    <x v="3"/>
    <n v="27893"/>
    <x v="0"/>
    <s v="OFF-PA-10000807"/>
    <x v="1"/>
    <x v="10"/>
    <s v="TOPS &quot;Important Message&quot; Pads, Canary, 4-1/4 x 5-1/2, 50 Sheets per Pad"/>
    <n v="10.272"/>
    <n v="3"/>
    <x v="2"/>
    <n v="3.4668000000000001"/>
    <x v="0"/>
    <x v="1"/>
  </r>
  <r>
    <n v="9138"/>
    <s v="CA-2014-123400"/>
    <d v="2014-02-02T00:00:00"/>
    <d v="2014-09-02T00:00:00"/>
    <x v="1"/>
    <s v="EB-13930"/>
    <x v="518"/>
    <x v="0"/>
    <s v="United States"/>
    <s v="Saint Petersburg"/>
    <x v="2"/>
    <n v="33710"/>
    <x v="0"/>
    <s v="OFF-BI-10000666"/>
    <x v="1"/>
    <x v="8"/>
    <s v="Surelock Post Binders"/>
    <n v="18.335999999999999"/>
    <n v="2"/>
    <x v="6"/>
    <n v="-12.224"/>
    <x v="2"/>
    <x v="11"/>
  </r>
  <r>
    <n v="9139"/>
    <s v="CA-2014-123400"/>
    <d v="2014-02-02T00:00:00"/>
    <d v="2014-09-02T00:00:00"/>
    <x v="1"/>
    <s v="EB-13930"/>
    <x v="518"/>
    <x v="0"/>
    <s v="United States"/>
    <s v="Saint Petersburg"/>
    <x v="2"/>
    <n v="33710"/>
    <x v="0"/>
    <s v="TEC-PH-10002890"/>
    <x v="2"/>
    <x v="7"/>
    <s v="AT&amp;T 17929 Lendline Telephone"/>
    <n v="180.96"/>
    <n v="5"/>
    <x v="2"/>
    <n v="13.571999999999999"/>
    <x v="2"/>
    <x v="11"/>
  </r>
  <r>
    <n v="9140"/>
    <s v="CA-2014-106971"/>
    <d v="2014-02-09T00:00:00"/>
    <d v="2014-08-09T00:00:00"/>
    <x v="1"/>
    <s v="BM-11785"/>
    <x v="298"/>
    <x v="0"/>
    <s v="United States"/>
    <s v="Buffalo Grove"/>
    <x v="10"/>
    <n v="60089"/>
    <x v="2"/>
    <s v="TEC-AC-10000844"/>
    <x v="2"/>
    <x v="11"/>
    <s v="Logitech Gaming G510s - Keyboard"/>
    <n v="475.94400000000002"/>
    <n v="7"/>
    <x v="2"/>
    <n v="95.188800000000001"/>
    <x v="2"/>
    <x v="11"/>
  </r>
  <r>
    <n v="9141"/>
    <s v="CA-2017-123029"/>
    <s v="9/30/2017"/>
    <d v="2017-02-10T00:00:00"/>
    <x v="0"/>
    <s v="BT-11530"/>
    <x v="404"/>
    <x v="2"/>
    <s v="United States"/>
    <s v="Los Angeles"/>
    <x v="1"/>
    <n v="90049"/>
    <x v="1"/>
    <s v="TEC-AC-10002402"/>
    <x v="2"/>
    <x v="11"/>
    <s v="Razer Kraken PRO Over Ear PC and Music Headset"/>
    <n v="159.97999999999999"/>
    <n v="2"/>
    <x v="0"/>
    <n v="47.994"/>
    <x v="3"/>
    <x v="4"/>
  </r>
  <r>
    <n v="9142"/>
    <s v="CA-2016-139409"/>
    <d v="2016-05-09T00:00:00"/>
    <d v="2016-07-09T00:00:00"/>
    <x v="2"/>
    <s v="FW-14395"/>
    <x v="783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x v="0"/>
    <n v="12.208"/>
    <x v="0"/>
    <x v="5"/>
  </r>
  <r>
    <n v="9143"/>
    <s v="US-2017-166688"/>
    <s v="5/20/2017"/>
    <s v="5/26/2017"/>
    <x v="1"/>
    <s v="RD-19480"/>
    <x v="502"/>
    <x v="0"/>
    <s v="United States"/>
    <s v="Las Vegas"/>
    <x v="33"/>
    <n v="89115"/>
    <x v="1"/>
    <s v="OFF-BI-10004040"/>
    <x v="1"/>
    <x v="8"/>
    <s v="Wilson Jones Impact Binders"/>
    <n v="8.2880000000000003"/>
    <n v="2"/>
    <x v="2"/>
    <n v="3.0044"/>
    <x v="3"/>
    <x v="4"/>
  </r>
  <r>
    <n v="9144"/>
    <s v="US-2017-166688"/>
    <s v="5/20/2017"/>
    <s v="5/26/2017"/>
    <x v="1"/>
    <s v="RD-19480"/>
    <x v="502"/>
    <x v="0"/>
    <s v="United States"/>
    <s v="Las Vegas"/>
    <x v="33"/>
    <n v="89115"/>
    <x v="1"/>
    <s v="TEC-PH-10004094"/>
    <x v="2"/>
    <x v="7"/>
    <s v="Motorola L703CM"/>
    <n v="1123.1279999999999"/>
    <n v="9"/>
    <x v="2"/>
    <n v="70.195499999999996"/>
    <x v="3"/>
    <x v="4"/>
  </r>
  <r>
    <n v="9145"/>
    <s v="US-2017-166688"/>
    <s v="5/20/2017"/>
    <s v="5/26/2017"/>
    <x v="1"/>
    <s v="RD-19480"/>
    <x v="502"/>
    <x v="0"/>
    <s v="United States"/>
    <s v="Las Vegas"/>
    <x v="33"/>
    <n v="89115"/>
    <x v="1"/>
    <s v="OFF-AP-10000358"/>
    <x v="1"/>
    <x v="9"/>
    <s v="Fellowes Basic Home/Office Series Surge Protectors"/>
    <n v="64.900000000000006"/>
    <n v="5"/>
    <x v="0"/>
    <n v="18.821000000000002"/>
    <x v="3"/>
    <x v="4"/>
  </r>
  <r>
    <n v="9146"/>
    <s v="CA-2015-126970"/>
    <s v="9/20/2015"/>
    <s v="9/24/2015"/>
    <x v="1"/>
    <s v="TP-21130"/>
    <x v="236"/>
    <x v="0"/>
    <s v="United States"/>
    <s v="Naperville"/>
    <x v="10"/>
    <n v="60540"/>
    <x v="2"/>
    <s v="OFF-BI-10000138"/>
    <x v="1"/>
    <x v="8"/>
    <s v="Acco Translucent Poly Ring Binders"/>
    <n v="2.8079999999999998"/>
    <n v="3"/>
    <x v="3"/>
    <n v="-4.4927999999999999"/>
    <x v="3"/>
    <x v="4"/>
  </r>
  <r>
    <n v="9147"/>
    <s v="US-2016-165505"/>
    <s v="1/23/2016"/>
    <s v="1/27/2016"/>
    <x v="1"/>
    <s v="CB-12535"/>
    <x v="118"/>
    <x v="1"/>
    <s v="United States"/>
    <s v="Burlington"/>
    <x v="42"/>
    <s v="05408"/>
    <x v="3"/>
    <s v="TEC-AC-10002926"/>
    <x v="2"/>
    <x v="11"/>
    <s v="Logitech Wireless Marathon Mouse M705"/>
    <n v="99.98"/>
    <n v="2"/>
    <x v="0"/>
    <n v="42.991399999999999"/>
    <x v="3"/>
    <x v="4"/>
  </r>
  <r>
    <n v="9148"/>
    <s v="US-2016-165505"/>
    <s v="1/23/2016"/>
    <s v="1/27/2016"/>
    <x v="1"/>
    <s v="CB-12535"/>
    <x v="118"/>
    <x v="1"/>
    <s v="United States"/>
    <s v="Burlington"/>
    <x v="42"/>
    <s v="05408"/>
    <x v="3"/>
    <s v="OFF-AR-10003477"/>
    <x v="1"/>
    <x v="6"/>
    <s v="4009 Highlighters"/>
    <n v="8.0399999999999991"/>
    <n v="6"/>
    <x v="0"/>
    <n v="2.7336"/>
    <x v="3"/>
    <x v="4"/>
  </r>
  <r>
    <n v="9149"/>
    <s v="US-2016-165505"/>
    <s v="1/23/2016"/>
    <s v="1/27/2016"/>
    <x v="1"/>
    <s v="CB-12535"/>
    <x v="118"/>
    <x v="1"/>
    <s v="United States"/>
    <s v="Burlington"/>
    <x v="42"/>
    <s v="05408"/>
    <x v="3"/>
    <s v="OFF-ST-10001526"/>
    <x v="1"/>
    <x v="4"/>
    <s v="Iceberg Mobile Mega Data/Printer Cart "/>
    <n v="1564.29"/>
    <n v="13"/>
    <x v="0"/>
    <n v="406.71539999999999"/>
    <x v="3"/>
    <x v="4"/>
  </r>
  <r>
    <n v="9150"/>
    <s v="US-2014-157070"/>
    <d v="2014-01-06T00:00:00"/>
    <d v="2014-06-06T00:00:00"/>
    <x v="1"/>
    <s v="QJ-19255"/>
    <x v="425"/>
    <x v="1"/>
    <s v="United States"/>
    <s v="Detroit"/>
    <x v="12"/>
    <n v="48234"/>
    <x v="2"/>
    <s v="OFF-BI-10001765"/>
    <x v="1"/>
    <x v="8"/>
    <s v="Wilson Jones Heavy-Duty Casebound Ring Binders with Metal Hinges"/>
    <n v="138.56"/>
    <n v="4"/>
    <x v="0"/>
    <n v="66.508799999999994"/>
    <x v="2"/>
    <x v="10"/>
  </r>
  <r>
    <n v="9151"/>
    <s v="US-2014-157070"/>
    <d v="2014-01-06T00:00:00"/>
    <d v="2014-06-06T00:00:00"/>
    <x v="1"/>
    <s v="QJ-19255"/>
    <x v="425"/>
    <x v="1"/>
    <s v="United States"/>
    <s v="Detroit"/>
    <x v="12"/>
    <n v="48234"/>
    <x v="2"/>
    <s v="OFF-AP-10004859"/>
    <x v="1"/>
    <x v="9"/>
    <s v="Acco 6 Outlet Guardian Premium Surge Suppressor"/>
    <n v="65.52"/>
    <n v="5"/>
    <x v="9"/>
    <n v="12.375999999999999"/>
    <x v="2"/>
    <x v="10"/>
  </r>
  <r>
    <n v="9152"/>
    <s v="US-2015-106873"/>
    <s v="9/24/2015"/>
    <s v="9/29/2015"/>
    <x v="0"/>
    <s v="KM-16720"/>
    <x v="27"/>
    <x v="0"/>
    <s v="United States"/>
    <s v="Avondale"/>
    <x v="16"/>
    <n v="85323"/>
    <x v="1"/>
    <s v="OFF-AR-10003179"/>
    <x v="1"/>
    <x v="6"/>
    <s v="Dixon Ticonderoga Core-Lock Colored Pencils"/>
    <n v="14.576000000000001"/>
    <n v="2"/>
    <x v="2"/>
    <n v="2.3685999999999998"/>
    <x v="3"/>
    <x v="4"/>
  </r>
  <r>
    <n v="9153"/>
    <s v="US-2015-106873"/>
    <s v="9/24/2015"/>
    <s v="9/29/2015"/>
    <x v="0"/>
    <s v="KM-16720"/>
    <x v="27"/>
    <x v="0"/>
    <s v="United States"/>
    <s v="Avondale"/>
    <x v="16"/>
    <n v="85323"/>
    <x v="1"/>
    <s v="TEC-AC-10002345"/>
    <x v="2"/>
    <x v="11"/>
    <s v="HP Standard 104 key PS/2 Keyboard"/>
    <n v="23.2"/>
    <n v="2"/>
    <x v="2"/>
    <n v="1.45"/>
    <x v="3"/>
    <x v="4"/>
  </r>
  <r>
    <n v="9154"/>
    <s v="US-2015-106873"/>
    <s v="9/24/2015"/>
    <s v="9/29/2015"/>
    <x v="0"/>
    <s v="KM-16720"/>
    <x v="27"/>
    <x v="0"/>
    <s v="United States"/>
    <s v="Avondale"/>
    <x v="16"/>
    <n v="85323"/>
    <x v="1"/>
    <s v="OFF-AR-10001246"/>
    <x v="1"/>
    <x v="6"/>
    <s v="Newell 317"/>
    <n v="16.463999999999999"/>
    <n v="7"/>
    <x v="2"/>
    <n v="1.8522000000000001"/>
    <x v="3"/>
    <x v="4"/>
  </r>
  <r>
    <n v="9155"/>
    <s v="CA-2016-132990"/>
    <d v="2016-01-08T00:00:00"/>
    <d v="2016-03-08T00:00:00"/>
    <x v="0"/>
    <s v="KM-16660"/>
    <x v="730"/>
    <x v="0"/>
    <s v="United States"/>
    <s v="Philadelphia"/>
    <x v="9"/>
    <n v="19140"/>
    <x v="3"/>
    <s v="FUR-FU-10004864"/>
    <x v="0"/>
    <x v="5"/>
    <s v="Eldon 500 Class Desk Accessories"/>
    <n v="19.312000000000001"/>
    <n v="2"/>
    <x v="2"/>
    <n v="3.1381999999999999"/>
    <x v="0"/>
    <x v="10"/>
  </r>
  <r>
    <n v="9156"/>
    <s v="CA-2014-102645"/>
    <s v="1/23/2014"/>
    <s v="1/28/2014"/>
    <x v="1"/>
    <s v="IM-15055"/>
    <x v="780"/>
    <x v="0"/>
    <s v="United States"/>
    <s v="Las Vegas"/>
    <x v="33"/>
    <n v="89115"/>
    <x v="1"/>
    <s v="OFF-PA-10001804"/>
    <x v="1"/>
    <x v="10"/>
    <s v="Xerox 195"/>
    <n v="40.08"/>
    <n v="6"/>
    <x v="0"/>
    <n v="19.238399999999999"/>
    <x v="3"/>
    <x v="4"/>
  </r>
  <r>
    <n v="9157"/>
    <s v="CA-2014-134215"/>
    <d v="2014-04-08T00:00:00"/>
    <d v="2014-08-08T00:00:00"/>
    <x v="1"/>
    <s v="ML-17395"/>
    <x v="504"/>
    <x v="1"/>
    <s v="United States"/>
    <s v="Bangor"/>
    <x v="43"/>
    <n v="4401"/>
    <x v="3"/>
    <s v="OFF-AP-10001271"/>
    <x v="1"/>
    <x v="9"/>
    <s v="Eureka The Boss Cordless Rechargeable Stick Vac"/>
    <n v="101.96"/>
    <n v="2"/>
    <x v="0"/>
    <n v="27.529199999999999"/>
    <x v="2"/>
    <x v="7"/>
  </r>
  <r>
    <n v="9158"/>
    <s v="CA-2014-134215"/>
    <d v="2014-04-08T00:00:00"/>
    <d v="2014-08-08T00:00:00"/>
    <x v="1"/>
    <s v="ML-17395"/>
    <x v="504"/>
    <x v="1"/>
    <s v="United States"/>
    <s v="Bangor"/>
    <x v="43"/>
    <n v="4401"/>
    <x v="3"/>
    <s v="OFF-PA-10004353"/>
    <x v="1"/>
    <x v="10"/>
    <s v="Southworth 25% Cotton Premium Laser Paper and Envelopes"/>
    <n v="259.74"/>
    <n v="13"/>
    <x v="0"/>
    <n v="124.6752"/>
    <x v="2"/>
    <x v="7"/>
  </r>
  <r>
    <n v="9159"/>
    <s v="CA-2014-134215"/>
    <d v="2014-04-08T00:00:00"/>
    <d v="2014-08-08T00:00:00"/>
    <x v="1"/>
    <s v="ML-17395"/>
    <x v="504"/>
    <x v="1"/>
    <s v="United States"/>
    <s v="Bangor"/>
    <x v="43"/>
    <n v="4401"/>
    <x v="3"/>
    <s v="TEC-AC-10002473"/>
    <x v="2"/>
    <x v="11"/>
    <s v="Maxell 4.7GB DVD-R"/>
    <n v="255.42"/>
    <n v="9"/>
    <x v="0"/>
    <n v="104.7222"/>
    <x v="2"/>
    <x v="7"/>
  </r>
  <r>
    <n v="9160"/>
    <s v="CA-2016-118934"/>
    <d v="2016-09-08T00:00:00"/>
    <s v="8/14/2016"/>
    <x v="1"/>
    <s v="GH-14410"/>
    <x v="689"/>
    <x v="2"/>
    <s v="United States"/>
    <s v="Hendersonville"/>
    <x v="18"/>
    <n v="37075"/>
    <x v="0"/>
    <s v="OFF-BI-10003314"/>
    <x v="1"/>
    <x v="8"/>
    <s v="Tuff Stuff Recycled Round Ring Binders"/>
    <n v="4.3380000000000001"/>
    <n v="3"/>
    <x v="6"/>
    <n v="-3.0366"/>
    <x v="0"/>
    <x v="3"/>
  </r>
  <r>
    <n v="9161"/>
    <s v="CA-2016-118934"/>
    <d v="2016-09-08T00:00:00"/>
    <s v="8/14/2016"/>
    <x v="1"/>
    <s v="GH-14410"/>
    <x v="689"/>
    <x v="2"/>
    <s v="United States"/>
    <s v="Hendersonville"/>
    <x v="18"/>
    <n v="37075"/>
    <x v="0"/>
    <s v="OFF-BI-10004465"/>
    <x v="1"/>
    <x v="8"/>
    <s v="Avery Durable Slant Ring Binders"/>
    <n v="11.88"/>
    <n v="5"/>
    <x v="6"/>
    <n v="-7.92"/>
    <x v="0"/>
    <x v="3"/>
  </r>
  <r>
    <n v="9162"/>
    <s v="CA-2016-160108"/>
    <d v="2016-08-12T00:00:00"/>
    <d v="2016-12-12T00:00:00"/>
    <x v="1"/>
    <s v="AG-10900"/>
    <x v="151"/>
    <x v="0"/>
    <s v="United States"/>
    <s v="Eau Claire"/>
    <x v="6"/>
    <n v="54703"/>
    <x v="2"/>
    <s v="FUR-BO-10003450"/>
    <x v="0"/>
    <x v="0"/>
    <s v="Bush Westfield Collection Bookcases, Dark Cherry Finish"/>
    <n v="405.86"/>
    <n v="7"/>
    <x v="0"/>
    <n v="32.468800000000002"/>
    <x v="0"/>
    <x v="0"/>
  </r>
  <r>
    <n v="9163"/>
    <s v="CA-2016-160108"/>
    <d v="2016-08-12T00:00:00"/>
    <d v="2016-12-12T00:00:00"/>
    <x v="1"/>
    <s v="AG-10900"/>
    <x v="151"/>
    <x v="0"/>
    <s v="United States"/>
    <s v="Eau Claire"/>
    <x v="6"/>
    <n v="54703"/>
    <x v="2"/>
    <s v="FUR-CH-10002335"/>
    <x v="0"/>
    <x v="1"/>
    <s v="Hon GuestStacker Chair"/>
    <n v="680.01"/>
    <n v="3"/>
    <x v="0"/>
    <n v="176.80260000000001"/>
    <x v="0"/>
    <x v="0"/>
  </r>
  <r>
    <n v="9164"/>
    <s v="CA-2015-164007"/>
    <d v="2015-08-06T00:00:00"/>
    <d v="2015-12-06T00:00:00"/>
    <x v="1"/>
    <s v="MG-17695"/>
    <x v="726"/>
    <x v="0"/>
    <s v="United States"/>
    <s v="Chicago"/>
    <x v="10"/>
    <n v="60610"/>
    <x v="2"/>
    <s v="TEC-AC-10003433"/>
    <x v="2"/>
    <x v="11"/>
    <s v="Maxell 4.7GB DVD+R 5/Pack"/>
    <n v="2.3759999999999999"/>
    <n v="3"/>
    <x v="2"/>
    <n v="0.74250000000000005"/>
    <x v="1"/>
    <x v="0"/>
  </r>
  <r>
    <n v="9165"/>
    <s v="CA-2015-164007"/>
    <d v="2015-08-06T00:00:00"/>
    <d v="2015-12-06T00:00:00"/>
    <x v="1"/>
    <s v="MG-17695"/>
    <x v="726"/>
    <x v="0"/>
    <s v="United States"/>
    <s v="Chicago"/>
    <x v="10"/>
    <n v="60610"/>
    <x v="2"/>
    <s v="OFF-AP-10003849"/>
    <x v="1"/>
    <x v="9"/>
    <s v="Hoover Shoulder Vac Commercial Portable Vacuum"/>
    <n v="143.12799999999999"/>
    <n v="2"/>
    <x v="3"/>
    <n v="-393.60199999999998"/>
    <x v="1"/>
    <x v="0"/>
  </r>
  <r>
    <n v="9166"/>
    <s v="CA-2016-100300"/>
    <s v="6/24/2016"/>
    <s v="6/26/2016"/>
    <x v="0"/>
    <s v="MJ-17740"/>
    <x v="77"/>
    <x v="0"/>
    <s v="United States"/>
    <s v="San Diego"/>
    <x v="1"/>
    <n v="92037"/>
    <x v="1"/>
    <s v="TEC-MA-10000984"/>
    <x v="2"/>
    <x v="15"/>
    <s v="Okidata MB760 Printer"/>
    <n v="4476.8"/>
    <n v="4"/>
    <x v="2"/>
    <n v="503.64"/>
    <x v="3"/>
    <x v="4"/>
  </r>
  <r>
    <n v="9167"/>
    <s v="CA-2016-100300"/>
    <s v="6/24/2016"/>
    <s v="6/26/2016"/>
    <x v="0"/>
    <s v="MJ-17740"/>
    <x v="77"/>
    <x v="0"/>
    <s v="United States"/>
    <s v="San Diego"/>
    <x v="1"/>
    <n v="92037"/>
    <x v="1"/>
    <s v="OFF-PA-10000418"/>
    <x v="1"/>
    <x v="10"/>
    <s v="Xerox 189"/>
    <n v="104.85"/>
    <n v="1"/>
    <x v="0"/>
    <n v="50.328000000000003"/>
    <x v="3"/>
    <x v="4"/>
  </r>
  <r>
    <n v="9168"/>
    <s v="CA-2016-100300"/>
    <s v="6/24/2016"/>
    <s v="6/26/2016"/>
    <x v="0"/>
    <s v="MJ-17740"/>
    <x v="77"/>
    <x v="0"/>
    <s v="United States"/>
    <s v="San Diego"/>
    <x v="1"/>
    <n v="92037"/>
    <x v="1"/>
    <s v="OFF-AP-10001242"/>
    <x v="1"/>
    <x v="9"/>
    <s v="APC 7 Outlet Network SurgeArrest Surge Protector"/>
    <n v="241.44"/>
    <n v="3"/>
    <x v="0"/>
    <n v="72.432000000000002"/>
    <x v="3"/>
    <x v="4"/>
  </r>
  <r>
    <n v="9169"/>
    <s v="CA-2016-140571"/>
    <s v="3/15/2016"/>
    <s v="3/19/2016"/>
    <x v="1"/>
    <s v="SJ-20125"/>
    <x v="319"/>
    <x v="2"/>
    <s v="United States"/>
    <s v="Jackson"/>
    <x v="35"/>
    <n v="39212"/>
    <x v="0"/>
    <s v="OFF-PA-10001954"/>
    <x v="1"/>
    <x v="10"/>
    <s v="Xerox 1964"/>
    <n v="319.76"/>
    <n v="14"/>
    <x v="0"/>
    <n v="147.08959999999999"/>
    <x v="3"/>
    <x v="4"/>
  </r>
  <r>
    <n v="9170"/>
    <s v="CA-2016-140571"/>
    <s v="3/15/2016"/>
    <s v="3/19/2016"/>
    <x v="1"/>
    <s v="SJ-20125"/>
    <x v="319"/>
    <x v="2"/>
    <s v="United States"/>
    <s v="Jackson"/>
    <x v="35"/>
    <n v="39212"/>
    <x v="0"/>
    <s v="OFF-PA-10001954"/>
    <x v="1"/>
    <x v="10"/>
    <s v="Xerox 1964"/>
    <n v="45.68"/>
    <n v="2"/>
    <x v="0"/>
    <n v="21.012799999999999"/>
    <x v="3"/>
    <x v="4"/>
  </r>
  <r>
    <n v="9171"/>
    <s v="US-2016-155768"/>
    <d v="2016-01-12T00:00:00"/>
    <d v="2016-01-12T00:00:00"/>
    <x v="3"/>
    <s v="LB-16795"/>
    <x v="697"/>
    <x v="2"/>
    <s v="United States"/>
    <s v="Oxnard"/>
    <x v="1"/>
    <n v="93030"/>
    <x v="1"/>
    <s v="FUR-FU-10000448"/>
    <x v="0"/>
    <x v="5"/>
    <s v="Tenex Chairmats For Use With Carpeted Floors"/>
    <n v="31.96"/>
    <n v="2"/>
    <x v="0"/>
    <n v="1.5980000000000001"/>
    <x v="0"/>
    <x v="10"/>
  </r>
  <r>
    <n v="9172"/>
    <s v="US-2016-155768"/>
    <d v="2016-01-12T00:00:00"/>
    <d v="2016-01-12T00:00:00"/>
    <x v="3"/>
    <s v="LB-16795"/>
    <x v="697"/>
    <x v="2"/>
    <s v="United States"/>
    <s v="Oxnard"/>
    <x v="1"/>
    <n v="93030"/>
    <x v="1"/>
    <s v="OFF-PA-10001357"/>
    <x v="1"/>
    <x v="10"/>
    <s v="Xerox 1886"/>
    <n v="47.9"/>
    <n v="1"/>
    <x v="0"/>
    <n v="22.992000000000001"/>
    <x v="0"/>
    <x v="10"/>
  </r>
  <r>
    <n v="9173"/>
    <s v="US-2016-155768"/>
    <d v="2016-01-12T00:00:00"/>
    <d v="2016-01-12T00:00:00"/>
    <x v="3"/>
    <s v="LB-16795"/>
    <x v="697"/>
    <x v="2"/>
    <s v="United States"/>
    <s v="Oxnard"/>
    <x v="1"/>
    <n v="93030"/>
    <x v="1"/>
    <s v="OFF-ST-10002292"/>
    <x v="1"/>
    <x v="4"/>
    <s v="Sauder Facets Collection Locker/File Cabinet, Sky Alder Finish"/>
    <n v="1112.94"/>
    <n v="3"/>
    <x v="0"/>
    <n v="222.58799999999999"/>
    <x v="0"/>
    <x v="10"/>
  </r>
  <r>
    <n v="9174"/>
    <s v="US-2016-155768"/>
    <d v="2016-01-12T00:00:00"/>
    <d v="2016-01-12T00:00:00"/>
    <x v="3"/>
    <s v="LB-16795"/>
    <x v="697"/>
    <x v="2"/>
    <s v="United States"/>
    <s v="Oxnard"/>
    <x v="1"/>
    <n v="93030"/>
    <x v="1"/>
    <s v="OFF-EN-10001219"/>
    <x v="1"/>
    <x v="12"/>
    <s v="#10- 4 1/8&quot; x 9 1/2&quot; Security-Tint Envelopes"/>
    <n v="22.92"/>
    <n v="3"/>
    <x v="0"/>
    <n v="11.2308"/>
    <x v="0"/>
    <x v="10"/>
  </r>
  <r>
    <n v="9175"/>
    <s v="CA-2017-119424"/>
    <d v="2017-12-06T00:00:00"/>
    <s v="6/14/2017"/>
    <x v="0"/>
    <s v="SB-20185"/>
    <x v="766"/>
    <x v="0"/>
    <s v="United States"/>
    <s v="Kent"/>
    <x v="4"/>
    <n v="98031"/>
    <x v="1"/>
    <s v="TEC-PH-10002564"/>
    <x v="2"/>
    <x v="7"/>
    <s v="OtterBox Defender Series Case - Samsung Galaxy S4"/>
    <n v="71.975999999999999"/>
    <n v="3"/>
    <x v="2"/>
    <n v="8.9969999999999999"/>
    <x v="4"/>
    <x v="1"/>
  </r>
  <r>
    <n v="9176"/>
    <s v="CA-2017-119424"/>
    <d v="2017-12-06T00:00:00"/>
    <s v="6/14/2017"/>
    <x v="0"/>
    <s v="SB-20185"/>
    <x v="766"/>
    <x v="0"/>
    <s v="United States"/>
    <s v="Kent"/>
    <x v="4"/>
    <n v="98031"/>
    <x v="1"/>
    <s v="OFF-PA-10001639"/>
    <x v="1"/>
    <x v="10"/>
    <s v="Xerox 203"/>
    <n v="19.440000000000001"/>
    <n v="3"/>
    <x v="0"/>
    <n v="9.3312000000000008"/>
    <x v="4"/>
    <x v="1"/>
  </r>
  <r>
    <n v="9177"/>
    <s v="CA-2016-118178"/>
    <s v="3/19/2016"/>
    <s v="3/24/2016"/>
    <x v="1"/>
    <s v="CC-12610"/>
    <x v="566"/>
    <x v="1"/>
    <s v="United States"/>
    <s v="Nashville"/>
    <x v="18"/>
    <n v="37211"/>
    <x v="0"/>
    <s v="OFF-BI-10001153"/>
    <x v="1"/>
    <x v="8"/>
    <s v="Ibico Recycled Grain-Textured Covers"/>
    <n v="31.085999999999999"/>
    <n v="3"/>
    <x v="6"/>
    <n v="-20.724"/>
    <x v="3"/>
    <x v="4"/>
  </r>
  <r>
    <n v="9178"/>
    <s v="CA-2016-166618"/>
    <s v="11/14/2016"/>
    <s v="11/18/2016"/>
    <x v="1"/>
    <s v="DP-13000"/>
    <x v="24"/>
    <x v="0"/>
    <s v="United States"/>
    <s v="New York City"/>
    <x v="15"/>
    <n v="10035"/>
    <x v="3"/>
    <s v="TEC-PH-10003356"/>
    <x v="2"/>
    <x v="7"/>
    <s v="SmartStand Mobile Device Holder, Assorted Colors"/>
    <n v="13.98"/>
    <n v="2"/>
    <x v="0"/>
    <n v="3.9144000000000001"/>
    <x v="3"/>
    <x v="4"/>
  </r>
  <r>
    <n v="9179"/>
    <s v="CA-2016-166618"/>
    <s v="11/14/2016"/>
    <s v="11/18/2016"/>
    <x v="1"/>
    <s v="DP-13000"/>
    <x v="24"/>
    <x v="0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x v="0"/>
    <n v="6.149"/>
    <x v="3"/>
    <x v="4"/>
  </r>
  <r>
    <n v="9180"/>
    <s v="CA-2017-156776"/>
    <d v="2017-07-08T00:00:00"/>
    <d v="2017-11-08T00:00:00"/>
    <x v="1"/>
    <s v="JL-15505"/>
    <x v="145"/>
    <x v="0"/>
    <s v="United States"/>
    <s v="Westminster"/>
    <x v="1"/>
    <n v="92683"/>
    <x v="1"/>
    <s v="TEC-PH-10002415"/>
    <x v="2"/>
    <x v="7"/>
    <s v="Polycom VoiceStation 500 Conference phone"/>
    <n v="707.88"/>
    <n v="3"/>
    <x v="2"/>
    <n v="44.2425"/>
    <x v="4"/>
    <x v="12"/>
  </r>
  <r>
    <n v="9181"/>
    <s v="CA-2017-156776"/>
    <d v="2017-07-08T00:00:00"/>
    <d v="2017-11-08T00:00:00"/>
    <x v="1"/>
    <s v="JL-15505"/>
    <x v="145"/>
    <x v="0"/>
    <s v="United States"/>
    <s v="Westminster"/>
    <x v="1"/>
    <n v="92683"/>
    <x v="1"/>
    <s v="OFF-BI-10003355"/>
    <x v="1"/>
    <x v="8"/>
    <s v="Cardinal Holdit Business Card Pockets"/>
    <n v="11.952"/>
    <n v="3"/>
    <x v="2"/>
    <n v="4.1832000000000003"/>
    <x v="4"/>
    <x v="12"/>
  </r>
  <r>
    <n v="9182"/>
    <s v="CA-2017-156776"/>
    <d v="2017-07-08T00:00:00"/>
    <d v="2017-11-08T00:00:00"/>
    <x v="1"/>
    <s v="JL-15505"/>
    <x v="145"/>
    <x v="0"/>
    <s v="United States"/>
    <s v="Westminster"/>
    <x v="1"/>
    <n v="92683"/>
    <x v="1"/>
    <s v="OFF-BI-10000216"/>
    <x v="1"/>
    <x v="8"/>
    <s v="Mead 1st Gear 2&quot; Zipper Binder, Asst. Colors"/>
    <n v="31.128"/>
    <n v="3"/>
    <x v="2"/>
    <n v="11.673"/>
    <x v="4"/>
    <x v="12"/>
  </r>
  <r>
    <n v="9183"/>
    <s v="CA-2017-156776"/>
    <d v="2017-07-08T00:00:00"/>
    <d v="2017-11-08T00:00:00"/>
    <x v="1"/>
    <s v="JL-15505"/>
    <x v="145"/>
    <x v="0"/>
    <s v="United States"/>
    <s v="Westminster"/>
    <x v="1"/>
    <n v="92683"/>
    <x v="1"/>
    <s v="TEC-AC-10004803"/>
    <x v="2"/>
    <x v="11"/>
    <s v="Sony Micro Vault Click 4 GB USB 2.0 Flash Drive"/>
    <n v="55.76"/>
    <n v="4"/>
    <x v="0"/>
    <n v="7.8064"/>
    <x v="4"/>
    <x v="12"/>
  </r>
  <r>
    <n v="9184"/>
    <s v="CA-2017-156776"/>
    <d v="2017-07-08T00:00:00"/>
    <d v="2017-11-08T00:00:00"/>
    <x v="1"/>
    <s v="JL-15505"/>
    <x v="145"/>
    <x v="0"/>
    <s v="United States"/>
    <s v="Westminster"/>
    <x v="1"/>
    <n v="92683"/>
    <x v="1"/>
    <s v="OFF-PA-10001970"/>
    <x v="1"/>
    <x v="10"/>
    <s v="Xerox 1881"/>
    <n v="24.56"/>
    <n v="2"/>
    <x v="0"/>
    <n v="11.543200000000001"/>
    <x v="4"/>
    <x v="12"/>
  </r>
  <r>
    <n v="9185"/>
    <s v="CA-2017-156776"/>
    <d v="2017-07-08T00:00:00"/>
    <d v="2017-11-08T00:00:00"/>
    <x v="1"/>
    <s v="JL-15505"/>
    <x v="145"/>
    <x v="0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x v="0"/>
    <n v="15.525"/>
    <x v="4"/>
    <x v="12"/>
  </r>
  <r>
    <n v="9186"/>
    <s v="CA-2017-156776"/>
    <d v="2017-07-08T00:00:00"/>
    <d v="2017-11-08T00:00:00"/>
    <x v="1"/>
    <s v="JL-15505"/>
    <x v="145"/>
    <x v="0"/>
    <s v="United States"/>
    <s v="Westminster"/>
    <x v="1"/>
    <n v="92683"/>
    <x v="1"/>
    <s v="FUR-CH-10002317"/>
    <x v="0"/>
    <x v="1"/>
    <s v="Global Enterprise Series Seating Low-Back Swivel/Tilt Chairs"/>
    <n v="207.184"/>
    <n v="1"/>
    <x v="2"/>
    <n v="25.898"/>
    <x v="4"/>
    <x v="12"/>
  </r>
  <r>
    <n v="9187"/>
    <s v="CA-2017-156776"/>
    <d v="2017-07-08T00:00:00"/>
    <d v="2017-11-08T00:00:00"/>
    <x v="1"/>
    <s v="JL-15505"/>
    <x v="145"/>
    <x v="0"/>
    <s v="United States"/>
    <s v="Westminster"/>
    <x v="1"/>
    <n v="92683"/>
    <x v="1"/>
    <s v="OFF-AP-10002534"/>
    <x v="1"/>
    <x v="9"/>
    <s v="3.6 Cubic Foot Counter Height Office Refrigerator"/>
    <n v="1473.1"/>
    <n v="5"/>
    <x v="0"/>
    <n v="412.46800000000002"/>
    <x v="4"/>
    <x v="12"/>
  </r>
  <r>
    <n v="9188"/>
    <s v="US-2015-130512"/>
    <s v="8/21/2015"/>
    <s v="8/25/2015"/>
    <x v="1"/>
    <s v="SM-20320"/>
    <x v="598"/>
    <x v="2"/>
    <s v="United States"/>
    <s v="Allentown"/>
    <x v="9"/>
    <n v="18103"/>
    <x v="3"/>
    <s v="OFF-SU-10001935"/>
    <x v="1"/>
    <x v="14"/>
    <s v="Staple remover"/>
    <n v="3.488"/>
    <n v="2"/>
    <x v="2"/>
    <n v="-0.6976"/>
    <x v="3"/>
    <x v="4"/>
  </r>
  <r>
    <n v="9189"/>
    <s v="US-2015-130512"/>
    <s v="8/21/2015"/>
    <s v="8/25/2015"/>
    <x v="1"/>
    <s v="SM-20320"/>
    <x v="598"/>
    <x v="2"/>
    <s v="United States"/>
    <s v="Allentown"/>
    <x v="9"/>
    <n v="18103"/>
    <x v="3"/>
    <s v="TEC-AC-10000290"/>
    <x v="2"/>
    <x v="11"/>
    <s v="Sabrent 4-Port USB 2.0 Hub"/>
    <n v="21.728000000000002"/>
    <n v="4"/>
    <x v="2"/>
    <n v="3.8024"/>
    <x v="3"/>
    <x v="4"/>
  </r>
  <r>
    <n v="9190"/>
    <s v="US-2015-130512"/>
    <s v="8/21/2015"/>
    <s v="8/25/2015"/>
    <x v="1"/>
    <s v="SM-20320"/>
    <x v="598"/>
    <x v="2"/>
    <s v="United States"/>
    <s v="Allentown"/>
    <x v="9"/>
    <n v="18103"/>
    <x v="3"/>
    <s v="OFF-ST-10002574"/>
    <x v="1"/>
    <x v="4"/>
    <s v="SAFCO Commercial Wire Shelving, Black"/>
    <n v="663.072"/>
    <n v="6"/>
    <x v="2"/>
    <n v="-165.768"/>
    <x v="3"/>
    <x v="4"/>
  </r>
  <r>
    <n v="9191"/>
    <s v="US-2015-130512"/>
    <s v="8/21/2015"/>
    <s v="8/25/2015"/>
    <x v="1"/>
    <s v="SM-20320"/>
    <x v="598"/>
    <x v="2"/>
    <s v="United States"/>
    <s v="Allentown"/>
    <x v="9"/>
    <n v="18103"/>
    <x v="3"/>
    <s v="OFF-BI-10004519"/>
    <x v="1"/>
    <x v="8"/>
    <s v="GBC DocuBind P100 Manual Binding Machine"/>
    <n v="99.587999999999994"/>
    <n v="2"/>
    <x v="6"/>
    <n v="-82.99"/>
    <x v="3"/>
    <x v="4"/>
  </r>
  <r>
    <n v="9192"/>
    <s v="US-2015-130512"/>
    <s v="8/21/2015"/>
    <s v="8/25/2015"/>
    <x v="1"/>
    <s v="SM-20320"/>
    <x v="598"/>
    <x v="2"/>
    <s v="United States"/>
    <s v="Allentown"/>
    <x v="9"/>
    <n v="18103"/>
    <x v="3"/>
    <s v="OFF-PA-10003625"/>
    <x v="1"/>
    <x v="10"/>
    <s v="Xerox 1979"/>
    <n v="49.567999999999998"/>
    <n v="2"/>
    <x v="2"/>
    <n v="15.49"/>
    <x v="3"/>
    <x v="4"/>
  </r>
  <r>
    <n v="9193"/>
    <s v="CA-2015-141810"/>
    <d v="2015-02-11T00:00:00"/>
    <d v="2015-07-11T00:00:00"/>
    <x v="1"/>
    <s v="BB-10990"/>
    <x v="121"/>
    <x v="1"/>
    <s v="United States"/>
    <s v="San Antonio"/>
    <x v="5"/>
    <n v="78207"/>
    <x v="2"/>
    <s v="OFF-BI-10001524"/>
    <x v="1"/>
    <x v="8"/>
    <s v="GBC Premium Transparent Covers with Diagonal Lined Pattern"/>
    <n v="29.372"/>
    <n v="7"/>
    <x v="3"/>
    <n v="-46.995199999999997"/>
    <x v="1"/>
    <x v="11"/>
  </r>
  <r>
    <n v="9194"/>
    <s v="CA-2015-141810"/>
    <d v="2015-02-11T00:00:00"/>
    <d v="2015-07-11T00:00:00"/>
    <x v="1"/>
    <s v="BB-10990"/>
    <x v="121"/>
    <x v="1"/>
    <s v="United States"/>
    <s v="San Antonio"/>
    <x v="5"/>
    <n v="78207"/>
    <x v="2"/>
    <s v="TEC-PH-10002200"/>
    <x v="2"/>
    <x v="7"/>
    <s v="Aastra 6757i CT Wireless VoIP phone"/>
    <n v="344.70400000000001"/>
    <n v="2"/>
    <x v="2"/>
    <n v="38.779200000000003"/>
    <x v="1"/>
    <x v="11"/>
  </r>
  <r>
    <n v="9195"/>
    <s v="CA-2014-146843"/>
    <s v="11/30/2014"/>
    <d v="2014-06-12T00:00:00"/>
    <x v="1"/>
    <s v="PB-19150"/>
    <x v="171"/>
    <x v="0"/>
    <s v="United States"/>
    <s v="Avondale"/>
    <x v="16"/>
    <n v="85323"/>
    <x v="1"/>
    <s v="OFF-SU-10001664"/>
    <x v="1"/>
    <x v="14"/>
    <s v="Acme Office Executive Series Stainless Steel Trimmers"/>
    <n v="47.991999999999997"/>
    <n v="7"/>
    <x v="2"/>
    <n v="3.5994000000000002"/>
    <x v="3"/>
    <x v="4"/>
  </r>
  <r>
    <n v="9196"/>
    <s v="CA-2014-146843"/>
    <s v="11/30/2014"/>
    <d v="2014-06-12T00:00:00"/>
    <x v="1"/>
    <s v="PB-19150"/>
    <x v="171"/>
    <x v="0"/>
    <s v="United States"/>
    <s v="Avondale"/>
    <x v="16"/>
    <n v="85323"/>
    <x v="1"/>
    <s v="TEC-AC-10002550"/>
    <x v="2"/>
    <x v="11"/>
    <s v="Memorex 25GB 6X Branded Blu-Ray Recordable Disc, 30/Pack"/>
    <n v="102.24"/>
    <n v="4"/>
    <x v="2"/>
    <n v="-16.614000000000001"/>
    <x v="3"/>
    <x v="4"/>
  </r>
  <r>
    <n v="9197"/>
    <s v="CA-2014-103310"/>
    <d v="2014-10-05T00:00:00"/>
    <s v="5/15/2014"/>
    <x v="1"/>
    <s v="GM-14680"/>
    <x v="411"/>
    <x v="0"/>
    <s v="United States"/>
    <s v="San Jose"/>
    <x v="1"/>
    <n v="95123"/>
    <x v="1"/>
    <s v="OFF-PA-10004353"/>
    <x v="1"/>
    <x v="10"/>
    <s v="Southworth 25% Cotton Premium Laser Paper and Envelopes"/>
    <n v="39.96"/>
    <n v="2"/>
    <x v="0"/>
    <n v="19.180800000000001"/>
    <x v="2"/>
    <x v="6"/>
  </r>
  <r>
    <n v="9198"/>
    <s v="CA-2014-103310"/>
    <d v="2014-10-05T00:00:00"/>
    <s v="5/15/2014"/>
    <x v="1"/>
    <s v="GM-14680"/>
    <x v="411"/>
    <x v="0"/>
    <s v="United States"/>
    <s v="San Jose"/>
    <x v="1"/>
    <n v="95123"/>
    <x v="1"/>
    <s v="TEC-PH-10001817"/>
    <x v="2"/>
    <x v="7"/>
    <s v="Wilson Electronics DB Pro Signal Booster"/>
    <n v="1432"/>
    <n v="5"/>
    <x v="2"/>
    <n v="125.3"/>
    <x v="2"/>
    <x v="6"/>
  </r>
  <r>
    <n v="9199"/>
    <s v="CA-2014-103310"/>
    <d v="2014-10-05T00:00:00"/>
    <s v="5/15/2014"/>
    <x v="1"/>
    <s v="GM-14680"/>
    <x v="411"/>
    <x v="0"/>
    <s v="United States"/>
    <s v="San Jose"/>
    <x v="1"/>
    <n v="95123"/>
    <x v="1"/>
    <s v="OFF-SU-10004737"/>
    <x v="1"/>
    <x v="14"/>
    <s v="Acme Design Stainless Steel Bent Scissors"/>
    <n v="41.04"/>
    <n v="6"/>
    <x v="0"/>
    <n v="11.0808"/>
    <x v="2"/>
    <x v="6"/>
  </r>
  <r>
    <n v="9200"/>
    <s v="CA-2014-103310"/>
    <d v="2014-10-05T00:00:00"/>
    <s v="5/15/2014"/>
    <x v="1"/>
    <s v="GM-14680"/>
    <x v="411"/>
    <x v="0"/>
    <s v="United States"/>
    <s v="San Jose"/>
    <x v="1"/>
    <n v="95123"/>
    <x v="1"/>
    <s v="FUR-CH-10002320"/>
    <x v="0"/>
    <x v="1"/>
    <s v="Hon Pagoda Stacking Chairs"/>
    <n v="256.78399999999999"/>
    <n v="1"/>
    <x v="2"/>
    <n v="32.097999999999999"/>
    <x v="2"/>
    <x v="6"/>
  </r>
  <r>
    <n v="9201"/>
    <s v="CA-2016-152688"/>
    <s v="10/17/2016"/>
    <s v="10/20/2016"/>
    <x v="2"/>
    <s v="NR-18550"/>
    <x v="749"/>
    <x v="0"/>
    <s v="United States"/>
    <s v="Perth Amboy"/>
    <x v="30"/>
    <n v="8861"/>
    <x v="3"/>
    <s v="FUR-BO-10001337"/>
    <x v="0"/>
    <x v="0"/>
    <s v="O'Sullivan Living Dimensions 2-Shelf Bookcases"/>
    <n v="120.98"/>
    <n v="1"/>
    <x v="0"/>
    <n v="12.098000000000001"/>
    <x v="3"/>
    <x v="4"/>
  </r>
  <r>
    <n v="9202"/>
    <s v="CA-2016-152688"/>
    <s v="10/17/2016"/>
    <s v="10/20/2016"/>
    <x v="2"/>
    <s v="NR-18550"/>
    <x v="749"/>
    <x v="0"/>
    <s v="United States"/>
    <s v="Perth Amboy"/>
    <x v="30"/>
    <n v="8861"/>
    <x v="3"/>
    <s v="OFF-BI-10004584"/>
    <x v="1"/>
    <x v="8"/>
    <s v="GBC ProClick 150 Presentation Binding System"/>
    <n v="315.98"/>
    <n v="1"/>
    <x v="0"/>
    <n v="148.51060000000001"/>
    <x v="3"/>
    <x v="4"/>
  </r>
  <r>
    <n v="9203"/>
    <s v="CA-2016-153836"/>
    <s v="10/30/2016"/>
    <d v="2016-03-11T00:00:00"/>
    <x v="1"/>
    <s v="EH-13765"/>
    <x v="553"/>
    <x v="1"/>
    <s v="United States"/>
    <s v="New York City"/>
    <x v="15"/>
    <n v="10011"/>
    <x v="3"/>
    <s v="OFF-BI-10004817"/>
    <x v="1"/>
    <x v="8"/>
    <s v="GBC Personal VeloBind Strips"/>
    <n v="28.751999999999999"/>
    <n v="3"/>
    <x v="2"/>
    <n v="10.0632"/>
    <x v="3"/>
    <x v="4"/>
  </r>
  <r>
    <n v="9204"/>
    <s v="CA-2016-153836"/>
    <s v="10/30/2016"/>
    <d v="2016-03-11T00:00:00"/>
    <x v="1"/>
    <s v="EH-13765"/>
    <x v="553"/>
    <x v="1"/>
    <s v="United States"/>
    <s v="New York City"/>
    <x v="15"/>
    <n v="10011"/>
    <x v="3"/>
    <s v="OFF-AR-10004602"/>
    <x v="1"/>
    <x v="6"/>
    <s v="Boston KS Multi-Size Manual Pencil Sharpener"/>
    <n v="114.95"/>
    <n v="5"/>
    <x v="0"/>
    <n v="32.186"/>
    <x v="3"/>
    <x v="4"/>
  </r>
  <r>
    <n v="9205"/>
    <s v="CA-2016-104689"/>
    <d v="2016-01-12T00:00:00"/>
    <d v="2016-05-12T00:00:00"/>
    <x v="1"/>
    <s v="FH-14365"/>
    <x v="92"/>
    <x v="1"/>
    <s v="United States"/>
    <s v="Los Angeles"/>
    <x v="1"/>
    <n v="90004"/>
    <x v="1"/>
    <s v="OFF-AR-10001149"/>
    <x v="1"/>
    <x v="6"/>
    <s v="Sanford Colorific Colored Pencils, 12/Box"/>
    <n v="23.04"/>
    <n v="8"/>
    <x v="0"/>
    <n v="6.9119999999999999"/>
    <x v="0"/>
    <x v="10"/>
  </r>
  <r>
    <n v="9206"/>
    <s v="CA-2016-146423"/>
    <s v="4/21/2016"/>
    <s v="4/21/2016"/>
    <x v="3"/>
    <s v="BT-11680"/>
    <x v="537"/>
    <x v="0"/>
    <s v="United States"/>
    <s v="Milford"/>
    <x v="29"/>
    <n v="6460"/>
    <x v="3"/>
    <s v="OFF-AR-10004817"/>
    <x v="1"/>
    <x v="6"/>
    <s v="Colorific Watercolor Pencils"/>
    <n v="15.48"/>
    <n v="3"/>
    <x v="0"/>
    <n v="4.4892000000000003"/>
    <x v="3"/>
    <x v="4"/>
  </r>
  <r>
    <n v="9207"/>
    <s v="CA-2016-146423"/>
    <s v="4/21/2016"/>
    <s v="4/21/2016"/>
    <x v="3"/>
    <s v="BT-11680"/>
    <x v="537"/>
    <x v="0"/>
    <s v="United States"/>
    <s v="Milford"/>
    <x v="29"/>
    <n v="6460"/>
    <x v="3"/>
    <s v="OFF-PA-10003797"/>
    <x v="1"/>
    <x v="10"/>
    <s v="Xerox 209"/>
    <n v="51.84"/>
    <n v="8"/>
    <x v="0"/>
    <n v="24.883199999999999"/>
    <x v="3"/>
    <x v="4"/>
  </r>
  <r>
    <n v="9208"/>
    <s v="CA-2017-140781"/>
    <d v="2017-03-08T00:00:00"/>
    <d v="2017-07-08T00:00:00"/>
    <x v="1"/>
    <s v="AB-10105"/>
    <x v="455"/>
    <x v="0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x v="2"/>
    <n v="7.4654999999999996"/>
    <x v="4"/>
    <x v="8"/>
  </r>
  <r>
    <n v="9209"/>
    <s v="CA-2017-141747"/>
    <d v="2017-03-08T00:00:00"/>
    <d v="2017-08-08T00:00:00"/>
    <x v="0"/>
    <s v="SC-20230"/>
    <x v="554"/>
    <x v="1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x v="0"/>
    <n v="4.1756000000000002"/>
    <x v="4"/>
    <x v="8"/>
  </r>
  <r>
    <n v="9210"/>
    <s v="CA-2017-142776"/>
    <d v="2017-11-12T00:00:00"/>
    <s v="12/14/2017"/>
    <x v="0"/>
    <s v="RS-19870"/>
    <x v="789"/>
    <x v="2"/>
    <s v="United States"/>
    <s v="Burlington"/>
    <x v="23"/>
    <n v="52601"/>
    <x v="2"/>
    <s v="OFF-EN-10003160"/>
    <x v="1"/>
    <x v="12"/>
    <s v="Pastel Pink Envelopes"/>
    <n v="7.28"/>
    <n v="1"/>
    <x v="0"/>
    <n v="3.4944000000000002"/>
    <x v="4"/>
    <x v="2"/>
  </r>
  <r>
    <n v="9211"/>
    <s v="CA-2017-142776"/>
    <d v="2017-11-12T00:00:00"/>
    <s v="12/14/2017"/>
    <x v="0"/>
    <s v="RS-19870"/>
    <x v="789"/>
    <x v="2"/>
    <s v="United States"/>
    <s v="Burlington"/>
    <x v="23"/>
    <n v="52601"/>
    <x v="2"/>
    <s v="OFF-BI-10002012"/>
    <x v="1"/>
    <x v="8"/>
    <s v="Wilson Jones Easy Flow II Sheet Lifters"/>
    <n v="5.4"/>
    <n v="3"/>
    <x v="0"/>
    <n v="2.5920000000000001"/>
    <x v="4"/>
    <x v="2"/>
  </r>
  <r>
    <n v="9212"/>
    <s v="CA-2015-167479"/>
    <s v="3/14/2015"/>
    <s v="3/19/2015"/>
    <x v="1"/>
    <s v="AI-10855"/>
    <x v="482"/>
    <x v="0"/>
    <s v="United States"/>
    <s v="Roseville"/>
    <x v="1"/>
    <n v="95661"/>
    <x v="1"/>
    <s v="OFF-PA-10002105"/>
    <x v="1"/>
    <x v="10"/>
    <s v="Xerox 223"/>
    <n v="19.440000000000001"/>
    <n v="3"/>
    <x v="0"/>
    <n v="9.3312000000000008"/>
    <x v="3"/>
    <x v="4"/>
  </r>
  <r>
    <n v="9213"/>
    <s v="CA-2014-144071"/>
    <d v="2014-08-12T00:00:00"/>
    <s v="12/15/2014"/>
    <x v="1"/>
    <s v="DJ-13420"/>
    <x v="249"/>
    <x v="1"/>
    <s v="United States"/>
    <s v="San Francisco"/>
    <x v="1"/>
    <n v="94110"/>
    <x v="1"/>
    <s v="FUR-FU-10000397"/>
    <x v="0"/>
    <x v="5"/>
    <s v="Luxo Economy Swing Arm Lamp"/>
    <n v="39.880000000000003"/>
    <n v="2"/>
    <x v="0"/>
    <n v="11.166399999999999"/>
    <x v="2"/>
    <x v="0"/>
  </r>
  <r>
    <n v="9214"/>
    <s v="CA-2014-144071"/>
    <d v="2014-08-12T00:00:00"/>
    <s v="12/15/2014"/>
    <x v="1"/>
    <s v="DJ-13420"/>
    <x v="249"/>
    <x v="1"/>
    <s v="United States"/>
    <s v="San Francisco"/>
    <x v="1"/>
    <n v="94110"/>
    <x v="1"/>
    <s v="FUR-FU-10000758"/>
    <x v="0"/>
    <x v="5"/>
    <s v="DAX Natural Wood-Tone Poster Frame"/>
    <n v="79.44"/>
    <n v="3"/>
    <x v="0"/>
    <n v="28.598400000000002"/>
    <x v="2"/>
    <x v="0"/>
  </r>
  <r>
    <n v="9215"/>
    <s v="US-2017-120908"/>
    <s v="9/30/2017"/>
    <d v="2017-02-10T00:00:00"/>
    <x v="2"/>
    <s v="BF-10975"/>
    <x v="541"/>
    <x v="1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x v="2"/>
    <n v="6.9741"/>
    <x v="3"/>
    <x v="4"/>
  </r>
  <r>
    <n v="9216"/>
    <s v="CA-2016-152646"/>
    <s v="11/21/2016"/>
    <s v="11/26/2016"/>
    <x v="1"/>
    <s v="TH-21235"/>
    <x v="260"/>
    <x v="1"/>
    <s v="United States"/>
    <s v="Los Angeles"/>
    <x v="1"/>
    <n v="90049"/>
    <x v="1"/>
    <s v="OFF-PA-10004451"/>
    <x v="1"/>
    <x v="10"/>
    <s v="Xerox 222"/>
    <n v="32.4"/>
    <n v="5"/>
    <x v="0"/>
    <n v="15.552"/>
    <x v="3"/>
    <x v="4"/>
  </r>
  <r>
    <n v="9217"/>
    <s v="CA-2017-103765"/>
    <s v="11/24/2017"/>
    <s v="11/30/2017"/>
    <x v="1"/>
    <s v="JG-15310"/>
    <x v="684"/>
    <x v="1"/>
    <s v="United States"/>
    <s v="Odessa"/>
    <x v="5"/>
    <n v="79762"/>
    <x v="2"/>
    <s v="OFF-AP-10002311"/>
    <x v="1"/>
    <x v="9"/>
    <s v="Holmes Replacement Filter for HEPA Air Cleaner, Very Large Room, HEPA Filter"/>
    <n v="13.762"/>
    <n v="1"/>
    <x v="3"/>
    <n v="-24.771599999999999"/>
    <x v="3"/>
    <x v="4"/>
  </r>
  <r>
    <n v="9218"/>
    <s v="US-2017-118157"/>
    <s v="11/14/2017"/>
    <s v="11/17/2017"/>
    <x v="2"/>
    <s v="AW-10930"/>
    <x v="585"/>
    <x v="2"/>
    <s v="United States"/>
    <s v="Minneapolis"/>
    <x v="11"/>
    <n v="55407"/>
    <x v="2"/>
    <s v="OFF-EN-10004459"/>
    <x v="1"/>
    <x v="12"/>
    <s v="Security-Tint Envelopes"/>
    <n v="15.28"/>
    <n v="2"/>
    <x v="0"/>
    <n v="7.4871999999999996"/>
    <x v="3"/>
    <x v="4"/>
  </r>
  <r>
    <n v="9219"/>
    <s v="US-2015-164238"/>
    <s v="8/16/2015"/>
    <s v="8/20/2015"/>
    <x v="1"/>
    <s v="JW-15955"/>
    <x v="527"/>
    <x v="0"/>
    <s v="United States"/>
    <s v="Philadelphia"/>
    <x v="9"/>
    <n v="19120"/>
    <x v="3"/>
    <s v="OFF-ST-10002352"/>
    <x v="1"/>
    <x v="4"/>
    <s v="Iris Project Case"/>
    <n v="44.688000000000002"/>
    <n v="7"/>
    <x v="2"/>
    <n v="3.3515999999999999"/>
    <x v="3"/>
    <x v="4"/>
  </r>
  <r>
    <n v="9220"/>
    <s v="US-2015-164238"/>
    <s v="8/16/2015"/>
    <s v="8/20/2015"/>
    <x v="1"/>
    <s v="JW-15955"/>
    <x v="527"/>
    <x v="0"/>
    <s v="United States"/>
    <s v="Philadelphia"/>
    <x v="9"/>
    <n v="19120"/>
    <x v="3"/>
    <s v="FUR-BO-10000780"/>
    <x v="0"/>
    <x v="0"/>
    <s v="O'Sullivan Plantations 2-Door Library in Landvery Oak"/>
    <n v="301.47000000000003"/>
    <n v="3"/>
    <x v="5"/>
    <n v="-204.99959999999999"/>
    <x v="3"/>
    <x v="4"/>
  </r>
  <r>
    <n v="9221"/>
    <s v="CA-2017-103212"/>
    <s v="10/13/2017"/>
    <s v="10/14/2017"/>
    <x v="2"/>
    <s v="MH-18025"/>
    <x v="659"/>
    <x v="0"/>
    <s v="United States"/>
    <s v="Lafayette"/>
    <x v="28"/>
    <n v="70506"/>
    <x v="0"/>
    <s v="OFF-LA-10000248"/>
    <x v="1"/>
    <x v="2"/>
    <s v="Avery 52"/>
    <n v="11.07"/>
    <n v="3"/>
    <x v="0"/>
    <n v="5.2028999999999996"/>
    <x v="3"/>
    <x v="4"/>
  </r>
  <r>
    <n v="9222"/>
    <s v="CA-2017-103212"/>
    <s v="10/13/2017"/>
    <s v="10/14/2017"/>
    <x v="2"/>
    <s v="MH-18025"/>
    <x v="659"/>
    <x v="0"/>
    <s v="United States"/>
    <s v="Lafayette"/>
    <x v="28"/>
    <n v="70506"/>
    <x v="0"/>
    <s v="FUR-TA-10003473"/>
    <x v="0"/>
    <x v="3"/>
    <s v="Bretford Rectangular Conference Table Tops"/>
    <n v="1504.52"/>
    <n v="4"/>
    <x v="0"/>
    <n v="346.03960000000001"/>
    <x v="3"/>
    <x v="4"/>
  </r>
  <r>
    <n v="9223"/>
    <s v="CA-2017-103212"/>
    <s v="10/13/2017"/>
    <s v="10/14/2017"/>
    <x v="2"/>
    <s v="MH-18025"/>
    <x v="659"/>
    <x v="0"/>
    <s v="United States"/>
    <s v="Lafayette"/>
    <x v="28"/>
    <n v="70506"/>
    <x v="0"/>
    <s v="OFF-PA-10004355"/>
    <x v="1"/>
    <x v="10"/>
    <s v="Xerox 231"/>
    <n v="25.92"/>
    <n v="4"/>
    <x v="0"/>
    <n v="12.441599999999999"/>
    <x v="3"/>
    <x v="4"/>
  </r>
  <r>
    <n v="9224"/>
    <s v="CA-2017-121160"/>
    <d v="2017-04-11T00:00:00"/>
    <d v="2017-04-11T00:00:00"/>
    <x v="3"/>
    <s v="FM-14290"/>
    <x v="86"/>
    <x v="2"/>
    <s v="United States"/>
    <s v="Bryan"/>
    <x v="5"/>
    <n v="77803"/>
    <x v="2"/>
    <s v="OFF-BI-10001308"/>
    <x v="1"/>
    <x v="8"/>
    <s v="GBC Standard Plastic Binding Systems' Combs"/>
    <n v="7.5359999999999996"/>
    <n v="6"/>
    <x v="3"/>
    <n v="-13.188000000000001"/>
    <x v="4"/>
    <x v="7"/>
  </r>
  <r>
    <n v="9225"/>
    <s v="CA-2017-121160"/>
    <d v="2017-04-11T00:00:00"/>
    <d v="2017-04-11T00:00:00"/>
    <x v="3"/>
    <s v="FM-14290"/>
    <x v="86"/>
    <x v="2"/>
    <s v="United States"/>
    <s v="Bryan"/>
    <x v="5"/>
    <n v="77803"/>
    <x v="2"/>
    <s v="OFF-BI-10003094"/>
    <x v="1"/>
    <x v="8"/>
    <s v="Self-Adhesive Ring Binder Labels"/>
    <n v="1.4079999999999999"/>
    <n v="2"/>
    <x v="3"/>
    <n v="-2.3231999999999999"/>
    <x v="4"/>
    <x v="7"/>
  </r>
  <r>
    <n v="9226"/>
    <s v="CA-2017-121160"/>
    <d v="2017-04-11T00:00:00"/>
    <d v="2017-04-11T00:00:00"/>
    <x v="3"/>
    <s v="FM-14290"/>
    <x v="86"/>
    <x v="2"/>
    <s v="United States"/>
    <s v="Bryan"/>
    <x v="5"/>
    <n v="77803"/>
    <x v="2"/>
    <s v="OFF-BI-10004040"/>
    <x v="1"/>
    <x v="8"/>
    <s v="Wilson Jones Impact Binders"/>
    <n v="4.1440000000000001"/>
    <n v="4"/>
    <x v="3"/>
    <n v="-6.4231999999999996"/>
    <x v="4"/>
    <x v="7"/>
  </r>
  <r>
    <n v="9227"/>
    <s v="CA-2017-121160"/>
    <d v="2017-04-11T00:00:00"/>
    <d v="2017-04-11T00:00:00"/>
    <x v="3"/>
    <s v="FM-14290"/>
    <x v="86"/>
    <x v="2"/>
    <s v="United States"/>
    <s v="Bryan"/>
    <x v="5"/>
    <n v="77803"/>
    <x v="2"/>
    <s v="OFF-ST-10002485"/>
    <x v="1"/>
    <x v="4"/>
    <s v="Rogers Deluxe File Chest"/>
    <n v="52.752000000000002"/>
    <n v="3"/>
    <x v="2"/>
    <n v="-12.528600000000001"/>
    <x v="4"/>
    <x v="7"/>
  </r>
  <r>
    <n v="9228"/>
    <s v="CA-2017-140515"/>
    <s v="3/19/2017"/>
    <s v="3/24/2017"/>
    <x v="1"/>
    <s v="GZ-14545"/>
    <x v="433"/>
    <x v="1"/>
    <s v="United States"/>
    <s v="Los Angeles"/>
    <x v="1"/>
    <n v="90008"/>
    <x v="1"/>
    <s v="OFF-AP-10001205"/>
    <x v="1"/>
    <x v="9"/>
    <s v="Belkin 5 Outlet SurgeMaster Power Centers"/>
    <n v="381.36"/>
    <n v="7"/>
    <x v="0"/>
    <n v="106.7808"/>
    <x v="3"/>
    <x v="4"/>
  </r>
  <r>
    <n v="9229"/>
    <s v="CA-2014-153619"/>
    <d v="2014-03-11T00:00:00"/>
    <d v="2014-03-11T00:00:00"/>
    <x v="3"/>
    <s v="TC-21535"/>
    <x v="426"/>
    <x v="2"/>
    <s v="United States"/>
    <s v="Los Angeles"/>
    <x v="1"/>
    <n v="90049"/>
    <x v="1"/>
    <s v="OFF-AR-10001868"/>
    <x v="1"/>
    <x v="6"/>
    <s v="Prang Dustless Chalk Sticks"/>
    <n v="6.72"/>
    <n v="4"/>
    <x v="0"/>
    <n v="3.36"/>
    <x v="2"/>
    <x v="8"/>
  </r>
  <r>
    <n v="9230"/>
    <s v="CA-2017-133718"/>
    <s v="7/23/2017"/>
    <s v="7/26/2017"/>
    <x v="2"/>
    <s v="TB-21520"/>
    <x v="14"/>
    <x v="0"/>
    <s v="United States"/>
    <s v="Los Angeles"/>
    <x v="1"/>
    <n v="90045"/>
    <x v="1"/>
    <s v="OFF-BI-10003429"/>
    <x v="1"/>
    <x v="8"/>
    <s v="Cardinal HOLDit! Binder Insert Strips,Extra Strips"/>
    <n v="15.192"/>
    <n v="3"/>
    <x v="2"/>
    <n v="5.5071000000000003"/>
    <x v="3"/>
    <x v="4"/>
  </r>
  <r>
    <n v="9231"/>
    <s v="CA-2017-133718"/>
    <s v="7/23/2017"/>
    <s v="7/26/2017"/>
    <x v="2"/>
    <s v="TB-21520"/>
    <x v="14"/>
    <x v="0"/>
    <s v="United States"/>
    <s v="Los Angeles"/>
    <x v="1"/>
    <n v="90045"/>
    <x v="1"/>
    <s v="OFF-PA-10002689"/>
    <x v="1"/>
    <x v="10"/>
    <s v="Weyerhaeuser First Choice Laser/Copy Paper (20Lb. and 88 Bright)"/>
    <n v="58.32"/>
    <n v="9"/>
    <x v="0"/>
    <n v="27.993600000000001"/>
    <x v="3"/>
    <x v="4"/>
  </r>
  <r>
    <n v="9232"/>
    <s v="CA-2014-148383"/>
    <s v="12/27/2014"/>
    <s v="12/31/2014"/>
    <x v="1"/>
    <s v="RP-19390"/>
    <x v="261"/>
    <x v="0"/>
    <s v="United States"/>
    <s v="Phoenix"/>
    <x v="16"/>
    <n v="85023"/>
    <x v="1"/>
    <s v="OFF-BI-10003650"/>
    <x v="1"/>
    <x v="8"/>
    <s v="GBC DocuBind 300 Electric Binding Machine"/>
    <n v="946.76400000000001"/>
    <n v="6"/>
    <x v="6"/>
    <n v="-694.29359999999997"/>
    <x v="3"/>
    <x v="4"/>
  </r>
  <r>
    <n v="9233"/>
    <s v="CA-2016-126732"/>
    <d v="2016-02-09T00:00:00"/>
    <d v="2016-06-09T00:00:00"/>
    <x v="1"/>
    <s v="LR-16915"/>
    <x v="235"/>
    <x v="0"/>
    <s v="United States"/>
    <s v="Los Angeles"/>
    <x v="1"/>
    <n v="90036"/>
    <x v="1"/>
    <s v="FUR-FU-10001889"/>
    <x v="0"/>
    <x v="5"/>
    <s v="Ultra Door Pull Handle"/>
    <n v="94.68"/>
    <n v="9"/>
    <x v="0"/>
    <n v="31.244399999999999"/>
    <x v="0"/>
    <x v="11"/>
  </r>
  <r>
    <n v="9234"/>
    <s v="CA-2016-126732"/>
    <d v="2016-02-09T00:00:00"/>
    <d v="2016-06-09T00:00:00"/>
    <x v="1"/>
    <s v="LR-16915"/>
    <x v="235"/>
    <x v="0"/>
    <s v="United States"/>
    <s v="Los Angeles"/>
    <x v="1"/>
    <n v="90036"/>
    <x v="1"/>
    <s v="OFF-ST-10000321"/>
    <x v="1"/>
    <x v="4"/>
    <s v="Akro Stacking Bins"/>
    <n v="23.67"/>
    <n v="3"/>
    <x v="0"/>
    <n v="0.94679999999999997"/>
    <x v="0"/>
    <x v="11"/>
  </r>
  <r>
    <n v="9235"/>
    <s v="CA-2016-126732"/>
    <d v="2016-02-09T00:00:00"/>
    <d v="2016-06-09T00:00:00"/>
    <x v="1"/>
    <s v="LR-16915"/>
    <x v="235"/>
    <x v="0"/>
    <s v="United States"/>
    <s v="Los Angeles"/>
    <x v="1"/>
    <n v="90036"/>
    <x v="1"/>
    <s v="TEC-PH-10001530"/>
    <x v="2"/>
    <x v="7"/>
    <s v="Cisco Unified IP Phone 7945G VoIP phone"/>
    <n v="1091.1679999999999"/>
    <n v="4"/>
    <x v="2"/>
    <n v="68.197999999999993"/>
    <x v="0"/>
    <x v="11"/>
  </r>
  <r>
    <n v="9236"/>
    <s v="CA-2016-126732"/>
    <d v="2016-02-09T00:00:00"/>
    <d v="2016-06-09T00:00:00"/>
    <x v="1"/>
    <s v="LR-16915"/>
    <x v="235"/>
    <x v="0"/>
    <s v="United States"/>
    <s v="Los Angeles"/>
    <x v="1"/>
    <n v="90036"/>
    <x v="1"/>
    <s v="OFF-AR-10004752"/>
    <x v="1"/>
    <x v="6"/>
    <s v="Blackstonian Pencils"/>
    <n v="18.690000000000001"/>
    <n v="7"/>
    <x v="0"/>
    <n v="5.2332000000000001"/>
    <x v="0"/>
    <x v="11"/>
  </r>
  <r>
    <n v="9237"/>
    <s v="CA-2016-126732"/>
    <d v="2016-02-09T00:00:00"/>
    <d v="2016-06-09T00:00:00"/>
    <x v="1"/>
    <s v="LR-16915"/>
    <x v="235"/>
    <x v="0"/>
    <s v="United States"/>
    <s v="Los Angeles"/>
    <x v="1"/>
    <n v="90036"/>
    <x v="1"/>
    <s v="FUR-TA-10001539"/>
    <x v="0"/>
    <x v="3"/>
    <s v="Chromcraft Rectangular Conference Tables"/>
    <n v="568.72799999999995"/>
    <n v="3"/>
    <x v="2"/>
    <n v="28.436399999999999"/>
    <x v="0"/>
    <x v="11"/>
  </r>
  <r>
    <n v="9238"/>
    <s v="CA-2016-126732"/>
    <d v="2016-02-09T00:00:00"/>
    <d v="2016-06-09T00:00:00"/>
    <x v="1"/>
    <s v="LR-16915"/>
    <x v="235"/>
    <x v="0"/>
    <s v="United States"/>
    <s v="Los Angeles"/>
    <x v="1"/>
    <n v="90036"/>
    <x v="1"/>
    <s v="OFF-BI-10001553"/>
    <x v="1"/>
    <x v="8"/>
    <s v="SpineVue Locking Slant-D Ring Binders by Cardinal"/>
    <n v="7.3120000000000003"/>
    <n v="1"/>
    <x v="2"/>
    <n v="2.5592000000000001"/>
    <x v="0"/>
    <x v="11"/>
  </r>
  <r>
    <n v="9239"/>
    <s v="CA-2017-138156"/>
    <d v="2017-11-02T00:00:00"/>
    <s v="2/14/2017"/>
    <x v="2"/>
    <s v="MM-17260"/>
    <x v="570"/>
    <x v="0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x v="2"/>
    <n v="-3.6892"/>
    <x v="4"/>
    <x v="2"/>
  </r>
  <r>
    <n v="9240"/>
    <s v="CA-2017-110310"/>
    <s v="10/27/2017"/>
    <d v="2017-02-11T00:00:00"/>
    <x v="1"/>
    <s v="NB-18655"/>
    <x v="240"/>
    <x v="1"/>
    <s v="United States"/>
    <s v="Tallahassee"/>
    <x v="2"/>
    <n v="32303"/>
    <x v="0"/>
    <s v="OFF-PA-10001685"/>
    <x v="1"/>
    <x v="10"/>
    <s v="Easy-staple paper"/>
    <n v="56.783999999999999"/>
    <n v="7"/>
    <x v="2"/>
    <n v="20.584199999999999"/>
    <x v="3"/>
    <x v="4"/>
  </r>
  <r>
    <n v="9241"/>
    <s v="CA-2017-110310"/>
    <s v="10/27/2017"/>
    <d v="2017-02-11T00:00:00"/>
    <x v="1"/>
    <s v="NB-18655"/>
    <x v="240"/>
    <x v="1"/>
    <s v="United States"/>
    <s v="Tallahassee"/>
    <x v="2"/>
    <n v="32303"/>
    <x v="0"/>
    <s v="OFF-BI-10001097"/>
    <x v="1"/>
    <x v="8"/>
    <s v="Avery Hole Reinforcements"/>
    <n v="5.6070000000000002"/>
    <n v="3"/>
    <x v="6"/>
    <n v="-3.9249000000000001"/>
    <x v="3"/>
    <x v="4"/>
  </r>
  <r>
    <n v="9242"/>
    <s v="CA-2017-110310"/>
    <s v="10/27/2017"/>
    <d v="2017-02-11T00:00:00"/>
    <x v="1"/>
    <s v="NB-18655"/>
    <x v="240"/>
    <x v="1"/>
    <s v="United States"/>
    <s v="Tallahassee"/>
    <x v="2"/>
    <n v="32303"/>
    <x v="0"/>
    <s v="OFF-AR-10001662"/>
    <x v="1"/>
    <x v="6"/>
    <s v="Rogers Handheld Barrel Pencil Sharpener"/>
    <n v="6.5759999999999996"/>
    <n v="3"/>
    <x v="2"/>
    <n v="0.57540000000000002"/>
    <x v="3"/>
    <x v="4"/>
  </r>
  <r>
    <n v="9243"/>
    <s v="CA-2014-113271"/>
    <d v="2014-09-07T00:00:00"/>
    <s v="7/14/2014"/>
    <x v="1"/>
    <s v="DS-13030"/>
    <x v="284"/>
    <x v="2"/>
    <s v="United States"/>
    <s v="San Francisco"/>
    <x v="1"/>
    <n v="94122"/>
    <x v="1"/>
    <s v="OFF-BI-10002609"/>
    <x v="1"/>
    <x v="8"/>
    <s v="Avery Hidden Tab Dividers for Binding Systems"/>
    <n v="14.304"/>
    <n v="6"/>
    <x v="2"/>
    <n v="4.6487999999999996"/>
    <x v="2"/>
    <x v="3"/>
  </r>
  <r>
    <n v="9244"/>
    <s v="CA-2014-113271"/>
    <d v="2014-09-07T00:00:00"/>
    <s v="7/14/2014"/>
    <x v="1"/>
    <s v="DS-13030"/>
    <x v="284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3"/>
    <n v="1"/>
    <x v="11"/>
    <n v="7.0490000000000004"/>
    <x v="2"/>
    <x v="3"/>
  </r>
  <r>
    <n v="9245"/>
    <s v="CA-2014-113271"/>
    <d v="2014-09-07T00:00:00"/>
    <s v="7/14/2014"/>
    <x v="1"/>
    <s v="DS-13030"/>
    <x v="284"/>
    <x v="2"/>
    <s v="United States"/>
    <s v="San Francisco"/>
    <x v="1"/>
    <n v="94122"/>
    <x v="1"/>
    <s v="OFF-AR-10003251"/>
    <x v="1"/>
    <x v="6"/>
    <s v="Prang Drawing Pencil Set"/>
    <n v="5.56"/>
    <n v="2"/>
    <x v="0"/>
    <n v="2.2240000000000002"/>
    <x v="2"/>
    <x v="3"/>
  </r>
  <r>
    <n v="9246"/>
    <s v="CA-2014-113271"/>
    <d v="2014-09-07T00:00:00"/>
    <s v="7/14/2014"/>
    <x v="1"/>
    <s v="DS-13030"/>
    <x v="284"/>
    <x v="2"/>
    <s v="United States"/>
    <s v="San Francisco"/>
    <x v="1"/>
    <n v="94122"/>
    <x v="1"/>
    <s v="OFF-PA-10002365"/>
    <x v="1"/>
    <x v="10"/>
    <s v="Xerox 1967"/>
    <n v="32.4"/>
    <n v="5"/>
    <x v="0"/>
    <n v="15.552"/>
    <x v="2"/>
    <x v="3"/>
  </r>
  <r>
    <n v="9247"/>
    <s v="CA-2017-130106"/>
    <s v="5/22/2017"/>
    <s v="5/26/2017"/>
    <x v="1"/>
    <s v="VF-21715"/>
    <x v="665"/>
    <x v="2"/>
    <s v="United States"/>
    <s v="San Francisco"/>
    <x v="1"/>
    <n v="94109"/>
    <x v="1"/>
    <s v="OFF-AR-10003651"/>
    <x v="1"/>
    <x v="6"/>
    <s v="Newell 350"/>
    <n v="9.84"/>
    <n v="3"/>
    <x v="0"/>
    <n v="2.8536000000000001"/>
    <x v="3"/>
    <x v="4"/>
  </r>
  <r>
    <n v="9248"/>
    <s v="CA-2017-130106"/>
    <s v="5/22/2017"/>
    <s v="5/26/2017"/>
    <x v="1"/>
    <s v="VF-21715"/>
    <x v="665"/>
    <x v="2"/>
    <s v="United States"/>
    <s v="San Francisco"/>
    <x v="1"/>
    <n v="94109"/>
    <x v="1"/>
    <s v="OFF-AR-10003732"/>
    <x v="1"/>
    <x v="6"/>
    <s v="Newell 333"/>
    <n v="2.78"/>
    <n v="1"/>
    <x v="0"/>
    <n v="0.7228"/>
    <x v="3"/>
    <x v="4"/>
  </r>
  <r>
    <n v="9249"/>
    <s v="CA-2016-127761"/>
    <d v="2016-10-11T00:00:00"/>
    <s v="11/14/2016"/>
    <x v="1"/>
    <s v="SW-20275"/>
    <x v="349"/>
    <x v="0"/>
    <s v="United States"/>
    <s v="New York City"/>
    <x v="15"/>
    <n v="10009"/>
    <x v="3"/>
    <s v="OFF-BI-10002557"/>
    <x v="1"/>
    <x v="8"/>
    <s v="Presstex Flexible Ring Binders"/>
    <n v="3.64"/>
    <n v="1"/>
    <x v="2"/>
    <n v="1.365"/>
    <x v="0"/>
    <x v="6"/>
  </r>
  <r>
    <n v="9250"/>
    <s v="CA-2016-127761"/>
    <d v="2016-10-11T00:00:00"/>
    <s v="11/14/2016"/>
    <x v="1"/>
    <s v="SW-20275"/>
    <x v="349"/>
    <x v="0"/>
    <s v="United States"/>
    <s v="New York City"/>
    <x v="15"/>
    <n v="10009"/>
    <x v="3"/>
    <s v="TEC-PH-10003691"/>
    <x v="2"/>
    <x v="7"/>
    <s v="BlackBerry Q10"/>
    <n v="881.93"/>
    <n v="7"/>
    <x v="0"/>
    <n v="220.48249999999999"/>
    <x v="0"/>
    <x v="6"/>
  </r>
  <r>
    <n v="9251"/>
    <s v="CA-2016-105354"/>
    <d v="2016-02-12T00:00:00"/>
    <d v="2016-06-12T00:00:00"/>
    <x v="1"/>
    <s v="PW-19030"/>
    <x v="463"/>
    <x v="1"/>
    <s v="United States"/>
    <s v="Marion"/>
    <x v="23"/>
    <n v="52302"/>
    <x v="2"/>
    <s v="OFF-BI-10001107"/>
    <x v="1"/>
    <x v="8"/>
    <s v="GBC White Gloss Covers, Plain Front"/>
    <n v="115.84"/>
    <n v="8"/>
    <x v="0"/>
    <n v="54.444800000000001"/>
    <x v="0"/>
    <x v="11"/>
  </r>
  <r>
    <n v="9252"/>
    <s v="CA-2017-155712"/>
    <d v="2017-02-03T00:00:00"/>
    <d v="2017-08-03T00:00:00"/>
    <x v="1"/>
    <s v="KD-16615"/>
    <x v="629"/>
    <x v="1"/>
    <s v="United States"/>
    <s v="Los Angeles"/>
    <x v="1"/>
    <n v="90008"/>
    <x v="1"/>
    <s v="OFF-BI-10004224"/>
    <x v="1"/>
    <x v="8"/>
    <s v="Catalog Binders with Expanding Posts"/>
    <n v="107.648"/>
    <n v="2"/>
    <x v="2"/>
    <n v="33.64"/>
    <x v="4"/>
    <x v="11"/>
  </r>
  <r>
    <n v="9253"/>
    <s v="CA-2017-102309"/>
    <s v="9/23/2017"/>
    <s v="9/25/2017"/>
    <x v="0"/>
    <s v="DO-13645"/>
    <x v="770"/>
    <x v="0"/>
    <s v="United States"/>
    <s v="Pine Bluff"/>
    <x v="36"/>
    <n v="71603"/>
    <x v="0"/>
    <s v="TEC-AC-10001114"/>
    <x v="2"/>
    <x v="11"/>
    <s v="Microsoft Wireless Mobile Mouse 4000"/>
    <n v="199.95"/>
    <n v="5"/>
    <x v="0"/>
    <n v="63.984000000000002"/>
    <x v="3"/>
    <x v="4"/>
  </r>
  <r>
    <n v="9254"/>
    <s v="CA-2017-102309"/>
    <s v="9/23/2017"/>
    <s v="9/25/2017"/>
    <x v="0"/>
    <s v="DO-13645"/>
    <x v="770"/>
    <x v="0"/>
    <s v="United States"/>
    <s v="Pine Bluff"/>
    <x v="36"/>
    <n v="71603"/>
    <x v="0"/>
    <s v="OFF-PA-10002005"/>
    <x v="1"/>
    <x v="10"/>
    <s v="Xerox 225"/>
    <n v="12.96"/>
    <n v="2"/>
    <x v="0"/>
    <n v="6.2207999999999997"/>
    <x v="3"/>
    <x v="4"/>
  </r>
  <r>
    <n v="9255"/>
    <s v="CA-2014-168368"/>
    <d v="2014-11-02T00:00:00"/>
    <s v="2/15/2014"/>
    <x v="0"/>
    <s v="GA-14725"/>
    <x v="315"/>
    <x v="0"/>
    <s v="United States"/>
    <s v="Columbia"/>
    <x v="25"/>
    <n v="65203"/>
    <x v="2"/>
    <s v="FUR-CH-10001146"/>
    <x v="0"/>
    <x v="1"/>
    <s v="Global Value Mid-Back Manager's Chair, Gray"/>
    <n v="60.89"/>
    <n v="1"/>
    <x v="0"/>
    <n v="15.2225"/>
    <x v="2"/>
    <x v="2"/>
  </r>
  <r>
    <n v="9256"/>
    <s v="CA-2014-168368"/>
    <d v="2014-11-02T00:00:00"/>
    <s v="2/15/2014"/>
    <x v="0"/>
    <s v="GA-14725"/>
    <x v="315"/>
    <x v="0"/>
    <s v="United States"/>
    <s v="Columbia"/>
    <x v="25"/>
    <n v="65203"/>
    <x v="2"/>
    <s v="OFF-LA-10004853"/>
    <x v="1"/>
    <x v="2"/>
    <s v="Avery 483"/>
    <n v="14.94"/>
    <n v="3"/>
    <x v="0"/>
    <n v="6.8723999999999998"/>
    <x v="2"/>
    <x v="2"/>
  </r>
  <r>
    <n v="9257"/>
    <s v="CA-2014-168368"/>
    <d v="2014-11-02T00:00:00"/>
    <s v="2/15/2014"/>
    <x v="0"/>
    <s v="GA-14725"/>
    <x v="315"/>
    <x v="0"/>
    <s v="United States"/>
    <s v="Columbia"/>
    <x v="25"/>
    <n v="65203"/>
    <x v="2"/>
    <s v="OFF-BI-10004728"/>
    <x v="1"/>
    <x v="8"/>
    <s v="Wilson Jones Turn Tabs Binder Tool for Ring Binders"/>
    <n v="9.64"/>
    <n v="2"/>
    <x v="0"/>
    <n v="4.4344000000000001"/>
    <x v="2"/>
    <x v="2"/>
  </r>
  <r>
    <n v="9258"/>
    <s v="CA-2014-168368"/>
    <d v="2014-11-02T00:00:00"/>
    <s v="2/15/2014"/>
    <x v="0"/>
    <s v="GA-14725"/>
    <x v="315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x v="0"/>
    <n v="53.270400000000002"/>
    <x v="2"/>
    <x v="2"/>
  </r>
  <r>
    <n v="9259"/>
    <s v="CA-2014-168368"/>
    <d v="2014-11-02T00:00:00"/>
    <s v="2/15/2014"/>
    <x v="0"/>
    <s v="GA-14725"/>
    <x v="315"/>
    <x v="0"/>
    <s v="United States"/>
    <s v="Columbia"/>
    <x v="25"/>
    <n v="65203"/>
    <x v="2"/>
    <s v="OFF-BI-10004654"/>
    <x v="1"/>
    <x v="8"/>
    <s v="VariCap6 Expandable Binder"/>
    <n v="51.9"/>
    <n v="3"/>
    <x v="0"/>
    <n v="24.393000000000001"/>
    <x v="2"/>
    <x v="2"/>
  </r>
  <r>
    <n v="9260"/>
    <s v="CA-2014-168368"/>
    <d v="2014-11-02T00:00:00"/>
    <s v="2/15/2014"/>
    <x v="0"/>
    <s v="GA-14725"/>
    <x v="315"/>
    <x v="0"/>
    <s v="United States"/>
    <s v="Columbia"/>
    <x v="25"/>
    <n v="65203"/>
    <x v="2"/>
    <s v="OFF-ST-10002583"/>
    <x v="1"/>
    <x v="4"/>
    <s v="Fellowes Neat Ideas Storage Cubes"/>
    <n v="64.959999999999994"/>
    <n v="2"/>
    <x v="0"/>
    <n v="2.5983999999999998"/>
    <x v="2"/>
    <x v="2"/>
  </r>
  <r>
    <n v="9261"/>
    <s v="CA-2017-167976"/>
    <d v="2017-11-11T00:00:00"/>
    <s v="11/14/2017"/>
    <x v="0"/>
    <s v="JL-15505"/>
    <x v="145"/>
    <x v="0"/>
    <s v="United States"/>
    <s v="Aberdeen"/>
    <x v="44"/>
    <n v="57401"/>
    <x v="2"/>
    <s v="OFF-SU-10004661"/>
    <x v="1"/>
    <x v="14"/>
    <s v="Acme Titanium Bonded Scissors"/>
    <n v="25.5"/>
    <n v="3"/>
    <x v="0"/>
    <n v="6.63"/>
    <x v="4"/>
    <x v="2"/>
  </r>
  <r>
    <n v="9262"/>
    <s v="CA-2017-111388"/>
    <d v="2017-02-09T00:00:00"/>
    <d v="2017-02-09T00:00:00"/>
    <x v="3"/>
    <s v="SU-20665"/>
    <x v="711"/>
    <x v="2"/>
    <s v="United States"/>
    <s v="Seattle"/>
    <x v="4"/>
    <n v="98103"/>
    <x v="1"/>
    <s v="FUR-CH-10003061"/>
    <x v="0"/>
    <x v="1"/>
    <s v="Global Leather Task Chair, Black"/>
    <n v="215.976"/>
    <n v="3"/>
    <x v="2"/>
    <n v="-2.6997"/>
    <x v="4"/>
    <x v="11"/>
  </r>
  <r>
    <n v="9263"/>
    <s v="CA-2015-124499"/>
    <d v="2015-09-10T00:00:00"/>
    <s v="10/13/2015"/>
    <x v="1"/>
    <s v="FM-14380"/>
    <x v="248"/>
    <x v="0"/>
    <s v="United States"/>
    <s v="Detroit"/>
    <x v="12"/>
    <n v="48227"/>
    <x v="2"/>
    <s v="FUR-CH-10000513"/>
    <x v="0"/>
    <x v="1"/>
    <s v="High-Back Leather Manager's Chair"/>
    <n v="389.97"/>
    <n v="3"/>
    <x v="0"/>
    <n v="35.097299999999997"/>
    <x v="1"/>
    <x v="3"/>
  </r>
  <r>
    <n v="9264"/>
    <s v="CA-2015-124499"/>
    <d v="2015-09-10T00:00:00"/>
    <s v="10/13/2015"/>
    <x v="1"/>
    <s v="FM-14380"/>
    <x v="248"/>
    <x v="0"/>
    <s v="United States"/>
    <s v="Detroit"/>
    <x v="12"/>
    <n v="48227"/>
    <x v="2"/>
    <s v="OFF-AP-10002191"/>
    <x v="1"/>
    <x v="9"/>
    <s v="Belkin 8 Outlet SurgeMaster II Gold Surge Protector"/>
    <n v="269.91000000000003"/>
    <n v="5"/>
    <x v="9"/>
    <n v="53.981999999999999"/>
    <x v="1"/>
    <x v="3"/>
  </r>
  <r>
    <n v="9265"/>
    <s v="US-2017-128118"/>
    <s v="11/24/2017"/>
    <d v="2017-01-12T00:00:00"/>
    <x v="1"/>
    <s v="MY-17380"/>
    <x v="199"/>
    <x v="1"/>
    <s v="United States"/>
    <s v="Memphis"/>
    <x v="18"/>
    <n v="38109"/>
    <x v="0"/>
    <s v="OFF-BI-10000216"/>
    <x v="1"/>
    <x v="8"/>
    <s v="Mead 1st Gear 2&quot; Zipper Binder, Asst. Colors"/>
    <n v="11.673"/>
    <n v="3"/>
    <x v="6"/>
    <n v="-7.782"/>
    <x v="3"/>
    <x v="4"/>
  </r>
  <r>
    <n v="9266"/>
    <s v="US-2017-128118"/>
    <s v="11/24/2017"/>
    <d v="2017-01-12T00:00:00"/>
    <x v="1"/>
    <s v="MY-17380"/>
    <x v="199"/>
    <x v="1"/>
    <s v="United States"/>
    <s v="Memphis"/>
    <x v="18"/>
    <n v="38109"/>
    <x v="0"/>
    <s v="OFF-EN-10003448"/>
    <x v="1"/>
    <x v="12"/>
    <s v="Peel &amp; Seel Recycled Catalog Envelopes, Brown"/>
    <n v="64.847999999999999"/>
    <n v="7"/>
    <x v="2"/>
    <n v="24.318000000000001"/>
    <x v="3"/>
    <x v="4"/>
  </r>
  <r>
    <n v="9267"/>
    <s v="CA-2014-125759"/>
    <d v="2014-08-02T00:00:00"/>
    <d v="2014-09-02T00:00:00"/>
    <x v="2"/>
    <s v="NM-18445"/>
    <x v="134"/>
    <x v="2"/>
    <s v="United States"/>
    <s v="North Las Vegas"/>
    <x v="33"/>
    <n v="89031"/>
    <x v="1"/>
    <s v="FUR-FU-10002111"/>
    <x v="0"/>
    <x v="5"/>
    <s v="Master Caster Door Stop, Large Brown"/>
    <n v="14.56"/>
    <n v="2"/>
    <x v="0"/>
    <n v="5.5327999999999999"/>
    <x v="2"/>
    <x v="0"/>
  </r>
  <r>
    <n v="9268"/>
    <s v="CA-2015-151869"/>
    <s v="9/25/2015"/>
    <s v="9/25/2015"/>
    <x v="3"/>
    <s v="CS-11950"/>
    <x v="229"/>
    <x v="0"/>
    <s v="United States"/>
    <s v="Freeport"/>
    <x v="15"/>
    <n v="11520"/>
    <x v="3"/>
    <s v="FUR-CH-10001545"/>
    <x v="0"/>
    <x v="1"/>
    <s v="Hon Comfortask Task/Swivel Chairs"/>
    <n v="102.58199999999999"/>
    <n v="1"/>
    <x v="9"/>
    <n v="6.8388"/>
    <x v="3"/>
    <x v="4"/>
  </r>
  <r>
    <n v="9269"/>
    <s v="CA-2015-151869"/>
    <s v="9/25/2015"/>
    <s v="9/25/2015"/>
    <x v="3"/>
    <s v="CS-11950"/>
    <x v="229"/>
    <x v="0"/>
    <s v="United States"/>
    <s v="Freeport"/>
    <x v="15"/>
    <n v="11520"/>
    <x v="3"/>
    <s v="OFF-PA-10002947"/>
    <x v="1"/>
    <x v="10"/>
    <s v="Xerox 1923"/>
    <n v="20.04"/>
    <n v="3"/>
    <x v="0"/>
    <n v="9.6191999999999993"/>
    <x v="3"/>
    <x v="4"/>
  </r>
  <r>
    <n v="9270"/>
    <s v="US-2017-102183"/>
    <s v="8/21/2017"/>
    <s v="8/28/2017"/>
    <x v="1"/>
    <s v="PK-19075"/>
    <x v="7"/>
    <x v="0"/>
    <s v="United States"/>
    <s v="New York City"/>
    <x v="15"/>
    <n v="10035"/>
    <x v="3"/>
    <s v="OFF-BI-10003476"/>
    <x v="1"/>
    <x v="8"/>
    <s v="Avery Metallic Poly Binders"/>
    <n v="32.088000000000001"/>
    <n v="7"/>
    <x v="2"/>
    <n v="11.2308"/>
    <x v="3"/>
    <x v="4"/>
  </r>
  <r>
    <n v="9271"/>
    <s v="US-2017-102183"/>
    <s v="8/21/2017"/>
    <s v="8/28/2017"/>
    <x v="1"/>
    <s v="PK-19075"/>
    <x v="7"/>
    <x v="0"/>
    <s v="United States"/>
    <s v="New York City"/>
    <x v="15"/>
    <n v="10035"/>
    <x v="3"/>
    <s v="OFF-BI-10001359"/>
    <x v="1"/>
    <x v="8"/>
    <s v="GBC DocuBind TL300 Electric Binding System"/>
    <n v="4305.5519999999997"/>
    <n v="6"/>
    <x v="2"/>
    <n v="1453.1238000000001"/>
    <x v="3"/>
    <x v="4"/>
  </r>
  <r>
    <n v="9272"/>
    <s v="CA-2016-100510"/>
    <d v="2016-12-05T00:00:00"/>
    <s v="5/17/2016"/>
    <x v="1"/>
    <s v="HM-14860"/>
    <x v="447"/>
    <x v="1"/>
    <s v="United States"/>
    <s v="New York City"/>
    <x v="15"/>
    <n v="10024"/>
    <x v="3"/>
    <s v="FUR-FU-10000320"/>
    <x v="0"/>
    <x v="5"/>
    <s v="OIC Stacking Trays"/>
    <n v="10.02"/>
    <n v="3"/>
    <x v="0"/>
    <n v="4.4088000000000003"/>
    <x v="0"/>
    <x v="1"/>
  </r>
  <r>
    <n v="9273"/>
    <s v="CA-2016-100510"/>
    <d v="2016-12-05T00:00:00"/>
    <s v="5/17/2016"/>
    <x v="1"/>
    <s v="HM-14860"/>
    <x v="447"/>
    <x v="1"/>
    <s v="United States"/>
    <s v="New York City"/>
    <x v="15"/>
    <n v="10024"/>
    <x v="3"/>
    <s v="TEC-PH-10001835"/>
    <x v="2"/>
    <x v="7"/>
    <s v="Jawbone JAMBOX Wireless Bluetooth Speaker"/>
    <n v="631.96"/>
    <n v="4"/>
    <x v="0"/>
    <n v="303.3408"/>
    <x v="0"/>
    <x v="1"/>
  </r>
  <r>
    <n v="9274"/>
    <s v="CA-2017-146983"/>
    <d v="2017-02-09T00:00:00"/>
    <d v="2017-06-09T00:00:00"/>
    <x v="1"/>
    <s v="AH-10210"/>
    <x v="117"/>
    <x v="0"/>
    <s v="United States"/>
    <s v="Henderson"/>
    <x v="0"/>
    <n v="42420"/>
    <x v="0"/>
    <s v="OFF-BI-10003650"/>
    <x v="1"/>
    <x v="8"/>
    <s v="GBC DocuBind 300 Electric Binding Machine"/>
    <n v="1577.94"/>
    <n v="3"/>
    <x v="0"/>
    <n v="757.41120000000001"/>
    <x v="4"/>
    <x v="11"/>
  </r>
  <r>
    <n v="9275"/>
    <s v="US-2014-134054"/>
    <d v="2014-10-10T00:00:00"/>
    <d v="2014-10-10T00:00:00"/>
    <x v="3"/>
    <s v="FC-14335"/>
    <x v="712"/>
    <x v="1"/>
    <s v="United States"/>
    <s v="Albuquerque"/>
    <x v="27"/>
    <n v="87105"/>
    <x v="1"/>
    <s v="OFF-AR-10000937"/>
    <x v="1"/>
    <x v="6"/>
    <s v="Dixon Ticonderoga Core-Lock Colored Pencils, 48-Color Set"/>
    <n v="255.85"/>
    <n v="7"/>
    <x v="0"/>
    <n v="112.574"/>
    <x v="2"/>
    <x v="6"/>
  </r>
  <r>
    <n v="9276"/>
    <s v="CA-2016-113236"/>
    <s v="5/26/2016"/>
    <s v="5/29/2016"/>
    <x v="0"/>
    <s v="CP-12085"/>
    <x v="434"/>
    <x v="1"/>
    <s v="United States"/>
    <s v="Delray Beach"/>
    <x v="2"/>
    <n v="33445"/>
    <x v="0"/>
    <s v="OFF-ST-10000532"/>
    <x v="1"/>
    <x v="4"/>
    <s v="Advantus Rolling Drawer Organizers"/>
    <n v="184.70400000000001"/>
    <n v="6"/>
    <x v="2"/>
    <n v="13.8528"/>
    <x v="3"/>
    <x v="4"/>
  </r>
  <r>
    <n v="9277"/>
    <s v="CA-2016-113236"/>
    <s v="5/26/2016"/>
    <s v="5/29/2016"/>
    <x v="0"/>
    <s v="CP-12085"/>
    <x v="434"/>
    <x v="1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x v="2"/>
    <n v="11.98"/>
    <x v="3"/>
    <x v="4"/>
  </r>
  <r>
    <n v="9278"/>
    <s v="CA-2017-122539"/>
    <d v="2017-01-12T00:00:00"/>
    <d v="2017-05-12T00:00:00"/>
    <x v="1"/>
    <s v="SC-20305"/>
    <x v="253"/>
    <x v="0"/>
    <s v="United States"/>
    <s v="Philadelphia"/>
    <x v="9"/>
    <n v="19140"/>
    <x v="3"/>
    <s v="OFF-LA-10004853"/>
    <x v="1"/>
    <x v="2"/>
    <s v="Avery 483"/>
    <n v="15.936"/>
    <n v="4"/>
    <x v="2"/>
    <n v="5.1791999999999998"/>
    <x v="4"/>
    <x v="10"/>
  </r>
  <r>
    <n v="9279"/>
    <s v="CA-2017-122539"/>
    <d v="2017-01-12T00:00:00"/>
    <d v="2017-05-12T00:00:00"/>
    <x v="1"/>
    <s v="SC-20305"/>
    <x v="253"/>
    <x v="0"/>
    <s v="United States"/>
    <s v="Philadelphia"/>
    <x v="9"/>
    <n v="19140"/>
    <x v="3"/>
    <s v="OFF-BI-10001759"/>
    <x v="1"/>
    <x v="8"/>
    <s v="Acco Pressboard Covers with Storage Hooks, 14 7/8&quot; x 11&quot;, Dark Blue"/>
    <n v="8.0009999999999994"/>
    <n v="7"/>
    <x v="6"/>
    <n v="-5.6006999999999998"/>
    <x v="4"/>
    <x v="10"/>
  </r>
  <r>
    <n v="9280"/>
    <s v="CA-2017-122539"/>
    <d v="2017-01-12T00:00:00"/>
    <d v="2017-05-12T00:00:00"/>
    <x v="1"/>
    <s v="SC-20305"/>
    <x v="253"/>
    <x v="0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x v="4"/>
    <n v="-28.498000000000001"/>
    <x v="4"/>
    <x v="10"/>
  </r>
  <r>
    <n v="9281"/>
    <s v="CA-2016-166772"/>
    <s v="9/20/2016"/>
    <s v="9/24/2016"/>
    <x v="1"/>
    <s v="HJ-14875"/>
    <x v="707"/>
    <x v="2"/>
    <s v="United States"/>
    <s v="Seattle"/>
    <x v="4"/>
    <n v="98105"/>
    <x v="1"/>
    <s v="FUR-BO-10002853"/>
    <x v="0"/>
    <x v="0"/>
    <s v="O'Sullivan 5-Shelf Heavy-Duty Bookcases"/>
    <n v="163.88"/>
    <n v="2"/>
    <x v="0"/>
    <n v="40.97"/>
    <x v="3"/>
    <x v="4"/>
  </r>
  <r>
    <n v="9282"/>
    <s v="US-2017-152898"/>
    <d v="2017-11-09T00:00:00"/>
    <s v="9/15/2017"/>
    <x v="1"/>
    <s v="CB-12025"/>
    <x v="90"/>
    <x v="0"/>
    <s v="United States"/>
    <s v="Richmond"/>
    <x v="17"/>
    <n v="23223"/>
    <x v="0"/>
    <s v="OFF-AP-10000027"/>
    <x v="1"/>
    <x v="9"/>
    <s v="Hoover Commercial SteamVac"/>
    <n v="67.900000000000006"/>
    <n v="5"/>
    <x v="0"/>
    <n v="20.37"/>
    <x v="4"/>
    <x v="2"/>
  </r>
  <r>
    <n v="9283"/>
    <s v="CA-2016-160486"/>
    <s v="12/30/2016"/>
    <d v="2017-04-01T00:00:00"/>
    <x v="1"/>
    <s v="EH-14185"/>
    <x v="699"/>
    <x v="0"/>
    <s v="United States"/>
    <s v="West Palm Beach"/>
    <x v="2"/>
    <n v="33407"/>
    <x v="0"/>
    <s v="OFF-PA-10002421"/>
    <x v="1"/>
    <x v="10"/>
    <s v="Embossed Ink Jet Note Cards"/>
    <n v="72.224000000000004"/>
    <n v="4"/>
    <x v="2"/>
    <n v="25.278400000000001"/>
    <x v="3"/>
    <x v="4"/>
  </r>
  <r>
    <n v="9284"/>
    <s v="CA-2017-102218"/>
    <d v="2017-02-09T00:00:00"/>
    <d v="2017-04-09T00:00:00"/>
    <x v="0"/>
    <s v="LW-17215"/>
    <x v="560"/>
    <x v="0"/>
    <s v="United States"/>
    <s v="Fort Collins"/>
    <x v="22"/>
    <n v="80525"/>
    <x v="1"/>
    <s v="OFF-LA-10002475"/>
    <x v="1"/>
    <x v="2"/>
    <s v="Avery 519"/>
    <n v="11.696"/>
    <n v="2"/>
    <x v="2"/>
    <n v="3.9474"/>
    <x v="4"/>
    <x v="11"/>
  </r>
  <r>
    <n v="9285"/>
    <s v="CA-2014-161032"/>
    <s v="11/18/2014"/>
    <s v="11/23/2014"/>
    <x v="1"/>
    <s v="MK-17905"/>
    <x v="149"/>
    <x v="1"/>
    <s v="United States"/>
    <s v="Franklin"/>
    <x v="6"/>
    <n v="53132"/>
    <x v="2"/>
    <s v="FUR-CH-10001482"/>
    <x v="0"/>
    <x v="1"/>
    <s v="Office Star - Mesh Screen back chair with Vinyl seat"/>
    <n v="392.94"/>
    <n v="3"/>
    <x v="0"/>
    <n v="43.223399999999998"/>
    <x v="3"/>
    <x v="4"/>
  </r>
  <r>
    <n v="9286"/>
    <s v="CA-2015-102778"/>
    <s v="11/21/2015"/>
    <s v="11/24/2015"/>
    <x v="2"/>
    <s v="JH-15820"/>
    <x v="581"/>
    <x v="0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x v="2"/>
    <n v="4.7712000000000003"/>
    <x v="3"/>
    <x v="4"/>
  </r>
  <r>
    <n v="9287"/>
    <s v="CA-2017-154011"/>
    <s v="6/19/2017"/>
    <s v="6/26/2017"/>
    <x v="1"/>
    <s v="DB-13270"/>
    <x v="489"/>
    <x v="2"/>
    <s v="United States"/>
    <s v="Dallas"/>
    <x v="5"/>
    <n v="75081"/>
    <x v="2"/>
    <s v="OFF-BI-10003166"/>
    <x v="1"/>
    <x v="8"/>
    <s v="GBC Plasticlear Binding Covers"/>
    <n v="6.8879999999999999"/>
    <n v="3"/>
    <x v="3"/>
    <n v="-11.020799999999999"/>
    <x v="3"/>
    <x v="4"/>
  </r>
  <r>
    <n v="9288"/>
    <s v="CA-2017-154011"/>
    <s v="6/19/2017"/>
    <s v="6/26/2017"/>
    <x v="1"/>
    <s v="DB-13270"/>
    <x v="489"/>
    <x v="2"/>
    <s v="United States"/>
    <s v="Dallas"/>
    <x v="5"/>
    <n v="75081"/>
    <x v="2"/>
    <s v="FUR-TA-10000688"/>
    <x v="0"/>
    <x v="3"/>
    <s v="Chromcraft Bull-Nose Wood Round Conference Table Top, Wood Base"/>
    <n v="457.48500000000001"/>
    <n v="3"/>
    <x v="4"/>
    <n v="-84.961500000000001"/>
    <x v="3"/>
    <x v="4"/>
  </r>
  <r>
    <n v="9289"/>
    <s v="US-2017-165456"/>
    <s v="11/30/2017"/>
    <d v="2017-03-12T00:00:00"/>
    <x v="2"/>
    <s v="TB-21625"/>
    <x v="577"/>
    <x v="0"/>
    <s v="United States"/>
    <s v="Philadelphia"/>
    <x v="9"/>
    <n v="19134"/>
    <x v="3"/>
    <s v="FUR-CH-10003981"/>
    <x v="0"/>
    <x v="1"/>
    <s v="Global Commerce Series Low-Back Swivel/Tilt Chairs"/>
    <n v="1079.316"/>
    <n v="6"/>
    <x v="4"/>
    <n v="-15.418799999999999"/>
    <x v="3"/>
    <x v="4"/>
  </r>
  <r>
    <n v="9290"/>
    <s v="CA-2014-111857"/>
    <s v="4/23/2014"/>
    <s v="4/26/2014"/>
    <x v="0"/>
    <s v="NM-18445"/>
    <x v="134"/>
    <x v="2"/>
    <s v="United States"/>
    <s v="San Francisco"/>
    <x v="1"/>
    <n v="94109"/>
    <x v="1"/>
    <s v="OFF-PA-10001878"/>
    <x v="1"/>
    <x v="10"/>
    <s v="Xerox 1891"/>
    <n v="48.91"/>
    <n v="1"/>
    <x v="0"/>
    <n v="22.9877"/>
    <x v="3"/>
    <x v="4"/>
  </r>
  <r>
    <n v="9291"/>
    <s v="CA-2014-163650"/>
    <s v="9/23/2014"/>
    <s v="9/25/2014"/>
    <x v="2"/>
    <s v="TT-21220"/>
    <x v="627"/>
    <x v="0"/>
    <s v="United States"/>
    <s v="Dover"/>
    <x v="13"/>
    <n v="19901"/>
    <x v="3"/>
    <s v="OFF-AR-10002375"/>
    <x v="1"/>
    <x v="6"/>
    <s v="Newell 351"/>
    <n v="9.84"/>
    <n v="3"/>
    <x v="0"/>
    <n v="2.8536000000000001"/>
    <x v="3"/>
    <x v="4"/>
  </r>
  <r>
    <n v="9292"/>
    <s v="CA-2014-163650"/>
    <s v="9/23/2014"/>
    <s v="9/25/2014"/>
    <x v="2"/>
    <s v="TT-21220"/>
    <x v="627"/>
    <x v="0"/>
    <s v="United States"/>
    <s v="Dover"/>
    <x v="13"/>
    <n v="19901"/>
    <x v="3"/>
    <s v="OFF-BI-10004965"/>
    <x v="1"/>
    <x v="8"/>
    <s v="Ibico Covers for Plastic or Wire Binding Elements"/>
    <n v="34.5"/>
    <n v="3"/>
    <x v="0"/>
    <n v="15.525"/>
    <x v="3"/>
    <x v="4"/>
  </r>
  <r>
    <n v="9293"/>
    <s v="CA-2017-124114"/>
    <d v="2017-02-03T00:00:00"/>
    <d v="2017-02-03T00:00:00"/>
    <x v="3"/>
    <s v="RS-19765"/>
    <x v="276"/>
    <x v="1"/>
    <s v="United States"/>
    <s v="Waco"/>
    <x v="5"/>
    <n v="76706"/>
    <x v="2"/>
    <s v="OFF-BI-10004022"/>
    <x v="1"/>
    <x v="8"/>
    <s v="Acco Suede Grain Vinyl Round Ring Binder"/>
    <n v="0.55600000000000005"/>
    <n v="1"/>
    <x v="3"/>
    <n v="-0.94520000000000004"/>
    <x v="4"/>
    <x v="11"/>
  </r>
  <r>
    <n v="9294"/>
    <s v="US-2017-116505"/>
    <s v="11/17/2017"/>
    <s v="11/21/2017"/>
    <x v="0"/>
    <s v="TB-21625"/>
    <x v="577"/>
    <x v="0"/>
    <s v="United States"/>
    <s v="Hagerstown"/>
    <x v="39"/>
    <n v="21740"/>
    <x v="3"/>
    <s v="OFF-BI-10000050"/>
    <x v="1"/>
    <x v="8"/>
    <s v="Angle-D Binders with Locking Rings, Label Holders"/>
    <n v="43.8"/>
    <n v="6"/>
    <x v="0"/>
    <n v="20.585999999999999"/>
    <x v="3"/>
    <x v="4"/>
  </r>
  <r>
    <n v="9295"/>
    <s v="CA-2017-161340"/>
    <s v="5/28/2017"/>
    <d v="2017-01-06T00:00:00"/>
    <x v="1"/>
    <s v="AM-10360"/>
    <x v="87"/>
    <x v="1"/>
    <s v="United States"/>
    <s v="Cleveland"/>
    <x v="24"/>
    <n v="44105"/>
    <x v="3"/>
    <s v="OFF-PA-10002464"/>
    <x v="1"/>
    <x v="10"/>
    <s v="HP Office Recycled Paper (20Lb. and 87 Bright)"/>
    <n v="13.872"/>
    <n v="3"/>
    <x v="2"/>
    <n v="5.0286"/>
    <x v="3"/>
    <x v="4"/>
  </r>
  <r>
    <n v="9296"/>
    <s v="CA-2017-161340"/>
    <s v="5/28/2017"/>
    <d v="2017-01-06T00:00:00"/>
    <x v="1"/>
    <s v="AM-10360"/>
    <x v="87"/>
    <x v="1"/>
    <s v="United States"/>
    <s v="Cleveland"/>
    <x v="24"/>
    <n v="44105"/>
    <x v="3"/>
    <s v="FUR-BO-10004709"/>
    <x v="0"/>
    <x v="0"/>
    <s v="Bush Westfield Collection Bookcases, Medium Cherry Finish"/>
    <n v="115.96"/>
    <n v="4"/>
    <x v="5"/>
    <n v="-64.937600000000003"/>
    <x v="3"/>
    <x v="4"/>
  </r>
  <r>
    <n v="9297"/>
    <s v="US-2015-163433"/>
    <s v="4/18/2015"/>
    <s v="4/22/2015"/>
    <x v="0"/>
    <s v="MP-17965"/>
    <x v="172"/>
    <x v="1"/>
    <s v="United States"/>
    <s v="Mcallen"/>
    <x v="5"/>
    <n v="78501"/>
    <x v="2"/>
    <s v="TEC-AC-10003590"/>
    <x v="2"/>
    <x v="11"/>
    <s v="TRENDnet 56K USB 2.0 Phone, Internet and Fax Modem"/>
    <n v="41.423999999999999"/>
    <n v="2"/>
    <x v="2"/>
    <n v="8.2848000000000006"/>
    <x v="3"/>
    <x v="4"/>
  </r>
  <r>
    <n v="9298"/>
    <s v="US-2015-163433"/>
    <s v="4/18/2015"/>
    <s v="4/22/2015"/>
    <x v="0"/>
    <s v="MP-17965"/>
    <x v="172"/>
    <x v="1"/>
    <s v="United States"/>
    <s v="Mcallen"/>
    <x v="5"/>
    <n v="78501"/>
    <x v="2"/>
    <s v="TEC-PH-10003357"/>
    <x v="2"/>
    <x v="7"/>
    <s v="Grandstream GXP2100 Mainstream Business Phone"/>
    <n v="244.768"/>
    <n v="4"/>
    <x v="2"/>
    <n v="24.476800000000001"/>
    <x v="3"/>
    <x v="4"/>
  </r>
  <r>
    <n v="9299"/>
    <s v="US-2015-163433"/>
    <s v="4/18/2015"/>
    <s v="4/22/2015"/>
    <x v="0"/>
    <s v="MP-17965"/>
    <x v="172"/>
    <x v="1"/>
    <s v="United States"/>
    <s v="Mcallen"/>
    <x v="5"/>
    <n v="78501"/>
    <x v="2"/>
    <s v="OFF-AR-10003373"/>
    <x v="1"/>
    <x v="6"/>
    <s v="Boston School Pro Electric Pencil Sharpener, 1670"/>
    <n v="74.352000000000004"/>
    <n v="3"/>
    <x v="2"/>
    <n v="6.5057999999999998"/>
    <x v="3"/>
    <x v="4"/>
  </r>
  <r>
    <n v="9300"/>
    <s v="US-2015-163433"/>
    <s v="4/18/2015"/>
    <s v="4/22/2015"/>
    <x v="0"/>
    <s v="MP-17965"/>
    <x v="172"/>
    <x v="1"/>
    <s v="United States"/>
    <s v="Mcallen"/>
    <x v="5"/>
    <n v="78501"/>
    <x v="2"/>
    <s v="OFF-BI-10003676"/>
    <x v="1"/>
    <x v="8"/>
    <s v="GBC Standard Recycled Report Covers, Clear Plastic Sheets"/>
    <n v="4.3120000000000003"/>
    <n v="2"/>
    <x v="3"/>
    <n v="-6.8992000000000004"/>
    <x v="3"/>
    <x v="4"/>
  </r>
  <r>
    <n v="9301"/>
    <s v="US-2015-163433"/>
    <s v="4/18/2015"/>
    <s v="4/22/2015"/>
    <x v="0"/>
    <s v="MP-17965"/>
    <x v="172"/>
    <x v="1"/>
    <s v="United States"/>
    <s v="Mcallen"/>
    <x v="5"/>
    <n v="78501"/>
    <x v="2"/>
    <s v="FUR-CH-10000225"/>
    <x v="0"/>
    <x v="1"/>
    <s v="Global Geo Office Task Chair, Gray"/>
    <n v="56.686"/>
    <n v="1"/>
    <x v="4"/>
    <n v="-20.245000000000001"/>
    <x v="3"/>
    <x v="4"/>
  </r>
  <r>
    <n v="9302"/>
    <s v="US-2015-163433"/>
    <s v="4/18/2015"/>
    <s v="4/22/2015"/>
    <x v="0"/>
    <s v="MP-17965"/>
    <x v="172"/>
    <x v="1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x v="2"/>
    <n v="6.1230000000000002"/>
    <x v="3"/>
    <x v="4"/>
  </r>
  <r>
    <n v="9303"/>
    <s v="US-2015-163433"/>
    <s v="4/18/2015"/>
    <s v="4/22/2015"/>
    <x v="0"/>
    <s v="MP-17965"/>
    <x v="172"/>
    <x v="1"/>
    <s v="United States"/>
    <s v="Mcallen"/>
    <x v="5"/>
    <n v="78501"/>
    <x v="2"/>
    <s v="OFF-AR-10003481"/>
    <x v="1"/>
    <x v="6"/>
    <s v="Newell 348"/>
    <n v="7.8719999999999999"/>
    <n v="3"/>
    <x v="2"/>
    <n v="0.88560000000000005"/>
    <x v="3"/>
    <x v="4"/>
  </r>
  <r>
    <n v="9304"/>
    <s v="US-2015-163433"/>
    <s v="4/18/2015"/>
    <s v="4/22/2015"/>
    <x v="0"/>
    <s v="MP-17965"/>
    <x v="172"/>
    <x v="1"/>
    <s v="United States"/>
    <s v="Mcallen"/>
    <x v="5"/>
    <n v="78501"/>
    <x v="2"/>
    <s v="OFF-PA-10003936"/>
    <x v="1"/>
    <x v="10"/>
    <s v="Xerox 1994"/>
    <n v="15.552"/>
    <n v="3"/>
    <x v="2"/>
    <n v="5.4432"/>
    <x v="3"/>
    <x v="4"/>
  </r>
  <r>
    <n v="9305"/>
    <s v="US-2015-163433"/>
    <s v="4/18/2015"/>
    <s v="4/22/2015"/>
    <x v="0"/>
    <s v="MP-17965"/>
    <x v="172"/>
    <x v="1"/>
    <s v="United States"/>
    <s v="Mcallen"/>
    <x v="5"/>
    <n v="78501"/>
    <x v="2"/>
    <s v="OFF-BI-10000320"/>
    <x v="1"/>
    <x v="8"/>
    <s v="GBC Plastic Binding Combs"/>
    <n v="1.476"/>
    <n v="1"/>
    <x v="3"/>
    <n v="-2.2877999999999998"/>
    <x v="3"/>
    <x v="4"/>
  </r>
  <r>
    <n v="9306"/>
    <s v="CA-2015-137603"/>
    <s v="9/19/2015"/>
    <s v="9/24/2015"/>
    <x v="1"/>
    <s v="MH-17290"/>
    <x v="762"/>
    <x v="2"/>
    <s v="United States"/>
    <s v="Santa Fe"/>
    <x v="27"/>
    <n v="87505"/>
    <x v="1"/>
    <s v="OFF-AR-10001972"/>
    <x v="1"/>
    <x v="6"/>
    <s v="Newell 323"/>
    <n v="8.4"/>
    <n v="5"/>
    <x v="0"/>
    <n v="2.1840000000000002"/>
    <x v="3"/>
    <x v="4"/>
  </r>
  <r>
    <n v="9307"/>
    <s v="CA-2014-128237"/>
    <s v="3/25/2014"/>
    <s v="3/30/2014"/>
    <x v="1"/>
    <s v="CA-12265"/>
    <x v="244"/>
    <x v="0"/>
    <s v="United States"/>
    <s v="San Francisco"/>
    <x v="1"/>
    <n v="94110"/>
    <x v="1"/>
    <s v="OFF-AR-10003829"/>
    <x v="1"/>
    <x v="6"/>
    <s v="Newell 35"/>
    <n v="6.56"/>
    <n v="2"/>
    <x v="0"/>
    <n v="1.9024000000000001"/>
    <x v="3"/>
    <x v="4"/>
  </r>
  <r>
    <n v="9308"/>
    <s v="CA-2014-128237"/>
    <s v="3/25/2014"/>
    <s v="3/30/2014"/>
    <x v="1"/>
    <s v="CA-12265"/>
    <x v="244"/>
    <x v="0"/>
    <s v="United States"/>
    <s v="San Francisco"/>
    <x v="1"/>
    <n v="94110"/>
    <x v="1"/>
    <s v="OFF-AR-10003338"/>
    <x v="1"/>
    <x v="6"/>
    <s v="Eberhard Faber 3 1/2&quot; Golf Pencils"/>
    <n v="14.88"/>
    <n v="2"/>
    <x v="0"/>
    <n v="3.72"/>
    <x v="3"/>
    <x v="4"/>
  </r>
  <r>
    <n v="9309"/>
    <s v="CA-2014-128237"/>
    <s v="3/25/2014"/>
    <s v="3/30/2014"/>
    <x v="1"/>
    <s v="CA-12265"/>
    <x v="244"/>
    <x v="0"/>
    <s v="United States"/>
    <s v="San Francisco"/>
    <x v="1"/>
    <n v="94110"/>
    <x v="1"/>
    <s v="TEC-AC-10002558"/>
    <x v="2"/>
    <x v="11"/>
    <s v="Imation Swivel Flash Drive USB flash drive - 8 GB"/>
    <n v="45.48"/>
    <n v="4"/>
    <x v="0"/>
    <n v="15.917999999999999"/>
    <x v="3"/>
    <x v="4"/>
  </r>
  <r>
    <n v="9310"/>
    <s v="CA-2014-128237"/>
    <s v="3/25/2014"/>
    <s v="3/30/2014"/>
    <x v="1"/>
    <s v="CA-12265"/>
    <x v="244"/>
    <x v="0"/>
    <s v="United States"/>
    <s v="San Francisco"/>
    <x v="1"/>
    <n v="94110"/>
    <x v="1"/>
    <s v="OFF-AR-10000034"/>
    <x v="1"/>
    <x v="6"/>
    <s v="BIC Brite Liner Grip Highlighters, Assorted, 5/Pack"/>
    <n v="25.44"/>
    <n v="6"/>
    <x v="0"/>
    <n v="9.9215999999999998"/>
    <x v="3"/>
    <x v="4"/>
  </r>
  <r>
    <n v="9311"/>
    <s v="US-2016-102141"/>
    <s v="8/26/2016"/>
    <s v="8/31/2016"/>
    <x v="1"/>
    <s v="KD-16615"/>
    <x v="629"/>
    <x v="1"/>
    <s v="United States"/>
    <s v="New York City"/>
    <x v="15"/>
    <n v="10024"/>
    <x v="3"/>
    <s v="OFF-BI-10001510"/>
    <x v="1"/>
    <x v="8"/>
    <s v="Deluxe Heavy-Duty Vinyl Round Ring Binder"/>
    <n v="146.68799999999999"/>
    <n v="8"/>
    <x v="2"/>
    <n v="45.84"/>
    <x v="3"/>
    <x v="4"/>
  </r>
  <r>
    <n v="9312"/>
    <s v="CA-2017-148642"/>
    <d v="2017-06-03T00:00:00"/>
    <d v="2017-12-03T00:00:00"/>
    <x v="1"/>
    <s v="DW-13540"/>
    <x v="386"/>
    <x v="0"/>
    <s v="United States"/>
    <s v="Dallas"/>
    <x v="5"/>
    <n v="75220"/>
    <x v="2"/>
    <s v="OFF-LA-10000134"/>
    <x v="1"/>
    <x v="2"/>
    <s v="Avery 511"/>
    <n v="4.9279999999999999"/>
    <n v="2"/>
    <x v="2"/>
    <n v="1.7248000000000001"/>
    <x v="4"/>
    <x v="9"/>
  </r>
  <r>
    <n v="9313"/>
    <s v="CA-2017-148642"/>
    <d v="2017-06-03T00:00:00"/>
    <d v="2017-12-03T00:00:00"/>
    <x v="1"/>
    <s v="DW-13540"/>
    <x v="386"/>
    <x v="0"/>
    <s v="United States"/>
    <s v="Dallas"/>
    <x v="5"/>
    <n v="75220"/>
    <x v="2"/>
    <s v="OFF-AR-10000588"/>
    <x v="1"/>
    <x v="6"/>
    <s v="Newell 345"/>
    <n v="63.488"/>
    <n v="4"/>
    <x v="2"/>
    <n v="4.7615999999999996"/>
    <x v="4"/>
    <x v="9"/>
  </r>
  <r>
    <n v="9314"/>
    <s v="CA-2015-111948"/>
    <d v="2015-11-11T00:00:00"/>
    <d v="2015-11-11T00:00:00"/>
    <x v="3"/>
    <s v="AG-10495"/>
    <x v="122"/>
    <x v="1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x v="0"/>
    <n v="117.1296"/>
    <x v="1"/>
    <x v="2"/>
  </r>
  <r>
    <n v="9315"/>
    <s v="CA-2015-111948"/>
    <d v="2015-11-11T00:00:00"/>
    <d v="2015-11-11T00:00:00"/>
    <x v="3"/>
    <s v="AG-10495"/>
    <x v="122"/>
    <x v="1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x v="9"/>
    <n v="46.790799999999997"/>
    <x v="1"/>
    <x v="2"/>
  </r>
  <r>
    <n v="9316"/>
    <s v="CA-2016-161907"/>
    <d v="2016-05-04T00:00:00"/>
    <d v="2016-09-04T00:00:00"/>
    <x v="1"/>
    <s v="JH-16180"/>
    <x v="423"/>
    <x v="0"/>
    <s v="United States"/>
    <s v="Philadelphia"/>
    <x v="9"/>
    <n v="19140"/>
    <x v="3"/>
    <s v="TEC-PH-10000141"/>
    <x v="2"/>
    <x v="7"/>
    <s v="Clearsounds A400"/>
    <n v="118.782"/>
    <n v="3"/>
    <x v="10"/>
    <n v="-27.715800000000002"/>
    <x v="0"/>
    <x v="5"/>
  </r>
  <r>
    <n v="9317"/>
    <s v="CA-2016-161907"/>
    <d v="2016-05-04T00:00:00"/>
    <d v="2016-09-04T00:00:00"/>
    <x v="1"/>
    <s v="JH-16180"/>
    <x v="423"/>
    <x v="0"/>
    <s v="United States"/>
    <s v="Philadelphia"/>
    <x v="9"/>
    <n v="19140"/>
    <x v="3"/>
    <s v="OFF-SU-10000646"/>
    <x v="1"/>
    <x v="14"/>
    <s v="Premier Automatic Letter Opener"/>
    <n v="769.18399999999997"/>
    <n v="4"/>
    <x v="2"/>
    <n v="-163.45160000000001"/>
    <x v="0"/>
    <x v="5"/>
  </r>
  <r>
    <n v="9318"/>
    <s v="CA-2017-124940"/>
    <s v="2/21/2017"/>
    <s v="2/26/2017"/>
    <x v="1"/>
    <s v="DK-13090"/>
    <x v="54"/>
    <x v="0"/>
    <s v="United States"/>
    <s v="Carrollton"/>
    <x v="5"/>
    <n v="75007"/>
    <x v="2"/>
    <s v="TEC-AC-10002076"/>
    <x v="2"/>
    <x v="11"/>
    <s v="Microsoft Natural Keyboard Elite"/>
    <n v="47.904000000000003"/>
    <n v="1"/>
    <x v="2"/>
    <n v="-2.9940000000000002"/>
    <x v="3"/>
    <x v="4"/>
  </r>
  <r>
    <n v="9319"/>
    <s v="US-2017-108343"/>
    <s v="7/20/2017"/>
    <s v="7/25/2017"/>
    <x v="1"/>
    <s v="AR-10825"/>
    <x v="255"/>
    <x v="1"/>
    <s v="United States"/>
    <s v="New York City"/>
    <x v="15"/>
    <n v="10009"/>
    <x v="3"/>
    <s v="OFF-PA-10000743"/>
    <x v="1"/>
    <x v="10"/>
    <s v="Xerox 1977"/>
    <n v="13.36"/>
    <n v="2"/>
    <x v="0"/>
    <n v="6.4127999999999998"/>
    <x v="3"/>
    <x v="4"/>
  </r>
  <r>
    <n v="9320"/>
    <s v="US-2017-108343"/>
    <s v="7/20/2017"/>
    <s v="7/25/2017"/>
    <x v="1"/>
    <s v="AR-10825"/>
    <x v="255"/>
    <x v="1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x v="9"/>
    <n v="25.474399999999999"/>
    <x v="3"/>
    <x v="4"/>
  </r>
  <r>
    <n v="9321"/>
    <s v="US-2017-108343"/>
    <s v="7/20/2017"/>
    <s v="7/25/2017"/>
    <x v="1"/>
    <s v="AR-10825"/>
    <x v="255"/>
    <x v="1"/>
    <s v="United States"/>
    <s v="New York City"/>
    <x v="15"/>
    <n v="10009"/>
    <x v="3"/>
    <s v="FUR-FU-10000747"/>
    <x v="0"/>
    <x v="5"/>
    <s v="Tenex B1-RE Series Chair Mats for Low Pile Carpets"/>
    <n v="183.92"/>
    <n v="4"/>
    <x v="0"/>
    <n v="31.266400000000001"/>
    <x v="3"/>
    <x v="4"/>
  </r>
  <r>
    <n v="9322"/>
    <s v="US-2016-111563"/>
    <d v="2016-04-11T00:00:00"/>
    <d v="2016-08-11T00:00:00"/>
    <x v="1"/>
    <s v="SM-20005"/>
    <x v="325"/>
    <x v="0"/>
    <s v="United States"/>
    <s v="Houston"/>
    <x v="5"/>
    <n v="77041"/>
    <x v="2"/>
    <s v="FUR-FU-10002445"/>
    <x v="0"/>
    <x v="5"/>
    <s v="DAX Two-Tone Rosewood/Black Document Frame, Desktop, 5 x 7"/>
    <n v="11.375999999999999"/>
    <n v="3"/>
    <x v="7"/>
    <n v="-5.6879999999999997"/>
    <x v="0"/>
    <x v="7"/>
  </r>
  <r>
    <n v="9323"/>
    <s v="US-2016-111563"/>
    <d v="2016-04-11T00:00:00"/>
    <d v="2016-08-11T00:00:00"/>
    <x v="1"/>
    <s v="SM-20005"/>
    <x v="325"/>
    <x v="0"/>
    <s v="United States"/>
    <s v="Houston"/>
    <x v="5"/>
    <n v="77041"/>
    <x v="2"/>
    <s v="FUR-FU-10000723"/>
    <x v="0"/>
    <x v="5"/>
    <s v="Deflect-o EconoMat Studded, No Bevel Mat for Low Pile Carpeting"/>
    <n v="66.111999999999995"/>
    <n v="4"/>
    <x v="7"/>
    <n v="-84.2928"/>
    <x v="0"/>
    <x v="7"/>
  </r>
  <r>
    <n v="9324"/>
    <s v="CA-2017-121853"/>
    <s v="9/23/2017"/>
    <s v="9/29/2017"/>
    <x v="1"/>
    <s v="DB-13660"/>
    <x v="551"/>
    <x v="0"/>
    <s v="United States"/>
    <s v="Los Angeles"/>
    <x v="1"/>
    <n v="90036"/>
    <x v="1"/>
    <s v="OFF-PA-10003641"/>
    <x v="1"/>
    <x v="10"/>
    <s v="Xerox 1909"/>
    <n v="211.04"/>
    <n v="8"/>
    <x v="0"/>
    <n v="97.078400000000002"/>
    <x v="3"/>
    <x v="4"/>
  </r>
  <r>
    <n v="9325"/>
    <s v="CA-2017-121853"/>
    <s v="9/23/2017"/>
    <s v="9/29/2017"/>
    <x v="1"/>
    <s v="DB-13660"/>
    <x v="551"/>
    <x v="0"/>
    <s v="United States"/>
    <s v="Los Angeles"/>
    <x v="1"/>
    <n v="90036"/>
    <x v="1"/>
    <s v="FUR-CH-10003973"/>
    <x v="0"/>
    <x v="1"/>
    <s v="GuestStacker Chair with Chrome Finish Legs"/>
    <n v="594.81600000000003"/>
    <n v="2"/>
    <x v="2"/>
    <n v="59.4816"/>
    <x v="3"/>
    <x v="4"/>
  </r>
  <r>
    <n v="9326"/>
    <s v="CA-2017-121853"/>
    <s v="9/23/2017"/>
    <s v="9/29/2017"/>
    <x v="1"/>
    <s v="DB-13660"/>
    <x v="551"/>
    <x v="0"/>
    <s v="United States"/>
    <s v="Los Angeles"/>
    <x v="1"/>
    <n v="90036"/>
    <x v="1"/>
    <s v="OFF-BI-10000977"/>
    <x v="1"/>
    <x v="8"/>
    <s v="Ibico Plastic Spiral Binding Combs"/>
    <n v="72.959999999999994"/>
    <n v="3"/>
    <x v="2"/>
    <n v="23.712"/>
    <x v="3"/>
    <x v="4"/>
  </r>
  <r>
    <n v="9327"/>
    <s v="US-2017-130687"/>
    <d v="2017-07-09T00:00:00"/>
    <d v="2017-10-09T00:00:00"/>
    <x v="2"/>
    <s v="PF-19225"/>
    <x v="418"/>
    <x v="0"/>
    <s v="United States"/>
    <s v="Edmonds"/>
    <x v="4"/>
    <n v="98026"/>
    <x v="1"/>
    <s v="FUR-FU-10004053"/>
    <x v="0"/>
    <x v="5"/>
    <s v="DAX Two-Tone Silver Metal Document Frame"/>
    <n v="80.959999999999994"/>
    <n v="4"/>
    <x v="0"/>
    <n v="34.812800000000003"/>
    <x v="4"/>
    <x v="12"/>
  </r>
  <r>
    <n v="9328"/>
    <s v="US-2017-130687"/>
    <d v="2017-07-09T00:00:00"/>
    <d v="2017-10-09T00:00:00"/>
    <x v="2"/>
    <s v="PF-19225"/>
    <x v="418"/>
    <x v="0"/>
    <s v="United States"/>
    <s v="Edmonds"/>
    <x v="4"/>
    <n v="98026"/>
    <x v="1"/>
    <s v="TEC-PH-10002033"/>
    <x v="2"/>
    <x v="7"/>
    <s v="Konftel 250 Conference phone - Charcoal black"/>
    <n v="455.71199999999999"/>
    <n v="2"/>
    <x v="2"/>
    <n v="34.178400000000003"/>
    <x v="4"/>
    <x v="12"/>
  </r>
  <r>
    <n v="9329"/>
    <s v="US-2017-130687"/>
    <d v="2017-07-09T00:00:00"/>
    <d v="2017-10-09T00:00:00"/>
    <x v="2"/>
    <s v="PF-19225"/>
    <x v="418"/>
    <x v="0"/>
    <s v="United States"/>
    <s v="Edmonds"/>
    <x v="4"/>
    <n v="98026"/>
    <x v="1"/>
    <s v="OFF-AR-10004260"/>
    <x v="1"/>
    <x v="6"/>
    <s v="Boston 1799 Powerhouse Electric Pencil Sharpener"/>
    <n v="25.98"/>
    <n v="1"/>
    <x v="0"/>
    <n v="7.2744"/>
    <x v="4"/>
    <x v="12"/>
  </r>
  <r>
    <n v="9330"/>
    <s v="CA-2015-164497"/>
    <s v="11/28/2015"/>
    <s v="11/30/2015"/>
    <x v="2"/>
    <s v="AJ-10945"/>
    <x v="219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x v="0"/>
    <n v="15.395200000000001"/>
    <x v="3"/>
    <x v="4"/>
  </r>
  <r>
    <n v="9331"/>
    <s v="US-2015-153283"/>
    <d v="2015-12-11T00:00:00"/>
    <s v="11/18/2015"/>
    <x v="1"/>
    <s v="EB-14110"/>
    <x v="686"/>
    <x v="0"/>
    <s v="United States"/>
    <s v="New York City"/>
    <x v="15"/>
    <n v="10035"/>
    <x v="3"/>
    <s v="OFF-EN-10001539"/>
    <x v="1"/>
    <x v="12"/>
    <s v="Staple envelope"/>
    <n v="15.56"/>
    <n v="2"/>
    <x v="0"/>
    <n v="7.3132000000000001"/>
    <x v="1"/>
    <x v="1"/>
  </r>
  <r>
    <n v="9332"/>
    <s v="CA-2016-108056"/>
    <s v="9/29/2016"/>
    <d v="2016-03-10T00:00:00"/>
    <x v="1"/>
    <s v="ES-14080"/>
    <x v="20"/>
    <x v="1"/>
    <s v="United States"/>
    <s v="Springfield"/>
    <x v="21"/>
    <n v="97477"/>
    <x v="1"/>
    <s v="TEC-PH-10001817"/>
    <x v="2"/>
    <x v="7"/>
    <s v="Wilson Electronics DB Pro Signal Booster"/>
    <n v="859.2"/>
    <n v="3"/>
    <x v="2"/>
    <n v="75.180000000000007"/>
    <x v="3"/>
    <x v="4"/>
  </r>
  <r>
    <n v="9333"/>
    <s v="CA-2017-127726"/>
    <d v="2017-11-09T00:00:00"/>
    <s v="9/13/2017"/>
    <x v="0"/>
    <s v="SS-20410"/>
    <x v="757"/>
    <x v="0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x v="0"/>
    <n v="50.876800000000003"/>
    <x v="4"/>
    <x v="2"/>
  </r>
  <r>
    <n v="9334"/>
    <s v="CA-2017-127726"/>
    <d v="2017-11-09T00:00:00"/>
    <s v="9/13/2017"/>
    <x v="0"/>
    <s v="SS-20410"/>
    <x v="757"/>
    <x v="0"/>
    <s v="United States"/>
    <s v="Georgetown"/>
    <x v="0"/>
    <n v="40324"/>
    <x v="0"/>
    <s v="OFF-FA-10000992"/>
    <x v="1"/>
    <x v="13"/>
    <s v="Acco Clips to Go Binder Clips, 24 Clips in Two Sizes"/>
    <n v="14.2"/>
    <n v="4"/>
    <x v="0"/>
    <n v="6.6740000000000004"/>
    <x v="4"/>
    <x v="2"/>
  </r>
  <r>
    <n v="9335"/>
    <s v="CA-2017-110198"/>
    <d v="2017-01-05T00:00:00"/>
    <d v="2017-02-05T00:00:00"/>
    <x v="2"/>
    <s v="AG-10900"/>
    <x v="151"/>
    <x v="0"/>
    <s v="United States"/>
    <s v="Coral Springs"/>
    <x v="2"/>
    <n v="33065"/>
    <x v="0"/>
    <s v="FUR-BO-10001798"/>
    <x v="0"/>
    <x v="0"/>
    <s v="Bush Somerset Collection Bookcase"/>
    <n v="314.35199999999998"/>
    <n v="3"/>
    <x v="2"/>
    <n v="-15.717599999999999"/>
    <x v="4"/>
    <x v="10"/>
  </r>
  <r>
    <n v="9336"/>
    <s v="CA-2017-110198"/>
    <d v="2017-01-05T00:00:00"/>
    <d v="2017-02-05T00:00:00"/>
    <x v="2"/>
    <s v="AG-10900"/>
    <x v="151"/>
    <x v="0"/>
    <s v="United States"/>
    <s v="Coral Springs"/>
    <x v="2"/>
    <n v="33065"/>
    <x v="0"/>
    <s v="OFF-LA-10004409"/>
    <x v="1"/>
    <x v="2"/>
    <s v="Avery 492"/>
    <n v="4.6079999999999997"/>
    <n v="2"/>
    <x v="2"/>
    <n v="1.4976"/>
    <x v="4"/>
    <x v="10"/>
  </r>
  <r>
    <n v="9337"/>
    <s v="CA-2017-130715"/>
    <s v="9/16/2017"/>
    <s v="9/20/2017"/>
    <x v="1"/>
    <s v="CY-12745"/>
    <x v="388"/>
    <x v="1"/>
    <s v="United States"/>
    <s v="San Francisco"/>
    <x v="1"/>
    <n v="94110"/>
    <x v="1"/>
    <s v="OFF-FA-10000621"/>
    <x v="1"/>
    <x v="13"/>
    <s v="OIC Colored Binder Clips, Assorted Sizes"/>
    <n v="17.899999999999999"/>
    <n v="5"/>
    <x v="0"/>
    <n v="8.7710000000000008"/>
    <x v="3"/>
    <x v="4"/>
  </r>
  <r>
    <n v="9338"/>
    <s v="CA-2014-155264"/>
    <s v="10/19/2014"/>
    <s v="10/22/2014"/>
    <x v="0"/>
    <s v="RP-19270"/>
    <x v="345"/>
    <x v="1"/>
    <s v="United States"/>
    <s v="San Francisco"/>
    <x v="1"/>
    <n v="94110"/>
    <x v="1"/>
    <s v="OFF-BI-10003196"/>
    <x v="1"/>
    <x v="8"/>
    <s v="Accohide Poly Flexible Ring Binders"/>
    <n v="2.992"/>
    <n v="1"/>
    <x v="2"/>
    <n v="1.1220000000000001"/>
    <x v="3"/>
    <x v="4"/>
  </r>
  <r>
    <n v="9339"/>
    <s v="CA-2014-155264"/>
    <s v="10/19/2014"/>
    <s v="10/22/2014"/>
    <x v="0"/>
    <s v="RP-19270"/>
    <x v="345"/>
    <x v="1"/>
    <s v="United States"/>
    <s v="San Francisco"/>
    <x v="1"/>
    <n v="94110"/>
    <x v="1"/>
    <s v="OFF-BI-10003727"/>
    <x v="1"/>
    <x v="8"/>
    <s v="Avery Durable Slant Ring Binders With Label Holder"/>
    <n v="20.064"/>
    <n v="6"/>
    <x v="2"/>
    <n v="7.0224000000000002"/>
    <x v="3"/>
    <x v="4"/>
  </r>
  <r>
    <n v="9340"/>
    <s v="CA-2014-155264"/>
    <s v="10/19/2014"/>
    <s v="10/22/2014"/>
    <x v="0"/>
    <s v="RP-19270"/>
    <x v="345"/>
    <x v="1"/>
    <s v="United States"/>
    <s v="San Francisco"/>
    <x v="1"/>
    <n v="94110"/>
    <x v="1"/>
    <s v="OFF-PA-10003228"/>
    <x v="1"/>
    <x v="10"/>
    <s v="Xerox 1917"/>
    <n v="146.72999999999999"/>
    <n v="3"/>
    <x v="0"/>
    <n v="68.963099999999997"/>
    <x v="3"/>
    <x v="4"/>
  </r>
  <r>
    <n v="9341"/>
    <s v="CA-2014-155264"/>
    <s v="10/19/2014"/>
    <s v="10/22/2014"/>
    <x v="0"/>
    <s v="RP-19270"/>
    <x v="345"/>
    <x v="1"/>
    <s v="United States"/>
    <s v="San Francisco"/>
    <x v="1"/>
    <n v="94110"/>
    <x v="1"/>
    <s v="OFF-LA-10002787"/>
    <x v="1"/>
    <x v="2"/>
    <s v="Avery 480"/>
    <n v="18.75"/>
    <n v="5"/>
    <x v="0"/>
    <n v="9"/>
    <x v="3"/>
    <x v="4"/>
  </r>
  <r>
    <n v="9342"/>
    <s v="CA-2014-155264"/>
    <s v="10/19/2014"/>
    <s v="10/22/2014"/>
    <x v="0"/>
    <s v="RP-19270"/>
    <x v="345"/>
    <x v="1"/>
    <s v="United States"/>
    <s v="San Francisco"/>
    <x v="1"/>
    <n v="94110"/>
    <x v="1"/>
    <s v="TEC-PH-10001305"/>
    <x v="2"/>
    <x v="7"/>
    <s v="Panasonic KX TS208W Corded phone"/>
    <n v="117.57599999999999"/>
    <n v="3"/>
    <x v="2"/>
    <n v="11.7576"/>
    <x v="3"/>
    <x v="4"/>
  </r>
  <r>
    <n v="9343"/>
    <s v="CA-2016-119123"/>
    <s v="3/13/2016"/>
    <s v="3/18/2016"/>
    <x v="1"/>
    <s v="DB-13360"/>
    <x v="748"/>
    <x v="2"/>
    <s v="United States"/>
    <s v="Riverside"/>
    <x v="1"/>
    <n v="92503"/>
    <x v="1"/>
    <s v="OFF-BI-10001036"/>
    <x v="1"/>
    <x v="8"/>
    <s v="Cardinal EasyOpen D-Ring Binders"/>
    <n v="51.183999999999997"/>
    <n v="7"/>
    <x v="2"/>
    <n v="19.193999999999999"/>
    <x v="3"/>
    <x v="4"/>
  </r>
  <r>
    <n v="9344"/>
    <s v="CA-2017-109085"/>
    <s v="2/17/2017"/>
    <s v="2/20/2017"/>
    <x v="2"/>
    <s v="CK-12325"/>
    <x v="278"/>
    <x v="2"/>
    <s v="United States"/>
    <s v="Troy"/>
    <x v="24"/>
    <n v="45373"/>
    <x v="3"/>
    <s v="FUR-TA-10001086"/>
    <x v="0"/>
    <x v="3"/>
    <s v="SAFCO PlanMaster Boards, 60w x 37-1/2d, White Melamine"/>
    <n v="455.97"/>
    <n v="5"/>
    <x v="10"/>
    <n v="-106.393"/>
    <x v="3"/>
    <x v="4"/>
  </r>
  <r>
    <n v="9345"/>
    <s v="CA-2017-109085"/>
    <s v="2/17/2017"/>
    <s v="2/20/2017"/>
    <x v="2"/>
    <s v="CK-12325"/>
    <x v="278"/>
    <x v="2"/>
    <s v="United States"/>
    <s v="Troy"/>
    <x v="24"/>
    <n v="45373"/>
    <x v="3"/>
    <s v="OFF-BI-10001525"/>
    <x v="1"/>
    <x v="8"/>
    <s v="Acco Pressboard Covers with Storage Hooks, 14 7/8&quot; x 11&quot;, Executive Red"/>
    <n v="5.7149999999999999"/>
    <n v="5"/>
    <x v="6"/>
    <n v="-4.7625000000000002"/>
    <x v="3"/>
    <x v="4"/>
  </r>
  <r>
    <n v="9346"/>
    <s v="CA-2017-109085"/>
    <s v="2/17/2017"/>
    <s v="2/20/2017"/>
    <x v="2"/>
    <s v="CK-12325"/>
    <x v="278"/>
    <x v="2"/>
    <s v="United States"/>
    <s v="Troy"/>
    <x v="24"/>
    <n v="45373"/>
    <x v="3"/>
    <s v="TEC-PH-10000526"/>
    <x v="2"/>
    <x v="7"/>
    <s v="Vtech CS6719"/>
    <n v="57.594000000000001"/>
    <n v="1"/>
    <x v="10"/>
    <n v="-11.518800000000001"/>
    <x v="3"/>
    <x v="4"/>
  </r>
  <r>
    <n v="9347"/>
    <s v="CA-2017-109085"/>
    <s v="2/17/2017"/>
    <s v="2/20/2017"/>
    <x v="2"/>
    <s v="CK-12325"/>
    <x v="278"/>
    <x v="2"/>
    <s v="United States"/>
    <s v="Troy"/>
    <x v="24"/>
    <n v="45373"/>
    <x v="3"/>
    <s v="FUR-FU-10004973"/>
    <x v="0"/>
    <x v="5"/>
    <s v="Flat Face Poster Frame"/>
    <n v="30.143999999999998"/>
    <n v="2"/>
    <x v="2"/>
    <n v="8.2896000000000001"/>
    <x v="3"/>
    <x v="4"/>
  </r>
  <r>
    <n v="9348"/>
    <s v="CA-2017-109085"/>
    <s v="2/17/2017"/>
    <s v="2/20/2017"/>
    <x v="2"/>
    <s v="CK-12325"/>
    <x v="278"/>
    <x v="2"/>
    <s v="United States"/>
    <s v="Troy"/>
    <x v="24"/>
    <n v="45373"/>
    <x v="3"/>
    <s v="FUR-CH-10003981"/>
    <x v="0"/>
    <x v="1"/>
    <s v="Global Commerce Series Low-Back Swivel/Tilt Chairs"/>
    <n v="899.43"/>
    <n v="5"/>
    <x v="4"/>
    <n v="-12.849"/>
    <x v="3"/>
    <x v="4"/>
  </r>
  <r>
    <n v="9349"/>
    <s v="CA-2016-114860"/>
    <s v="12/22/2016"/>
    <s v="12/28/2016"/>
    <x v="1"/>
    <s v="DN-13690"/>
    <x v="35"/>
    <x v="0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x v="0"/>
    <n v="202.25280000000001"/>
    <x v="3"/>
    <x v="4"/>
  </r>
  <r>
    <n v="9350"/>
    <s v="CA-2016-114860"/>
    <s v="12/22/2016"/>
    <s v="12/28/2016"/>
    <x v="1"/>
    <s v="DN-13690"/>
    <x v="35"/>
    <x v="0"/>
    <s v="United States"/>
    <s v="Moreno Valley"/>
    <x v="1"/>
    <n v="92553"/>
    <x v="1"/>
    <s v="FUR-FU-10001934"/>
    <x v="0"/>
    <x v="5"/>
    <s v="Magnifier Swing Arm Lamp"/>
    <n v="41.96"/>
    <n v="2"/>
    <x v="0"/>
    <n v="10.909599999999999"/>
    <x v="3"/>
    <x v="4"/>
  </r>
  <r>
    <n v="9351"/>
    <s v="CA-2016-159009"/>
    <s v="9/23/2016"/>
    <s v="9/27/2016"/>
    <x v="1"/>
    <s v="DP-13105"/>
    <x v="317"/>
    <x v="1"/>
    <s v="United States"/>
    <s v="Seattle"/>
    <x v="4"/>
    <n v="98115"/>
    <x v="1"/>
    <s v="OFF-BI-10004970"/>
    <x v="1"/>
    <x v="8"/>
    <s v="ACCOHIDE 3-Ring Binder, Blue, 1&quot;"/>
    <n v="13.215999999999999"/>
    <n v="4"/>
    <x v="2"/>
    <n v="4.4603999999999999"/>
    <x v="3"/>
    <x v="4"/>
  </r>
  <r>
    <n v="9352"/>
    <s v="CA-2016-159009"/>
    <s v="9/23/2016"/>
    <s v="9/27/2016"/>
    <x v="1"/>
    <s v="DP-13105"/>
    <x v="317"/>
    <x v="1"/>
    <s v="United States"/>
    <s v="Seattle"/>
    <x v="4"/>
    <n v="98115"/>
    <x v="1"/>
    <s v="FUR-CH-10003396"/>
    <x v="0"/>
    <x v="1"/>
    <s v="Global Deluxe Steno Chair"/>
    <n v="184.75200000000001"/>
    <n v="3"/>
    <x v="2"/>
    <n v="-20.784600000000001"/>
    <x v="3"/>
    <x v="4"/>
  </r>
  <r>
    <n v="9353"/>
    <s v="CA-2017-148411"/>
    <s v="9/24/2017"/>
    <s v="9/26/2017"/>
    <x v="2"/>
    <s v="RO-19780"/>
    <x v="197"/>
    <x v="0"/>
    <s v="United States"/>
    <s v="Chicago"/>
    <x v="10"/>
    <n v="60623"/>
    <x v="2"/>
    <s v="FUR-CH-10003973"/>
    <x v="0"/>
    <x v="1"/>
    <s v="GuestStacker Chair with Chrome Finish Legs"/>
    <n v="520.46400000000006"/>
    <n v="2"/>
    <x v="4"/>
    <n v="-14.8704"/>
    <x v="3"/>
    <x v="4"/>
  </r>
  <r>
    <n v="9354"/>
    <s v="CA-2017-148411"/>
    <s v="9/24/2017"/>
    <s v="9/26/2017"/>
    <x v="2"/>
    <s v="RO-19780"/>
    <x v="197"/>
    <x v="0"/>
    <s v="United States"/>
    <s v="Chicago"/>
    <x v="10"/>
    <n v="60623"/>
    <x v="2"/>
    <s v="OFF-PA-10002109"/>
    <x v="1"/>
    <x v="10"/>
    <s v="Wirebound Voice Message Log Book"/>
    <n v="11.423999999999999"/>
    <n v="3"/>
    <x v="2"/>
    <n v="3.7128000000000001"/>
    <x v="3"/>
    <x v="4"/>
  </r>
  <r>
    <n v="9355"/>
    <s v="CA-2015-110324"/>
    <d v="2015-01-12T00:00:00"/>
    <d v="2015-05-12T00:00:00"/>
    <x v="1"/>
    <s v="MA-17560"/>
    <x v="15"/>
    <x v="2"/>
    <s v="United States"/>
    <s v="Jackson"/>
    <x v="12"/>
    <n v="49201"/>
    <x v="2"/>
    <s v="OFF-PA-10001826"/>
    <x v="1"/>
    <x v="10"/>
    <s v="Xerox 207"/>
    <n v="19.440000000000001"/>
    <n v="3"/>
    <x v="0"/>
    <n v="9.3312000000000008"/>
    <x v="1"/>
    <x v="10"/>
  </r>
  <r>
    <n v="9356"/>
    <s v="CA-2015-110324"/>
    <d v="2015-01-12T00:00:00"/>
    <d v="2015-05-12T00:00:00"/>
    <x v="1"/>
    <s v="MA-17560"/>
    <x v="15"/>
    <x v="2"/>
    <s v="United States"/>
    <s v="Jackson"/>
    <x v="12"/>
    <n v="49201"/>
    <x v="2"/>
    <s v="OFF-AR-10000823"/>
    <x v="1"/>
    <x v="6"/>
    <s v="Newell 307"/>
    <n v="3.64"/>
    <n v="2"/>
    <x v="0"/>
    <n v="1.0192000000000001"/>
    <x v="1"/>
    <x v="10"/>
  </r>
  <r>
    <n v="9357"/>
    <s v="CA-2015-110324"/>
    <d v="2015-01-12T00:00:00"/>
    <d v="2015-05-12T00:00:00"/>
    <x v="1"/>
    <s v="MA-17560"/>
    <x v="15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x v="0"/>
    <n v="8.7138000000000009"/>
    <x v="1"/>
    <x v="10"/>
  </r>
  <r>
    <n v="9358"/>
    <s v="CA-2016-168046"/>
    <s v="1/25/2016"/>
    <s v="1/28/2016"/>
    <x v="0"/>
    <s v="JD-15895"/>
    <x v="63"/>
    <x v="1"/>
    <s v="United States"/>
    <s v="New York City"/>
    <x v="15"/>
    <n v="10024"/>
    <x v="3"/>
    <s v="OFF-BI-10003676"/>
    <x v="1"/>
    <x v="8"/>
    <s v="GBC Standard Recycled Report Covers, Clear Plastic Sheets"/>
    <n v="43.12"/>
    <n v="5"/>
    <x v="2"/>
    <n v="15.092000000000001"/>
    <x v="3"/>
    <x v="4"/>
  </r>
  <r>
    <n v="9359"/>
    <s v="CA-2016-168046"/>
    <s v="1/25/2016"/>
    <s v="1/28/2016"/>
    <x v="0"/>
    <s v="JD-15895"/>
    <x v="63"/>
    <x v="1"/>
    <s v="United States"/>
    <s v="New York City"/>
    <x v="15"/>
    <n v="10024"/>
    <x v="3"/>
    <s v="FUR-TA-10001095"/>
    <x v="0"/>
    <x v="3"/>
    <s v="Chromcraft Round Conference Tables"/>
    <n v="313.72199999999998"/>
    <n v="3"/>
    <x v="10"/>
    <n v="-99.345299999999995"/>
    <x v="3"/>
    <x v="4"/>
  </r>
  <r>
    <n v="9360"/>
    <s v="CA-2016-168046"/>
    <s v="1/25/2016"/>
    <s v="1/28/2016"/>
    <x v="0"/>
    <s v="JD-15895"/>
    <x v="63"/>
    <x v="1"/>
    <s v="United States"/>
    <s v="New York City"/>
    <x v="15"/>
    <n v="10024"/>
    <x v="3"/>
    <s v="FUR-FU-10000747"/>
    <x v="0"/>
    <x v="5"/>
    <s v="Tenex B1-RE Series Chair Mats for Low Pile Carpets"/>
    <n v="45.98"/>
    <n v="1"/>
    <x v="0"/>
    <n v="7.8166000000000002"/>
    <x v="3"/>
    <x v="4"/>
  </r>
  <r>
    <n v="9361"/>
    <s v="CA-2016-168046"/>
    <s v="1/25/2016"/>
    <s v="1/28/2016"/>
    <x v="0"/>
    <s v="JD-15895"/>
    <x v="63"/>
    <x v="1"/>
    <s v="United States"/>
    <s v="New York City"/>
    <x v="15"/>
    <n v="10024"/>
    <x v="3"/>
    <s v="OFF-ST-10004337"/>
    <x v="1"/>
    <x v="4"/>
    <s v="SAFCO Commercial Wire Shelving, 72h"/>
    <n v="428.68"/>
    <n v="7"/>
    <x v="0"/>
    <n v="0"/>
    <x v="3"/>
    <x v="4"/>
  </r>
  <r>
    <n v="9362"/>
    <s v="CA-2017-111591"/>
    <s v="3/21/2017"/>
    <s v="3/25/2017"/>
    <x v="1"/>
    <s v="PS-18970"/>
    <x v="28"/>
    <x v="2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x v="2"/>
    <n v="10.3194"/>
    <x v="3"/>
    <x v="4"/>
  </r>
  <r>
    <n v="9363"/>
    <s v="CA-2017-111591"/>
    <s v="3/21/2017"/>
    <s v="3/25/2017"/>
    <x v="1"/>
    <s v="PS-18970"/>
    <x v="28"/>
    <x v="2"/>
    <s v="United States"/>
    <s v="Seattle"/>
    <x v="4"/>
    <n v="98105"/>
    <x v="1"/>
    <s v="OFF-FA-10004838"/>
    <x v="1"/>
    <x v="13"/>
    <s v="Super Bands, 12/Pack"/>
    <n v="13.02"/>
    <n v="7"/>
    <x v="0"/>
    <n v="0.3906"/>
    <x v="3"/>
    <x v="4"/>
  </r>
  <r>
    <n v="9364"/>
    <s v="CA-2017-111591"/>
    <s v="3/21/2017"/>
    <s v="3/25/2017"/>
    <x v="1"/>
    <s v="PS-18970"/>
    <x v="28"/>
    <x v="2"/>
    <s v="United States"/>
    <s v="Seattle"/>
    <x v="4"/>
    <n v="98105"/>
    <x v="1"/>
    <s v="FUR-FU-10002364"/>
    <x v="0"/>
    <x v="5"/>
    <s v="Eldon Expressions Wood Desk Accessories, Oak"/>
    <n v="22.14"/>
    <n v="3"/>
    <x v="0"/>
    <n v="6.4206000000000003"/>
    <x v="3"/>
    <x v="4"/>
  </r>
  <r>
    <n v="9365"/>
    <s v="CA-2017-111591"/>
    <s v="3/21/2017"/>
    <s v="3/25/2017"/>
    <x v="1"/>
    <s v="PS-18970"/>
    <x v="28"/>
    <x v="2"/>
    <s v="United States"/>
    <s v="Seattle"/>
    <x v="4"/>
    <n v="98105"/>
    <x v="1"/>
    <s v="OFF-ST-10001809"/>
    <x v="1"/>
    <x v="4"/>
    <s v="Fellowes Officeware Wire Shelving"/>
    <n v="359.32"/>
    <n v="4"/>
    <x v="0"/>
    <n v="7.1863999999999999"/>
    <x v="3"/>
    <x v="4"/>
  </r>
  <r>
    <n v="9366"/>
    <s v="US-2014-166828"/>
    <s v="8/22/2014"/>
    <s v="8/25/2014"/>
    <x v="2"/>
    <s v="JF-15415"/>
    <x v="226"/>
    <x v="0"/>
    <s v="United States"/>
    <s v="Saint Charles"/>
    <x v="25"/>
    <n v="63301"/>
    <x v="2"/>
    <s v="OFF-PA-10001846"/>
    <x v="1"/>
    <x v="10"/>
    <s v="Xerox 1899"/>
    <n v="11.56"/>
    <n v="2"/>
    <x v="0"/>
    <n v="5.6643999999999997"/>
    <x v="3"/>
    <x v="4"/>
  </r>
  <r>
    <n v="9367"/>
    <s v="CA-2014-108147"/>
    <d v="2014-08-06T00:00:00"/>
    <s v="6/13/2014"/>
    <x v="1"/>
    <s v="RD-19480"/>
    <x v="502"/>
    <x v="0"/>
    <s v="United States"/>
    <s v="Long Beach"/>
    <x v="15"/>
    <n v="11561"/>
    <x v="3"/>
    <s v="OFF-BI-10003876"/>
    <x v="1"/>
    <x v="8"/>
    <s v="Green Canvas Binder for 8-1/2&quot; x 14&quot; Sheets"/>
    <n v="68.48"/>
    <n v="2"/>
    <x v="2"/>
    <n v="25.68"/>
    <x v="2"/>
    <x v="0"/>
  </r>
  <r>
    <n v="9368"/>
    <s v="CA-2014-108147"/>
    <d v="2014-08-06T00:00:00"/>
    <s v="6/13/2014"/>
    <x v="1"/>
    <s v="RD-19480"/>
    <x v="502"/>
    <x v="0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x v="0"/>
    <n v="83.843999999999994"/>
    <x v="2"/>
    <x v="0"/>
  </r>
  <r>
    <n v="9369"/>
    <s v="CA-2016-154998"/>
    <d v="2016-07-04T00:00:00"/>
    <d v="2016-09-04T00:00:00"/>
    <x v="2"/>
    <s v="ES-14080"/>
    <x v="20"/>
    <x v="1"/>
    <s v="United States"/>
    <s v="Lakewood"/>
    <x v="30"/>
    <n v="8701"/>
    <x v="3"/>
    <s v="OFF-PA-10004243"/>
    <x v="1"/>
    <x v="10"/>
    <s v="Xerox 1939"/>
    <n v="37.94"/>
    <n v="2"/>
    <x v="0"/>
    <n v="18.211200000000002"/>
    <x v="0"/>
    <x v="12"/>
  </r>
  <r>
    <n v="9370"/>
    <s v="CA-2017-113460"/>
    <d v="2017-07-11T00:00:00"/>
    <d v="2017-09-11T00:00:00"/>
    <x v="0"/>
    <s v="KN-16390"/>
    <x v="471"/>
    <x v="1"/>
    <s v="United States"/>
    <s v="Clinton"/>
    <x v="39"/>
    <n v="20735"/>
    <x v="3"/>
    <s v="FUR-CH-10000422"/>
    <x v="0"/>
    <x v="1"/>
    <s v="Global Highback Leather Tilter in Burgundy"/>
    <n v="272.97000000000003"/>
    <n v="3"/>
    <x v="0"/>
    <n v="43.675199999999997"/>
    <x v="4"/>
    <x v="12"/>
  </r>
  <r>
    <n v="9371"/>
    <s v="CA-2015-111339"/>
    <s v="5/29/2015"/>
    <s v="5/31/2015"/>
    <x v="2"/>
    <s v="VP-21760"/>
    <x v="778"/>
    <x v="1"/>
    <s v="United States"/>
    <s v="Columbus"/>
    <x v="24"/>
    <n v="43229"/>
    <x v="3"/>
    <s v="FUR-FU-10002506"/>
    <x v="0"/>
    <x v="5"/>
    <s v="Tensor &quot;Hersey Kiss&quot; Styled Floor Lamp"/>
    <n v="41.567999999999998"/>
    <n v="4"/>
    <x v="2"/>
    <n v="-4.1567999999999996"/>
    <x v="3"/>
    <x v="4"/>
  </r>
  <r>
    <n v="9372"/>
    <s v="CA-2015-111339"/>
    <s v="5/29/2015"/>
    <s v="5/31/2015"/>
    <x v="2"/>
    <s v="VP-21760"/>
    <x v="778"/>
    <x v="1"/>
    <s v="United States"/>
    <s v="Columbus"/>
    <x v="24"/>
    <n v="43229"/>
    <x v="3"/>
    <s v="FUR-CH-10000863"/>
    <x v="0"/>
    <x v="1"/>
    <s v="Novimex Swivel Fabric Task Chair"/>
    <n v="317.05799999999999"/>
    <n v="3"/>
    <x v="4"/>
    <n v="-86.058599999999998"/>
    <x v="3"/>
    <x v="4"/>
  </r>
  <r>
    <n v="9373"/>
    <s v="CA-2015-111339"/>
    <s v="5/29/2015"/>
    <s v="5/31/2015"/>
    <x v="2"/>
    <s v="VP-21760"/>
    <x v="778"/>
    <x v="1"/>
    <s v="United States"/>
    <s v="Columbus"/>
    <x v="24"/>
    <n v="43229"/>
    <x v="3"/>
    <s v="OFF-FA-10002988"/>
    <x v="1"/>
    <x v="13"/>
    <s v="Ideal Clamps"/>
    <n v="8.0399999999999991"/>
    <n v="5"/>
    <x v="2"/>
    <n v="2.9144999999999999"/>
    <x v="3"/>
    <x v="4"/>
  </r>
  <r>
    <n v="9374"/>
    <s v="CA-2017-102820"/>
    <d v="2017-07-05T00:00:00"/>
    <d v="2017-11-05T00:00:00"/>
    <x v="1"/>
    <s v="CS-11950"/>
    <x v="229"/>
    <x v="0"/>
    <s v="United States"/>
    <s v="Pasadena"/>
    <x v="1"/>
    <n v="91104"/>
    <x v="1"/>
    <s v="TEC-PH-10003437"/>
    <x v="2"/>
    <x v="7"/>
    <s v="Blue Parrot B250XT Professional Grade Wireless Bluetooth Headset with"/>
    <n v="419.94400000000002"/>
    <n v="7"/>
    <x v="2"/>
    <n v="52.493000000000002"/>
    <x v="4"/>
    <x v="12"/>
  </r>
  <r>
    <n v="9375"/>
    <s v="CA-2016-149671"/>
    <d v="2016-05-06T00:00:00"/>
    <d v="2016-09-06T00:00:00"/>
    <x v="1"/>
    <s v="KB-16600"/>
    <x v="33"/>
    <x v="1"/>
    <s v="United States"/>
    <s v="Seattle"/>
    <x v="4"/>
    <n v="98105"/>
    <x v="1"/>
    <s v="OFF-SU-10002537"/>
    <x v="1"/>
    <x v="14"/>
    <s v="Acme Box Cutter Scissors"/>
    <n v="61.38"/>
    <n v="6"/>
    <x v="0"/>
    <n v="15.9588"/>
    <x v="0"/>
    <x v="5"/>
  </r>
  <r>
    <n v="9376"/>
    <s v="CA-2015-126347"/>
    <s v="12/14/2015"/>
    <s v="12/19/2015"/>
    <x v="0"/>
    <s v="AJ-10945"/>
    <x v="219"/>
    <x v="0"/>
    <s v="United States"/>
    <s v="Los Angeles"/>
    <x v="1"/>
    <n v="90045"/>
    <x v="1"/>
    <s v="TEC-AC-10003063"/>
    <x v="2"/>
    <x v="11"/>
    <s v="Micro Innovations USB RF Wireless Keyboard with Mouse"/>
    <n v="50"/>
    <n v="2"/>
    <x v="0"/>
    <n v="10.5"/>
    <x v="3"/>
    <x v="4"/>
  </r>
  <r>
    <n v="9377"/>
    <s v="CA-2017-108756"/>
    <s v="12/25/2017"/>
    <s v="12/29/2017"/>
    <x v="1"/>
    <s v="PO-18865"/>
    <x v="22"/>
    <x v="0"/>
    <s v="United States"/>
    <s v="East Orange"/>
    <x v="30"/>
    <n v="7017"/>
    <x v="3"/>
    <s v="TEC-AC-10003237"/>
    <x v="2"/>
    <x v="11"/>
    <s v="Memorex Micro Travel Drive 4 GB"/>
    <n v="31.8"/>
    <n v="3"/>
    <x v="0"/>
    <n v="13.673999999999999"/>
    <x v="3"/>
    <x v="4"/>
  </r>
  <r>
    <n v="9378"/>
    <s v="CA-2017-155362"/>
    <s v="12/17/2017"/>
    <s v="12/21/2017"/>
    <x v="1"/>
    <s v="DP-13105"/>
    <x v="317"/>
    <x v="1"/>
    <s v="United States"/>
    <s v="Eau Claire"/>
    <x v="6"/>
    <n v="54703"/>
    <x v="2"/>
    <s v="OFF-ST-10001031"/>
    <x v="1"/>
    <x v="4"/>
    <s v="Adjustable Personal File Tote"/>
    <n v="32.56"/>
    <n v="2"/>
    <x v="0"/>
    <n v="8.4656000000000002"/>
    <x v="3"/>
    <x v="4"/>
  </r>
  <r>
    <n v="9379"/>
    <s v="CA-2016-117625"/>
    <d v="2016-10-05T00:00:00"/>
    <s v="5/15/2016"/>
    <x v="1"/>
    <s v="GM-14500"/>
    <x v="421"/>
    <x v="0"/>
    <s v="United States"/>
    <s v="Chicago"/>
    <x v="10"/>
    <n v="60610"/>
    <x v="2"/>
    <s v="OFF-EN-10001535"/>
    <x v="1"/>
    <x v="12"/>
    <s v="Grip Seal Envelopes"/>
    <n v="7.0720000000000001"/>
    <n v="2"/>
    <x v="2"/>
    <n v="2.3868"/>
    <x v="0"/>
    <x v="6"/>
  </r>
  <r>
    <n v="9380"/>
    <s v="CA-2014-154158"/>
    <s v="12/23/2014"/>
    <s v="12/27/2014"/>
    <x v="0"/>
    <s v="CC-12670"/>
    <x v="113"/>
    <x v="0"/>
    <s v="United States"/>
    <s v="Tampa"/>
    <x v="2"/>
    <n v="33614"/>
    <x v="0"/>
    <s v="OFF-PA-10001295"/>
    <x v="1"/>
    <x v="10"/>
    <s v="Computer Printout Paper with Letter-Trim Perforations"/>
    <n v="45.527999999999999"/>
    <n v="3"/>
    <x v="2"/>
    <n v="15.934799999999999"/>
    <x v="3"/>
    <x v="4"/>
  </r>
  <r>
    <n v="9381"/>
    <s v="CA-2014-154158"/>
    <s v="12/23/2014"/>
    <s v="12/27/2014"/>
    <x v="0"/>
    <s v="CC-12670"/>
    <x v="113"/>
    <x v="0"/>
    <s v="United States"/>
    <s v="Tampa"/>
    <x v="2"/>
    <n v="33614"/>
    <x v="0"/>
    <s v="FUR-CH-10004698"/>
    <x v="0"/>
    <x v="1"/>
    <s v="Padded Folding Chairs, Black, 4/Carton"/>
    <n v="64.784000000000006"/>
    <n v="1"/>
    <x v="2"/>
    <n v="6.4783999999999997"/>
    <x v="3"/>
    <x v="4"/>
  </r>
  <r>
    <n v="9382"/>
    <s v="CA-2014-154158"/>
    <s v="12/23/2014"/>
    <s v="12/27/2014"/>
    <x v="0"/>
    <s v="CC-12670"/>
    <x v="113"/>
    <x v="0"/>
    <s v="United States"/>
    <s v="Tampa"/>
    <x v="2"/>
    <n v="33614"/>
    <x v="0"/>
    <s v="OFF-ST-10000078"/>
    <x v="1"/>
    <x v="4"/>
    <s v="Tennsco 6- and 18-Compartment Lockers"/>
    <n v="424.27199999999999"/>
    <n v="2"/>
    <x v="2"/>
    <n v="-10.6068"/>
    <x v="3"/>
    <x v="4"/>
  </r>
  <r>
    <n v="9383"/>
    <s v="CA-2014-154158"/>
    <s v="12/23/2014"/>
    <s v="12/27/2014"/>
    <x v="0"/>
    <s v="CC-12670"/>
    <x v="113"/>
    <x v="0"/>
    <s v="United States"/>
    <s v="Tampa"/>
    <x v="2"/>
    <n v="33614"/>
    <x v="0"/>
    <s v="OFF-AR-10001868"/>
    <x v="1"/>
    <x v="6"/>
    <s v="Prang Dustless Chalk Sticks"/>
    <n v="1.3440000000000001"/>
    <n v="1"/>
    <x v="2"/>
    <n v="0.504"/>
    <x v="3"/>
    <x v="4"/>
  </r>
  <r>
    <n v="9384"/>
    <s v="CA-2014-154158"/>
    <s v="12/23/2014"/>
    <s v="12/27/2014"/>
    <x v="0"/>
    <s v="CC-12670"/>
    <x v="113"/>
    <x v="0"/>
    <s v="United States"/>
    <s v="Tampa"/>
    <x v="2"/>
    <n v="33614"/>
    <x v="0"/>
    <s v="OFF-ST-10004950"/>
    <x v="1"/>
    <x v="4"/>
    <s v="Acco Perma 3000 Stacking Storage Drawers"/>
    <n v="83.92"/>
    <n v="5"/>
    <x v="2"/>
    <n v="-1.0489999999999999"/>
    <x v="3"/>
    <x v="4"/>
  </r>
  <r>
    <n v="9385"/>
    <s v="CA-2017-100433"/>
    <d v="2017-11-08T00:00:00"/>
    <s v="8/16/2017"/>
    <x v="1"/>
    <s v="SJ-20125"/>
    <x v="319"/>
    <x v="2"/>
    <s v="United States"/>
    <s v="New York City"/>
    <x v="15"/>
    <n v="10009"/>
    <x v="3"/>
    <s v="OFF-PA-10003441"/>
    <x v="1"/>
    <x v="10"/>
    <s v="Xerox 226"/>
    <n v="25.92"/>
    <n v="4"/>
    <x v="0"/>
    <n v="12.441599999999999"/>
    <x v="4"/>
    <x v="2"/>
  </r>
  <r>
    <n v="9386"/>
    <s v="CA-2017-163097"/>
    <s v="8/27/2017"/>
    <s v="8/31/2017"/>
    <x v="1"/>
    <s v="SF-20200"/>
    <x v="227"/>
    <x v="0"/>
    <s v="United States"/>
    <s v="Mesa"/>
    <x v="16"/>
    <n v="85204"/>
    <x v="1"/>
    <s v="FUR-FU-10004973"/>
    <x v="0"/>
    <x v="5"/>
    <s v="Flat Face Poster Frame"/>
    <n v="120.57599999999999"/>
    <n v="8"/>
    <x v="2"/>
    <n v="33.1584"/>
    <x v="3"/>
    <x v="4"/>
  </r>
  <r>
    <n v="9387"/>
    <s v="US-2017-127292"/>
    <s v="1/19/2017"/>
    <s v="1/23/2017"/>
    <x v="1"/>
    <s v="RM-19375"/>
    <x v="528"/>
    <x v="0"/>
    <s v="United States"/>
    <s v="Burlington"/>
    <x v="42"/>
    <s v="05408"/>
    <x v="3"/>
    <s v="OFF-PA-10000157"/>
    <x v="1"/>
    <x v="10"/>
    <s v="Xerox 191"/>
    <n v="79.92"/>
    <n v="4"/>
    <x v="0"/>
    <n v="37.562399999999997"/>
    <x v="3"/>
    <x v="4"/>
  </r>
  <r>
    <n v="9388"/>
    <s v="US-2017-127292"/>
    <s v="1/19/2017"/>
    <s v="1/23/2017"/>
    <x v="1"/>
    <s v="RM-19375"/>
    <x v="528"/>
    <x v="0"/>
    <s v="United States"/>
    <s v="Burlington"/>
    <x v="42"/>
    <s v="05408"/>
    <x v="3"/>
    <s v="OFF-PA-10001970"/>
    <x v="1"/>
    <x v="10"/>
    <s v="Xerox 1881"/>
    <n v="12.28"/>
    <n v="1"/>
    <x v="0"/>
    <n v="5.7716000000000003"/>
    <x v="3"/>
    <x v="4"/>
  </r>
  <r>
    <n v="9389"/>
    <s v="US-2017-127292"/>
    <s v="1/19/2017"/>
    <s v="1/23/2017"/>
    <x v="1"/>
    <s v="RM-19375"/>
    <x v="528"/>
    <x v="0"/>
    <s v="United States"/>
    <s v="Burlington"/>
    <x v="42"/>
    <s v="05408"/>
    <x v="3"/>
    <s v="OFF-AP-10000828"/>
    <x v="1"/>
    <x v="9"/>
    <s v="Avanti 4.4 Cu. Ft. Refrigerator"/>
    <n v="542.94000000000005"/>
    <n v="3"/>
    <x v="0"/>
    <n v="152.0232"/>
    <x v="3"/>
    <x v="4"/>
  </r>
  <r>
    <n v="9390"/>
    <s v="US-2017-127292"/>
    <s v="1/19/2017"/>
    <s v="1/23/2017"/>
    <x v="1"/>
    <s v="RM-19375"/>
    <x v="528"/>
    <x v="0"/>
    <s v="United States"/>
    <s v="Burlington"/>
    <x v="42"/>
    <s v="05408"/>
    <x v="3"/>
    <s v="OFF-EN-10001509"/>
    <x v="1"/>
    <x v="12"/>
    <s v="Poly String Tie Envelopes"/>
    <n v="2.04"/>
    <n v="1"/>
    <x v="0"/>
    <n v="0.95879999999999999"/>
    <x v="3"/>
    <x v="4"/>
  </r>
  <r>
    <n v="9391"/>
    <s v="CA-2015-163734"/>
    <s v="6/19/2015"/>
    <s v="6/24/2015"/>
    <x v="1"/>
    <s v="KM-16375"/>
    <x v="454"/>
    <x v="2"/>
    <s v="United States"/>
    <s v="Houston"/>
    <x v="5"/>
    <n v="77070"/>
    <x v="2"/>
    <s v="OFF-ST-10003692"/>
    <x v="1"/>
    <x v="4"/>
    <s v="Recycled Steel Personal File for Hanging File Folders"/>
    <n v="228.92"/>
    <n v="5"/>
    <x v="2"/>
    <n v="14.307499999999999"/>
    <x v="3"/>
    <x v="4"/>
  </r>
  <r>
    <n v="9392"/>
    <s v="CA-2017-162474"/>
    <s v="3/13/2017"/>
    <s v="3/16/2017"/>
    <x v="2"/>
    <s v="FH-14275"/>
    <x v="395"/>
    <x v="1"/>
    <s v="United States"/>
    <s v="Aurora"/>
    <x v="10"/>
    <n v="60505"/>
    <x v="2"/>
    <s v="TEC-PH-10004700"/>
    <x v="2"/>
    <x v="7"/>
    <s v="PowerGen Dual USB Car Charger"/>
    <n v="7.992"/>
    <n v="1"/>
    <x v="2"/>
    <n v="2.5973999999999999"/>
    <x v="3"/>
    <x v="4"/>
  </r>
  <r>
    <n v="9393"/>
    <s v="CA-2015-130848"/>
    <s v="10/25/2015"/>
    <s v="10/25/2015"/>
    <x v="3"/>
    <s v="DG-13300"/>
    <x v="375"/>
    <x v="1"/>
    <s v="United States"/>
    <s v="Denver"/>
    <x v="22"/>
    <n v="80219"/>
    <x v="1"/>
    <s v="FUR-CH-10000422"/>
    <x v="0"/>
    <x v="1"/>
    <s v="Global Highback Leather Tilter in Burgundy"/>
    <n v="582.33600000000001"/>
    <n v="8"/>
    <x v="2"/>
    <n v="-29.116800000000001"/>
    <x v="3"/>
    <x v="4"/>
  </r>
  <r>
    <n v="9394"/>
    <s v="CA-2014-125997"/>
    <s v="9/20/2014"/>
    <s v="9/23/2014"/>
    <x v="2"/>
    <s v="MW-18220"/>
    <x v="596"/>
    <x v="0"/>
    <s v="United States"/>
    <s v="New York City"/>
    <x v="15"/>
    <n v="10011"/>
    <x v="3"/>
    <s v="TEC-PH-10003484"/>
    <x v="2"/>
    <x v="7"/>
    <s v="Ooma Telo VoIP Home Phone System"/>
    <n v="629.95000000000005"/>
    <n v="5"/>
    <x v="0"/>
    <n v="157.48750000000001"/>
    <x v="3"/>
    <x v="4"/>
  </r>
  <r>
    <n v="9395"/>
    <s v="CA-2014-125997"/>
    <s v="9/20/2014"/>
    <s v="9/23/2014"/>
    <x v="2"/>
    <s v="MW-18220"/>
    <x v="596"/>
    <x v="0"/>
    <s v="United States"/>
    <s v="New York City"/>
    <x v="15"/>
    <n v="10011"/>
    <x v="3"/>
    <s v="FUR-CH-10001394"/>
    <x v="0"/>
    <x v="1"/>
    <s v="Global Leather Executive Chair"/>
    <n v="631.78200000000004"/>
    <n v="2"/>
    <x v="9"/>
    <n v="140.39599999999999"/>
    <x v="3"/>
    <x v="4"/>
  </r>
  <r>
    <n v="9396"/>
    <s v="CA-2014-125997"/>
    <s v="9/20/2014"/>
    <s v="9/23/2014"/>
    <x v="2"/>
    <s v="MW-18220"/>
    <x v="596"/>
    <x v="0"/>
    <s v="United States"/>
    <s v="New York City"/>
    <x v="15"/>
    <n v="10011"/>
    <x v="3"/>
    <s v="FUR-BO-10002213"/>
    <x v="0"/>
    <x v="0"/>
    <s v="DMI Eclipse Executive Suite Bookcases"/>
    <n v="801.56799999999998"/>
    <n v="2"/>
    <x v="2"/>
    <n v="-10.019600000000001"/>
    <x v="3"/>
    <x v="4"/>
  </r>
  <r>
    <n v="9397"/>
    <s v="CA-2014-125997"/>
    <s v="9/20/2014"/>
    <s v="9/23/2014"/>
    <x v="2"/>
    <s v="MW-18220"/>
    <x v="596"/>
    <x v="0"/>
    <s v="United States"/>
    <s v="New York City"/>
    <x v="15"/>
    <n v="10011"/>
    <x v="3"/>
    <s v="OFF-LA-10002762"/>
    <x v="1"/>
    <x v="2"/>
    <s v="Avery 485"/>
    <n v="75.180000000000007"/>
    <n v="6"/>
    <x v="0"/>
    <n v="35.334600000000002"/>
    <x v="3"/>
    <x v="4"/>
  </r>
  <r>
    <n v="9398"/>
    <s v="CA-2014-125997"/>
    <s v="9/20/2014"/>
    <s v="9/23/2014"/>
    <x v="2"/>
    <s v="MW-18220"/>
    <x v="596"/>
    <x v="0"/>
    <s v="United States"/>
    <s v="New York City"/>
    <x v="15"/>
    <n v="10011"/>
    <x v="3"/>
    <s v="OFF-AP-10003842"/>
    <x v="1"/>
    <x v="9"/>
    <s v="Euro-Pro Shark Turbo Vacuum"/>
    <n v="30.98"/>
    <n v="1"/>
    <x v="0"/>
    <n v="8.0548000000000002"/>
    <x v="3"/>
    <x v="4"/>
  </r>
  <r>
    <n v="9399"/>
    <s v="CA-2014-125997"/>
    <s v="9/20/2014"/>
    <s v="9/23/2014"/>
    <x v="2"/>
    <s v="MW-18220"/>
    <x v="596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x v="0"/>
    <n v="661.45590000000004"/>
    <x v="3"/>
    <x v="4"/>
  </r>
  <r>
    <n v="9400"/>
    <s v="CA-2016-103128"/>
    <d v="2016-11-11T00:00:00"/>
    <s v="11/15/2016"/>
    <x v="1"/>
    <s v="SC-20845"/>
    <x v="790"/>
    <x v="0"/>
    <s v="United States"/>
    <s v="Arlington Heights"/>
    <x v="10"/>
    <n v="60004"/>
    <x v="2"/>
    <s v="OFF-AR-10003394"/>
    <x v="1"/>
    <x v="6"/>
    <s v="Newell 332"/>
    <n v="14.112"/>
    <n v="6"/>
    <x v="2"/>
    <n v="1.2347999999999999"/>
    <x v="0"/>
    <x v="2"/>
  </r>
  <r>
    <n v="9401"/>
    <s v="CA-2015-167696"/>
    <s v="9/16/2015"/>
    <s v="9/21/2015"/>
    <x v="1"/>
    <s v="BD-11500"/>
    <x v="214"/>
    <x v="0"/>
    <s v="United States"/>
    <s v="Newport News"/>
    <x v="17"/>
    <n v="23602"/>
    <x v="0"/>
    <s v="OFF-EN-10001539"/>
    <x v="1"/>
    <x v="12"/>
    <s v="Staple envelope"/>
    <n v="31.12"/>
    <n v="4"/>
    <x v="0"/>
    <n v="14.6264"/>
    <x v="3"/>
    <x v="4"/>
  </r>
  <r>
    <n v="9402"/>
    <s v="CA-2014-159814"/>
    <s v="6/24/2014"/>
    <s v="6/28/2014"/>
    <x v="1"/>
    <s v="LP-17080"/>
    <x v="221"/>
    <x v="0"/>
    <s v="United States"/>
    <s v="Tucson"/>
    <x v="16"/>
    <n v="85705"/>
    <x v="1"/>
    <s v="FUR-FU-10001731"/>
    <x v="0"/>
    <x v="5"/>
    <s v="Acrylic Self-Standing Desk Frames"/>
    <n v="4.2720000000000002"/>
    <n v="2"/>
    <x v="2"/>
    <n v="0.96120000000000005"/>
    <x v="3"/>
    <x v="4"/>
  </r>
  <r>
    <n v="9403"/>
    <s v="CA-2016-105459"/>
    <d v="2016-12-08T00:00:00"/>
    <s v="8/17/2016"/>
    <x v="0"/>
    <s v="NP-18700"/>
    <x v="413"/>
    <x v="0"/>
    <s v="United States"/>
    <s v="New York City"/>
    <x v="15"/>
    <n v="10024"/>
    <x v="3"/>
    <s v="FUR-TA-10001095"/>
    <x v="0"/>
    <x v="3"/>
    <s v="Chromcraft Round Conference Tables"/>
    <n v="209.148"/>
    <n v="2"/>
    <x v="10"/>
    <n v="-66.230199999999996"/>
    <x v="0"/>
    <x v="1"/>
  </r>
  <r>
    <n v="9404"/>
    <s v="CA-2016-105459"/>
    <d v="2016-12-08T00:00:00"/>
    <s v="8/17/2016"/>
    <x v="0"/>
    <s v="NP-18700"/>
    <x v="413"/>
    <x v="0"/>
    <s v="United States"/>
    <s v="New York City"/>
    <x v="15"/>
    <n v="10024"/>
    <x v="3"/>
    <s v="OFF-ST-10000078"/>
    <x v="1"/>
    <x v="4"/>
    <s v="Tennsco 6- and 18-Compartment Lockers"/>
    <n v="1591.02"/>
    <n v="6"/>
    <x v="0"/>
    <n v="286.3836"/>
    <x v="0"/>
    <x v="1"/>
  </r>
  <r>
    <n v="9405"/>
    <s v="CA-2017-141663"/>
    <s v="4/13/2017"/>
    <s v="4/17/2017"/>
    <x v="1"/>
    <s v="DP-13105"/>
    <x v="317"/>
    <x v="1"/>
    <s v="United States"/>
    <s v="Philadelphia"/>
    <x v="9"/>
    <n v="19134"/>
    <x v="3"/>
    <s v="OFF-FA-10004076"/>
    <x v="1"/>
    <x v="13"/>
    <s v="Translucent Push Pins by OIC"/>
    <n v="7.92"/>
    <n v="5"/>
    <x v="2"/>
    <n v="1.6830000000000001"/>
    <x v="3"/>
    <x v="4"/>
  </r>
  <r>
    <n v="9406"/>
    <s v="CA-2014-152618"/>
    <s v="3/14/2014"/>
    <s v="3/17/2014"/>
    <x v="2"/>
    <s v="RB-19465"/>
    <x v="46"/>
    <x v="2"/>
    <s v="United States"/>
    <s v="Chicago"/>
    <x v="10"/>
    <n v="60653"/>
    <x v="2"/>
    <s v="TEC-MA-10003626"/>
    <x v="2"/>
    <x v="15"/>
    <s v="Hewlett-Packard Deskjet 6540 Color Inkjet Printer"/>
    <n v="574.91"/>
    <n v="2"/>
    <x v="4"/>
    <n v="156.047"/>
    <x v="3"/>
    <x v="4"/>
  </r>
  <r>
    <n v="9407"/>
    <s v="CA-2014-152618"/>
    <s v="3/14/2014"/>
    <s v="3/17/2014"/>
    <x v="2"/>
    <s v="RB-19465"/>
    <x v="46"/>
    <x v="2"/>
    <s v="United States"/>
    <s v="Chicago"/>
    <x v="10"/>
    <n v="60653"/>
    <x v="2"/>
    <s v="OFF-PA-10001215"/>
    <x v="1"/>
    <x v="10"/>
    <s v="Xerox 1963"/>
    <n v="8.4480000000000004"/>
    <n v="2"/>
    <x v="2"/>
    <n v="2.64"/>
    <x v="3"/>
    <x v="4"/>
  </r>
  <r>
    <n v="9408"/>
    <s v="CA-2017-162789"/>
    <s v="9/22/2017"/>
    <s v="9/24/2017"/>
    <x v="0"/>
    <s v="LC-17140"/>
    <x v="95"/>
    <x v="0"/>
    <s v="United States"/>
    <s v="New York City"/>
    <x v="15"/>
    <n v="10035"/>
    <x v="3"/>
    <s v="TEC-AC-10002842"/>
    <x v="2"/>
    <x v="11"/>
    <s v="WD My Passport Ultra 2TB Portable External Hard Drive"/>
    <n v="1071"/>
    <n v="9"/>
    <x v="0"/>
    <n v="171.36"/>
    <x v="3"/>
    <x v="4"/>
  </r>
  <r>
    <n v="9409"/>
    <s v="CA-2017-162789"/>
    <s v="9/22/2017"/>
    <s v="9/24/2017"/>
    <x v="0"/>
    <s v="LC-17140"/>
    <x v="95"/>
    <x v="0"/>
    <s v="United States"/>
    <s v="New York City"/>
    <x v="15"/>
    <n v="10035"/>
    <x v="3"/>
    <s v="FUR-FU-10004864"/>
    <x v="0"/>
    <x v="5"/>
    <s v="Eldon 500 Class Desk Accessories"/>
    <n v="12.07"/>
    <n v="1"/>
    <x v="0"/>
    <n v="3.9830999999999999"/>
    <x v="3"/>
    <x v="4"/>
  </r>
  <r>
    <n v="9410"/>
    <s v="US-2017-110149"/>
    <d v="2017-10-12T00:00:00"/>
    <s v="12/13/2017"/>
    <x v="2"/>
    <s v="WB-21850"/>
    <x v="576"/>
    <x v="0"/>
    <s v="United States"/>
    <s v="Philadelphia"/>
    <x v="9"/>
    <n v="19143"/>
    <x v="3"/>
    <s v="OFF-BI-10000014"/>
    <x v="1"/>
    <x v="8"/>
    <s v="Heavy-Duty E-Z-D Binders"/>
    <n v="3.2730000000000001"/>
    <n v="1"/>
    <x v="6"/>
    <n v="-2.5093000000000001"/>
    <x v="4"/>
    <x v="6"/>
  </r>
  <r>
    <n v="9411"/>
    <s v="US-2017-110149"/>
    <d v="2017-10-12T00:00:00"/>
    <s v="12/13/2017"/>
    <x v="2"/>
    <s v="WB-21850"/>
    <x v="576"/>
    <x v="0"/>
    <s v="United States"/>
    <s v="Philadelphia"/>
    <x v="9"/>
    <n v="19143"/>
    <x v="3"/>
    <s v="FUR-FU-10001475"/>
    <x v="0"/>
    <x v="5"/>
    <s v="Contract Clock, 14&quot;, Brown"/>
    <n v="87.92"/>
    <n v="5"/>
    <x v="2"/>
    <n v="15.385999999999999"/>
    <x v="4"/>
    <x v="6"/>
  </r>
  <r>
    <n v="9412"/>
    <s v="CA-2016-108959"/>
    <d v="2016-10-03T00:00:00"/>
    <s v="3/14/2016"/>
    <x v="0"/>
    <s v="MH-17785"/>
    <x v="186"/>
    <x v="1"/>
    <s v="United States"/>
    <s v="Glendale"/>
    <x v="16"/>
    <n v="85301"/>
    <x v="1"/>
    <s v="OFF-ST-10001272"/>
    <x v="1"/>
    <x v="4"/>
    <s v="Mini 13-1/2 Capacity Data Binder Rack, Pearl"/>
    <n v="104.696"/>
    <n v="1"/>
    <x v="2"/>
    <n v="6.5434999999999999"/>
    <x v="0"/>
    <x v="6"/>
  </r>
  <r>
    <n v="9413"/>
    <s v="CA-2015-164777"/>
    <s v="1/27/2015"/>
    <s v="1/29/2015"/>
    <x v="2"/>
    <s v="SC-20305"/>
    <x v="253"/>
    <x v="0"/>
    <s v="United States"/>
    <s v="Los Angeles"/>
    <x v="1"/>
    <n v="90036"/>
    <x v="1"/>
    <s v="FUR-CH-10002024"/>
    <x v="0"/>
    <x v="1"/>
    <s v="HON 5400 Series Task Chairs for Big and Tall"/>
    <n v="2803.92"/>
    <n v="5"/>
    <x v="2"/>
    <n v="0"/>
    <x v="3"/>
    <x v="4"/>
  </r>
  <r>
    <n v="9414"/>
    <s v="CA-2016-132017"/>
    <s v="9/26/2016"/>
    <s v="9/27/2016"/>
    <x v="2"/>
    <s v="MH-17620"/>
    <x v="588"/>
    <x v="1"/>
    <s v="United States"/>
    <s v="Houston"/>
    <x v="5"/>
    <n v="77041"/>
    <x v="2"/>
    <s v="OFF-BI-10004001"/>
    <x v="1"/>
    <x v="8"/>
    <s v="GBC Recycled VeloBinder Covers"/>
    <n v="6.8159999999999998"/>
    <n v="2"/>
    <x v="3"/>
    <n v="-11.587199999999999"/>
    <x v="3"/>
    <x v="4"/>
  </r>
  <r>
    <n v="9415"/>
    <s v="CA-2015-127824"/>
    <s v="10/18/2015"/>
    <s v="10/22/2015"/>
    <x v="1"/>
    <s v="JC-15775"/>
    <x v="547"/>
    <x v="0"/>
    <s v="United States"/>
    <s v="Seattle"/>
    <x v="4"/>
    <n v="98115"/>
    <x v="1"/>
    <s v="TEC-PH-10004094"/>
    <x v="2"/>
    <x v="7"/>
    <s v="Motorola L703CM"/>
    <n v="249.584"/>
    <n v="2"/>
    <x v="2"/>
    <n v="15.599"/>
    <x v="3"/>
    <x v="4"/>
  </r>
  <r>
    <n v="9416"/>
    <s v="CA-2015-127824"/>
    <s v="10/18/2015"/>
    <s v="10/22/2015"/>
    <x v="1"/>
    <s v="JC-15775"/>
    <x v="547"/>
    <x v="0"/>
    <s v="United States"/>
    <s v="Seattle"/>
    <x v="4"/>
    <n v="98115"/>
    <x v="1"/>
    <s v="OFF-PA-10001184"/>
    <x v="1"/>
    <x v="10"/>
    <s v="Xerox 1903"/>
    <n v="17.940000000000001"/>
    <n v="3"/>
    <x v="0"/>
    <n v="8.7905999999999995"/>
    <x v="3"/>
    <x v="4"/>
  </r>
  <r>
    <n v="9417"/>
    <s v="CA-2015-127824"/>
    <s v="10/18/2015"/>
    <s v="10/22/2015"/>
    <x v="1"/>
    <s v="JC-15775"/>
    <x v="547"/>
    <x v="0"/>
    <s v="United States"/>
    <s v="Seattle"/>
    <x v="4"/>
    <n v="98115"/>
    <x v="1"/>
    <s v="FUR-FU-10002505"/>
    <x v="0"/>
    <x v="5"/>
    <s v="Eldon 100 Class Desk Accessories"/>
    <n v="10.11"/>
    <n v="3"/>
    <x v="0"/>
    <n v="3.2351999999999999"/>
    <x v="3"/>
    <x v="4"/>
  </r>
  <r>
    <n v="9418"/>
    <s v="CA-2014-148285"/>
    <s v="10/27/2014"/>
    <d v="2014-01-11T00:00:00"/>
    <x v="1"/>
    <s v="RD-19810"/>
    <x v="279"/>
    <x v="2"/>
    <s v="United States"/>
    <s v="Fayetteville"/>
    <x v="3"/>
    <n v="28314"/>
    <x v="0"/>
    <s v="OFF-PA-10001166"/>
    <x v="1"/>
    <x v="10"/>
    <s v="Xerox 2"/>
    <n v="10.368"/>
    <n v="2"/>
    <x v="2"/>
    <n v="3.6288"/>
    <x v="3"/>
    <x v="4"/>
  </r>
  <r>
    <n v="9419"/>
    <s v="CA-2014-148285"/>
    <s v="10/27/2014"/>
    <d v="2014-01-11T00:00:00"/>
    <x v="1"/>
    <s v="RD-19810"/>
    <x v="279"/>
    <x v="2"/>
    <s v="United States"/>
    <s v="Fayetteville"/>
    <x v="3"/>
    <n v="28314"/>
    <x v="0"/>
    <s v="OFF-PA-10000349"/>
    <x v="1"/>
    <x v="10"/>
    <s v="Easy-staple paper"/>
    <n v="11.952"/>
    <n v="3"/>
    <x v="2"/>
    <n v="4.0338000000000003"/>
    <x v="3"/>
    <x v="4"/>
  </r>
  <r>
    <n v="9420"/>
    <s v="CA-2017-152926"/>
    <d v="2017-02-10T00:00:00"/>
    <d v="2017-04-10T00:00:00"/>
    <x v="0"/>
    <s v="SC-20695"/>
    <x v="281"/>
    <x v="1"/>
    <s v="United States"/>
    <s v="Houston"/>
    <x v="5"/>
    <n v="77041"/>
    <x v="2"/>
    <s v="OFF-AP-10004708"/>
    <x v="1"/>
    <x v="9"/>
    <s v="Fellowes Superior 10 Outlet Split Surge Protector"/>
    <n v="15.224"/>
    <n v="2"/>
    <x v="3"/>
    <n v="-38.821199999999997"/>
    <x v="4"/>
    <x v="11"/>
  </r>
  <r>
    <n v="9421"/>
    <s v="CA-2017-152926"/>
    <d v="2017-02-10T00:00:00"/>
    <d v="2017-04-10T00:00:00"/>
    <x v="0"/>
    <s v="SC-20695"/>
    <x v="281"/>
    <x v="1"/>
    <s v="United States"/>
    <s v="Houston"/>
    <x v="5"/>
    <n v="77041"/>
    <x v="2"/>
    <s v="OFF-AP-10001947"/>
    <x v="1"/>
    <x v="9"/>
    <s v="Acco 6 Outlet Guardian Premium Plus Surge Suppressor"/>
    <n v="21.984000000000002"/>
    <n v="6"/>
    <x v="3"/>
    <n v="-56.059199999999997"/>
    <x v="4"/>
    <x v="11"/>
  </r>
  <r>
    <n v="9422"/>
    <s v="CA-2014-145254"/>
    <s v="7/23/2014"/>
    <s v="7/27/2014"/>
    <x v="1"/>
    <s v="NC-18535"/>
    <x v="714"/>
    <x v="1"/>
    <s v="United States"/>
    <s v="San Francisco"/>
    <x v="1"/>
    <n v="94122"/>
    <x v="1"/>
    <s v="TEC-PH-10000441"/>
    <x v="2"/>
    <x v="7"/>
    <s v="VTech DS6151"/>
    <n v="604.75199999999995"/>
    <n v="6"/>
    <x v="2"/>
    <n v="60.475200000000001"/>
    <x v="3"/>
    <x v="4"/>
  </r>
  <r>
    <n v="9423"/>
    <s v="CA-2014-145254"/>
    <s v="7/23/2014"/>
    <s v="7/27/2014"/>
    <x v="1"/>
    <s v="NC-18535"/>
    <x v="714"/>
    <x v="1"/>
    <s v="United States"/>
    <s v="San Francisco"/>
    <x v="1"/>
    <n v="94122"/>
    <x v="1"/>
    <s v="OFF-SU-10004664"/>
    <x v="1"/>
    <x v="14"/>
    <s v="Acme Softgrip Scissors"/>
    <n v="40.700000000000003"/>
    <n v="5"/>
    <x v="0"/>
    <n v="11.803000000000001"/>
    <x v="3"/>
    <x v="4"/>
  </r>
  <r>
    <n v="9424"/>
    <s v="CA-2014-145254"/>
    <s v="7/23/2014"/>
    <s v="7/27/2014"/>
    <x v="1"/>
    <s v="NC-18535"/>
    <x v="714"/>
    <x v="1"/>
    <s v="United States"/>
    <s v="San Francisco"/>
    <x v="1"/>
    <n v="94122"/>
    <x v="1"/>
    <s v="TEC-PH-10004531"/>
    <x v="2"/>
    <x v="7"/>
    <s v="AT&amp;T CL2909"/>
    <n v="302.37599999999998"/>
    <n v="3"/>
    <x v="2"/>
    <n v="37.796999999999997"/>
    <x v="3"/>
    <x v="4"/>
  </r>
  <r>
    <n v="9425"/>
    <s v="CA-2014-145254"/>
    <s v="7/23/2014"/>
    <s v="7/27/2014"/>
    <x v="1"/>
    <s v="NC-18535"/>
    <x v="714"/>
    <x v="1"/>
    <s v="United States"/>
    <s v="San Francisco"/>
    <x v="1"/>
    <n v="94122"/>
    <x v="1"/>
    <s v="TEC-AC-10002167"/>
    <x v="2"/>
    <x v="11"/>
    <s v="Imation 8gb Micro Traveldrive Usb 2.0 Flash Drive"/>
    <n v="45"/>
    <n v="3"/>
    <x v="0"/>
    <n v="4.95"/>
    <x v="3"/>
    <x v="4"/>
  </r>
  <r>
    <n v="9426"/>
    <s v="CA-2014-116246"/>
    <d v="2014-12-09T00:00:00"/>
    <s v="9/17/2014"/>
    <x v="0"/>
    <s v="LW-17215"/>
    <x v="560"/>
    <x v="0"/>
    <s v="United States"/>
    <s v="New York City"/>
    <x v="15"/>
    <n v="10035"/>
    <x v="3"/>
    <s v="FUR-CH-10002024"/>
    <x v="0"/>
    <x v="1"/>
    <s v="HON 5400 Series Task Chairs for Big and Tall"/>
    <n v="3785.2919999999999"/>
    <n v="6"/>
    <x v="9"/>
    <n v="420.58800000000002"/>
    <x v="2"/>
    <x v="1"/>
  </r>
  <r>
    <n v="9427"/>
    <s v="CA-2016-160479"/>
    <s v="9/15/2016"/>
    <s v="9/20/2016"/>
    <x v="1"/>
    <s v="AH-10585"/>
    <x v="738"/>
    <x v="0"/>
    <s v="United States"/>
    <s v="Seattle"/>
    <x v="4"/>
    <n v="98105"/>
    <x v="1"/>
    <s v="OFF-AR-10002445"/>
    <x v="1"/>
    <x v="6"/>
    <s v="SANFORD Major Accent Highlighters"/>
    <n v="35.4"/>
    <n v="5"/>
    <x v="0"/>
    <n v="13.452"/>
    <x v="3"/>
    <x v="4"/>
  </r>
  <r>
    <n v="9428"/>
    <s v="CA-2014-167486"/>
    <s v="11/27/2014"/>
    <d v="2014-01-12T00:00:00"/>
    <x v="1"/>
    <s v="JO-15145"/>
    <x v="705"/>
    <x v="1"/>
    <s v="United States"/>
    <s v="Buffalo"/>
    <x v="15"/>
    <n v="14215"/>
    <x v="3"/>
    <s v="FUR-FU-10003268"/>
    <x v="0"/>
    <x v="5"/>
    <s v="Eldon Radial Chair Mat for Low to Medium Pile Carpets"/>
    <n v="199.9"/>
    <n v="5"/>
    <x v="0"/>
    <n v="39.979999999999997"/>
    <x v="3"/>
    <x v="4"/>
  </r>
  <r>
    <n v="9429"/>
    <s v="CA-2014-152100"/>
    <d v="2014-11-05T00:00:00"/>
    <s v="5/16/2014"/>
    <x v="1"/>
    <s v="VW-21775"/>
    <x v="100"/>
    <x v="1"/>
    <s v="United States"/>
    <s v="Huntsville"/>
    <x v="5"/>
    <n v="77340"/>
    <x v="2"/>
    <s v="FUR-CH-10000015"/>
    <x v="0"/>
    <x v="1"/>
    <s v="Hon Multipurpose Stacking Arm Chairs"/>
    <n v="1212.96"/>
    <n v="8"/>
    <x v="4"/>
    <n v="-69.311999999999998"/>
    <x v="2"/>
    <x v="2"/>
  </r>
  <r>
    <n v="9430"/>
    <s v="CA-2015-166219"/>
    <s v="8/28/2015"/>
    <d v="2015-01-09T00:00:00"/>
    <x v="1"/>
    <s v="BP-11185"/>
    <x v="130"/>
    <x v="1"/>
    <s v="United States"/>
    <s v="Dallas"/>
    <x v="5"/>
    <n v="75081"/>
    <x v="2"/>
    <s v="TEC-PH-10004165"/>
    <x v="2"/>
    <x v="7"/>
    <s v="Mitel MiVoice 5330e IP Phone"/>
    <n v="1099.96"/>
    <n v="5"/>
    <x v="2"/>
    <n v="82.497"/>
    <x v="3"/>
    <x v="4"/>
  </r>
  <r>
    <n v="9431"/>
    <s v="CA-2015-166219"/>
    <s v="8/28/2015"/>
    <d v="2015-01-09T00:00:00"/>
    <x v="1"/>
    <s v="BP-11185"/>
    <x v="130"/>
    <x v="1"/>
    <s v="United States"/>
    <s v="Dallas"/>
    <x v="5"/>
    <n v="75081"/>
    <x v="2"/>
    <s v="FUR-TA-10004607"/>
    <x v="0"/>
    <x v="3"/>
    <s v="Hon 2111 Invitation Series Straight Table"/>
    <n v="103.48099999999999"/>
    <n v="1"/>
    <x v="4"/>
    <n v="-16.261299999999999"/>
    <x v="3"/>
    <x v="4"/>
  </r>
  <r>
    <n v="9432"/>
    <s v="CA-2015-111864"/>
    <s v="6/19/2015"/>
    <s v="6/19/2015"/>
    <x v="3"/>
    <s v="PP-18955"/>
    <x v="452"/>
    <x v="2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x v="2"/>
    <n v="1.9925999999999999"/>
    <x v="3"/>
    <x v="4"/>
  </r>
  <r>
    <n v="9433"/>
    <s v="CA-2015-119627"/>
    <s v="8/17/2015"/>
    <s v="8/23/2015"/>
    <x v="1"/>
    <s v="SC-20725"/>
    <x v="56"/>
    <x v="0"/>
    <s v="United States"/>
    <s v="Peoria"/>
    <x v="16"/>
    <n v="85345"/>
    <x v="1"/>
    <s v="TEC-AC-10002217"/>
    <x v="2"/>
    <x v="11"/>
    <s v="Imation Clip USB flash drive - 8 GB"/>
    <n v="30.08"/>
    <n v="2"/>
    <x v="2"/>
    <n v="-5.2640000000000002"/>
    <x v="3"/>
    <x v="4"/>
  </r>
  <r>
    <n v="9434"/>
    <s v="CA-2015-119627"/>
    <s v="8/17/2015"/>
    <s v="8/23/2015"/>
    <x v="1"/>
    <s v="SC-20725"/>
    <x v="56"/>
    <x v="0"/>
    <s v="United States"/>
    <s v="Peoria"/>
    <x v="16"/>
    <n v="85345"/>
    <x v="1"/>
    <s v="OFF-PA-10001937"/>
    <x v="1"/>
    <x v="10"/>
    <s v="Xerox 21"/>
    <n v="36.287999999999997"/>
    <n v="7"/>
    <x v="2"/>
    <n v="12.700799999999999"/>
    <x v="3"/>
    <x v="4"/>
  </r>
  <r>
    <n v="9435"/>
    <s v="CA-2015-119627"/>
    <s v="8/17/2015"/>
    <s v="8/23/2015"/>
    <x v="1"/>
    <s v="SC-20725"/>
    <x v="56"/>
    <x v="0"/>
    <s v="United States"/>
    <s v="Peoria"/>
    <x v="16"/>
    <n v="85345"/>
    <x v="1"/>
    <s v="OFF-AR-10000203"/>
    <x v="1"/>
    <x v="6"/>
    <s v="Newell 336"/>
    <n v="10.272"/>
    <n v="3"/>
    <x v="2"/>
    <n v="1.1556"/>
    <x v="3"/>
    <x v="4"/>
  </r>
  <r>
    <n v="9436"/>
    <s v="CA-2015-119627"/>
    <s v="8/17/2015"/>
    <s v="8/23/2015"/>
    <x v="1"/>
    <s v="SC-20725"/>
    <x v="56"/>
    <x v="0"/>
    <s v="United States"/>
    <s v="Peoria"/>
    <x v="16"/>
    <n v="85345"/>
    <x v="1"/>
    <s v="TEC-AC-10001142"/>
    <x v="2"/>
    <x v="11"/>
    <s v="First Data FD10 PIN Pad"/>
    <n v="252.8"/>
    <n v="4"/>
    <x v="2"/>
    <n v="-31.6"/>
    <x v="3"/>
    <x v="4"/>
  </r>
  <r>
    <n v="9437"/>
    <s v="CA-2015-160787"/>
    <s v="9/25/2015"/>
    <s v="9/25/2015"/>
    <x v="3"/>
    <s v="BM-11785"/>
    <x v="298"/>
    <x v="0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2"/>
    <n v="2"/>
    <x v="6"/>
    <n v="-2.0621999999999998"/>
    <x v="3"/>
    <x v="4"/>
  </r>
  <r>
    <n v="9438"/>
    <s v="CA-2017-107853"/>
    <s v="5/26/2017"/>
    <s v="5/31/2017"/>
    <x v="1"/>
    <s v="CD-11920"/>
    <x v="303"/>
    <x v="0"/>
    <s v="United States"/>
    <s v="Oceanside"/>
    <x v="1"/>
    <n v="92054"/>
    <x v="1"/>
    <s v="OFF-PA-10000520"/>
    <x v="1"/>
    <x v="10"/>
    <s v="Xerox 201"/>
    <n v="12.96"/>
    <n v="2"/>
    <x v="0"/>
    <n v="6.2207999999999997"/>
    <x v="3"/>
    <x v="4"/>
  </r>
  <r>
    <n v="9439"/>
    <s v="CA-2017-126144"/>
    <s v="7/31/2017"/>
    <d v="2017-05-08T00:00:00"/>
    <x v="1"/>
    <s v="GM-14680"/>
    <x v="411"/>
    <x v="0"/>
    <s v="United States"/>
    <s v="Philadelphia"/>
    <x v="9"/>
    <n v="19134"/>
    <x v="3"/>
    <s v="TEC-PH-10001079"/>
    <x v="2"/>
    <x v="7"/>
    <s v="Polycom SoundPoint Pro SE-225 Corded phone"/>
    <n v="285.57600000000002"/>
    <n v="4"/>
    <x v="10"/>
    <n v="-57.115200000000002"/>
    <x v="3"/>
    <x v="4"/>
  </r>
  <r>
    <n v="9440"/>
    <s v="US-2014-154655"/>
    <d v="2014-12-10T00:00:00"/>
    <s v="10/17/2014"/>
    <x v="1"/>
    <s v="BP-11050"/>
    <x v="771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"/>
    <n v="2"/>
    <x v="2"/>
    <n v="2.5019999999999998"/>
    <x v="2"/>
    <x v="1"/>
  </r>
  <r>
    <n v="9441"/>
    <s v="CA-2014-100391"/>
    <s v="5/25/2014"/>
    <s v="5/29/2014"/>
    <x v="1"/>
    <s v="BW-11065"/>
    <x v="768"/>
    <x v="0"/>
    <s v="United States"/>
    <s v="New York City"/>
    <x v="15"/>
    <n v="10035"/>
    <x v="3"/>
    <s v="OFF-PA-10001471"/>
    <x v="1"/>
    <x v="10"/>
    <s v="Strathmore Photo Frame Cards"/>
    <n v="14.62"/>
    <n v="2"/>
    <x v="0"/>
    <n v="6.7252000000000001"/>
    <x v="3"/>
    <x v="4"/>
  </r>
  <r>
    <n v="9442"/>
    <s v="CA-2014-165477"/>
    <s v="12/29/2014"/>
    <s v="12/31/2014"/>
    <x v="0"/>
    <s v="RE-19405"/>
    <x v="791"/>
    <x v="0"/>
    <s v="United States"/>
    <s v="Kent"/>
    <x v="24"/>
    <n v="44240"/>
    <x v="3"/>
    <s v="OFF-AP-10003281"/>
    <x v="1"/>
    <x v="9"/>
    <s v="Acco 6 Outlet Guardian Standard Surge Suppressor"/>
    <n v="48.36"/>
    <n v="5"/>
    <x v="2"/>
    <n v="6.0449999999999999"/>
    <x v="3"/>
    <x v="4"/>
  </r>
  <r>
    <n v="9443"/>
    <s v="CA-2017-165904"/>
    <d v="2017-07-04T00:00:00"/>
    <d v="2017-11-04T00:00:00"/>
    <x v="1"/>
    <s v="HR-14770"/>
    <x v="367"/>
    <x v="2"/>
    <s v="United States"/>
    <s v="Jacksonville"/>
    <x v="2"/>
    <n v="32216"/>
    <x v="0"/>
    <s v="OFF-AR-10003156"/>
    <x v="1"/>
    <x v="6"/>
    <s v="50 Colored Long Pencils"/>
    <n v="16.256"/>
    <n v="2"/>
    <x v="2"/>
    <n v="1.2192000000000001"/>
    <x v="4"/>
    <x v="12"/>
  </r>
  <r>
    <n v="9444"/>
    <s v="CA-2017-165904"/>
    <d v="2017-07-04T00:00:00"/>
    <d v="2017-11-04T00:00:00"/>
    <x v="1"/>
    <s v="HR-14770"/>
    <x v="367"/>
    <x v="2"/>
    <s v="United States"/>
    <s v="Jacksonville"/>
    <x v="2"/>
    <n v="32216"/>
    <x v="0"/>
    <s v="TEC-PH-10000576"/>
    <x v="2"/>
    <x v="7"/>
    <s v="AT&amp;T 1080 Corded phone"/>
    <n v="219.184"/>
    <n v="2"/>
    <x v="2"/>
    <n v="19.178599999999999"/>
    <x v="4"/>
    <x v="12"/>
  </r>
  <r>
    <n v="9445"/>
    <s v="CA-2015-104052"/>
    <d v="2015-01-03T00:00:00"/>
    <d v="2015-02-03T00:00:00"/>
    <x v="2"/>
    <s v="TP-21565"/>
    <x v="734"/>
    <x v="1"/>
    <s v="United States"/>
    <s v="Coppell"/>
    <x v="5"/>
    <n v="75019"/>
    <x v="2"/>
    <s v="TEC-PH-10003215"/>
    <x v="2"/>
    <x v="7"/>
    <s v="Jackery Bar Premium Fast-charging Portable Charger"/>
    <n v="95.84"/>
    <n v="4"/>
    <x v="2"/>
    <n v="34.741999999999997"/>
    <x v="1"/>
    <x v="10"/>
  </r>
  <r>
    <n v="9446"/>
    <s v="CA-2015-168277"/>
    <s v="5/29/2015"/>
    <d v="2015-03-06T00:00:00"/>
    <x v="1"/>
    <s v="KB-16315"/>
    <x v="41"/>
    <x v="0"/>
    <s v="United States"/>
    <s v="Indianapolis"/>
    <x v="14"/>
    <n v="46203"/>
    <x v="2"/>
    <s v="OFF-LA-10004484"/>
    <x v="1"/>
    <x v="2"/>
    <s v="Avery 476"/>
    <n v="12.39"/>
    <n v="3"/>
    <x v="0"/>
    <n v="5.6993999999999998"/>
    <x v="3"/>
    <x v="4"/>
  </r>
  <r>
    <n v="9447"/>
    <s v="CA-2016-158617"/>
    <s v="9/22/2016"/>
    <s v="9/28/2016"/>
    <x v="1"/>
    <s v="AC-10660"/>
    <x v="663"/>
    <x v="0"/>
    <s v="United States"/>
    <s v="Lawrence"/>
    <x v="14"/>
    <n v="46226"/>
    <x v="2"/>
    <s v="OFF-PA-10002245"/>
    <x v="1"/>
    <x v="10"/>
    <s v="Xerox 1895"/>
    <n v="35.880000000000003"/>
    <n v="6"/>
    <x v="0"/>
    <n v="16.146000000000001"/>
    <x v="3"/>
    <x v="4"/>
  </r>
  <r>
    <n v="9448"/>
    <s v="CA-2017-136882"/>
    <s v="5/27/2017"/>
    <d v="2017-03-06T00:00:00"/>
    <x v="1"/>
    <s v="DN-13690"/>
    <x v="35"/>
    <x v="0"/>
    <s v="United States"/>
    <s v="Tulsa"/>
    <x v="26"/>
    <n v="74133"/>
    <x v="2"/>
    <s v="FUR-FU-10003664"/>
    <x v="0"/>
    <x v="5"/>
    <s v="Electrix Architect's Clamp-On Swing Arm Lamp, Black"/>
    <n v="477.3"/>
    <n v="5"/>
    <x v="0"/>
    <n v="138.417"/>
    <x v="3"/>
    <x v="4"/>
  </r>
  <r>
    <n v="9449"/>
    <s v="US-2016-148957"/>
    <s v="9/17/2016"/>
    <s v="9/23/2016"/>
    <x v="1"/>
    <s v="CC-12430"/>
    <x v="254"/>
    <x v="2"/>
    <s v="United States"/>
    <s v="Redmond"/>
    <x v="4"/>
    <n v="98052"/>
    <x v="1"/>
    <s v="OFF-LA-10002195"/>
    <x v="1"/>
    <x v="2"/>
    <s v="Avery 481"/>
    <n v="12.32"/>
    <n v="4"/>
    <x v="0"/>
    <n v="5.9135999999999997"/>
    <x v="3"/>
    <x v="4"/>
  </r>
  <r>
    <n v="9450"/>
    <s v="CA-2014-140032"/>
    <d v="2014-08-09T00:00:00"/>
    <s v="9/13/2014"/>
    <x v="1"/>
    <s v="TS-21340"/>
    <x v="358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x v="2"/>
    <n v="3.0127999999999999"/>
    <x v="2"/>
    <x v="0"/>
  </r>
  <r>
    <n v="9451"/>
    <s v="CA-2017-145506"/>
    <d v="2017-03-06T00:00:00"/>
    <d v="2017-07-06T00:00:00"/>
    <x v="1"/>
    <s v="MO-17800"/>
    <x v="246"/>
    <x v="2"/>
    <s v="United States"/>
    <s v="Spokane"/>
    <x v="4"/>
    <n v="99207"/>
    <x v="1"/>
    <s v="OFF-ST-10004963"/>
    <x v="1"/>
    <x v="4"/>
    <s v="Eldon Gobal File Keepers"/>
    <n v="136.26"/>
    <n v="9"/>
    <x v="0"/>
    <n v="5.4504000000000001"/>
    <x v="4"/>
    <x v="8"/>
  </r>
  <r>
    <n v="9452"/>
    <s v="CA-2015-129546"/>
    <s v="9/28/2015"/>
    <d v="2015-05-10T00:00:00"/>
    <x v="1"/>
    <s v="RP-19855"/>
    <x v="532"/>
    <x v="1"/>
    <s v="United States"/>
    <s v="Los Angeles"/>
    <x v="1"/>
    <n v="90032"/>
    <x v="1"/>
    <s v="OFF-AP-10002495"/>
    <x v="1"/>
    <x v="9"/>
    <s v="Acco Smartsocket Table Surge Protector, 6 Color-Coded Adapter Outlets"/>
    <n v="186.15"/>
    <n v="3"/>
    <x v="0"/>
    <n v="55.844999999999999"/>
    <x v="3"/>
    <x v="4"/>
  </r>
  <r>
    <n v="9453"/>
    <s v="CA-2015-129546"/>
    <s v="9/28/2015"/>
    <d v="2015-05-10T00:00:00"/>
    <x v="1"/>
    <s v="RP-19855"/>
    <x v="532"/>
    <x v="1"/>
    <s v="United States"/>
    <s v="Los Angeles"/>
    <x v="1"/>
    <n v="90032"/>
    <x v="1"/>
    <s v="OFF-BI-10004001"/>
    <x v="1"/>
    <x v="8"/>
    <s v="GBC Recycled VeloBinder Covers"/>
    <n v="81.792000000000002"/>
    <n v="6"/>
    <x v="2"/>
    <n v="26.5824"/>
    <x v="3"/>
    <x v="4"/>
  </r>
  <r>
    <n v="9454"/>
    <s v="CA-2015-129546"/>
    <s v="9/28/2015"/>
    <d v="2015-05-10T00:00:00"/>
    <x v="1"/>
    <s v="RP-19855"/>
    <x v="532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x v="0"/>
    <n v="13.6851"/>
    <x v="3"/>
    <x v="4"/>
  </r>
  <r>
    <n v="9455"/>
    <s v="CA-2015-129546"/>
    <s v="9/28/2015"/>
    <d v="2015-05-10T00:00:00"/>
    <x v="1"/>
    <s v="RP-19855"/>
    <x v="532"/>
    <x v="1"/>
    <s v="United States"/>
    <s v="Los Angeles"/>
    <x v="1"/>
    <n v="90032"/>
    <x v="1"/>
    <s v="TEC-PH-10003555"/>
    <x v="2"/>
    <x v="7"/>
    <s v="Motorola HK250 Universal Bluetooth Headset"/>
    <n v="36.783999999999999"/>
    <n v="2"/>
    <x v="2"/>
    <n v="-8.2764000000000006"/>
    <x v="3"/>
    <x v="4"/>
  </r>
  <r>
    <n v="9456"/>
    <s v="CA-2016-140977"/>
    <s v="6/16/2016"/>
    <s v="6/19/2016"/>
    <x v="0"/>
    <s v="JL-15175"/>
    <x v="311"/>
    <x v="2"/>
    <s v="United States"/>
    <s v="Chattanooga"/>
    <x v="18"/>
    <n v="37421"/>
    <x v="0"/>
    <s v="TEC-MA-10003493"/>
    <x v="2"/>
    <x v="15"/>
    <s v="Penpower WorldCard Pro Card Scanner"/>
    <n v="91.474999999999994"/>
    <n v="1"/>
    <x v="5"/>
    <n v="-1.8294999999999999"/>
    <x v="3"/>
    <x v="4"/>
  </r>
  <r>
    <n v="9457"/>
    <s v="CA-2017-151855"/>
    <s v="5/27/2017"/>
    <d v="2017-03-06T00:00:00"/>
    <x v="1"/>
    <s v="BW-11110"/>
    <x v="308"/>
    <x v="1"/>
    <s v="United States"/>
    <s v="Greensboro"/>
    <x v="3"/>
    <n v="27405"/>
    <x v="0"/>
    <s v="TEC-AC-10002380"/>
    <x v="2"/>
    <x v="11"/>
    <s v="Sony 8GB Class 10 Micro SDHC R40 Memory Card"/>
    <n v="27.192"/>
    <n v="3"/>
    <x v="2"/>
    <n v="0.33989999999999998"/>
    <x v="3"/>
    <x v="4"/>
  </r>
  <r>
    <n v="9458"/>
    <s v="CA-2017-151855"/>
    <s v="5/27/2017"/>
    <d v="2017-03-06T00:00:00"/>
    <x v="1"/>
    <s v="BW-11110"/>
    <x v="308"/>
    <x v="1"/>
    <s v="United States"/>
    <s v="Greensboro"/>
    <x v="3"/>
    <n v="27405"/>
    <x v="0"/>
    <s v="OFF-BI-10004209"/>
    <x v="1"/>
    <x v="8"/>
    <s v="Fellowes Twister Kit, Gray/Clear, 3/pkg"/>
    <n v="12.06"/>
    <n v="5"/>
    <x v="6"/>
    <n v="-10.050000000000001"/>
    <x v="3"/>
    <x v="4"/>
  </r>
  <r>
    <n v="9459"/>
    <s v="CA-2014-138240"/>
    <d v="2014-09-10T00:00:00"/>
    <s v="10/14/2014"/>
    <x v="1"/>
    <s v="SJ-20500"/>
    <x v="81"/>
    <x v="0"/>
    <s v="United States"/>
    <s v="San Francisco"/>
    <x v="1"/>
    <n v="94122"/>
    <x v="1"/>
    <s v="OFF-AR-10002135"/>
    <x v="1"/>
    <x v="6"/>
    <s v="Boston Heavy-Duty Trimline Electric Pencil Sharpeners"/>
    <n v="144.6"/>
    <n v="3"/>
    <x v="0"/>
    <n v="41.933999999999997"/>
    <x v="2"/>
    <x v="3"/>
  </r>
  <r>
    <n v="9460"/>
    <s v="CA-2014-138240"/>
    <d v="2014-09-10T00:00:00"/>
    <s v="10/14/2014"/>
    <x v="1"/>
    <s v="SJ-20500"/>
    <x v="81"/>
    <x v="0"/>
    <s v="United States"/>
    <s v="San Francisco"/>
    <x v="1"/>
    <n v="94122"/>
    <x v="1"/>
    <s v="TEC-PH-10002583"/>
    <x v="2"/>
    <x v="7"/>
    <s v="iOttie HLCRIO102 Car Mount"/>
    <n v="15.992000000000001"/>
    <n v="1"/>
    <x v="2"/>
    <n v="-2.9984999999999999"/>
    <x v="2"/>
    <x v="3"/>
  </r>
  <r>
    <n v="9461"/>
    <s v="CA-2014-101833"/>
    <s v="11/17/2014"/>
    <s v="11/22/2014"/>
    <x v="0"/>
    <s v="FG-14260"/>
    <x v="435"/>
    <x v="2"/>
    <s v="United States"/>
    <s v="New York City"/>
    <x v="15"/>
    <n v="10024"/>
    <x v="3"/>
    <s v="OFF-PA-10003591"/>
    <x v="1"/>
    <x v="10"/>
    <s v="Southworth 100% Cotton The Best Paper"/>
    <n v="34.44"/>
    <n v="3"/>
    <x v="0"/>
    <n v="17.22"/>
    <x v="3"/>
    <x v="4"/>
  </r>
  <r>
    <n v="9462"/>
    <s v="CA-2014-100867"/>
    <s v="10/19/2014"/>
    <s v="10/24/2014"/>
    <x v="1"/>
    <s v="EH-14125"/>
    <x v="258"/>
    <x v="2"/>
    <s v="United States"/>
    <s v="Lakewood"/>
    <x v="1"/>
    <n v="90712"/>
    <x v="1"/>
    <s v="TEC-PH-10004922"/>
    <x v="2"/>
    <x v="7"/>
    <s v="RCA Visys Integrated PBX 8-Line Router"/>
    <n v="321.55200000000002"/>
    <n v="6"/>
    <x v="2"/>
    <n v="20.097000000000001"/>
    <x v="3"/>
    <x v="4"/>
  </r>
  <r>
    <n v="9463"/>
    <s v="US-2017-109610"/>
    <s v="11/25/2017"/>
    <s v="11/30/2017"/>
    <x v="0"/>
    <s v="BS-11590"/>
    <x v="29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x v="0"/>
    <n v="168.47040000000001"/>
    <x v="3"/>
    <x v="4"/>
  </r>
  <r>
    <n v="9464"/>
    <s v="CA-2014-156545"/>
    <s v="2/27/2014"/>
    <d v="2014-03-03T00:00:00"/>
    <x v="2"/>
    <s v="JS-16030"/>
    <x v="559"/>
    <x v="0"/>
    <s v="United States"/>
    <s v="Columbus"/>
    <x v="24"/>
    <n v="43229"/>
    <x v="3"/>
    <s v="OFF-AR-10003560"/>
    <x v="1"/>
    <x v="6"/>
    <s v="Zebra Zazzle Fluorescent Highlighters"/>
    <n v="19.456"/>
    <n v="4"/>
    <x v="2"/>
    <n v="3.4047999999999998"/>
    <x v="3"/>
    <x v="4"/>
  </r>
  <r>
    <n v="9465"/>
    <s v="CA-2014-109127"/>
    <s v="12/21/2014"/>
    <s v="12/25/2014"/>
    <x v="1"/>
    <s v="JC-15775"/>
    <x v="547"/>
    <x v="0"/>
    <s v="United States"/>
    <s v="Newark"/>
    <x v="13"/>
    <n v="19711"/>
    <x v="3"/>
    <s v="OFF-LA-10004409"/>
    <x v="1"/>
    <x v="2"/>
    <s v="Avery 492"/>
    <n v="17.28"/>
    <n v="6"/>
    <x v="0"/>
    <n v="7.9488000000000003"/>
    <x v="3"/>
    <x v="4"/>
  </r>
  <r>
    <n v="9466"/>
    <s v="CA-2016-126858"/>
    <s v="11/19/2016"/>
    <s v="11/23/2016"/>
    <x v="1"/>
    <s v="JM-15265"/>
    <x v="25"/>
    <x v="1"/>
    <s v="United States"/>
    <s v="Seattle"/>
    <x v="4"/>
    <n v="98115"/>
    <x v="1"/>
    <s v="FUR-FU-10000448"/>
    <x v="0"/>
    <x v="5"/>
    <s v="Tenex Chairmats For Use With Carpeted Floors"/>
    <n v="31.96"/>
    <n v="2"/>
    <x v="0"/>
    <n v="1.5980000000000001"/>
    <x v="3"/>
    <x v="4"/>
  </r>
  <r>
    <n v="9467"/>
    <s v="CA-2017-102925"/>
    <d v="2017-05-11T00:00:00"/>
    <d v="2017-10-11T00:00:00"/>
    <x v="0"/>
    <s v="CD-12280"/>
    <x v="512"/>
    <x v="0"/>
    <s v="United States"/>
    <s v="New York City"/>
    <x v="15"/>
    <n v="10024"/>
    <x v="3"/>
    <s v="OFF-BI-10002735"/>
    <x v="1"/>
    <x v="8"/>
    <s v="GBC Prestige Therm-A-Bind Covers"/>
    <n v="164.68799999999999"/>
    <n v="6"/>
    <x v="2"/>
    <n v="55.5822"/>
    <x v="4"/>
    <x v="5"/>
  </r>
  <r>
    <n v="9468"/>
    <s v="CA-2017-102925"/>
    <d v="2017-05-11T00:00:00"/>
    <d v="2017-10-11T00:00:00"/>
    <x v="0"/>
    <s v="CD-12280"/>
    <x v="512"/>
    <x v="0"/>
    <s v="United States"/>
    <s v="New York City"/>
    <x v="15"/>
    <n v="10024"/>
    <x v="3"/>
    <s v="FUR-TA-10003469"/>
    <x v="0"/>
    <x v="3"/>
    <s v="Balt Split Level Computer Training Table"/>
    <n v="166.5"/>
    <n v="2"/>
    <x v="10"/>
    <n v="-66.599999999999994"/>
    <x v="4"/>
    <x v="5"/>
  </r>
  <r>
    <n v="9469"/>
    <s v="CA-2017-102925"/>
    <d v="2017-05-11T00:00:00"/>
    <d v="2017-10-11T00:00:00"/>
    <x v="0"/>
    <s v="CD-12280"/>
    <x v="512"/>
    <x v="0"/>
    <s v="United States"/>
    <s v="New York City"/>
    <x v="15"/>
    <n v="10024"/>
    <x v="3"/>
    <s v="OFF-PA-10001870"/>
    <x v="1"/>
    <x v="10"/>
    <s v="Xerox 202"/>
    <n v="12.96"/>
    <n v="2"/>
    <x v="0"/>
    <n v="6.2207999999999997"/>
    <x v="4"/>
    <x v="5"/>
  </r>
  <r>
    <n v="9470"/>
    <s v="CA-2017-102925"/>
    <d v="2017-05-11T00:00:00"/>
    <d v="2017-10-11T00:00:00"/>
    <x v="0"/>
    <s v="CD-12280"/>
    <x v="512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x v="0"/>
    <n v="53.260800000000003"/>
    <x v="4"/>
    <x v="5"/>
  </r>
  <r>
    <n v="9471"/>
    <s v="CA-2017-102925"/>
    <d v="2017-05-11T00:00:00"/>
    <d v="2017-10-11T00:00:00"/>
    <x v="0"/>
    <s v="CD-12280"/>
    <x v="512"/>
    <x v="0"/>
    <s v="United States"/>
    <s v="New York City"/>
    <x v="15"/>
    <n v="10024"/>
    <x v="3"/>
    <s v="TEC-PH-10001448"/>
    <x v="2"/>
    <x v="7"/>
    <s v="Anker Astro 15000mAh USB Portable Charger"/>
    <n v="99.98"/>
    <n v="2"/>
    <x v="0"/>
    <n v="3.9992000000000001"/>
    <x v="4"/>
    <x v="5"/>
  </r>
  <r>
    <n v="9472"/>
    <s v="CA-2017-102925"/>
    <d v="2017-05-11T00:00:00"/>
    <d v="2017-10-11T00:00:00"/>
    <x v="0"/>
    <s v="CD-12280"/>
    <x v="512"/>
    <x v="0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x v="2"/>
    <n v="3.7128000000000001"/>
    <x v="4"/>
    <x v="5"/>
  </r>
  <r>
    <n v="9473"/>
    <s v="CA-2017-102925"/>
    <d v="2017-05-11T00:00:00"/>
    <d v="2017-10-11T00:00:00"/>
    <x v="0"/>
    <s v="CD-12280"/>
    <x v="512"/>
    <x v="0"/>
    <s v="United States"/>
    <s v="New York City"/>
    <x v="15"/>
    <n v="10024"/>
    <x v="3"/>
    <s v="FUR-CH-10004875"/>
    <x v="0"/>
    <x v="1"/>
    <s v="Harbour Creations 67200 Series Stacking Chairs"/>
    <n v="128.124"/>
    <n v="2"/>
    <x v="9"/>
    <n v="24.2012"/>
    <x v="4"/>
    <x v="5"/>
  </r>
  <r>
    <n v="9474"/>
    <s v="CA-2017-102925"/>
    <d v="2017-05-11T00:00:00"/>
    <d v="2017-10-11T00:00:00"/>
    <x v="0"/>
    <s v="CD-12280"/>
    <x v="512"/>
    <x v="0"/>
    <s v="United States"/>
    <s v="New York City"/>
    <x v="15"/>
    <n v="10024"/>
    <x v="3"/>
    <s v="FUR-FU-10004245"/>
    <x v="0"/>
    <x v="5"/>
    <s v="Career Cubicle Clock, 8 1/4&quot;, Black"/>
    <n v="101.4"/>
    <n v="5"/>
    <x v="0"/>
    <n v="38.531999999999996"/>
    <x v="4"/>
    <x v="5"/>
  </r>
  <r>
    <n v="9475"/>
    <s v="CA-2015-100818"/>
    <s v="5/31/2015"/>
    <d v="2015-05-06T00:00:00"/>
    <x v="0"/>
    <s v="JM-15265"/>
    <x v="25"/>
    <x v="1"/>
    <s v="United States"/>
    <s v="Chicago"/>
    <x v="10"/>
    <n v="60653"/>
    <x v="2"/>
    <s v="OFF-LA-10000443"/>
    <x v="1"/>
    <x v="2"/>
    <s v="Avery 501"/>
    <n v="5.9039999999999999"/>
    <n v="2"/>
    <x v="2"/>
    <n v="1.9925999999999999"/>
    <x v="3"/>
    <x v="4"/>
  </r>
  <r>
    <n v="9476"/>
    <s v="CA-2015-100818"/>
    <s v="5/31/2015"/>
    <d v="2015-05-06T00:00:00"/>
    <x v="0"/>
    <s v="JM-15265"/>
    <x v="25"/>
    <x v="1"/>
    <s v="United States"/>
    <s v="Chicago"/>
    <x v="10"/>
    <n v="60653"/>
    <x v="2"/>
    <s v="OFF-PA-10001125"/>
    <x v="1"/>
    <x v="10"/>
    <s v="Xerox 1988"/>
    <n v="173.488"/>
    <n v="7"/>
    <x v="2"/>
    <n v="54.215000000000003"/>
    <x v="3"/>
    <x v="4"/>
  </r>
  <r>
    <n v="9477"/>
    <s v="CA-2015-100818"/>
    <s v="5/31/2015"/>
    <d v="2015-05-06T00:00:00"/>
    <x v="0"/>
    <s v="JM-15265"/>
    <x v="25"/>
    <x v="1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x v="7"/>
    <n v="-61.872"/>
    <x v="3"/>
    <x v="4"/>
  </r>
  <r>
    <n v="9478"/>
    <s v="CA-2015-100818"/>
    <s v="5/31/2015"/>
    <d v="2015-05-06T00:00:00"/>
    <x v="0"/>
    <s v="JM-15265"/>
    <x v="25"/>
    <x v="1"/>
    <s v="United States"/>
    <s v="Chicago"/>
    <x v="10"/>
    <n v="60653"/>
    <x v="2"/>
    <s v="OFF-BI-10004364"/>
    <x v="1"/>
    <x v="8"/>
    <s v="Storex Dura Pro Binders"/>
    <n v="3.5640000000000001"/>
    <n v="3"/>
    <x v="3"/>
    <n v="-6.2370000000000001"/>
    <x v="3"/>
    <x v="4"/>
  </r>
  <r>
    <n v="9479"/>
    <s v="CA-2014-126193"/>
    <d v="2014-07-09T00:00:00"/>
    <s v="9/14/2014"/>
    <x v="1"/>
    <s v="SS-20410"/>
    <x v="757"/>
    <x v="0"/>
    <s v="United States"/>
    <s v="Oswego"/>
    <x v="10"/>
    <n v="60543"/>
    <x v="2"/>
    <s v="OFF-FA-10000936"/>
    <x v="1"/>
    <x v="13"/>
    <s v="Acco Hot Clips Clips to Go"/>
    <n v="13.16"/>
    <n v="5"/>
    <x v="2"/>
    <n v="4.1124999999999998"/>
    <x v="2"/>
    <x v="12"/>
  </r>
  <r>
    <n v="9480"/>
    <s v="CA-2014-126193"/>
    <d v="2014-07-09T00:00:00"/>
    <s v="9/14/2014"/>
    <x v="1"/>
    <s v="SS-20410"/>
    <x v="757"/>
    <x v="0"/>
    <s v="United States"/>
    <s v="Oswego"/>
    <x v="10"/>
    <n v="60543"/>
    <x v="2"/>
    <s v="OFF-BI-10001249"/>
    <x v="1"/>
    <x v="8"/>
    <s v="Avery Heavy-Duty EZD View Binder with Locking Rings"/>
    <n v="3.8279999999999998"/>
    <n v="3"/>
    <x v="3"/>
    <n v="-6.5076000000000001"/>
    <x v="2"/>
    <x v="12"/>
  </r>
  <r>
    <n v="9481"/>
    <s v="CA-2014-126193"/>
    <d v="2014-07-09T00:00:00"/>
    <s v="9/14/2014"/>
    <x v="1"/>
    <s v="SS-20410"/>
    <x v="757"/>
    <x v="0"/>
    <s v="United States"/>
    <s v="Oswego"/>
    <x v="10"/>
    <n v="60543"/>
    <x v="2"/>
    <s v="OFF-BI-10004632"/>
    <x v="1"/>
    <x v="8"/>
    <s v="Ibico Hi-Tech Manual Binding System"/>
    <n v="304.99"/>
    <n v="5"/>
    <x v="3"/>
    <n v="-533.73249999999996"/>
    <x v="2"/>
    <x v="12"/>
  </r>
  <r>
    <n v="9482"/>
    <s v="CA-2017-150504"/>
    <d v="2017-06-11T00:00:00"/>
    <d v="2017-12-11T00:00:00"/>
    <x v="1"/>
    <s v="HG-14845"/>
    <x v="668"/>
    <x v="0"/>
    <s v="United States"/>
    <s v="Dallas"/>
    <x v="5"/>
    <n v="75220"/>
    <x v="2"/>
    <s v="OFF-ST-10000615"/>
    <x v="1"/>
    <x v="4"/>
    <s v="SimpliFile Personal File, Black Granite, 15w x 6-15/16d x 11-1/4h"/>
    <n v="18.16"/>
    <n v="2"/>
    <x v="2"/>
    <n v="1.8160000000000001"/>
    <x v="4"/>
    <x v="9"/>
  </r>
  <r>
    <n v="9483"/>
    <s v="CA-2015-158351"/>
    <s v="6/20/2015"/>
    <s v="6/24/2015"/>
    <x v="0"/>
    <s v="BC-11125"/>
    <x v="604"/>
    <x v="2"/>
    <s v="United States"/>
    <s v="Philadelphia"/>
    <x v="9"/>
    <n v="19134"/>
    <x v="3"/>
    <s v="TEC-AC-10001838"/>
    <x v="2"/>
    <x v="11"/>
    <s v="Razer Tiamat Over Ear 7.1 Surround Sound PC Gaming Headset"/>
    <n v="319.98399999999998"/>
    <n v="2"/>
    <x v="2"/>
    <n v="91.995400000000004"/>
    <x v="3"/>
    <x v="4"/>
  </r>
  <r>
    <n v="9484"/>
    <s v="CA-2014-122679"/>
    <s v="7/22/2014"/>
    <s v="7/28/2014"/>
    <x v="1"/>
    <s v="AB-10255"/>
    <x v="437"/>
    <x v="2"/>
    <s v="United States"/>
    <s v="Los Angeles"/>
    <x v="1"/>
    <n v="90008"/>
    <x v="1"/>
    <s v="OFF-AR-10004757"/>
    <x v="1"/>
    <x v="6"/>
    <s v="Crayola Colored Pencils"/>
    <n v="19.68"/>
    <n v="6"/>
    <x v="0"/>
    <n v="6.4943999999999997"/>
    <x v="3"/>
    <x v="4"/>
  </r>
  <r>
    <n v="9485"/>
    <s v="CA-2016-164770"/>
    <d v="2016-02-12T00:00:00"/>
    <d v="2016-04-12T00:00:00"/>
    <x v="0"/>
    <s v="MY-18295"/>
    <x v="501"/>
    <x v="1"/>
    <s v="United States"/>
    <s v="Houston"/>
    <x v="5"/>
    <n v="77036"/>
    <x v="2"/>
    <s v="FUR-BO-10003893"/>
    <x v="0"/>
    <x v="0"/>
    <s v="Sauder Camden County Collection Library"/>
    <n v="781.86400000000003"/>
    <n v="10"/>
    <x v="8"/>
    <n v="-137.976"/>
    <x v="0"/>
    <x v="11"/>
  </r>
  <r>
    <n v="9486"/>
    <s v="CA-2016-164770"/>
    <d v="2016-02-12T00:00:00"/>
    <d v="2016-04-12T00:00:00"/>
    <x v="0"/>
    <s v="MY-18295"/>
    <x v="501"/>
    <x v="1"/>
    <s v="United States"/>
    <s v="Houston"/>
    <x v="5"/>
    <n v="77036"/>
    <x v="2"/>
    <s v="OFF-PA-10003893"/>
    <x v="1"/>
    <x v="10"/>
    <s v="Xerox 1962"/>
    <n v="30.815999999999999"/>
    <n v="9"/>
    <x v="2"/>
    <n v="9.6300000000000008"/>
    <x v="0"/>
    <x v="11"/>
  </r>
  <r>
    <n v="9487"/>
    <s v="CA-2017-130505"/>
    <d v="2017-12-10T00:00:00"/>
    <d v="2017-12-10T00:00:00"/>
    <x v="3"/>
    <s v="NF-18385"/>
    <x v="173"/>
    <x v="0"/>
    <s v="United States"/>
    <s v="Wheeling"/>
    <x v="48"/>
    <n v="26003"/>
    <x v="3"/>
    <s v="FUR-TA-10001932"/>
    <x v="0"/>
    <x v="3"/>
    <s v="Chromcraft 48&quot; x 96&quot; Racetrack Double Pedestal Table"/>
    <n v="673.34400000000005"/>
    <n v="3"/>
    <x v="4"/>
    <n v="-76.953599999999994"/>
    <x v="4"/>
    <x v="1"/>
  </r>
  <r>
    <n v="9488"/>
    <s v="US-2017-125213"/>
    <d v="2017-11-12T00:00:00"/>
    <s v="12/13/2017"/>
    <x v="2"/>
    <s v="NB-18655"/>
    <x v="240"/>
    <x v="1"/>
    <s v="United States"/>
    <s v="Paterson"/>
    <x v="30"/>
    <n v="7501"/>
    <x v="3"/>
    <s v="OFF-FA-10001561"/>
    <x v="1"/>
    <x v="13"/>
    <s v="Stockwell Push Pins"/>
    <n v="6.54"/>
    <n v="3"/>
    <x v="0"/>
    <n v="2.1581999999999999"/>
    <x v="4"/>
    <x v="2"/>
  </r>
  <r>
    <n v="9489"/>
    <s v="CA-2015-156566"/>
    <d v="2015-01-10T00:00:00"/>
    <d v="2015-04-10T00:00:00"/>
    <x v="2"/>
    <s v="EM-13960"/>
    <x v="75"/>
    <x v="0"/>
    <s v="United States"/>
    <s v="Portland"/>
    <x v="21"/>
    <n v="97206"/>
    <x v="1"/>
    <s v="TEC-PH-10001817"/>
    <x v="2"/>
    <x v="7"/>
    <s v="Wilson Electronics DB Pro Signal Booster"/>
    <n v="572.79999999999995"/>
    <n v="2"/>
    <x v="2"/>
    <n v="50.12"/>
    <x v="1"/>
    <x v="10"/>
  </r>
  <r>
    <n v="9490"/>
    <s v="US-2016-102232"/>
    <d v="2016-05-08T00:00:00"/>
    <d v="2016-11-08T00:00:00"/>
    <x v="1"/>
    <s v="MF-17665"/>
    <x v="716"/>
    <x v="1"/>
    <s v="United States"/>
    <s v="Huntsville"/>
    <x v="19"/>
    <n v="35810"/>
    <x v="0"/>
    <s v="OFF-AR-10000538"/>
    <x v="1"/>
    <x v="6"/>
    <s v="Boston Model 1800 Electric Pencil Sharpener, Gray"/>
    <n v="197.05"/>
    <n v="7"/>
    <x v="0"/>
    <n v="59.115000000000002"/>
    <x v="0"/>
    <x v="5"/>
  </r>
  <r>
    <n v="9491"/>
    <s v="CA-2017-111738"/>
    <d v="2017-03-01T00:00:00"/>
    <d v="2017-07-01T00:00:00"/>
    <x v="1"/>
    <s v="CM-12385"/>
    <x v="200"/>
    <x v="0"/>
    <s v="United States"/>
    <s v="San Francisco"/>
    <x v="1"/>
    <n v="94110"/>
    <x v="1"/>
    <s v="OFF-BI-10004584"/>
    <x v="1"/>
    <x v="8"/>
    <s v="GBC ProClick 150 Presentation Binding System"/>
    <n v="2022.2719999999999"/>
    <n v="8"/>
    <x v="2"/>
    <n v="682.51679999999999"/>
    <x v="4"/>
    <x v="8"/>
  </r>
  <r>
    <n v="9492"/>
    <s v="CA-2017-111738"/>
    <d v="2017-03-01T00:00:00"/>
    <d v="2017-07-01T00:00:00"/>
    <x v="1"/>
    <s v="CM-12385"/>
    <x v="200"/>
    <x v="0"/>
    <s v="United States"/>
    <s v="San Francisco"/>
    <x v="1"/>
    <n v="94110"/>
    <x v="1"/>
    <s v="OFF-AR-10000817"/>
    <x v="1"/>
    <x v="6"/>
    <s v="Manco Dry-Lighter Erasable Highlighter"/>
    <n v="9.1199999999999992"/>
    <n v="3"/>
    <x v="0"/>
    <n v="3.1008"/>
    <x v="4"/>
    <x v="8"/>
  </r>
  <r>
    <n v="9493"/>
    <s v="CA-2017-163188"/>
    <d v="2017-07-11T00:00:00"/>
    <d v="2017-07-11T00:00:00"/>
    <x v="3"/>
    <s v="EC-14050"/>
    <x v="685"/>
    <x v="0"/>
    <s v="United States"/>
    <s v="Oklahoma City"/>
    <x v="26"/>
    <n v="73120"/>
    <x v="2"/>
    <s v="OFF-BI-10000756"/>
    <x v="1"/>
    <x v="8"/>
    <s v="Storex DuraTech Recycled Plastic Frosted Binders"/>
    <n v="38.159999999999997"/>
    <n v="9"/>
    <x v="0"/>
    <n v="19.079999999999998"/>
    <x v="4"/>
    <x v="12"/>
  </r>
  <r>
    <n v="9494"/>
    <s v="CA-2016-105207"/>
    <d v="2016-03-01T00:00:00"/>
    <d v="2016-08-01T00:00:00"/>
    <x v="1"/>
    <s v="BO-11350"/>
    <x v="635"/>
    <x v="1"/>
    <s v="United States"/>
    <s v="Broken Arrow"/>
    <x v="26"/>
    <n v="74012"/>
    <x v="2"/>
    <s v="FUR-TA-10000617"/>
    <x v="0"/>
    <x v="3"/>
    <s v="Hon Practical Foundations 30 x 60 Training Table, Light Gray/Charcoal"/>
    <n v="1592.85"/>
    <n v="7"/>
    <x v="0"/>
    <n v="350.42700000000002"/>
    <x v="0"/>
    <x v="8"/>
  </r>
  <r>
    <n v="9495"/>
    <s v="CA-2016-105207"/>
    <d v="2016-03-01T00:00:00"/>
    <d v="2016-08-01T00:00:00"/>
    <x v="1"/>
    <s v="BO-11350"/>
    <x v="635"/>
    <x v="1"/>
    <s v="United States"/>
    <s v="Broken Arrow"/>
    <x v="26"/>
    <n v="74012"/>
    <x v="2"/>
    <s v="OFF-BI-10004364"/>
    <x v="1"/>
    <x v="8"/>
    <s v="Storex Dura Pro Binders"/>
    <n v="11.88"/>
    <n v="2"/>
    <x v="0"/>
    <n v="5.3460000000000001"/>
    <x v="0"/>
    <x v="8"/>
  </r>
  <r>
    <n v="9496"/>
    <s v="US-2016-123610"/>
    <d v="2016-12-05T00:00:00"/>
    <s v="5/16/2016"/>
    <x v="1"/>
    <s v="VM-21835"/>
    <x v="718"/>
    <x v="0"/>
    <s v="United States"/>
    <s v="Mission Viejo"/>
    <x v="1"/>
    <n v="92691"/>
    <x v="1"/>
    <s v="TEC-AC-10004518"/>
    <x v="2"/>
    <x v="11"/>
    <s v="Memorex Mini Travel Drive 32 GB USB 2.0 Flash Drive"/>
    <n v="120"/>
    <n v="6"/>
    <x v="0"/>
    <n v="46.8"/>
    <x v="0"/>
    <x v="1"/>
  </r>
  <r>
    <n v="9497"/>
    <s v="US-2016-123610"/>
    <d v="2016-12-05T00:00:00"/>
    <s v="5/16/2016"/>
    <x v="1"/>
    <s v="VM-21835"/>
    <x v="718"/>
    <x v="0"/>
    <s v="United States"/>
    <s v="Mission Viejo"/>
    <x v="1"/>
    <n v="92691"/>
    <x v="1"/>
    <s v="OFF-AP-10002222"/>
    <x v="1"/>
    <x v="9"/>
    <s v="Staple holder"/>
    <n v="8.67"/>
    <n v="1"/>
    <x v="0"/>
    <n v="2.3409"/>
    <x v="0"/>
    <x v="1"/>
  </r>
  <r>
    <n v="9498"/>
    <s v="CA-2017-118213"/>
    <d v="2017-05-11T00:00:00"/>
    <d v="2017-07-11T00:00:00"/>
    <x v="2"/>
    <s v="AB-10060"/>
    <x v="144"/>
    <x v="2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x v="0"/>
    <n v="2.0286"/>
    <x v="4"/>
    <x v="5"/>
  </r>
  <r>
    <n v="9499"/>
    <s v="CA-2017-118213"/>
    <d v="2017-05-11T00:00:00"/>
    <d v="2017-07-11T00:00:00"/>
    <x v="2"/>
    <s v="AB-10060"/>
    <x v="144"/>
    <x v="2"/>
    <s v="United States"/>
    <s v="Greenwood"/>
    <x v="14"/>
    <n v="46142"/>
    <x v="2"/>
    <s v="OFF-PA-10000565"/>
    <x v="1"/>
    <x v="10"/>
    <s v="Easy-staple paper"/>
    <n v="167.94"/>
    <n v="3"/>
    <x v="0"/>
    <n v="82.290599999999998"/>
    <x v="4"/>
    <x v="5"/>
  </r>
  <r>
    <n v="9500"/>
    <s v="CA-2017-118213"/>
    <d v="2017-05-11T00:00:00"/>
    <d v="2017-07-11T00:00:00"/>
    <x v="2"/>
    <s v="AB-10060"/>
    <x v="144"/>
    <x v="2"/>
    <s v="United States"/>
    <s v="Greenwood"/>
    <x v="14"/>
    <n v="46142"/>
    <x v="2"/>
    <s v="OFF-PA-10003673"/>
    <x v="1"/>
    <x v="10"/>
    <s v="Strathmore Photo Mount Cards"/>
    <n v="67.8"/>
    <n v="10"/>
    <x v="0"/>
    <n v="31.187999999999999"/>
    <x v="4"/>
    <x v="5"/>
  </r>
  <r>
    <n v="9501"/>
    <s v="CA-2016-149237"/>
    <s v="5/26/2016"/>
    <s v="5/30/2016"/>
    <x v="1"/>
    <s v="CM-12235"/>
    <x v="632"/>
    <x v="0"/>
    <s v="United States"/>
    <s v="Milwaukee"/>
    <x v="6"/>
    <n v="53209"/>
    <x v="2"/>
    <s v="FUR-FU-10002088"/>
    <x v="0"/>
    <x v="5"/>
    <s v="Nu-Dell Float Frame 11 x 14 1/2"/>
    <n v="26.94"/>
    <n v="3"/>
    <x v="0"/>
    <n v="11.3148"/>
    <x v="3"/>
    <x v="4"/>
  </r>
  <r>
    <n v="9502"/>
    <s v="US-2015-158589"/>
    <s v="11/20/2015"/>
    <s v="11/24/2015"/>
    <x v="1"/>
    <s v="KW-16570"/>
    <x v="608"/>
    <x v="0"/>
    <s v="United States"/>
    <s v="San Francisco"/>
    <x v="1"/>
    <n v="94109"/>
    <x v="1"/>
    <s v="FUR-FU-10001546"/>
    <x v="0"/>
    <x v="5"/>
    <s v="Dana Swing-Arm Lamps"/>
    <n v="32.04"/>
    <n v="3"/>
    <x v="0"/>
    <n v="8.01"/>
    <x v="3"/>
    <x v="4"/>
  </r>
  <r>
    <n v="9503"/>
    <s v="CA-2016-101329"/>
    <s v="4/22/2016"/>
    <s v="4/29/2016"/>
    <x v="1"/>
    <s v="MM-17920"/>
    <x v="462"/>
    <x v="0"/>
    <s v="United States"/>
    <s v="Rome"/>
    <x v="15"/>
    <n v="13440"/>
    <x v="3"/>
    <s v="OFF-AR-10000614"/>
    <x v="1"/>
    <x v="6"/>
    <s v="Barrel Sharpener"/>
    <n v="32.130000000000003"/>
    <n v="9"/>
    <x v="0"/>
    <n v="8.3537999999999997"/>
    <x v="3"/>
    <x v="4"/>
  </r>
  <r>
    <n v="9504"/>
    <s v="CA-2016-101329"/>
    <s v="4/22/2016"/>
    <s v="4/29/2016"/>
    <x v="1"/>
    <s v="MM-17920"/>
    <x v="462"/>
    <x v="0"/>
    <s v="United States"/>
    <s v="Rome"/>
    <x v="15"/>
    <n v="13440"/>
    <x v="3"/>
    <s v="OFF-AR-10003190"/>
    <x v="1"/>
    <x v="6"/>
    <s v="Newell 32"/>
    <n v="2.88"/>
    <n v="1"/>
    <x v="0"/>
    <n v="0.80640000000000001"/>
    <x v="3"/>
    <x v="4"/>
  </r>
  <r>
    <n v="9505"/>
    <s v="CA-2016-113607"/>
    <s v="10/14/2016"/>
    <s v="10/18/2016"/>
    <x v="1"/>
    <s v="PW-19030"/>
    <x v="463"/>
    <x v="1"/>
    <s v="United States"/>
    <s v="New York City"/>
    <x v="15"/>
    <n v="10009"/>
    <x v="3"/>
    <s v="TEC-PH-10004094"/>
    <x v="2"/>
    <x v="7"/>
    <s v="Motorola L703CM"/>
    <n v="1091.93"/>
    <n v="7"/>
    <x v="0"/>
    <n v="272.98250000000002"/>
    <x v="3"/>
    <x v="4"/>
  </r>
  <r>
    <n v="9506"/>
    <s v="CA-2016-113607"/>
    <s v="10/14/2016"/>
    <s v="10/18/2016"/>
    <x v="1"/>
    <s v="PW-19030"/>
    <x v="463"/>
    <x v="1"/>
    <s v="United States"/>
    <s v="New York City"/>
    <x v="15"/>
    <n v="10009"/>
    <x v="3"/>
    <s v="OFF-PA-10001970"/>
    <x v="1"/>
    <x v="10"/>
    <s v="Xerox 1908"/>
    <n v="111.96"/>
    <n v="2"/>
    <x v="0"/>
    <n v="54.860399999999998"/>
    <x v="3"/>
    <x v="4"/>
  </r>
  <r>
    <n v="9507"/>
    <s v="CA-2014-149104"/>
    <d v="2014-05-04T00:00:00"/>
    <d v="2014-07-04T00:00:00"/>
    <x v="0"/>
    <s v="RD-19900"/>
    <x v="76"/>
    <x v="0"/>
    <s v="United States"/>
    <s v="Dearborn Heights"/>
    <x v="12"/>
    <n v="48127"/>
    <x v="2"/>
    <s v="OFF-AR-10002952"/>
    <x v="1"/>
    <x v="6"/>
    <s v="Stanley Contemporary Battery Pencil Sharpeners"/>
    <n v="26.7"/>
    <n v="2"/>
    <x v="0"/>
    <n v="7.476"/>
    <x v="2"/>
    <x v="5"/>
  </r>
  <r>
    <n v="9508"/>
    <s v="CA-2014-149104"/>
    <d v="2014-05-04T00:00:00"/>
    <d v="2014-07-04T00:00:00"/>
    <x v="0"/>
    <s v="RD-19900"/>
    <x v="76"/>
    <x v="0"/>
    <s v="United States"/>
    <s v="Dearborn Heights"/>
    <x v="12"/>
    <n v="48127"/>
    <x v="2"/>
    <s v="OFF-BI-10004209"/>
    <x v="1"/>
    <x v="8"/>
    <s v="Fellowes Twister Kit, Gray/Clear, 3/pkg"/>
    <n v="40.200000000000003"/>
    <n v="5"/>
    <x v="0"/>
    <n v="18.09"/>
    <x v="2"/>
    <x v="5"/>
  </r>
  <r>
    <n v="9509"/>
    <s v="CA-2014-149104"/>
    <d v="2014-05-04T00:00:00"/>
    <d v="2014-07-04T00:00:00"/>
    <x v="0"/>
    <s v="RD-19900"/>
    <x v="76"/>
    <x v="0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x v="0"/>
    <n v="4.5837000000000003"/>
    <x v="2"/>
    <x v="5"/>
  </r>
  <r>
    <n v="9510"/>
    <s v="CA-2014-149104"/>
    <d v="2014-05-04T00:00:00"/>
    <d v="2014-07-04T00:00:00"/>
    <x v="0"/>
    <s v="RD-19900"/>
    <x v="76"/>
    <x v="0"/>
    <s v="United States"/>
    <s v="Dearborn Heights"/>
    <x v="12"/>
    <n v="48127"/>
    <x v="2"/>
    <s v="OFF-ST-10000991"/>
    <x v="1"/>
    <x v="4"/>
    <s v="Space Solutions HD Industrial Steel Shelving."/>
    <n v="689.82"/>
    <n v="6"/>
    <x v="0"/>
    <n v="20.694600000000001"/>
    <x v="2"/>
    <x v="5"/>
  </r>
  <r>
    <n v="9511"/>
    <s v="CA-2016-105263"/>
    <d v="2016-06-08T00:00:00"/>
    <d v="2016-11-08T00:00:00"/>
    <x v="1"/>
    <s v="LM-17065"/>
    <x v="215"/>
    <x v="0"/>
    <s v="United States"/>
    <s v="New York City"/>
    <x v="15"/>
    <n v="10024"/>
    <x v="3"/>
    <s v="OFF-AR-10002399"/>
    <x v="1"/>
    <x v="6"/>
    <s v="Dixon Prang Watercolor Pencils, 10-Color Set with Brush"/>
    <n v="38.340000000000003"/>
    <n v="9"/>
    <x v="0"/>
    <n v="15.7194"/>
    <x v="0"/>
    <x v="9"/>
  </r>
  <r>
    <n v="9512"/>
    <s v="CA-2014-130575"/>
    <s v="12/14/2014"/>
    <s v="12/16/2014"/>
    <x v="2"/>
    <s v="CS-11845"/>
    <x v="688"/>
    <x v="1"/>
    <s v="United States"/>
    <s v="Chicago"/>
    <x v="10"/>
    <n v="60623"/>
    <x v="2"/>
    <s v="OFF-BI-10002353"/>
    <x v="1"/>
    <x v="8"/>
    <s v="GBC VeloBind Cover Sets"/>
    <n v="9.2639999999999993"/>
    <n v="3"/>
    <x v="3"/>
    <n v="-13.896000000000001"/>
    <x v="3"/>
    <x v="4"/>
  </r>
  <r>
    <n v="9513"/>
    <s v="CA-2017-142461"/>
    <s v="5/30/2017"/>
    <d v="2017-03-06T00:00:00"/>
    <x v="0"/>
    <s v="KT-16480"/>
    <x v="409"/>
    <x v="0"/>
    <s v="United States"/>
    <s v="Dallas"/>
    <x v="5"/>
    <n v="75217"/>
    <x v="2"/>
    <s v="FUR-BO-10001811"/>
    <x v="0"/>
    <x v="0"/>
    <s v="Atlantic Metals Mobile 5-Shelf Bookcases, Custom Colors"/>
    <n v="204.66640000000001"/>
    <n v="1"/>
    <x v="8"/>
    <n v="-6.0195999999999996"/>
    <x v="3"/>
    <x v="4"/>
  </r>
  <r>
    <n v="9514"/>
    <s v="CA-2016-125220"/>
    <s v="10/14/2016"/>
    <s v="10/19/2016"/>
    <x v="1"/>
    <s v="BE-11410"/>
    <x v="648"/>
    <x v="0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x v="0"/>
    <n v="544.41750000000002"/>
    <x v="3"/>
    <x v="4"/>
  </r>
  <r>
    <n v="9515"/>
    <s v="CA-2014-100293"/>
    <s v="3/14/2014"/>
    <s v="3/18/2014"/>
    <x v="1"/>
    <s v="NF-18475"/>
    <x v="739"/>
    <x v="2"/>
    <s v="United States"/>
    <s v="Jacksonville"/>
    <x v="2"/>
    <n v="32216"/>
    <x v="0"/>
    <s v="OFF-PA-10000176"/>
    <x v="1"/>
    <x v="10"/>
    <s v="Xerox 1887"/>
    <n v="91.055999999999997"/>
    <n v="6"/>
    <x v="2"/>
    <n v="31.869599999999998"/>
    <x v="3"/>
    <x v="4"/>
  </r>
  <r>
    <n v="9516"/>
    <s v="CA-2014-154165"/>
    <s v="2/17/2014"/>
    <s v="2/24/2014"/>
    <x v="1"/>
    <s v="DL-13315"/>
    <x v="111"/>
    <x v="0"/>
    <s v="United States"/>
    <s v="Chicago"/>
    <x v="10"/>
    <n v="60653"/>
    <x v="2"/>
    <s v="OFF-AR-10003631"/>
    <x v="1"/>
    <x v="6"/>
    <s v="Staples in misc. colors"/>
    <n v="54.207999999999998"/>
    <n v="14"/>
    <x v="2"/>
    <n v="8.8087999999999997"/>
    <x v="3"/>
    <x v="4"/>
  </r>
  <r>
    <n v="9517"/>
    <s v="CA-2015-123939"/>
    <s v="8/24/2015"/>
    <s v="8/26/2015"/>
    <x v="0"/>
    <s v="MS-17710"/>
    <x v="384"/>
    <x v="0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x v="10"/>
    <n v="4.0472999999999999"/>
    <x v="3"/>
    <x v="4"/>
  </r>
  <r>
    <n v="9518"/>
    <s v="CA-2015-123939"/>
    <s v="8/24/2015"/>
    <s v="8/26/2015"/>
    <x v="0"/>
    <s v="MS-17710"/>
    <x v="384"/>
    <x v="0"/>
    <s v="United States"/>
    <s v="Bowling Green"/>
    <x v="24"/>
    <n v="43402"/>
    <x v="3"/>
    <s v="OFF-LA-10003190"/>
    <x v="1"/>
    <x v="2"/>
    <s v="Avery 474"/>
    <n v="6.9119999999999999"/>
    <n v="3"/>
    <x v="2"/>
    <n v="2.5055999999999998"/>
    <x v="3"/>
    <x v="4"/>
  </r>
  <r>
    <n v="9519"/>
    <s v="CA-2015-123939"/>
    <s v="8/24/2015"/>
    <s v="8/26/2015"/>
    <x v="0"/>
    <s v="MS-17710"/>
    <x v="384"/>
    <x v="0"/>
    <s v="United States"/>
    <s v="Bowling Green"/>
    <x v="24"/>
    <n v="43402"/>
    <x v="3"/>
    <s v="OFF-ST-10003208"/>
    <x v="1"/>
    <x v="4"/>
    <s v="Adjustable Depth Letter/Legal Cart"/>
    <n v="435.50400000000002"/>
    <n v="3"/>
    <x v="2"/>
    <n v="48.994199999999999"/>
    <x v="3"/>
    <x v="4"/>
  </r>
  <r>
    <n v="9520"/>
    <s v="US-2017-104451"/>
    <d v="2017-08-05T00:00:00"/>
    <d v="2017-12-05T00:00:00"/>
    <x v="0"/>
    <s v="MM-18055"/>
    <x v="514"/>
    <x v="0"/>
    <s v="United States"/>
    <s v="San Francisco"/>
    <x v="1"/>
    <n v="94110"/>
    <x v="1"/>
    <s v="OFF-AP-10000692"/>
    <x v="1"/>
    <x v="9"/>
    <s v="Fellowes Mighty 8 Compact Surge Protector"/>
    <n v="81.08"/>
    <n v="4"/>
    <x v="0"/>
    <n v="22.702400000000001"/>
    <x v="4"/>
    <x v="0"/>
  </r>
  <r>
    <n v="9521"/>
    <s v="CA-2016-101189"/>
    <d v="2016-04-02T00:00:00"/>
    <d v="2016-09-02T00:00:00"/>
    <x v="1"/>
    <s v="JB-15400"/>
    <x v="80"/>
    <x v="1"/>
    <s v="United States"/>
    <s v="Los Angeles"/>
    <x v="1"/>
    <n v="90049"/>
    <x v="1"/>
    <s v="OFF-ST-10004180"/>
    <x v="1"/>
    <x v="4"/>
    <s v="Safco Commercial Shelving"/>
    <n v="93.02"/>
    <n v="2"/>
    <x v="0"/>
    <n v="3.7208000000000001"/>
    <x v="0"/>
    <x v="7"/>
  </r>
  <r>
    <n v="9522"/>
    <s v="CA-2014-169446"/>
    <s v="12/19/2014"/>
    <s v="12/25/2014"/>
    <x v="1"/>
    <s v="SG-20605"/>
    <x v="611"/>
    <x v="0"/>
    <s v="United States"/>
    <s v="Chicago"/>
    <x v="10"/>
    <n v="60623"/>
    <x v="2"/>
    <s v="TEC-PH-10002817"/>
    <x v="2"/>
    <x v="7"/>
    <s v="RCA ViSYS 25425RE1 Corded phone"/>
    <n v="323.976"/>
    <n v="3"/>
    <x v="2"/>
    <n v="36.447299999999998"/>
    <x v="3"/>
    <x v="4"/>
  </r>
  <r>
    <n v="9523"/>
    <s v="CA-2014-169446"/>
    <s v="12/19/2014"/>
    <s v="12/25/2014"/>
    <x v="1"/>
    <s v="SG-20605"/>
    <x v="611"/>
    <x v="0"/>
    <s v="United States"/>
    <s v="Chicago"/>
    <x v="10"/>
    <n v="60623"/>
    <x v="2"/>
    <s v="OFF-PA-10000295"/>
    <x v="1"/>
    <x v="10"/>
    <s v="Xerox 229"/>
    <n v="15.552"/>
    <n v="3"/>
    <x v="2"/>
    <n v="5.4432"/>
    <x v="3"/>
    <x v="4"/>
  </r>
  <r>
    <n v="9524"/>
    <s v="CA-2014-169446"/>
    <s v="12/19/2014"/>
    <s v="12/25/2014"/>
    <x v="1"/>
    <s v="SG-20605"/>
    <x v="611"/>
    <x v="0"/>
    <s v="United States"/>
    <s v="Chicago"/>
    <x v="10"/>
    <n v="60623"/>
    <x v="2"/>
    <s v="OFF-ST-10000419"/>
    <x v="1"/>
    <x v="4"/>
    <s v="Rogers Jumbo File, Granite"/>
    <n v="32.591999999999999"/>
    <n v="3"/>
    <x v="2"/>
    <n v="-7.7405999999999997"/>
    <x v="3"/>
    <x v="4"/>
  </r>
  <r>
    <n v="9525"/>
    <s v="CA-2017-156958"/>
    <d v="2017-05-12T00:00:00"/>
    <d v="2017-06-12T00:00:00"/>
    <x v="2"/>
    <s v="PB-18805"/>
    <x v="583"/>
    <x v="2"/>
    <s v="United States"/>
    <s v="Seattle"/>
    <x v="4"/>
    <n v="98115"/>
    <x v="1"/>
    <s v="OFF-BI-10001524"/>
    <x v="1"/>
    <x v="8"/>
    <s v="GBC Premium Transparent Covers with Diagonal Lined Pattern"/>
    <n v="83.92"/>
    <n v="5"/>
    <x v="2"/>
    <n v="29.372"/>
    <x v="4"/>
    <x v="5"/>
  </r>
  <r>
    <n v="9526"/>
    <s v="CA-2017-156958"/>
    <d v="2017-05-12T00:00:00"/>
    <d v="2017-06-12T00:00:00"/>
    <x v="2"/>
    <s v="PB-18805"/>
    <x v="583"/>
    <x v="2"/>
    <s v="United States"/>
    <s v="Seattle"/>
    <x v="4"/>
    <n v="98115"/>
    <x v="1"/>
    <s v="FUR-FU-10003268"/>
    <x v="0"/>
    <x v="5"/>
    <s v="Eldon Radial Chair Mat for Low to Medium Pile Carpets"/>
    <n v="199.9"/>
    <n v="5"/>
    <x v="0"/>
    <n v="39.979999999999997"/>
    <x v="4"/>
    <x v="5"/>
  </r>
  <r>
    <n v="9527"/>
    <s v="CA-2017-156958"/>
    <d v="2017-05-12T00:00:00"/>
    <d v="2017-06-12T00:00:00"/>
    <x v="2"/>
    <s v="PB-18805"/>
    <x v="583"/>
    <x v="2"/>
    <s v="United States"/>
    <s v="Seattle"/>
    <x v="4"/>
    <n v="98115"/>
    <x v="1"/>
    <s v="TEC-PH-10000148"/>
    <x v="2"/>
    <x v="7"/>
    <s v="Cyber Acoustics AC-202b Speech Recognition Stereo Headset"/>
    <n v="31.175999999999998"/>
    <n v="3"/>
    <x v="2"/>
    <n v="-7.0145999999999997"/>
    <x v="4"/>
    <x v="5"/>
  </r>
  <r>
    <n v="9528"/>
    <s v="CA-2017-156958"/>
    <d v="2017-05-12T00:00:00"/>
    <d v="2017-06-12T00:00:00"/>
    <x v="2"/>
    <s v="PB-18805"/>
    <x v="583"/>
    <x v="2"/>
    <s v="United States"/>
    <s v="Seattle"/>
    <x v="4"/>
    <n v="98115"/>
    <x v="1"/>
    <s v="OFF-BI-10001543"/>
    <x v="1"/>
    <x v="8"/>
    <s v="GBC VeloBinder Manual Binding System"/>
    <n v="172.75200000000001"/>
    <n v="6"/>
    <x v="2"/>
    <n v="60.463200000000001"/>
    <x v="4"/>
    <x v="5"/>
  </r>
  <r>
    <n v="9529"/>
    <s v="CA-2017-156958"/>
    <d v="2017-05-12T00:00:00"/>
    <d v="2017-06-12T00:00:00"/>
    <x v="2"/>
    <s v="PB-18805"/>
    <x v="583"/>
    <x v="2"/>
    <s v="United States"/>
    <s v="Seattle"/>
    <x v="4"/>
    <n v="98115"/>
    <x v="1"/>
    <s v="OFF-BI-10002071"/>
    <x v="1"/>
    <x v="8"/>
    <s v="Fellowes Black Plastic Comb Bindings"/>
    <n v="9.2959999999999994"/>
    <n v="2"/>
    <x v="2"/>
    <n v="3.0211999999999999"/>
    <x v="4"/>
    <x v="5"/>
  </r>
  <r>
    <n v="9530"/>
    <s v="CA-2017-101637"/>
    <s v="3/24/2017"/>
    <s v="3/25/2017"/>
    <x v="3"/>
    <s v="AC-10615"/>
    <x v="556"/>
    <x v="1"/>
    <s v="United States"/>
    <s v="Beaumont"/>
    <x v="5"/>
    <n v="77705"/>
    <x v="2"/>
    <s v="OFF-ST-10002352"/>
    <x v="1"/>
    <x v="4"/>
    <s v="Iris Project Case"/>
    <n v="12.768000000000001"/>
    <n v="2"/>
    <x v="2"/>
    <n v="0.95760000000000001"/>
    <x v="3"/>
    <x v="4"/>
  </r>
  <r>
    <n v="9531"/>
    <s v="CA-2017-111759"/>
    <d v="2017-08-07T00:00:00"/>
    <d v="2017-12-07T00:00:00"/>
    <x v="1"/>
    <s v="MR-17545"/>
    <x v="280"/>
    <x v="2"/>
    <s v="United States"/>
    <s v="Seattle"/>
    <x v="4"/>
    <n v="98103"/>
    <x v="1"/>
    <s v="OFF-PA-10003127"/>
    <x v="1"/>
    <x v="10"/>
    <s v="Easy-staple paper"/>
    <n v="52.76"/>
    <n v="2"/>
    <x v="0"/>
    <n v="24.269600000000001"/>
    <x v="4"/>
    <x v="0"/>
  </r>
  <r>
    <n v="9532"/>
    <s v="CA-2017-102729"/>
    <s v="10/26/2017"/>
    <s v="10/31/2017"/>
    <x v="1"/>
    <s v="BF-11215"/>
    <x v="682"/>
    <x v="2"/>
    <s v="United States"/>
    <s v="Dallas"/>
    <x v="5"/>
    <n v="75217"/>
    <x v="2"/>
    <s v="OFF-ST-10000464"/>
    <x v="1"/>
    <x v="4"/>
    <s v="Multi-Use Personal File Cart and Caster Set, Three Stacking Bins"/>
    <n v="55.616"/>
    <n v="2"/>
    <x v="2"/>
    <n v="5.5616000000000003"/>
    <x v="3"/>
    <x v="4"/>
  </r>
  <r>
    <n v="9533"/>
    <s v="CA-2016-116596"/>
    <s v="10/27/2016"/>
    <s v="10/31/2016"/>
    <x v="1"/>
    <s v="BW-11200"/>
    <x v="572"/>
    <x v="0"/>
    <s v="United States"/>
    <s v="New York City"/>
    <x v="15"/>
    <n v="10011"/>
    <x v="3"/>
    <s v="FUR-CH-10000553"/>
    <x v="0"/>
    <x v="1"/>
    <s v="Metal Folding Chairs, Beige, 4/Carton"/>
    <n v="427.64400000000001"/>
    <n v="14"/>
    <x v="9"/>
    <n v="80.777199999999993"/>
    <x v="3"/>
    <x v="4"/>
  </r>
  <r>
    <n v="9534"/>
    <s v="CA-2016-116596"/>
    <s v="10/27/2016"/>
    <s v="10/31/2016"/>
    <x v="1"/>
    <s v="BW-11200"/>
    <x v="572"/>
    <x v="0"/>
    <s v="United States"/>
    <s v="New York City"/>
    <x v="15"/>
    <n v="10011"/>
    <x v="3"/>
    <s v="OFF-FA-10000134"/>
    <x v="1"/>
    <x v="13"/>
    <s v="Advantus Push Pins, Aluminum Head"/>
    <n v="40.67"/>
    <n v="7"/>
    <x v="0"/>
    <n v="12.607699999999999"/>
    <x v="3"/>
    <x v="4"/>
  </r>
  <r>
    <n v="9535"/>
    <s v="CA-2016-116596"/>
    <s v="10/27/2016"/>
    <s v="10/31/2016"/>
    <x v="1"/>
    <s v="BW-11200"/>
    <x v="572"/>
    <x v="0"/>
    <s v="United States"/>
    <s v="New York City"/>
    <x v="15"/>
    <n v="10011"/>
    <x v="3"/>
    <s v="OFF-ST-10000636"/>
    <x v="1"/>
    <x v="4"/>
    <s v="Rogers Profile Extra Capacity Storage Tub"/>
    <n v="33.479999999999997"/>
    <n v="2"/>
    <x v="0"/>
    <n v="1.3391999999999999"/>
    <x v="3"/>
    <x v="4"/>
  </r>
  <r>
    <n v="9536"/>
    <s v="CA-2016-116596"/>
    <s v="10/27/2016"/>
    <s v="10/31/2016"/>
    <x v="1"/>
    <s v="BW-11200"/>
    <x v="572"/>
    <x v="0"/>
    <s v="United States"/>
    <s v="New York City"/>
    <x v="15"/>
    <n v="10011"/>
    <x v="3"/>
    <s v="OFF-BI-10002949"/>
    <x v="1"/>
    <x v="8"/>
    <s v="Prestige Round Ring Binders"/>
    <n v="9.7279999999999998"/>
    <n v="2"/>
    <x v="2"/>
    <n v="3.2831999999999999"/>
    <x v="3"/>
    <x v="4"/>
  </r>
  <r>
    <n v="9537"/>
    <s v="CA-2017-124191"/>
    <d v="2017-12-06T00:00:00"/>
    <s v="6/14/2017"/>
    <x v="0"/>
    <s v="TS-21610"/>
    <x v="59"/>
    <x v="0"/>
    <s v="United States"/>
    <s v="Chicago"/>
    <x v="10"/>
    <n v="60610"/>
    <x v="2"/>
    <s v="FUR-FU-10002364"/>
    <x v="0"/>
    <x v="5"/>
    <s v="Eldon Expressions Wood Desk Accessories, Oak"/>
    <n v="8.8559999999999999"/>
    <n v="3"/>
    <x v="7"/>
    <n v="-6.8634000000000004"/>
    <x v="4"/>
    <x v="1"/>
  </r>
  <r>
    <n v="9538"/>
    <s v="CA-2016-148747"/>
    <s v="9/25/2016"/>
    <s v="9/27/2016"/>
    <x v="2"/>
    <s v="AS-10045"/>
    <x v="442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x v="11"/>
    <n v="84.293999999999997"/>
    <x v="3"/>
    <x v="4"/>
  </r>
  <r>
    <n v="9539"/>
    <s v="US-2017-169488"/>
    <d v="2017-07-09T00:00:00"/>
    <d v="2017-09-09T00:00:00"/>
    <x v="2"/>
    <s v="AA-10375"/>
    <x v="211"/>
    <x v="0"/>
    <s v="United States"/>
    <s v="Providence"/>
    <x v="34"/>
    <n v="2908"/>
    <x v="3"/>
    <s v="OFF-PA-10002659"/>
    <x v="1"/>
    <x v="10"/>
    <s v="Avoid Verbal Orders Carbonless Minifold Book"/>
    <n v="16.899999999999999"/>
    <n v="5"/>
    <x v="0"/>
    <n v="7.774"/>
    <x v="4"/>
    <x v="12"/>
  </r>
  <r>
    <n v="9540"/>
    <s v="US-2017-169488"/>
    <d v="2017-07-09T00:00:00"/>
    <d v="2017-09-09T00:00:00"/>
    <x v="2"/>
    <s v="AA-10375"/>
    <x v="211"/>
    <x v="0"/>
    <s v="United States"/>
    <s v="Providence"/>
    <x v="34"/>
    <n v="2908"/>
    <x v="3"/>
    <s v="OFF-PA-10000157"/>
    <x v="1"/>
    <x v="10"/>
    <s v="Xerox 191"/>
    <n v="39.96"/>
    <n v="2"/>
    <x v="0"/>
    <n v="18.781199999999998"/>
    <x v="4"/>
    <x v="12"/>
  </r>
  <r>
    <n v="9541"/>
    <s v="CA-2015-135727"/>
    <d v="2015-11-05T00:00:00"/>
    <s v="5/16/2015"/>
    <x v="0"/>
    <s v="PS-18970"/>
    <x v="28"/>
    <x v="2"/>
    <s v="United States"/>
    <s v="Phoenix"/>
    <x v="16"/>
    <n v="85023"/>
    <x v="1"/>
    <s v="FUR-CH-10004540"/>
    <x v="0"/>
    <x v="1"/>
    <s v="Global Chrome Stack Chair"/>
    <n v="191.96799999999999"/>
    <n v="7"/>
    <x v="2"/>
    <n v="16.7972"/>
    <x v="1"/>
    <x v="2"/>
  </r>
  <r>
    <n v="9542"/>
    <s v="CA-2015-135251"/>
    <d v="2015-06-08T00:00:00"/>
    <d v="2015-10-08T00:00:00"/>
    <x v="1"/>
    <s v="RP-19270"/>
    <x v="345"/>
    <x v="1"/>
    <s v="United States"/>
    <s v="Houston"/>
    <x v="5"/>
    <n v="77095"/>
    <x v="2"/>
    <s v="OFF-LA-10004544"/>
    <x v="1"/>
    <x v="2"/>
    <s v="Avery 505"/>
    <n v="35.520000000000003"/>
    <n v="3"/>
    <x v="2"/>
    <n v="13.32"/>
    <x v="1"/>
    <x v="9"/>
  </r>
  <r>
    <n v="9543"/>
    <s v="CA-2015-135251"/>
    <d v="2015-06-08T00:00:00"/>
    <d v="2015-10-08T00:00:00"/>
    <x v="1"/>
    <s v="RP-19270"/>
    <x v="345"/>
    <x v="1"/>
    <s v="United States"/>
    <s v="Houston"/>
    <x v="5"/>
    <n v="77095"/>
    <x v="2"/>
    <s v="OFF-BI-10001097"/>
    <x v="1"/>
    <x v="8"/>
    <s v="Avery Hole Reinforcements"/>
    <n v="6.23"/>
    <n v="5"/>
    <x v="3"/>
    <n v="-9.6564999999999994"/>
    <x v="1"/>
    <x v="9"/>
  </r>
  <r>
    <n v="9544"/>
    <s v="CA-2015-135251"/>
    <d v="2015-06-08T00:00:00"/>
    <d v="2015-10-08T00:00:00"/>
    <x v="1"/>
    <s v="RP-19270"/>
    <x v="345"/>
    <x v="1"/>
    <s v="United States"/>
    <s v="Houston"/>
    <x v="5"/>
    <n v="77095"/>
    <x v="2"/>
    <s v="OFF-PA-10003302"/>
    <x v="1"/>
    <x v="10"/>
    <s v="Xerox 1906"/>
    <n v="56.704000000000001"/>
    <n v="2"/>
    <x v="2"/>
    <n v="19.137599999999999"/>
    <x v="1"/>
    <x v="9"/>
  </r>
  <r>
    <n v="9545"/>
    <s v="CA-2015-135251"/>
    <d v="2015-06-08T00:00:00"/>
    <d v="2015-10-08T00:00:00"/>
    <x v="1"/>
    <s v="RP-19270"/>
    <x v="345"/>
    <x v="1"/>
    <s v="United States"/>
    <s v="Houston"/>
    <x v="5"/>
    <n v="77095"/>
    <x v="2"/>
    <s v="FUR-BO-10003965"/>
    <x v="0"/>
    <x v="0"/>
    <s v="O'Sullivan Manor Hill 2-Door Library in Brianna Oak"/>
    <n v="369.19920000000002"/>
    <n v="3"/>
    <x v="8"/>
    <n v="-114.01739999999999"/>
    <x v="1"/>
    <x v="9"/>
  </r>
  <r>
    <n v="9546"/>
    <s v="CA-2014-166590"/>
    <s v="10/29/2014"/>
    <d v="2014-02-11T00:00:00"/>
    <x v="1"/>
    <s v="NC-18625"/>
    <x v="544"/>
    <x v="1"/>
    <s v="United States"/>
    <s v="Columbus"/>
    <x v="14"/>
    <n v="47201"/>
    <x v="2"/>
    <s v="TEC-AC-10003433"/>
    <x v="2"/>
    <x v="11"/>
    <s v="Maxell 4.7GB DVD+R 5/Pack"/>
    <n v="1.98"/>
    <n v="2"/>
    <x v="0"/>
    <n v="0.89100000000000001"/>
    <x v="3"/>
    <x v="4"/>
  </r>
  <r>
    <n v="9547"/>
    <s v="CA-2014-166590"/>
    <s v="10/29/2014"/>
    <d v="2014-02-11T00:00:00"/>
    <x v="1"/>
    <s v="NC-18625"/>
    <x v="544"/>
    <x v="1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x v="0"/>
    <n v="35.663600000000002"/>
    <x v="3"/>
    <x v="4"/>
  </r>
  <r>
    <n v="9548"/>
    <s v="CA-2016-131744"/>
    <s v="6/18/2016"/>
    <s v="6/20/2016"/>
    <x v="0"/>
    <s v="SC-20770"/>
    <x v="34"/>
    <x v="1"/>
    <s v="United States"/>
    <s v="Philadelphia"/>
    <x v="9"/>
    <n v="19134"/>
    <x v="3"/>
    <s v="OFF-PA-10004610"/>
    <x v="1"/>
    <x v="10"/>
    <s v="Xerox 1900"/>
    <n v="6.8479999999999999"/>
    <n v="2"/>
    <x v="2"/>
    <n v="2.14"/>
    <x v="3"/>
    <x v="4"/>
  </r>
  <r>
    <n v="9549"/>
    <s v="CA-2016-131744"/>
    <s v="6/18/2016"/>
    <s v="6/20/2016"/>
    <x v="0"/>
    <s v="SC-20770"/>
    <x v="34"/>
    <x v="1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x v="6"/>
    <n v="-3.855"/>
    <x v="3"/>
    <x v="4"/>
  </r>
  <r>
    <n v="9550"/>
    <s v="CA-2016-131744"/>
    <s v="6/18/2016"/>
    <s v="6/20/2016"/>
    <x v="0"/>
    <s v="SC-20770"/>
    <x v="34"/>
    <x v="1"/>
    <s v="United States"/>
    <s v="Philadelphia"/>
    <x v="9"/>
    <n v="19134"/>
    <x v="3"/>
    <s v="OFF-AP-10001394"/>
    <x v="1"/>
    <x v="9"/>
    <s v="Harmony Air Purifier"/>
    <n v="453.6"/>
    <n v="3"/>
    <x v="2"/>
    <n v="90.72"/>
    <x v="3"/>
    <x v="4"/>
  </r>
  <r>
    <n v="9551"/>
    <s v="CA-2015-160864"/>
    <d v="2015-03-05T00:00:00"/>
    <d v="2015-06-05T00:00:00"/>
    <x v="2"/>
    <s v="NF-18595"/>
    <x v="376"/>
    <x v="2"/>
    <s v="United States"/>
    <s v="San Jose"/>
    <x v="1"/>
    <n v="95123"/>
    <x v="1"/>
    <s v="OFF-BI-10004654"/>
    <x v="1"/>
    <x v="8"/>
    <s v="Avery Binding System Hidden Tab Executive Style Index Sets"/>
    <n v="13.848000000000001"/>
    <n v="3"/>
    <x v="2"/>
    <n v="5.1929999999999996"/>
    <x v="1"/>
    <x v="8"/>
  </r>
  <r>
    <n v="9552"/>
    <s v="CA-2015-147690"/>
    <d v="2015-10-11T00:00:00"/>
    <s v="11/14/2015"/>
    <x v="1"/>
    <s v="SC-20020"/>
    <x v="710"/>
    <x v="0"/>
    <s v="United States"/>
    <s v="Philadelphia"/>
    <x v="9"/>
    <n v="19140"/>
    <x v="3"/>
    <s v="OFF-ST-10001526"/>
    <x v="1"/>
    <x v="4"/>
    <s v="Iceberg Mobile Mega Data/Printer Cart "/>
    <n v="577.58399999999995"/>
    <n v="6"/>
    <x v="2"/>
    <n v="43.318800000000003"/>
    <x v="1"/>
    <x v="6"/>
  </r>
  <r>
    <n v="9553"/>
    <s v="CA-2015-163923"/>
    <s v="5/30/2015"/>
    <d v="2015-03-06T00:00:00"/>
    <x v="1"/>
    <s v="BD-11560"/>
    <x v="786"/>
    <x v="2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x v="0"/>
    <n v="36.470399999999998"/>
    <x v="3"/>
    <x v="4"/>
  </r>
  <r>
    <n v="9554"/>
    <s v="CA-2016-125724"/>
    <s v="9/22/2016"/>
    <s v="9/27/2016"/>
    <x v="1"/>
    <s v="SM-20950"/>
    <x v="416"/>
    <x v="1"/>
    <s v="United States"/>
    <s v="Broomfield"/>
    <x v="22"/>
    <n v="80020"/>
    <x v="1"/>
    <s v="FUR-FU-10000246"/>
    <x v="0"/>
    <x v="5"/>
    <s v="Aluminum Document Frame"/>
    <n v="68.432000000000002"/>
    <n v="7"/>
    <x v="2"/>
    <n v="8.5540000000000003"/>
    <x v="3"/>
    <x v="4"/>
  </r>
  <r>
    <n v="9555"/>
    <s v="CA-2015-111612"/>
    <s v="11/28/2015"/>
    <d v="2015-02-12T00:00:00"/>
    <x v="1"/>
    <s v="EB-14110"/>
    <x v="686"/>
    <x v="0"/>
    <s v="United States"/>
    <s v="Columbus"/>
    <x v="24"/>
    <n v="43229"/>
    <x v="3"/>
    <s v="FUR-FU-10003799"/>
    <x v="0"/>
    <x v="5"/>
    <s v="Seth Thomas 13 1/2&quot; Wall Clock"/>
    <n v="71.12"/>
    <n v="5"/>
    <x v="2"/>
    <n v="9.7789999999999999"/>
    <x v="3"/>
    <x v="4"/>
  </r>
  <r>
    <n v="9556"/>
    <s v="CA-2015-111612"/>
    <s v="11/28/2015"/>
    <d v="2015-02-12T00:00:00"/>
    <x v="1"/>
    <s v="EB-14110"/>
    <x v="686"/>
    <x v="0"/>
    <s v="United States"/>
    <s v="Columbus"/>
    <x v="24"/>
    <n v="43229"/>
    <x v="3"/>
    <s v="OFF-FA-10003021"/>
    <x v="1"/>
    <x v="13"/>
    <s v="Staples"/>
    <n v="3.008"/>
    <n v="2"/>
    <x v="2"/>
    <n v="0.56399999999999995"/>
    <x v="3"/>
    <x v="4"/>
  </r>
  <r>
    <n v="9557"/>
    <s v="CA-2015-156853"/>
    <d v="2015-03-12T00:00:00"/>
    <d v="2015-05-12T00:00:00"/>
    <x v="0"/>
    <s v="HP-14815"/>
    <x v="6"/>
    <x v="2"/>
    <s v="United States"/>
    <s v="Concord"/>
    <x v="38"/>
    <n v="3301"/>
    <x v="3"/>
    <s v="OFF-PA-10003656"/>
    <x v="1"/>
    <x v="10"/>
    <s v="Xerox 1935"/>
    <n v="184.66"/>
    <n v="7"/>
    <x v="0"/>
    <n v="84.943600000000004"/>
    <x v="1"/>
    <x v="8"/>
  </r>
  <r>
    <n v="9558"/>
    <s v="CA-2014-103086"/>
    <s v="10/17/2014"/>
    <s v="10/19/2014"/>
    <x v="0"/>
    <s v="EB-14170"/>
    <x v="432"/>
    <x v="0"/>
    <s v="United States"/>
    <s v="Houston"/>
    <x v="5"/>
    <n v="77095"/>
    <x v="2"/>
    <s v="FUR-FU-10004586"/>
    <x v="0"/>
    <x v="5"/>
    <s v="G.E. Longer-Life Indoor Recessed Floodlight Bulbs"/>
    <n v="5.3120000000000003"/>
    <n v="2"/>
    <x v="7"/>
    <n v="-1.5935999999999999"/>
    <x v="3"/>
    <x v="4"/>
  </r>
  <r>
    <n v="9559"/>
    <s v="CA-2016-129280"/>
    <d v="2016-03-05T00:00:00"/>
    <d v="2016-05-05T00:00:00"/>
    <x v="2"/>
    <s v="SM-20905"/>
    <x v="792"/>
    <x v="0"/>
    <s v="United States"/>
    <s v="Newark"/>
    <x v="24"/>
    <n v="43055"/>
    <x v="3"/>
    <s v="TEC-AC-10003832"/>
    <x v="2"/>
    <x v="11"/>
    <s v="Imation 16GB Mini TravelDrive USB 2.0 Flash Drive"/>
    <n v="132.52000000000001"/>
    <n v="5"/>
    <x v="2"/>
    <n v="34.786499999999997"/>
    <x v="0"/>
    <x v="8"/>
  </r>
  <r>
    <n v="9560"/>
    <s v="CA-2016-129280"/>
    <d v="2016-03-05T00:00:00"/>
    <d v="2016-05-05T00:00:00"/>
    <x v="2"/>
    <s v="SM-20905"/>
    <x v="792"/>
    <x v="0"/>
    <s v="United States"/>
    <s v="Newark"/>
    <x v="24"/>
    <n v="43055"/>
    <x v="3"/>
    <s v="OFF-ST-10002554"/>
    <x v="1"/>
    <x v="4"/>
    <s v="Tennsco Industrial Shelving"/>
    <n v="195.64"/>
    <n v="5"/>
    <x v="2"/>
    <n v="-44.018999999999998"/>
    <x v="0"/>
    <x v="8"/>
  </r>
  <r>
    <n v="9561"/>
    <s v="CA-2016-129280"/>
    <d v="2016-03-05T00:00:00"/>
    <d v="2016-05-05T00:00:00"/>
    <x v="2"/>
    <s v="SM-20905"/>
    <x v="792"/>
    <x v="0"/>
    <s v="United States"/>
    <s v="Newark"/>
    <x v="24"/>
    <n v="43055"/>
    <x v="3"/>
    <s v="FUR-FU-10001876"/>
    <x v="0"/>
    <x v="5"/>
    <s v="Computer Room Manger, 14&quot;"/>
    <n v="51.968000000000004"/>
    <n v="2"/>
    <x v="2"/>
    <n v="10.393599999999999"/>
    <x v="0"/>
    <x v="8"/>
  </r>
  <r>
    <n v="9562"/>
    <s v="CA-2016-129280"/>
    <d v="2016-03-05T00:00:00"/>
    <d v="2016-05-05T00:00:00"/>
    <x v="2"/>
    <s v="SM-20905"/>
    <x v="792"/>
    <x v="0"/>
    <s v="United States"/>
    <s v="Newark"/>
    <x v="24"/>
    <n v="43055"/>
    <x v="3"/>
    <s v="TEC-AC-10002637"/>
    <x v="2"/>
    <x v="11"/>
    <s v="Logitech VX Revolution Cordless Laser Mouse for Notebooks (Black)"/>
    <n v="431.976"/>
    <n v="3"/>
    <x v="2"/>
    <n v="-75.595799999999997"/>
    <x v="0"/>
    <x v="8"/>
  </r>
  <r>
    <n v="9563"/>
    <s v="CA-2016-129280"/>
    <d v="2016-03-05T00:00:00"/>
    <d v="2016-05-05T00:00:00"/>
    <x v="2"/>
    <s v="SM-20905"/>
    <x v="792"/>
    <x v="0"/>
    <s v="United States"/>
    <s v="Newark"/>
    <x v="24"/>
    <n v="43055"/>
    <x v="3"/>
    <s v="TEC-MA-10003589"/>
    <x v="2"/>
    <x v="15"/>
    <s v="Cisco 8961 IP Phone Charcoal"/>
    <n v="224.93700000000001"/>
    <n v="3"/>
    <x v="6"/>
    <n v="-164.9538"/>
    <x v="0"/>
    <x v="8"/>
  </r>
  <r>
    <n v="9564"/>
    <s v="CA-2016-129280"/>
    <d v="2016-03-05T00:00:00"/>
    <d v="2016-05-05T00:00:00"/>
    <x v="2"/>
    <s v="SM-20905"/>
    <x v="792"/>
    <x v="0"/>
    <s v="United States"/>
    <s v="Newark"/>
    <x v="24"/>
    <n v="43055"/>
    <x v="3"/>
    <s v="OFF-LA-10000081"/>
    <x v="1"/>
    <x v="2"/>
    <s v="Avery 496"/>
    <n v="6"/>
    <n v="2"/>
    <x v="2"/>
    <n v="2.1"/>
    <x v="0"/>
    <x v="8"/>
  </r>
  <r>
    <n v="9565"/>
    <s v="CA-2015-161242"/>
    <d v="2015-01-06T00:00:00"/>
    <d v="2015-08-06T00:00:00"/>
    <x v="1"/>
    <s v="CG-12040"/>
    <x v="344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x v="0"/>
    <n v="5.7624000000000004"/>
    <x v="1"/>
    <x v="10"/>
  </r>
  <r>
    <n v="9566"/>
    <s v="CA-2014-130428"/>
    <s v="3/31/2014"/>
    <s v="3/31/2014"/>
    <x v="3"/>
    <s v="TG-21640"/>
    <x v="228"/>
    <x v="0"/>
    <s v="United States"/>
    <s v="Tampa"/>
    <x v="2"/>
    <n v="33614"/>
    <x v="0"/>
    <s v="FUR-CH-10002965"/>
    <x v="0"/>
    <x v="1"/>
    <s v="Global Leather Highback Executive Chair with Pneumatic Height Adjustment, Black"/>
    <n v="1125.4880000000001"/>
    <n v="7"/>
    <x v="2"/>
    <n v="98.480199999999996"/>
    <x v="3"/>
    <x v="4"/>
  </r>
  <r>
    <n v="9567"/>
    <s v="CA-2014-130428"/>
    <s v="3/31/2014"/>
    <s v="3/31/2014"/>
    <x v="3"/>
    <s v="TG-21640"/>
    <x v="228"/>
    <x v="0"/>
    <s v="United States"/>
    <s v="Tampa"/>
    <x v="2"/>
    <n v="33614"/>
    <x v="0"/>
    <s v="OFF-BI-10001636"/>
    <x v="1"/>
    <x v="8"/>
    <s v="Ibico Plastic and Wire Spiral Binding Combs"/>
    <n v="12.645"/>
    <n v="5"/>
    <x v="6"/>
    <n v="-10.116"/>
    <x v="3"/>
    <x v="4"/>
  </r>
  <r>
    <n v="9568"/>
    <s v="CA-2014-130428"/>
    <s v="3/31/2014"/>
    <s v="3/31/2014"/>
    <x v="3"/>
    <s v="TG-21640"/>
    <x v="228"/>
    <x v="0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x v="2"/>
    <n v="1.0584"/>
    <x v="3"/>
    <x v="4"/>
  </r>
  <r>
    <n v="9569"/>
    <s v="CA-2017-104388"/>
    <d v="2017-05-07T00:00:00"/>
    <d v="2017-07-07T00:00:00"/>
    <x v="2"/>
    <s v="DK-12835"/>
    <x v="460"/>
    <x v="1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x v="0"/>
    <n v="22.3888"/>
    <x v="4"/>
    <x v="5"/>
  </r>
  <r>
    <n v="9570"/>
    <s v="CA-2015-113131"/>
    <s v="9/24/2015"/>
    <s v="9/24/2015"/>
    <x v="3"/>
    <s v="MB-17305"/>
    <x v="93"/>
    <x v="0"/>
    <s v="United States"/>
    <s v="Columbus"/>
    <x v="24"/>
    <n v="43229"/>
    <x v="3"/>
    <s v="OFF-BI-10003196"/>
    <x v="1"/>
    <x v="8"/>
    <s v="Accohide Poly Flexible Ring Binders"/>
    <n v="6.7320000000000002"/>
    <n v="6"/>
    <x v="6"/>
    <n v="-4.4880000000000004"/>
    <x v="3"/>
    <x v="4"/>
  </r>
  <r>
    <n v="9571"/>
    <s v="CA-2015-113131"/>
    <s v="9/24/2015"/>
    <s v="9/24/2015"/>
    <x v="3"/>
    <s v="MB-17305"/>
    <x v="93"/>
    <x v="0"/>
    <s v="United States"/>
    <s v="Columbus"/>
    <x v="24"/>
    <n v="43229"/>
    <x v="3"/>
    <s v="OFF-ST-10001172"/>
    <x v="1"/>
    <x v="4"/>
    <s v="Tennsco Lockers, Sand"/>
    <n v="33.567999999999998"/>
    <n v="2"/>
    <x v="2"/>
    <n v="1.6783999999999999"/>
    <x v="3"/>
    <x v="4"/>
  </r>
  <r>
    <n v="9572"/>
    <s v="CA-2015-113131"/>
    <s v="9/24/2015"/>
    <s v="9/24/2015"/>
    <x v="3"/>
    <s v="MB-17305"/>
    <x v="93"/>
    <x v="0"/>
    <s v="United States"/>
    <s v="Columbus"/>
    <x v="24"/>
    <n v="43229"/>
    <x v="3"/>
    <s v="OFF-EN-10003068"/>
    <x v="1"/>
    <x v="12"/>
    <s v="#6 3/4 Gummed Flap White Envelopes"/>
    <n v="15.84"/>
    <n v="2"/>
    <x v="2"/>
    <n v="5.5439999999999996"/>
    <x v="3"/>
    <x v="4"/>
  </r>
  <r>
    <n v="9573"/>
    <s v="CA-2015-113131"/>
    <s v="9/24/2015"/>
    <s v="9/24/2015"/>
    <x v="3"/>
    <s v="MB-17305"/>
    <x v="93"/>
    <x v="0"/>
    <s v="United States"/>
    <s v="Columbus"/>
    <x v="24"/>
    <n v="43229"/>
    <x v="3"/>
    <s v="OFF-LA-10003510"/>
    <x v="1"/>
    <x v="2"/>
    <s v="Avery 4027 File Folder Labels for Dot Matrix Printers, 5000 Labels per Box, White"/>
    <n v="24.423999999999999"/>
    <n v="1"/>
    <x v="2"/>
    <n v="7.9378000000000002"/>
    <x v="3"/>
    <x v="4"/>
  </r>
  <r>
    <n v="9574"/>
    <s v="CA-2015-113131"/>
    <s v="9/24/2015"/>
    <s v="9/24/2015"/>
    <x v="3"/>
    <s v="MB-17305"/>
    <x v="93"/>
    <x v="0"/>
    <s v="United States"/>
    <s v="Columbus"/>
    <x v="24"/>
    <n v="43229"/>
    <x v="3"/>
    <s v="OFF-AR-10003504"/>
    <x v="1"/>
    <x v="6"/>
    <s v="Newell 347"/>
    <n v="17.12"/>
    <n v="5"/>
    <x v="2"/>
    <n v="1.9259999999999999"/>
    <x v="3"/>
    <x v="4"/>
  </r>
  <r>
    <n v="9575"/>
    <s v="CA-2015-148495"/>
    <s v="8/13/2015"/>
    <s v="8/13/2015"/>
    <x v="3"/>
    <s v="SF-20065"/>
    <x v="11"/>
    <x v="0"/>
    <s v="United States"/>
    <s v="Pomona"/>
    <x v="1"/>
    <n v="91767"/>
    <x v="1"/>
    <s v="FUR-FU-10001889"/>
    <x v="0"/>
    <x v="5"/>
    <s v="Ultra Door Pull Handle"/>
    <n v="31.56"/>
    <n v="3"/>
    <x v="0"/>
    <n v="10.4148"/>
    <x v="3"/>
    <x v="4"/>
  </r>
  <r>
    <n v="9576"/>
    <s v="CA-2015-143147"/>
    <s v="5/26/2015"/>
    <s v="5/28/2015"/>
    <x v="0"/>
    <s v="PS-18760"/>
    <x v="519"/>
    <x v="0"/>
    <s v="United States"/>
    <s v="San Antonio"/>
    <x v="5"/>
    <n v="78207"/>
    <x v="2"/>
    <s v="FUR-CH-10000863"/>
    <x v="0"/>
    <x v="1"/>
    <s v="Novimex Swivel Fabric Task Chair"/>
    <n v="105.68600000000001"/>
    <n v="1"/>
    <x v="4"/>
    <n v="-28.686199999999999"/>
    <x v="3"/>
    <x v="4"/>
  </r>
  <r>
    <n v="9577"/>
    <s v="CA-2015-143147"/>
    <s v="5/26/2015"/>
    <s v="5/28/2015"/>
    <x v="0"/>
    <s v="PS-18760"/>
    <x v="519"/>
    <x v="0"/>
    <s v="United States"/>
    <s v="San Antonio"/>
    <x v="5"/>
    <n v="78207"/>
    <x v="2"/>
    <s v="TEC-MA-10004679"/>
    <x v="2"/>
    <x v="15"/>
    <s v="StarTech.com 10/100 VDSL2 Ethernet Extender Kit"/>
    <n v="399.54"/>
    <n v="2"/>
    <x v="10"/>
    <n v="-79.908000000000001"/>
    <x v="3"/>
    <x v="4"/>
  </r>
  <r>
    <n v="9578"/>
    <s v="CA-2015-143147"/>
    <s v="5/26/2015"/>
    <s v="5/28/2015"/>
    <x v="0"/>
    <s v="PS-18760"/>
    <x v="519"/>
    <x v="0"/>
    <s v="United States"/>
    <s v="San Antonio"/>
    <x v="5"/>
    <n v="78207"/>
    <x v="2"/>
    <s v="FUR-CH-10004754"/>
    <x v="0"/>
    <x v="1"/>
    <s v="Global Stack Chair with Arms, Black"/>
    <n v="104.93"/>
    <n v="5"/>
    <x v="4"/>
    <n v="-4.4969999999999999"/>
    <x v="3"/>
    <x v="4"/>
  </r>
  <r>
    <n v="9579"/>
    <s v="CA-2017-152975"/>
    <s v="9/14/2017"/>
    <s v="9/16/2017"/>
    <x v="2"/>
    <s v="RB-19705"/>
    <x v="42"/>
    <x v="2"/>
    <s v="United States"/>
    <s v="New York City"/>
    <x v="15"/>
    <n v="10035"/>
    <x v="3"/>
    <s v="TEC-PH-10004586"/>
    <x v="2"/>
    <x v="7"/>
    <s v="Wilson SignalBoost 841262 DB PRO Amplifier Kit"/>
    <n v="1079.8499999999999"/>
    <n v="3"/>
    <x v="0"/>
    <n v="323.95499999999998"/>
    <x v="3"/>
    <x v="4"/>
  </r>
  <r>
    <n v="9580"/>
    <s v="CA-2017-152975"/>
    <s v="9/14/2017"/>
    <s v="9/16/2017"/>
    <x v="2"/>
    <s v="RB-19705"/>
    <x v="42"/>
    <x v="2"/>
    <s v="United States"/>
    <s v="New York City"/>
    <x v="15"/>
    <n v="10035"/>
    <x v="3"/>
    <s v="OFF-ST-10001370"/>
    <x v="1"/>
    <x v="4"/>
    <s v="Sensible Storage WireTech Storage Systems"/>
    <n v="70.98"/>
    <n v="1"/>
    <x v="0"/>
    <n v="3.5489999999999999"/>
    <x v="3"/>
    <x v="4"/>
  </r>
  <r>
    <n v="9581"/>
    <s v="CA-2017-152975"/>
    <s v="9/14/2017"/>
    <s v="9/16/2017"/>
    <x v="2"/>
    <s v="RB-19705"/>
    <x v="42"/>
    <x v="2"/>
    <s v="United States"/>
    <s v="New York City"/>
    <x v="15"/>
    <n v="10035"/>
    <x v="3"/>
    <s v="OFF-AR-10001988"/>
    <x v="1"/>
    <x v="6"/>
    <s v="Bulldog Table or Wall-Mount Pencil Sharpener"/>
    <n v="29.95"/>
    <n v="5"/>
    <x v="0"/>
    <n v="8.6854999999999993"/>
    <x v="3"/>
    <x v="4"/>
  </r>
  <r>
    <n v="9582"/>
    <s v="CA-2017-152975"/>
    <s v="9/14/2017"/>
    <s v="9/16/2017"/>
    <x v="2"/>
    <s v="RB-19705"/>
    <x v="42"/>
    <x v="2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x v="9"/>
    <n v="-6.5490000000000004"/>
    <x v="3"/>
    <x v="4"/>
  </r>
  <r>
    <n v="9583"/>
    <s v="CA-2016-107475"/>
    <d v="2016-07-06T00:00:00"/>
    <d v="2016-11-06T00:00:00"/>
    <x v="1"/>
    <s v="RS-19870"/>
    <x v="789"/>
    <x v="2"/>
    <s v="United States"/>
    <s v="Philadelphia"/>
    <x v="9"/>
    <n v="19120"/>
    <x v="3"/>
    <s v="OFF-FA-10002988"/>
    <x v="1"/>
    <x v="13"/>
    <s v="Ideal Clamps"/>
    <n v="9.6479999999999997"/>
    <n v="6"/>
    <x v="2"/>
    <n v="3.4973999999999998"/>
    <x v="0"/>
    <x v="12"/>
  </r>
  <r>
    <n v="9584"/>
    <s v="CA-2017-116127"/>
    <s v="6/25/2017"/>
    <s v="6/27/2017"/>
    <x v="0"/>
    <s v="SB-20185"/>
    <x v="766"/>
    <x v="0"/>
    <s v="United States"/>
    <s v="New York City"/>
    <x v="15"/>
    <n v="10024"/>
    <x v="3"/>
    <s v="FUR-BO-10002213"/>
    <x v="0"/>
    <x v="0"/>
    <s v="DMI Eclipse Executive Suite Bookcases"/>
    <n v="400.78399999999999"/>
    <n v="1"/>
    <x v="2"/>
    <n v="-5.0098000000000003"/>
    <x v="3"/>
    <x v="4"/>
  </r>
  <r>
    <n v="9585"/>
    <s v="CA-2017-132584"/>
    <s v="8/26/2017"/>
    <s v="8/27/2017"/>
    <x v="2"/>
    <s v="HJ-14875"/>
    <x v="707"/>
    <x v="2"/>
    <s v="United States"/>
    <s v="Detroit"/>
    <x v="12"/>
    <n v="48234"/>
    <x v="2"/>
    <s v="OFF-ST-10000344"/>
    <x v="1"/>
    <x v="4"/>
    <s v="Neat Ideas Personal Hanging Folder Files, Black"/>
    <n v="53.72"/>
    <n v="4"/>
    <x v="0"/>
    <n v="13.9672"/>
    <x v="3"/>
    <x v="4"/>
  </r>
  <r>
    <n v="9586"/>
    <s v="CA-2016-160598"/>
    <s v="8/26/2016"/>
    <s v="8/28/2016"/>
    <x v="2"/>
    <s v="SV-20815"/>
    <x v="458"/>
    <x v="1"/>
    <s v="United States"/>
    <s v="Miami"/>
    <x v="2"/>
    <n v="33142"/>
    <x v="0"/>
    <s v="OFF-PA-10002319"/>
    <x v="1"/>
    <x v="10"/>
    <s v="Xerox 1944"/>
    <n v="31.007999999999999"/>
    <n v="1"/>
    <x v="2"/>
    <n v="11.240399999999999"/>
    <x v="3"/>
    <x v="4"/>
  </r>
  <r>
    <n v="9587"/>
    <s v="CA-2016-108630"/>
    <s v="11/18/2016"/>
    <s v="11/18/2016"/>
    <x v="3"/>
    <s v="BE-11410"/>
    <x v="648"/>
    <x v="0"/>
    <s v="United States"/>
    <s v="Concord"/>
    <x v="1"/>
    <n v="94521"/>
    <x v="1"/>
    <s v="OFF-BI-10002437"/>
    <x v="1"/>
    <x v="8"/>
    <s v="Recycled Premium Regency Composition Covers"/>
    <n v="61.12"/>
    <n v="5"/>
    <x v="2"/>
    <n v="22.155999999999999"/>
    <x v="3"/>
    <x v="4"/>
  </r>
  <r>
    <n v="9588"/>
    <s v="US-2017-129203"/>
    <s v="4/17/2017"/>
    <s v="4/22/2017"/>
    <x v="1"/>
    <s v="BM-11575"/>
    <x v="606"/>
    <x v="1"/>
    <s v="United States"/>
    <s v="Chicago"/>
    <x v="10"/>
    <n v="60653"/>
    <x v="2"/>
    <s v="OFF-ST-10001418"/>
    <x v="1"/>
    <x v="4"/>
    <s v="Carina Media Storage Towers in Natural &amp; Black"/>
    <n v="195.136"/>
    <n v="4"/>
    <x v="2"/>
    <n v="-43.9056"/>
    <x v="3"/>
    <x v="4"/>
  </r>
  <r>
    <n v="9589"/>
    <s v="CA-2017-110940"/>
    <s v="7/23/2017"/>
    <s v="7/28/2017"/>
    <x v="1"/>
    <s v="AZ-10750"/>
    <x v="616"/>
    <x v="0"/>
    <s v="United States"/>
    <s v="Wheeling"/>
    <x v="10"/>
    <n v="60090"/>
    <x v="2"/>
    <s v="OFF-AR-10000380"/>
    <x v="1"/>
    <x v="6"/>
    <s v="Hunt PowerHouse Electric Pencil Sharpener, Blue"/>
    <n v="121.536"/>
    <n v="4"/>
    <x v="2"/>
    <n v="15.192"/>
    <x v="3"/>
    <x v="4"/>
  </r>
  <r>
    <n v="9590"/>
    <s v="CA-2014-119172"/>
    <d v="2014-11-05T00:00:00"/>
    <s v="5/15/2014"/>
    <x v="1"/>
    <s v="HD-14785"/>
    <x v="787"/>
    <x v="2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x v="2"/>
    <n v="5.6783999999999999"/>
    <x v="2"/>
    <x v="2"/>
  </r>
  <r>
    <n v="9591"/>
    <s v="CA-2014-119172"/>
    <d v="2014-11-05T00:00:00"/>
    <s v="5/15/2014"/>
    <x v="1"/>
    <s v="HD-14785"/>
    <x v="787"/>
    <x v="2"/>
    <s v="United States"/>
    <s v="Chicago"/>
    <x v="10"/>
    <n v="60610"/>
    <x v="2"/>
    <s v="OFF-BI-10002026"/>
    <x v="1"/>
    <x v="8"/>
    <s v="Avery Arch Ring Binders"/>
    <n v="104.58"/>
    <n v="9"/>
    <x v="3"/>
    <n v="-172.55699999999999"/>
    <x v="2"/>
    <x v="2"/>
  </r>
  <r>
    <n v="9592"/>
    <s v="US-2016-105452"/>
    <s v="7/28/2016"/>
    <d v="2016-01-08T00:00:00"/>
    <x v="1"/>
    <s v="BF-11005"/>
    <x v="593"/>
    <x v="2"/>
    <s v="United States"/>
    <s v="Pasadena"/>
    <x v="5"/>
    <n v="77506"/>
    <x v="2"/>
    <s v="FUR-FU-10003691"/>
    <x v="0"/>
    <x v="5"/>
    <s v="Eldon Image Series Desk Accessories, Ebony"/>
    <n v="24.7"/>
    <n v="5"/>
    <x v="7"/>
    <n v="-9.8800000000000008"/>
    <x v="3"/>
    <x v="4"/>
  </r>
  <r>
    <n v="9593"/>
    <s v="US-2016-105452"/>
    <s v="7/28/2016"/>
    <d v="2016-01-08T00:00:00"/>
    <x v="1"/>
    <s v="BF-11005"/>
    <x v="593"/>
    <x v="2"/>
    <s v="United States"/>
    <s v="Pasadena"/>
    <x v="5"/>
    <n v="77506"/>
    <x v="2"/>
    <s v="FUR-FU-10003806"/>
    <x v="0"/>
    <x v="5"/>
    <s v="Tenex Chairmat w/ Average Lip, 45&quot; x 53&quot;"/>
    <n v="302.72000000000003"/>
    <n v="5"/>
    <x v="7"/>
    <n v="-378.4"/>
    <x v="3"/>
    <x v="4"/>
  </r>
  <r>
    <n v="9594"/>
    <s v="CA-2017-108931"/>
    <s v="9/14/2017"/>
    <s v="9/19/2017"/>
    <x v="1"/>
    <s v="HZ-14950"/>
    <x v="521"/>
    <x v="0"/>
    <s v="United States"/>
    <s v="New York City"/>
    <x v="15"/>
    <n v="10024"/>
    <x v="3"/>
    <s v="OFF-PA-10002741"/>
    <x v="1"/>
    <x v="10"/>
    <s v="Xerox 1980"/>
    <n v="8.56"/>
    <n v="2"/>
    <x v="0"/>
    <n v="3.8519999999999999"/>
    <x v="3"/>
    <x v="4"/>
  </r>
  <r>
    <n v="9595"/>
    <s v="CA-2017-108931"/>
    <s v="9/14/2017"/>
    <s v="9/19/2017"/>
    <x v="1"/>
    <s v="HZ-14950"/>
    <x v="521"/>
    <x v="0"/>
    <s v="United States"/>
    <s v="New York City"/>
    <x v="15"/>
    <n v="10024"/>
    <x v="3"/>
    <s v="OFF-PA-10003845"/>
    <x v="1"/>
    <x v="10"/>
    <s v="Xerox 1987"/>
    <n v="11.56"/>
    <n v="2"/>
    <x v="0"/>
    <n v="5.6643999999999997"/>
    <x v="3"/>
    <x v="4"/>
  </r>
  <r>
    <n v="9596"/>
    <s v="CA-2017-104619"/>
    <s v="1/24/2017"/>
    <s v="1/29/2017"/>
    <x v="1"/>
    <s v="KD-16495"/>
    <x v="470"/>
    <x v="1"/>
    <s v="United States"/>
    <s v="San Jose"/>
    <x v="1"/>
    <n v="95123"/>
    <x v="1"/>
    <s v="OFF-AP-10001492"/>
    <x v="1"/>
    <x v="9"/>
    <s v="Acco Six-Outlet Power Strip, 4' Cord Length"/>
    <n v="25.86"/>
    <n v="3"/>
    <x v="0"/>
    <n v="6.7236000000000002"/>
    <x v="3"/>
    <x v="4"/>
  </r>
  <r>
    <n v="9597"/>
    <s v="CA-2017-104619"/>
    <s v="1/24/2017"/>
    <s v="1/29/2017"/>
    <x v="1"/>
    <s v="KD-16495"/>
    <x v="470"/>
    <x v="1"/>
    <s v="United States"/>
    <s v="San Jose"/>
    <x v="1"/>
    <n v="95123"/>
    <x v="1"/>
    <s v="OFF-BI-10004318"/>
    <x v="1"/>
    <x v="8"/>
    <s v="Ibico EB-19 Dual Function Manual Binding System"/>
    <n v="276.78399999999999"/>
    <n v="2"/>
    <x v="2"/>
    <n v="89.954800000000006"/>
    <x v="3"/>
    <x v="4"/>
  </r>
  <r>
    <n v="9598"/>
    <s v="CA-2017-104619"/>
    <s v="1/24/2017"/>
    <s v="1/29/2017"/>
    <x v="1"/>
    <s v="KD-16495"/>
    <x v="470"/>
    <x v="1"/>
    <s v="United States"/>
    <s v="San Jose"/>
    <x v="1"/>
    <n v="95123"/>
    <x v="1"/>
    <s v="TEC-PH-10000193"/>
    <x v="2"/>
    <x v="7"/>
    <s v="Jensen SMPS-640 - speaker phone"/>
    <n v="110.352"/>
    <n v="3"/>
    <x v="2"/>
    <n v="8.2764000000000006"/>
    <x v="3"/>
    <x v="4"/>
  </r>
  <r>
    <n v="9599"/>
    <s v="CA-2015-149517"/>
    <s v="9/19/2015"/>
    <s v="9/23/2015"/>
    <x v="1"/>
    <s v="FC-14245"/>
    <x v="763"/>
    <x v="2"/>
    <s v="United States"/>
    <s v="Sacramento"/>
    <x v="1"/>
    <n v="95823"/>
    <x v="1"/>
    <s v="FUR-FU-10003464"/>
    <x v="0"/>
    <x v="5"/>
    <s v="Seth Thomas 8 1/2&quot; Cubicle Clock"/>
    <n v="60.84"/>
    <n v="3"/>
    <x v="0"/>
    <n v="19.468800000000002"/>
    <x v="3"/>
    <x v="4"/>
  </r>
  <r>
    <n v="9600"/>
    <s v="CA-2015-116841"/>
    <s v="4/14/2015"/>
    <s v="4/18/2015"/>
    <x v="1"/>
    <s v="TP-21130"/>
    <x v="236"/>
    <x v="0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x v="2"/>
    <n v="2.6406000000000001"/>
    <x v="3"/>
    <x v="4"/>
  </r>
  <r>
    <n v="9601"/>
    <s v="CA-2017-107797"/>
    <d v="2017-08-05T00:00:00"/>
    <d v="2017-11-05T00:00:00"/>
    <x v="0"/>
    <s v="EB-13705"/>
    <x v="182"/>
    <x v="1"/>
    <s v="United States"/>
    <s v="Mansfield"/>
    <x v="5"/>
    <n v="76063"/>
    <x v="2"/>
    <s v="OFF-PA-10003848"/>
    <x v="1"/>
    <x v="10"/>
    <s v="Xerox 1997"/>
    <n v="41.472000000000001"/>
    <n v="8"/>
    <x v="2"/>
    <n v="14.5152"/>
    <x v="4"/>
    <x v="0"/>
  </r>
  <r>
    <n v="9602"/>
    <s v="CA-2016-117604"/>
    <d v="2016-04-09T00:00:00"/>
    <d v="2016-09-09T00:00:00"/>
    <x v="1"/>
    <s v="JP-15520"/>
    <x v="187"/>
    <x v="0"/>
    <s v="United States"/>
    <s v="Jonesboro"/>
    <x v="36"/>
    <n v="72401"/>
    <x v="0"/>
    <s v="OFF-PA-10001357"/>
    <x v="1"/>
    <x v="10"/>
    <s v="Xerox 1886"/>
    <n v="239.5"/>
    <n v="5"/>
    <x v="0"/>
    <n v="114.96"/>
    <x v="0"/>
    <x v="7"/>
  </r>
  <r>
    <n v="9603"/>
    <s v="CA-2014-130155"/>
    <s v="5/19/2014"/>
    <s v="5/22/2014"/>
    <x v="2"/>
    <s v="TD-20995"/>
    <x v="143"/>
    <x v="0"/>
    <s v="United States"/>
    <s v="Virginia Beach"/>
    <x v="17"/>
    <n v="23464"/>
    <x v="0"/>
    <s v="OFF-SU-10004737"/>
    <x v="1"/>
    <x v="14"/>
    <s v="Acme Design Stainless Steel Bent Scissors"/>
    <n v="34.200000000000003"/>
    <n v="5"/>
    <x v="0"/>
    <n v="9.234"/>
    <x v="3"/>
    <x v="4"/>
  </r>
  <r>
    <n v="9604"/>
    <s v="CA-2016-129861"/>
    <s v="6/17/2016"/>
    <s v="6/23/2016"/>
    <x v="1"/>
    <s v="DM-13345"/>
    <x v="664"/>
    <x v="1"/>
    <s v="United States"/>
    <s v="Rochester"/>
    <x v="15"/>
    <n v="14609"/>
    <x v="3"/>
    <s v="FUR-TA-10003715"/>
    <x v="0"/>
    <x v="3"/>
    <s v="Hon 2111 Invitation Series Corner Table"/>
    <n v="376.86599999999999"/>
    <n v="3"/>
    <x v="10"/>
    <n v="-213.5574"/>
    <x v="3"/>
    <x v="4"/>
  </r>
  <r>
    <n v="9605"/>
    <s v="CA-2015-138625"/>
    <d v="2015-02-11T00:00:00"/>
    <d v="2015-05-11T00:00:00"/>
    <x v="2"/>
    <s v="EG-13900"/>
    <x v="283"/>
    <x v="0"/>
    <s v="United States"/>
    <s v="Chesapeake"/>
    <x v="17"/>
    <n v="23320"/>
    <x v="0"/>
    <s v="OFF-AP-10003099"/>
    <x v="1"/>
    <x v="9"/>
    <s v="Eureka Hand Vacuum, Bagless"/>
    <n v="197.72"/>
    <n v="4"/>
    <x v="0"/>
    <n v="55.361600000000003"/>
    <x v="1"/>
    <x v="11"/>
  </r>
  <r>
    <n v="9606"/>
    <s v="US-2017-122672"/>
    <d v="2017-04-11T00:00:00"/>
    <d v="2017-09-11T00:00:00"/>
    <x v="1"/>
    <s v="HG-14965"/>
    <x v="428"/>
    <x v="1"/>
    <s v="United States"/>
    <s v="Lancaster"/>
    <x v="24"/>
    <n v="43130"/>
    <x v="3"/>
    <s v="TEC-AC-10002323"/>
    <x v="2"/>
    <x v="11"/>
    <s v="SanDisk Ultra 32 GB MicroSDHC Class 10 Memory Card"/>
    <n v="70.72"/>
    <n v="4"/>
    <x v="2"/>
    <n v="-6.1879999999999997"/>
    <x v="4"/>
    <x v="7"/>
  </r>
  <r>
    <n v="9607"/>
    <s v="US-2017-122672"/>
    <d v="2017-04-11T00:00:00"/>
    <d v="2017-09-11T00:00:00"/>
    <x v="1"/>
    <s v="HG-14965"/>
    <x v="428"/>
    <x v="1"/>
    <s v="United States"/>
    <s v="Lancaster"/>
    <x v="24"/>
    <n v="43130"/>
    <x v="3"/>
    <s v="OFF-ST-10002344"/>
    <x v="1"/>
    <x v="4"/>
    <s v="Carina 42&quot;Hx23 3/4&quot;W Media Storage Unit"/>
    <n v="194.352"/>
    <n v="3"/>
    <x v="2"/>
    <n v="-43.729199999999999"/>
    <x v="4"/>
    <x v="7"/>
  </r>
  <r>
    <n v="9608"/>
    <s v="CA-2017-117128"/>
    <d v="2017-05-12T00:00:00"/>
    <d v="2017-08-12T00:00:00"/>
    <x v="0"/>
    <s v="BF-11080"/>
    <x v="569"/>
    <x v="0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x v="0"/>
    <n v="9.9359999999999999"/>
    <x v="4"/>
    <x v="5"/>
  </r>
  <r>
    <n v="9609"/>
    <s v="CA-2017-117128"/>
    <d v="2017-05-12T00:00:00"/>
    <d v="2017-08-12T00:00:00"/>
    <x v="0"/>
    <s v="BF-11080"/>
    <x v="569"/>
    <x v="0"/>
    <s v="United States"/>
    <s v="New York City"/>
    <x v="15"/>
    <n v="10024"/>
    <x v="3"/>
    <s v="OFF-LA-10000248"/>
    <x v="1"/>
    <x v="2"/>
    <s v="Avery 52"/>
    <n v="11.07"/>
    <n v="3"/>
    <x v="0"/>
    <n v="5.2028999999999996"/>
    <x v="4"/>
    <x v="5"/>
  </r>
  <r>
    <n v="9610"/>
    <s v="CA-2016-130638"/>
    <s v="5/16/2016"/>
    <s v="5/19/2016"/>
    <x v="0"/>
    <s v="SC-20095"/>
    <x v="183"/>
    <x v="0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x v="0"/>
    <n v="19.7988"/>
    <x v="3"/>
    <x v="4"/>
  </r>
  <r>
    <n v="9611"/>
    <s v="CA-2016-130638"/>
    <s v="5/16/2016"/>
    <s v="5/19/2016"/>
    <x v="0"/>
    <s v="SC-20095"/>
    <x v="183"/>
    <x v="0"/>
    <s v="United States"/>
    <s v="Los Angeles"/>
    <x v="1"/>
    <n v="90045"/>
    <x v="1"/>
    <s v="OFF-LA-10002195"/>
    <x v="1"/>
    <x v="2"/>
    <s v="Avery 481"/>
    <n v="27.72"/>
    <n v="9"/>
    <x v="0"/>
    <n v="13.3056"/>
    <x v="3"/>
    <x v="4"/>
  </r>
  <r>
    <n v="9612"/>
    <s v="CA-2017-144365"/>
    <s v="10/24/2017"/>
    <s v="10/30/2017"/>
    <x v="1"/>
    <s v="CS-11950"/>
    <x v="229"/>
    <x v="0"/>
    <s v="United States"/>
    <s v="Jackson"/>
    <x v="35"/>
    <n v="39212"/>
    <x v="0"/>
    <s v="OFF-FA-10000735"/>
    <x v="1"/>
    <x v="13"/>
    <s v="Staples"/>
    <n v="11.68"/>
    <n v="4"/>
    <x v="0"/>
    <n v="5.2560000000000002"/>
    <x v="3"/>
    <x v="4"/>
  </r>
  <r>
    <n v="9613"/>
    <s v="CA-2016-110086"/>
    <s v="9/18/2016"/>
    <s v="9/22/2016"/>
    <x v="1"/>
    <s v="BD-11320"/>
    <x v="217"/>
    <x v="0"/>
    <s v="United States"/>
    <s v="Woodland"/>
    <x v="1"/>
    <n v="95695"/>
    <x v="1"/>
    <s v="TEC-PH-10001299"/>
    <x v="2"/>
    <x v="7"/>
    <s v="Polycom CX300 Desktop Phone USB VoIP phone"/>
    <n v="239.98400000000001"/>
    <n v="2"/>
    <x v="2"/>
    <n v="23.9984"/>
    <x v="3"/>
    <x v="4"/>
  </r>
  <r>
    <n v="9614"/>
    <s v="CA-2014-128524"/>
    <d v="2014-11-11T00:00:00"/>
    <s v="11/13/2014"/>
    <x v="2"/>
    <s v="MZ-17515"/>
    <x v="89"/>
    <x v="1"/>
    <s v="United States"/>
    <s v="Seattle"/>
    <x v="4"/>
    <n v="98115"/>
    <x v="1"/>
    <s v="OFF-AP-10002892"/>
    <x v="1"/>
    <x v="9"/>
    <s v="Belkin F5C206VTEL 6 Outlet Surge"/>
    <n v="22.98"/>
    <n v="1"/>
    <x v="0"/>
    <n v="6.8940000000000001"/>
    <x v="2"/>
    <x v="2"/>
  </r>
  <r>
    <n v="9615"/>
    <s v="CA-2014-128524"/>
    <d v="2014-11-11T00:00:00"/>
    <s v="11/13/2014"/>
    <x v="2"/>
    <s v="MZ-17515"/>
    <x v="89"/>
    <x v="1"/>
    <s v="United States"/>
    <s v="Seattle"/>
    <x v="4"/>
    <n v="98115"/>
    <x v="1"/>
    <s v="TEC-AC-10002718"/>
    <x v="2"/>
    <x v="11"/>
    <s v="Belkin Standard 104 key USB Keyboard"/>
    <n v="102.13"/>
    <n v="7"/>
    <x v="0"/>
    <n v="15.3195"/>
    <x v="2"/>
    <x v="2"/>
  </r>
  <r>
    <n v="9616"/>
    <s v="CA-2014-128524"/>
    <d v="2014-11-11T00:00:00"/>
    <s v="11/13/2014"/>
    <x v="2"/>
    <s v="MZ-17515"/>
    <x v="89"/>
    <x v="1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x v="2"/>
    <n v="762.59400000000005"/>
    <x v="2"/>
    <x v="2"/>
  </r>
  <r>
    <n v="9617"/>
    <s v="CA-2016-140256"/>
    <s v="8/22/2016"/>
    <s v="8/29/2016"/>
    <x v="1"/>
    <s v="PW-19030"/>
    <x v="463"/>
    <x v="1"/>
    <s v="United States"/>
    <s v="Los Angeles"/>
    <x v="1"/>
    <n v="90049"/>
    <x v="1"/>
    <s v="OFF-AR-10002255"/>
    <x v="1"/>
    <x v="6"/>
    <s v="Newell 346"/>
    <n v="5.76"/>
    <n v="2"/>
    <x v="0"/>
    <n v="1.6704000000000001"/>
    <x v="3"/>
    <x v="4"/>
  </r>
  <r>
    <n v="9618"/>
    <s v="CA-2017-160633"/>
    <s v="11/16/2017"/>
    <s v="11/21/2017"/>
    <x v="1"/>
    <s v="BS-11380"/>
    <x v="510"/>
    <x v="1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x v="10"/>
    <n v="74.998500000000007"/>
    <x v="3"/>
    <x v="4"/>
  </r>
  <r>
    <n v="9619"/>
    <s v="CA-2017-160633"/>
    <s v="11/16/2017"/>
    <s v="11/21/2017"/>
    <x v="1"/>
    <s v="BS-11380"/>
    <x v="510"/>
    <x v="1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x v="2"/>
    <n v="5.3970000000000002"/>
    <x v="3"/>
    <x v="4"/>
  </r>
  <r>
    <n v="9620"/>
    <s v="CA-2017-160633"/>
    <s v="11/16/2017"/>
    <s v="11/21/2017"/>
    <x v="1"/>
    <s v="BS-11380"/>
    <x v="510"/>
    <x v="1"/>
    <s v="United States"/>
    <s v="Bowling Green"/>
    <x v="24"/>
    <n v="43402"/>
    <x v="3"/>
    <s v="TEC-AC-10002335"/>
    <x v="2"/>
    <x v="11"/>
    <s v="Logitech Media Keyboard K200"/>
    <n v="139.96"/>
    <n v="5"/>
    <x v="2"/>
    <n v="-1.7495000000000001"/>
    <x v="3"/>
    <x v="4"/>
  </r>
  <r>
    <n v="9621"/>
    <s v="CA-2014-115133"/>
    <s v="9/26/2014"/>
    <s v="9/30/2014"/>
    <x v="1"/>
    <s v="DA-13450"/>
    <x v="526"/>
    <x v="2"/>
    <s v="United States"/>
    <s v="Lancaster"/>
    <x v="24"/>
    <n v="43130"/>
    <x v="3"/>
    <s v="OFF-AP-10001634"/>
    <x v="1"/>
    <x v="9"/>
    <s v="Hoover Commercial Lightweight Upright Vacuum"/>
    <n v="16.704000000000001"/>
    <n v="6"/>
    <x v="2"/>
    <n v="1.2527999999999999"/>
    <x v="3"/>
    <x v="4"/>
  </r>
  <r>
    <n v="9622"/>
    <s v="CA-2014-115133"/>
    <s v="9/26/2014"/>
    <s v="9/30/2014"/>
    <x v="1"/>
    <s v="DA-13450"/>
    <x v="526"/>
    <x v="2"/>
    <s v="United States"/>
    <s v="Lancaster"/>
    <x v="24"/>
    <n v="43130"/>
    <x v="3"/>
    <s v="TEC-AC-10002370"/>
    <x v="2"/>
    <x v="11"/>
    <s v="Maxell CD-R Discs"/>
    <n v="3.1520000000000001"/>
    <n v="2"/>
    <x v="2"/>
    <n v="0.4728"/>
    <x v="3"/>
    <x v="4"/>
  </r>
  <r>
    <n v="9623"/>
    <s v="CA-2014-115133"/>
    <s v="9/26/2014"/>
    <s v="9/30/2014"/>
    <x v="1"/>
    <s v="DA-13450"/>
    <x v="526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  <x v="3"/>
    <x v="4"/>
  </r>
  <r>
    <n v="9624"/>
    <s v="CA-2017-137449"/>
    <s v="6/29/2017"/>
    <s v="6/30/2017"/>
    <x v="2"/>
    <s v="ME-17725"/>
    <x v="250"/>
    <x v="0"/>
    <s v="United States"/>
    <s v="Dallas"/>
    <x v="5"/>
    <n v="75220"/>
    <x v="2"/>
    <s v="OFF-AP-10000240"/>
    <x v="1"/>
    <x v="9"/>
    <s v="Belkin F9G930V10-GRY 9 Outlet Surge"/>
    <n v="21.391999999999999"/>
    <n v="2"/>
    <x v="3"/>
    <n v="-54.549599999999998"/>
    <x v="3"/>
    <x v="4"/>
  </r>
  <r>
    <n v="9625"/>
    <s v="CA-2017-137449"/>
    <s v="6/29/2017"/>
    <s v="6/30/2017"/>
    <x v="2"/>
    <s v="ME-17725"/>
    <x v="250"/>
    <x v="0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x v="4"/>
    <n v="-39.511800000000001"/>
    <x v="3"/>
    <x v="4"/>
  </r>
  <r>
    <n v="9626"/>
    <s v="CA-2017-137449"/>
    <s v="6/29/2017"/>
    <s v="6/30/2017"/>
    <x v="2"/>
    <s v="ME-17725"/>
    <x v="250"/>
    <x v="0"/>
    <s v="United States"/>
    <s v="Dallas"/>
    <x v="5"/>
    <n v="75220"/>
    <x v="2"/>
    <s v="FUR-BO-10000780"/>
    <x v="0"/>
    <x v="0"/>
    <s v="O'Sullivan Plantations 2-Door Library in Landvery Oak"/>
    <n v="409.99919999999997"/>
    <n v="3"/>
    <x v="8"/>
    <n v="-96.470399999999998"/>
    <x v="3"/>
    <x v="4"/>
  </r>
  <r>
    <n v="9627"/>
    <s v="CA-2017-103520"/>
    <s v="9/23/2017"/>
    <s v="9/25/2017"/>
    <x v="2"/>
    <s v="MH-17785"/>
    <x v="186"/>
    <x v="1"/>
    <s v="United States"/>
    <s v="Lubbock"/>
    <x v="5"/>
    <n v="79424"/>
    <x v="2"/>
    <s v="OFF-PA-10001846"/>
    <x v="1"/>
    <x v="10"/>
    <s v="Xerox 1899"/>
    <n v="9.2479999999999993"/>
    <n v="2"/>
    <x v="2"/>
    <n v="3.3523999999999998"/>
    <x v="3"/>
    <x v="4"/>
  </r>
  <r>
    <n v="9628"/>
    <s v="CA-2014-139283"/>
    <s v="11/23/2014"/>
    <s v="11/27/2014"/>
    <x v="1"/>
    <s v="BT-11440"/>
    <x v="590"/>
    <x v="0"/>
    <s v="United States"/>
    <s v="Detroit"/>
    <x v="12"/>
    <n v="48227"/>
    <x v="2"/>
    <s v="OFF-BI-10002049"/>
    <x v="1"/>
    <x v="8"/>
    <s v="UniKeep View Case Binders"/>
    <n v="14.67"/>
    <n v="3"/>
    <x v="0"/>
    <n v="6.7481999999999998"/>
    <x v="3"/>
    <x v="4"/>
  </r>
  <r>
    <n v="9629"/>
    <s v="CA-2014-118192"/>
    <s v="1/13/2014"/>
    <s v="1/18/2014"/>
    <x v="1"/>
    <s v="MM-17920"/>
    <x v="462"/>
    <x v="0"/>
    <s v="United States"/>
    <s v="Newark"/>
    <x v="24"/>
    <n v="43055"/>
    <x v="3"/>
    <s v="OFF-PA-10002947"/>
    <x v="1"/>
    <x v="10"/>
    <s v="Xerox 1923"/>
    <n v="37.408000000000001"/>
    <n v="7"/>
    <x v="2"/>
    <n v="13.0928"/>
    <x v="3"/>
    <x v="4"/>
  </r>
  <r>
    <n v="9630"/>
    <s v="CA-2014-118192"/>
    <s v="1/13/2014"/>
    <s v="1/18/2014"/>
    <x v="1"/>
    <s v="MM-17920"/>
    <x v="462"/>
    <x v="0"/>
    <s v="United States"/>
    <s v="Newark"/>
    <x v="24"/>
    <n v="43055"/>
    <x v="3"/>
    <s v="OFF-BI-10003476"/>
    <x v="1"/>
    <x v="8"/>
    <s v="Avery Metallic Poly Binders"/>
    <n v="3.4380000000000002"/>
    <n v="2"/>
    <x v="6"/>
    <n v="-2.5211999999999999"/>
    <x v="3"/>
    <x v="4"/>
  </r>
  <r>
    <n v="9631"/>
    <s v="CA-2016-168844"/>
    <s v="5/31/2016"/>
    <d v="2016-06-06T00:00:00"/>
    <x v="1"/>
    <s v="NM-18520"/>
    <x v="392"/>
    <x v="0"/>
    <s v="United States"/>
    <s v="New York City"/>
    <x v="15"/>
    <n v="10011"/>
    <x v="3"/>
    <s v="OFF-BI-10002609"/>
    <x v="1"/>
    <x v="8"/>
    <s v="Avery Hidden Tab Dividers for Binding Systems"/>
    <n v="7.1520000000000001"/>
    <n v="3"/>
    <x v="2"/>
    <n v="2.3243999999999998"/>
    <x v="3"/>
    <x v="4"/>
  </r>
  <r>
    <n v="9632"/>
    <s v="CA-2016-168844"/>
    <s v="5/31/2016"/>
    <d v="2016-06-06T00:00:00"/>
    <x v="1"/>
    <s v="NM-18520"/>
    <x v="392"/>
    <x v="0"/>
    <s v="United States"/>
    <s v="New York City"/>
    <x v="15"/>
    <n v="10011"/>
    <x v="3"/>
    <s v="TEC-PH-10003215"/>
    <x v="2"/>
    <x v="7"/>
    <s v="Jackery Bar Premium Fast-charging Portable Charger"/>
    <n v="179.7"/>
    <n v="6"/>
    <x v="0"/>
    <n v="88.052999999999997"/>
    <x v="3"/>
    <x v="4"/>
  </r>
  <r>
    <n v="9633"/>
    <s v="CA-2017-154809"/>
    <s v="2/13/2017"/>
    <s v="2/17/2017"/>
    <x v="1"/>
    <s v="MH-17455"/>
    <x v="708"/>
    <x v="0"/>
    <s v="United States"/>
    <s v="Minneapolis"/>
    <x v="11"/>
    <n v="55407"/>
    <x v="2"/>
    <s v="OFF-AP-10004785"/>
    <x v="1"/>
    <x v="9"/>
    <s v="Holmes Replacement Filter for HEPA Air Cleaner, Medium Room"/>
    <n v="90.64"/>
    <n v="8"/>
    <x v="0"/>
    <n v="38.975200000000001"/>
    <x v="3"/>
    <x v="4"/>
  </r>
  <r>
    <n v="9634"/>
    <s v="CA-2014-151330"/>
    <s v="10/14/2014"/>
    <s v="10/17/2014"/>
    <x v="2"/>
    <s v="TC-21295"/>
    <x v="646"/>
    <x v="0"/>
    <s v="United States"/>
    <s v="Everett"/>
    <x v="31"/>
    <n v="2149"/>
    <x v="3"/>
    <s v="TEC-AC-10000865"/>
    <x v="2"/>
    <x v="11"/>
    <s v="WD My Passport Ultra 500GB Portable External Hard Drive"/>
    <n v="177"/>
    <n v="3"/>
    <x v="0"/>
    <n v="30.09"/>
    <x v="3"/>
    <x v="4"/>
  </r>
  <r>
    <n v="9635"/>
    <s v="CA-2014-151330"/>
    <s v="10/14/2014"/>
    <s v="10/17/2014"/>
    <x v="2"/>
    <s v="TC-21295"/>
    <x v="646"/>
    <x v="0"/>
    <s v="United States"/>
    <s v="Everett"/>
    <x v="31"/>
    <n v="2149"/>
    <x v="3"/>
    <s v="OFF-ST-10000615"/>
    <x v="1"/>
    <x v="4"/>
    <s v="SimpliFile Personal File, Black Granite, 15w x 6-15/16d x 11-1/4h"/>
    <n v="79.45"/>
    <n v="7"/>
    <x v="0"/>
    <n v="22.245999999999999"/>
    <x v="3"/>
    <x v="4"/>
  </r>
  <r>
    <n v="9636"/>
    <s v="CA-2014-151330"/>
    <s v="10/14/2014"/>
    <s v="10/17/2014"/>
    <x v="2"/>
    <s v="TC-21295"/>
    <x v="646"/>
    <x v="0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x v="0"/>
    <n v="260.6112"/>
    <x v="3"/>
    <x v="4"/>
  </r>
  <r>
    <n v="9637"/>
    <s v="CA-2014-124702"/>
    <s v="11/18/2014"/>
    <s v="11/25/2014"/>
    <x v="1"/>
    <s v="MH-17785"/>
    <x v="186"/>
    <x v="1"/>
    <s v="United States"/>
    <s v="Seattle"/>
    <x v="4"/>
    <n v="98105"/>
    <x v="1"/>
    <s v="FUR-FU-10003553"/>
    <x v="0"/>
    <x v="5"/>
    <s v="Howard Miller 13-1/2&quot; Diameter Rosebrook Wall Clock"/>
    <n v="137.54"/>
    <n v="2"/>
    <x v="0"/>
    <n v="55.015999999999998"/>
    <x v="3"/>
    <x v="4"/>
  </r>
  <r>
    <n v="9638"/>
    <s v="CA-2014-124702"/>
    <s v="11/18/2014"/>
    <s v="11/25/2014"/>
    <x v="1"/>
    <s v="MH-17785"/>
    <x v="186"/>
    <x v="1"/>
    <s v="United States"/>
    <s v="Seattle"/>
    <x v="4"/>
    <n v="98105"/>
    <x v="1"/>
    <s v="FUR-TA-10003008"/>
    <x v="0"/>
    <x v="3"/>
    <s v="Lesro Round Back Collection Coffee Table, End Table"/>
    <n v="730.2"/>
    <n v="4"/>
    <x v="0"/>
    <n v="94.926000000000002"/>
    <x v="3"/>
    <x v="4"/>
  </r>
  <r>
    <n v="9639"/>
    <s v="US-2017-125808"/>
    <d v="2017-12-11T00:00:00"/>
    <s v="11/15/2017"/>
    <x v="0"/>
    <s v="EP-13915"/>
    <x v="212"/>
    <x v="0"/>
    <s v="United States"/>
    <s v="Los Angeles"/>
    <x v="1"/>
    <n v="90032"/>
    <x v="1"/>
    <s v="OFF-PA-10001846"/>
    <x v="1"/>
    <x v="10"/>
    <s v="Xerox 1899"/>
    <n v="11.56"/>
    <n v="2"/>
    <x v="0"/>
    <n v="5.6643999999999997"/>
    <x v="4"/>
    <x v="1"/>
  </r>
  <r>
    <n v="9640"/>
    <s v="CA-2015-116638"/>
    <s v="1/28/2015"/>
    <s v="1/31/2015"/>
    <x v="0"/>
    <s v="JH-15985"/>
    <x v="98"/>
    <x v="0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x v="10"/>
    <n v="-1862.3124"/>
    <x v="3"/>
    <x v="4"/>
  </r>
  <r>
    <n v="9641"/>
    <s v="CA-2014-104563"/>
    <d v="2014-07-03T00:00:00"/>
    <d v="2014-12-03T00:00:00"/>
    <x v="1"/>
    <s v="CM-12715"/>
    <x v="782"/>
    <x v="1"/>
    <s v="United States"/>
    <s v="Seattle"/>
    <x v="4"/>
    <n v="98103"/>
    <x v="1"/>
    <s v="OFF-AR-10000390"/>
    <x v="1"/>
    <x v="6"/>
    <s v="Newell Chalk Holder"/>
    <n v="20.65"/>
    <n v="5"/>
    <x v="0"/>
    <n v="9.4990000000000006"/>
    <x v="2"/>
    <x v="12"/>
  </r>
  <r>
    <n v="9642"/>
    <s v="CA-2014-104563"/>
    <d v="2014-07-03T00:00:00"/>
    <d v="2014-12-03T00:00:00"/>
    <x v="1"/>
    <s v="CM-12715"/>
    <x v="782"/>
    <x v="1"/>
    <s v="United States"/>
    <s v="Seattle"/>
    <x v="4"/>
    <n v="98103"/>
    <x v="1"/>
    <s v="OFF-ST-10000934"/>
    <x v="1"/>
    <x v="4"/>
    <s v="Contico 72&quot;H Heavy-Duty Storage System"/>
    <n v="204.9"/>
    <n v="5"/>
    <x v="0"/>
    <n v="0"/>
    <x v="2"/>
    <x v="12"/>
  </r>
  <r>
    <n v="9643"/>
    <s v="CA-2014-104563"/>
    <d v="2014-07-03T00:00:00"/>
    <d v="2014-12-03T00:00:00"/>
    <x v="1"/>
    <s v="CM-12715"/>
    <x v="782"/>
    <x v="1"/>
    <s v="United States"/>
    <s v="Seattle"/>
    <x v="4"/>
    <n v="98103"/>
    <x v="1"/>
    <s v="FUR-CH-10002780"/>
    <x v="0"/>
    <x v="1"/>
    <s v="Office Star - Task Chair with Contemporary Loop Arms"/>
    <n v="436.70400000000001"/>
    <n v="6"/>
    <x v="2"/>
    <n v="21.8352"/>
    <x v="2"/>
    <x v="12"/>
  </r>
  <r>
    <n v="9644"/>
    <s v="CA-2014-104563"/>
    <d v="2014-07-03T00:00:00"/>
    <d v="2014-12-03T00:00:00"/>
    <x v="1"/>
    <s v="CM-12715"/>
    <x v="782"/>
    <x v="1"/>
    <s v="United States"/>
    <s v="Seattle"/>
    <x v="4"/>
    <n v="98103"/>
    <x v="1"/>
    <s v="FUR-CH-10004495"/>
    <x v="0"/>
    <x v="1"/>
    <s v="Global Leather and Oak Executive Chair, Black"/>
    <n v="481.56799999999998"/>
    <n v="2"/>
    <x v="2"/>
    <n v="54.176400000000001"/>
    <x v="2"/>
    <x v="12"/>
  </r>
  <r>
    <n v="9645"/>
    <s v="US-2017-107979"/>
    <d v="2017-08-06T00:00:00"/>
    <s v="6/13/2017"/>
    <x v="1"/>
    <s v="FO-14305"/>
    <x v="383"/>
    <x v="0"/>
    <s v="United States"/>
    <s v="Glendale"/>
    <x v="16"/>
    <n v="85301"/>
    <x v="1"/>
    <s v="TEC-AC-10002006"/>
    <x v="2"/>
    <x v="11"/>
    <s v="Memorex Micro Travel Drive 16 GB"/>
    <n v="89.543999999999997"/>
    <n v="7"/>
    <x v="2"/>
    <n v="12.3123"/>
    <x v="4"/>
    <x v="0"/>
  </r>
  <r>
    <n v="9646"/>
    <s v="US-2017-107979"/>
    <d v="2017-08-06T00:00:00"/>
    <s v="6/13/2017"/>
    <x v="1"/>
    <s v="FO-14305"/>
    <x v="383"/>
    <x v="0"/>
    <s v="United States"/>
    <s v="Glendale"/>
    <x v="16"/>
    <n v="85301"/>
    <x v="1"/>
    <s v="OFF-ST-10002485"/>
    <x v="1"/>
    <x v="4"/>
    <s v="Rogers Deluxe File Chest"/>
    <n v="35.167999999999999"/>
    <n v="2"/>
    <x v="2"/>
    <n v="-8.3523999999999994"/>
    <x v="4"/>
    <x v="0"/>
  </r>
  <r>
    <n v="9647"/>
    <s v="US-2017-107979"/>
    <d v="2017-08-06T00:00:00"/>
    <s v="6/13/2017"/>
    <x v="1"/>
    <s v="FO-14305"/>
    <x v="383"/>
    <x v="0"/>
    <s v="United States"/>
    <s v="Glendale"/>
    <x v="16"/>
    <n v="85301"/>
    <x v="1"/>
    <s v="OFF-BI-10000778"/>
    <x v="1"/>
    <x v="8"/>
    <s v="GBC VeloBinder Electric Binding Machine"/>
    <n v="72.587999999999994"/>
    <n v="2"/>
    <x v="6"/>
    <n v="-48.392000000000003"/>
    <x v="4"/>
    <x v="0"/>
  </r>
  <r>
    <n v="9648"/>
    <s v="CA-2014-150518"/>
    <s v="11/19/2014"/>
    <s v="11/24/2014"/>
    <x v="1"/>
    <s v="MW-18220"/>
    <x v="596"/>
    <x v="0"/>
    <s v="United States"/>
    <s v="Coon Rapids"/>
    <x v="11"/>
    <n v="55433"/>
    <x v="2"/>
    <s v="OFF-ST-10000877"/>
    <x v="1"/>
    <x v="4"/>
    <s v="Recycled Steel Personal File for Standard File Folders"/>
    <n v="221.16"/>
    <n v="4"/>
    <x v="0"/>
    <n v="57.501600000000003"/>
    <x v="3"/>
    <x v="4"/>
  </r>
  <r>
    <n v="9649"/>
    <s v="CA-2014-150518"/>
    <s v="11/19/2014"/>
    <s v="11/24/2014"/>
    <x v="1"/>
    <s v="MW-18220"/>
    <x v="596"/>
    <x v="0"/>
    <s v="United States"/>
    <s v="Coon Rapids"/>
    <x v="11"/>
    <n v="55433"/>
    <x v="2"/>
    <s v="TEC-PH-10002103"/>
    <x v="2"/>
    <x v="7"/>
    <s v="Jabra SPEAK 410"/>
    <n v="281.97000000000003"/>
    <n v="3"/>
    <x v="0"/>
    <n v="78.951599999999999"/>
    <x v="3"/>
    <x v="4"/>
  </r>
  <r>
    <n v="9650"/>
    <s v="CA-2016-107104"/>
    <s v="11/26/2016"/>
    <s v="11/30/2016"/>
    <x v="1"/>
    <s v="MS-17365"/>
    <x v="333"/>
    <x v="0"/>
    <s v="United States"/>
    <s v="Los Angeles"/>
    <x v="1"/>
    <n v="90045"/>
    <x v="1"/>
    <s v="FUR-BO-10002213"/>
    <x v="0"/>
    <x v="0"/>
    <s v="DMI Eclipse Executive Suite Bookcases"/>
    <n v="3406.6640000000002"/>
    <n v="8"/>
    <x v="11"/>
    <n v="160.31360000000001"/>
    <x v="3"/>
    <x v="4"/>
  </r>
  <r>
    <n v="9651"/>
    <s v="CA-2016-107104"/>
    <s v="11/26/2016"/>
    <s v="11/30/2016"/>
    <x v="1"/>
    <s v="MS-17365"/>
    <x v="333"/>
    <x v="0"/>
    <s v="United States"/>
    <s v="Los Angeles"/>
    <x v="1"/>
    <n v="90045"/>
    <x v="1"/>
    <s v="OFF-AR-10004269"/>
    <x v="1"/>
    <x v="6"/>
    <s v="Newell 31"/>
    <n v="37.17"/>
    <n v="9"/>
    <x v="0"/>
    <n v="10.4076"/>
    <x v="3"/>
    <x v="4"/>
  </r>
  <r>
    <n v="9652"/>
    <s v="CA-2016-107104"/>
    <s v="11/26/2016"/>
    <s v="11/30/2016"/>
    <x v="1"/>
    <s v="MS-17365"/>
    <x v="333"/>
    <x v="0"/>
    <s v="United States"/>
    <s v="Los Angeles"/>
    <x v="1"/>
    <n v="90045"/>
    <x v="1"/>
    <s v="OFF-AP-10000055"/>
    <x v="1"/>
    <x v="9"/>
    <s v="Belkin F9S820V06 8 Outlet Surge"/>
    <n v="64.959999999999994"/>
    <n v="2"/>
    <x v="0"/>
    <n v="19.488"/>
    <x v="3"/>
    <x v="4"/>
  </r>
  <r>
    <n v="9653"/>
    <s v="CA-2016-107104"/>
    <s v="11/26/2016"/>
    <s v="11/30/2016"/>
    <x v="1"/>
    <s v="MS-17365"/>
    <x v="333"/>
    <x v="0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x v="0"/>
    <n v="297.69"/>
    <x v="3"/>
    <x v="4"/>
  </r>
  <r>
    <n v="9654"/>
    <s v="CA-2017-161893"/>
    <s v="1/23/2017"/>
    <s v="1/27/2017"/>
    <x v="1"/>
    <s v="HP-14815"/>
    <x v="6"/>
    <x v="2"/>
    <s v="United States"/>
    <s v="Tucson"/>
    <x v="16"/>
    <n v="85705"/>
    <x v="1"/>
    <s v="TEC-AC-10001874"/>
    <x v="2"/>
    <x v="11"/>
    <s v="Logitech Wireless Anywhere Mouse MX for PC and Mac"/>
    <n v="95.983999999999995"/>
    <n v="2"/>
    <x v="2"/>
    <n v="11.997999999999999"/>
    <x v="3"/>
    <x v="4"/>
  </r>
  <r>
    <n v="9655"/>
    <s v="CA-2017-161893"/>
    <s v="1/23/2017"/>
    <s v="1/27/2017"/>
    <x v="1"/>
    <s v="HP-14815"/>
    <x v="6"/>
    <x v="2"/>
    <s v="United States"/>
    <s v="Tucson"/>
    <x v="16"/>
    <n v="85705"/>
    <x v="1"/>
    <s v="OFF-BI-10004506"/>
    <x v="1"/>
    <x v="8"/>
    <s v="Wilson Jones data.warehouse D-Ring Binders with DublLock"/>
    <n v="4.9379999999999997"/>
    <n v="2"/>
    <x v="6"/>
    <n v="-3.6212"/>
    <x v="3"/>
    <x v="4"/>
  </r>
  <r>
    <n v="9656"/>
    <s v="CA-2014-156160"/>
    <s v="9/22/2014"/>
    <s v="9/29/2014"/>
    <x v="1"/>
    <s v="AS-10090"/>
    <x v="548"/>
    <x v="0"/>
    <s v="United States"/>
    <s v="New York City"/>
    <x v="15"/>
    <n v="10035"/>
    <x v="3"/>
    <s v="FUR-FU-10001876"/>
    <x v="0"/>
    <x v="5"/>
    <s v="Computer Room Manger, 14&quot;"/>
    <n v="97.44"/>
    <n v="3"/>
    <x v="0"/>
    <n v="35.078400000000002"/>
    <x v="3"/>
    <x v="4"/>
  </r>
  <r>
    <n v="9657"/>
    <s v="CA-2014-156160"/>
    <s v="9/22/2014"/>
    <s v="9/29/2014"/>
    <x v="1"/>
    <s v="AS-10090"/>
    <x v="548"/>
    <x v="0"/>
    <s v="United States"/>
    <s v="New York City"/>
    <x v="15"/>
    <n v="10035"/>
    <x v="3"/>
    <s v="OFF-BI-10003355"/>
    <x v="1"/>
    <x v="8"/>
    <s v="Cardinal Holdit Business Card Pockets"/>
    <n v="3.984"/>
    <n v="1"/>
    <x v="2"/>
    <n v="1.3944000000000001"/>
    <x v="3"/>
    <x v="4"/>
  </r>
  <r>
    <n v="9658"/>
    <s v="CA-2014-156160"/>
    <s v="9/22/2014"/>
    <s v="9/29/2014"/>
    <x v="1"/>
    <s v="AS-10090"/>
    <x v="548"/>
    <x v="0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x v="0"/>
    <n v="5.7375999999999996"/>
    <x v="3"/>
    <x v="4"/>
  </r>
  <r>
    <n v="9659"/>
    <s v="CA-2014-156160"/>
    <s v="9/22/2014"/>
    <s v="9/29/2014"/>
    <x v="1"/>
    <s v="AS-10090"/>
    <x v="548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x v="9"/>
    <n v="83.709599999999995"/>
    <x v="3"/>
    <x v="4"/>
  </r>
  <r>
    <n v="9660"/>
    <s v="CA-2014-100860"/>
    <s v="3/26/2014"/>
    <s v="3/30/2014"/>
    <x v="0"/>
    <s v="CS-12505"/>
    <x v="473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x v="0"/>
    <n v="9"/>
    <x v="3"/>
    <x v="4"/>
  </r>
  <r>
    <n v="9661"/>
    <s v="CA-2016-160717"/>
    <d v="2016-06-06T00:00:00"/>
    <d v="2016-11-06T00:00:00"/>
    <x v="1"/>
    <s v="ME-17320"/>
    <x v="467"/>
    <x v="2"/>
    <s v="United States"/>
    <s v="Santa Barbara"/>
    <x v="1"/>
    <n v="93101"/>
    <x v="1"/>
    <s v="TEC-PH-10001459"/>
    <x v="2"/>
    <x v="7"/>
    <s v="Samsung Galaxy Mega 6.3"/>
    <n v="3023.9279999999999"/>
    <n v="9"/>
    <x v="2"/>
    <n v="226.7946"/>
    <x v="0"/>
    <x v="9"/>
  </r>
  <r>
    <n v="9662"/>
    <s v="CA-2016-160717"/>
    <d v="2016-06-06T00:00:00"/>
    <d v="2016-11-06T00:00:00"/>
    <x v="1"/>
    <s v="ME-17320"/>
    <x v="467"/>
    <x v="2"/>
    <s v="United States"/>
    <s v="Santa Barbara"/>
    <x v="1"/>
    <n v="93101"/>
    <x v="1"/>
    <s v="TEC-AC-10002134"/>
    <x v="2"/>
    <x v="11"/>
    <s v="Rosewill 107 Normal Keys USB Wired Standard Keyboard"/>
    <n v="26.96"/>
    <n v="2"/>
    <x v="0"/>
    <n v="3.7744"/>
    <x v="0"/>
    <x v="9"/>
  </r>
  <r>
    <n v="9663"/>
    <s v="CA-2016-160717"/>
    <d v="2016-06-06T00:00:00"/>
    <d v="2016-11-06T00:00:00"/>
    <x v="1"/>
    <s v="ME-17320"/>
    <x v="467"/>
    <x v="2"/>
    <s v="United States"/>
    <s v="Santa Barbara"/>
    <x v="1"/>
    <n v="93101"/>
    <x v="1"/>
    <s v="TEC-PH-10001760"/>
    <x v="2"/>
    <x v="7"/>
    <s v="Bose SoundLink Bluetooth Speaker"/>
    <n v="477.6"/>
    <n v="3"/>
    <x v="2"/>
    <n v="161.19"/>
    <x v="0"/>
    <x v="9"/>
  </r>
  <r>
    <n v="9664"/>
    <s v="CA-2017-132619"/>
    <s v="8/31/2017"/>
    <d v="2017-05-09T00:00:00"/>
    <x v="1"/>
    <s v="MS-17770"/>
    <x v="474"/>
    <x v="0"/>
    <s v="United States"/>
    <s v="San Francisco"/>
    <x v="1"/>
    <n v="94109"/>
    <x v="1"/>
    <s v="OFF-ST-10001511"/>
    <x v="1"/>
    <x v="4"/>
    <s v="Space Solutions Commercial Steel Shelving"/>
    <n v="193.95"/>
    <n v="3"/>
    <x v="0"/>
    <n v="9.6974999999999998"/>
    <x v="3"/>
    <x v="4"/>
  </r>
  <r>
    <n v="9665"/>
    <s v="US-2015-120957"/>
    <d v="2015-07-12T00:00:00"/>
    <d v="2015-07-12T00:00:00"/>
    <x v="3"/>
    <s v="KH-16690"/>
    <x v="120"/>
    <x v="1"/>
    <s v="United States"/>
    <s v="Riverside"/>
    <x v="1"/>
    <n v="92503"/>
    <x v="1"/>
    <s v="OFF-PA-10003953"/>
    <x v="1"/>
    <x v="10"/>
    <s v="Xerox 218"/>
    <n v="12.96"/>
    <n v="2"/>
    <x v="0"/>
    <n v="6.2207999999999997"/>
    <x v="1"/>
    <x v="12"/>
  </r>
  <r>
    <n v="9666"/>
    <s v="CA-2017-157448"/>
    <s v="11/16/2017"/>
    <s v="11/20/2017"/>
    <x v="1"/>
    <s v="LC-16885"/>
    <x v="62"/>
    <x v="0"/>
    <s v="United States"/>
    <s v="Los Angeles"/>
    <x v="1"/>
    <n v="90049"/>
    <x v="1"/>
    <s v="FUR-FU-10003268"/>
    <x v="0"/>
    <x v="5"/>
    <s v="Eldon Radial Chair Mat for Low to Medium Pile Carpets"/>
    <n v="119.94"/>
    <n v="3"/>
    <x v="0"/>
    <n v="23.988"/>
    <x v="3"/>
    <x v="4"/>
  </r>
  <r>
    <n v="9667"/>
    <s v="CA-2017-157448"/>
    <s v="11/16/2017"/>
    <s v="11/20/2017"/>
    <x v="1"/>
    <s v="LC-16885"/>
    <x v="62"/>
    <x v="0"/>
    <s v="United States"/>
    <s v="Los Angeles"/>
    <x v="1"/>
    <n v="90049"/>
    <x v="1"/>
    <s v="FUR-FU-10001847"/>
    <x v="0"/>
    <x v="5"/>
    <s v="Eldon Image Series Black Desk Accessories"/>
    <n v="12.42"/>
    <n v="3"/>
    <x v="0"/>
    <n v="4.4711999999999996"/>
    <x v="3"/>
    <x v="4"/>
  </r>
  <r>
    <n v="9668"/>
    <s v="CA-2016-126270"/>
    <s v="4/23/2016"/>
    <s v="4/27/2016"/>
    <x v="1"/>
    <s v="AF-10870"/>
    <x v="578"/>
    <x v="0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x v="2"/>
    <n v="6.5568999999999997"/>
    <x v="3"/>
    <x v="4"/>
  </r>
  <r>
    <n v="9669"/>
    <s v="CA-2016-126270"/>
    <s v="4/23/2016"/>
    <s v="4/27/2016"/>
    <x v="1"/>
    <s v="AF-10870"/>
    <x v="578"/>
    <x v="0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x v="0"/>
    <n v="35.984999999999999"/>
    <x v="3"/>
    <x v="4"/>
  </r>
  <r>
    <n v="9670"/>
    <s v="CA-2017-145275"/>
    <d v="2017-02-04T00:00:00"/>
    <d v="2017-06-04T00:00:00"/>
    <x v="1"/>
    <s v="AH-10465"/>
    <x v="733"/>
    <x v="0"/>
    <s v="United States"/>
    <s v="Decatur"/>
    <x v="19"/>
    <n v="35601"/>
    <x v="0"/>
    <s v="OFF-LA-10001569"/>
    <x v="1"/>
    <x v="2"/>
    <s v="Avery 499"/>
    <n v="14.94"/>
    <n v="3"/>
    <x v="0"/>
    <n v="6.8723999999999998"/>
    <x v="4"/>
    <x v="11"/>
  </r>
  <r>
    <n v="9671"/>
    <s v="CA-2015-133396"/>
    <s v="8/13/2015"/>
    <s v="8/15/2015"/>
    <x v="2"/>
    <s v="GK-14620"/>
    <x v="136"/>
    <x v="1"/>
    <s v="United States"/>
    <s v="Greensboro"/>
    <x v="3"/>
    <n v="27405"/>
    <x v="0"/>
    <s v="OFF-AR-10001446"/>
    <x v="1"/>
    <x v="6"/>
    <s v="Newell 309"/>
    <n v="64.680000000000007"/>
    <n v="7"/>
    <x v="2"/>
    <n v="8.0850000000000009"/>
    <x v="3"/>
    <x v="4"/>
  </r>
  <r>
    <n v="9672"/>
    <s v="US-2017-140312"/>
    <s v="11/13/2017"/>
    <s v="11/19/2017"/>
    <x v="1"/>
    <s v="KL-16645"/>
    <x v="107"/>
    <x v="0"/>
    <s v="United States"/>
    <s v="Dublin"/>
    <x v="1"/>
    <n v="94568"/>
    <x v="1"/>
    <s v="TEC-PH-10003442"/>
    <x v="2"/>
    <x v="7"/>
    <s v="Samsung Replacement EH64AVFWE Premium Headset"/>
    <n v="22"/>
    <n v="5"/>
    <x v="2"/>
    <n v="1.375"/>
    <x v="3"/>
    <x v="4"/>
  </r>
  <r>
    <n v="9673"/>
    <s v="CA-2016-114867"/>
    <s v="12/23/2016"/>
    <s v="12/28/2016"/>
    <x v="1"/>
    <s v="FM-14290"/>
    <x v="86"/>
    <x v="2"/>
    <s v="United States"/>
    <s v="Philadelphia"/>
    <x v="9"/>
    <n v="19143"/>
    <x v="3"/>
    <s v="OFF-PA-10000477"/>
    <x v="1"/>
    <x v="10"/>
    <s v="Xerox 1952"/>
    <n v="7.968"/>
    <n v="2"/>
    <x v="2"/>
    <n v="2.6892"/>
    <x v="3"/>
    <x v="4"/>
  </r>
  <r>
    <n v="9674"/>
    <s v="CA-2016-114867"/>
    <s v="12/23/2016"/>
    <s v="12/28/2016"/>
    <x v="1"/>
    <s v="FM-14290"/>
    <x v="86"/>
    <x v="2"/>
    <s v="United States"/>
    <s v="Philadelphia"/>
    <x v="9"/>
    <n v="19143"/>
    <x v="3"/>
    <s v="TEC-PH-10002645"/>
    <x v="2"/>
    <x v="7"/>
    <s v="LG G2"/>
    <n v="1499.97"/>
    <n v="5"/>
    <x v="10"/>
    <n v="-374.99250000000001"/>
    <x v="3"/>
    <x v="4"/>
  </r>
  <r>
    <n v="9675"/>
    <s v="US-2014-164644"/>
    <s v="7/22/2014"/>
    <s v="7/24/2014"/>
    <x v="0"/>
    <s v="JL-15850"/>
    <x v="139"/>
    <x v="0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x v="2"/>
    <n v="1.3315999999999999"/>
    <x v="3"/>
    <x v="4"/>
  </r>
  <r>
    <n v="9676"/>
    <s v="CA-2016-137393"/>
    <d v="2016-06-05T00:00:00"/>
    <d v="2016-10-05T00:00:00"/>
    <x v="1"/>
    <s v="GM-14500"/>
    <x v="421"/>
    <x v="0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x v="0"/>
    <n v="14.144"/>
    <x v="0"/>
    <x v="9"/>
  </r>
  <r>
    <n v="9677"/>
    <s v="US-2014-120175"/>
    <s v="11/28/2014"/>
    <d v="2014-03-12T00:00:00"/>
    <x v="1"/>
    <s v="MC-17635"/>
    <x v="637"/>
    <x v="1"/>
    <s v="United States"/>
    <s v="Richmond"/>
    <x v="14"/>
    <n v="47374"/>
    <x v="2"/>
    <s v="OFF-EN-10003862"/>
    <x v="1"/>
    <x v="12"/>
    <s v="Laser &amp; Ink Jet Business Envelopes"/>
    <n v="64.02"/>
    <n v="6"/>
    <x v="0"/>
    <n v="29.449200000000001"/>
    <x v="3"/>
    <x v="4"/>
  </r>
  <r>
    <n v="9678"/>
    <s v="CA-2016-144785"/>
    <s v="4/18/2016"/>
    <s v="4/23/2016"/>
    <x v="1"/>
    <s v="CS-12490"/>
    <x v="703"/>
    <x v="1"/>
    <s v="United States"/>
    <s v="New York City"/>
    <x v="15"/>
    <n v="10009"/>
    <x v="3"/>
    <s v="OFF-AR-10001573"/>
    <x v="1"/>
    <x v="6"/>
    <s v="American Pencil"/>
    <n v="6.99"/>
    <n v="3"/>
    <x v="0"/>
    <n v="2.0270999999999999"/>
    <x v="3"/>
    <x v="4"/>
  </r>
  <r>
    <n v="9679"/>
    <s v="CA-2016-144785"/>
    <s v="4/18/2016"/>
    <s v="4/23/2016"/>
    <x v="1"/>
    <s v="CS-12490"/>
    <x v="703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x v="0"/>
    <n v="1.8468"/>
    <x v="3"/>
    <x v="4"/>
  </r>
  <r>
    <n v="9680"/>
    <s v="CA-2015-130113"/>
    <s v="12/27/2015"/>
    <s v="12/31/2015"/>
    <x v="1"/>
    <s v="AH-10030"/>
    <x v="692"/>
    <x v="1"/>
    <s v="United States"/>
    <s v="San Francisco"/>
    <x v="1"/>
    <n v="94122"/>
    <x v="1"/>
    <s v="OFF-ST-10000046"/>
    <x v="1"/>
    <x v="4"/>
    <s v="Fellowes Super Stor/Drawer Files"/>
    <n v="323.10000000000002"/>
    <n v="2"/>
    <x v="0"/>
    <n v="61.389000000000003"/>
    <x v="3"/>
    <x v="4"/>
  </r>
  <r>
    <n v="9681"/>
    <s v="CA-2015-130113"/>
    <s v="12/27/2015"/>
    <s v="12/31/2015"/>
    <x v="1"/>
    <s v="AH-10030"/>
    <x v="692"/>
    <x v="1"/>
    <s v="United States"/>
    <s v="San Francisco"/>
    <x v="1"/>
    <n v="94122"/>
    <x v="1"/>
    <s v="TEC-PH-10003505"/>
    <x v="2"/>
    <x v="7"/>
    <s v="Geemarc AmpliPOWER60"/>
    <n v="668.16"/>
    <n v="9"/>
    <x v="2"/>
    <n v="75.168000000000006"/>
    <x v="3"/>
    <x v="4"/>
  </r>
  <r>
    <n v="9682"/>
    <s v="CA-2017-122770"/>
    <s v="12/13/2017"/>
    <s v="12/18/2017"/>
    <x v="1"/>
    <s v="EP-13915"/>
    <x v="212"/>
    <x v="0"/>
    <s v="United States"/>
    <s v="San Francisco"/>
    <x v="1"/>
    <n v="94122"/>
    <x v="1"/>
    <s v="OFF-LA-10004559"/>
    <x v="1"/>
    <x v="2"/>
    <s v="Avery 49"/>
    <n v="8.64"/>
    <n v="3"/>
    <x v="0"/>
    <n v="4.2336"/>
    <x v="3"/>
    <x v="4"/>
  </r>
  <r>
    <n v="9683"/>
    <s v="CA-2017-122770"/>
    <s v="12/13/2017"/>
    <s v="12/18/2017"/>
    <x v="1"/>
    <s v="EP-13915"/>
    <x v="212"/>
    <x v="0"/>
    <s v="United States"/>
    <s v="San Francisco"/>
    <x v="1"/>
    <n v="94122"/>
    <x v="1"/>
    <s v="OFF-PA-10003172"/>
    <x v="1"/>
    <x v="10"/>
    <s v="Xerox 1996"/>
    <n v="38.880000000000003"/>
    <n v="6"/>
    <x v="0"/>
    <n v="18.662400000000002"/>
    <x v="3"/>
    <x v="4"/>
  </r>
  <r>
    <n v="9684"/>
    <s v="CA-2017-122770"/>
    <s v="12/13/2017"/>
    <s v="12/18/2017"/>
    <x v="1"/>
    <s v="EP-13915"/>
    <x v="212"/>
    <x v="0"/>
    <s v="United States"/>
    <s v="San Francisco"/>
    <x v="1"/>
    <n v="94122"/>
    <x v="1"/>
    <s v="FUR-FU-10001473"/>
    <x v="0"/>
    <x v="5"/>
    <s v="Eldon Executive Woodline II Desk Accessories, Mahogany"/>
    <n v="201.04"/>
    <n v="8"/>
    <x v="0"/>
    <n v="54.280799999999999"/>
    <x v="3"/>
    <x v="4"/>
  </r>
  <r>
    <n v="9685"/>
    <s v="CA-2017-122770"/>
    <s v="12/13/2017"/>
    <s v="12/18/2017"/>
    <x v="1"/>
    <s v="EP-13915"/>
    <x v="212"/>
    <x v="0"/>
    <s v="United States"/>
    <s v="San Francisco"/>
    <x v="1"/>
    <n v="94122"/>
    <x v="1"/>
    <s v="OFF-PA-10000232"/>
    <x v="1"/>
    <x v="10"/>
    <s v="Xerox 1975"/>
    <n v="12.96"/>
    <n v="2"/>
    <x v="0"/>
    <n v="6.3503999999999996"/>
    <x v="3"/>
    <x v="4"/>
  </r>
  <r>
    <n v="9686"/>
    <s v="CA-2017-118668"/>
    <d v="2017-02-01T00:00:00"/>
    <d v="2017-04-01T00:00:00"/>
    <x v="0"/>
    <s v="FW-14395"/>
    <x v="783"/>
    <x v="1"/>
    <s v="United States"/>
    <s v="Los Angeles"/>
    <x v="1"/>
    <n v="90032"/>
    <x v="1"/>
    <s v="TEC-AC-10000682"/>
    <x v="2"/>
    <x v="11"/>
    <s v="Kensington K72356US Mouse-in-a-Box USB Desktop Mouse"/>
    <n v="16.59"/>
    <n v="1"/>
    <x v="0"/>
    <n v="5.8064999999999998"/>
    <x v="4"/>
    <x v="11"/>
  </r>
  <r>
    <n v="9687"/>
    <s v="CA-2017-116498"/>
    <s v="5/30/2017"/>
    <d v="2017-03-06T00:00:00"/>
    <x v="1"/>
    <s v="KA-16525"/>
    <x v="567"/>
    <x v="0"/>
    <s v="United States"/>
    <s v="San Diego"/>
    <x v="1"/>
    <n v="92037"/>
    <x v="1"/>
    <s v="OFF-AR-10003405"/>
    <x v="1"/>
    <x v="6"/>
    <s v="Dixon My First Ticonderoga Pencil, #2"/>
    <n v="35.1"/>
    <n v="6"/>
    <x v="0"/>
    <n v="10.179"/>
    <x v="3"/>
    <x v="4"/>
  </r>
  <r>
    <n v="9688"/>
    <s v="US-2017-130603"/>
    <s v="9/30/2017"/>
    <d v="2017-06-10T00:00:00"/>
    <x v="1"/>
    <s v="SC-20050"/>
    <x v="337"/>
    <x v="2"/>
    <s v="United States"/>
    <s v="Arlington"/>
    <x v="5"/>
    <n v="76017"/>
    <x v="2"/>
    <s v="OFF-BI-10000301"/>
    <x v="1"/>
    <x v="8"/>
    <s v="GBC Instant Report Kit"/>
    <n v="11.646000000000001"/>
    <n v="9"/>
    <x v="3"/>
    <n v="-17.469000000000001"/>
    <x v="3"/>
    <x v="4"/>
  </r>
  <r>
    <n v="9689"/>
    <s v="US-2017-135986"/>
    <s v="6/20/2017"/>
    <s v="6/27/2017"/>
    <x v="1"/>
    <s v="PG-18895"/>
    <x v="38"/>
    <x v="0"/>
    <s v="United States"/>
    <s v="Richmond"/>
    <x v="17"/>
    <n v="23223"/>
    <x v="0"/>
    <s v="OFF-PA-10001534"/>
    <x v="1"/>
    <x v="10"/>
    <s v="Xerox 230"/>
    <n v="32.4"/>
    <n v="5"/>
    <x v="0"/>
    <n v="15.552"/>
    <x v="3"/>
    <x v="4"/>
  </r>
  <r>
    <n v="9690"/>
    <s v="US-2017-135986"/>
    <s v="6/20/2017"/>
    <s v="6/27/2017"/>
    <x v="1"/>
    <s v="PG-18895"/>
    <x v="38"/>
    <x v="0"/>
    <s v="United States"/>
    <s v="Richmond"/>
    <x v="17"/>
    <n v="23223"/>
    <x v="0"/>
    <s v="TEC-PH-10003691"/>
    <x v="2"/>
    <x v="7"/>
    <s v="BlackBerry Q10"/>
    <n v="503.96"/>
    <n v="4"/>
    <x v="0"/>
    <n v="125.99"/>
    <x v="3"/>
    <x v="4"/>
  </r>
  <r>
    <n v="9691"/>
    <s v="CA-2017-140536"/>
    <d v="2017-04-04T00:00:00"/>
    <d v="2017-05-04T00:00:00"/>
    <x v="2"/>
    <s v="TA-21385"/>
    <x v="638"/>
    <x v="2"/>
    <s v="United States"/>
    <s v="New York City"/>
    <x v="15"/>
    <n v="10035"/>
    <x v="3"/>
    <s v="OFF-AR-10001545"/>
    <x v="1"/>
    <x v="6"/>
    <s v="Newell 326"/>
    <n v="7.04"/>
    <n v="4"/>
    <x v="0"/>
    <n v="2.0415999999999999"/>
    <x v="4"/>
    <x v="7"/>
  </r>
  <r>
    <n v="9692"/>
    <s v="CA-2015-130183"/>
    <s v="11/13/2015"/>
    <s v="11/17/2015"/>
    <x v="1"/>
    <s v="PO-18850"/>
    <x v="138"/>
    <x v="0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x v="8"/>
    <n v="-18.058800000000002"/>
    <x v="3"/>
    <x v="4"/>
  </r>
  <r>
    <n v="9693"/>
    <s v="CA-2015-107902"/>
    <s v="8/28/2015"/>
    <d v="2015-02-09T00:00:00"/>
    <x v="1"/>
    <s v="SM-20950"/>
    <x v="416"/>
    <x v="1"/>
    <s v="United States"/>
    <s v="Fairfield"/>
    <x v="29"/>
    <n v="6824"/>
    <x v="3"/>
    <s v="OFF-ST-10001837"/>
    <x v="1"/>
    <x v="4"/>
    <s v="SAFCO Mobile Desk Side File, Wire Frame"/>
    <n v="470.36"/>
    <n v="11"/>
    <x v="0"/>
    <n v="122.2936"/>
    <x v="3"/>
    <x v="4"/>
  </r>
  <r>
    <n v="9694"/>
    <s v="CA-2017-130148"/>
    <s v="9/24/2017"/>
    <s v="9/28/2017"/>
    <x v="0"/>
    <s v="NK-18490"/>
    <x v="71"/>
    <x v="2"/>
    <s v="United States"/>
    <s v="San Francisco"/>
    <x v="1"/>
    <n v="94110"/>
    <x v="1"/>
    <s v="OFF-PA-10000551"/>
    <x v="1"/>
    <x v="10"/>
    <s v="Array Memo Cubes"/>
    <n v="31.08"/>
    <n v="6"/>
    <x v="0"/>
    <n v="15.229200000000001"/>
    <x v="3"/>
    <x v="4"/>
  </r>
  <r>
    <n v="9695"/>
    <s v="CA-2017-130148"/>
    <s v="9/24/2017"/>
    <s v="9/28/2017"/>
    <x v="0"/>
    <s v="NK-18490"/>
    <x v="71"/>
    <x v="2"/>
    <s v="United States"/>
    <s v="San Francisco"/>
    <x v="1"/>
    <n v="94110"/>
    <x v="1"/>
    <s v="OFF-SU-10001574"/>
    <x v="1"/>
    <x v="14"/>
    <s v="Acme Value Line Scissors"/>
    <n v="7.3"/>
    <n v="2"/>
    <x v="0"/>
    <n v="2.19"/>
    <x v="3"/>
    <x v="4"/>
  </r>
  <r>
    <n v="9696"/>
    <s v="US-2016-151260"/>
    <d v="2016-11-12T00:00:00"/>
    <s v="12/14/2016"/>
    <x v="2"/>
    <s v="SC-20695"/>
    <x v="281"/>
    <x v="1"/>
    <s v="United States"/>
    <s v="Springfield"/>
    <x v="24"/>
    <n v="45503"/>
    <x v="3"/>
    <s v="OFF-AP-10002892"/>
    <x v="1"/>
    <x v="9"/>
    <s v="Belkin F5C206VTEL 6 Outlet Surge"/>
    <n v="73.536000000000001"/>
    <n v="4"/>
    <x v="2"/>
    <n v="9.1920000000000002"/>
    <x v="0"/>
    <x v="2"/>
  </r>
  <r>
    <n v="9697"/>
    <s v="CA-2014-144281"/>
    <d v="2014-10-06T00:00:00"/>
    <s v="6/15/2014"/>
    <x v="0"/>
    <s v="HK-14890"/>
    <x v="96"/>
    <x v="1"/>
    <s v="United States"/>
    <s v="Detroit"/>
    <x v="12"/>
    <n v="48234"/>
    <x v="2"/>
    <s v="OFF-LA-10003930"/>
    <x v="1"/>
    <x v="2"/>
    <s v="Dot Matrix Printer Tape Reel Labels, White, 5000/Box"/>
    <n v="491.55"/>
    <n v="5"/>
    <x v="0"/>
    <n v="240.8595"/>
    <x v="2"/>
    <x v="6"/>
  </r>
  <r>
    <n v="9698"/>
    <s v="CA-2016-122511"/>
    <d v="2016-11-03T00:00:00"/>
    <d v="2016-11-03T00:00:00"/>
    <x v="3"/>
    <s v="BT-11485"/>
    <x v="389"/>
    <x v="2"/>
    <s v="United States"/>
    <s v="Philadelphia"/>
    <x v="9"/>
    <n v="19140"/>
    <x v="3"/>
    <s v="FUR-FU-10001037"/>
    <x v="0"/>
    <x v="5"/>
    <s v="DAX Charcoal/Nickel-Tone Document Frame, 5 x 7"/>
    <n v="30.335999999999999"/>
    <n v="4"/>
    <x v="2"/>
    <n v="9.48"/>
    <x v="0"/>
    <x v="2"/>
  </r>
  <r>
    <n v="9699"/>
    <s v="CA-2017-154116"/>
    <s v="12/15/2017"/>
    <s v="12/19/2017"/>
    <x v="1"/>
    <s v="KM-16660"/>
    <x v="730"/>
    <x v="0"/>
    <s v="United States"/>
    <s v="Inglewood"/>
    <x v="1"/>
    <n v="90301"/>
    <x v="1"/>
    <s v="OFF-PA-10004569"/>
    <x v="1"/>
    <x v="10"/>
    <s v="Wirebound Message Books, Two 4 1/4&quot; x 5&quot; Forms per Page"/>
    <n v="22.83"/>
    <n v="3"/>
    <x v="0"/>
    <n v="10.7301"/>
    <x v="3"/>
    <x v="4"/>
  </r>
  <r>
    <n v="9700"/>
    <s v="CA-2017-154116"/>
    <s v="12/15/2017"/>
    <s v="12/19/2017"/>
    <x v="1"/>
    <s v="KM-16660"/>
    <x v="730"/>
    <x v="0"/>
    <s v="United States"/>
    <s v="Inglewood"/>
    <x v="1"/>
    <n v="90301"/>
    <x v="1"/>
    <s v="OFF-AP-10000027"/>
    <x v="1"/>
    <x v="9"/>
    <s v="Hoover Commercial SteamVac"/>
    <n v="54.32"/>
    <n v="4"/>
    <x v="0"/>
    <n v="16.295999999999999"/>
    <x v="3"/>
    <x v="4"/>
  </r>
  <r>
    <n v="9701"/>
    <s v="CA-2017-154116"/>
    <s v="12/15/2017"/>
    <s v="12/19/2017"/>
    <x v="1"/>
    <s v="KM-16660"/>
    <x v="730"/>
    <x v="0"/>
    <s v="United States"/>
    <s v="Inglewood"/>
    <x v="1"/>
    <n v="90301"/>
    <x v="1"/>
    <s v="TEC-PH-10000675"/>
    <x v="2"/>
    <x v="7"/>
    <s v="Panasonic KX TS3282B Corded phone"/>
    <n v="196.77600000000001"/>
    <n v="3"/>
    <x v="2"/>
    <n v="14.7582"/>
    <x v="3"/>
    <x v="4"/>
  </r>
  <r>
    <n v="9702"/>
    <s v="CA-2016-105291"/>
    <s v="10/30/2016"/>
    <d v="2016-04-11T00:00:00"/>
    <x v="1"/>
    <s v="SP-20920"/>
    <x v="727"/>
    <x v="0"/>
    <s v="United States"/>
    <s v="San Luis Obispo"/>
    <x v="1"/>
    <n v="93405"/>
    <x v="1"/>
    <s v="OFF-FA-10003059"/>
    <x v="1"/>
    <x v="13"/>
    <s v="Assorted Color Push Pins"/>
    <n v="3.62"/>
    <n v="2"/>
    <x v="0"/>
    <n v="1.1946000000000001"/>
    <x v="3"/>
    <x v="4"/>
  </r>
  <r>
    <n v="9703"/>
    <s v="CA-2017-147032"/>
    <s v="7/31/2017"/>
    <d v="2017-04-08T00:00:00"/>
    <x v="1"/>
    <s v="LB-16795"/>
    <x v="697"/>
    <x v="2"/>
    <s v="United States"/>
    <s v="Wilmington"/>
    <x v="13"/>
    <n v="19805"/>
    <x v="3"/>
    <s v="OFF-PA-10003256"/>
    <x v="1"/>
    <x v="10"/>
    <s v="Avery Personal Creations Heavyweight Cards"/>
    <n v="11.54"/>
    <n v="1"/>
    <x v="0"/>
    <n v="5.5392000000000001"/>
    <x v="3"/>
    <x v="4"/>
  </r>
  <r>
    <n v="9704"/>
    <s v="CA-2017-147032"/>
    <s v="7/31/2017"/>
    <d v="2017-04-08T00:00:00"/>
    <x v="1"/>
    <s v="LB-16795"/>
    <x v="697"/>
    <x v="2"/>
    <s v="United States"/>
    <s v="Wilmington"/>
    <x v="13"/>
    <n v="19805"/>
    <x v="3"/>
    <s v="OFF-BI-10003656"/>
    <x v="1"/>
    <x v="8"/>
    <s v="Fellowes PB200 Plastic Comb Binding Machine"/>
    <n v="849.95"/>
    <n v="5"/>
    <x v="0"/>
    <n v="390.97699999999998"/>
    <x v="3"/>
    <x v="4"/>
  </r>
  <r>
    <n v="9705"/>
    <s v="CA-2017-147032"/>
    <s v="7/31/2017"/>
    <d v="2017-04-08T00:00:00"/>
    <x v="1"/>
    <s v="LB-16795"/>
    <x v="697"/>
    <x v="2"/>
    <s v="United States"/>
    <s v="Wilmington"/>
    <x v="13"/>
    <n v="19805"/>
    <x v="3"/>
    <s v="OFF-BI-10002897"/>
    <x v="1"/>
    <x v="8"/>
    <s v="Black Avery Memo-Size 3-Ring Binder, 5 1/2&quot; x 8 1/2&quot;"/>
    <n v="11.01"/>
    <n v="3"/>
    <x v="0"/>
    <n v="5.3948999999999998"/>
    <x v="3"/>
    <x v="4"/>
  </r>
  <r>
    <n v="9706"/>
    <s v="CA-2017-125990"/>
    <s v="10/19/2017"/>
    <s v="10/23/2017"/>
    <x v="1"/>
    <s v="JS-16030"/>
    <x v="559"/>
    <x v="0"/>
    <s v="United States"/>
    <s v="San Francisco"/>
    <x v="1"/>
    <n v="94122"/>
    <x v="1"/>
    <s v="OFF-BI-10004826"/>
    <x v="1"/>
    <x v="8"/>
    <s v="JM Magazine Binder"/>
    <n v="39.624000000000002"/>
    <n v="3"/>
    <x v="2"/>
    <n v="13.868399999999999"/>
    <x v="3"/>
    <x v="4"/>
  </r>
  <r>
    <n v="9707"/>
    <s v="CA-2016-161746"/>
    <s v="10/21/2016"/>
    <s v="10/27/2016"/>
    <x v="1"/>
    <s v="CS-11950"/>
    <x v="229"/>
    <x v="0"/>
    <s v="United States"/>
    <s v="Los Angeles"/>
    <x v="1"/>
    <n v="90045"/>
    <x v="1"/>
    <s v="FUR-CH-10004626"/>
    <x v="0"/>
    <x v="1"/>
    <s v="Office Star Flex Back Scooter Chair with Aluminum Finish Frame"/>
    <n v="242.136"/>
    <n v="3"/>
    <x v="2"/>
    <n v="12.1068"/>
    <x v="3"/>
    <x v="4"/>
  </r>
  <r>
    <n v="9708"/>
    <s v="CA-2016-161746"/>
    <s v="10/21/2016"/>
    <s v="10/27/2016"/>
    <x v="1"/>
    <s v="CS-11950"/>
    <x v="229"/>
    <x v="0"/>
    <s v="United States"/>
    <s v="Los Angeles"/>
    <x v="1"/>
    <n v="90045"/>
    <x v="1"/>
    <s v="OFF-AR-10000390"/>
    <x v="1"/>
    <x v="6"/>
    <s v="Newell Chalk Holder"/>
    <n v="12.39"/>
    <n v="3"/>
    <x v="0"/>
    <n v="5.6993999999999998"/>
    <x v="3"/>
    <x v="4"/>
  </r>
  <r>
    <n v="9709"/>
    <s v="CA-2016-161746"/>
    <s v="10/21/2016"/>
    <s v="10/27/2016"/>
    <x v="1"/>
    <s v="CS-11950"/>
    <x v="229"/>
    <x v="0"/>
    <s v="United States"/>
    <s v="Los Angeles"/>
    <x v="1"/>
    <n v="90045"/>
    <x v="1"/>
    <s v="FUR-FU-10003731"/>
    <x v="0"/>
    <x v="5"/>
    <s v="Eldon Expressions Wood and Plastic Desk Accessories, Oak"/>
    <n v="19.96"/>
    <n v="2"/>
    <x v="0"/>
    <n v="5.5888"/>
    <x v="3"/>
    <x v="4"/>
  </r>
  <r>
    <n v="9710"/>
    <s v="CA-2016-161746"/>
    <s v="10/21/2016"/>
    <s v="10/27/2016"/>
    <x v="1"/>
    <s v="CS-11950"/>
    <x v="229"/>
    <x v="0"/>
    <s v="United States"/>
    <s v="Los Angeles"/>
    <x v="1"/>
    <n v="90045"/>
    <x v="1"/>
    <s v="OFF-ST-10002743"/>
    <x v="1"/>
    <x v="4"/>
    <s v="SAFCO Boltless Steel Shelving"/>
    <n v="340.92"/>
    <n v="3"/>
    <x v="0"/>
    <n v="3.4091999999999998"/>
    <x v="3"/>
    <x v="4"/>
  </r>
  <r>
    <n v="9711"/>
    <s v="CA-2014-114251"/>
    <d v="2014-05-11T00:00:00"/>
    <d v="2014-10-11T00:00:00"/>
    <x v="1"/>
    <s v="MD-17350"/>
    <x v="198"/>
    <x v="0"/>
    <s v="United States"/>
    <s v="Philadelphia"/>
    <x v="9"/>
    <n v="19143"/>
    <x v="3"/>
    <s v="FUR-FU-10001468"/>
    <x v="0"/>
    <x v="5"/>
    <s v="Tenex Antistatic Computer Chair Mats"/>
    <n v="273.56799999999998"/>
    <n v="2"/>
    <x v="2"/>
    <n v="-34.195999999999998"/>
    <x v="2"/>
    <x v="5"/>
  </r>
  <r>
    <n v="9712"/>
    <s v="CA-2014-114251"/>
    <d v="2014-05-11T00:00:00"/>
    <d v="2014-10-11T00:00:00"/>
    <x v="1"/>
    <s v="MD-17350"/>
    <x v="198"/>
    <x v="0"/>
    <s v="United States"/>
    <s v="Philadelphia"/>
    <x v="9"/>
    <n v="19143"/>
    <x v="3"/>
    <s v="OFF-BI-10003684"/>
    <x v="1"/>
    <x v="8"/>
    <s v="Wilson Jones Legal Size Ring Binders"/>
    <n v="13.194000000000001"/>
    <n v="2"/>
    <x v="6"/>
    <n v="-8.7959999999999994"/>
    <x v="2"/>
    <x v="5"/>
  </r>
  <r>
    <n v="9713"/>
    <s v="CA-2014-114251"/>
    <d v="2014-05-11T00:00:00"/>
    <d v="2014-10-11T00:00:00"/>
    <x v="1"/>
    <s v="MD-17350"/>
    <x v="198"/>
    <x v="0"/>
    <s v="United States"/>
    <s v="Philadelphia"/>
    <x v="9"/>
    <n v="19143"/>
    <x v="3"/>
    <s v="OFF-ST-10003716"/>
    <x v="1"/>
    <x v="4"/>
    <s v="Tennsco Double-Tier Lockers"/>
    <n v="1080.096"/>
    <n v="6"/>
    <x v="2"/>
    <n v="-94.508399999999995"/>
    <x v="2"/>
    <x v="5"/>
  </r>
  <r>
    <n v="9714"/>
    <s v="CA-2014-114251"/>
    <d v="2014-05-11T00:00:00"/>
    <d v="2014-10-11T00:00:00"/>
    <x v="1"/>
    <s v="MD-17350"/>
    <x v="198"/>
    <x v="0"/>
    <s v="United States"/>
    <s v="Philadelphia"/>
    <x v="9"/>
    <n v="19143"/>
    <x v="3"/>
    <s v="TEC-AC-10001101"/>
    <x v="2"/>
    <x v="11"/>
    <s v="Sony 16GB Class 10 Micro SDHC R40 Memory Card"/>
    <n v="51.56"/>
    <n v="5"/>
    <x v="2"/>
    <n v="-6.4450000000000003"/>
    <x v="2"/>
    <x v="5"/>
  </r>
  <r>
    <n v="9715"/>
    <s v="CA-2014-114251"/>
    <d v="2014-05-11T00:00:00"/>
    <d v="2014-10-11T00:00:00"/>
    <x v="1"/>
    <s v="MD-17350"/>
    <x v="198"/>
    <x v="0"/>
    <s v="United States"/>
    <s v="Philadelphia"/>
    <x v="9"/>
    <n v="19143"/>
    <x v="3"/>
    <s v="TEC-AC-10004864"/>
    <x v="2"/>
    <x v="11"/>
    <s v="Memorex Micro Travel Drive 32 GB"/>
    <n v="58.415999999999997"/>
    <n v="2"/>
    <x v="2"/>
    <n v="16.794599999999999"/>
    <x v="2"/>
    <x v="5"/>
  </r>
  <r>
    <n v="9716"/>
    <s v="CA-2016-116379"/>
    <d v="2016-07-11T00:00:00"/>
    <d v="2016-12-11T00:00:00"/>
    <x v="1"/>
    <s v="LD-17005"/>
    <x v="436"/>
    <x v="0"/>
    <s v="United States"/>
    <s v="San Francisco"/>
    <x v="1"/>
    <n v="94122"/>
    <x v="1"/>
    <s v="OFF-BI-10001543"/>
    <x v="1"/>
    <x v="8"/>
    <s v="GBC VeloBinder Manual Binding System"/>
    <n v="57.584000000000003"/>
    <n v="2"/>
    <x v="2"/>
    <n v="20.154399999999999"/>
    <x v="0"/>
    <x v="12"/>
  </r>
  <r>
    <n v="9717"/>
    <s v="US-2016-144477"/>
    <d v="2016-12-08T00:00:00"/>
    <s v="8/14/2016"/>
    <x v="0"/>
    <s v="DB-13270"/>
    <x v="489"/>
    <x v="2"/>
    <s v="United States"/>
    <s v="Philadelphia"/>
    <x v="9"/>
    <n v="19134"/>
    <x v="3"/>
    <s v="OFF-AR-10000914"/>
    <x v="1"/>
    <x v="6"/>
    <s v="Boston 16765 Mini Stand Up Battery Pencil Sharpener"/>
    <n v="37.311999999999998"/>
    <n v="4"/>
    <x v="2"/>
    <n v="2.7984"/>
    <x v="0"/>
    <x v="1"/>
  </r>
  <r>
    <n v="9718"/>
    <s v="CA-2016-108210"/>
    <s v="5/30/2016"/>
    <s v="5/31/2016"/>
    <x v="3"/>
    <s v="AT-10735"/>
    <x v="247"/>
    <x v="0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x v="2"/>
    <n v="7.9960000000000004"/>
    <x v="3"/>
    <x v="4"/>
  </r>
  <r>
    <n v="9719"/>
    <s v="CA-2016-108210"/>
    <s v="5/30/2016"/>
    <s v="5/31/2016"/>
    <x v="3"/>
    <s v="AT-10735"/>
    <x v="247"/>
    <x v="0"/>
    <s v="United States"/>
    <s v="Houston"/>
    <x v="5"/>
    <n v="77041"/>
    <x v="2"/>
    <s v="TEC-AC-10000109"/>
    <x v="2"/>
    <x v="11"/>
    <s v="Sony Micro Vault Click 16 GB USB 2.0 Flash Drive"/>
    <n v="223.96"/>
    <n v="5"/>
    <x v="2"/>
    <n v="11.198"/>
    <x v="3"/>
    <x v="4"/>
  </r>
  <r>
    <n v="9720"/>
    <s v="CA-2017-166835"/>
    <d v="2017-12-11T00:00:00"/>
    <s v="11/14/2017"/>
    <x v="0"/>
    <s v="DK-13375"/>
    <x v="589"/>
    <x v="0"/>
    <s v="United States"/>
    <s v="Lancaster"/>
    <x v="9"/>
    <n v="17602"/>
    <x v="3"/>
    <s v="OFF-ST-10002574"/>
    <x v="1"/>
    <x v="4"/>
    <s v="SAFCO Commercial Wire Shelving, Black"/>
    <n v="221.024"/>
    <n v="2"/>
    <x v="2"/>
    <n v="-55.256"/>
    <x v="4"/>
    <x v="1"/>
  </r>
  <r>
    <n v="9721"/>
    <s v="CA-2016-119641"/>
    <s v="9/22/2016"/>
    <s v="9/26/2016"/>
    <x v="1"/>
    <s v="CS-12250"/>
    <x v="294"/>
    <x v="1"/>
    <s v="United States"/>
    <s v="Green Bay"/>
    <x v="6"/>
    <n v="54302"/>
    <x v="2"/>
    <s v="FUR-FU-10002445"/>
    <x v="0"/>
    <x v="5"/>
    <s v="DAX Two-Tone Rosewood/Black Document Frame, Desktop, 5 x 7"/>
    <n v="18.96"/>
    <n v="2"/>
    <x v="0"/>
    <n v="7.5839999999999996"/>
    <x v="3"/>
    <x v="4"/>
  </r>
  <r>
    <n v="9722"/>
    <s v="CA-2016-105781"/>
    <s v="2/16/2016"/>
    <s v="2/20/2016"/>
    <x v="1"/>
    <s v="JF-15565"/>
    <x v="535"/>
    <x v="0"/>
    <s v="United States"/>
    <s v="New York City"/>
    <x v="15"/>
    <n v="10024"/>
    <x v="3"/>
    <s v="FUR-CH-10001802"/>
    <x v="0"/>
    <x v="1"/>
    <s v="Hon Every-Day Chair Series Swivel Task Chairs"/>
    <n v="326.64600000000002"/>
    <n v="3"/>
    <x v="9"/>
    <n v="39.923400000000001"/>
    <x v="3"/>
    <x v="4"/>
  </r>
  <r>
    <n v="9723"/>
    <s v="CA-2016-105781"/>
    <s v="2/16/2016"/>
    <s v="2/20/2016"/>
    <x v="1"/>
    <s v="JF-15565"/>
    <x v="535"/>
    <x v="0"/>
    <s v="United States"/>
    <s v="New York City"/>
    <x v="15"/>
    <n v="10024"/>
    <x v="3"/>
    <s v="TEC-AC-10003628"/>
    <x v="2"/>
    <x v="11"/>
    <s v="Logitech 910-002974 M325 Wireless Mouse for Web Scrolling"/>
    <n v="89.97"/>
    <n v="3"/>
    <x v="0"/>
    <n v="39.586799999999997"/>
    <x v="3"/>
    <x v="4"/>
  </r>
  <r>
    <n v="9724"/>
    <s v="CA-2014-101364"/>
    <s v="12/22/2014"/>
    <s v="12/26/2014"/>
    <x v="1"/>
    <s v="TW-21025"/>
    <x v="69"/>
    <x v="2"/>
    <s v="United States"/>
    <s v="New York City"/>
    <x v="15"/>
    <n v="10011"/>
    <x v="3"/>
    <s v="OFF-BI-10003984"/>
    <x v="1"/>
    <x v="8"/>
    <s v="Lock-Up Easel 'Spel-Binder'"/>
    <n v="296.71199999999999"/>
    <n v="13"/>
    <x v="2"/>
    <n v="100.1403"/>
    <x v="3"/>
    <x v="4"/>
  </r>
  <r>
    <n v="9725"/>
    <s v="CA-2015-117898"/>
    <d v="2015-05-12T00:00:00"/>
    <d v="2015-11-12T00:00:00"/>
    <x v="1"/>
    <s v="TB-21250"/>
    <x v="621"/>
    <x v="0"/>
    <s v="United States"/>
    <s v="Bloomington"/>
    <x v="10"/>
    <n v="61701"/>
    <x v="2"/>
    <s v="OFF-EN-10004459"/>
    <x v="1"/>
    <x v="12"/>
    <s v="Security-Tint Envelopes"/>
    <n v="12.224"/>
    <n v="2"/>
    <x v="2"/>
    <n v="4.4311999999999996"/>
    <x v="1"/>
    <x v="5"/>
  </r>
  <r>
    <n v="9726"/>
    <s v="CA-2017-142293"/>
    <s v="9/17/2017"/>
    <s v="9/20/2017"/>
    <x v="2"/>
    <s v="SC-20380"/>
    <x v="618"/>
    <x v="0"/>
    <s v="United States"/>
    <s v="Boise"/>
    <x v="45"/>
    <n v="83704"/>
    <x v="1"/>
    <s v="TEC-AC-10001109"/>
    <x v="2"/>
    <x v="11"/>
    <s v="Logitech Trackman Marble Mouse"/>
    <n v="89.97"/>
    <n v="3"/>
    <x v="0"/>
    <n v="37.787399999999998"/>
    <x v="3"/>
    <x v="4"/>
  </r>
  <r>
    <n v="9727"/>
    <s v="CA-2017-167395"/>
    <d v="2017-02-12T00:00:00"/>
    <d v="2017-04-12T00:00:00"/>
    <x v="2"/>
    <s v="KM-16720"/>
    <x v="27"/>
    <x v="0"/>
    <s v="United States"/>
    <s v="Lowell"/>
    <x v="31"/>
    <n v="1852"/>
    <x v="3"/>
    <s v="OFF-AP-10001293"/>
    <x v="1"/>
    <x v="9"/>
    <s v="Belkin 8 Outlet Surge Protector"/>
    <n v="286.86"/>
    <n v="7"/>
    <x v="0"/>
    <n v="80.320800000000006"/>
    <x v="4"/>
    <x v="11"/>
  </r>
  <r>
    <n v="9728"/>
    <s v="CA-2017-167395"/>
    <d v="2017-02-12T00:00:00"/>
    <d v="2017-04-12T00:00:00"/>
    <x v="2"/>
    <s v="KM-16720"/>
    <x v="27"/>
    <x v="0"/>
    <s v="United States"/>
    <s v="Lowell"/>
    <x v="31"/>
    <n v="1852"/>
    <x v="3"/>
    <s v="TEC-PH-10004977"/>
    <x v="2"/>
    <x v="7"/>
    <s v="GE 30524EE4"/>
    <n v="979.95"/>
    <n v="5"/>
    <x v="0"/>
    <n v="284.18549999999999"/>
    <x v="4"/>
    <x v="11"/>
  </r>
  <r>
    <n v="9729"/>
    <s v="CA-2017-167395"/>
    <d v="2017-02-12T00:00:00"/>
    <d v="2017-04-12T00:00:00"/>
    <x v="2"/>
    <s v="KM-16720"/>
    <x v="27"/>
    <x v="0"/>
    <s v="United States"/>
    <s v="Lowell"/>
    <x v="31"/>
    <n v="1852"/>
    <x v="3"/>
    <s v="OFF-SU-10001935"/>
    <x v="1"/>
    <x v="14"/>
    <s v="Staple remover"/>
    <n v="4.3600000000000003"/>
    <n v="2"/>
    <x v="0"/>
    <n v="0.1744"/>
    <x v="4"/>
    <x v="11"/>
  </r>
  <r>
    <n v="9730"/>
    <s v="CA-2014-111962"/>
    <s v="9/29/2014"/>
    <d v="2014-04-10T00:00:00"/>
    <x v="1"/>
    <s v="EB-14170"/>
    <x v="432"/>
    <x v="0"/>
    <s v="United States"/>
    <s v="Seattle"/>
    <x v="4"/>
    <n v="98115"/>
    <x v="1"/>
    <s v="OFF-BI-10001308"/>
    <x v="1"/>
    <x v="8"/>
    <s v="GBC Standard Plastic Binding Systems' Combs"/>
    <n v="10.048"/>
    <n v="2"/>
    <x v="2"/>
    <n v="3.14"/>
    <x v="3"/>
    <x v="4"/>
  </r>
  <r>
    <n v="9731"/>
    <s v="CA-2014-111962"/>
    <s v="9/29/2014"/>
    <d v="2014-04-10T00:00:00"/>
    <x v="1"/>
    <s v="EB-14170"/>
    <x v="432"/>
    <x v="0"/>
    <s v="United States"/>
    <s v="Seattle"/>
    <x v="4"/>
    <n v="98115"/>
    <x v="1"/>
    <s v="OFF-ST-10000046"/>
    <x v="1"/>
    <x v="4"/>
    <s v="Fellowes Super Stor/Drawer Files"/>
    <n v="807.75"/>
    <n v="5"/>
    <x v="0"/>
    <n v="153.4725"/>
    <x v="3"/>
    <x v="4"/>
  </r>
  <r>
    <n v="9732"/>
    <s v="CA-2017-124261"/>
    <s v="11/14/2017"/>
    <s v="11/19/2017"/>
    <x v="1"/>
    <s v="JE-15715"/>
    <x v="555"/>
    <x v="0"/>
    <s v="United States"/>
    <s v="Los Angeles"/>
    <x v="1"/>
    <n v="90049"/>
    <x v="1"/>
    <s v="OFF-AR-10003504"/>
    <x v="1"/>
    <x v="6"/>
    <s v="Newell 347"/>
    <n v="34.24"/>
    <n v="8"/>
    <x v="0"/>
    <n v="9.9296000000000006"/>
    <x v="3"/>
    <x v="4"/>
  </r>
  <r>
    <n v="9733"/>
    <s v="CA-2014-114321"/>
    <s v="8/20/2014"/>
    <s v="8/25/2014"/>
    <x v="1"/>
    <s v="NC-18535"/>
    <x v="714"/>
    <x v="1"/>
    <s v="United States"/>
    <s v="Hampton"/>
    <x v="17"/>
    <n v="23666"/>
    <x v="0"/>
    <s v="FUR-CH-10001797"/>
    <x v="0"/>
    <x v="1"/>
    <s v="Safco Chair Connectors, 6/Carton"/>
    <n v="500.24"/>
    <n v="13"/>
    <x v="0"/>
    <n v="145.06960000000001"/>
    <x v="3"/>
    <x v="4"/>
  </r>
  <r>
    <n v="9734"/>
    <s v="CA-2014-114321"/>
    <s v="8/20/2014"/>
    <s v="8/25/2014"/>
    <x v="1"/>
    <s v="NC-18535"/>
    <x v="714"/>
    <x v="1"/>
    <s v="United States"/>
    <s v="Hampton"/>
    <x v="17"/>
    <n v="23666"/>
    <x v="0"/>
    <s v="OFF-PA-10000246"/>
    <x v="1"/>
    <x v="10"/>
    <s v="Riverleaf Stik-Withit Designer Note Cubes"/>
    <n v="20.12"/>
    <n v="2"/>
    <x v="0"/>
    <n v="9.2552000000000003"/>
    <x v="3"/>
    <x v="4"/>
  </r>
  <r>
    <n v="9735"/>
    <s v="CA-2014-114321"/>
    <s v="8/20/2014"/>
    <s v="8/25/2014"/>
    <x v="1"/>
    <s v="NC-18535"/>
    <x v="714"/>
    <x v="1"/>
    <s v="United States"/>
    <s v="Hampton"/>
    <x v="17"/>
    <n v="23666"/>
    <x v="0"/>
    <s v="OFF-BI-10001359"/>
    <x v="1"/>
    <x v="8"/>
    <s v="GBC DocuBind TL300 Electric Binding System"/>
    <n v="896.99"/>
    <n v="1"/>
    <x v="0"/>
    <n v="421.58530000000002"/>
    <x v="3"/>
    <x v="4"/>
  </r>
  <r>
    <n v="9736"/>
    <s v="CA-2014-128062"/>
    <s v="11/19/2014"/>
    <s v="11/22/2014"/>
    <x v="0"/>
    <s v="AD-10180"/>
    <x v="57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x v="2"/>
    <n v="1.9844999999999999"/>
    <x v="3"/>
    <x v="4"/>
  </r>
  <r>
    <n v="9737"/>
    <s v="US-2015-100069"/>
    <s v="6/29/2015"/>
    <d v="2015-03-07T00:00:00"/>
    <x v="1"/>
    <s v="NF-18475"/>
    <x v="739"/>
    <x v="2"/>
    <s v="United States"/>
    <s v="Omaha"/>
    <x v="8"/>
    <n v="68104"/>
    <x v="2"/>
    <s v="TEC-PH-10004667"/>
    <x v="2"/>
    <x v="7"/>
    <s v="Cisco 8x8 Inc. 6753i IP Business Phone System"/>
    <n v="269.98"/>
    <n v="2"/>
    <x v="0"/>
    <n v="72.894599999999997"/>
    <x v="3"/>
    <x v="4"/>
  </r>
  <r>
    <n v="9738"/>
    <s v="CA-2017-129294"/>
    <s v="3/16/2017"/>
    <s v="3/21/2017"/>
    <x v="1"/>
    <s v="KD-16615"/>
    <x v="629"/>
    <x v="1"/>
    <s v="United States"/>
    <s v="Los Angeles"/>
    <x v="1"/>
    <n v="90032"/>
    <x v="1"/>
    <s v="OFF-ST-10002615"/>
    <x v="1"/>
    <x v="4"/>
    <s v="Dual Level, Single-Width Filing Carts"/>
    <n v="310.12"/>
    <n v="2"/>
    <x v="0"/>
    <n v="80.631200000000007"/>
    <x v="3"/>
    <x v="4"/>
  </r>
  <r>
    <n v="9739"/>
    <s v="CA-2017-129294"/>
    <s v="3/16/2017"/>
    <s v="3/21/2017"/>
    <x v="1"/>
    <s v="KD-16615"/>
    <x v="629"/>
    <x v="1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x v="2"/>
    <n v="22.9008"/>
    <x v="3"/>
    <x v="4"/>
  </r>
  <r>
    <n v="9740"/>
    <s v="CA-2017-129294"/>
    <s v="3/16/2017"/>
    <s v="3/21/2017"/>
    <x v="1"/>
    <s v="KD-16615"/>
    <x v="629"/>
    <x v="1"/>
    <s v="United States"/>
    <s v="Los Angeles"/>
    <x v="1"/>
    <n v="90032"/>
    <x v="1"/>
    <s v="OFF-BI-10001757"/>
    <x v="1"/>
    <x v="8"/>
    <s v="Pressboard Hanging Data Binders for Unburst Sheets"/>
    <n v="19.68"/>
    <n v="5"/>
    <x v="2"/>
    <n v="6.8879999999999999"/>
    <x v="3"/>
    <x v="4"/>
  </r>
  <r>
    <n v="9741"/>
    <s v="CA-2017-129294"/>
    <s v="3/16/2017"/>
    <s v="3/21/2017"/>
    <x v="1"/>
    <s v="KD-16615"/>
    <x v="629"/>
    <x v="1"/>
    <s v="United States"/>
    <s v="Los Angeles"/>
    <x v="1"/>
    <n v="90032"/>
    <x v="1"/>
    <s v="OFF-AP-10001154"/>
    <x v="1"/>
    <x v="9"/>
    <s v="Bionaire Personal Warm Mist Humidifier/Vaporizer"/>
    <n v="140.66999999999999"/>
    <n v="3"/>
    <x v="0"/>
    <n v="54.8613"/>
    <x v="3"/>
    <x v="4"/>
  </r>
  <r>
    <n v="9742"/>
    <s v="CA-2015-117086"/>
    <d v="2015-08-11T00:00:00"/>
    <d v="2015-12-11T00:00:00"/>
    <x v="1"/>
    <s v="QJ-19255"/>
    <x v="425"/>
    <x v="1"/>
    <s v="United States"/>
    <s v="Burlington"/>
    <x v="42"/>
    <s v="05408"/>
    <x v="3"/>
    <s v="FUR-BO-10004834"/>
    <x v="0"/>
    <x v="0"/>
    <s v="Riverside Palais Royal Lawyers Bookcase, Royale Cherry Finish"/>
    <n v="4404.8999999999996"/>
    <n v="5"/>
    <x v="0"/>
    <n v="1013.127"/>
    <x v="1"/>
    <x v="0"/>
  </r>
  <r>
    <n v="9743"/>
    <s v="CA-2017-131303"/>
    <s v="11/28/2017"/>
    <d v="2017-02-12T00:00:00"/>
    <x v="1"/>
    <s v="EP-13915"/>
    <x v="212"/>
    <x v="0"/>
    <s v="United States"/>
    <s v="San Diego"/>
    <x v="1"/>
    <n v="92037"/>
    <x v="1"/>
    <s v="OFF-LA-10001074"/>
    <x v="1"/>
    <x v="2"/>
    <s v="Round Specialty Laser Printer Labels"/>
    <n v="62.65"/>
    <n v="5"/>
    <x v="0"/>
    <n v="29.445499999999999"/>
    <x v="3"/>
    <x v="4"/>
  </r>
  <r>
    <n v="9744"/>
    <s v="CA-2016-137127"/>
    <s v="6/16/2016"/>
    <s v="6/22/2016"/>
    <x v="1"/>
    <s v="JJ-15445"/>
    <x v="370"/>
    <x v="0"/>
    <s v="United States"/>
    <s v="Newark"/>
    <x v="13"/>
    <n v="19711"/>
    <x v="3"/>
    <s v="OFF-LA-10001641"/>
    <x v="1"/>
    <x v="2"/>
    <s v="Avery 518"/>
    <n v="9.4499999999999993"/>
    <n v="3"/>
    <x v="0"/>
    <n v="4.5359999999999996"/>
    <x v="3"/>
    <x v="4"/>
  </r>
  <r>
    <n v="9745"/>
    <s v="CA-2017-141782"/>
    <s v="1/21/2017"/>
    <s v="1/25/2017"/>
    <x v="1"/>
    <s v="BE-11410"/>
    <x v="648"/>
    <x v="0"/>
    <s v="United States"/>
    <s v="Aurora"/>
    <x v="10"/>
    <n v="60505"/>
    <x v="2"/>
    <s v="OFF-EN-10002230"/>
    <x v="1"/>
    <x v="12"/>
    <s v="Airmail Envelopes"/>
    <n v="268.57600000000002"/>
    <n v="4"/>
    <x v="2"/>
    <n v="90.644400000000005"/>
    <x v="3"/>
    <x v="4"/>
  </r>
  <r>
    <n v="9746"/>
    <s v="CA-2017-137505"/>
    <s v="11/24/2017"/>
    <s v="11/24/2017"/>
    <x v="3"/>
    <s v="BP-11290"/>
    <x v="443"/>
    <x v="0"/>
    <s v="United States"/>
    <s v="Los Angeles"/>
    <x v="1"/>
    <n v="90008"/>
    <x v="1"/>
    <s v="FUR-TA-10000617"/>
    <x v="0"/>
    <x v="3"/>
    <s v="Hon Practical Foundations 30 x 60 Training Table, Light Gray/Charcoal"/>
    <n v="364.08"/>
    <n v="2"/>
    <x v="2"/>
    <n v="9.1020000000000003"/>
    <x v="3"/>
    <x v="4"/>
  </r>
  <r>
    <n v="9747"/>
    <s v="CA-2017-137505"/>
    <s v="11/24/2017"/>
    <s v="11/24/2017"/>
    <x v="3"/>
    <s v="BP-11290"/>
    <x v="443"/>
    <x v="0"/>
    <s v="United States"/>
    <s v="Los Angeles"/>
    <x v="1"/>
    <n v="90008"/>
    <x v="1"/>
    <s v="FUR-TA-10001676"/>
    <x v="0"/>
    <x v="3"/>
    <s v="Hon 61000 Series Interactive Training Tables"/>
    <n v="71.087999999999994"/>
    <n v="2"/>
    <x v="2"/>
    <n v="-1.7771999999999999"/>
    <x v="3"/>
    <x v="4"/>
  </r>
  <r>
    <n v="9748"/>
    <s v="US-2014-140914"/>
    <d v="2014-11-11T00:00:00"/>
    <s v="11/15/2014"/>
    <x v="1"/>
    <s v="BH-11710"/>
    <x v="3"/>
    <x v="0"/>
    <s v="United States"/>
    <s v="Chicago"/>
    <x v="10"/>
    <n v="60653"/>
    <x v="2"/>
    <s v="FUR-FU-10000175"/>
    <x v="0"/>
    <x v="5"/>
    <s v="DAX Wood Document Frame."/>
    <n v="10.984"/>
    <n v="2"/>
    <x v="7"/>
    <n v="-7.9634"/>
    <x v="2"/>
    <x v="2"/>
  </r>
  <r>
    <n v="9749"/>
    <s v="US-2014-140914"/>
    <d v="2014-11-11T00:00:00"/>
    <s v="11/15/2014"/>
    <x v="1"/>
    <s v="BH-11710"/>
    <x v="3"/>
    <x v="0"/>
    <s v="United States"/>
    <s v="Chicago"/>
    <x v="10"/>
    <n v="60653"/>
    <x v="2"/>
    <s v="FUR-CH-10003379"/>
    <x v="0"/>
    <x v="1"/>
    <s v="Global Commerce Series High-Back Swivel/Tilt Chairs"/>
    <n v="797.94399999999996"/>
    <n v="4"/>
    <x v="4"/>
    <n v="-56.996000000000002"/>
    <x v="2"/>
    <x v="2"/>
  </r>
  <r>
    <n v="9750"/>
    <s v="CA-2016-158358"/>
    <d v="2016-04-03T00:00:00"/>
    <d v="2016-08-03T00:00:00"/>
    <x v="1"/>
    <s v="EM-13810"/>
    <x v="613"/>
    <x v="1"/>
    <s v="United States"/>
    <s v="Dover"/>
    <x v="38"/>
    <n v="3820"/>
    <x v="3"/>
    <s v="TEC-AC-10002567"/>
    <x v="2"/>
    <x v="11"/>
    <s v="Logitech G602 Wireless Gaming Mouse"/>
    <n v="159.97999999999999"/>
    <n v="2"/>
    <x v="0"/>
    <n v="57.592799999999997"/>
    <x v="0"/>
    <x v="7"/>
  </r>
  <r>
    <n v="9751"/>
    <s v="CA-2016-113390"/>
    <d v="2016-11-10T00:00:00"/>
    <s v="10/15/2016"/>
    <x v="1"/>
    <s v="EP-13915"/>
    <x v="212"/>
    <x v="0"/>
    <s v="United States"/>
    <s v="Chicago"/>
    <x v="10"/>
    <n v="60610"/>
    <x v="2"/>
    <s v="OFF-AR-10003183"/>
    <x v="1"/>
    <x v="6"/>
    <s v="Avery Fluorescent Highlighter Four-Color Set"/>
    <n v="5.3440000000000003"/>
    <n v="2"/>
    <x v="2"/>
    <n v="0.66800000000000004"/>
    <x v="0"/>
    <x v="2"/>
  </r>
  <r>
    <n v="9752"/>
    <s v="CA-2016-113390"/>
    <d v="2016-11-10T00:00:00"/>
    <s v="10/15/2016"/>
    <x v="1"/>
    <s v="EP-13915"/>
    <x v="212"/>
    <x v="0"/>
    <s v="United States"/>
    <s v="Chicago"/>
    <x v="10"/>
    <n v="60610"/>
    <x v="2"/>
    <s v="OFF-AR-10001446"/>
    <x v="1"/>
    <x v="6"/>
    <s v="Newell 309"/>
    <n v="27.72"/>
    <n v="3"/>
    <x v="2"/>
    <n v="3.4649999999999999"/>
    <x v="0"/>
    <x v="2"/>
  </r>
  <r>
    <n v="9753"/>
    <s v="US-2016-158680"/>
    <d v="2016-01-07T00:00:00"/>
    <d v="2016-02-07T00:00:00"/>
    <x v="2"/>
    <s v="NZ-18565"/>
    <x v="125"/>
    <x v="2"/>
    <s v="United States"/>
    <s v="Seattle"/>
    <x v="4"/>
    <n v="98115"/>
    <x v="1"/>
    <s v="OFF-BI-10000145"/>
    <x v="1"/>
    <x v="8"/>
    <s v="Zipper Ring Binder Pockets"/>
    <n v="2.496"/>
    <n v="1"/>
    <x v="2"/>
    <n v="0.90480000000000005"/>
    <x v="0"/>
    <x v="10"/>
  </r>
  <r>
    <n v="9754"/>
    <s v="CA-2017-113705"/>
    <s v="3/27/2017"/>
    <s v="3/29/2017"/>
    <x v="0"/>
    <s v="LC-16870"/>
    <x v="48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x v="0"/>
    <n v="3.7995999999999999"/>
    <x v="3"/>
    <x v="4"/>
  </r>
  <r>
    <n v="9755"/>
    <s v="CA-2017-113705"/>
    <s v="3/27/2017"/>
    <s v="3/29/2017"/>
    <x v="0"/>
    <s v="LC-16870"/>
    <x v="48"/>
    <x v="0"/>
    <s v="United States"/>
    <s v="Richmond"/>
    <x v="17"/>
    <n v="23223"/>
    <x v="0"/>
    <s v="OFF-BI-10001679"/>
    <x v="1"/>
    <x v="8"/>
    <s v="GBC Instant Index System for Binding Systems"/>
    <n v="17.760000000000002"/>
    <n v="2"/>
    <x v="0"/>
    <n v="8.8800000000000008"/>
    <x v="3"/>
    <x v="4"/>
  </r>
  <r>
    <n v="9756"/>
    <s v="CA-2017-113705"/>
    <s v="3/27/2017"/>
    <s v="3/29/2017"/>
    <x v="0"/>
    <s v="LC-16870"/>
    <x v="48"/>
    <x v="0"/>
    <s v="United States"/>
    <s v="Richmond"/>
    <x v="17"/>
    <n v="23223"/>
    <x v="0"/>
    <s v="OFF-ST-10001128"/>
    <x v="1"/>
    <x v="4"/>
    <s v="Carina Mini System Audio Rack, Model AR050B"/>
    <n v="332.94"/>
    <n v="3"/>
    <x v="0"/>
    <n v="9.9882000000000009"/>
    <x v="3"/>
    <x v="4"/>
  </r>
  <r>
    <n v="9757"/>
    <s v="CA-2017-113705"/>
    <s v="3/27/2017"/>
    <s v="3/29/2017"/>
    <x v="0"/>
    <s v="LC-16870"/>
    <x v="48"/>
    <x v="0"/>
    <s v="United States"/>
    <s v="Richmond"/>
    <x v="17"/>
    <n v="23223"/>
    <x v="0"/>
    <s v="FUR-TA-10002533"/>
    <x v="0"/>
    <x v="3"/>
    <s v="BPI Conference Tables"/>
    <n v="292.10000000000002"/>
    <n v="2"/>
    <x v="0"/>
    <n v="58.42"/>
    <x v="3"/>
    <x v="4"/>
  </r>
  <r>
    <n v="9758"/>
    <s v="CA-2017-113705"/>
    <s v="3/27/2017"/>
    <s v="3/29/2017"/>
    <x v="0"/>
    <s v="LC-16870"/>
    <x v="48"/>
    <x v="0"/>
    <s v="United States"/>
    <s v="Richmond"/>
    <x v="17"/>
    <n v="23223"/>
    <x v="0"/>
    <s v="TEC-PH-10004006"/>
    <x v="2"/>
    <x v="7"/>
    <s v="Panasonic KX - TS880B Telephone"/>
    <n v="206.1"/>
    <n v="5"/>
    <x v="0"/>
    <n v="55.646999999999998"/>
    <x v="3"/>
    <x v="4"/>
  </r>
  <r>
    <n v="9759"/>
    <s v="CA-2017-113705"/>
    <s v="3/27/2017"/>
    <s v="3/29/2017"/>
    <x v="0"/>
    <s v="LC-16870"/>
    <x v="48"/>
    <x v="0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x v="0"/>
    <n v="8.1143999999999998"/>
    <x v="3"/>
    <x v="4"/>
  </r>
  <r>
    <n v="9760"/>
    <s v="CA-2016-146913"/>
    <s v="10/31/2016"/>
    <d v="2016-05-11T00:00:00"/>
    <x v="1"/>
    <s v="SF-20965"/>
    <x v="245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x v="2"/>
    <n v="70.195999999999998"/>
    <x v="3"/>
    <x v="4"/>
  </r>
  <r>
    <n v="9761"/>
    <s v="CA-2017-159135"/>
    <d v="2017-04-11T00:00:00"/>
    <d v="2017-08-11T00:00:00"/>
    <x v="1"/>
    <s v="KM-16375"/>
    <x v="454"/>
    <x v="2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x v="0"/>
    <n v="1.419"/>
    <x v="4"/>
    <x v="7"/>
  </r>
  <r>
    <n v="9762"/>
    <s v="CA-2014-121762"/>
    <s v="2/14/2014"/>
    <s v="2/18/2014"/>
    <x v="1"/>
    <s v="ML-17395"/>
    <x v="504"/>
    <x v="1"/>
    <s v="United States"/>
    <s v="Seattle"/>
    <x v="4"/>
    <n v="98103"/>
    <x v="1"/>
    <s v="TEC-AC-10000736"/>
    <x v="2"/>
    <x v="11"/>
    <s v="Logitech G600 MMO Gaming Mouse"/>
    <n v="239.97"/>
    <n v="3"/>
    <x v="0"/>
    <n v="86.389200000000002"/>
    <x v="3"/>
    <x v="4"/>
  </r>
  <r>
    <n v="9763"/>
    <s v="CA-2014-121762"/>
    <s v="2/14/2014"/>
    <s v="2/18/2014"/>
    <x v="1"/>
    <s v="ML-17395"/>
    <x v="504"/>
    <x v="1"/>
    <s v="United States"/>
    <s v="Seattle"/>
    <x v="4"/>
    <n v="98103"/>
    <x v="1"/>
    <s v="OFF-AP-10001293"/>
    <x v="1"/>
    <x v="9"/>
    <s v="Belkin 8 Outlet Surge Protector"/>
    <n v="81.96"/>
    <n v="2"/>
    <x v="0"/>
    <n v="22.948799999999999"/>
    <x v="3"/>
    <x v="4"/>
  </r>
  <r>
    <n v="9764"/>
    <s v="CA-2014-121762"/>
    <s v="2/14/2014"/>
    <s v="2/18/2014"/>
    <x v="1"/>
    <s v="ML-17395"/>
    <x v="504"/>
    <x v="1"/>
    <s v="United States"/>
    <s v="Seattle"/>
    <x v="4"/>
    <n v="98103"/>
    <x v="1"/>
    <s v="OFF-SU-10000157"/>
    <x v="1"/>
    <x v="14"/>
    <s v="Compact Automatic Electric Letter Opener"/>
    <n v="238.62"/>
    <n v="2"/>
    <x v="0"/>
    <n v="4.7724000000000002"/>
    <x v="3"/>
    <x v="4"/>
  </r>
  <r>
    <n v="9765"/>
    <s v="CA-2014-123855"/>
    <s v="6/18/2014"/>
    <s v="6/23/2014"/>
    <x v="1"/>
    <s v="MC-18100"/>
    <x v="498"/>
    <x v="0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x v="2"/>
    <n v="12.2325"/>
    <x v="3"/>
    <x v="4"/>
  </r>
  <r>
    <n v="9766"/>
    <s v="CA-2017-101959"/>
    <s v="2/28/2017"/>
    <d v="2017-06-03T00:00:00"/>
    <x v="1"/>
    <s v="DB-13660"/>
    <x v="551"/>
    <x v="0"/>
    <s v="United States"/>
    <s v="Middletown"/>
    <x v="29"/>
    <n v="6457"/>
    <x v="3"/>
    <s v="OFF-BI-10001757"/>
    <x v="1"/>
    <x v="8"/>
    <s v="Pressboard Hanging Data Binders for Unburst Sheets"/>
    <n v="9.84"/>
    <n v="2"/>
    <x v="0"/>
    <n v="4.7232000000000003"/>
    <x v="3"/>
    <x v="4"/>
  </r>
  <r>
    <n v="9767"/>
    <s v="CA-2017-101959"/>
    <s v="2/28/2017"/>
    <d v="2017-06-03T00:00:00"/>
    <x v="1"/>
    <s v="DB-13660"/>
    <x v="551"/>
    <x v="0"/>
    <s v="United States"/>
    <s v="Middletown"/>
    <x v="29"/>
    <n v="6457"/>
    <x v="3"/>
    <s v="OFF-PA-10002137"/>
    <x v="1"/>
    <x v="10"/>
    <s v="Southworth 100% Résumé Paper, 24lb."/>
    <n v="7.78"/>
    <n v="1"/>
    <x v="0"/>
    <n v="3.5009999999999999"/>
    <x v="3"/>
    <x v="4"/>
  </r>
  <r>
    <n v="9768"/>
    <s v="CA-2017-102659"/>
    <d v="2017-09-12T00:00:00"/>
    <s v="12/15/2017"/>
    <x v="1"/>
    <s v="LW-17215"/>
    <x v="560"/>
    <x v="0"/>
    <s v="United States"/>
    <s v="Grand Rapids"/>
    <x v="12"/>
    <n v="49505"/>
    <x v="2"/>
    <s v="OFF-BI-10000088"/>
    <x v="1"/>
    <x v="8"/>
    <s v="GBC Imprintable Covers"/>
    <n v="54.9"/>
    <n v="5"/>
    <x v="0"/>
    <n v="26.901"/>
    <x v="4"/>
    <x v="3"/>
  </r>
  <r>
    <n v="9769"/>
    <s v="CA-2017-142328"/>
    <d v="2017-07-12T00:00:00"/>
    <s v="12/14/2017"/>
    <x v="1"/>
    <s v="TC-21535"/>
    <x v="426"/>
    <x v="2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x v="0"/>
    <n v="25.02"/>
    <x v="4"/>
    <x v="12"/>
  </r>
  <r>
    <n v="9770"/>
    <s v="CA-2016-123533"/>
    <s v="11/24/2016"/>
    <s v="11/30/2016"/>
    <x v="1"/>
    <s v="SC-20050"/>
    <x v="337"/>
    <x v="2"/>
    <s v="United States"/>
    <s v="Hialeah"/>
    <x v="2"/>
    <n v="33012"/>
    <x v="0"/>
    <s v="FUR-BO-10001619"/>
    <x v="0"/>
    <x v="0"/>
    <s v="O'Sullivan Cherrywood Estates Traditional Bookcase"/>
    <n v="339.92"/>
    <n v="5"/>
    <x v="2"/>
    <n v="8.4979999999999993"/>
    <x v="3"/>
    <x v="4"/>
  </r>
  <r>
    <n v="9771"/>
    <s v="CA-2016-123533"/>
    <s v="11/24/2016"/>
    <s v="11/30/2016"/>
    <x v="1"/>
    <s v="SC-20050"/>
    <x v="337"/>
    <x v="2"/>
    <s v="United States"/>
    <s v="Hialeah"/>
    <x v="2"/>
    <n v="33012"/>
    <x v="0"/>
    <s v="OFF-PA-10001609"/>
    <x v="1"/>
    <x v="10"/>
    <s v="Tops Wirebound Message Log Books"/>
    <n v="10.528"/>
    <n v="4"/>
    <x v="2"/>
    <n v="3.4216000000000002"/>
    <x v="3"/>
    <x v="4"/>
  </r>
  <r>
    <n v="9772"/>
    <s v="CA-2016-123533"/>
    <s v="11/24/2016"/>
    <s v="11/30/2016"/>
    <x v="1"/>
    <s v="SC-20050"/>
    <x v="337"/>
    <x v="2"/>
    <s v="United States"/>
    <s v="Hialeah"/>
    <x v="2"/>
    <n v="33012"/>
    <x v="0"/>
    <s v="OFF-AP-10002765"/>
    <x v="1"/>
    <x v="9"/>
    <s v="Fellowes Advanced Computer Series Surge Protectors"/>
    <n v="42.384"/>
    <n v="2"/>
    <x v="2"/>
    <n v="4.2384000000000004"/>
    <x v="3"/>
    <x v="4"/>
  </r>
  <r>
    <n v="9773"/>
    <s v="CA-2016-104983"/>
    <d v="2016-03-07T00:00:00"/>
    <d v="2016-03-07T00:00:00"/>
    <x v="3"/>
    <s v="FM-14215"/>
    <x v="524"/>
    <x v="1"/>
    <s v="United States"/>
    <s v="Philadelphia"/>
    <x v="9"/>
    <n v="19143"/>
    <x v="3"/>
    <s v="OFF-PA-10000167"/>
    <x v="1"/>
    <x v="10"/>
    <s v="Xerox 1925"/>
    <n v="123.92"/>
    <n v="5"/>
    <x v="2"/>
    <n v="38.725000000000001"/>
    <x v="0"/>
    <x v="8"/>
  </r>
  <r>
    <n v="9774"/>
    <s v="CA-2016-160234"/>
    <s v="6/26/2016"/>
    <d v="2016-03-07T00:00:00"/>
    <x v="1"/>
    <s v="PF-19225"/>
    <x v="418"/>
    <x v="0"/>
    <s v="United States"/>
    <s v="Atlanta"/>
    <x v="32"/>
    <n v="30318"/>
    <x v="0"/>
    <s v="TEC-PH-10004434"/>
    <x v="2"/>
    <x v="7"/>
    <s v="Cisco IP Phone 7961G VoIP phone - Dark gray"/>
    <n v="135.94999999999999"/>
    <n v="1"/>
    <x v="0"/>
    <n v="39.4255"/>
    <x v="3"/>
    <x v="4"/>
  </r>
  <r>
    <n v="9775"/>
    <s v="CA-2014-169019"/>
    <s v="7/26/2014"/>
    <s v="7/30/2014"/>
    <x v="1"/>
    <s v="LF-17185"/>
    <x v="166"/>
    <x v="0"/>
    <s v="United States"/>
    <s v="San Antonio"/>
    <x v="5"/>
    <n v="78207"/>
    <x v="2"/>
    <s v="OFF-BI-10004995"/>
    <x v="1"/>
    <x v="8"/>
    <s v="GBC DocuBind P400 Electric Binding System"/>
    <n v="2177.5839999999998"/>
    <n v="8"/>
    <x v="3"/>
    <n v="-3701.8928000000001"/>
    <x v="3"/>
    <x v="4"/>
  </r>
  <r>
    <n v="9776"/>
    <s v="CA-2014-169019"/>
    <s v="7/26/2014"/>
    <s v="7/30/2014"/>
    <x v="1"/>
    <s v="LF-17185"/>
    <x v="166"/>
    <x v="0"/>
    <s v="United States"/>
    <s v="San Antonio"/>
    <x v="5"/>
    <n v="78207"/>
    <x v="2"/>
    <s v="FUR-FU-10004666"/>
    <x v="0"/>
    <x v="5"/>
    <s v="DAX Clear Channel Poster Frame"/>
    <n v="17.495999999999999"/>
    <n v="3"/>
    <x v="7"/>
    <n v="-10.0602"/>
    <x v="3"/>
    <x v="4"/>
  </r>
  <r>
    <n v="9777"/>
    <s v="CA-2014-169019"/>
    <s v="7/26/2014"/>
    <s v="7/30/2014"/>
    <x v="1"/>
    <s v="LF-17185"/>
    <x v="166"/>
    <x v="0"/>
    <s v="United States"/>
    <s v="San Antonio"/>
    <x v="5"/>
    <n v="78207"/>
    <x v="2"/>
    <s v="OFF-BI-10001524"/>
    <x v="1"/>
    <x v="8"/>
    <s v="GBC Premium Transparent Covers with Diagonal Lined Pattern"/>
    <n v="16.783999999999999"/>
    <n v="4"/>
    <x v="3"/>
    <n v="-26.854399999999998"/>
    <x v="3"/>
    <x v="4"/>
  </r>
  <r>
    <n v="9778"/>
    <s v="CA-2014-169019"/>
    <s v="7/26/2014"/>
    <s v="7/30/2014"/>
    <x v="1"/>
    <s v="LF-17185"/>
    <x v="166"/>
    <x v="0"/>
    <s v="United States"/>
    <s v="San Antonio"/>
    <x v="5"/>
    <n v="78207"/>
    <x v="2"/>
    <s v="TEC-AC-10002076"/>
    <x v="2"/>
    <x v="11"/>
    <s v="Microsoft Natural Keyboard Elite"/>
    <n v="431.13600000000002"/>
    <n v="9"/>
    <x v="2"/>
    <n v="-26.946000000000002"/>
    <x v="3"/>
    <x v="4"/>
  </r>
  <r>
    <n v="9779"/>
    <s v="CA-2014-169019"/>
    <s v="7/26/2014"/>
    <s v="7/30/2014"/>
    <x v="1"/>
    <s v="LF-17185"/>
    <x v="166"/>
    <x v="0"/>
    <s v="United States"/>
    <s v="San Antonio"/>
    <x v="5"/>
    <n v="78207"/>
    <x v="2"/>
    <s v="OFF-BI-10001679"/>
    <x v="1"/>
    <x v="8"/>
    <s v="GBC Instant Index System for Binding Systems"/>
    <n v="8.8800000000000008"/>
    <n v="5"/>
    <x v="3"/>
    <n v="-13.32"/>
    <x v="3"/>
    <x v="4"/>
  </r>
  <r>
    <n v="9780"/>
    <s v="CA-2014-169019"/>
    <s v="7/26/2014"/>
    <s v="7/30/2014"/>
    <x v="1"/>
    <s v="LF-17185"/>
    <x v="166"/>
    <x v="0"/>
    <s v="United States"/>
    <s v="San Antonio"/>
    <x v="5"/>
    <n v="78207"/>
    <x v="2"/>
    <s v="OFF-AP-10003281"/>
    <x v="1"/>
    <x v="9"/>
    <s v="Acco 6 Outlet Guardian Standard Surge Suppressor"/>
    <n v="4.8360000000000003"/>
    <n v="2"/>
    <x v="3"/>
    <n v="-12.09"/>
    <x v="3"/>
    <x v="4"/>
  </r>
  <r>
    <n v="9781"/>
    <s v="CA-2016-153178"/>
    <s v="9/14/2016"/>
    <s v="9/18/2016"/>
    <x v="1"/>
    <s v="CL-12565"/>
    <x v="52"/>
    <x v="0"/>
    <s v="United States"/>
    <s v="Long Beach"/>
    <x v="15"/>
    <n v="11561"/>
    <x v="3"/>
    <s v="TEC-PH-10001944"/>
    <x v="2"/>
    <x v="7"/>
    <s v="Wi-Ex zBoost YX540 Cellular Phone Signal Booster"/>
    <n v="437.85"/>
    <n v="3"/>
    <x v="0"/>
    <n v="131.35499999999999"/>
    <x v="3"/>
    <x v="4"/>
  </r>
  <r>
    <n v="9782"/>
    <s v="CA-2016-153178"/>
    <s v="9/14/2016"/>
    <s v="9/18/2016"/>
    <x v="1"/>
    <s v="CL-12565"/>
    <x v="52"/>
    <x v="0"/>
    <s v="United States"/>
    <s v="Long Beach"/>
    <x v="15"/>
    <n v="11561"/>
    <x v="3"/>
    <s v="OFF-BI-10004390"/>
    <x v="1"/>
    <x v="8"/>
    <s v="GBC DocuBind 200 Manual Binding Machine"/>
    <n v="673.56799999999998"/>
    <n v="2"/>
    <x v="2"/>
    <n v="252.58799999999999"/>
    <x v="3"/>
    <x v="4"/>
  </r>
  <r>
    <n v="9783"/>
    <s v="CA-2015-149748"/>
    <s v="5/31/2015"/>
    <d v="2015-02-06T00:00:00"/>
    <x v="0"/>
    <s v="EM-13825"/>
    <x v="605"/>
    <x v="1"/>
    <s v="United States"/>
    <s v="Paterson"/>
    <x v="30"/>
    <n v="7501"/>
    <x v="3"/>
    <s v="OFF-PA-10002120"/>
    <x v="1"/>
    <x v="10"/>
    <s v="Xerox 1889"/>
    <n v="274.8"/>
    <n v="5"/>
    <x v="0"/>
    <n v="134.65199999999999"/>
    <x v="3"/>
    <x v="4"/>
  </r>
  <r>
    <n v="9784"/>
    <s v="CA-2015-149748"/>
    <s v="5/31/2015"/>
    <d v="2015-02-06T00:00:00"/>
    <x v="0"/>
    <s v="EM-13825"/>
    <x v="605"/>
    <x v="1"/>
    <s v="United States"/>
    <s v="Paterson"/>
    <x v="30"/>
    <n v="7501"/>
    <x v="3"/>
    <s v="OFF-ST-10004340"/>
    <x v="1"/>
    <x v="4"/>
    <s v="Fellowes Mobile File Cart, Black"/>
    <n v="62.18"/>
    <n v="1"/>
    <x v="0"/>
    <n v="16.788599999999999"/>
    <x v="3"/>
    <x v="4"/>
  </r>
  <r>
    <n v="9785"/>
    <s v="CA-2015-149748"/>
    <s v="5/31/2015"/>
    <d v="2015-02-06T00:00:00"/>
    <x v="0"/>
    <s v="EM-13825"/>
    <x v="605"/>
    <x v="1"/>
    <s v="United States"/>
    <s v="Paterson"/>
    <x v="30"/>
    <n v="7501"/>
    <x v="3"/>
    <s v="FUR-FU-10001847"/>
    <x v="0"/>
    <x v="5"/>
    <s v="Eldon Image Series Black Desk Accessories"/>
    <n v="8.2799999999999994"/>
    <n v="2"/>
    <x v="0"/>
    <n v="2.9807999999999999"/>
    <x v="3"/>
    <x v="4"/>
  </r>
  <r>
    <n v="9786"/>
    <s v="CA-2015-155635"/>
    <d v="2015-09-05T00:00:00"/>
    <s v="5/13/2015"/>
    <x v="1"/>
    <s v="ME-17725"/>
    <x v="250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x v="0"/>
    <n v="23.916899999999998"/>
    <x v="1"/>
    <x v="3"/>
  </r>
  <r>
    <n v="9787"/>
    <s v="US-2014-114377"/>
    <d v="2014-05-11T00:00:00"/>
    <d v="2014-05-11T00:00:00"/>
    <x v="3"/>
    <s v="BG-11035"/>
    <x v="767"/>
    <x v="0"/>
    <s v="United States"/>
    <s v="Hampton"/>
    <x v="17"/>
    <n v="23666"/>
    <x v="0"/>
    <s v="FUR-CH-10004754"/>
    <x v="0"/>
    <x v="1"/>
    <s v="Global Stack Chair with Arms, Black"/>
    <n v="149.9"/>
    <n v="5"/>
    <x v="0"/>
    <n v="40.472999999999999"/>
    <x v="2"/>
    <x v="5"/>
  </r>
  <r>
    <n v="9788"/>
    <s v="CA-2017-144491"/>
    <s v="3/27/2017"/>
    <d v="2017-01-04T00:00:00"/>
    <x v="1"/>
    <s v="CJ-12010"/>
    <x v="170"/>
    <x v="0"/>
    <s v="United States"/>
    <s v="Houston"/>
    <x v="5"/>
    <n v="77070"/>
    <x v="2"/>
    <s v="FUR-BO-10001811"/>
    <x v="0"/>
    <x v="0"/>
    <s v="Atlantic Metals Mobile 5-Shelf Bookcases, Custom Colors"/>
    <n v="1023.332"/>
    <n v="5"/>
    <x v="8"/>
    <n v="-30.097999999999999"/>
    <x v="3"/>
    <x v="4"/>
  </r>
  <r>
    <n v="9789"/>
    <s v="CA-2017-144491"/>
    <s v="3/27/2017"/>
    <d v="2017-01-04T00:00:00"/>
    <x v="1"/>
    <s v="CJ-12010"/>
    <x v="170"/>
    <x v="0"/>
    <s v="United States"/>
    <s v="Houston"/>
    <x v="5"/>
    <n v="77070"/>
    <x v="2"/>
    <s v="FUR-CH-10004063"/>
    <x v="0"/>
    <x v="1"/>
    <s v="Global Deluxe High-Back Manager's Chair"/>
    <n v="600.55799999999999"/>
    <n v="3"/>
    <x v="4"/>
    <n v="-8.5793999999999997"/>
    <x v="3"/>
    <x v="4"/>
  </r>
  <r>
    <n v="9790"/>
    <s v="CA-2017-144491"/>
    <s v="3/27/2017"/>
    <d v="2017-01-04T00:00:00"/>
    <x v="1"/>
    <s v="CJ-12010"/>
    <x v="170"/>
    <x v="0"/>
    <s v="United States"/>
    <s v="Houston"/>
    <x v="5"/>
    <n v="77070"/>
    <x v="2"/>
    <s v="TEC-AC-10004901"/>
    <x v="2"/>
    <x v="11"/>
    <s v="Kensington SlimBlade Notebook Wireless Mouse with Nano Receiver "/>
    <n v="39.991999999999997"/>
    <n v="1"/>
    <x v="2"/>
    <n v="6.9985999999999997"/>
    <x v="3"/>
    <x v="4"/>
  </r>
  <r>
    <n v="9791"/>
    <s v="CA-2017-144491"/>
    <s v="3/27/2017"/>
    <d v="2017-01-04T00:00:00"/>
    <x v="1"/>
    <s v="CJ-12010"/>
    <x v="170"/>
    <x v="0"/>
    <s v="United States"/>
    <s v="Houston"/>
    <x v="5"/>
    <n v="77070"/>
    <x v="2"/>
    <s v="FUR-CH-10001714"/>
    <x v="0"/>
    <x v="1"/>
    <s v="Global Leather &amp; Oak Executive Chair, Burgundy"/>
    <n v="211.24600000000001"/>
    <n v="2"/>
    <x v="4"/>
    <n v="-66.391599999999997"/>
    <x v="3"/>
    <x v="4"/>
  </r>
  <r>
    <n v="9792"/>
    <s v="CA-2014-127166"/>
    <s v="5/21/2014"/>
    <s v="5/23/2014"/>
    <x v="0"/>
    <s v="KH-16360"/>
    <x v="347"/>
    <x v="0"/>
    <s v="United States"/>
    <s v="Houston"/>
    <x v="5"/>
    <n v="77070"/>
    <x v="2"/>
    <s v="OFF-EN-10003134"/>
    <x v="1"/>
    <x v="12"/>
    <s v="Staple envelope"/>
    <n v="56.064"/>
    <n v="6"/>
    <x v="2"/>
    <n v="21.024000000000001"/>
    <x v="3"/>
    <x v="4"/>
  </r>
  <r>
    <n v="9793"/>
    <s v="CA-2014-127166"/>
    <s v="5/21/2014"/>
    <s v="5/23/2014"/>
    <x v="0"/>
    <s v="KH-16360"/>
    <x v="347"/>
    <x v="0"/>
    <s v="United States"/>
    <s v="Houston"/>
    <x v="5"/>
    <n v="77070"/>
    <x v="2"/>
    <s v="FUR-CH-10003396"/>
    <x v="0"/>
    <x v="1"/>
    <s v="Global Deluxe Steno Chair"/>
    <n v="107.77200000000001"/>
    <n v="2"/>
    <x v="4"/>
    <n v="-29.252400000000002"/>
    <x v="3"/>
    <x v="4"/>
  </r>
  <r>
    <n v="9794"/>
    <s v="CA-2014-127166"/>
    <s v="5/21/2014"/>
    <s v="5/23/2014"/>
    <x v="0"/>
    <s v="KH-16360"/>
    <x v="347"/>
    <x v="0"/>
    <s v="United States"/>
    <s v="Houston"/>
    <x v="5"/>
    <n v="77070"/>
    <x v="2"/>
    <s v="OFF-PA-10001560"/>
    <x v="1"/>
    <x v="10"/>
    <s v="Adams Telephone Message Books, 5 1/4” x 11”"/>
    <n v="4.8319999999999999"/>
    <n v="1"/>
    <x v="2"/>
    <n v="1.6308"/>
    <x v="3"/>
    <x v="4"/>
  </r>
  <r>
    <n v="9795"/>
    <s v="CA-2014-127166"/>
    <s v="5/21/2014"/>
    <s v="5/23/2014"/>
    <x v="0"/>
    <s v="KH-16360"/>
    <x v="347"/>
    <x v="0"/>
    <s v="United States"/>
    <s v="Houston"/>
    <x v="5"/>
    <n v="77070"/>
    <x v="2"/>
    <s v="OFF-BI-10000977"/>
    <x v="1"/>
    <x v="8"/>
    <s v="Ibico Plastic Spiral Binding Combs"/>
    <n v="18.239999999999998"/>
    <n v="3"/>
    <x v="3"/>
    <n v="-31.007999999999999"/>
    <x v="3"/>
    <x v="4"/>
  </r>
  <r>
    <n v="9796"/>
    <s v="CA-2016-125920"/>
    <s v="5/21/2016"/>
    <s v="5/28/2016"/>
    <x v="1"/>
    <s v="SH-19975"/>
    <x v="64"/>
    <x v="1"/>
    <s v="United States"/>
    <s v="Chicago"/>
    <x v="10"/>
    <n v="60610"/>
    <x v="2"/>
    <s v="OFF-BI-10003429"/>
    <x v="1"/>
    <x v="8"/>
    <s v="Cardinal HOLDit! Binder Insert Strips,Extra Strips"/>
    <n v="3.798"/>
    <n v="3"/>
    <x v="3"/>
    <n v="-5.8868999999999998"/>
    <x v="3"/>
    <x v="4"/>
  </r>
  <r>
    <n v="9797"/>
    <s v="CA-2015-128608"/>
    <d v="2015-12-01T00:00:00"/>
    <s v="1/17/2015"/>
    <x v="1"/>
    <s v="CS-12490"/>
    <x v="703"/>
    <x v="1"/>
    <s v="United States"/>
    <s v="Toledo"/>
    <x v="24"/>
    <n v="43615"/>
    <x v="3"/>
    <s v="OFF-AR-10001374"/>
    <x v="1"/>
    <x v="6"/>
    <s v="BIC Brite Liner Highlighters, Chisel Tip"/>
    <n v="10.368"/>
    <n v="2"/>
    <x v="2"/>
    <n v="1.5551999999999999"/>
    <x v="1"/>
    <x v="1"/>
  </r>
  <r>
    <n v="9798"/>
    <s v="CA-2015-128608"/>
    <d v="2015-12-01T00:00:00"/>
    <s v="1/17/2015"/>
    <x v="1"/>
    <s v="CS-12490"/>
    <x v="703"/>
    <x v="1"/>
    <s v="United States"/>
    <s v="Toledo"/>
    <x v="24"/>
    <n v="43615"/>
    <x v="3"/>
    <s v="TEC-PH-10004977"/>
    <x v="2"/>
    <x v="7"/>
    <s v="GE 30524EE4"/>
    <n v="235.18799999999999"/>
    <n v="2"/>
    <x v="10"/>
    <n v="-43.117800000000003"/>
    <x v="1"/>
    <x v="1"/>
  </r>
  <r>
    <n v="9799"/>
    <s v="CA-2015-128608"/>
    <d v="2015-12-01T00:00:00"/>
    <s v="1/17/2015"/>
    <x v="1"/>
    <s v="CS-12490"/>
    <x v="703"/>
    <x v="1"/>
    <s v="United States"/>
    <s v="Toledo"/>
    <x v="24"/>
    <n v="43615"/>
    <x v="3"/>
    <s v="TEC-PH-10000912"/>
    <x v="2"/>
    <x v="7"/>
    <s v="Anker 24W Portable Micro USB Car Charger"/>
    <n v="26.376000000000001"/>
    <n v="4"/>
    <x v="10"/>
    <n v="2.6375999999999999"/>
    <x v="1"/>
    <x v="1"/>
  </r>
  <r>
    <n v="9800"/>
    <s v="CA-2015-128608"/>
    <d v="2015-12-01T00:00:00"/>
    <s v="1/17/2015"/>
    <x v="1"/>
    <s v="CS-12490"/>
    <x v="703"/>
    <x v="1"/>
    <s v="United States"/>
    <s v="Toledo"/>
    <x v="24"/>
    <n v="43615"/>
    <x v="3"/>
    <s v="TEC-AC-10000487"/>
    <x v="2"/>
    <x v="11"/>
    <s v="SanDisk Cruzer 4 GB USB Flash Drive"/>
    <n v="10.384"/>
    <n v="2"/>
    <x v="2"/>
    <n v="2.2065999999999999"/>
    <x v="1"/>
    <x v="1"/>
  </r>
  <r>
    <n v="9801"/>
    <s v="CA-2015-128608"/>
    <d v="2015-12-01T00:00:00"/>
    <s v="1/17/2015"/>
    <x v="1"/>
    <s v="CS-12490"/>
    <x v="703"/>
    <x v="1"/>
    <s v="United States"/>
    <s v="Toledo"/>
    <x v="24"/>
    <n v="43615"/>
    <x v="3"/>
    <s v="TEC-PH-10002262"/>
    <x v="2"/>
    <x v="7"/>
    <s v="LG Electronics Tone+ HBS-730 Bluetooth Headset"/>
    <n v="107.11799999999999"/>
    <n v="3"/>
    <x v="10"/>
    <n v="-21.4236"/>
    <x v="1"/>
    <x v="1"/>
  </r>
  <r>
    <n v="9802"/>
    <s v="CA-2017-137918"/>
    <s v="9/29/2017"/>
    <d v="2017-06-10T00:00:00"/>
    <x v="1"/>
    <s v="JK-15730"/>
    <x v="300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x v="0"/>
    <n v="28.216999999999999"/>
    <x v="3"/>
    <x v="4"/>
  </r>
  <r>
    <n v="9803"/>
    <s v="CA-2015-122973"/>
    <s v="7/18/2015"/>
    <s v="7/20/2015"/>
    <x v="0"/>
    <s v="PJ-19015"/>
    <x v="307"/>
    <x v="0"/>
    <s v="United States"/>
    <s v="New York City"/>
    <x v="15"/>
    <n v="10024"/>
    <x v="3"/>
    <s v="OFF-BI-10004182"/>
    <x v="1"/>
    <x v="8"/>
    <s v="Economy Binders"/>
    <n v="3.3279999999999998"/>
    <n v="2"/>
    <x v="2"/>
    <n v="1.2063999999999999"/>
    <x v="3"/>
    <x v="4"/>
  </r>
  <r>
    <n v="9804"/>
    <s v="CA-2015-122973"/>
    <s v="7/18/2015"/>
    <s v="7/20/2015"/>
    <x v="0"/>
    <s v="PJ-19015"/>
    <x v="307"/>
    <x v="0"/>
    <s v="United States"/>
    <s v="New York City"/>
    <x v="15"/>
    <n v="10024"/>
    <x v="3"/>
    <s v="TEC-PH-10002468"/>
    <x v="2"/>
    <x v="7"/>
    <s v="Plantronics CS 50-USB - headset - Convertible, Monaural"/>
    <n v="135.99"/>
    <n v="1"/>
    <x v="0"/>
    <n v="36.717300000000002"/>
    <x v="3"/>
    <x v="4"/>
  </r>
  <r>
    <n v="9805"/>
    <s v="CA-2015-122973"/>
    <s v="7/18/2015"/>
    <s v="7/20/2015"/>
    <x v="0"/>
    <s v="PJ-19015"/>
    <x v="307"/>
    <x v="0"/>
    <s v="United States"/>
    <s v="New York City"/>
    <x v="15"/>
    <n v="10024"/>
    <x v="3"/>
    <s v="FUR-FU-10002364"/>
    <x v="0"/>
    <x v="5"/>
    <s v="Eldon Expressions Wood Desk Accessories, Oak"/>
    <n v="7.38"/>
    <n v="1"/>
    <x v="0"/>
    <n v="2.1402000000000001"/>
    <x v="3"/>
    <x v="4"/>
  </r>
  <r>
    <n v="9806"/>
    <s v="CA-2016-136322"/>
    <s v="10/21/2016"/>
    <s v="10/26/2016"/>
    <x v="1"/>
    <s v="AP-10720"/>
    <x v="399"/>
    <x v="2"/>
    <s v="United States"/>
    <s v="Fort Lauderdale"/>
    <x v="2"/>
    <n v="33311"/>
    <x v="0"/>
    <s v="FUR-FU-10002878"/>
    <x v="0"/>
    <x v="5"/>
    <s v="Seth Thomas 14&quot; Day/Date Wall Clock"/>
    <n v="45.567999999999998"/>
    <n v="2"/>
    <x v="2"/>
    <n v="9.6831999999999994"/>
    <x v="3"/>
    <x v="4"/>
  </r>
  <r>
    <n v="9807"/>
    <s v="CA-2016-136322"/>
    <s v="10/21/2016"/>
    <s v="10/26/2016"/>
    <x v="1"/>
    <s v="AP-10720"/>
    <x v="399"/>
    <x v="2"/>
    <s v="United States"/>
    <s v="Fort Lauderdale"/>
    <x v="2"/>
    <n v="33311"/>
    <x v="0"/>
    <s v="OFF-BI-10004817"/>
    <x v="1"/>
    <x v="8"/>
    <s v="GBC Personal VeloBind Strips"/>
    <n v="28.751999999999999"/>
    <n v="8"/>
    <x v="6"/>
    <n v="-21.084800000000001"/>
    <x v="3"/>
    <x v="4"/>
  </r>
  <r>
    <n v="9808"/>
    <s v="CA-2017-107209"/>
    <s v="7/27/2017"/>
    <d v="2017-01-08T00:00:00"/>
    <x v="0"/>
    <s v="JW-15955"/>
    <x v="527"/>
    <x v="0"/>
    <s v="United States"/>
    <s v="Raleigh"/>
    <x v="3"/>
    <n v="27604"/>
    <x v="0"/>
    <s v="FUR-CH-10001146"/>
    <x v="0"/>
    <x v="1"/>
    <s v="Global Value Mid-Back Manager's Chair, Gray"/>
    <n v="194.84800000000001"/>
    <n v="4"/>
    <x v="2"/>
    <n v="12.178000000000001"/>
    <x v="3"/>
    <x v="4"/>
  </r>
  <r>
    <n v="9809"/>
    <s v="CA-2017-145093"/>
    <s v="7/21/2017"/>
    <s v="7/26/2017"/>
    <x v="1"/>
    <s v="PT-19090"/>
    <x v="690"/>
    <x v="0"/>
    <s v="United States"/>
    <s v="Chicago"/>
    <x v="10"/>
    <n v="60623"/>
    <x v="2"/>
    <s v="OFF-BI-10001116"/>
    <x v="1"/>
    <x v="8"/>
    <s v="Wilson Jones 1&quot; Hanging DublLock Ring Binders"/>
    <n v="2.1120000000000001"/>
    <n v="2"/>
    <x v="3"/>
    <n v="-3.3792"/>
    <x v="3"/>
    <x v="4"/>
  </r>
  <r>
    <n v="9810"/>
    <s v="US-2014-139640"/>
    <d v="2014-07-11T00:00:00"/>
    <d v="2014-11-11T00:00:00"/>
    <x v="0"/>
    <s v="TB-21595"/>
    <x v="180"/>
    <x v="0"/>
    <s v="United States"/>
    <s v="Portland"/>
    <x v="21"/>
    <n v="97206"/>
    <x v="1"/>
    <s v="OFF-PA-10000304"/>
    <x v="1"/>
    <x v="10"/>
    <s v="Xerox 1995"/>
    <n v="25.92"/>
    <n v="5"/>
    <x v="2"/>
    <n v="9.0719999999999992"/>
    <x v="2"/>
    <x v="12"/>
  </r>
  <r>
    <n v="9811"/>
    <s v="US-2014-139640"/>
    <d v="2014-07-11T00:00:00"/>
    <d v="2014-11-11T00:00:00"/>
    <x v="0"/>
    <s v="TB-21595"/>
    <x v="180"/>
    <x v="0"/>
    <s v="United States"/>
    <s v="Portland"/>
    <x v="21"/>
    <n v="97206"/>
    <x v="1"/>
    <s v="OFF-AR-10002240"/>
    <x v="1"/>
    <x v="6"/>
    <s v="Panasonic KP-150 Electric Pencil Sharpener"/>
    <n v="120.768"/>
    <n v="4"/>
    <x v="2"/>
    <n v="9.0576000000000008"/>
    <x v="2"/>
    <x v="12"/>
  </r>
  <r>
    <n v="9812"/>
    <s v="CA-2016-117583"/>
    <s v="11/27/2016"/>
    <s v="11/30/2016"/>
    <x v="2"/>
    <s v="CB-12025"/>
    <x v="90"/>
    <x v="0"/>
    <s v="United States"/>
    <s v="East Orange"/>
    <x v="30"/>
    <n v="7017"/>
    <x v="3"/>
    <s v="OFF-PA-10001246"/>
    <x v="1"/>
    <x v="10"/>
    <s v="Xerox 215"/>
    <n v="25.92"/>
    <n v="4"/>
    <x v="0"/>
    <n v="12.441599999999999"/>
    <x v="3"/>
    <x v="4"/>
  </r>
  <r>
    <n v="9813"/>
    <s v="CA-2016-117583"/>
    <s v="11/27/2016"/>
    <s v="11/30/2016"/>
    <x v="2"/>
    <s v="CB-12025"/>
    <x v="90"/>
    <x v="0"/>
    <s v="United States"/>
    <s v="East Orange"/>
    <x v="30"/>
    <n v="7017"/>
    <x v="3"/>
    <s v="OFF-AR-10000658"/>
    <x v="1"/>
    <x v="6"/>
    <s v="Newell 324"/>
    <n v="34.65"/>
    <n v="3"/>
    <x v="0"/>
    <n v="9.702"/>
    <x v="3"/>
    <x v="4"/>
  </r>
  <r>
    <n v="9814"/>
    <s v="CA-2016-117583"/>
    <s v="11/27/2016"/>
    <s v="11/30/2016"/>
    <x v="2"/>
    <s v="CB-12025"/>
    <x v="90"/>
    <x v="0"/>
    <s v="United States"/>
    <s v="East Orange"/>
    <x v="30"/>
    <n v="7017"/>
    <x v="3"/>
    <s v="OFF-PA-10000100"/>
    <x v="1"/>
    <x v="10"/>
    <s v="Xerox 1945"/>
    <n v="204.95"/>
    <n v="5"/>
    <x v="0"/>
    <n v="100.4255"/>
    <x v="3"/>
    <x v="4"/>
  </r>
  <r>
    <n v="9815"/>
    <s v="CA-2016-117583"/>
    <s v="11/27/2016"/>
    <s v="11/30/2016"/>
    <x v="2"/>
    <s v="CB-12025"/>
    <x v="90"/>
    <x v="0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x v="0"/>
    <n v="38.375999999999998"/>
    <x v="3"/>
    <x v="4"/>
  </r>
  <r>
    <n v="9816"/>
    <s v="CA-2015-162201"/>
    <d v="2015-08-06T00:00:00"/>
    <d v="2015-12-06T00:00:00"/>
    <x v="1"/>
    <s v="AG-10495"/>
    <x v="122"/>
    <x v="1"/>
    <s v="United States"/>
    <s v="Saint Petersburg"/>
    <x v="2"/>
    <n v="33710"/>
    <x v="0"/>
    <s v="OFF-PA-10002581"/>
    <x v="1"/>
    <x v="10"/>
    <s v="Xerox 1951"/>
    <n v="173.488"/>
    <n v="7"/>
    <x v="2"/>
    <n v="54.215000000000003"/>
    <x v="1"/>
    <x v="0"/>
  </r>
  <r>
    <n v="9817"/>
    <s v="CA-2015-162201"/>
    <d v="2015-08-06T00:00:00"/>
    <d v="2015-12-06T00:00:00"/>
    <x v="1"/>
    <s v="AG-10495"/>
    <x v="122"/>
    <x v="1"/>
    <s v="United States"/>
    <s v="Saint Petersburg"/>
    <x v="2"/>
    <n v="33710"/>
    <x v="0"/>
    <s v="OFF-ST-10000046"/>
    <x v="1"/>
    <x v="4"/>
    <s v="Fellowes Super Stor/Drawer Files"/>
    <n v="516.96"/>
    <n v="4"/>
    <x v="2"/>
    <n v="-6.4619999999999997"/>
    <x v="1"/>
    <x v="0"/>
  </r>
  <r>
    <n v="9818"/>
    <s v="CA-2015-162201"/>
    <d v="2015-08-06T00:00:00"/>
    <d v="2015-12-06T00:00:00"/>
    <x v="1"/>
    <s v="AG-10495"/>
    <x v="122"/>
    <x v="1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x v="2"/>
    <n v="45.467100000000002"/>
    <x v="1"/>
    <x v="0"/>
  </r>
  <r>
    <n v="9819"/>
    <s v="CA-2015-162201"/>
    <d v="2015-08-06T00:00:00"/>
    <d v="2015-12-06T00:00:00"/>
    <x v="1"/>
    <s v="AG-10495"/>
    <x v="122"/>
    <x v="1"/>
    <s v="United States"/>
    <s v="Saint Petersburg"/>
    <x v="2"/>
    <n v="33710"/>
    <x v="0"/>
    <s v="OFF-AR-10003856"/>
    <x v="1"/>
    <x v="6"/>
    <s v="Newell 344"/>
    <n v="4.4480000000000004"/>
    <n v="2"/>
    <x v="2"/>
    <n v="0.33360000000000001"/>
    <x v="1"/>
    <x v="0"/>
  </r>
  <r>
    <n v="9820"/>
    <s v="CA-2015-162201"/>
    <d v="2015-08-06T00:00:00"/>
    <d v="2015-12-06T00:00:00"/>
    <x v="1"/>
    <s v="AG-10495"/>
    <x v="122"/>
    <x v="1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x v="2"/>
    <n v="3.15"/>
    <x v="1"/>
    <x v="0"/>
  </r>
  <r>
    <n v="9821"/>
    <s v="CA-2015-162201"/>
    <d v="2015-08-06T00:00:00"/>
    <d v="2015-12-06T00:00:00"/>
    <x v="1"/>
    <s v="AG-10495"/>
    <x v="122"/>
    <x v="1"/>
    <s v="United States"/>
    <s v="Saint Petersburg"/>
    <x v="2"/>
    <n v="33710"/>
    <x v="0"/>
    <s v="OFF-PA-10001215"/>
    <x v="1"/>
    <x v="10"/>
    <s v="Xerox 1963"/>
    <n v="42.24"/>
    <n v="10"/>
    <x v="2"/>
    <n v="13.2"/>
    <x v="1"/>
    <x v="0"/>
  </r>
  <r>
    <n v="9822"/>
    <s v="CA-2015-162201"/>
    <d v="2015-08-06T00:00:00"/>
    <d v="2015-12-06T00:00:00"/>
    <x v="1"/>
    <s v="AG-10495"/>
    <x v="122"/>
    <x v="1"/>
    <s v="United States"/>
    <s v="Saint Petersburg"/>
    <x v="2"/>
    <n v="33710"/>
    <x v="0"/>
    <s v="OFF-BI-10002429"/>
    <x v="1"/>
    <x v="8"/>
    <s v="Premier Elliptical Ring Binder, Black"/>
    <n v="18.263999999999999"/>
    <n v="2"/>
    <x v="6"/>
    <n v="-13.393599999999999"/>
    <x v="1"/>
    <x v="0"/>
  </r>
  <r>
    <n v="9823"/>
    <s v="US-2014-164406"/>
    <s v="8/15/2014"/>
    <s v="8/19/2014"/>
    <x v="1"/>
    <s v="BD-11605"/>
    <x v="205"/>
    <x v="0"/>
    <s v="United States"/>
    <s v="San Francisco"/>
    <x v="1"/>
    <n v="94122"/>
    <x v="1"/>
    <s v="OFF-AP-10003287"/>
    <x v="1"/>
    <x v="9"/>
    <s v="Tripp Lite TLP810NET Broadband Surge for Modem/Fax"/>
    <n v="152.91"/>
    <n v="3"/>
    <x v="0"/>
    <n v="42.814799999999998"/>
    <x v="3"/>
    <x v="4"/>
  </r>
  <r>
    <n v="9824"/>
    <s v="US-2014-164406"/>
    <s v="8/15/2014"/>
    <s v="8/19/2014"/>
    <x v="1"/>
    <s v="BD-11605"/>
    <x v="205"/>
    <x v="0"/>
    <s v="United States"/>
    <s v="San Francisco"/>
    <x v="1"/>
    <n v="94122"/>
    <x v="1"/>
    <s v="OFF-PA-10000167"/>
    <x v="1"/>
    <x v="10"/>
    <s v="Xerox 1925"/>
    <n v="92.94"/>
    <n v="3"/>
    <x v="0"/>
    <n v="41.823"/>
    <x v="3"/>
    <x v="4"/>
  </r>
  <r>
    <n v="9825"/>
    <s v="US-2014-164406"/>
    <s v="8/15/2014"/>
    <s v="8/19/2014"/>
    <x v="1"/>
    <s v="BD-11605"/>
    <x v="205"/>
    <x v="0"/>
    <s v="United States"/>
    <s v="San Francisco"/>
    <x v="1"/>
    <n v="94122"/>
    <x v="1"/>
    <s v="OFF-BI-10002309"/>
    <x v="1"/>
    <x v="8"/>
    <s v="Avery Heavy-Duty EZD  Binder With Locking Rings"/>
    <n v="17.856000000000002"/>
    <n v="4"/>
    <x v="2"/>
    <n v="6.2496"/>
    <x v="3"/>
    <x v="4"/>
  </r>
  <r>
    <n v="9826"/>
    <s v="US-2014-164406"/>
    <s v="8/15/2014"/>
    <s v="8/19/2014"/>
    <x v="1"/>
    <s v="BD-11605"/>
    <x v="205"/>
    <x v="0"/>
    <s v="United States"/>
    <s v="San Francisco"/>
    <x v="1"/>
    <n v="94122"/>
    <x v="1"/>
    <s v="OFF-BI-10003638"/>
    <x v="1"/>
    <x v="8"/>
    <s v="GBC Durable Plastic Covers"/>
    <n v="46.44"/>
    <n v="3"/>
    <x v="2"/>
    <n v="15.093"/>
    <x v="3"/>
    <x v="4"/>
  </r>
  <r>
    <n v="9827"/>
    <s v="US-2014-164406"/>
    <s v="8/15/2014"/>
    <s v="8/19/2014"/>
    <x v="1"/>
    <s v="BD-11605"/>
    <x v="205"/>
    <x v="0"/>
    <s v="United States"/>
    <s v="San Francisco"/>
    <x v="1"/>
    <n v="94122"/>
    <x v="1"/>
    <s v="FUR-CH-10003833"/>
    <x v="0"/>
    <x v="1"/>
    <s v="Novimex Fabric Task Chair"/>
    <n v="195.136"/>
    <n v="4"/>
    <x v="2"/>
    <n v="-12.196"/>
    <x v="3"/>
    <x v="4"/>
  </r>
  <r>
    <n v="9828"/>
    <s v="CA-2017-169999"/>
    <s v="6/19/2017"/>
    <s v="6/26/2017"/>
    <x v="1"/>
    <s v="JS-15685"/>
    <x v="40"/>
    <x v="1"/>
    <s v="United States"/>
    <s v="New York City"/>
    <x v="15"/>
    <n v="10035"/>
    <x v="3"/>
    <s v="OFF-ST-10001511"/>
    <x v="1"/>
    <x v="4"/>
    <s v="Space Solutions Commercial Steel Shelving"/>
    <n v="129.30000000000001"/>
    <n v="2"/>
    <x v="0"/>
    <n v="6.4649999999999999"/>
    <x v="3"/>
    <x v="4"/>
  </r>
  <r>
    <n v="9829"/>
    <s v="CA-2017-169999"/>
    <s v="6/19/2017"/>
    <s v="6/26/2017"/>
    <x v="1"/>
    <s v="JS-15685"/>
    <x v="40"/>
    <x v="1"/>
    <s v="United States"/>
    <s v="New York City"/>
    <x v="15"/>
    <n v="10035"/>
    <x v="3"/>
    <s v="OFF-BI-10004728"/>
    <x v="1"/>
    <x v="8"/>
    <s v="Wilson Jones Turn Tabs Binder Tool for Ring Binders"/>
    <n v="11.568"/>
    <n v="3"/>
    <x v="2"/>
    <n v="3.7595999999999998"/>
    <x v="3"/>
    <x v="4"/>
  </r>
  <r>
    <n v="9830"/>
    <s v="US-2017-152842"/>
    <s v="7/16/2017"/>
    <s v="7/23/2017"/>
    <x v="1"/>
    <s v="NF-18385"/>
    <x v="173"/>
    <x v="0"/>
    <s v="United States"/>
    <s v="Charlotte"/>
    <x v="3"/>
    <n v="28205"/>
    <x v="0"/>
    <s v="FUR-CH-10004218"/>
    <x v="0"/>
    <x v="1"/>
    <s v="Global Fabric Manager's Chair, Dark Gray"/>
    <n v="242.352"/>
    <n v="3"/>
    <x v="2"/>
    <n v="15.147"/>
    <x v="3"/>
    <x v="4"/>
  </r>
  <r>
    <n v="9831"/>
    <s v="CA-2014-113257"/>
    <s v="12/16/2014"/>
    <s v="12/18/2014"/>
    <x v="0"/>
    <s v="SC-20305"/>
    <x v="253"/>
    <x v="0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x v="2"/>
    <n v="95.990399999999994"/>
    <x v="3"/>
    <x v="4"/>
  </r>
  <r>
    <n v="9832"/>
    <s v="CA-2014-113257"/>
    <s v="12/16/2014"/>
    <s v="12/18/2014"/>
    <x v="0"/>
    <s v="SC-20305"/>
    <x v="253"/>
    <x v="0"/>
    <s v="United States"/>
    <s v="Beaumont"/>
    <x v="5"/>
    <n v="77705"/>
    <x v="2"/>
    <s v="FUR-FU-10001706"/>
    <x v="0"/>
    <x v="5"/>
    <s v="Longer-Life Soft White Bulbs"/>
    <n v="8.6240000000000006"/>
    <n v="7"/>
    <x v="7"/>
    <n v="-2.5872000000000002"/>
    <x v="3"/>
    <x v="4"/>
  </r>
  <r>
    <n v="9833"/>
    <s v="CA-2014-133963"/>
    <s v="5/18/2014"/>
    <s v="5/22/2014"/>
    <x v="0"/>
    <s v="GA-14515"/>
    <x v="654"/>
    <x v="0"/>
    <s v="United States"/>
    <s v="Dallas"/>
    <x v="5"/>
    <n v="75220"/>
    <x v="2"/>
    <s v="OFF-PA-10001526"/>
    <x v="1"/>
    <x v="10"/>
    <s v="Xerox 1949"/>
    <n v="3.984"/>
    <n v="1"/>
    <x v="2"/>
    <n v="1.4441999999999999"/>
    <x v="3"/>
    <x v="4"/>
  </r>
  <r>
    <n v="9834"/>
    <s v="CA-2017-130302"/>
    <s v="9/14/2017"/>
    <s v="9/19/2017"/>
    <x v="1"/>
    <s v="CY-12745"/>
    <x v="388"/>
    <x v="1"/>
    <s v="United States"/>
    <s v="Springfield"/>
    <x v="24"/>
    <n v="45503"/>
    <x v="3"/>
    <s v="TEC-AC-10002001"/>
    <x v="2"/>
    <x v="11"/>
    <s v="Logitech Wireless Gaming Headset G930"/>
    <n v="895.94399999999996"/>
    <n v="7"/>
    <x v="2"/>
    <n v="190.38810000000001"/>
    <x v="3"/>
    <x v="4"/>
  </r>
  <r>
    <n v="9835"/>
    <s v="CA-2016-126627"/>
    <d v="2016-10-10T00:00:00"/>
    <d v="2016-12-10T00:00:00"/>
    <x v="2"/>
    <s v="WB-21850"/>
    <x v="576"/>
    <x v="0"/>
    <s v="United States"/>
    <s v="La Porte"/>
    <x v="5"/>
    <n v="77571"/>
    <x v="2"/>
    <s v="FUR-FU-10004963"/>
    <x v="0"/>
    <x v="5"/>
    <s v="Eldon 400 Class Desk Accessories, Black Carbon"/>
    <n v="14"/>
    <n v="4"/>
    <x v="7"/>
    <n v="-6.3"/>
    <x v="0"/>
    <x v="6"/>
  </r>
  <r>
    <n v="9836"/>
    <s v="CA-2016-126627"/>
    <d v="2016-10-10T00:00:00"/>
    <d v="2016-12-10T00:00:00"/>
    <x v="2"/>
    <s v="WB-21850"/>
    <x v="576"/>
    <x v="0"/>
    <s v="United States"/>
    <s v="La Porte"/>
    <x v="5"/>
    <n v="77571"/>
    <x v="2"/>
    <s v="OFF-BI-10001597"/>
    <x v="1"/>
    <x v="8"/>
    <s v="Wilson Jones Ledger-Size, Piano-Hinge Binder, 2&quot;, Blue"/>
    <n v="16.391999999999999"/>
    <n v="2"/>
    <x v="3"/>
    <n v="-26.2272"/>
    <x v="0"/>
    <x v="6"/>
  </r>
  <r>
    <n v="9837"/>
    <s v="US-2016-125402"/>
    <s v="9/25/2016"/>
    <d v="2016-01-10T00:00:00"/>
    <x v="1"/>
    <s v="DL-12865"/>
    <x v="297"/>
    <x v="0"/>
    <s v="United States"/>
    <s v="Long Beach"/>
    <x v="1"/>
    <n v="90805"/>
    <x v="1"/>
    <s v="OFF-PA-10000141"/>
    <x v="1"/>
    <x v="10"/>
    <s v="Ampad Evidence Wirebond Steno Books, 6&quot; x 9&quot;"/>
    <n v="10.9"/>
    <n v="5"/>
    <x v="0"/>
    <n v="5.1230000000000002"/>
    <x v="3"/>
    <x v="4"/>
  </r>
  <r>
    <n v="9838"/>
    <s v="US-2016-125402"/>
    <s v="9/25/2016"/>
    <d v="2016-01-10T00:00:00"/>
    <x v="1"/>
    <s v="DL-12865"/>
    <x v="297"/>
    <x v="0"/>
    <s v="United States"/>
    <s v="Long Beach"/>
    <x v="1"/>
    <n v="90805"/>
    <x v="1"/>
    <s v="OFF-LA-10003923"/>
    <x v="1"/>
    <x v="2"/>
    <s v="Alphabetical Labels for Top Tab Filing"/>
    <n v="29.6"/>
    <n v="2"/>
    <x v="0"/>
    <n v="14.8"/>
    <x v="3"/>
    <x v="4"/>
  </r>
  <r>
    <n v="9839"/>
    <s v="US-2016-125402"/>
    <s v="9/25/2016"/>
    <d v="2016-01-10T00:00:00"/>
    <x v="1"/>
    <s v="DL-12865"/>
    <x v="297"/>
    <x v="0"/>
    <s v="United States"/>
    <s v="Long Beach"/>
    <x v="1"/>
    <n v="90805"/>
    <x v="1"/>
    <s v="OFF-LA-10001771"/>
    <x v="1"/>
    <x v="2"/>
    <s v="Avery 513"/>
    <n v="4.9800000000000004"/>
    <n v="1"/>
    <x v="0"/>
    <n v="2.2907999999999999"/>
    <x v="3"/>
    <x v="4"/>
  </r>
  <r>
    <n v="9840"/>
    <s v="US-2016-125402"/>
    <s v="9/25/2016"/>
    <d v="2016-01-10T00:00:00"/>
    <x v="1"/>
    <s v="DL-12865"/>
    <x v="297"/>
    <x v="0"/>
    <s v="United States"/>
    <s v="Long Beach"/>
    <x v="1"/>
    <n v="90805"/>
    <x v="1"/>
    <s v="TEC-CO-10001943"/>
    <x v="2"/>
    <x v="16"/>
    <s v="Canon PC-428 Personal Copier"/>
    <n v="479.976"/>
    <n v="3"/>
    <x v="2"/>
    <n v="161.99189999999999"/>
    <x v="3"/>
    <x v="4"/>
  </r>
  <r>
    <n v="9841"/>
    <s v="US-2016-125402"/>
    <s v="9/25/2016"/>
    <d v="2016-01-10T00:00:00"/>
    <x v="1"/>
    <s v="DL-12865"/>
    <x v="297"/>
    <x v="0"/>
    <s v="United States"/>
    <s v="Long Beach"/>
    <x v="1"/>
    <n v="90805"/>
    <x v="1"/>
    <s v="TEC-PH-10003356"/>
    <x v="2"/>
    <x v="7"/>
    <s v="SmartStand Mobile Device Holder, Assorted Colors"/>
    <n v="44.735999999999997"/>
    <n v="8"/>
    <x v="2"/>
    <n v="4.4736000000000002"/>
    <x v="3"/>
    <x v="4"/>
  </r>
  <r>
    <n v="9842"/>
    <s v="US-2016-125402"/>
    <s v="9/25/2016"/>
    <d v="2016-01-10T00:00:00"/>
    <x v="1"/>
    <s v="DL-12865"/>
    <x v="297"/>
    <x v="0"/>
    <s v="United States"/>
    <s v="Long Beach"/>
    <x v="1"/>
    <n v="90805"/>
    <x v="1"/>
    <s v="OFF-AR-10002255"/>
    <x v="1"/>
    <x v="6"/>
    <s v="Newell 346"/>
    <n v="5.76"/>
    <n v="2"/>
    <x v="0"/>
    <n v="1.6704000000000001"/>
    <x v="3"/>
    <x v="4"/>
  </r>
  <r>
    <n v="9843"/>
    <s v="US-2016-125402"/>
    <s v="9/25/2016"/>
    <d v="2016-01-10T00:00:00"/>
    <x v="1"/>
    <s v="DL-12865"/>
    <x v="297"/>
    <x v="0"/>
    <s v="United States"/>
    <s v="Long Beach"/>
    <x v="1"/>
    <n v="90805"/>
    <x v="1"/>
    <s v="FUR-CH-10000665"/>
    <x v="0"/>
    <x v="1"/>
    <s v="Global Airflow Leather Mesh Back Chair, Black"/>
    <n v="483.13600000000002"/>
    <n v="4"/>
    <x v="2"/>
    <n v="60.392000000000003"/>
    <x v="3"/>
    <x v="4"/>
  </r>
  <r>
    <n v="9844"/>
    <s v="CA-2014-163867"/>
    <d v="2014-03-06T00:00:00"/>
    <d v="2014-06-06T00:00:00"/>
    <x v="2"/>
    <s v="RE-19450"/>
    <x v="681"/>
    <x v="0"/>
    <s v="United States"/>
    <s v="Decatur"/>
    <x v="10"/>
    <n v="62521"/>
    <x v="2"/>
    <s v="OFF-LA-10001771"/>
    <x v="1"/>
    <x v="2"/>
    <s v="Avery 513"/>
    <n v="15.936"/>
    <n v="4"/>
    <x v="2"/>
    <n v="5.1791999999999998"/>
    <x v="2"/>
    <x v="8"/>
  </r>
  <r>
    <n v="9845"/>
    <s v="CA-2014-163867"/>
    <d v="2014-03-06T00:00:00"/>
    <d v="2014-06-06T00:00:00"/>
    <x v="2"/>
    <s v="RE-19450"/>
    <x v="681"/>
    <x v="0"/>
    <s v="United States"/>
    <s v="Decatur"/>
    <x v="10"/>
    <n v="62521"/>
    <x v="2"/>
    <s v="FUR-FU-10001475"/>
    <x v="0"/>
    <x v="5"/>
    <s v="Contract Clock, 14&quot;, Brown"/>
    <n v="61.543999999999997"/>
    <n v="7"/>
    <x v="7"/>
    <n v="-40.003599999999999"/>
    <x v="2"/>
    <x v="8"/>
  </r>
  <r>
    <n v="9846"/>
    <s v="CA-2014-163867"/>
    <d v="2014-03-06T00:00:00"/>
    <d v="2014-06-06T00:00:00"/>
    <x v="2"/>
    <s v="RE-19450"/>
    <x v="681"/>
    <x v="0"/>
    <s v="United States"/>
    <s v="Decatur"/>
    <x v="10"/>
    <n v="62521"/>
    <x v="2"/>
    <s v="OFF-ST-10000877"/>
    <x v="1"/>
    <x v="4"/>
    <s v="Recycled Steel Personal File for Standard File Folders"/>
    <n v="132.696"/>
    <n v="3"/>
    <x v="2"/>
    <n v="9.9521999999999995"/>
    <x v="2"/>
    <x v="8"/>
  </r>
  <r>
    <n v="9847"/>
    <s v="CA-2017-169327"/>
    <d v="2017-02-09T00:00:00"/>
    <d v="2017-04-09T00:00:00"/>
    <x v="0"/>
    <s v="MH-17290"/>
    <x v="762"/>
    <x v="2"/>
    <s v="United States"/>
    <s v="Los Angeles"/>
    <x v="1"/>
    <n v="90008"/>
    <x v="1"/>
    <s v="OFF-AP-10001492"/>
    <x v="1"/>
    <x v="9"/>
    <s v="Acco Six-Outlet Power Strip, 4' Cord Length"/>
    <n v="43.1"/>
    <n v="5"/>
    <x v="0"/>
    <n v="11.206"/>
    <x v="4"/>
    <x v="11"/>
  </r>
  <r>
    <n v="9848"/>
    <s v="CA-2017-169327"/>
    <d v="2017-02-09T00:00:00"/>
    <d v="2017-04-09T00:00:00"/>
    <x v="0"/>
    <s v="MH-17290"/>
    <x v="762"/>
    <x v="2"/>
    <s v="United States"/>
    <s v="Los Angeles"/>
    <x v="1"/>
    <n v="90008"/>
    <x v="1"/>
    <s v="FUR-FU-10004188"/>
    <x v="0"/>
    <x v="5"/>
    <s v="Luxo Professional Combination Clamp-On Lamps"/>
    <n v="511.5"/>
    <n v="5"/>
    <x v="0"/>
    <n v="132.99"/>
    <x v="4"/>
    <x v="11"/>
  </r>
  <r>
    <n v="9849"/>
    <s v="CA-2017-169327"/>
    <d v="2017-02-09T00:00:00"/>
    <d v="2017-04-09T00:00:00"/>
    <x v="0"/>
    <s v="MH-17290"/>
    <x v="762"/>
    <x v="2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x v="2"/>
    <n v="46.225000000000001"/>
    <x v="4"/>
    <x v="11"/>
  </r>
  <r>
    <n v="9850"/>
    <s v="CA-2014-142979"/>
    <d v="2014-12-04T00:00:00"/>
    <s v="4/18/2014"/>
    <x v="1"/>
    <s v="EH-13765"/>
    <x v="553"/>
    <x v="1"/>
    <s v="United States"/>
    <s v="Lodi"/>
    <x v="1"/>
    <n v="95240"/>
    <x v="1"/>
    <s v="OFF-AR-10002987"/>
    <x v="1"/>
    <x v="6"/>
    <s v="Prismacolor Color Pencil Set"/>
    <n v="39.68"/>
    <n v="2"/>
    <x v="0"/>
    <n v="16.268799999999999"/>
    <x v="2"/>
    <x v="1"/>
  </r>
  <r>
    <n v="9851"/>
    <s v="CA-2016-158155"/>
    <d v="2016-02-05T00:00:00"/>
    <d v="2016-06-05T00:00:00"/>
    <x v="1"/>
    <s v="EH-13765"/>
    <x v="553"/>
    <x v="1"/>
    <s v="United States"/>
    <s v="New York City"/>
    <x v="15"/>
    <n v="10009"/>
    <x v="3"/>
    <s v="FUR-FU-10000732"/>
    <x v="0"/>
    <x v="5"/>
    <s v="Eldon 200 Class Desk Accessories"/>
    <n v="12.56"/>
    <n v="2"/>
    <x v="0"/>
    <n v="4.0191999999999997"/>
    <x v="0"/>
    <x v="11"/>
  </r>
  <r>
    <n v="9852"/>
    <s v="CA-2016-158155"/>
    <d v="2016-02-05T00:00:00"/>
    <d v="2016-06-05T00:00:00"/>
    <x v="1"/>
    <s v="EH-13765"/>
    <x v="553"/>
    <x v="1"/>
    <s v="United States"/>
    <s v="New York City"/>
    <x v="15"/>
    <n v="10009"/>
    <x v="3"/>
    <s v="OFF-BI-10001670"/>
    <x v="1"/>
    <x v="8"/>
    <s v="Vinyl Sectional Post Binders"/>
    <n v="90.48"/>
    <n v="3"/>
    <x v="2"/>
    <n v="33.93"/>
    <x v="0"/>
    <x v="11"/>
  </r>
  <r>
    <n v="9853"/>
    <s v="CA-2016-158155"/>
    <d v="2016-02-05T00:00:00"/>
    <d v="2016-06-05T00:00:00"/>
    <x v="1"/>
    <s v="EH-13765"/>
    <x v="553"/>
    <x v="1"/>
    <s v="United States"/>
    <s v="New York City"/>
    <x v="15"/>
    <n v="10009"/>
    <x v="3"/>
    <s v="OFF-PA-10000533"/>
    <x v="1"/>
    <x v="10"/>
    <s v="Southworth Parchment Paper &amp; Envelopes"/>
    <n v="13.08"/>
    <n v="2"/>
    <x v="0"/>
    <n v="6.0167999999999999"/>
    <x v="0"/>
    <x v="11"/>
  </r>
  <r>
    <n v="9854"/>
    <s v="CA-2016-158155"/>
    <d v="2016-02-05T00:00:00"/>
    <d v="2016-06-05T00:00:00"/>
    <x v="1"/>
    <s v="EH-13765"/>
    <x v="553"/>
    <x v="1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x v="0"/>
    <n v="83.733000000000004"/>
    <x v="0"/>
    <x v="11"/>
  </r>
  <r>
    <n v="9855"/>
    <s v="CA-2017-138870"/>
    <s v="6/19/2017"/>
    <s v="6/23/2017"/>
    <x v="1"/>
    <s v="GA-14515"/>
    <x v="654"/>
    <x v="0"/>
    <s v="United States"/>
    <s v="San Francisco"/>
    <x v="1"/>
    <n v="94109"/>
    <x v="1"/>
    <s v="FUR-FU-10002396"/>
    <x v="0"/>
    <x v="5"/>
    <s v="DAX Copper Panel Document Frame, 5 x 7 Size"/>
    <n v="50.32"/>
    <n v="4"/>
    <x v="0"/>
    <n v="21.134399999999999"/>
    <x v="3"/>
    <x v="4"/>
  </r>
  <r>
    <n v="9856"/>
    <s v="CA-2017-138870"/>
    <s v="6/19/2017"/>
    <s v="6/23/2017"/>
    <x v="1"/>
    <s v="GA-14515"/>
    <x v="654"/>
    <x v="0"/>
    <s v="United States"/>
    <s v="San Francisco"/>
    <x v="1"/>
    <n v="94109"/>
    <x v="1"/>
    <s v="OFF-PA-10004438"/>
    <x v="1"/>
    <x v="10"/>
    <s v="Xerox 1907"/>
    <n v="24.56"/>
    <n v="2"/>
    <x v="0"/>
    <n v="11.543200000000001"/>
    <x v="3"/>
    <x v="4"/>
  </r>
  <r>
    <n v="9857"/>
    <s v="CA-2014-120950"/>
    <d v="2014-06-11T00:00:00"/>
    <d v="2014-11-11T00:00:00"/>
    <x v="1"/>
    <s v="GA-14515"/>
    <x v="654"/>
    <x v="0"/>
    <s v="United States"/>
    <s v="Columbus"/>
    <x v="32"/>
    <n v="31907"/>
    <x v="0"/>
    <s v="OFF-PA-10000587"/>
    <x v="1"/>
    <x v="10"/>
    <s v="Array Parchment Paper, Assorted Colors"/>
    <n v="43.68"/>
    <n v="6"/>
    <x v="0"/>
    <n v="20.9664"/>
    <x v="2"/>
    <x v="9"/>
  </r>
  <r>
    <n v="9858"/>
    <s v="CA-2015-164301"/>
    <s v="3/26/2015"/>
    <s v="3/30/2015"/>
    <x v="1"/>
    <s v="EB-13840"/>
    <x v="225"/>
    <x v="1"/>
    <s v="United States"/>
    <s v="Seattle"/>
    <x v="4"/>
    <n v="98103"/>
    <x v="1"/>
    <s v="FUR-TA-10001889"/>
    <x v="0"/>
    <x v="3"/>
    <s v="Bush Advantage Collection Racetrack Conference Table"/>
    <n v="3393.68"/>
    <n v="8"/>
    <x v="0"/>
    <n v="610.86239999999998"/>
    <x v="3"/>
    <x v="4"/>
  </r>
  <r>
    <n v="9859"/>
    <s v="CA-2017-113278"/>
    <s v="1/14/2017"/>
    <s v="1/20/2017"/>
    <x v="1"/>
    <s v="HR-14770"/>
    <x v="367"/>
    <x v="2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x v="0"/>
    <n v="17.524000000000001"/>
    <x v="3"/>
    <x v="4"/>
  </r>
  <r>
    <n v="9860"/>
    <s v="CA-2017-113278"/>
    <s v="1/14/2017"/>
    <s v="1/20/2017"/>
    <x v="1"/>
    <s v="HR-14770"/>
    <x v="367"/>
    <x v="2"/>
    <s v="United States"/>
    <s v="Richmond"/>
    <x v="14"/>
    <n v="47374"/>
    <x v="2"/>
    <s v="OFF-FA-10003472"/>
    <x v="1"/>
    <x v="13"/>
    <s v="Bagged Rubber Bands"/>
    <n v="2.52"/>
    <n v="2"/>
    <x v="0"/>
    <n v="0.1008"/>
    <x v="3"/>
    <x v="4"/>
  </r>
  <r>
    <n v="9861"/>
    <s v="CA-2017-113278"/>
    <s v="1/14/2017"/>
    <s v="1/20/2017"/>
    <x v="1"/>
    <s v="HR-14770"/>
    <x v="367"/>
    <x v="2"/>
    <s v="United States"/>
    <s v="Richmond"/>
    <x v="14"/>
    <n v="47374"/>
    <x v="2"/>
    <s v="TEC-PH-10000169"/>
    <x v="2"/>
    <x v="7"/>
    <s v="ARKON Windshield Dashboard Air Vent Car Mount Holder"/>
    <n v="67.8"/>
    <n v="4"/>
    <x v="0"/>
    <n v="1.3560000000000001"/>
    <x v="3"/>
    <x v="4"/>
  </r>
  <r>
    <n v="9862"/>
    <s v="CA-2017-113278"/>
    <s v="1/14/2017"/>
    <s v="1/20/2017"/>
    <x v="1"/>
    <s v="HR-14770"/>
    <x v="367"/>
    <x v="2"/>
    <s v="United States"/>
    <s v="Richmond"/>
    <x v="14"/>
    <n v="47374"/>
    <x v="2"/>
    <s v="OFF-ST-10002562"/>
    <x v="1"/>
    <x v="4"/>
    <s v="Staple magnet"/>
    <n v="18.760000000000002"/>
    <n v="2"/>
    <x v="0"/>
    <n v="5.2527999999999997"/>
    <x v="3"/>
    <x v="4"/>
  </r>
  <r>
    <n v="9863"/>
    <s v="CA-2017-113278"/>
    <s v="1/14/2017"/>
    <s v="1/20/2017"/>
    <x v="1"/>
    <s v="HR-14770"/>
    <x v="367"/>
    <x v="2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x v="0"/>
    <n v="2.5451999999999999"/>
    <x v="3"/>
    <x v="4"/>
  </r>
  <r>
    <n v="9864"/>
    <s v="CA-2017-113278"/>
    <s v="1/14/2017"/>
    <s v="1/20/2017"/>
    <x v="1"/>
    <s v="HR-14770"/>
    <x v="367"/>
    <x v="2"/>
    <s v="United States"/>
    <s v="Richmond"/>
    <x v="14"/>
    <n v="47374"/>
    <x v="2"/>
    <s v="OFF-PA-10004156"/>
    <x v="1"/>
    <x v="10"/>
    <s v="Xerox 188"/>
    <n v="11.34"/>
    <n v="1"/>
    <x v="0"/>
    <n v="5.5566000000000004"/>
    <x v="3"/>
    <x v="4"/>
  </r>
  <r>
    <n v="9865"/>
    <s v="CA-2017-113278"/>
    <s v="1/14/2017"/>
    <s v="1/20/2017"/>
    <x v="1"/>
    <s v="HR-14770"/>
    <x v="367"/>
    <x v="2"/>
    <s v="United States"/>
    <s v="Richmond"/>
    <x v="14"/>
    <n v="47374"/>
    <x v="2"/>
    <s v="TEC-AC-10004469"/>
    <x v="2"/>
    <x v="11"/>
    <s v="Microsoft Sculpt Comfort Mouse"/>
    <n v="159.80000000000001"/>
    <n v="4"/>
    <x v="0"/>
    <n v="70.311999999999998"/>
    <x v="3"/>
    <x v="4"/>
  </r>
  <r>
    <n v="9866"/>
    <s v="CA-2017-113278"/>
    <s v="1/14/2017"/>
    <s v="1/20/2017"/>
    <x v="1"/>
    <s v="HR-14770"/>
    <x v="367"/>
    <x v="2"/>
    <s v="United States"/>
    <s v="Richmond"/>
    <x v="14"/>
    <n v="47374"/>
    <x v="2"/>
    <s v="FUR-FU-10001037"/>
    <x v="0"/>
    <x v="5"/>
    <s v="DAX Charcoal/Nickel-Tone Document Frame, 5 x 7"/>
    <n v="18.96"/>
    <n v="2"/>
    <x v="0"/>
    <n v="8.532"/>
    <x v="3"/>
    <x v="4"/>
  </r>
  <r>
    <n v="9867"/>
    <s v="US-2015-116981"/>
    <s v="3/26/2015"/>
    <s v="3/28/2015"/>
    <x v="0"/>
    <s v="SM-20950"/>
    <x v="416"/>
    <x v="1"/>
    <s v="United States"/>
    <s v="New York City"/>
    <x v="15"/>
    <n v="10009"/>
    <x v="3"/>
    <s v="OFF-ST-10002615"/>
    <x v="1"/>
    <x v="4"/>
    <s v="Dual Level, Single-Width Filing Carts"/>
    <n v="1085.42"/>
    <n v="7"/>
    <x v="0"/>
    <n v="282.20920000000001"/>
    <x v="3"/>
    <x v="4"/>
  </r>
  <r>
    <n v="9868"/>
    <s v="US-2015-116981"/>
    <s v="3/26/2015"/>
    <s v="3/28/2015"/>
    <x v="0"/>
    <s v="SM-20950"/>
    <x v="416"/>
    <x v="1"/>
    <s v="United States"/>
    <s v="New York City"/>
    <x v="15"/>
    <n v="10009"/>
    <x v="3"/>
    <s v="OFF-AP-10000595"/>
    <x v="1"/>
    <x v="9"/>
    <s v="Disposable Triple-Filter Dust Bags"/>
    <n v="13.11"/>
    <n v="3"/>
    <x v="0"/>
    <n v="3.4085999999999999"/>
    <x v="3"/>
    <x v="4"/>
  </r>
  <r>
    <n v="9869"/>
    <s v="CA-2014-114195"/>
    <d v="2014-01-11T00:00:00"/>
    <d v="2014-03-11T00:00:00"/>
    <x v="2"/>
    <s v="EA-14035"/>
    <x v="105"/>
    <x v="1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x v="2"/>
    <n v="16.3172"/>
    <x v="2"/>
    <x v="10"/>
  </r>
  <r>
    <n v="9870"/>
    <s v="CA-2014-114195"/>
    <d v="2014-01-11T00:00:00"/>
    <d v="2014-03-11T00:00:00"/>
    <x v="2"/>
    <s v="EA-14035"/>
    <x v="105"/>
    <x v="1"/>
    <s v="United States"/>
    <s v="Mason"/>
    <x v="24"/>
    <n v="45040"/>
    <x v="3"/>
    <s v="OFF-BI-10000494"/>
    <x v="1"/>
    <x v="8"/>
    <s v="Acco Economy Flexible Poly Round Ring Binder"/>
    <n v="3.1320000000000001"/>
    <n v="2"/>
    <x v="6"/>
    <n v="-2.61"/>
    <x v="2"/>
    <x v="10"/>
  </r>
  <r>
    <n v="9871"/>
    <s v="CA-2014-114195"/>
    <d v="2014-01-11T00:00:00"/>
    <d v="2014-03-11T00:00:00"/>
    <x v="2"/>
    <s v="EA-14035"/>
    <x v="105"/>
    <x v="1"/>
    <s v="United States"/>
    <s v="Mason"/>
    <x v="24"/>
    <n v="45040"/>
    <x v="3"/>
    <s v="OFF-BI-10001658"/>
    <x v="1"/>
    <x v="8"/>
    <s v="GBC Standard Therm-A-Bind Covers"/>
    <n v="22.428000000000001"/>
    <n v="3"/>
    <x v="6"/>
    <n v="-17.942399999999999"/>
    <x v="2"/>
    <x v="10"/>
  </r>
  <r>
    <n v="9872"/>
    <s v="CA-2017-146269"/>
    <d v="2017-06-10T00:00:00"/>
    <d v="2017-06-10T00:00:00"/>
    <x v="3"/>
    <s v="MH-17455"/>
    <x v="708"/>
    <x v="0"/>
    <s v="United States"/>
    <s v="Chicago"/>
    <x v="10"/>
    <n v="60623"/>
    <x v="2"/>
    <s v="OFF-ST-10003208"/>
    <x v="1"/>
    <x v="4"/>
    <s v="Adjustable Depth Letter/Legal Cart"/>
    <n v="290.33600000000001"/>
    <n v="2"/>
    <x v="2"/>
    <n v="32.662799999999997"/>
    <x v="4"/>
    <x v="9"/>
  </r>
  <r>
    <n v="9873"/>
    <s v="CA-2017-146269"/>
    <d v="2017-06-10T00:00:00"/>
    <d v="2017-06-10T00:00:00"/>
    <x v="3"/>
    <s v="MH-17455"/>
    <x v="708"/>
    <x v="0"/>
    <s v="United States"/>
    <s v="Chicago"/>
    <x v="10"/>
    <n v="60623"/>
    <x v="2"/>
    <s v="OFF-AR-10004790"/>
    <x v="1"/>
    <x v="6"/>
    <s v="Staples in misc. colors"/>
    <n v="19.152000000000001"/>
    <n v="2"/>
    <x v="2"/>
    <n v="1.1970000000000001"/>
    <x v="4"/>
    <x v="9"/>
  </r>
  <r>
    <n v="9874"/>
    <s v="CA-2016-100587"/>
    <d v="2016-10-12T00:00:00"/>
    <s v="12/14/2016"/>
    <x v="1"/>
    <s v="SL-20155"/>
    <x v="359"/>
    <x v="2"/>
    <s v="United States"/>
    <s v="New York City"/>
    <x v="15"/>
    <n v="10024"/>
    <x v="3"/>
    <s v="OFF-PA-10004609"/>
    <x v="1"/>
    <x v="10"/>
    <s v="Xerox 221"/>
    <n v="6.48"/>
    <n v="1"/>
    <x v="0"/>
    <n v="3.1103999999999998"/>
    <x v="0"/>
    <x v="6"/>
  </r>
  <r>
    <n v="9875"/>
    <s v="CA-2016-166653"/>
    <s v="9/22/2016"/>
    <s v="9/24/2016"/>
    <x v="0"/>
    <s v="NP-18685"/>
    <x v="472"/>
    <x v="2"/>
    <s v="United States"/>
    <s v="Parma"/>
    <x v="24"/>
    <n v="44134"/>
    <x v="3"/>
    <s v="OFF-EN-10003055"/>
    <x v="1"/>
    <x v="12"/>
    <s v="Blue String-Tie &amp; Button Interoffice Envelopes, 10 x 13"/>
    <n v="63.968000000000004"/>
    <n v="2"/>
    <x v="2"/>
    <n v="19.989999999999998"/>
    <x v="3"/>
    <x v="4"/>
  </r>
  <r>
    <n v="9876"/>
    <s v="CA-2015-130855"/>
    <s v="12/29/2015"/>
    <d v="2016-05-01T00:00:00"/>
    <x v="1"/>
    <s v="RF-19840"/>
    <x v="167"/>
    <x v="0"/>
    <s v="United States"/>
    <s v="New York City"/>
    <x v="15"/>
    <n v="10035"/>
    <x v="3"/>
    <s v="OFF-SU-10003936"/>
    <x v="1"/>
    <x v="14"/>
    <s v="Acme Serrated Blade Letter Opener"/>
    <n v="6.36"/>
    <n v="2"/>
    <x v="0"/>
    <n v="6.3600000000000004E-2"/>
    <x v="3"/>
    <x v="4"/>
  </r>
  <r>
    <n v="9877"/>
    <s v="US-2017-166324"/>
    <s v="4/20/2017"/>
    <s v="4/21/2017"/>
    <x v="2"/>
    <s v="BE-11455"/>
    <x v="534"/>
    <x v="2"/>
    <s v="United States"/>
    <s v="Cleveland"/>
    <x v="24"/>
    <n v="44105"/>
    <x v="3"/>
    <s v="OFF-ST-10000078"/>
    <x v="1"/>
    <x v="4"/>
    <s v="Tennsco 6- and 18-Compartment Lockers"/>
    <n v="848.54399999999998"/>
    <n v="4"/>
    <x v="2"/>
    <n v="-21.2136"/>
    <x v="3"/>
    <x v="4"/>
  </r>
  <r>
    <n v="9878"/>
    <s v="US-2017-166324"/>
    <s v="4/20/2017"/>
    <s v="4/21/2017"/>
    <x v="2"/>
    <s v="BE-11455"/>
    <x v="534"/>
    <x v="2"/>
    <s v="United States"/>
    <s v="Cleveland"/>
    <x v="24"/>
    <n v="44105"/>
    <x v="3"/>
    <s v="OFF-BI-10000174"/>
    <x v="1"/>
    <x v="8"/>
    <s v="Wilson Jones Clip &amp; Carry Folder Binder Tool for Ring Binders, Clear"/>
    <n v="8.6999999999999993"/>
    <n v="5"/>
    <x v="6"/>
    <n v="-6.38"/>
    <x v="3"/>
    <x v="4"/>
  </r>
  <r>
    <n v="9879"/>
    <s v="US-2017-166324"/>
    <s v="4/20/2017"/>
    <s v="4/21/2017"/>
    <x v="2"/>
    <s v="BE-11455"/>
    <x v="534"/>
    <x v="2"/>
    <s v="United States"/>
    <s v="Cleveland"/>
    <x v="24"/>
    <n v="44105"/>
    <x v="3"/>
    <s v="TEC-PH-10004080"/>
    <x v="2"/>
    <x v="7"/>
    <s v="Avaya 5410 Digital phone"/>
    <n v="122.38200000000001"/>
    <n v="3"/>
    <x v="10"/>
    <n v="-24.476400000000002"/>
    <x v="3"/>
    <x v="4"/>
  </r>
  <r>
    <n v="9880"/>
    <s v="CA-2016-122581"/>
    <s v="8/21/2016"/>
    <s v="8/25/2016"/>
    <x v="1"/>
    <s v="JK-15370"/>
    <x v="271"/>
    <x v="0"/>
    <s v="United States"/>
    <s v="New York City"/>
    <x v="15"/>
    <n v="10035"/>
    <x v="3"/>
    <s v="FUR-CH-10002961"/>
    <x v="0"/>
    <x v="1"/>
    <s v="Leather Task Chair, Black"/>
    <n v="573.17399999999998"/>
    <n v="7"/>
    <x v="9"/>
    <n v="63.686"/>
    <x v="3"/>
    <x v="4"/>
  </r>
  <r>
    <n v="9881"/>
    <s v="CA-2015-104297"/>
    <s v="5/29/2015"/>
    <s v="5/31/2015"/>
    <x v="2"/>
    <s v="CC-12100"/>
    <x v="385"/>
    <x v="2"/>
    <s v="United States"/>
    <s v="Cleveland"/>
    <x v="24"/>
    <n v="44105"/>
    <x v="3"/>
    <s v="OFF-PA-10000474"/>
    <x v="1"/>
    <x v="10"/>
    <s v="Easy-staple paper"/>
    <n v="85.055999999999997"/>
    <n v="3"/>
    <x v="2"/>
    <n v="28.706399999999999"/>
    <x v="3"/>
    <x v="4"/>
  </r>
  <r>
    <n v="9882"/>
    <s v="CA-2014-153927"/>
    <d v="2014-12-08T00:00:00"/>
    <s v="8/13/2014"/>
    <x v="2"/>
    <s v="LL-16840"/>
    <x v="328"/>
    <x v="0"/>
    <s v="United States"/>
    <s v="Woodstock"/>
    <x v="32"/>
    <n v="30188"/>
    <x v="0"/>
    <s v="OFF-BI-10000138"/>
    <x v="1"/>
    <x v="8"/>
    <s v="Acco Translucent Poly Ring Binders"/>
    <n v="14.04"/>
    <n v="3"/>
    <x v="0"/>
    <n v="6.7392000000000003"/>
    <x v="2"/>
    <x v="1"/>
  </r>
  <r>
    <n v="9883"/>
    <s v="CA-2014-153927"/>
    <d v="2014-12-08T00:00:00"/>
    <s v="8/13/2014"/>
    <x v="2"/>
    <s v="LL-16840"/>
    <x v="328"/>
    <x v="0"/>
    <s v="United States"/>
    <s v="Woodstock"/>
    <x v="32"/>
    <n v="30188"/>
    <x v="0"/>
    <s v="TEC-AC-10000023"/>
    <x v="2"/>
    <x v="11"/>
    <s v="Maxell 74 Minute CD-R Spindle, 50/Pack"/>
    <n v="272.61"/>
    <n v="13"/>
    <x v="0"/>
    <n v="98.139600000000002"/>
    <x v="2"/>
    <x v="1"/>
  </r>
  <r>
    <n v="9884"/>
    <s v="CA-2014-112291"/>
    <d v="2014-03-04T00:00:00"/>
    <d v="2014-08-04T00:00:00"/>
    <x v="1"/>
    <s v="KE-16420"/>
    <x v="722"/>
    <x v="1"/>
    <s v="United States"/>
    <s v="Los Angeles"/>
    <x v="1"/>
    <n v="90008"/>
    <x v="1"/>
    <s v="OFF-EN-10001415"/>
    <x v="1"/>
    <x v="12"/>
    <s v="Staple envelope"/>
    <n v="11.16"/>
    <n v="2"/>
    <x v="0"/>
    <n v="5.58"/>
    <x v="2"/>
    <x v="8"/>
  </r>
  <r>
    <n v="9885"/>
    <s v="CA-2014-112291"/>
    <d v="2014-03-04T00:00:00"/>
    <d v="2014-08-04T00:00:00"/>
    <x v="1"/>
    <s v="KE-16420"/>
    <x v="722"/>
    <x v="1"/>
    <s v="United States"/>
    <s v="Los Angeles"/>
    <x v="1"/>
    <n v="90008"/>
    <x v="1"/>
    <s v="TEC-AC-10001284"/>
    <x v="2"/>
    <x v="11"/>
    <s v="Enermax Briskie RF Wireless Keyboard and Mouse Combo"/>
    <n v="62.31"/>
    <n v="3"/>
    <x v="0"/>
    <n v="22.4316"/>
    <x v="2"/>
    <x v="8"/>
  </r>
  <r>
    <n v="9886"/>
    <s v="CA-2014-112291"/>
    <d v="2014-03-04T00:00:00"/>
    <d v="2014-08-04T00:00:00"/>
    <x v="1"/>
    <s v="KE-16420"/>
    <x v="722"/>
    <x v="1"/>
    <s v="United States"/>
    <s v="Los Angeles"/>
    <x v="1"/>
    <n v="90008"/>
    <x v="1"/>
    <s v="TEC-AC-10000736"/>
    <x v="2"/>
    <x v="11"/>
    <s v="Logitech G600 MMO Gaming Mouse"/>
    <n v="159.97999999999999"/>
    <n v="2"/>
    <x v="0"/>
    <n v="57.592799999999997"/>
    <x v="2"/>
    <x v="8"/>
  </r>
  <r>
    <n v="9887"/>
    <s v="CA-2014-146997"/>
    <s v="1/23/2014"/>
    <s v="1/27/2014"/>
    <x v="1"/>
    <s v="SG-20605"/>
    <x v="611"/>
    <x v="0"/>
    <s v="United States"/>
    <s v="Lafayette"/>
    <x v="14"/>
    <n v="47905"/>
    <x v="2"/>
    <s v="OFF-FA-10003467"/>
    <x v="1"/>
    <x v="13"/>
    <s v="Alliance Big Bands Rubber Bands, 12/Pack"/>
    <n v="5.94"/>
    <n v="3"/>
    <x v="0"/>
    <n v="0"/>
    <x v="3"/>
    <x v="4"/>
  </r>
  <r>
    <n v="9888"/>
    <s v="CA-2017-169607"/>
    <d v="2017-12-10T00:00:00"/>
    <s v="10/15/2017"/>
    <x v="2"/>
    <s v="CA-12265"/>
    <x v="244"/>
    <x v="0"/>
    <s v="United States"/>
    <s v="New York City"/>
    <x v="15"/>
    <n v="10024"/>
    <x v="3"/>
    <s v="OFF-PA-10000477"/>
    <x v="1"/>
    <x v="10"/>
    <s v="Xerox 1952"/>
    <n v="9.9600000000000009"/>
    <n v="2"/>
    <x v="0"/>
    <n v="4.6811999999999996"/>
    <x v="4"/>
    <x v="1"/>
  </r>
  <r>
    <n v="9889"/>
    <s v="CA-2015-127544"/>
    <d v="2015-08-08T00:00:00"/>
    <d v="2015-12-08T00:00:00"/>
    <x v="1"/>
    <s v="RD-19585"/>
    <x v="361"/>
    <x v="0"/>
    <s v="United States"/>
    <s v="Utica"/>
    <x v="15"/>
    <n v="13501"/>
    <x v="3"/>
    <s v="TEC-AC-10000736"/>
    <x v="2"/>
    <x v="11"/>
    <s v="Logitech G600 MMO Gaming Mouse"/>
    <n v="79.989999999999995"/>
    <n v="1"/>
    <x v="0"/>
    <n v="28.796399999999998"/>
    <x v="1"/>
    <x v="0"/>
  </r>
  <r>
    <n v="9890"/>
    <s v="CA-2017-166499"/>
    <s v="3/19/2017"/>
    <s v="3/20/2017"/>
    <x v="2"/>
    <s v="VG-21805"/>
    <x v="500"/>
    <x v="1"/>
    <s v="United States"/>
    <s v="Lakewood"/>
    <x v="30"/>
    <n v="8701"/>
    <x v="3"/>
    <s v="OFF-AR-10002467"/>
    <x v="1"/>
    <x v="6"/>
    <s v="Dixon Ticonderoga Pencils"/>
    <n v="8.94"/>
    <n v="3"/>
    <x v="0"/>
    <n v="2.4138000000000002"/>
    <x v="3"/>
    <x v="4"/>
  </r>
  <r>
    <n v="9891"/>
    <s v="US-2016-115441"/>
    <s v="7/25/2016"/>
    <s v="7/28/2016"/>
    <x v="0"/>
    <s v="SH-19975"/>
    <x v="64"/>
    <x v="1"/>
    <s v="United States"/>
    <s v="Milwaukee"/>
    <x v="6"/>
    <n v="53209"/>
    <x v="2"/>
    <s v="OFF-PA-10004996"/>
    <x v="1"/>
    <x v="10"/>
    <s v="Speediset Carbonless Redi-Letter 7&quot; x 8 1/2&quot;"/>
    <n v="20.62"/>
    <n v="2"/>
    <x v="0"/>
    <n v="9.6913999999999998"/>
    <x v="3"/>
    <x v="4"/>
  </r>
  <r>
    <n v="9892"/>
    <s v="US-2016-115441"/>
    <s v="7/25/2016"/>
    <s v="7/28/2016"/>
    <x v="0"/>
    <s v="SH-19975"/>
    <x v="64"/>
    <x v="1"/>
    <s v="United States"/>
    <s v="Milwaukee"/>
    <x v="6"/>
    <n v="53209"/>
    <x v="2"/>
    <s v="TEC-AC-10003116"/>
    <x v="2"/>
    <x v="11"/>
    <s v="Memorex Froggy Flash Drive 8 GB"/>
    <n v="124.25"/>
    <n v="7"/>
    <x v="0"/>
    <n v="48.457500000000003"/>
    <x v="3"/>
    <x v="4"/>
  </r>
  <r>
    <n v="9893"/>
    <s v="US-2016-115441"/>
    <s v="7/25/2016"/>
    <s v="7/28/2016"/>
    <x v="0"/>
    <s v="SH-19975"/>
    <x v="64"/>
    <x v="1"/>
    <s v="United States"/>
    <s v="Milwaukee"/>
    <x v="6"/>
    <n v="53209"/>
    <x v="2"/>
    <s v="TEC-PH-10002262"/>
    <x v="2"/>
    <x v="7"/>
    <s v="LG Electronics Tone+ HBS-730 Bluetooth Headset"/>
    <n v="297.55"/>
    <n v="5"/>
    <x v="0"/>
    <n v="83.313999999999993"/>
    <x v="3"/>
    <x v="4"/>
  </r>
  <r>
    <n v="9894"/>
    <s v="US-2016-115441"/>
    <s v="7/25/2016"/>
    <s v="7/28/2016"/>
    <x v="0"/>
    <s v="SH-19975"/>
    <x v="64"/>
    <x v="1"/>
    <s v="United States"/>
    <s v="Milwaukee"/>
    <x v="6"/>
    <n v="53209"/>
    <x v="2"/>
    <s v="FUR-CH-10004626"/>
    <x v="0"/>
    <x v="1"/>
    <s v="Office Star Flex Back Scooter Chair with Aluminum Finish Frame"/>
    <n v="403.56"/>
    <n v="4"/>
    <x v="0"/>
    <n v="96.854399999999998"/>
    <x v="3"/>
    <x v="4"/>
  </r>
  <r>
    <n v="9895"/>
    <s v="US-2016-115441"/>
    <s v="7/25/2016"/>
    <s v="7/28/2016"/>
    <x v="0"/>
    <s v="SH-19975"/>
    <x v="64"/>
    <x v="1"/>
    <s v="United States"/>
    <s v="Milwaukee"/>
    <x v="6"/>
    <n v="53209"/>
    <x v="2"/>
    <s v="FUR-FU-10001756"/>
    <x v="0"/>
    <x v="5"/>
    <s v="Eldon Expressions Desk Accessory, Wood Photo Frame, Mahogany"/>
    <n v="95.2"/>
    <n v="5"/>
    <x v="0"/>
    <n v="27.608000000000001"/>
    <x v="3"/>
    <x v="4"/>
  </r>
  <r>
    <n v="9896"/>
    <s v="CA-2014-115049"/>
    <s v="9/26/2014"/>
    <d v="2014-01-10T00:00:00"/>
    <x v="1"/>
    <s v="MM-17920"/>
    <x v="462"/>
    <x v="0"/>
    <s v="United States"/>
    <s v="Chicago"/>
    <x v="10"/>
    <n v="60623"/>
    <x v="2"/>
    <s v="TEC-AC-10004859"/>
    <x v="2"/>
    <x v="11"/>
    <s v="Maxell Pro 80 Minute CD-R, 10/Pack"/>
    <n v="153.82400000000001"/>
    <n v="11"/>
    <x v="2"/>
    <n v="38.456000000000003"/>
    <x v="3"/>
    <x v="4"/>
  </r>
  <r>
    <n v="9897"/>
    <s v="CA-2014-156342"/>
    <s v="6/17/2014"/>
    <s v="6/20/2014"/>
    <x v="0"/>
    <s v="JF-15415"/>
    <x v="226"/>
    <x v="0"/>
    <s v="United States"/>
    <s v="Chicago"/>
    <x v="10"/>
    <n v="60653"/>
    <x v="2"/>
    <s v="OFF-PA-10001725"/>
    <x v="1"/>
    <x v="10"/>
    <s v="Xerox 1892"/>
    <n v="62.015999999999998"/>
    <n v="2"/>
    <x v="2"/>
    <n v="22.480799999999999"/>
    <x v="3"/>
    <x v="4"/>
  </r>
  <r>
    <n v="9898"/>
    <s v="CA-2016-112830"/>
    <d v="2016-06-06T00:00:00"/>
    <d v="2016-10-06T00:00:00"/>
    <x v="1"/>
    <s v="LP-17095"/>
    <x v="431"/>
    <x v="0"/>
    <s v="United States"/>
    <s v="Fairfield"/>
    <x v="24"/>
    <n v="45014"/>
    <x v="3"/>
    <s v="FUR-FU-10004306"/>
    <x v="0"/>
    <x v="5"/>
    <s v="Electrix Halogen Magnifier Lamp"/>
    <n v="466.32"/>
    <n v="3"/>
    <x v="2"/>
    <n v="34.973999999999997"/>
    <x v="0"/>
    <x v="9"/>
  </r>
  <r>
    <n v="9899"/>
    <s v="CA-2016-112830"/>
    <d v="2016-06-06T00:00:00"/>
    <d v="2016-10-06T00:00:00"/>
    <x v="1"/>
    <s v="LP-17095"/>
    <x v="431"/>
    <x v="0"/>
    <s v="United States"/>
    <s v="Fairfield"/>
    <x v="24"/>
    <n v="45014"/>
    <x v="3"/>
    <s v="FUR-FU-10004845"/>
    <x v="0"/>
    <x v="5"/>
    <s v="Deflect-o EconoMat Nonstudded, No Bevel Mat"/>
    <n v="82.64"/>
    <n v="2"/>
    <x v="2"/>
    <n v="0"/>
    <x v="0"/>
    <x v="9"/>
  </r>
  <r>
    <n v="9900"/>
    <s v="US-2014-117380"/>
    <s v="3/28/2014"/>
    <d v="2014-03-04T00:00:00"/>
    <x v="1"/>
    <s v="MP-18175"/>
    <x v="486"/>
    <x v="2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x v="10"/>
    <n v="-143.25479999999999"/>
    <x v="3"/>
    <x v="4"/>
  </r>
  <r>
    <n v="9901"/>
    <s v="CA-2017-117646"/>
    <s v="8/21/2017"/>
    <s v="8/25/2017"/>
    <x v="1"/>
    <s v="SC-20845"/>
    <x v="790"/>
    <x v="0"/>
    <s v="United States"/>
    <s v="Louisville"/>
    <x v="22"/>
    <n v="80027"/>
    <x v="1"/>
    <s v="OFF-ST-10000036"/>
    <x v="1"/>
    <x v="4"/>
    <s v="Recycled Data-Pak for Archival Bound Computer Printouts, 12-1/2 x 12-1/2 x 16"/>
    <n v="237.096"/>
    <n v="3"/>
    <x v="2"/>
    <n v="20.745899999999999"/>
    <x v="3"/>
    <x v="4"/>
  </r>
  <r>
    <n v="9902"/>
    <s v="CA-2017-117646"/>
    <s v="8/21/2017"/>
    <s v="8/25/2017"/>
    <x v="1"/>
    <s v="SC-20845"/>
    <x v="790"/>
    <x v="0"/>
    <s v="United States"/>
    <s v="Louisville"/>
    <x v="22"/>
    <n v="80027"/>
    <x v="1"/>
    <s v="FUR-FU-10001037"/>
    <x v="0"/>
    <x v="5"/>
    <s v="DAX Charcoal/Nickel-Tone Document Frame, 5 x 7"/>
    <n v="22.751999999999999"/>
    <n v="3"/>
    <x v="2"/>
    <n v="7.11"/>
    <x v="3"/>
    <x v="4"/>
  </r>
  <r>
    <n v="9903"/>
    <s v="CA-2017-117646"/>
    <s v="8/21/2017"/>
    <s v="8/25/2017"/>
    <x v="1"/>
    <s v="SC-20845"/>
    <x v="790"/>
    <x v="0"/>
    <s v="United States"/>
    <s v="Louisville"/>
    <x v="22"/>
    <n v="80027"/>
    <x v="1"/>
    <s v="OFF-PA-10001950"/>
    <x v="1"/>
    <x v="10"/>
    <s v="Southworth 25% Cotton Antique Laid Paper &amp; Envelopes"/>
    <n v="6.6719999999999997"/>
    <n v="1"/>
    <x v="2"/>
    <n v="2.085"/>
    <x v="3"/>
    <x v="4"/>
  </r>
  <r>
    <n v="9904"/>
    <s v="CA-2014-122609"/>
    <d v="2014-12-11T00:00:00"/>
    <s v="11/18/2014"/>
    <x v="1"/>
    <s v="DP-13000"/>
    <x v="24"/>
    <x v="0"/>
    <s v="United States"/>
    <s v="Carrollton"/>
    <x v="5"/>
    <n v="75007"/>
    <x v="2"/>
    <s v="FUR-FU-10004587"/>
    <x v="0"/>
    <x v="5"/>
    <s v="GE General Use Halogen Bulbs, 100 Watts, 1 Bulb per Pack"/>
    <n v="25.128"/>
    <n v="3"/>
    <x v="7"/>
    <n v="-6.9101999999999997"/>
    <x v="2"/>
    <x v="1"/>
  </r>
  <r>
    <n v="9905"/>
    <s v="CA-2014-122609"/>
    <d v="2014-12-11T00:00:00"/>
    <s v="11/18/2014"/>
    <x v="1"/>
    <s v="DP-13000"/>
    <x v="24"/>
    <x v="0"/>
    <s v="United States"/>
    <s v="Carrollton"/>
    <x v="5"/>
    <n v="75007"/>
    <x v="2"/>
    <s v="TEC-AC-10002567"/>
    <x v="2"/>
    <x v="11"/>
    <s v="Logitech G602 Wireless Gaming Mouse"/>
    <n v="127.98399999999999"/>
    <n v="2"/>
    <x v="2"/>
    <n v="25.596800000000002"/>
    <x v="2"/>
    <x v="1"/>
  </r>
  <r>
    <n v="9906"/>
    <s v="US-2015-129007"/>
    <s v="9/13/2015"/>
    <s v="9/15/2015"/>
    <x v="2"/>
    <s v="KD-16615"/>
    <x v="629"/>
    <x v="1"/>
    <s v="United States"/>
    <s v="Anaheim"/>
    <x v="1"/>
    <n v="92804"/>
    <x v="1"/>
    <s v="FUR-FU-10004973"/>
    <x v="0"/>
    <x v="5"/>
    <s v="Flat Face Poster Frame"/>
    <n v="131.88"/>
    <n v="7"/>
    <x v="0"/>
    <n v="55.389600000000002"/>
    <x v="3"/>
    <x v="4"/>
  </r>
  <r>
    <n v="9907"/>
    <s v="US-2015-129007"/>
    <s v="9/13/2015"/>
    <s v="9/15/2015"/>
    <x v="2"/>
    <s v="KD-16615"/>
    <x v="629"/>
    <x v="1"/>
    <s v="United States"/>
    <s v="Anaheim"/>
    <x v="1"/>
    <n v="92804"/>
    <x v="1"/>
    <s v="OFF-BI-10001628"/>
    <x v="1"/>
    <x v="8"/>
    <s v="Acco Data Flex Cable Posts For Top &amp; Bottom Load Binders, 6&quot; Capacity"/>
    <n v="25.032"/>
    <n v="3"/>
    <x v="2"/>
    <n v="7.8224999999999998"/>
    <x v="3"/>
    <x v="4"/>
  </r>
  <r>
    <n v="9908"/>
    <s v="US-2015-129007"/>
    <s v="9/13/2015"/>
    <s v="9/15/2015"/>
    <x v="2"/>
    <s v="KD-16615"/>
    <x v="629"/>
    <x v="1"/>
    <s v="United States"/>
    <s v="Anaheim"/>
    <x v="1"/>
    <n v="92804"/>
    <x v="1"/>
    <s v="FUR-CH-10000155"/>
    <x v="0"/>
    <x v="1"/>
    <s v="Global Comet Stacking Armless Chair"/>
    <n v="717.72"/>
    <n v="3"/>
    <x v="2"/>
    <n v="71.772000000000006"/>
    <x v="3"/>
    <x v="4"/>
  </r>
  <r>
    <n v="9909"/>
    <s v="US-2015-129007"/>
    <s v="9/13/2015"/>
    <s v="9/15/2015"/>
    <x v="2"/>
    <s v="KD-16615"/>
    <x v="629"/>
    <x v="1"/>
    <s v="United States"/>
    <s v="Anaheim"/>
    <x v="1"/>
    <n v="92804"/>
    <x v="1"/>
    <s v="FUR-FU-10002379"/>
    <x v="0"/>
    <x v="5"/>
    <s v="Eldon Econocleat Chair Mats for Low Pile Carpets"/>
    <n v="207.35"/>
    <n v="5"/>
    <x v="0"/>
    <n v="24.882000000000001"/>
    <x v="3"/>
    <x v="4"/>
  </r>
  <r>
    <n v="9910"/>
    <s v="US-2015-129007"/>
    <s v="9/13/2015"/>
    <s v="9/15/2015"/>
    <x v="2"/>
    <s v="KD-16615"/>
    <x v="629"/>
    <x v="1"/>
    <s v="United States"/>
    <s v="Anaheim"/>
    <x v="1"/>
    <n v="92804"/>
    <x v="1"/>
    <s v="FUR-FU-10004018"/>
    <x v="0"/>
    <x v="5"/>
    <s v="Tensor Computer Mounted Lamp"/>
    <n v="44.67"/>
    <n v="3"/>
    <x v="0"/>
    <n v="12.0609"/>
    <x v="3"/>
    <x v="4"/>
  </r>
  <r>
    <n v="9911"/>
    <s v="US-2015-129007"/>
    <s v="9/13/2015"/>
    <s v="9/15/2015"/>
    <x v="2"/>
    <s v="KD-16615"/>
    <x v="629"/>
    <x v="1"/>
    <s v="United States"/>
    <s v="Anaheim"/>
    <x v="1"/>
    <n v="92804"/>
    <x v="1"/>
    <s v="OFF-PA-10000994"/>
    <x v="1"/>
    <x v="10"/>
    <s v="Xerox 1915"/>
    <n v="209.7"/>
    <n v="2"/>
    <x v="0"/>
    <n v="100.65600000000001"/>
    <x v="3"/>
    <x v="4"/>
  </r>
  <r>
    <n v="9912"/>
    <s v="US-2014-157231"/>
    <d v="2014-05-04T00:00:00"/>
    <d v="2014-09-04T00:00:00"/>
    <x v="1"/>
    <s v="RP-19855"/>
    <x v="532"/>
    <x v="1"/>
    <s v="United States"/>
    <s v="Richmond"/>
    <x v="0"/>
    <n v="40475"/>
    <x v="0"/>
    <s v="OFF-BI-10002852"/>
    <x v="1"/>
    <x v="8"/>
    <s v="Ibico Standard Transparent Covers"/>
    <n v="115.36"/>
    <n v="7"/>
    <x v="0"/>
    <n v="56.526400000000002"/>
    <x v="2"/>
    <x v="5"/>
  </r>
  <r>
    <n v="9913"/>
    <s v="CA-2015-132388"/>
    <d v="2015-10-10T00:00:00"/>
    <d v="2015-12-10T00:00:00"/>
    <x v="2"/>
    <s v="KN-16390"/>
    <x v="471"/>
    <x v="1"/>
    <s v="United States"/>
    <s v="Santa Barbara"/>
    <x v="1"/>
    <n v="93101"/>
    <x v="1"/>
    <s v="FUR-CH-10001714"/>
    <x v="0"/>
    <x v="1"/>
    <s v="Global Leather &amp; Oak Executive Chair, Burgundy"/>
    <n v="362.13600000000002"/>
    <n v="3"/>
    <x v="2"/>
    <n v="-54.320399999999999"/>
    <x v="1"/>
    <x v="6"/>
  </r>
  <r>
    <n v="9914"/>
    <s v="CA-2015-132388"/>
    <d v="2015-10-10T00:00:00"/>
    <d v="2015-12-10T00:00:00"/>
    <x v="2"/>
    <s v="KN-16390"/>
    <x v="471"/>
    <x v="1"/>
    <s v="United States"/>
    <s v="Santa Barbara"/>
    <x v="1"/>
    <n v="93101"/>
    <x v="1"/>
    <s v="OFF-LA-10000414"/>
    <x v="1"/>
    <x v="2"/>
    <s v="Avery 503"/>
    <n v="31.05"/>
    <n v="3"/>
    <x v="0"/>
    <n v="14.904"/>
    <x v="1"/>
    <x v="6"/>
  </r>
  <r>
    <n v="9915"/>
    <s v="CA-2017-160927"/>
    <s v="1/29/2017"/>
    <s v="1/31/2017"/>
    <x v="0"/>
    <s v="TM-21010"/>
    <x v="612"/>
    <x v="0"/>
    <s v="United States"/>
    <s v="Marion"/>
    <x v="23"/>
    <n v="52302"/>
    <x v="2"/>
    <s v="OFF-PA-10003848"/>
    <x v="1"/>
    <x v="10"/>
    <s v="Xerox 1997"/>
    <n v="12.96"/>
    <n v="2"/>
    <x v="0"/>
    <n v="6.2207999999999997"/>
    <x v="3"/>
    <x v="4"/>
  </r>
  <r>
    <n v="9916"/>
    <s v="CA-2017-160927"/>
    <s v="1/29/2017"/>
    <s v="1/31/2017"/>
    <x v="0"/>
    <s v="TM-21010"/>
    <x v="612"/>
    <x v="0"/>
    <s v="United States"/>
    <s v="Marion"/>
    <x v="23"/>
    <n v="52302"/>
    <x v="2"/>
    <s v="OFF-PA-10000176"/>
    <x v="1"/>
    <x v="10"/>
    <s v="Xerox 1887"/>
    <n v="94.85"/>
    <n v="5"/>
    <x v="0"/>
    <n v="45.527999999999999"/>
    <x v="3"/>
    <x v="4"/>
  </r>
  <r>
    <n v="9917"/>
    <s v="CA-2017-160927"/>
    <s v="1/29/2017"/>
    <s v="1/31/2017"/>
    <x v="0"/>
    <s v="TM-21010"/>
    <x v="612"/>
    <x v="0"/>
    <s v="United States"/>
    <s v="Marion"/>
    <x v="23"/>
    <n v="52302"/>
    <x v="2"/>
    <s v="OFF-ST-10001590"/>
    <x v="1"/>
    <x v="4"/>
    <s v="Tenex Personal Project File with Scoop Front Design, Black"/>
    <n v="13.48"/>
    <n v="1"/>
    <x v="0"/>
    <n v="3.5047999999999999"/>
    <x v="3"/>
    <x v="4"/>
  </r>
  <r>
    <n v="9918"/>
    <s v="CA-2017-160927"/>
    <s v="1/29/2017"/>
    <s v="1/31/2017"/>
    <x v="0"/>
    <s v="TM-21010"/>
    <x v="612"/>
    <x v="0"/>
    <s v="United States"/>
    <s v="Marion"/>
    <x v="23"/>
    <n v="52302"/>
    <x v="2"/>
    <s v="FUR-FU-10000010"/>
    <x v="0"/>
    <x v="5"/>
    <s v="DAX Value U-Channel Document Frames, Easel Back"/>
    <n v="14.91"/>
    <n v="3"/>
    <x v="0"/>
    <n v="4.6220999999999997"/>
    <x v="3"/>
    <x v="4"/>
  </r>
  <r>
    <n v="9919"/>
    <s v="CA-2015-105508"/>
    <s v="9/24/2015"/>
    <s v="9/29/2015"/>
    <x v="1"/>
    <s v="JF-15190"/>
    <x v="440"/>
    <x v="0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x v="0"/>
    <n v="17.991"/>
    <x v="3"/>
    <x v="4"/>
  </r>
  <r>
    <n v="9920"/>
    <s v="CA-2016-149272"/>
    <s v="3/15/2016"/>
    <s v="3/19/2016"/>
    <x v="1"/>
    <s v="MY-18295"/>
    <x v="501"/>
    <x v="1"/>
    <s v="United States"/>
    <s v="Bryan"/>
    <x v="5"/>
    <n v="77803"/>
    <x v="2"/>
    <s v="FUR-CH-10000863"/>
    <x v="0"/>
    <x v="1"/>
    <s v="Novimex Swivel Fabric Task Chair"/>
    <n v="528.42999999999995"/>
    <n v="5"/>
    <x v="4"/>
    <n v="-143.43100000000001"/>
    <x v="3"/>
    <x v="4"/>
  </r>
  <r>
    <n v="9921"/>
    <s v="CA-2016-149272"/>
    <s v="3/15/2016"/>
    <s v="3/19/2016"/>
    <x v="1"/>
    <s v="MY-18295"/>
    <x v="501"/>
    <x v="1"/>
    <s v="United States"/>
    <s v="Bryan"/>
    <x v="5"/>
    <n v="77803"/>
    <x v="2"/>
    <s v="OFF-BI-10004233"/>
    <x v="1"/>
    <x v="8"/>
    <s v="GBC Pre-Punched Binding Paper, Plastic, White, 8-1/2&quot; x 11&quot;"/>
    <n v="22.385999999999999"/>
    <n v="7"/>
    <x v="3"/>
    <n v="-35.817599999999999"/>
    <x v="3"/>
    <x v="4"/>
  </r>
  <r>
    <n v="9922"/>
    <s v="CA-2014-111360"/>
    <s v="11/24/2014"/>
    <s v="11/30/2014"/>
    <x v="1"/>
    <s v="AT-10435"/>
    <x v="401"/>
    <x v="2"/>
    <s v="United States"/>
    <s v="Akron"/>
    <x v="24"/>
    <n v="44312"/>
    <x v="3"/>
    <s v="OFF-BI-10003350"/>
    <x v="1"/>
    <x v="8"/>
    <s v="Acco Expandable Hanging Binders"/>
    <n v="5.742"/>
    <n v="3"/>
    <x v="6"/>
    <n v="-4.5936000000000003"/>
    <x v="3"/>
    <x v="4"/>
  </r>
  <r>
    <n v="9923"/>
    <s v="US-2017-162124"/>
    <d v="2017-06-05T00:00:00"/>
    <d v="2017-10-05T00:00:00"/>
    <x v="1"/>
    <s v="JF-15490"/>
    <x v="223"/>
    <x v="0"/>
    <s v="United States"/>
    <s v="Chicago"/>
    <x v="10"/>
    <n v="60653"/>
    <x v="2"/>
    <s v="TEC-AC-10001990"/>
    <x v="2"/>
    <x v="11"/>
    <s v="Kensington Orbit Wireless Mobile Trackball for PC and Mac"/>
    <n v="191.96799999999999"/>
    <n v="4"/>
    <x v="2"/>
    <n v="28.795200000000001"/>
    <x v="4"/>
    <x v="9"/>
  </r>
  <r>
    <n v="9924"/>
    <s v="CA-2015-159534"/>
    <s v="3/20/2015"/>
    <s v="3/23/2015"/>
    <x v="2"/>
    <s v="DH-13075"/>
    <x v="704"/>
    <x v="1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x v="2"/>
    <n v="16.823699999999999"/>
    <x v="3"/>
    <x v="4"/>
  </r>
  <r>
    <n v="9925"/>
    <s v="CA-2015-159534"/>
    <s v="3/20/2015"/>
    <s v="3/23/2015"/>
    <x v="2"/>
    <s v="DH-13075"/>
    <x v="704"/>
    <x v="1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x v="0"/>
    <n v="11.994999999999999"/>
    <x v="3"/>
    <x v="4"/>
  </r>
  <r>
    <n v="9926"/>
    <s v="CA-2015-159534"/>
    <s v="3/20/2015"/>
    <s v="3/23/2015"/>
    <x v="2"/>
    <s v="DH-13075"/>
    <x v="704"/>
    <x v="1"/>
    <s v="United States"/>
    <s v="New York City"/>
    <x v="15"/>
    <n v="10035"/>
    <x v="3"/>
    <s v="OFF-BI-10003656"/>
    <x v="1"/>
    <x v="8"/>
    <s v="Fellowes PB200 Plastic Comb Binding Machine"/>
    <n v="1087.9359999999999"/>
    <n v="8"/>
    <x v="2"/>
    <n v="353.57920000000001"/>
    <x v="3"/>
    <x v="4"/>
  </r>
  <r>
    <n v="9927"/>
    <s v="CA-2015-159534"/>
    <s v="3/20/2015"/>
    <s v="3/23/2015"/>
    <x v="2"/>
    <s v="DH-13075"/>
    <x v="704"/>
    <x v="1"/>
    <s v="United States"/>
    <s v="New York City"/>
    <x v="15"/>
    <n v="10035"/>
    <x v="3"/>
    <s v="TEC-PH-10002310"/>
    <x v="2"/>
    <x v="7"/>
    <s v="Panasonic KX T7731-B Digital phone"/>
    <n v="199.98"/>
    <n v="2"/>
    <x v="0"/>
    <n v="53.994599999999998"/>
    <x v="3"/>
    <x v="4"/>
  </r>
  <r>
    <n v="9928"/>
    <s v="CA-2015-159534"/>
    <s v="3/20/2015"/>
    <s v="3/23/2015"/>
    <x v="2"/>
    <s v="DH-13075"/>
    <x v="704"/>
    <x v="1"/>
    <s v="United States"/>
    <s v="New York City"/>
    <x v="15"/>
    <n v="10035"/>
    <x v="3"/>
    <s v="OFF-ST-10001172"/>
    <x v="1"/>
    <x v="4"/>
    <s v="Tennsco Lockers, Sand"/>
    <n v="83.92"/>
    <n v="4"/>
    <x v="0"/>
    <n v="20.140799999999999"/>
    <x v="3"/>
    <x v="4"/>
  </r>
  <r>
    <n v="9929"/>
    <s v="CA-2016-129630"/>
    <d v="2016-04-09T00:00:00"/>
    <d v="2016-04-09T00:00:00"/>
    <x v="3"/>
    <s v="IM-15055"/>
    <x v="780"/>
    <x v="0"/>
    <s v="United States"/>
    <s v="San Francisco"/>
    <x v="1"/>
    <n v="94122"/>
    <x v="1"/>
    <s v="FUR-FU-10000260"/>
    <x v="0"/>
    <x v="5"/>
    <s v="6&quot; Cubicle Wall Clock, Black"/>
    <n v="24.27"/>
    <n v="3"/>
    <x v="0"/>
    <n v="8.7371999999999996"/>
    <x v="0"/>
    <x v="7"/>
  </r>
  <r>
    <n v="9930"/>
    <s v="CA-2016-129630"/>
    <d v="2016-04-09T00:00:00"/>
    <d v="2016-04-09T00:00:00"/>
    <x v="3"/>
    <s v="IM-15055"/>
    <x v="780"/>
    <x v="0"/>
    <s v="United States"/>
    <s v="San Francisco"/>
    <x v="1"/>
    <n v="94122"/>
    <x v="1"/>
    <s v="TEC-CO-10003763"/>
    <x v="2"/>
    <x v="16"/>
    <s v="Canon PC1060 Personal Laser Copier"/>
    <n v="2799.96"/>
    <n v="5"/>
    <x v="2"/>
    <n v="944.98649999999998"/>
    <x v="0"/>
    <x v="7"/>
  </r>
  <r>
    <n v="9931"/>
    <s v="CA-2015-104948"/>
    <s v="11/13/2015"/>
    <s v="11/17/2015"/>
    <x v="1"/>
    <s v="KH-16510"/>
    <x v="168"/>
    <x v="0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x v="2"/>
    <n v="3.4552"/>
    <x v="3"/>
    <x v="4"/>
  </r>
  <r>
    <n v="9932"/>
    <s v="CA-2015-104948"/>
    <s v="11/13/2015"/>
    <s v="11/17/2015"/>
    <x v="1"/>
    <s v="KH-16510"/>
    <x v="168"/>
    <x v="0"/>
    <s v="United States"/>
    <s v="San Bernardino"/>
    <x v="1"/>
    <n v="92404"/>
    <x v="1"/>
    <s v="FUR-BO-10004357"/>
    <x v="0"/>
    <x v="0"/>
    <s v="O'Sullivan Living Dimensions 3-Shelf Bookcases"/>
    <n v="683.33199999999999"/>
    <n v="4"/>
    <x v="11"/>
    <n v="-40.195999999999998"/>
    <x v="3"/>
    <x v="4"/>
  </r>
  <r>
    <n v="9933"/>
    <s v="CA-2015-104948"/>
    <s v="11/13/2015"/>
    <s v="11/17/2015"/>
    <x v="1"/>
    <s v="KH-16510"/>
    <x v="168"/>
    <x v="0"/>
    <s v="United States"/>
    <s v="San Bernardino"/>
    <x v="1"/>
    <n v="92404"/>
    <x v="1"/>
    <s v="OFF-PA-10004610"/>
    <x v="1"/>
    <x v="10"/>
    <s v="Xerox 1900"/>
    <n v="29.96"/>
    <n v="7"/>
    <x v="0"/>
    <n v="13.481999999999999"/>
    <x v="3"/>
    <x v="4"/>
  </r>
  <r>
    <n v="9934"/>
    <s v="CA-2014-166555"/>
    <d v="2014-11-07T00:00:00"/>
    <s v="7/14/2014"/>
    <x v="2"/>
    <s v="JK-15205"/>
    <x v="523"/>
    <x v="0"/>
    <s v="United States"/>
    <s v="Niagara Falls"/>
    <x v="15"/>
    <n v="14304"/>
    <x v="3"/>
    <s v="TEC-PH-10004912"/>
    <x v="2"/>
    <x v="7"/>
    <s v="Cisco SPA112 2 Port Phone Adapter"/>
    <n v="164.85"/>
    <n v="3"/>
    <x v="0"/>
    <n v="47.8065"/>
    <x v="2"/>
    <x v="2"/>
  </r>
  <r>
    <n v="9935"/>
    <s v="CA-2016-114405"/>
    <d v="2016-07-04T00:00:00"/>
    <d v="2016-12-04T00:00:00"/>
    <x v="1"/>
    <s v="AS-10240"/>
    <x v="238"/>
    <x v="0"/>
    <s v="United States"/>
    <s v="Philadelphia"/>
    <x v="9"/>
    <n v="19120"/>
    <x v="3"/>
    <s v="OFF-AP-10003278"/>
    <x v="1"/>
    <x v="9"/>
    <s v="Belkin 7-Outlet SurgeMaster Home Series"/>
    <n v="33.527999999999999"/>
    <n v="3"/>
    <x v="2"/>
    <n v="2.5146000000000002"/>
    <x v="0"/>
    <x v="12"/>
  </r>
  <r>
    <n v="9936"/>
    <s v="CA-2016-114405"/>
    <d v="2016-07-04T00:00:00"/>
    <d v="2016-12-04T00:00:00"/>
    <x v="1"/>
    <s v="AS-10240"/>
    <x v="238"/>
    <x v="0"/>
    <s v="United States"/>
    <s v="Philadelphia"/>
    <x v="9"/>
    <n v="19120"/>
    <x v="3"/>
    <s v="OFF-ST-10001627"/>
    <x v="1"/>
    <x v="4"/>
    <s v="Eldon Jumbo ProFile Portable File Boxes Graphite/Black"/>
    <n v="36.744"/>
    <n v="3"/>
    <x v="2"/>
    <n v="3.6743999999999999"/>
    <x v="0"/>
    <x v="12"/>
  </r>
  <r>
    <n v="9937"/>
    <s v="CA-2017-132955"/>
    <s v="6/24/2017"/>
    <s v="6/28/2017"/>
    <x v="1"/>
    <s v="SC-20575"/>
    <x v="623"/>
    <x v="0"/>
    <s v="United States"/>
    <s v="Cranston"/>
    <x v="34"/>
    <n v="2920"/>
    <x v="3"/>
    <s v="OFF-BI-10002735"/>
    <x v="1"/>
    <x v="8"/>
    <s v="GBC Prestige Therm-A-Bind Covers"/>
    <n v="102.93"/>
    <n v="3"/>
    <x v="0"/>
    <n v="48.377099999999999"/>
    <x v="3"/>
    <x v="4"/>
  </r>
  <r>
    <n v="9938"/>
    <s v="CA-2016-164889"/>
    <d v="2016-03-06T00:00:00"/>
    <d v="2016-06-06T00:00:00"/>
    <x v="0"/>
    <s v="CP-12340"/>
    <x v="291"/>
    <x v="1"/>
    <s v="United States"/>
    <s v="Los Angeles"/>
    <x v="1"/>
    <n v="90049"/>
    <x v="1"/>
    <s v="FUR-TA-10001676"/>
    <x v="0"/>
    <x v="3"/>
    <s v="Hon 61000 Series Interactive Training Tables"/>
    <n v="71.087999999999994"/>
    <n v="2"/>
    <x v="2"/>
    <n v="-1.7771999999999999"/>
    <x v="0"/>
    <x v="8"/>
  </r>
  <r>
    <n v="9939"/>
    <s v="CA-2016-169824"/>
    <d v="2016-12-12T00:00:00"/>
    <s v="12/17/2016"/>
    <x v="1"/>
    <s v="NS-18640"/>
    <x v="374"/>
    <x v="1"/>
    <s v="United States"/>
    <s v="New York City"/>
    <x v="15"/>
    <n v="10009"/>
    <x v="3"/>
    <s v="FUR-FU-10004864"/>
    <x v="0"/>
    <x v="5"/>
    <s v="Eldon 500 Class Desk Accessories"/>
    <n v="60.35"/>
    <n v="5"/>
    <x v="0"/>
    <n v="19.915500000000002"/>
    <x v="0"/>
    <x v="1"/>
  </r>
  <r>
    <n v="9940"/>
    <s v="CA-2016-169824"/>
    <d v="2016-12-12T00:00:00"/>
    <s v="12/17/2016"/>
    <x v="1"/>
    <s v="NS-18640"/>
    <x v="374"/>
    <x v="1"/>
    <s v="United States"/>
    <s v="New York City"/>
    <x v="15"/>
    <n v="10009"/>
    <x v="3"/>
    <s v="OFF-SU-10000952"/>
    <x v="1"/>
    <x v="14"/>
    <s v="Fiskars Home &amp; Office Scissors"/>
    <n v="35.520000000000003"/>
    <n v="4"/>
    <x v="0"/>
    <n v="9.9456000000000007"/>
    <x v="0"/>
    <x v="1"/>
  </r>
  <r>
    <n v="9941"/>
    <s v="CA-2016-169824"/>
    <d v="2016-12-12T00:00:00"/>
    <s v="12/17/2016"/>
    <x v="1"/>
    <s v="NS-18640"/>
    <x v="374"/>
    <x v="1"/>
    <s v="United States"/>
    <s v="New York City"/>
    <x v="15"/>
    <n v="10009"/>
    <x v="3"/>
    <s v="OFF-AR-10000462"/>
    <x v="1"/>
    <x v="6"/>
    <s v="Sanford Pocket Accent Highlighters"/>
    <n v="11.2"/>
    <n v="7"/>
    <x v="0"/>
    <n v="4.8159999999999998"/>
    <x v="0"/>
    <x v="1"/>
  </r>
  <r>
    <n v="9942"/>
    <s v="CA-2017-164028"/>
    <s v="11/24/2017"/>
    <s v="11/30/2017"/>
    <x v="1"/>
    <s v="JL-15835"/>
    <x v="252"/>
    <x v="0"/>
    <s v="United States"/>
    <s v="San Francisco"/>
    <x v="1"/>
    <n v="94122"/>
    <x v="1"/>
    <s v="TEC-AC-10001772"/>
    <x v="2"/>
    <x v="11"/>
    <s v="Memorex Mini Travel Drive 16 GB USB 2.0 Flash Drive"/>
    <n v="223.58"/>
    <n v="14"/>
    <x v="0"/>
    <n v="87.196200000000005"/>
    <x v="3"/>
    <x v="4"/>
  </r>
  <r>
    <n v="9943"/>
    <s v="CA-2014-143371"/>
    <s v="12/28/2014"/>
    <d v="2015-03-01T00:00:00"/>
    <x v="1"/>
    <s v="MD-17350"/>
    <x v="198"/>
    <x v="0"/>
    <s v="United States"/>
    <s v="Anaheim"/>
    <x v="1"/>
    <n v="92804"/>
    <x v="1"/>
    <s v="OFF-ST-10001128"/>
    <x v="1"/>
    <x v="4"/>
    <s v="Carina Mini System Audio Rack, Model AR050B"/>
    <n v="998.82"/>
    <n v="9"/>
    <x v="0"/>
    <n v="29.964600000000001"/>
    <x v="3"/>
    <x v="4"/>
  </r>
  <r>
    <n v="9944"/>
    <s v="CA-2014-143371"/>
    <s v="12/28/2014"/>
    <d v="2015-03-01T00:00:00"/>
    <x v="1"/>
    <s v="MD-17350"/>
    <x v="198"/>
    <x v="0"/>
    <s v="United States"/>
    <s v="Anaheim"/>
    <x v="1"/>
    <n v="92804"/>
    <x v="1"/>
    <s v="OFF-SU-10002537"/>
    <x v="1"/>
    <x v="14"/>
    <s v="Acme Box Cutter Scissors"/>
    <n v="51.15"/>
    <n v="5"/>
    <x v="0"/>
    <n v="13.298999999999999"/>
    <x v="3"/>
    <x v="4"/>
  </r>
  <r>
    <n v="9945"/>
    <s v="CA-2015-145415"/>
    <d v="2015-12-04T00:00:00"/>
    <s v="4/17/2015"/>
    <x v="0"/>
    <s v="RD-19660"/>
    <x v="372"/>
    <x v="2"/>
    <s v="United States"/>
    <s v="Seattle"/>
    <x v="4"/>
    <n v="98103"/>
    <x v="1"/>
    <s v="OFF-ST-10000419"/>
    <x v="1"/>
    <x v="4"/>
    <s v="Rogers Jumbo File, Granite"/>
    <n v="40.74"/>
    <n v="3"/>
    <x v="0"/>
    <n v="0.40739999999999998"/>
    <x v="1"/>
    <x v="1"/>
  </r>
  <r>
    <n v="9946"/>
    <s v="CA-2014-111157"/>
    <d v="2014-02-03T00:00:00"/>
    <d v="2014-06-03T00:00:00"/>
    <x v="1"/>
    <s v="NH-18610"/>
    <x v="468"/>
    <x v="1"/>
    <s v="United States"/>
    <s v="Philadelphia"/>
    <x v="9"/>
    <n v="19120"/>
    <x v="3"/>
    <s v="OFF-PA-10000327"/>
    <x v="1"/>
    <x v="10"/>
    <s v="Xerox 1971"/>
    <n v="3.4239999999999999"/>
    <n v="1"/>
    <x v="2"/>
    <n v="1.07"/>
    <x v="2"/>
    <x v="11"/>
  </r>
  <r>
    <n v="9947"/>
    <s v="CA-2014-111157"/>
    <d v="2014-02-03T00:00:00"/>
    <d v="2014-06-03T00:00:00"/>
    <x v="1"/>
    <s v="NH-18610"/>
    <x v="468"/>
    <x v="1"/>
    <s v="United States"/>
    <s v="Philadelphia"/>
    <x v="9"/>
    <n v="19120"/>
    <x v="3"/>
    <s v="TEC-AC-10004353"/>
    <x v="2"/>
    <x v="11"/>
    <s v="Hypercom P1300 Pinpad"/>
    <n v="151.19999999999999"/>
    <n v="3"/>
    <x v="2"/>
    <n v="32.130000000000003"/>
    <x v="2"/>
    <x v="11"/>
  </r>
  <r>
    <n v="9948"/>
    <s v="CA-2017-121559"/>
    <d v="2017-01-06T00:00:00"/>
    <d v="2017-03-06T00:00:00"/>
    <x v="0"/>
    <s v="HW-14935"/>
    <x v="304"/>
    <x v="1"/>
    <s v="United States"/>
    <s v="Indianapolis"/>
    <x v="14"/>
    <n v="46203"/>
    <x v="2"/>
    <s v="FUR-CH-10003746"/>
    <x v="0"/>
    <x v="1"/>
    <s v="Hon 4070 Series Pagoda Round Back Stacking Chairs"/>
    <n v="1925.88"/>
    <n v="6"/>
    <x v="0"/>
    <n v="539.24639999999999"/>
    <x v="4"/>
    <x v="10"/>
  </r>
  <r>
    <n v="9949"/>
    <s v="CA-2017-121559"/>
    <d v="2017-01-06T00:00:00"/>
    <d v="2017-03-06T00:00:00"/>
    <x v="0"/>
    <s v="HW-14935"/>
    <x v="304"/>
    <x v="1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x v="0"/>
    <n v="793.71600000000001"/>
    <x v="4"/>
    <x v="10"/>
  </r>
  <r>
    <n v="9950"/>
    <s v="CA-2017-121559"/>
    <d v="2017-01-06T00:00:00"/>
    <d v="2017-03-06T00:00:00"/>
    <x v="0"/>
    <s v="HW-14935"/>
    <x v="304"/>
    <x v="1"/>
    <s v="United States"/>
    <s v="Indianapolis"/>
    <x v="14"/>
    <n v="46203"/>
    <x v="2"/>
    <s v="TEC-AC-10004568"/>
    <x v="2"/>
    <x v="11"/>
    <s v="Maxell LTO Ultrium - 800 GB"/>
    <n v="83.97"/>
    <n v="3"/>
    <x v="0"/>
    <n v="15.9543"/>
    <x v="4"/>
    <x v="10"/>
  </r>
  <r>
    <n v="9951"/>
    <s v="CA-2017-121559"/>
    <d v="2017-01-06T00:00:00"/>
    <d v="2017-03-06T00:00:00"/>
    <x v="0"/>
    <s v="HW-14935"/>
    <x v="304"/>
    <x v="1"/>
    <s v="United States"/>
    <s v="Indianapolis"/>
    <x v="14"/>
    <n v="46203"/>
    <x v="2"/>
    <s v="TEC-AC-10001714"/>
    <x v="2"/>
    <x v="11"/>
    <s v="Logitech MX Performance Wireless Mouse"/>
    <n v="39.89"/>
    <n v="1"/>
    <x v="0"/>
    <n v="14.7593"/>
    <x v="4"/>
    <x v="10"/>
  </r>
  <r>
    <n v="9952"/>
    <s v="CA-2017-121559"/>
    <d v="2017-01-06T00:00:00"/>
    <d v="2017-03-06T00:00:00"/>
    <x v="0"/>
    <s v="HW-14935"/>
    <x v="304"/>
    <x v="1"/>
    <s v="United States"/>
    <s v="Indianapolis"/>
    <x v="14"/>
    <n v="46203"/>
    <x v="2"/>
    <s v="OFF-BI-10002072"/>
    <x v="1"/>
    <x v="8"/>
    <s v="Cardinal Slant-D Ring Binders"/>
    <n v="17.38"/>
    <n v="2"/>
    <x v="0"/>
    <n v="8.69"/>
    <x v="4"/>
    <x v="10"/>
  </r>
  <r>
    <n v="9953"/>
    <s v="CA-2015-141593"/>
    <s v="12/14/2015"/>
    <s v="12/16/2015"/>
    <x v="0"/>
    <s v="DB-12970"/>
    <x v="715"/>
    <x v="1"/>
    <s v="United States"/>
    <s v="Los Angeles"/>
    <x v="1"/>
    <n v="90045"/>
    <x v="1"/>
    <s v="OFF-BI-10001153"/>
    <x v="1"/>
    <x v="8"/>
    <s v="Ibico Recycled Grain-Textured Covers"/>
    <n v="55.264000000000003"/>
    <n v="2"/>
    <x v="2"/>
    <n v="20.724"/>
    <x v="3"/>
    <x v="4"/>
  </r>
  <r>
    <n v="9954"/>
    <s v="CA-2015-141593"/>
    <s v="12/14/2015"/>
    <s v="12/16/2015"/>
    <x v="0"/>
    <s v="DB-12970"/>
    <x v="715"/>
    <x v="1"/>
    <s v="United States"/>
    <s v="Los Angeles"/>
    <x v="1"/>
    <n v="90045"/>
    <x v="1"/>
    <s v="OFF-PA-10004983"/>
    <x v="1"/>
    <x v="10"/>
    <s v="Xerox 23"/>
    <n v="6.48"/>
    <n v="1"/>
    <x v="0"/>
    <n v="3.1103999999999998"/>
    <x v="3"/>
    <x v="4"/>
  </r>
  <r>
    <n v="9955"/>
    <s v="CA-2015-141593"/>
    <s v="12/14/2015"/>
    <s v="12/16/2015"/>
    <x v="0"/>
    <s v="DB-12970"/>
    <x v="715"/>
    <x v="1"/>
    <s v="United States"/>
    <s v="Los Angeles"/>
    <x v="1"/>
    <n v="90045"/>
    <x v="1"/>
    <s v="OFF-BI-10000948"/>
    <x v="1"/>
    <x v="8"/>
    <s v="GBC Laser Imprintable Binding System Covers, Desert Sand"/>
    <n v="34.247999999999998"/>
    <n v="3"/>
    <x v="2"/>
    <n v="11.5587"/>
    <x v="3"/>
    <x v="4"/>
  </r>
  <r>
    <n v="9956"/>
    <s v="CA-2015-141593"/>
    <s v="12/14/2015"/>
    <s v="12/16/2015"/>
    <x v="0"/>
    <s v="DB-12970"/>
    <x v="715"/>
    <x v="1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x v="2"/>
    <n v="10.258800000000001"/>
    <x v="3"/>
    <x v="4"/>
  </r>
  <r>
    <n v="9957"/>
    <s v="US-2014-143287"/>
    <d v="2014-11-11T00:00:00"/>
    <s v="11/17/2014"/>
    <x v="1"/>
    <s v="KN-16705"/>
    <x v="607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5"/>
    <n v="5"/>
    <x v="0"/>
    <n v="21.784500000000001"/>
    <x v="2"/>
    <x v="2"/>
  </r>
  <r>
    <n v="9958"/>
    <s v="US-2014-143287"/>
    <d v="2014-11-11T00:00:00"/>
    <s v="11/17/2014"/>
    <x v="1"/>
    <s v="KN-16705"/>
    <x v="607"/>
    <x v="2"/>
    <s v="United States"/>
    <s v="New Rochelle"/>
    <x v="15"/>
    <n v="10801"/>
    <x v="3"/>
    <s v="OFF-PA-10004039"/>
    <x v="1"/>
    <x v="10"/>
    <s v="Xerox 1882"/>
    <n v="223.92"/>
    <n v="4"/>
    <x v="0"/>
    <n v="109.7208"/>
    <x v="2"/>
    <x v="2"/>
  </r>
  <r>
    <n v="9959"/>
    <s v="US-2014-143287"/>
    <d v="2014-11-11T00:00:00"/>
    <s v="11/17/2014"/>
    <x v="1"/>
    <s v="KN-16705"/>
    <x v="607"/>
    <x v="2"/>
    <s v="United States"/>
    <s v="New Rochelle"/>
    <x v="15"/>
    <n v="10801"/>
    <x v="3"/>
    <s v="OFF-SU-10001574"/>
    <x v="1"/>
    <x v="14"/>
    <s v="Acme Value Line Scissors"/>
    <n v="7.3"/>
    <n v="2"/>
    <x v="0"/>
    <n v="2.19"/>
    <x v="2"/>
    <x v="2"/>
  </r>
  <r>
    <n v="9960"/>
    <s v="CA-2017-137421"/>
    <d v="2017-06-10T00:00:00"/>
    <d v="2017-11-10T00:00:00"/>
    <x v="1"/>
    <s v="AJ-10945"/>
    <x v="219"/>
    <x v="0"/>
    <s v="United States"/>
    <s v="Chandler"/>
    <x v="16"/>
    <n v="85224"/>
    <x v="1"/>
    <s v="OFF-AR-10001761"/>
    <x v="1"/>
    <x v="6"/>
    <s v="Avery Hi-Liter Smear-Safe Highlighters"/>
    <n v="9.3439999999999994"/>
    <n v="2"/>
    <x v="2"/>
    <n v="1.8688"/>
    <x v="4"/>
    <x v="9"/>
  </r>
  <r>
    <n v="9961"/>
    <s v="CA-2017-141446"/>
    <s v="9/16/2017"/>
    <s v="9/18/2017"/>
    <x v="0"/>
    <s v="CL-12700"/>
    <x v="642"/>
    <x v="2"/>
    <s v="United States"/>
    <s v="Florence"/>
    <x v="0"/>
    <n v="41042"/>
    <x v="0"/>
    <s v="TEC-AC-10002305"/>
    <x v="2"/>
    <x v="11"/>
    <s v="KeyTronic E03601U1 - Keyboard - Beige"/>
    <n v="18"/>
    <n v="1"/>
    <x v="0"/>
    <n v="3.24"/>
    <x v="3"/>
    <x v="4"/>
  </r>
  <r>
    <n v="9962"/>
    <s v="CA-2015-168088"/>
    <s v="3/19/2015"/>
    <s v="3/22/2015"/>
    <x v="2"/>
    <s v="CM-12655"/>
    <x v="475"/>
    <x v="2"/>
    <s v="United States"/>
    <s v="Houston"/>
    <x v="5"/>
    <n v="77041"/>
    <x v="2"/>
    <s v="OFF-PA-10000675"/>
    <x v="1"/>
    <x v="10"/>
    <s v="Xerox 1919"/>
    <n v="65.584000000000003"/>
    <n v="2"/>
    <x v="2"/>
    <n v="23.7742"/>
    <x v="3"/>
    <x v="4"/>
  </r>
  <r>
    <n v="9963"/>
    <s v="CA-2015-168088"/>
    <s v="3/19/2015"/>
    <s v="3/22/2015"/>
    <x v="2"/>
    <s v="CM-12655"/>
    <x v="475"/>
    <x v="2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9"/>
    <n v="4"/>
    <x v="8"/>
    <n v="-67.670400000000001"/>
    <x v="3"/>
    <x v="4"/>
  </r>
  <r>
    <n v="9964"/>
    <s v="CA-2015-143700"/>
    <s v="7/26/2015"/>
    <s v="7/26/2015"/>
    <x v="3"/>
    <s v="AS-10240"/>
    <x v="238"/>
    <x v="0"/>
    <s v="United States"/>
    <s v="Philadelphia"/>
    <x v="9"/>
    <n v="19140"/>
    <x v="3"/>
    <s v="OFF-PA-10003072"/>
    <x v="1"/>
    <x v="10"/>
    <s v="Eureka Recycled Copy Paper 8 1/2&quot; x 11&quot;, Ream"/>
    <n v="10.368"/>
    <n v="2"/>
    <x v="2"/>
    <n v="3.6288"/>
    <x v="3"/>
    <x v="4"/>
  </r>
  <r>
    <n v="9965"/>
    <s v="CA-2016-146374"/>
    <d v="2016-05-12T00:00:00"/>
    <d v="2016-10-12T00:00:00"/>
    <x v="0"/>
    <s v="HE-14800"/>
    <x v="785"/>
    <x v="1"/>
    <s v="United States"/>
    <s v="Newark"/>
    <x v="13"/>
    <n v="19711"/>
    <x v="3"/>
    <s v="FUR-FU-10002671"/>
    <x v="0"/>
    <x v="5"/>
    <s v="Electrix 20W Halogen Replacement Bulb for Zoom-In Desk Lamp"/>
    <n v="13.4"/>
    <n v="1"/>
    <x v="0"/>
    <n v="6.4320000000000004"/>
    <x v="0"/>
    <x v="5"/>
  </r>
  <r>
    <n v="9966"/>
    <s v="CA-2016-146374"/>
    <d v="2016-05-12T00:00:00"/>
    <d v="2016-10-12T00:00:00"/>
    <x v="0"/>
    <s v="HE-14800"/>
    <x v="785"/>
    <x v="1"/>
    <s v="United States"/>
    <s v="Newark"/>
    <x v="13"/>
    <n v="19711"/>
    <x v="3"/>
    <s v="OFF-PA-10000349"/>
    <x v="1"/>
    <x v="10"/>
    <s v="Easy-staple paper"/>
    <n v="4.9800000000000004"/>
    <n v="1"/>
    <x v="0"/>
    <n v="2.3405999999999998"/>
    <x v="0"/>
    <x v="0"/>
  </r>
  <r>
    <n v="9967"/>
    <s v="CA-2016-146374"/>
    <d v="2016-05-12T00:00:00"/>
    <d v="2016-10-12T00:00:00"/>
    <x v="0"/>
    <s v="HE-14800"/>
    <x v="785"/>
    <x v="1"/>
    <s v="United States"/>
    <s v="Newark"/>
    <x v="13"/>
    <n v="19711"/>
    <x v="3"/>
    <s v="OFF-EN-10004483"/>
    <x v="1"/>
    <x v="12"/>
    <s v="#10 White Business Envelopes,4 1/8 x 9 1/2"/>
    <n v="109.69"/>
    <n v="7"/>
    <x v="0"/>
    <n v="51.554299999999998"/>
    <x v="0"/>
    <x v="13"/>
  </r>
  <r>
    <n v="9968"/>
    <s v="CA-2017-153871"/>
    <d v="2017-11-12T00:00:00"/>
    <s v="12/17/2017"/>
    <x v="1"/>
    <s v="RB-19435"/>
    <x v="579"/>
    <x v="0"/>
    <s v="United States"/>
    <s v="Plainfield"/>
    <x v="30"/>
    <n v="7060"/>
    <x v="3"/>
    <s v="OFF-BI-10004209"/>
    <x v="1"/>
    <x v="8"/>
    <s v="Fellowes Twister Kit, Gray/Clear, 3/pkg"/>
    <n v="40.200000000000003"/>
    <n v="5"/>
    <x v="0"/>
    <n v="18.09"/>
    <x v="4"/>
    <x v="13"/>
  </r>
  <r>
    <n v="9969"/>
    <s v="CA-2017-153871"/>
    <d v="2017-11-12T00:00:00"/>
    <s v="12/17/2017"/>
    <x v="1"/>
    <s v="RB-19435"/>
    <x v="579"/>
    <x v="0"/>
    <s v="United States"/>
    <s v="Plainfield"/>
    <x v="30"/>
    <n v="7060"/>
    <x v="3"/>
    <s v="OFF-BI-10004600"/>
    <x v="1"/>
    <x v="8"/>
    <s v="Ibico Ibimaster 300 Manual Binding System"/>
    <n v="735.98"/>
    <n v="2"/>
    <x v="0"/>
    <n v="331.19099999999997"/>
    <x v="4"/>
    <x v="13"/>
  </r>
  <r>
    <n v="9970"/>
    <s v="CA-2017-153871"/>
    <d v="2017-11-12T00:00:00"/>
    <s v="12/17/2017"/>
    <x v="1"/>
    <s v="RB-19435"/>
    <x v="579"/>
    <x v="0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x v="0"/>
    <n v="6.5975000000000001"/>
    <x v="4"/>
    <x v="13"/>
  </r>
  <r>
    <n v="9971"/>
    <s v="CA-2015-103772"/>
    <s v="6/28/2015"/>
    <d v="2015-02-07T00:00:00"/>
    <x v="1"/>
    <s v="MP-17470"/>
    <x v="88"/>
    <x v="2"/>
    <s v="United States"/>
    <s v="Smyrna"/>
    <x v="32"/>
    <n v="30080"/>
    <x v="0"/>
    <s v="OFF-BI-10002867"/>
    <x v="1"/>
    <x v="8"/>
    <s v="GBC Recycled Regency Composition Covers"/>
    <n v="119.56"/>
    <n v="2"/>
    <x v="0"/>
    <n v="54.997599999999998"/>
    <x v="3"/>
    <x v="13"/>
  </r>
  <r>
    <n v="9972"/>
    <s v="CA-2015-103772"/>
    <s v="6/28/2015"/>
    <d v="2015-02-07T00:00:00"/>
    <x v="1"/>
    <s v="MP-17470"/>
    <x v="88"/>
    <x v="2"/>
    <s v="United States"/>
    <s v="Smyrna"/>
    <x v="32"/>
    <n v="30080"/>
    <x v="0"/>
    <s v="OFF-AR-10000538"/>
    <x v="1"/>
    <x v="6"/>
    <s v="Boston Model 1800 Electric Pencil Sharpener, Gray"/>
    <n v="140.75"/>
    <n v="5"/>
    <x v="0"/>
    <n v="42.225000000000001"/>
    <x v="3"/>
    <x v="13"/>
  </r>
  <r>
    <n v="9973"/>
    <s v="CA-2016-130225"/>
    <d v="2016-11-09T00:00:00"/>
    <s v="9/17/2016"/>
    <x v="1"/>
    <s v="RC-19960"/>
    <x v="53"/>
    <x v="0"/>
    <s v="United States"/>
    <s v="Houston"/>
    <x v="5"/>
    <n v="77041"/>
    <x v="2"/>
    <s v="OFF-EN-10000056"/>
    <x v="1"/>
    <x v="12"/>
    <s v="Cameo Buff Policy Envelopes"/>
    <n v="99.567999999999998"/>
    <n v="2"/>
    <x v="2"/>
    <n v="33.604199999999999"/>
    <x v="0"/>
    <x v="13"/>
  </r>
  <r>
    <n v="9974"/>
    <s v="US-2016-103674"/>
    <d v="2016-06-12T00:00:00"/>
    <d v="2016-10-12T00:00:00"/>
    <x v="1"/>
    <s v="AP-10720"/>
    <x v="399"/>
    <x v="2"/>
    <s v="United States"/>
    <s v="Los Angeles"/>
    <x v="1"/>
    <n v="90032"/>
    <x v="1"/>
    <s v="TEC-PH-10004080"/>
    <x v="2"/>
    <x v="7"/>
    <s v="Avaya 5410 Digital phone"/>
    <n v="271.95999999999998"/>
    <n v="5"/>
    <x v="2"/>
    <n v="27.196000000000002"/>
    <x v="0"/>
    <x v="13"/>
  </r>
  <r>
    <n v="9975"/>
    <s v="US-2016-103674"/>
    <d v="2016-06-12T00:00:00"/>
    <d v="2016-10-12T00:00:00"/>
    <x v="1"/>
    <s v="AP-10720"/>
    <x v="399"/>
    <x v="2"/>
    <s v="United States"/>
    <s v="Los Angeles"/>
    <x v="1"/>
    <n v="90032"/>
    <x v="1"/>
    <s v="OFF-AR-10004752"/>
    <x v="1"/>
    <x v="6"/>
    <s v="Blackstonian Pencils"/>
    <n v="18.690000000000001"/>
    <n v="7"/>
    <x v="0"/>
    <n v="5.2332000000000001"/>
    <x v="0"/>
    <x v="13"/>
  </r>
  <r>
    <n v="9976"/>
    <s v="US-2016-103674"/>
    <d v="2016-06-12T00:00:00"/>
    <d v="2016-10-12T00:00:00"/>
    <x v="1"/>
    <s v="AP-10720"/>
    <x v="399"/>
    <x v="2"/>
    <s v="United States"/>
    <s v="Los Angeles"/>
    <x v="1"/>
    <n v="90032"/>
    <x v="1"/>
    <s v="OFF-PA-10000743"/>
    <x v="1"/>
    <x v="10"/>
    <s v="Xerox 1977"/>
    <n v="13.36"/>
    <n v="2"/>
    <x v="0"/>
    <n v="6.4127999999999998"/>
    <x v="0"/>
    <x v="13"/>
  </r>
  <r>
    <n v="9977"/>
    <s v="US-2016-103674"/>
    <d v="2016-06-12T00:00:00"/>
    <d v="2016-10-12T00:00:00"/>
    <x v="1"/>
    <s v="AP-10720"/>
    <x v="399"/>
    <x v="2"/>
    <s v="United States"/>
    <s v="Los Angeles"/>
    <x v="1"/>
    <n v="90032"/>
    <x v="1"/>
    <s v="TEC-PH-10002496"/>
    <x v="2"/>
    <x v="7"/>
    <s v="Cisco SPA301"/>
    <n v="249.584"/>
    <n v="2"/>
    <x v="2"/>
    <n v="31.198"/>
    <x v="0"/>
    <x v="13"/>
  </r>
  <r>
    <n v="9978"/>
    <s v="US-2016-103674"/>
    <d v="2016-06-12T00:00:00"/>
    <d v="2016-10-12T00:00:00"/>
    <x v="1"/>
    <s v="AP-10720"/>
    <x v="399"/>
    <x v="2"/>
    <s v="United States"/>
    <s v="Los Angeles"/>
    <x v="1"/>
    <n v="90032"/>
    <x v="1"/>
    <s v="OFF-FA-10003467"/>
    <x v="1"/>
    <x v="13"/>
    <s v="Alliance Big Bands Rubber Bands, 12/Pack"/>
    <n v="13.86"/>
    <n v="7"/>
    <x v="0"/>
    <n v="0"/>
    <x v="0"/>
    <x v="13"/>
  </r>
  <r>
    <n v="9979"/>
    <s v="US-2016-103674"/>
    <d v="2016-06-12T00:00:00"/>
    <d v="2016-10-12T00:00:00"/>
    <x v="1"/>
    <s v="AP-10720"/>
    <x v="399"/>
    <x v="2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x v="2"/>
    <n v="4.6816000000000004"/>
    <x v="0"/>
    <x v="13"/>
  </r>
  <r>
    <n v="9980"/>
    <s v="US-2016-103674"/>
    <d v="2016-06-12T00:00:00"/>
    <d v="2016-10-12T00:00:00"/>
    <x v="1"/>
    <s v="AP-10720"/>
    <x v="399"/>
    <x v="2"/>
    <s v="United States"/>
    <s v="Los Angeles"/>
    <x v="1"/>
    <n v="90032"/>
    <x v="1"/>
    <s v="OFF-BI-10002026"/>
    <x v="1"/>
    <x v="8"/>
    <s v="Ibico Recycled Linen-Style Covers"/>
    <n v="437.47199999999998"/>
    <n v="14"/>
    <x v="2"/>
    <n v="153.11519999999999"/>
    <x v="0"/>
    <x v="13"/>
  </r>
  <r>
    <n v="9981"/>
    <s v="US-2015-151435"/>
    <d v="2015-06-09T00:00:00"/>
    <d v="2015-09-09T00:00:00"/>
    <x v="0"/>
    <s v="SW-20455"/>
    <x v="517"/>
    <x v="0"/>
    <s v="United States"/>
    <s v="Lafayette"/>
    <x v="28"/>
    <n v="70506"/>
    <x v="0"/>
    <s v="FUR-TA-10001039"/>
    <x v="0"/>
    <x v="3"/>
    <s v="KI Adjustable-Height Table"/>
    <n v="85.98"/>
    <n v="1"/>
    <x v="0"/>
    <n v="22.354800000000001"/>
    <x v="1"/>
    <x v="13"/>
  </r>
  <r>
    <n v="9982"/>
    <s v="CA-2017-163566"/>
    <d v="2017-03-08T00:00:00"/>
    <d v="2017-06-08T00:00:00"/>
    <x v="2"/>
    <s v="TB-21055"/>
    <x v="26"/>
    <x v="0"/>
    <s v="United States"/>
    <s v="Fairfield"/>
    <x v="24"/>
    <n v="45014"/>
    <x v="3"/>
    <s v="OFF-LA-10004484"/>
    <x v="1"/>
    <x v="2"/>
    <s v="Avery 476"/>
    <n v="16.52"/>
    <n v="5"/>
    <x v="2"/>
    <n v="5.3689999999999998"/>
    <x v="4"/>
    <x v="13"/>
  </r>
  <r>
    <n v="9983"/>
    <s v="US-2016-157728"/>
    <s v="9/22/2016"/>
    <s v="9/28/2016"/>
    <x v="1"/>
    <s v="RC-19960"/>
    <x v="53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x v="0"/>
    <n v="16.713200000000001"/>
    <x v="3"/>
    <x v="13"/>
  </r>
  <r>
    <n v="9984"/>
    <s v="US-2016-157728"/>
    <s v="9/22/2016"/>
    <s v="9/28/2016"/>
    <x v="1"/>
    <s v="RC-19960"/>
    <x v="53"/>
    <x v="0"/>
    <s v="United States"/>
    <s v="Grand Rapids"/>
    <x v="12"/>
    <n v="49505"/>
    <x v="2"/>
    <s v="TEC-PH-10001305"/>
    <x v="2"/>
    <x v="7"/>
    <s v="Panasonic KX TS208W Corded phone"/>
    <n v="97.98"/>
    <n v="2"/>
    <x v="0"/>
    <n v="27.4344"/>
    <x v="3"/>
    <x v="13"/>
  </r>
  <r>
    <n v="9985"/>
    <s v="CA-2015-100251"/>
    <s v="5/17/2015"/>
    <s v="5/23/2015"/>
    <x v="1"/>
    <s v="DV-13465"/>
    <x v="231"/>
    <x v="0"/>
    <s v="United States"/>
    <s v="Long Beach"/>
    <x v="15"/>
    <n v="11561"/>
    <x v="3"/>
    <s v="OFF-LA-10003766"/>
    <x v="1"/>
    <x v="2"/>
    <s v="Self-Adhesive Removable Labels"/>
    <n v="31.5"/>
    <n v="10"/>
    <x v="0"/>
    <n v="15.12"/>
    <x v="3"/>
    <x v="13"/>
  </r>
  <r>
    <n v="9986"/>
    <s v="CA-2015-100251"/>
    <s v="5/17/2015"/>
    <s v="5/23/2015"/>
    <x v="1"/>
    <s v="DV-13465"/>
    <x v="231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x v="0"/>
    <n v="16.123999999999999"/>
    <x v="3"/>
    <x v="13"/>
  </r>
  <r>
    <n v="9987"/>
    <s v="CA-2016-125794"/>
    <s v="9/29/2016"/>
    <d v="2016-03-10T00:00:00"/>
    <x v="1"/>
    <s v="ML-17410"/>
    <x v="586"/>
    <x v="0"/>
    <s v="United States"/>
    <s v="Los Angeles"/>
    <x v="1"/>
    <n v="90008"/>
    <x v="1"/>
    <s v="TEC-AC-10003399"/>
    <x v="2"/>
    <x v="11"/>
    <s v="Memorex Mini Travel Drive 64 GB USB 2.0 Flash Drive"/>
    <n v="36.24"/>
    <n v="1"/>
    <x v="0"/>
    <n v="15.220800000000001"/>
    <x v="3"/>
    <x v="13"/>
  </r>
  <r>
    <n v="9988"/>
    <s v="CA-2017-163629"/>
    <s v="11/17/2017"/>
    <s v="11/21/2017"/>
    <x v="1"/>
    <s v="RA-19885"/>
    <x v="19"/>
    <x v="1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x v="0"/>
    <n v="28.796399999999998"/>
    <x v="3"/>
    <x v="13"/>
  </r>
  <r>
    <n v="9989"/>
    <s v="CA-2017-163629"/>
    <s v="11/17/2017"/>
    <s v="11/21/2017"/>
    <x v="1"/>
    <s v="RA-19885"/>
    <x v="19"/>
    <x v="1"/>
    <s v="United States"/>
    <s v="Athens"/>
    <x v="32"/>
    <n v="30605"/>
    <x v="0"/>
    <s v="TEC-PH-10004006"/>
    <x v="2"/>
    <x v="7"/>
    <s v="Panasonic KX - TS880B Telephone"/>
    <n v="206.1"/>
    <n v="5"/>
    <x v="0"/>
    <n v="55.646999999999998"/>
    <x v="3"/>
    <x v="13"/>
  </r>
  <r>
    <n v="9990"/>
    <s v="CA-2014-110422"/>
    <s v="1/21/2014"/>
    <s v="1/23/2014"/>
    <x v="0"/>
    <s v="TB-21400"/>
    <x v="483"/>
    <x v="0"/>
    <s v="United States"/>
    <s v="Miami"/>
    <x v="2"/>
    <n v="33180"/>
    <x v="0"/>
    <s v="FUR-FU-10001889"/>
    <x v="0"/>
    <x v="5"/>
    <s v="Ultra Door Pull Handle"/>
    <n v="25.248000000000001"/>
    <n v="3"/>
    <x v="2"/>
    <n v="4.1028000000000002"/>
    <x v="3"/>
    <x v="13"/>
  </r>
  <r>
    <n v="9991"/>
    <s v="CA-2017-121258"/>
    <s v="2/26/2017"/>
    <d v="2017-03-03T00:00:00"/>
    <x v="1"/>
    <s v="DB-13060"/>
    <x v="72"/>
    <x v="0"/>
    <s v="United States"/>
    <s v="Costa Mesa"/>
    <x v="1"/>
    <n v="92627"/>
    <x v="1"/>
    <s v="FUR-FU-10000747"/>
    <x v="0"/>
    <x v="5"/>
    <s v="Tenex B1-RE Series Chair Mats for Low Pile Carpets"/>
    <n v="91.96"/>
    <n v="2"/>
    <x v="0"/>
    <n v="15.6332"/>
    <x v="3"/>
    <x v="13"/>
  </r>
  <r>
    <n v="9992"/>
    <s v="CA-2017-121258"/>
    <s v="2/26/2017"/>
    <d v="2017-03-03T00:00:00"/>
    <x v="1"/>
    <s v="DB-13060"/>
    <x v="72"/>
    <x v="0"/>
    <s v="United States"/>
    <s v="Costa Mesa"/>
    <x v="1"/>
    <n v="92627"/>
    <x v="1"/>
    <s v="TEC-PH-10003645"/>
    <x v="2"/>
    <x v="7"/>
    <s v="Aastra 57i VoIP phone"/>
    <n v="258.57600000000002"/>
    <n v="2"/>
    <x v="2"/>
    <n v="19.3932"/>
    <x v="3"/>
    <x v="13"/>
  </r>
  <r>
    <n v="9993"/>
    <s v="CA-2017-121258"/>
    <s v="2/26/2017"/>
    <d v="2017-03-03T00:00:00"/>
    <x v="1"/>
    <s v="DB-13060"/>
    <x v="72"/>
    <x v="0"/>
    <s v="United States"/>
    <s v="Costa Mesa"/>
    <x v="1"/>
    <n v="92627"/>
    <x v="1"/>
    <s v="OFF-PA-10004041"/>
    <x v="1"/>
    <x v="10"/>
    <s v="It's Hot Message Books with Stickers, 2 3/4&quot; x 5&quot;"/>
    <n v="29.6"/>
    <n v="4"/>
    <x v="0"/>
    <n v="13.32"/>
    <x v="3"/>
    <x v="13"/>
  </r>
  <r>
    <n v="9994"/>
    <s v="CA-2017-119914"/>
    <d v="2017-04-05T00:00:00"/>
    <d v="2017-09-05T00:00:00"/>
    <x v="0"/>
    <s v="CC-12220"/>
    <x v="417"/>
    <x v="0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x v="0"/>
    <n v="72.947999999999993"/>
    <x v="4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FC56A-6E9C-439E-AC90-E60BF1CB4AB9}" name="PivotTable13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M20:O32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showAll="0"/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 numFmtId="164"/>
    <dataField name="Sum of Sales" fld="17" baseField="0" baseItem="0" numFmtId="164"/>
  </dataFields>
  <formats count="3">
    <format dxfId="2">
      <pivotArea dataOnly="0" labelOnly="1" fieldPosition="0">
        <references count="1">
          <reference field="19" count="0"/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4AD11-5B52-45DE-BEDC-0FBB672A43C2}" name="PivotTable7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0:C24" firstHeaderRow="0" firstDataRow="1" firstDataCol="1"/>
  <pivotFields count="23"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 v="3"/>
    </i>
    <i>
      <x v="2"/>
    </i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Quantity" fld="18" baseField="0" baseItem="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A1A69-194F-4642-A0F7-751AAADB6B0E}" name="PivotTable10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I20:J30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1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</rowItems>
  <colItems count="1">
    <i/>
  </colItems>
  <dataFields count="1">
    <dataField name="Sum of Sales" fld="17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E1122-7AD3-4CED-A3E2-7A07B5162A69}" name="PivotTable9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I1:J1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17">
    <i>
      <x v="3"/>
    </i>
    <i>
      <x v="11"/>
    </i>
    <i>
      <x v="16"/>
    </i>
    <i>
      <x v="4"/>
    </i>
    <i>
      <x v="5"/>
    </i>
    <i>
      <x v="1"/>
    </i>
    <i>
      <x v="6"/>
    </i>
    <i>
      <x v="13"/>
    </i>
    <i>
      <x v="9"/>
    </i>
    <i>
      <x v="8"/>
    </i>
    <i>
      <x v="7"/>
    </i>
    <i>
      <x/>
    </i>
    <i>
      <x v="15"/>
    </i>
    <i>
      <x v="12"/>
    </i>
    <i>
      <x v="2"/>
    </i>
    <i>
      <x v="14"/>
    </i>
    <i>
      <x v="10"/>
    </i>
  </rowItems>
  <colItems count="1">
    <i/>
  </colItems>
  <dataFields count="1">
    <dataField name="Average of Discount" fld="19" subtotal="average" baseField="15" baseItem="0"/>
  </dataFields>
  <formats count="1">
    <format dxfId="5">
      <pivotArea collapsedLevelsAreSubtotals="1" fieldPosition="0">
        <references count="1">
          <reference field="1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20D65-55DE-4876-ADCF-5D17E29F1B0D}" name="PivotTable12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M1:N1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2"/>
    <field x="14"/>
  </rowFields>
  <rowItems count="16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2"/>
    </i>
    <i r="1">
      <x v="1"/>
    </i>
  </rowItems>
  <colItems count="1">
    <i/>
  </colItems>
  <dataFields count="1">
    <dataField name="Sum of Profit" fld="20" baseField="0" baseItem="0"/>
  </dataFields>
  <formats count="8">
    <format dxfId="13">
      <pivotArea collapsedLevelsAreSubtotals="1" fieldPosition="0">
        <references count="1">
          <reference field="12" count="1">
            <x v="0"/>
          </reference>
        </references>
      </pivotArea>
    </format>
    <format dxfId="12">
      <pivotArea collapsedLevelsAreSubtotals="1" fieldPosition="0">
        <references count="2">
          <reference field="12" count="1" selected="0">
            <x v="0"/>
          </reference>
          <reference field="14" count="0"/>
        </references>
      </pivotArea>
    </format>
    <format dxfId="11">
      <pivotArea collapsedLevelsAreSubtotals="1" fieldPosition="0">
        <references count="1">
          <reference field="12" count="1">
            <x v="1"/>
          </reference>
        </references>
      </pivotArea>
    </format>
    <format dxfId="10">
      <pivotArea collapsedLevelsAreSubtotals="1" fieldPosition="0">
        <references count="2">
          <reference field="12" count="1" selected="0">
            <x v="1"/>
          </reference>
          <reference field="14" count="0"/>
        </references>
      </pivotArea>
    </format>
    <format dxfId="9">
      <pivotArea collapsedLevelsAreSubtotals="1" fieldPosition="0">
        <references count="1">
          <reference field="12" count="1">
            <x v="2"/>
          </reference>
        </references>
      </pivotArea>
    </format>
    <format dxfId="8">
      <pivotArea collapsedLevelsAreSubtotals="1" fieldPosition="0">
        <references count="2">
          <reference field="12" count="1" selected="0">
            <x v="2"/>
          </reference>
          <reference field="14" count="0"/>
        </references>
      </pivotArea>
    </format>
    <format dxfId="7">
      <pivotArea collapsedLevelsAreSubtotals="1" fieldPosition="0">
        <references count="1">
          <reference field="12" count="1">
            <x v="3"/>
          </reference>
        </references>
      </pivotArea>
    </format>
    <format dxfId="6">
      <pivotArea collapsedLevelsAreSubtotals="1" fieldPosition="0">
        <references count="2">
          <reference field="12" count="1" selected="0">
            <x v="3"/>
          </reference>
          <reference field="1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FEDD0-B565-41E0-8AC1-BBBF7D3B3CA6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8:B1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</rowItems>
  <colItems count="1">
    <i/>
  </colItems>
  <dataFields count="1">
    <dataField name="Sum of Sales" fld="17" baseField="0" baseItem="0" numFmtId="164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BD9F6-90FD-4BE9-A499-E917454F7B7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22:G26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4"/>
    <dataField name="Sum of Profit" fld="20" baseField="0" baseItem="0" numFmtId="4"/>
  </dataFields>
  <formats count="3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outline="0" collapsedLevelsAreSubtotals="1" fieldPosition="0"/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552FB-C798-4E01-B49A-F3716F5617D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5:G19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4"/>
    <dataField name="Sum of Profit" fld="20" baseField="0" baseItem="0" numFmtId="4"/>
  </dataFields>
  <formats count="3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outline="0" collapsedLevelsAreSubtotals="1" fieldPosition="0"/>
    </format>
  </format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5E880-9A88-4F2A-BFF4-CD57F440446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:F12" firstHeaderRow="1" firstDataRow="1" firstDataCol="1"/>
  <pivotFields count="9"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3" baseField="0" baseItem="0" numFmtId="164"/>
  </dataFields>
  <formats count="1">
    <format dxfId="21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161BD-1454-4F33-B7D5-7070BF3AE0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6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22">
      <pivotArea outline="0" collapsedLevelsAreSubtotals="1" fieldPosition="0"/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72454-1681-4BA9-827A-BBD4C9045BEF}" name="Table1" displayName="Table1" ref="A1:W9995" totalsRowShown="0">
  <autoFilter ref="A1:W9995" xr:uid="{61072454-1681-4BA9-827A-BBD4C9045BEF}"/>
  <tableColumns count="23">
    <tableColumn id="1" xr3:uid="{F8B37CF0-3BE8-47C9-A0C0-C86D4E42107E}" name="Row ID"/>
    <tableColumn id="2" xr3:uid="{C1CFA087-97F7-4F3E-A462-21911CDF2C5C}" name="Order ID"/>
    <tableColumn id="3" xr3:uid="{D202671B-B849-46F3-BFE4-5ECFFAAEA77F}" name="Order Date" dataDxfId="25"/>
    <tableColumn id="4" xr3:uid="{2FF28883-4134-4EE8-951E-428CA8B95980}" name="Ship Date" dataDxfId="24"/>
    <tableColumn id="5" xr3:uid="{2F8ADFA5-7697-4803-867B-84902DDDBB22}" name="Ship Mode"/>
    <tableColumn id="6" xr3:uid="{421F3D75-E41E-4CF8-A1F7-FEA9B1D414F8}" name="Customer ID"/>
    <tableColumn id="7" xr3:uid="{7C652D5E-50FE-4394-9BB8-D7F6847BDF91}" name="Customer Name"/>
    <tableColumn id="8" xr3:uid="{9E0A0518-B26E-49C2-952C-6062C736743B}" name="Segment"/>
    <tableColumn id="9" xr3:uid="{B49FD2CB-7D38-45A2-9336-B255D59BA2C5}" name="Country"/>
    <tableColumn id="10" xr3:uid="{FE30B044-DC5B-4E10-901F-1E51ACCCD3F7}" name="City"/>
    <tableColumn id="11" xr3:uid="{69C5C08C-94F4-40A8-BAE1-7F2379C06050}" name="State"/>
    <tableColumn id="12" xr3:uid="{0843706F-34DB-4E76-B19F-71581EC2F073}" name="Postal Code"/>
    <tableColumn id="13" xr3:uid="{518AC01C-BF0C-4A4C-909C-D2C6A4DFB05C}" name="Region"/>
    <tableColumn id="14" xr3:uid="{0BFEA42F-FDCB-44A3-9CA2-BCF1988333BB}" name="Product ID"/>
    <tableColumn id="15" xr3:uid="{A7CABEF3-9F54-4F19-823E-EEE54E5E989A}" name="Category"/>
    <tableColumn id="16" xr3:uid="{A01CBD75-DC3D-4AB6-99A1-9D8E7ECFD074}" name="Sub-Category"/>
    <tableColumn id="17" xr3:uid="{B547D365-A6E8-4A76-8567-830C20F5ACC0}" name="Product Name"/>
    <tableColumn id="18" xr3:uid="{788D7C4E-DA98-436A-8EFE-E43518943F88}" name="Sales"/>
    <tableColumn id="19" xr3:uid="{860BB4EC-B793-4A3F-ABC1-42F5D549F587}" name="Quantity"/>
    <tableColumn id="20" xr3:uid="{FDDFD310-6786-44E9-AD80-A65030E9F1E1}" name="Discount"/>
    <tableColumn id="21" xr3:uid="{F3D5315A-644D-462C-BA94-E31277CC2E62}" name="Profit"/>
    <tableColumn id="22" xr3:uid="{EE60F000-A545-4FF5-8B6C-E20715B5B0B2}" name="Year" dataDxfId="23">
      <calculatedColumnFormula>YEAR(C2)</calculatedColumnFormula>
    </tableColumn>
    <tableColumn id="23" xr3:uid="{DC4AE52B-6ADC-414F-956A-BDC6EBD35D03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0DEC-CFF1-4A11-B68C-A609A349F384}">
  <dimension ref="A1:W9995"/>
  <sheetViews>
    <sheetView topLeftCell="H1" workbookViewId="0">
      <selection activeCell="Q9934" sqref="Q9934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11806</v>
      </c>
      <c r="W1" t="s">
        <v>11807</v>
      </c>
    </row>
    <row r="2" spans="1:23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 t="shared" ref="V2:V65" si="0">YEAR(C2)</f>
        <v>2016</v>
      </c>
      <c r="W2">
        <f>MONTH(C2)</f>
        <v>8</v>
      </c>
    </row>
    <row r="3" spans="1:23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si="0"/>
        <v>2016</v>
      </c>
      <c r="W3">
        <f t="shared" ref="W3:W66" si="1">MONTH(C3)</f>
        <v>8</v>
      </c>
    </row>
    <row r="4" spans="1:23" x14ac:dyDescent="0.3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  <c r="W4">
        <f t="shared" si="1"/>
        <v>12</v>
      </c>
    </row>
    <row r="5" spans="1:23" x14ac:dyDescent="0.3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2015</v>
      </c>
      <c r="W5">
        <f t="shared" si="1"/>
        <v>11</v>
      </c>
    </row>
    <row r="6" spans="1:23" x14ac:dyDescent="0.3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 t="shared" si="0"/>
        <v>2015</v>
      </c>
      <c r="W6">
        <f t="shared" si="1"/>
        <v>11</v>
      </c>
    </row>
    <row r="7" spans="1:23" x14ac:dyDescent="0.3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  <c r="W7">
        <f t="shared" si="1"/>
        <v>9</v>
      </c>
    </row>
    <row r="8" spans="1:23" x14ac:dyDescent="0.3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  <c r="W8">
        <f t="shared" si="1"/>
        <v>9</v>
      </c>
    </row>
    <row r="9" spans="1:23" x14ac:dyDescent="0.3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2014</v>
      </c>
      <c r="W9">
        <f t="shared" si="1"/>
        <v>9</v>
      </c>
    </row>
    <row r="10" spans="1:23" x14ac:dyDescent="0.3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2014</v>
      </c>
      <c r="W10">
        <f t="shared" si="1"/>
        <v>9</v>
      </c>
    </row>
    <row r="11" spans="1:23" x14ac:dyDescent="0.3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  <c r="W11">
        <f t="shared" si="1"/>
        <v>9</v>
      </c>
    </row>
    <row r="12" spans="1:23" x14ac:dyDescent="0.3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2014</v>
      </c>
      <c r="W12">
        <f t="shared" si="1"/>
        <v>9</v>
      </c>
    </row>
    <row r="13" spans="1:23" x14ac:dyDescent="0.3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2014</v>
      </c>
      <c r="W13">
        <f t="shared" si="1"/>
        <v>9</v>
      </c>
    </row>
    <row r="14" spans="1:23" x14ac:dyDescent="0.3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e">
        <f t="shared" si="0"/>
        <v>#VALUE!</v>
      </c>
      <c r="W14" t="e">
        <f t="shared" si="1"/>
        <v>#VALUE!</v>
      </c>
    </row>
    <row r="15" spans="1:23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2016</v>
      </c>
      <c r="W15">
        <f t="shared" si="1"/>
        <v>5</v>
      </c>
    </row>
    <row r="16" spans="1:23" x14ac:dyDescent="0.3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e">
        <f t="shared" si="0"/>
        <v>#VALUE!</v>
      </c>
      <c r="W16" t="e">
        <f t="shared" si="1"/>
        <v>#VALUE!</v>
      </c>
    </row>
    <row r="17" spans="1:23" x14ac:dyDescent="0.3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e">
        <f t="shared" si="0"/>
        <v>#VALUE!</v>
      </c>
      <c r="W17" t="e">
        <f t="shared" si="1"/>
        <v>#VALUE!</v>
      </c>
    </row>
    <row r="18" spans="1:23" x14ac:dyDescent="0.3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2014</v>
      </c>
      <c r="W18">
        <f t="shared" si="1"/>
        <v>11</v>
      </c>
    </row>
    <row r="19" spans="1:23" x14ac:dyDescent="0.3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e">
        <f t="shared" si="0"/>
        <v>#VALUE!</v>
      </c>
      <c r="W19" t="e">
        <f t="shared" si="1"/>
        <v>#VALUE!</v>
      </c>
    </row>
    <row r="20" spans="1:23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t="e">
        <f t="shared" si="0"/>
        <v>#VALUE!</v>
      </c>
      <c r="W20" t="e">
        <f t="shared" si="1"/>
        <v>#VALUE!</v>
      </c>
    </row>
    <row r="21" spans="1:23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e">
        <f t="shared" si="0"/>
        <v>#VALUE!</v>
      </c>
      <c r="W21" t="e">
        <f t="shared" si="1"/>
        <v>#VALUE!</v>
      </c>
    </row>
    <row r="22" spans="1:23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e">
        <f t="shared" si="0"/>
        <v>#VALUE!</v>
      </c>
      <c r="W22" t="e">
        <f t="shared" si="1"/>
        <v>#VALUE!</v>
      </c>
    </row>
    <row r="23" spans="1:23" x14ac:dyDescent="0.3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2016</v>
      </c>
      <c r="W23">
        <f t="shared" si="1"/>
        <v>9</v>
      </c>
    </row>
    <row r="24" spans="1:23" x14ac:dyDescent="0.3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>
        <f t="shared" si="0"/>
        <v>2016</v>
      </c>
      <c r="W24">
        <f t="shared" si="1"/>
        <v>9</v>
      </c>
    </row>
    <row r="25" spans="1:23" x14ac:dyDescent="0.3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e">
        <f t="shared" si="0"/>
        <v>#VALUE!</v>
      </c>
      <c r="W25" t="e">
        <f t="shared" si="1"/>
        <v>#VALUE!</v>
      </c>
    </row>
    <row r="26" spans="1:23" x14ac:dyDescent="0.3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e">
        <f t="shared" si="0"/>
        <v>#VALUE!</v>
      </c>
      <c r="W26" t="e">
        <f t="shared" si="1"/>
        <v>#VALUE!</v>
      </c>
    </row>
    <row r="27" spans="1:23" x14ac:dyDescent="0.3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t="e">
        <f t="shared" si="0"/>
        <v>#VALUE!</v>
      </c>
      <c r="W27" t="e">
        <f t="shared" si="1"/>
        <v>#VALUE!</v>
      </c>
    </row>
    <row r="28" spans="1:23" x14ac:dyDescent="0.3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t="e">
        <f t="shared" si="0"/>
        <v>#VALUE!</v>
      </c>
      <c r="W28" t="e">
        <f t="shared" si="1"/>
        <v>#VALUE!</v>
      </c>
    </row>
    <row r="29" spans="1:23" x14ac:dyDescent="0.3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t="e">
        <f t="shared" si="0"/>
        <v>#VALUE!</v>
      </c>
      <c r="W29" t="e">
        <f t="shared" si="1"/>
        <v>#VALUE!</v>
      </c>
    </row>
    <row r="30" spans="1:23" x14ac:dyDescent="0.3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t="e">
        <f t="shared" si="0"/>
        <v>#VALUE!</v>
      </c>
      <c r="W30" t="e">
        <f t="shared" si="1"/>
        <v>#VALUE!</v>
      </c>
    </row>
    <row r="31" spans="1:23" x14ac:dyDescent="0.3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t="e">
        <f t="shared" si="0"/>
        <v>#VALUE!</v>
      </c>
      <c r="W31" t="e">
        <f t="shared" si="1"/>
        <v>#VALUE!</v>
      </c>
    </row>
    <row r="32" spans="1:23" x14ac:dyDescent="0.3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t="e">
        <f t="shared" si="0"/>
        <v>#VALUE!</v>
      </c>
      <c r="W32" t="e">
        <f t="shared" si="1"/>
        <v>#VALUE!</v>
      </c>
    </row>
    <row r="33" spans="1:23" x14ac:dyDescent="0.3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t="e">
        <f t="shared" si="0"/>
        <v>#VALUE!</v>
      </c>
      <c r="W33" t="e">
        <f t="shared" si="1"/>
        <v>#VALUE!</v>
      </c>
    </row>
    <row r="34" spans="1:23" x14ac:dyDescent="0.3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t="e">
        <f t="shared" si="0"/>
        <v>#VALUE!</v>
      </c>
      <c r="W34" t="e">
        <f t="shared" si="1"/>
        <v>#VALUE!</v>
      </c>
    </row>
    <row r="35" spans="1:23" x14ac:dyDescent="0.3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t="e">
        <f t="shared" si="0"/>
        <v>#VALUE!</v>
      </c>
      <c r="W35" t="e">
        <f t="shared" si="1"/>
        <v>#VALUE!</v>
      </c>
    </row>
    <row r="36" spans="1:23" x14ac:dyDescent="0.3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e">
        <f t="shared" si="0"/>
        <v>#VALUE!</v>
      </c>
      <c r="W36" t="e">
        <f t="shared" si="1"/>
        <v>#VALUE!</v>
      </c>
    </row>
    <row r="37" spans="1:23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2016</v>
      </c>
      <c r="W37">
        <f t="shared" si="1"/>
        <v>8</v>
      </c>
    </row>
    <row r="38" spans="1:23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2016</v>
      </c>
      <c r="W38">
        <f t="shared" si="1"/>
        <v>8</v>
      </c>
    </row>
    <row r="39" spans="1:23" x14ac:dyDescent="0.3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t="e">
        <f t="shared" si="0"/>
        <v>#VALUE!</v>
      </c>
      <c r="W39" t="e">
        <f t="shared" si="1"/>
        <v>#VALUE!</v>
      </c>
    </row>
    <row r="40" spans="1:23" x14ac:dyDescent="0.3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t="e">
        <f t="shared" si="0"/>
        <v>#VALUE!</v>
      </c>
      <c r="W40" t="e">
        <f t="shared" si="1"/>
        <v>#VALUE!</v>
      </c>
    </row>
    <row r="41" spans="1:23" x14ac:dyDescent="0.3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t="e">
        <f t="shared" si="0"/>
        <v>#VALUE!</v>
      </c>
      <c r="W41" t="e">
        <f t="shared" si="1"/>
        <v>#VALUE!</v>
      </c>
    </row>
    <row r="42" spans="1:23" x14ac:dyDescent="0.3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t="e">
        <f t="shared" si="0"/>
        <v>#VALUE!</v>
      </c>
      <c r="W42" t="e">
        <f t="shared" si="1"/>
        <v>#VALUE!</v>
      </c>
    </row>
    <row r="43" spans="1:23" x14ac:dyDescent="0.3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2017</v>
      </c>
      <c r="W43">
        <f t="shared" si="1"/>
        <v>10</v>
      </c>
    </row>
    <row r="44" spans="1:23" x14ac:dyDescent="0.3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t="e">
        <f t="shared" si="0"/>
        <v>#VALUE!</v>
      </c>
      <c r="W44" t="e">
        <f t="shared" si="1"/>
        <v>#VALUE!</v>
      </c>
    </row>
    <row r="45" spans="1:23" x14ac:dyDescent="0.3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t="e">
        <f t="shared" si="0"/>
        <v>#VALUE!</v>
      </c>
      <c r="W45" t="e">
        <f t="shared" si="1"/>
        <v>#VALUE!</v>
      </c>
    </row>
    <row r="46" spans="1:23" x14ac:dyDescent="0.3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>
        <f t="shared" si="0"/>
        <v>2016</v>
      </c>
      <c r="W46">
        <f t="shared" si="1"/>
        <v>11</v>
      </c>
    </row>
    <row r="47" spans="1:23" x14ac:dyDescent="0.3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2016</v>
      </c>
      <c r="W47">
        <f t="shared" si="1"/>
        <v>11</v>
      </c>
    </row>
    <row r="48" spans="1:23" x14ac:dyDescent="0.3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t="e">
        <f t="shared" si="0"/>
        <v>#VALUE!</v>
      </c>
      <c r="W48" t="e">
        <f t="shared" si="1"/>
        <v>#VALUE!</v>
      </c>
    </row>
    <row r="49" spans="1:23" x14ac:dyDescent="0.3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t="e">
        <f t="shared" si="0"/>
        <v>#VALUE!</v>
      </c>
      <c r="W49" t="e">
        <f t="shared" si="1"/>
        <v>#VALUE!</v>
      </c>
    </row>
    <row r="50" spans="1:23" x14ac:dyDescent="0.3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t="e">
        <f t="shared" si="0"/>
        <v>#VALUE!</v>
      </c>
      <c r="W50" t="e">
        <f t="shared" si="1"/>
        <v>#VALUE!</v>
      </c>
    </row>
    <row r="51" spans="1:23" x14ac:dyDescent="0.3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t="e">
        <f t="shared" si="0"/>
        <v>#VALUE!</v>
      </c>
      <c r="W51" t="e">
        <f t="shared" si="1"/>
        <v>#VALUE!</v>
      </c>
    </row>
    <row r="52" spans="1:23" x14ac:dyDescent="0.3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t="e">
        <f t="shared" si="0"/>
        <v>#VALUE!</v>
      </c>
      <c r="W52" t="e">
        <f t="shared" si="1"/>
        <v>#VALUE!</v>
      </c>
    </row>
    <row r="53" spans="1:23" x14ac:dyDescent="0.3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t="e">
        <f t="shared" si="0"/>
        <v>#VALUE!</v>
      </c>
      <c r="W53" t="e">
        <f t="shared" si="1"/>
        <v>#VALUE!</v>
      </c>
    </row>
    <row r="54" spans="1:23" x14ac:dyDescent="0.3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t="e">
        <f t="shared" si="0"/>
        <v>#VALUE!</v>
      </c>
      <c r="W54" t="e">
        <f t="shared" si="1"/>
        <v>#VALUE!</v>
      </c>
    </row>
    <row r="55" spans="1:23" x14ac:dyDescent="0.3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2016</v>
      </c>
      <c r="W55">
        <f t="shared" si="1"/>
        <v>11</v>
      </c>
    </row>
    <row r="56" spans="1:23" x14ac:dyDescent="0.3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2016</v>
      </c>
      <c r="W56">
        <f t="shared" si="1"/>
        <v>11</v>
      </c>
    </row>
    <row r="57" spans="1:23" x14ac:dyDescent="0.3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t="e">
        <f t="shared" si="0"/>
        <v>#VALUE!</v>
      </c>
      <c r="W57" t="e">
        <f t="shared" si="1"/>
        <v>#VALUE!</v>
      </c>
    </row>
    <row r="58" spans="1:23" x14ac:dyDescent="0.3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t="e">
        <f t="shared" si="0"/>
        <v>#VALUE!</v>
      </c>
      <c r="W58" t="e">
        <f t="shared" si="1"/>
        <v>#VALUE!</v>
      </c>
    </row>
    <row r="59" spans="1:23" x14ac:dyDescent="0.3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t="e">
        <f t="shared" si="0"/>
        <v>#VALUE!</v>
      </c>
      <c r="W59" t="e">
        <f t="shared" si="1"/>
        <v>#VALUE!</v>
      </c>
    </row>
    <row r="60" spans="1:23" x14ac:dyDescent="0.3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t="e">
        <f t="shared" si="0"/>
        <v>#VALUE!</v>
      </c>
      <c r="W60" t="e">
        <f t="shared" si="1"/>
        <v>#VALUE!</v>
      </c>
    </row>
    <row r="61" spans="1:23" x14ac:dyDescent="0.3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t="e">
        <f t="shared" si="0"/>
        <v>#VALUE!</v>
      </c>
      <c r="W61" t="e">
        <f t="shared" si="1"/>
        <v>#VALUE!</v>
      </c>
    </row>
    <row r="62" spans="1:23" x14ac:dyDescent="0.3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t="e">
        <f t="shared" si="0"/>
        <v>#VALUE!</v>
      </c>
      <c r="W62" t="e">
        <f t="shared" si="1"/>
        <v>#VALUE!</v>
      </c>
    </row>
    <row r="63" spans="1:23" x14ac:dyDescent="0.3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t="e">
        <f t="shared" si="0"/>
        <v>#VALUE!</v>
      </c>
      <c r="W63" t="e">
        <f t="shared" si="1"/>
        <v>#VALUE!</v>
      </c>
    </row>
    <row r="64" spans="1:23" x14ac:dyDescent="0.3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t="e">
        <f t="shared" si="0"/>
        <v>#VALUE!</v>
      </c>
      <c r="W64" t="e">
        <f t="shared" si="1"/>
        <v>#VALUE!</v>
      </c>
    </row>
    <row r="65" spans="1:23" x14ac:dyDescent="0.3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t="e">
        <f t="shared" si="0"/>
        <v>#VALUE!</v>
      </c>
      <c r="W65" t="e">
        <f t="shared" si="1"/>
        <v>#VALUE!</v>
      </c>
    </row>
    <row r="66" spans="1:23" x14ac:dyDescent="0.3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t="e">
        <f t="shared" ref="V66:V129" si="2">YEAR(C66)</f>
        <v>#VALUE!</v>
      </c>
      <c r="W66" t="e">
        <f t="shared" si="1"/>
        <v>#VALUE!</v>
      </c>
    </row>
    <row r="67" spans="1:23" x14ac:dyDescent="0.3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t="e">
        <f t="shared" si="2"/>
        <v>#VALUE!</v>
      </c>
      <c r="W67" t="e">
        <f t="shared" ref="W67:W130" si="3">MONTH(C67)</f>
        <v>#VALUE!</v>
      </c>
    </row>
    <row r="68" spans="1:23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t="e">
        <f t="shared" si="2"/>
        <v>#VALUE!</v>
      </c>
      <c r="W68" t="e">
        <f t="shared" si="3"/>
        <v>#VALUE!</v>
      </c>
    </row>
    <row r="69" spans="1:23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2"/>
        <v>2014</v>
      </c>
      <c r="W69">
        <f t="shared" si="3"/>
        <v>5</v>
      </c>
    </row>
    <row r="70" spans="1:23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>
        <f t="shared" si="2"/>
        <v>2014</v>
      </c>
      <c r="W70">
        <f t="shared" si="3"/>
        <v>5</v>
      </c>
    </row>
    <row r="71" spans="1:23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>
        <f t="shared" si="2"/>
        <v>2016</v>
      </c>
      <c r="W71">
        <f t="shared" si="3"/>
        <v>4</v>
      </c>
    </row>
    <row r="72" spans="1:23" x14ac:dyDescent="0.3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e">
        <f t="shared" si="2"/>
        <v>#VALUE!</v>
      </c>
      <c r="W72" t="e">
        <f t="shared" si="3"/>
        <v>#VALUE!</v>
      </c>
    </row>
    <row r="73" spans="1:23" x14ac:dyDescent="0.3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t="e">
        <f t="shared" si="2"/>
        <v>#VALUE!</v>
      </c>
      <c r="W73" t="e">
        <f t="shared" si="3"/>
        <v>#VALUE!</v>
      </c>
    </row>
    <row r="74" spans="1:23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t="e">
        <f t="shared" si="2"/>
        <v>#VALUE!</v>
      </c>
      <c r="W74" t="e">
        <f t="shared" si="3"/>
        <v>#VALUE!</v>
      </c>
    </row>
    <row r="75" spans="1:23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t="e">
        <f t="shared" si="2"/>
        <v>#VALUE!</v>
      </c>
      <c r="W75" t="e">
        <f t="shared" si="3"/>
        <v>#VALUE!</v>
      </c>
    </row>
    <row r="76" spans="1:23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t="e">
        <f t="shared" si="2"/>
        <v>#VALUE!</v>
      </c>
      <c r="W76" t="e">
        <f t="shared" si="3"/>
        <v>#VALUE!</v>
      </c>
    </row>
    <row r="77" spans="1:23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>
        <f t="shared" si="2"/>
        <v>2017</v>
      </c>
      <c r="W77">
        <f t="shared" si="3"/>
        <v>9</v>
      </c>
    </row>
    <row r="78" spans="1:23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2"/>
        <v>2017</v>
      </c>
      <c r="W78">
        <f t="shared" si="3"/>
        <v>9</v>
      </c>
    </row>
    <row r="79" spans="1:23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>
        <f t="shared" si="2"/>
        <v>2017</v>
      </c>
      <c r="W79">
        <f t="shared" si="3"/>
        <v>9</v>
      </c>
    </row>
    <row r="80" spans="1:23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t="e">
        <f t="shared" si="2"/>
        <v>#VALUE!</v>
      </c>
      <c r="W80" t="e">
        <f t="shared" si="3"/>
        <v>#VALUE!</v>
      </c>
    </row>
    <row r="81" spans="1:23" x14ac:dyDescent="0.3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>
        <f t="shared" si="2"/>
        <v>2016</v>
      </c>
      <c r="W81">
        <f t="shared" si="3"/>
        <v>12</v>
      </c>
    </row>
    <row r="82" spans="1:23" x14ac:dyDescent="0.3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>
        <f t="shared" si="2"/>
        <v>2016</v>
      </c>
      <c r="W82">
        <f t="shared" si="3"/>
        <v>12</v>
      </c>
    </row>
    <row r="83" spans="1:23" x14ac:dyDescent="0.3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>
        <f t="shared" si="2"/>
        <v>2014</v>
      </c>
      <c r="W83">
        <f t="shared" si="3"/>
        <v>12</v>
      </c>
    </row>
    <row r="84" spans="1:23" x14ac:dyDescent="0.3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>
        <f t="shared" si="2"/>
        <v>2014</v>
      </c>
      <c r="W84">
        <f t="shared" si="3"/>
        <v>12</v>
      </c>
    </row>
    <row r="85" spans="1:23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2"/>
        <v>2015</v>
      </c>
      <c r="W85">
        <f t="shared" si="3"/>
        <v>3</v>
      </c>
    </row>
    <row r="86" spans="1:23" x14ac:dyDescent="0.3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e">
        <f t="shared" si="2"/>
        <v>#VALUE!</v>
      </c>
      <c r="W86" t="e">
        <f t="shared" si="3"/>
        <v>#VALUE!</v>
      </c>
    </row>
    <row r="87" spans="1:23" x14ac:dyDescent="0.3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t="e">
        <f t="shared" si="2"/>
        <v>#VALUE!</v>
      </c>
      <c r="W87" t="e">
        <f t="shared" si="3"/>
        <v>#VALUE!</v>
      </c>
    </row>
    <row r="88" spans="1:23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t="e">
        <f t="shared" si="2"/>
        <v>#VALUE!</v>
      </c>
      <c r="W88" t="e">
        <f t="shared" si="3"/>
        <v>#VALUE!</v>
      </c>
    </row>
    <row r="89" spans="1:23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t="e">
        <f t="shared" si="2"/>
        <v>#VALUE!</v>
      </c>
      <c r="W89" t="e">
        <f t="shared" si="3"/>
        <v>#VALUE!</v>
      </c>
    </row>
    <row r="90" spans="1:23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2"/>
        <v>2016</v>
      </c>
      <c r="W90">
        <f t="shared" si="3"/>
        <v>5</v>
      </c>
    </row>
    <row r="91" spans="1:23" x14ac:dyDescent="0.3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t="e">
        <f t="shared" si="2"/>
        <v>#VALUE!</v>
      </c>
      <c r="W91" t="e">
        <f t="shared" si="3"/>
        <v>#VALUE!</v>
      </c>
    </row>
    <row r="92" spans="1:23" x14ac:dyDescent="0.3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t="e">
        <f t="shared" si="2"/>
        <v>#VALUE!</v>
      </c>
      <c r="W92" t="e">
        <f t="shared" si="3"/>
        <v>#VALUE!</v>
      </c>
    </row>
    <row r="93" spans="1:23" x14ac:dyDescent="0.3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t="e">
        <f t="shared" si="2"/>
        <v>#VALUE!</v>
      </c>
      <c r="W93" t="e">
        <f t="shared" si="3"/>
        <v>#VALUE!</v>
      </c>
    </row>
    <row r="94" spans="1:23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t="e">
        <f t="shared" si="2"/>
        <v>#VALUE!</v>
      </c>
      <c r="W94" t="e">
        <f t="shared" si="3"/>
        <v>#VALUE!</v>
      </c>
    </row>
    <row r="95" spans="1:23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t="e">
        <f t="shared" si="2"/>
        <v>#VALUE!</v>
      </c>
      <c r="W95" t="e">
        <f t="shared" si="3"/>
        <v>#VALUE!</v>
      </c>
    </row>
    <row r="96" spans="1:23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t="e">
        <f t="shared" si="2"/>
        <v>#VALUE!</v>
      </c>
      <c r="W96" t="e">
        <f t="shared" si="3"/>
        <v>#VALUE!</v>
      </c>
    </row>
    <row r="97" spans="1:23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2"/>
        <v>2017</v>
      </c>
      <c r="W97">
        <f t="shared" si="3"/>
        <v>6</v>
      </c>
    </row>
    <row r="98" spans="1:23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>
        <f t="shared" si="2"/>
        <v>2017</v>
      </c>
      <c r="W98">
        <f t="shared" si="3"/>
        <v>9</v>
      </c>
    </row>
    <row r="99" spans="1:23" x14ac:dyDescent="0.3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t="e">
        <f t="shared" si="2"/>
        <v>#VALUE!</v>
      </c>
      <c r="W99" t="e">
        <f t="shared" si="3"/>
        <v>#VALUE!</v>
      </c>
    </row>
    <row r="100" spans="1:23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>
        <f t="shared" si="2"/>
        <v>2016</v>
      </c>
      <c r="W100">
        <f t="shared" si="3"/>
        <v>6</v>
      </c>
    </row>
    <row r="101" spans="1:23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t="e">
        <f t="shared" si="2"/>
        <v>#VALUE!</v>
      </c>
      <c r="W101" t="e">
        <f t="shared" si="3"/>
        <v>#VALUE!</v>
      </c>
    </row>
    <row r="102" spans="1:23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t="e">
        <f t="shared" si="2"/>
        <v>#VALUE!</v>
      </c>
      <c r="W102" t="e">
        <f t="shared" si="3"/>
        <v>#VALUE!</v>
      </c>
    </row>
    <row r="103" spans="1:23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t="e">
        <f t="shared" si="2"/>
        <v>#VALUE!</v>
      </c>
      <c r="W103" t="e">
        <f t="shared" si="3"/>
        <v>#VALUE!</v>
      </c>
    </row>
    <row r="104" spans="1:23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>
        <f t="shared" si="2"/>
        <v>2016</v>
      </c>
      <c r="W104">
        <f t="shared" si="3"/>
        <v>1</v>
      </c>
    </row>
    <row r="105" spans="1:23" x14ac:dyDescent="0.3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t="e">
        <f t="shared" si="2"/>
        <v>#VALUE!</v>
      </c>
      <c r="W105" t="e">
        <f t="shared" si="3"/>
        <v>#VALUE!</v>
      </c>
    </row>
    <row r="106" spans="1:23" x14ac:dyDescent="0.3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t="e">
        <f t="shared" si="2"/>
        <v>#VALUE!</v>
      </c>
      <c r="W106" t="e">
        <f t="shared" si="3"/>
        <v>#VALUE!</v>
      </c>
    </row>
    <row r="107" spans="1:23" x14ac:dyDescent="0.3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t="e">
        <f t="shared" si="2"/>
        <v>#VALUE!</v>
      </c>
      <c r="W107" t="e">
        <f t="shared" si="3"/>
        <v>#VALUE!</v>
      </c>
    </row>
    <row r="108" spans="1:23" x14ac:dyDescent="0.3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e">
        <f t="shared" si="2"/>
        <v>#VALUE!</v>
      </c>
      <c r="W108" t="e">
        <f t="shared" si="3"/>
        <v>#VALUE!</v>
      </c>
    </row>
    <row r="109" spans="1:23" x14ac:dyDescent="0.3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e">
        <f t="shared" si="2"/>
        <v>#VALUE!</v>
      </c>
      <c r="W109" t="e">
        <f t="shared" si="3"/>
        <v>#VALUE!</v>
      </c>
    </row>
    <row r="110" spans="1:23" x14ac:dyDescent="0.3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e">
        <f t="shared" si="2"/>
        <v>#VALUE!</v>
      </c>
      <c r="W110" t="e">
        <f t="shared" si="3"/>
        <v>#VALUE!</v>
      </c>
    </row>
    <row r="111" spans="1:23" x14ac:dyDescent="0.3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t="e">
        <f t="shared" si="2"/>
        <v>#VALUE!</v>
      </c>
      <c r="W111" t="e">
        <f t="shared" si="3"/>
        <v>#VALUE!</v>
      </c>
    </row>
    <row r="112" spans="1:23" x14ac:dyDescent="0.3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t="e">
        <f t="shared" si="2"/>
        <v>#VALUE!</v>
      </c>
      <c r="W112" t="e">
        <f t="shared" si="3"/>
        <v>#VALUE!</v>
      </c>
    </row>
    <row r="113" spans="1:23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>
        <f t="shared" si="2"/>
        <v>2016</v>
      </c>
      <c r="W113">
        <f t="shared" si="3"/>
        <v>3</v>
      </c>
    </row>
    <row r="114" spans="1:23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>
        <f t="shared" si="2"/>
        <v>2016</v>
      </c>
      <c r="W114">
        <f t="shared" si="3"/>
        <v>3</v>
      </c>
    </row>
    <row r="115" spans="1:23" x14ac:dyDescent="0.3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t="e">
        <f t="shared" si="2"/>
        <v>#VALUE!</v>
      </c>
      <c r="W115" t="e">
        <f t="shared" si="3"/>
        <v>#VALUE!</v>
      </c>
    </row>
    <row r="116" spans="1:23" x14ac:dyDescent="0.3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t="e">
        <f t="shared" si="2"/>
        <v>#VALUE!</v>
      </c>
      <c r="W116" t="e">
        <f t="shared" si="3"/>
        <v>#VALUE!</v>
      </c>
    </row>
    <row r="117" spans="1:23" x14ac:dyDescent="0.3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t="e">
        <f t="shared" si="2"/>
        <v>#VALUE!</v>
      </c>
      <c r="W117" t="e">
        <f t="shared" si="3"/>
        <v>#VALUE!</v>
      </c>
    </row>
    <row r="118" spans="1:23" x14ac:dyDescent="0.3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t="e">
        <f t="shared" si="2"/>
        <v>#VALUE!</v>
      </c>
      <c r="W118" t="e">
        <f t="shared" si="3"/>
        <v>#VALUE!</v>
      </c>
    </row>
    <row r="119" spans="1:23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>
        <f t="shared" si="2"/>
        <v>2015</v>
      </c>
      <c r="W119">
        <f t="shared" si="3"/>
        <v>2</v>
      </c>
    </row>
    <row r="120" spans="1:23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2"/>
        <v>2015</v>
      </c>
      <c r="W120">
        <f t="shared" si="3"/>
        <v>5</v>
      </c>
    </row>
    <row r="121" spans="1:23" x14ac:dyDescent="0.3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>
        <f t="shared" si="2"/>
        <v>2016</v>
      </c>
      <c r="W121">
        <f t="shared" si="3"/>
        <v>12</v>
      </c>
    </row>
    <row r="122" spans="1:23" x14ac:dyDescent="0.3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 t="shared" si="2"/>
        <v>2016</v>
      </c>
      <c r="W122">
        <f t="shared" si="3"/>
        <v>12</v>
      </c>
    </row>
    <row r="123" spans="1:23" x14ac:dyDescent="0.3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>
        <f t="shared" si="2"/>
        <v>2016</v>
      </c>
      <c r="W123">
        <f t="shared" si="3"/>
        <v>12</v>
      </c>
    </row>
    <row r="124" spans="1:23" x14ac:dyDescent="0.3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>
        <f t="shared" si="2"/>
        <v>2016</v>
      </c>
      <c r="W124">
        <f t="shared" si="3"/>
        <v>12</v>
      </c>
    </row>
    <row r="125" spans="1:23" x14ac:dyDescent="0.3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>
        <f t="shared" si="2"/>
        <v>2016</v>
      </c>
      <c r="W125">
        <f t="shared" si="3"/>
        <v>12</v>
      </c>
    </row>
    <row r="126" spans="1:23" x14ac:dyDescent="0.3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t="e">
        <f t="shared" si="2"/>
        <v>#VALUE!</v>
      </c>
      <c r="W126" t="e">
        <f t="shared" si="3"/>
        <v>#VALUE!</v>
      </c>
    </row>
    <row r="127" spans="1:23" x14ac:dyDescent="0.3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t="e">
        <f t="shared" si="2"/>
        <v>#VALUE!</v>
      </c>
      <c r="W127" t="e">
        <f t="shared" si="3"/>
        <v>#VALUE!</v>
      </c>
    </row>
    <row r="128" spans="1:23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>
        <f t="shared" si="2"/>
        <v>2017</v>
      </c>
      <c r="W128">
        <f t="shared" si="3"/>
        <v>5</v>
      </c>
    </row>
    <row r="129" spans="1:23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2"/>
        <v>2017</v>
      </c>
      <c r="W129">
        <f t="shared" si="3"/>
        <v>5</v>
      </c>
    </row>
    <row r="130" spans="1:23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ref="V130:V193" si="4">YEAR(C130)</f>
        <v>2016</v>
      </c>
      <c r="W130">
        <f t="shared" si="3"/>
        <v>6</v>
      </c>
    </row>
    <row r="131" spans="1:23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>
        <f t="shared" si="4"/>
        <v>2016</v>
      </c>
      <c r="W131">
        <f t="shared" ref="W131:W194" si="5">MONTH(C131)</f>
        <v>6</v>
      </c>
    </row>
    <row r="132" spans="1:23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>
        <f t="shared" si="4"/>
        <v>2017</v>
      </c>
      <c r="W132">
        <f t="shared" si="5"/>
        <v>2</v>
      </c>
    </row>
    <row r="133" spans="1:23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4"/>
        <v>2017</v>
      </c>
      <c r="W133">
        <f t="shared" si="5"/>
        <v>2</v>
      </c>
    </row>
    <row r="134" spans="1:23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>
        <f t="shared" si="4"/>
        <v>2017</v>
      </c>
      <c r="W134">
        <f t="shared" si="5"/>
        <v>2</v>
      </c>
    </row>
    <row r="135" spans="1:23" x14ac:dyDescent="0.3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t="e">
        <f t="shared" si="4"/>
        <v>#VALUE!</v>
      </c>
      <c r="W135" t="e">
        <f t="shared" si="5"/>
        <v>#VALUE!</v>
      </c>
    </row>
    <row r="136" spans="1:23" x14ac:dyDescent="0.3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t="e">
        <f t="shared" si="4"/>
        <v>#VALUE!</v>
      </c>
      <c r="W136" t="e">
        <f t="shared" si="5"/>
        <v>#VALUE!</v>
      </c>
    </row>
    <row r="137" spans="1:23" x14ac:dyDescent="0.3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t="e">
        <f t="shared" si="4"/>
        <v>#VALUE!</v>
      </c>
      <c r="W137" t="e">
        <f t="shared" si="5"/>
        <v>#VALUE!</v>
      </c>
    </row>
    <row r="138" spans="1:23" x14ac:dyDescent="0.3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t="e">
        <f t="shared" si="4"/>
        <v>#VALUE!</v>
      </c>
      <c r="W138" t="e">
        <f t="shared" si="5"/>
        <v>#VALUE!</v>
      </c>
    </row>
    <row r="139" spans="1:23" x14ac:dyDescent="0.3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t="e">
        <f t="shared" si="4"/>
        <v>#VALUE!</v>
      </c>
      <c r="W139" t="e">
        <f t="shared" si="5"/>
        <v>#VALUE!</v>
      </c>
    </row>
    <row r="140" spans="1:23" x14ac:dyDescent="0.3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t="e">
        <f t="shared" si="4"/>
        <v>#VALUE!</v>
      </c>
      <c r="W140" t="e">
        <f t="shared" si="5"/>
        <v>#VALUE!</v>
      </c>
    </row>
    <row r="141" spans="1:23" x14ac:dyDescent="0.3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t="e">
        <f t="shared" si="4"/>
        <v>#VALUE!</v>
      </c>
      <c r="W141" t="e">
        <f t="shared" si="5"/>
        <v>#VALUE!</v>
      </c>
    </row>
    <row r="142" spans="1:23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>
        <f t="shared" si="4"/>
        <v>2016</v>
      </c>
      <c r="W142">
        <f t="shared" si="5"/>
        <v>5</v>
      </c>
    </row>
    <row r="143" spans="1:23" x14ac:dyDescent="0.3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t="e">
        <f t="shared" si="4"/>
        <v>#VALUE!</v>
      </c>
      <c r="W143" t="e">
        <f t="shared" si="5"/>
        <v>#VALUE!</v>
      </c>
    </row>
    <row r="144" spans="1:23" x14ac:dyDescent="0.3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t="e">
        <f t="shared" si="4"/>
        <v>#VALUE!</v>
      </c>
      <c r="W144" t="e">
        <f t="shared" si="5"/>
        <v>#VALUE!</v>
      </c>
    </row>
    <row r="145" spans="1:23" x14ac:dyDescent="0.3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t="e">
        <f t="shared" si="4"/>
        <v>#VALUE!</v>
      </c>
      <c r="W145" t="e">
        <f t="shared" si="5"/>
        <v>#VALUE!</v>
      </c>
    </row>
    <row r="146" spans="1:23" x14ac:dyDescent="0.3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t="e">
        <f t="shared" si="4"/>
        <v>#VALUE!</v>
      </c>
      <c r="W146" t="e">
        <f t="shared" si="5"/>
        <v>#VALUE!</v>
      </c>
    </row>
    <row r="147" spans="1:23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>
        <f t="shared" si="4"/>
        <v>2015</v>
      </c>
      <c r="W147">
        <f t="shared" si="5"/>
        <v>7</v>
      </c>
    </row>
    <row r="148" spans="1:23" x14ac:dyDescent="0.3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t="e">
        <f t="shared" si="4"/>
        <v>#VALUE!</v>
      </c>
      <c r="W148" t="e">
        <f t="shared" si="5"/>
        <v>#VALUE!</v>
      </c>
    </row>
    <row r="149" spans="1:23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>
        <f t="shared" si="4"/>
        <v>2016</v>
      </c>
      <c r="W149">
        <f t="shared" si="5"/>
        <v>5</v>
      </c>
    </row>
    <row r="150" spans="1:23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>
        <f t="shared" si="4"/>
        <v>2016</v>
      </c>
      <c r="W150">
        <f t="shared" si="5"/>
        <v>5</v>
      </c>
    </row>
    <row r="151" spans="1:23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4"/>
        <v>2016</v>
      </c>
      <c r="W151">
        <f t="shared" si="5"/>
        <v>5</v>
      </c>
    </row>
    <row r="152" spans="1:23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>
        <f t="shared" si="4"/>
        <v>2016</v>
      </c>
      <c r="W152">
        <f t="shared" si="5"/>
        <v>5</v>
      </c>
    </row>
    <row r="153" spans="1:23" x14ac:dyDescent="0.3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t="e">
        <f t="shared" si="4"/>
        <v>#VALUE!</v>
      </c>
      <c r="W153" t="e">
        <f t="shared" si="5"/>
        <v>#VALUE!</v>
      </c>
    </row>
    <row r="154" spans="1:23" x14ac:dyDescent="0.3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t="e">
        <f t="shared" si="4"/>
        <v>#VALUE!</v>
      </c>
      <c r="W154" t="e">
        <f t="shared" si="5"/>
        <v>#VALUE!</v>
      </c>
    </row>
    <row r="155" spans="1:23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t="e">
        <f t="shared" si="4"/>
        <v>#VALUE!</v>
      </c>
      <c r="W155" t="e">
        <f t="shared" si="5"/>
        <v>#VALUE!</v>
      </c>
    </row>
    <row r="156" spans="1:23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t="e">
        <f t="shared" si="4"/>
        <v>#VALUE!</v>
      </c>
      <c r="W156" t="e">
        <f t="shared" si="5"/>
        <v>#VALUE!</v>
      </c>
    </row>
    <row r="157" spans="1:23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t="e">
        <f t="shared" si="4"/>
        <v>#VALUE!</v>
      </c>
      <c r="W157" t="e">
        <f t="shared" si="5"/>
        <v>#VALUE!</v>
      </c>
    </row>
    <row r="158" spans="1:23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t="e">
        <f t="shared" si="4"/>
        <v>#VALUE!</v>
      </c>
      <c r="W158" t="e">
        <f t="shared" si="5"/>
        <v>#VALUE!</v>
      </c>
    </row>
    <row r="159" spans="1:23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4"/>
        <v>2014</v>
      </c>
      <c r="W159">
        <f t="shared" si="5"/>
        <v>1</v>
      </c>
    </row>
    <row r="160" spans="1:23" x14ac:dyDescent="0.3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t="e">
        <f t="shared" si="4"/>
        <v>#VALUE!</v>
      </c>
      <c r="W160" t="e">
        <f t="shared" si="5"/>
        <v>#VALUE!</v>
      </c>
    </row>
    <row r="161" spans="1:23" x14ac:dyDescent="0.3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t="e">
        <f t="shared" si="4"/>
        <v>#VALUE!</v>
      </c>
      <c r="W161" t="e">
        <f t="shared" si="5"/>
        <v>#VALUE!</v>
      </c>
    </row>
    <row r="162" spans="1:23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>
        <f t="shared" si="4"/>
        <v>2016</v>
      </c>
      <c r="W162">
        <f t="shared" si="5"/>
        <v>11</v>
      </c>
    </row>
    <row r="163" spans="1:23" x14ac:dyDescent="0.3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t="e">
        <f t="shared" si="4"/>
        <v>#VALUE!</v>
      </c>
      <c r="W163" t="e">
        <f t="shared" si="5"/>
        <v>#VALUE!</v>
      </c>
    </row>
    <row r="164" spans="1:23" x14ac:dyDescent="0.3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t="e">
        <f t="shared" si="4"/>
        <v>#VALUE!</v>
      </c>
      <c r="W164" t="e">
        <f t="shared" si="5"/>
        <v>#VALUE!</v>
      </c>
    </row>
    <row r="165" spans="1:23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>
        <f t="shared" si="4"/>
        <v>2016</v>
      </c>
      <c r="W165">
        <f t="shared" si="5"/>
        <v>7</v>
      </c>
    </row>
    <row r="166" spans="1:23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4"/>
        <v>2014</v>
      </c>
      <c r="W166">
        <f t="shared" si="5"/>
        <v>8</v>
      </c>
    </row>
    <row r="167" spans="1:23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>
        <f t="shared" si="4"/>
        <v>2014</v>
      </c>
      <c r="W167">
        <f t="shared" si="5"/>
        <v>8</v>
      </c>
    </row>
    <row r="168" spans="1:23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>
        <f t="shared" si="4"/>
        <v>2014</v>
      </c>
      <c r="W168">
        <f t="shared" si="5"/>
        <v>8</v>
      </c>
    </row>
    <row r="169" spans="1:23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>
        <f t="shared" si="4"/>
        <v>2014</v>
      </c>
      <c r="W169">
        <f t="shared" si="5"/>
        <v>8</v>
      </c>
    </row>
    <row r="170" spans="1:23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>
        <f t="shared" si="4"/>
        <v>2014</v>
      </c>
      <c r="W170">
        <f t="shared" si="5"/>
        <v>8</v>
      </c>
    </row>
    <row r="171" spans="1:23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>
        <f t="shared" si="4"/>
        <v>2014</v>
      </c>
      <c r="W171">
        <f t="shared" si="5"/>
        <v>8</v>
      </c>
    </row>
    <row r="172" spans="1:23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>
        <f t="shared" si="4"/>
        <v>2014</v>
      </c>
      <c r="W172">
        <f t="shared" si="5"/>
        <v>8</v>
      </c>
    </row>
    <row r="173" spans="1:23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>
        <f t="shared" si="4"/>
        <v>2014</v>
      </c>
      <c r="W173">
        <f t="shared" si="5"/>
        <v>5</v>
      </c>
    </row>
    <row r="174" spans="1:23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>
        <f t="shared" si="4"/>
        <v>2014</v>
      </c>
      <c r="W174">
        <f t="shared" si="5"/>
        <v>5</v>
      </c>
    </row>
    <row r="175" spans="1:23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>
        <f t="shared" si="4"/>
        <v>2014</v>
      </c>
      <c r="W175">
        <f t="shared" si="5"/>
        <v>5</v>
      </c>
    </row>
    <row r="176" spans="1:23" x14ac:dyDescent="0.3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t="e">
        <f t="shared" si="4"/>
        <v>#VALUE!</v>
      </c>
      <c r="W176" t="e">
        <f t="shared" si="5"/>
        <v>#VALUE!</v>
      </c>
    </row>
    <row r="177" spans="1:23" x14ac:dyDescent="0.3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t="e">
        <f t="shared" si="4"/>
        <v>#VALUE!</v>
      </c>
      <c r="W177" t="e">
        <f t="shared" si="5"/>
        <v>#VALUE!</v>
      </c>
    </row>
    <row r="178" spans="1:23" x14ac:dyDescent="0.3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t="e">
        <f t="shared" si="4"/>
        <v>#VALUE!</v>
      </c>
      <c r="W178" t="e">
        <f t="shared" si="5"/>
        <v>#VALUE!</v>
      </c>
    </row>
    <row r="179" spans="1:23" x14ac:dyDescent="0.3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t="e">
        <f t="shared" si="4"/>
        <v>#VALUE!</v>
      </c>
      <c r="W179" t="e">
        <f t="shared" si="5"/>
        <v>#VALUE!</v>
      </c>
    </row>
    <row r="180" spans="1:23" x14ac:dyDescent="0.3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t="e">
        <f t="shared" si="4"/>
        <v>#VALUE!</v>
      </c>
      <c r="W180" t="e">
        <f t="shared" si="5"/>
        <v>#VALUE!</v>
      </c>
    </row>
    <row r="181" spans="1:23" x14ac:dyDescent="0.3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t="e">
        <f t="shared" si="4"/>
        <v>#VALUE!</v>
      </c>
      <c r="W181" t="e">
        <f t="shared" si="5"/>
        <v>#VALUE!</v>
      </c>
    </row>
    <row r="182" spans="1:23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>
        <f t="shared" si="4"/>
        <v>2014</v>
      </c>
      <c r="W182">
        <f t="shared" si="5"/>
        <v>5</v>
      </c>
    </row>
    <row r="183" spans="1:23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4"/>
        <v>2014</v>
      </c>
      <c r="W183">
        <f t="shared" si="5"/>
        <v>5</v>
      </c>
    </row>
    <row r="184" spans="1:23" x14ac:dyDescent="0.3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t="e">
        <f t="shared" si="4"/>
        <v>#VALUE!</v>
      </c>
      <c r="W184" t="e">
        <f t="shared" si="5"/>
        <v>#VALUE!</v>
      </c>
    </row>
    <row r="185" spans="1:23" x14ac:dyDescent="0.3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t="e">
        <f t="shared" si="4"/>
        <v>#VALUE!</v>
      </c>
      <c r="W185" t="e">
        <f t="shared" si="5"/>
        <v>#VALUE!</v>
      </c>
    </row>
    <row r="186" spans="1:23" x14ac:dyDescent="0.3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t="e">
        <f t="shared" si="4"/>
        <v>#VALUE!</v>
      </c>
      <c r="W186" t="e">
        <f t="shared" si="5"/>
        <v>#VALUE!</v>
      </c>
    </row>
    <row r="187" spans="1:23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t="e">
        <f t="shared" si="4"/>
        <v>#VALUE!</v>
      </c>
      <c r="W187" t="e">
        <f t="shared" si="5"/>
        <v>#VALUE!</v>
      </c>
    </row>
    <row r="188" spans="1:23" x14ac:dyDescent="0.3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t="e">
        <f t="shared" si="4"/>
        <v>#VALUE!</v>
      </c>
      <c r="W188" t="e">
        <f t="shared" si="5"/>
        <v>#VALUE!</v>
      </c>
    </row>
    <row r="189" spans="1:23" x14ac:dyDescent="0.3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t="e">
        <f t="shared" si="4"/>
        <v>#VALUE!</v>
      </c>
      <c r="W189" t="e">
        <f t="shared" si="5"/>
        <v>#VALUE!</v>
      </c>
    </row>
    <row r="190" spans="1:23" x14ac:dyDescent="0.3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t="e">
        <f t="shared" si="4"/>
        <v>#VALUE!</v>
      </c>
      <c r="W190" t="e">
        <f t="shared" si="5"/>
        <v>#VALUE!</v>
      </c>
    </row>
    <row r="191" spans="1:23" x14ac:dyDescent="0.3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>
        <f t="shared" si="4"/>
        <v>2015</v>
      </c>
      <c r="W191">
        <f t="shared" si="5"/>
        <v>12</v>
      </c>
    </row>
    <row r="192" spans="1:23" x14ac:dyDescent="0.3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>
        <f t="shared" si="4"/>
        <v>2015</v>
      </c>
      <c r="W192">
        <f t="shared" si="5"/>
        <v>12</v>
      </c>
    </row>
    <row r="193" spans="1:23" x14ac:dyDescent="0.3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>
        <f t="shared" si="4"/>
        <v>2015</v>
      </c>
      <c r="W193">
        <f t="shared" si="5"/>
        <v>12</v>
      </c>
    </row>
    <row r="194" spans="1:23" x14ac:dyDescent="0.3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ref="V194:V257" si="6">YEAR(C194)</f>
        <v>2015</v>
      </c>
      <c r="W194">
        <f t="shared" si="5"/>
        <v>12</v>
      </c>
    </row>
    <row r="195" spans="1:23" x14ac:dyDescent="0.3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>
        <f t="shared" si="6"/>
        <v>2015</v>
      </c>
      <c r="W195">
        <f t="shared" ref="W195:W258" si="7">MONTH(C195)</f>
        <v>12</v>
      </c>
    </row>
    <row r="196" spans="1:23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t="e">
        <f t="shared" si="6"/>
        <v>#VALUE!</v>
      </c>
      <c r="W196" t="e">
        <f t="shared" si="7"/>
        <v>#VALUE!</v>
      </c>
    </row>
    <row r="197" spans="1:23" x14ac:dyDescent="0.3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t="e">
        <f t="shared" si="6"/>
        <v>#VALUE!</v>
      </c>
      <c r="W197" t="e">
        <f t="shared" si="7"/>
        <v>#VALUE!</v>
      </c>
    </row>
    <row r="198" spans="1:23" x14ac:dyDescent="0.3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t="e">
        <f t="shared" si="6"/>
        <v>#VALUE!</v>
      </c>
      <c r="W198" t="e">
        <f t="shared" si="7"/>
        <v>#VALUE!</v>
      </c>
    </row>
    <row r="199" spans="1:23" x14ac:dyDescent="0.3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>
        <f t="shared" si="6"/>
        <v>2017</v>
      </c>
      <c r="W199">
        <f t="shared" si="7"/>
        <v>6</v>
      </c>
    </row>
    <row r="200" spans="1:23" x14ac:dyDescent="0.3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6"/>
        <v>2017</v>
      </c>
      <c r="W200">
        <f t="shared" si="7"/>
        <v>6</v>
      </c>
    </row>
    <row r="201" spans="1:23" x14ac:dyDescent="0.3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6"/>
        <v>2017</v>
      </c>
      <c r="W201">
        <f t="shared" si="7"/>
        <v>6</v>
      </c>
    </row>
    <row r="202" spans="1:23" x14ac:dyDescent="0.3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t="e">
        <f t="shared" si="6"/>
        <v>#VALUE!</v>
      </c>
      <c r="W202" t="e">
        <f t="shared" si="7"/>
        <v>#VALUE!</v>
      </c>
    </row>
    <row r="203" spans="1:23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>
        <f t="shared" si="6"/>
        <v>2014</v>
      </c>
      <c r="W203">
        <f t="shared" si="7"/>
        <v>3</v>
      </c>
    </row>
    <row r="204" spans="1:23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>
        <f t="shared" si="6"/>
        <v>2014</v>
      </c>
      <c r="W204">
        <f t="shared" si="7"/>
        <v>3</v>
      </c>
    </row>
    <row r="205" spans="1:23" x14ac:dyDescent="0.3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t="e">
        <f t="shared" si="6"/>
        <v>#VALUE!</v>
      </c>
      <c r="W205" t="e">
        <f t="shared" si="7"/>
        <v>#VALUE!</v>
      </c>
    </row>
    <row r="206" spans="1:23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6"/>
        <v>2017</v>
      </c>
      <c r="W206">
        <f t="shared" si="7"/>
        <v>3</v>
      </c>
    </row>
    <row r="207" spans="1:23" x14ac:dyDescent="0.3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6"/>
        <v>2017</v>
      </c>
      <c r="W207">
        <f t="shared" si="7"/>
        <v>9</v>
      </c>
    </row>
    <row r="208" spans="1:23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>
        <f t="shared" si="6"/>
        <v>2017</v>
      </c>
      <c r="W208">
        <f t="shared" si="7"/>
        <v>1</v>
      </c>
    </row>
    <row r="209" spans="1:23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6"/>
        <v>2017</v>
      </c>
      <c r="W209">
        <f t="shared" si="7"/>
        <v>1</v>
      </c>
    </row>
    <row r="210" spans="1:23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>
        <f t="shared" si="6"/>
        <v>2017</v>
      </c>
      <c r="W210">
        <f t="shared" si="7"/>
        <v>1</v>
      </c>
    </row>
    <row r="211" spans="1:23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>
        <f t="shared" si="6"/>
        <v>2017</v>
      </c>
      <c r="W211">
        <f t="shared" si="7"/>
        <v>1</v>
      </c>
    </row>
    <row r="212" spans="1:23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>
        <f t="shared" si="6"/>
        <v>2017</v>
      </c>
      <c r="W212">
        <f t="shared" si="7"/>
        <v>1</v>
      </c>
    </row>
    <row r="213" spans="1:23" x14ac:dyDescent="0.3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>
        <f t="shared" si="6"/>
        <v>2015</v>
      </c>
      <c r="W213">
        <f t="shared" si="7"/>
        <v>9</v>
      </c>
    </row>
    <row r="214" spans="1:23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>
        <f t="shared" si="6"/>
        <v>2015</v>
      </c>
      <c r="W214">
        <f t="shared" si="7"/>
        <v>2</v>
      </c>
    </row>
    <row r="215" spans="1:23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>
        <f t="shared" si="6"/>
        <v>2015</v>
      </c>
      <c r="W215">
        <f t="shared" si="7"/>
        <v>2</v>
      </c>
    </row>
    <row r="216" spans="1:23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>
        <f t="shared" si="6"/>
        <v>2015</v>
      </c>
      <c r="W216">
        <f t="shared" si="7"/>
        <v>2</v>
      </c>
    </row>
    <row r="217" spans="1:23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>
        <f t="shared" si="6"/>
        <v>2015</v>
      </c>
      <c r="W217">
        <f t="shared" si="7"/>
        <v>2</v>
      </c>
    </row>
    <row r="218" spans="1:23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6"/>
        <v>2015</v>
      </c>
      <c r="W218">
        <f t="shared" si="7"/>
        <v>2</v>
      </c>
    </row>
    <row r="219" spans="1:23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t="e">
        <f t="shared" si="6"/>
        <v>#VALUE!</v>
      </c>
      <c r="W219" t="e">
        <f t="shared" si="7"/>
        <v>#VALUE!</v>
      </c>
    </row>
    <row r="220" spans="1:23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t="e">
        <f t="shared" si="6"/>
        <v>#VALUE!</v>
      </c>
      <c r="W220" t="e">
        <f t="shared" si="7"/>
        <v>#VALUE!</v>
      </c>
    </row>
    <row r="221" spans="1:23" x14ac:dyDescent="0.3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t="e">
        <f t="shared" si="6"/>
        <v>#VALUE!</v>
      </c>
      <c r="W221" t="e">
        <f t="shared" si="7"/>
        <v>#VALUE!</v>
      </c>
    </row>
    <row r="222" spans="1:23" x14ac:dyDescent="0.3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t="e">
        <f t="shared" si="6"/>
        <v>#VALUE!</v>
      </c>
      <c r="W222" t="e">
        <f t="shared" si="7"/>
        <v>#VALUE!</v>
      </c>
    </row>
    <row r="223" spans="1:23" x14ac:dyDescent="0.3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t="e">
        <f t="shared" si="6"/>
        <v>#VALUE!</v>
      </c>
      <c r="W223" t="e">
        <f t="shared" si="7"/>
        <v>#VALUE!</v>
      </c>
    </row>
    <row r="224" spans="1:23" x14ac:dyDescent="0.3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t="e">
        <f t="shared" si="6"/>
        <v>#VALUE!</v>
      </c>
      <c r="W224" t="e">
        <f t="shared" si="7"/>
        <v>#VALUE!</v>
      </c>
    </row>
    <row r="225" spans="1:23" x14ac:dyDescent="0.3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t="e">
        <f t="shared" si="6"/>
        <v>#VALUE!</v>
      </c>
      <c r="W225" t="e">
        <f t="shared" si="7"/>
        <v>#VALUE!</v>
      </c>
    </row>
    <row r="226" spans="1:23" x14ac:dyDescent="0.3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t="e">
        <f t="shared" si="6"/>
        <v>#VALUE!</v>
      </c>
      <c r="W226" t="e">
        <f t="shared" si="7"/>
        <v>#VALUE!</v>
      </c>
    </row>
    <row r="227" spans="1:23" x14ac:dyDescent="0.3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6"/>
        <v>2015</v>
      </c>
      <c r="W227">
        <f t="shared" si="7"/>
        <v>9</v>
      </c>
    </row>
    <row r="228" spans="1:23" x14ac:dyDescent="0.3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6"/>
        <v>2015</v>
      </c>
      <c r="W228">
        <f t="shared" si="7"/>
        <v>9</v>
      </c>
    </row>
    <row r="229" spans="1:23" x14ac:dyDescent="0.3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>
        <f t="shared" si="6"/>
        <v>2015</v>
      </c>
      <c r="W229">
        <f t="shared" si="7"/>
        <v>9</v>
      </c>
    </row>
    <row r="230" spans="1:23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t="e">
        <f t="shared" si="6"/>
        <v>#VALUE!</v>
      </c>
      <c r="W230" t="e">
        <f t="shared" si="7"/>
        <v>#VALUE!</v>
      </c>
    </row>
    <row r="231" spans="1:23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t="e">
        <f t="shared" si="6"/>
        <v>#VALUE!</v>
      </c>
      <c r="W231" t="e">
        <f t="shared" si="7"/>
        <v>#VALUE!</v>
      </c>
    </row>
    <row r="232" spans="1:23" x14ac:dyDescent="0.3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t="e">
        <f t="shared" si="6"/>
        <v>#VALUE!</v>
      </c>
      <c r="W232" t="e">
        <f t="shared" si="7"/>
        <v>#VALUE!</v>
      </c>
    </row>
    <row r="233" spans="1:23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>
        <f t="shared" si="6"/>
        <v>2017</v>
      </c>
      <c r="W233">
        <f t="shared" si="7"/>
        <v>7</v>
      </c>
    </row>
    <row r="234" spans="1:23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>
        <f t="shared" si="6"/>
        <v>2017</v>
      </c>
      <c r="W234">
        <f t="shared" si="7"/>
        <v>7</v>
      </c>
    </row>
    <row r="235" spans="1:23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>
        <f t="shared" si="6"/>
        <v>2017</v>
      </c>
      <c r="W235">
        <f t="shared" si="7"/>
        <v>7</v>
      </c>
    </row>
    <row r="236" spans="1:23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>
        <f t="shared" si="6"/>
        <v>2017</v>
      </c>
      <c r="W236">
        <f t="shared" si="7"/>
        <v>7</v>
      </c>
    </row>
    <row r="237" spans="1:23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>
        <f t="shared" si="6"/>
        <v>2017</v>
      </c>
      <c r="W237">
        <f t="shared" si="7"/>
        <v>7</v>
      </c>
    </row>
    <row r="238" spans="1:23" x14ac:dyDescent="0.3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>
        <f t="shared" si="6"/>
        <v>2017</v>
      </c>
      <c r="W238">
        <f t="shared" si="7"/>
        <v>12</v>
      </c>
    </row>
    <row r="239" spans="1:23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>
        <f t="shared" si="6"/>
        <v>2016</v>
      </c>
      <c r="W239">
        <f t="shared" si="7"/>
        <v>4</v>
      </c>
    </row>
    <row r="240" spans="1:23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>
        <f t="shared" si="6"/>
        <v>2016</v>
      </c>
      <c r="W240">
        <f t="shared" si="7"/>
        <v>4</v>
      </c>
    </row>
    <row r="241" spans="1:23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6"/>
        <v>2016</v>
      </c>
      <c r="W241">
        <f t="shared" si="7"/>
        <v>4</v>
      </c>
    </row>
    <row r="242" spans="1:23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>
        <f t="shared" si="6"/>
        <v>2016</v>
      </c>
      <c r="W242">
        <f t="shared" si="7"/>
        <v>4</v>
      </c>
    </row>
    <row r="243" spans="1:23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6"/>
        <v>2016</v>
      </c>
      <c r="W243">
        <f t="shared" si="7"/>
        <v>4</v>
      </c>
    </row>
    <row r="244" spans="1:23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>
        <f t="shared" si="6"/>
        <v>2016</v>
      </c>
      <c r="W244">
        <f t="shared" si="7"/>
        <v>4</v>
      </c>
    </row>
    <row r="245" spans="1:23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>
        <f t="shared" si="6"/>
        <v>2016</v>
      </c>
      <c r="W245">
        <f t="shared" si="7"/>
        <v>4</v>
      </c>
    </row>
    <row r="246" spans="1:23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>
        <f t="shared" si="6"/>
        <v>2014</v>
      </c>
      <c r="W246">
        <f t="shared" si="7"/>
        <v>1</v>
      </c>
    </row>
    <row r="247" spans="1:23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>
        <f t="shared" si="6"/>
        <v>2014</v>
      </c>
      <c r="W247">
        <f t="shared" si="7"/>
        <v>1</v>
      </c>
    </row>
    <row r="248" spans="1:23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>
        <f t="shared" si="6"/>
        <v>2014</v>
      </c>
      <c r="W248">
        <f t="shared" si="7"/>
        <v>1</v>
      </c>
    </row>
    <row r="249" spans="1:23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>
        <f t="shared" si="6"/>
        <v>2014</v>
      </c>
      <c r="W249">
        <f t="shared" si="7"/>
        <v>1</v>
      </c>
    </row>
    <row r="250" spans="1:23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>
        <f t="shared" si="6"/>
        <v>2014</v>
      </c>
      <c r="W250">
        <f t="shared" si="7"/>
        <v>1</v>
      </c>
    </row>
    <row r="251" spans="1:23" x14ac:dyDescent="0.3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>
        <f t="shared" si="6"/>
        <v>2016</v>
      </c>
      <c r="W251">
        <f t="shared" si="7"/>
        <v>10</v>
      </c>
    </row>
    <row r="252" spans="1:23" x14ac:dyDescent="0.3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>
        <f t="shared" si="6"/>
        <v>2016</v>
      </c>
      <c r="W252">
        <f t="shared" si="7"/>
        <v>11</v>
      </c>
    </row>
    <row r="253" spans="1:23" x14ac:dyDescent="0.3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>
        <f t="shared" si="6"/>
        <v>2016</v>
      </c>
      <c r="W253">
        <f t="shared" si="7"/>
        <v>11</v>
      </c>
    </row>
    <row r="254" spans="1:23" x14ac:dyDescent="0.3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>
        <f t="shared" si="6"/>
        <v>2016</v>
      </c>
      <c r="W254">
        <f t="shared" si="7"/>
        <v>10</v>
      </c>
    </row>
    <row r="255" spans="1:23" x14ac:dyDescent="0.3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>
        <f t="shared" si="6"/>
        <v>2016</v>
      </c>
      <c r="W255">
        <f t="shared" si="7"/>
        <v>10</v>
      </c>
    </row>
    <row r="256" spans="1:23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t="e">
        <f t="shared" si="6"/>
        <v>#VALUE!</v>
      </c>
      <c r="W256" t="e">
        <f t="shared" si="7"/>
        <v>#VALUE!</v>
      </c>
    </row>
    <row r="257" spans="1:23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t="e">
        <f t="shared" si="6"/>
        <v>#VALUE!</v>
      </c>
      <c r="W257" t="e">
        <f t="shared" si="7"/>
        <v>#VALUE!</v>
      </c>
    </row>
    <row r="258" spans="1:23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t="e">
        <f t="shared" ref="V258:V321" si="8">YEAR(C258)</f>
        <v>#VALUE!</v>
      </c>
      <c r="W258" t="e">
        <f t="shared" si="7"/>
        <v>#VALUE!</v>
      </c>
    </row>
    <row r="259" spans="1:23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t="e">
        <f t="shared" si="8"/>
        <v>#VALUE!</v>
      </c>
      <c r="W259" t="e">
        <f t="shared" ref="W259:W322" si="9">MONTH(C259)</f>
        <v>#VALUE!</v>
      </c>
    </row>
    <row r="260" spans="1:23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>
        <f t="shared" si="8"/>
        <v>2017</v>
      </c>
      <c r="W260">
        <f t="shared" si="9"/>
        <v>1</v>
      </c>
    </row>
    <row r="261" spans="1:23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>
        <f t="shared" si="8"/>
        <v>2017</v>
      </c>
      <c r="W261">
        <f t="shared" si="9"/>
        <v>1</v>
      </c>
    </row>
    <row r="262" spans="1:23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>
        <f t="shared" si="8"/>
        <v>2017</v>
      </c>
      <c r="W262">
        <f t="shared" si="9"/>
        <v>1</v>
      </c>
    </row>
    <row r="263" spans="1:23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8"/>
        <v>2017</v>
      </c>
      <c r="W263">
        <f t="shared" si="9"/>
        <v>8</v>
      </c>
    </row>
    <row r="264" spans="1:23" x14ac:dyDescent="0.3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t="e">
        <f t="shared" si="8"/>
        <v>#VALUE!</v>
      </c>
      <c r="W264" t="e">
        <f t="shared" si="9"/>
        <v>#VALUE!</v>
      </c>
    </row>
    <row r="265" spans="1:23" x14ac:dyDescent="0.3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t="e">
        <f t="shared" si="8"/>
        <v>#VALUE!</v>
      </c>
      <c r="W265" t="e">
        <f t="shared" si="9"/>
        <v>#VALUE!</v>
      </c>
    </row>
    <row r="266" spans="1:23" x14ac:dyDescent="0.3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>
        <f t="shared" si="8"/>
        <v>2016</v>
      </c>
      <c r="W266">
        <f t="shared" si="9"/>
        <v>6</v>
      </c>
    </row>
    <row r="267" spans="1:23" x14ac:dyDescent="0.3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8"/>
        <v>2015</v>
      </c>
      <c r="W267">
        <f t="shared" si="9"/>
        <v>10</v>
      </c>
    </row>
    <row r="268" spans="1:23" x14ac:dyDescent="0.3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t="e">
        <f t="shared" si="8"/>
        <v>#VALUE!</v>
      </c>
      <c r="W268" t="e">
        <f t="shared" si="9"/>
        <v>#VALUE!</v>
      </c>
    </row>
    <row r="269" spans="1:23" x14ac:dyDescent="0.3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t="e">
        <f t="shared" si="8"/>
        <v>#VALUE!</v>
      </c>
      <c r="W269" t="e">
        <f t="shared" si="9"/>
        <v>#VALUE!</v>
      </c>
    </row>
    <row r="270" spans="1:23" x14ac:dyDescent="0.3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8"/>
        <v>2017</v>
      </c>
      <c r="W270">
        <f t="shared" si="9"/>
        <v>9</v>
      </c>
    </row>
    <row r="271" spans="1:23" x14ac:dyDescent="0.3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8"/>
        <v>2017</v>
      </c>
      <c r="W271">
        <f t="shared" si="9"/>
        <v>9</v>
      </c>
    </row>
    <row r="272" spans="1:23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t="e">
        <f t="shared" si="8"/>
        <v>#VALUE!</v>
      </c>
      <c r="W272" t="e">
        <f t="shared" si="9"/>
        <v>#VALUE!</v>
      </c>
    </row>
    <row r="273" spans="1:23" x14ac:dyDescent="0.3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t="e">
        <f t="shared" si="8"/>
        <v>#VALUE!</v>
      </c>
      <c r="W273" t="e">
        <f t="shared" si="9"/>
        <v>#VALUE!</v>
      </c>
    </row>
    <row r="274" spans="1:23" x14ac:dyDescent="0.3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t="e">
        <f t="shared" si="8"/>
        <v>#VALUE!</v>
      </c>
      <c r="W274" t="e">
        <f t="shared" si="9"/>
        <v>#VALUE!</v>
      </c>
    </row>
    <row r="275" spans="1:23" x14ac:dyDescent="0.3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t="e">
        <f t="shared" si="8"/>
        <v>#VALUE!</v>
      </c>
      <c r="W275" t="e">
        <f t="shared" si="9"/>
        <v>#VALUE!</v>
      </c>
    </row>
    <row r="276" spans="1:23" x14ac:dyDescent="0.3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t="e">
        <f t="shared" si="8"/>
        <v>#VALUE!</v>
      </c>
      <c r="W276" t="e">
        <f t="shared" si="9"/>
        <v>#VALUE!</v>
      </c>
    </row>
    <row r="277" spans="1:23" x14ac:dyDescent="0.3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t="e">
        <f t="shared" si="8"/>
        <v>#VALUE!</v>
      </c>
      <c r="W277" t="e">
        <f t="shared" si="9"/>
        <v>#VALUE!</v>
      </c>
    </row>
    <row r="278" spans="1:23" x14ac:dyDescent="0.3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t="e">
        <f t="shared" si="8"/>
        <v>#VALUE!</v>
      </c>
      <c r="W278" t="e">
        <f t="shared" si="9"/>
        <v>#VALUE!</v>
      </c>
    </row>
    <row r="279" spans="1:23" x14ac:dyDescent="0.3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t="e">
        <f t="shared" si="8"/>
        <v>#VALUE!</v>
      </c>
      <c r="W279" t="e">
        <f t="shared" si="9"/>
        <v>#VALUE!</v>
      </c>
    </row>
    <row r="280" spans="1:23" x14ac:dyDescent="0.3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t="e">
        <f t="shared" si="8"/>
        <v>#VALUE!</v>
      </c>
      <c r="W280" t="e">
        <f t="shared" si="9"/>
        <v>#VALUE!</v>
      </c>
    </row>
    <row r="281" spans="1:23" x14ac:dyDescent="0.3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t="e">
        <f t="shared" si="8"/>
        <v>#VALUE!</v>
      </c>
      <c r="W281" t="e">
        <f t="shared" si="9"/>
        <v>#VALUE!</v>
      </c>
    </row>
    <row r="282" spans="1:23" x14ac:dyDescent="0.3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t="e">
        <f t="shared" si="8"/>
        <v>#VALUE!</v>
      </c>
      <c r="W282" t="e">
        <f t="shared" si="9"/>
        <v>#VALUE!</v>
      </c>
    </row>
    <row r="283" spans="1:23" x14ac:dyDescent="0.3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t="e">
        <f t="shared" si="8"/>
        <v>#VALUE!</v>
      </c>
      <c r="W283" t="e">
        <f t="shared" si="9"/>
        <v>#VALUE!</v>
      </c>
    </row>
    <row r="284" spans="1:23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>
        <f t="shared" si="8"/>
        <v>2015</v>
      </c>
      <c r="W284">
        <f t="shared" si="9"/>
        <v>2</v>
      </c>
    </row>
    <row r="285" spans="1:23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e">
        <f t="shared" si="8"/>
        <v>#VALUE!</v>
      </c>
      <c r="W285" t="e">
        <f t="shared" si="9"/>
        <v>#VALUE!</v>
      </c>
    </row>
    <row r="286" spans="1:23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t="e">
        <f t="shared" si="8"/>
        <v>#VALUE!</v>
      </c>
      <c r="W286" t="e">
        <f t="shared" si="9"/>
        <v>#VALUE!</v>
      </c>
    </row>
    <row r="287" spans="1:23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t="e">
        <f t="shared" si="8"/>
        <v>#VALUE!</v>
      </c>
      <c r="W287" t="e">
        <f t="shared" si="9"/>
        <v>#VALUE!</v>
      </c>
    </row>
    <row r="288" spans="1:23" x14ac:dyDescent="0.3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t="e">
        <f t="shared" si="8"/>
        <v>#VALUE!</v>
      </c>
      <c r="W288" t="e">
        <f t="shared" si="9"/>
        <v>#VALUE!</v>
      </c>
    </row>
    <row r="289" spans="1:23" x14ac:dyDescent="0.3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t="e">
        <f t="shared" si="8"/>
        <v>#VALUE!</v>
      </c>
      <c r="W289" t="e">
        <f t="shared" si="9"/>
        <v>#VALUE!</v>
      </c>
    </row>
    <row r="290" spans="1:23" x14ac:dyDescent="0.3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t="e">
        <f t="shared" si="8"/>
        <v>#VALUE!</v>
      </c>
      <c r="W290" t="e">
        <f t="shared" si="9"/>
        <v>#VALUE!</v>
      </c>
    </row>
    <row r="291" spans="1:23" x14ac:dyDescent="0.3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t="e">
        <f t="shared" si="8"/>
        <v>#VALUE!</v>
      </c>
      <c r="W291" t="e">
        <f t="shared" si="9"/>
        <v>#VALUE!</v>
      </c>
    </row>
    <row r="292" spans="1:23" x14ac:dyDescent="0.3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t="e">
        <f t="shared" si="8"/>
        <v>#VALUE!</v>
      </c>
      <c r="W292" t="e">
        <f t="shared" si="9"/>
        <v>#VALUE!</v>
      </c>
    </row>
    <row r="293" spans="1:23" x14ac:dyDescent="0.3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t="e">
        <f t="shared" si="8"/>
        <v>#VALUE!</v>
      </c>
      <c r="W293" t="e">
        <f t="shared" si="9"/>
        <v>#VALUE!</v>
      </c>
    </row>
    <row r="294" spans="1:23" x14ac:dyDescent="0.3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t="e">
        <f t="shared" si="8"/>
        <v>#VALUE!</v>
      </c>
      <c r="W294" t="e">
        <f t="shared" si="9"/>
        <v>#VALUE!</v>
      </c>
    </row>
    <row r="295" spans="1:23" x14ac:dyDescent="0.3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t="e">
        <f t="shared" si="8"/>
        <v>#VALUE!</v>
      </c>
      <c r="W295" t="e">
        <f t="shared" si="9"/>
        <v>#VALUE!</v>
      </c>
    </row>
    <row r="296" spans="1:23" x14ac:dyDescent="0.3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t="e">
        <f t="shared" si="8"/>
        <v>#VALUE!</v>
      </c>
      <c r="W296" t="e">
        <f t="shared" si="9"/>
        <v>#VALUE!</v>
      </c>
    </row>
    <row r="297" spans="1:23" x14ac:dyDescent="0.3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t="e">
        <f t="shared" si="8"/>
        <v>#VALUE!</v>
      </c>
      <c r="W297" t="e">
        <f t="shared" si="9"/>
        <v>#VALUE!</v>
      </c>
    </row>
    <row r="298" spans="1:23" x14ac:dyDescent="0.3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t="e">
        <f t="shared" si="8"/>
        <v>#VALUE!</v>
      </c>
      <c r="W298" t="e">
        <f t="shared" si="9"/>
        <v>#VALUE!</v>
      </c>
    </row>
    <row r="299" spans="1:23" x14ac:dyDescent="0.3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t="e">
        <f t="shared" si="8"/>
        <v>#VALUE!</v>
      </c>
      <c r="W299" t="e">
        <f t="shared" si="9"/>
        <v>#VALUE!</v>
      </c>
    </row>
    <row r="300" spans="1:23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t="e">
        <f t="shared" si="8"/>
        <v>#VALUE!</v>
      </c>
      <c r="W300" t="e">
        <f t="shared" si="9"/>
        <v>#VALUE!</v>
      </c>
    </row>
    <row r="301" spans="1:23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t="e">
        <f t="shared" si="8"/>
        <v>#VALUE!</v>
      </c>
      <c r="W301" t="e">
        <f t="shared" si="9"/>
        <v>#VALUE!</v>
      </c>
    </row>
    <row r="302" spans="1:23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t="e">
        <f t="shared" si="8"/>
        <v>#VALUE!</v>
      </c>
      <c r="W302" t="e">
        <f t="shared" si="9"/>
        <v>#VALUE!</v>
      </c>
    </row>
    <row r="303" spans="1:23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t="e">
        <f t="shared" si="8"/>
        <v>#VALUE!</v>
      </c>
      <c r="W303" t="e">
        <f t="shared" si="9"/>
        <v>#VALUE!</v>
      </c>
    </row>
    <row r="304" spans="1:23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t="e">
        <f t="shared" si="8"/>
        <v>#VALUE!</v>
      </c>
      <c r="W304" t="e">
        <f t="shared" si="9"/>
        <v>#VALUE!</v>
      </c>
    </row>
    <row r="305" spans="1:23" x14ac:dyDescent="0.3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t="e">
        <f t="shared" si="8"/>
        <v>#VALUE!</v>
      </c>
      <c r="W305" t="e">
        <f t="shared" si="9"/>
        <v>#VALUE!</v>
      </c>
    </row>
    <row r="306" spans="1:23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>
        <f t="shared" si="8"/>
        <v>2015</v>
      </c>
      <c r="W306">
        <f t="shared" si="9"/>
        <v>4</v>
      </c>
    </row>
    <row r="307" spans="1:23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t="e">
        <f t="shared" si="8"/>
        <v>#VALUE!</v>
      </c>
      <c r="W307" t="e">
        <f t="shared" si="9"/>
        <v>#VALUE!</v>
      </c>
    </row>
    <row r="308" spans="1:23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>
        <f t="shared" si="8"/>
        <v>2014</v>
      </c>
      <c r="W308">
        <f t="shared" si="9"/>
        <v>1</v>
      </c>
    </row>
    <row r="309" spans="1:23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>
        <f t="shared" si="8"/>
        <v>2014</v>
      </c>
      <c r="W309">
        <f t="shared" si="9"/>
        <v>1</v>
      </c>
    </row>
    <row r="310" spans="1:23" x14ac:dyDescent="0.3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t="e">
        <f t="shared" si="8"/>
        <v>#VALUE!</v>
      </c>
      <c r="W310" t="e">
        <f t="shared" si="9"/>
        <v>#VALUE!</v>
      </c>
    </row>
    <row r="311" spans="1:23" x14ac:dyDescent="0.3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8"/>
        <v>2016</v>
      </c>
      <c r="W311">
        <f t="shared" si="9"/>
        <v>12</v>
      </c>
    </row>
    <row r="312" spans="1:23" x14ac:dyDescent="0.3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8"/>
        <v>2016</v>
      </c>
      <c r="W312">
        <f t="shared" si="9"/>
        <v>12</v>
      </c>
    </row>
    <row r="313" spans="1:23" x14ac:dyDescent="0.3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>
        <f t="shared" si="8"/>
        <v>2016</v>
      </c>
      <c r="W313">
        <f t="shared" si="9"/>
        <v>12</v>
      </c>
    </row>
    <row r="314" spans="1:23" x14ac:dyDescent="0.3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8"/>
        <v>2016</v>
      </c>
      <c r="W314">
        <f t="shared" si="9"/>
        <v>12</v>
      </c>
    </row>
    <row r="315" spans="1:23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t="e">
        <f t="shared" si="8"/>
        <v>#VALUE!</v>
      </c>
      <c r="W315" t="e">
        <f t="shared" si="9"/>
        <v>#VALUE!</v>
      </c>
    </row>
    <row r="316" spans="1:23" x14ac:dyDescent="0.3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8"/>
        <v>2014</v>
      </c>
      <c r="W316">
        <f t="shared" si="9"/>
        <v>9</v>
      </c>
    </row>
    <row r="317" spans="1:23" x14ac:dyDescent="0.3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>
        <f t="shared" si="8"/>
        <v>2014</v>
      </c>
      <c r="W317">
        <f t="shared" si="9"/>
        <v>9</v>
      </c>
    </row>
    <row r="318" spans="1:23" x14ac:dyDescent="0.3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t="e">
        <f t="shared" si="8"/>
        <v>#VALUE!</v>
      </c>
      <c r="W318" t="e">
        <f t="shared" si="9"/>
        <v>#VALUE!</v>
      </c>
    </row>
    <row r="319" spans="1:23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>
        <f t="shared" si="8"/>
        <v>2014</v>
      </c>
      <c r="W319">
        <f t="shared" si="9"/>
        <v>4</v>
      </c>
    </row>
    <row r="320" spans="1:23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>
        <f t="shared" si="8"/>
        <v>2014</v>
      </c>
      <c r="W320">
        <f t="shared" si="9"/>
        <v>4</v>
      </c>
    </row>
    <row r="321" spans="1:23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>
        <f t="shared" si="8"/>
        <v>2014</v>
      </c>
      <c r="W321">
        <f t="shared" si="9"/>
        <v>4</v>
      </c>
    </row>
    <row r="322" spans="1:23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>
        <f t="shared" ref="V322:V385" si="10">YEAR(C322)</f>
        <v>2014</v>
      </c>
      <c r="W322">
        <f t="shared" si="9"/>
        <v>4</v>
      </c>
    </row>
    <row r="323" spans="1:23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>
        <f t="shared" si="10"/>
        <v>2014</v>
      </c>
      <c r="W323">
        <f t="shared" ref="W323:W386" si="11">MONTH(C323)</f>
        <v>4</v>
      </c>
    </row>
    <row r="324" spans="1:23" x14ac:dyDescent="0.3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t="e">
        <f t="shared" si="10"/>
        <v>#VALUE!</v>
      </c>
      <c r="W324" t="e">
        <f t="shared" si="11"/>
        <v>#VALUE!</v>
      </c>
    </row>
    <row r="325" spans="1:23" x14ac:dyDescent="0.3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t="e">
        <f t="shared" si="10"/>
        <v>#VALUE!</v>
      </c>
      <c r="W325" t="e">
        <f t="shared" si="11"/>
        <v>#VALUE!</v>
      </c>
    </row>
    <row r="326" spans="1:23" x14ac:dyDescent="0.3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t="e">
        <f t="shared" si="10"/>
        <v>#VALUE!</v>
      </c>
      <c r="W326" t="e">
        <f t="shared" si="11"/>
        <v>#VALUE!</v>
      </c>
    </row>
    <row r="327" spans="1:23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10"/>
        <v>2017</v>
      </c>
      <c r="W327">
        <f t="shared" si="11"/>
        <v>3</v>
      </c>
    </row>
    <row r="328" spans="1:23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t="e">
        <f t="shared" si="10"/>
        <v>#VALUE!</v>
      </c>
      <c r="W328" t="e">
        <f t="shared" si="11"/>
        <v>#VALUE!</v>
      </c>
    </row>
    <row r="329" spans="1:23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t="e">
        <f t="shared" si="10"/>
        <v>#VALUE!</v>
      </c>
      <c r="W329" t="e">
        <f t="shared" si="11"/>
        <v>#VALUE!</v>
      </c>
    </row>
    <row r="330" spans="1:23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t="e">
        <f t="shared" si="10"/>
        <v>#VALUE!</v>
      </c>
      <c r="W330" t="e">
        <f t="shared" si="11"/>
        <v>#VALUE!</v>
      </c>
    </row>
    <row r="331" spans="1:23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t="e">
        <f t="shared" si="10"/>
        <v>#VALUE!</v>
      </c>
      <c r="W331" t="e">
        <f t="shared" si="11"/>
        <v>#VALUE!</v>
      </c>
    </row>
    <row r="332" spans="1:23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t="e">
        <f t="shared" si="10"/>
        <v>#VALUE!</v>
      </c>
      <c r="W332" t="e">
        <f t="shared" si="11"/>
        <v>#VALUE!</v>
      </c>
    </row>
    <row r="333" spans="1:23" x14ac:dyDescent="0.3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t="e">
        <f t="shared" si="10"/>
        <v>#VALUE!</v>
      </c>
      <c r="W333" t="e">
        <f t="shared" si="11"/>
        <v>#VALUE!</v>
      </c>
    </row>
    <row r="334" spans="1:23" x14ac:dyDescent="0.3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t="e">
        <f t="shared" si="10"/>
        <v>#VALUE!</v>
      </c>
      <c r="W334" t="e">
        <f t="shared" si="11"/>
        <v>#VALUE!</v>
      </c>
    </row>
    <row r="335" spans="1:23" x14ac:dyDescent="0.3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t="e">
        <f t="shared" si="10"/>
        <v>#VALUE!</v>
      </c>
      <c r="W335" t="e">
        <f t="shared" si="11"/>
        <v>#VALUE!</v>
      </c>
    </row>
    <row r="336" spans="1:23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10"/>
        <v>2015</v>
      </c>
      <c r="W336">
        <f t="shared" si="11"/>
        <v>1</v>
      </c>
    </row>
    <row r="337" spans="1:23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10"/>
        <v>2015</v>
      </c>
      <c r="W337">
        <f t="shared" si="11"/>
        <v>1</v>
      </c>
    </row>
    <row r="338" spans="1:23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>
        <f t="shared" si="10"/>
        <v>2015</v>
      </c>
      <c r="W338">
        <f t="shared" si="11"/>
        <v>1</v>
      </c>
    </row>
    <row r="339" spans="1:23" x14ac:dyDescent="0.3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10"/>
        <v>2014</v>
      </c>
      <c r="W339">
        <f t="shared" si="11"/>
        <v>12</v>
      </c>
    </row>
    <row r="340" spans="1:23" x14ac:dyDescent="0.3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>
        <f t="shared" si="10"/>
        <v>2014</v>
      </c>
      <c r="W340">
        <f t="shared" si="11"/>
        <v>12</v>
      </c>
    </row>
    <row r="341" spans="1:23" x14ac:dyDescent="0.3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t="e">
        <f t="shared" si="10"/>
        <v>#VALUE!</v>
      </c>
      <c r="W341" t="e">
        <f t="shared" si="11"/>
        <v>#VALUE!</v>
      </c>
    </row>
    <row r="342" spans="1:23" x14ac:dyDescent="0.3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t="e">
        <f t="shared" si="10"/>
        <v>#VALUE!</v>
      </c>
      <c r="W342" t="e">
        <f t="shared" si="11"/>
        <v>#VALUE!</v>
      </c>
    </row>
    <row r="343" spans="1:23" x14ac:dyDescent="0.3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e">
        <f t="shared" si="10"/>
        <v>#VALUE!</v>
      </c>
      <c r="W343" t="e">
        <f t="shared" si="11"/>
        <v>#VALUE!</v>
      </c>
    </row>
    <row r="344" spans="1:23" x14ac:dyDescent="0.3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t="e">
        <f t="shared" si="10"/>
        <v>#VALUE!</v>
      </c>
      <c r="W344" t="e">
        <f t="shared" si="11"/>
        <v>#VALUE!</v>
      </c>
    </row>
    <row r="345" spans="1:23" x14ac:dyDescent="0.3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t="e">
        <f t="shared" si="10"/>
        <v>#VALUE!</v>
      </c>
      <c r="W345" t="e">
        <f t="shared" si="11"/>
        <v>#VALUE!</v>
      </c>
    </row>
    <row r="346" spans="1:23" x14ac:dyDescent="0.3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e">
        <f t="shared" si="10"/>
        <v>#VALUE!</v>
      </c>
      <c r="W346" t="e">
        <f t="shared" si="11"/>
        <v>#VALUE!</v>
      </c>
    </row>
    <row r="347" spans="1:23" x14ac:dyDescent="0.3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t="e">
        <f t="shared" si="10"/>
        <v>#VALUE!</v>
      </c>
      <c r="W347" t="e">
        <f t="shared" si="11"/>
        <v>#VALUE!</v>
      </c>
    </row>
    <row r="348" spans="1:23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>
        <f t="shared" si="10"/>
        <v>2017</v>
      </c>
      <c r="W348">
        <f t="shared" si="11"/>
        <v>8</v>
      </c>
    </row>
    <row r="349" spans="1:23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>
        <f t="shared" si="10"/>
        <v>2017</v>
      </c>
      <c r="W349">
        <f t="shared" si="11"/>
        <v>8</v>
      </c>
    </row>
    <row r="350" spans="1:23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>
        <f t="shared" si="10"/>
        <v>2017</v>
      </c>
      <c r="W350">
        <f t="shared" si="11"/>
        <v>8</v>
      </c>
    </row>
    <row r="351" spans="1:23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>
        <f t="shared" si="10"/>
        <v>2016</v>
      </c>
      <c r="W351">
        <f t="shared" si="11"/>
        <v>1</v>
      </c>
    </row>
    <row r="352" spans="1:23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>
        <f t="shared" si="10"/>
        <v>2016</v>
      </c>
      <c r="W352">
        <f t="shared" si="11"/>
        <v>1</v>
      </c>
    </row>
    <row r="353" spans="1:23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>
        <f t="shared" si="10"/>
        <v>2016</v>
      </c>
      <c r="W353">
        <f t="shared" si="11"/>
        <v>1</v>
      </c>
    </row>
    <row r="354" spans="1:23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>
        <f t="shared" si="10"/>
        <v>2016</v>
      </c>
      <c r="W354">
        <f t="shared" si="11"/>
        <v>1</v>
      </c>
    </row>
    <row r="355" spans="1:23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10"/>
        <v>2016</v>
      </c>
      <c r="W355">
        <f t="shared" si="11"/>
        <v>1</v>
      </c>
    </row>
    <row r="356" spans="1:23" x14ac:dyDescent="0.3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10"/>
        <v>2016</v>
      </c>
      <c r="W356">
        <f t="shared" si="11"/>
        <v>8</v>
      </c>
    </row>
    <row r="357" spans="1:23" x14ac:dyDescent="0.3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>
        <f t="shared" si="10"/>
        <v>2016</v>
      </c>
      <c r="W357">
        <f t="shared" si="11"/>
        <v>8</v>
      </c>
    </row>
    <row r="358" spans="1:23" x14ac:dyDescent="0.3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>
        <f t="shared" si="10"/>
        <v>2016</v>
      </c>
      <c r="W358">
        <f t="shared" si="11"/>
        <v>8</v>
      </c>
    </row>
    <row r="359" spans="1:23" x14ac:dyDescent="0.3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>
        <f t="shared" si="10"/>
        <v>2016</v>
      </c>
      <c r="W359">
        <f t="shared" si="11"/>
        <v>8</v>
      </c>
    </row>
    <row r="360" spans="1:23" x14ac:dyDescent="0.3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t="e">
        <f t="shared" si="10"/>
        <v>#VALUE!</v>
      </c>
      <c r="W360" t="e">
        <f t="shared" si="11"/>
        <v>#VALUE!</v>
      </c>
    </row>
    <row r="361" spans="1:23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>
        <f t="shared" si="10"/>
        <v>2017</v>
      </c>
      <c r="W361">
        <f t="shared" si="11"/>
        <v>8</v>
      </c>
    </row>
    <row r="362" spans="1:23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>
        <f t="shared" si="10"/>
        <v>2017</v>
      </c>
      <c r="W362">
        <f t="shared" si="11"/>
        <v>8</v>
      </c>
    </row>
    <row r="363" spans="1:23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t="e">
        <f t="shared" si="10"/>
        <v>#VALUE!</v>
      </c>
      <c r="W363" t="e">
        <f t="shared" si="11"/>
        <v>#VALUE!</v>
      </c>
    </row>
    <row r="364" spans="1:23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t="e">
        <f t="shared" si="10"/>
        <v>#VALUE!</v>
      </c>
      <c r="W364" t="e">
        <f t="shared" si="11"/>
        <v>#VALUE!</v>
      </c>
    </row>
    <row r="365" spans="1:23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t="e">
        <f t="shared" si="10"/>
        <v>#VALUE!</v>
      </c>
      <c r="W365" t="e">
        <f t="shared" si="11"/>
        <v>#VALUE!</v>
      </c>
    </row>
    <row r="366" spans="1:23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t="e">
        <f t="shared" si="10"/>
        <v>#VALUE!</v>
      </c>
      <c r="W366" t="e">
        <f t="shared" si="11"/>
        <v>#VALUE!</v>
      </c>
    </row>
    <row r="367" spans="1:23" x14ac:dyDescent="0.3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t="e">
        <f t="shared" si="10"/>
        <v>#VALUE!</v>
      </c>
      <c r="W367" t="e">
        <f t="shared" si="11"/>
        <v>#VALUE!</v>
      </c>
    </row>
    <row r="368" spans="1:23" x14ac:dyDescent="0.3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t="e">
        <f t="shared" si="10"/>
        <v>#VALUE!</v>
      </c>
      <c r="W368" t="e">
        <f t="shared" si="11"/>
        <v>#VALUE!</v>
      </c>
    </row>
    <row r="369" spans="1:23" x14ac:dyDescent="0.3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t="e">
        <f t="shared" si="10"/>
        <v>#VALUE!</v>
      </c>
      <c r="W369" t="e">
        <f t="shared" si="11"/>
        <v>#VALUE!</v>
      </c>
    </row>
    <row r="370" spans="1:23" x14ac:dyDescent="0.3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t="e">
        <f t="shared" si="10"/>
        <v>#VALUE!</v>
      </c>
      <c r="W370" t="e">
        <f t="shared" si="11"/>
        <v>#VALUE!</v>
      </c>
    </row>
    <row r="371" spans="1:23" x14ac:dyDescent="0.3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t="e">
        <f t="shared" si="10"/>
        <v>#VALUE!</v>
      </c>
      <c r="W371" t="e">
        <f t="shared" si="11"/>
        <v>#VALUE!</v>
      </c>
    </row>
    <row r="372" spans="1:23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t="e">
        <f t="shared" si="10"/>
        <v>#VALUE!</v>
      </c>
      <c r="W372" t="e">
        <f t="shared" si="11"/>
        <v>#VALUE!</v>
      </c>
    </row>
    <row r="373" spans="1:23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t="e">
        <f t="shared" si="10"/>
        <v>#VALUE!</v>
      </c>
      <c r="W373" t="e">
        <f t="shared" si="11"/>
        <v>#VALUE!</v>
      </c>
    </row>
    <row r="374" spans="1:23" x14ac:dyDescent="0.3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t="e">
        <f t="shared" si="10"/>
        <v>#VALUE!</v>
      </c>
      <c r="W374" t="e">
        <f t="shared" si="11"/>
        <v>#VALUE!</v>
      </c>
    </row>
    <row r="375" spans="1:23" x14ac:dyDescent="0.3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t="e">
        <f t="shared" si="10"/>
        <v>#VALUE!</v>
      </c>
      <c r="W375" t="e">
        <f t="shared" si="11"/>
        <v>#VALUE!</v>
      </c>
    </row>
    <row r="376" spans="1:23" x14ac:dyDescent="0.3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t="e">
        <f t="shared" si="10"/>
        <v>#VALUE!</v>
      </c>
      <c r="W376" t="e">
        <f t="shared" si="11"/>
        <v>#VALUE!</v>
      </c>
    </row>
    <row r="377" spans="1:23" x14ac:dyDescent="0.3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t="e">
        <f t="shared" si="10"/>
        <v>#VALUE!</v>
      </c>
      <c r="W377" t="e">
        <f t="shared" si="11"/>
        <v>#VALUE!</v>
      </c>
    </row>
    <row r="378" spans="1:23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t="e">
        <f t="shared" si="10"/>
        <v>#VALUE!</v>
      </c>
      <c r="W378" t="e">
        <f t="shared" si="11"/>
        <v>#VALUE!</v>
      </c>
    </row>
    <row r="379" spans="1:23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t="e">
        <f t="shared" si="10"/>
        <v>#VALUE!</v>
      </c>
      <c r="W379" t="e">
        <f t="shared" si="11"/>
        <v>#VALUE!</v>
      </c>
    </row>
    <row r="380" spans="1:23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t="e">
        <f t="shared" si="10"/>
        <v>#VALUE!</v>
      </c>
      <c r="W380" t="e">
        <f t="shared" si="11"/>
        <v>#VALUE!</v>
      </c>
    </row>
    <row r="381" spans="1:23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t="e">
        <f t="shared" si="10"/>
        <v>#VALUE!</v>
      </c>
      <c r="W381" t="e">
        <f t="shared" si="11"/>
        <v>#VALUE!</v>
      </c>
    </row>
    <row r="382" spans="1:23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t="e">
        <f t="shared" si="10"/>
        <v>#VALUE!</v>
      </c>
      <c r="W382" t="e">
        <f t="shared" si="11"/>
        <v>#VALUE!</v>
      </c>
    </row>
    <row r="383" spans="1:23" x14ac:dyDescent="0.3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t="e">
        <f t="shared" si="10"/>
        <v>#VALUE!</v>
      </c>
      <c r="W383" t="e">
        <f t="shared" si="11"/>
        <v>#VALUE!</v>
      </c>
    </row>
    <row r="384" spans="1:23" x14ac:dyDescent="0.3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t="e">
        <f t="shared" si="10"/>
        <v>#VALUE!</v>
      </c>
      <c r="W384" t="e">
        <f t="shared" si="11"/>
        <v>#VALUE!</v>
      </c>
    </row>
    <row r="385" spans="1:23" x14ac:dyDescent="0.3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t="e">
        <f t="shared" si="10"/>
        <v>#VALUE!</v>
      </c>
      <c r="W385" t="e">
        <f t="shared" si="11"/>
        <v>#VALUE!</v>
      </c>
    </row>
    <row r="386" spans="1:23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t="e">
        <f t="shared" ref="V386:V449" si="12">YEAR(C386)</f>
        <v>#VALUE!</v>
      </c>
      <c r="W386" t="e">
        <f t="shared" si="11"/>
        <v>#VALUE!</v>
      </c>
    </row>
    <row r="387" spans="1:23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t="e">
        <f t="shared" si="12"/>
        <v>#VALUE!</v>
      </c>
      <c r="W387" t="e">
        <f t="shared" ref="W387:W450" si="13">MONTH(C387)</f>
        <v>#VALUE!</v>
      </c>
    </row>
    <row r="388" spans="1:23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>
        <f t="shared" si="12"/>
        <v>2015</v>
      </c>
      <c r="W388">
        <f t="shared" si="13"/>
        <v>3</v>
      </c>
    </row>
    <row r="389" spans="1:23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>
        <f t="shared" si="12"/>
        <v>2015</v>
      </c>
      <c r="W389">
        <f t="shared" si="13"/>
        <v>3</v>
      </c>
    </row>
    <row r="390" spans="1:23" x14ac:dyDescent="0.3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t="e">
        <f t="shared" si="12"/>
        <v>#VALUE!</v>
      </c>
      <c r="W390" t="e">
        <f t="shared" si="13"/>
        <v>#VALUE!</v>
      </c>
    </row>
    <row r="391" spans="1:23" x14ac:dyDescent="0.3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>
        <f t="shared" si="12"/>
        <v>2017</v>
      </c>
      <c r="W391">
        <f t="shared" si="13"/>
        <v>11</v>
      </c>
    </row>
    <row r="392" spans="1:23" x14ac:dyDescent="0.3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>
        <f t="shared" si="12"/>
        <v>2017</v>
      </c>
      <c r="W392">
        <f t="shared" si="13"/>
        <v>11</v>
      </c>
    </row>
    <row r="393" spans="1:23" x14ac:dyDescent="0.3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t="e">
        <f t="shared" si="12"/>
        <v>#VALUE!</v>
      </c>
      <c r="W393" t="e">
        <f t="shared" si="13"/>
        <v>#VALUE!</v>
      </c>
    </row>
    <row r="394" spans="1:23" x14ac:dyDescent="0.3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t="e">
        <f t="shared" si="12"/>
        <v>#VALUE!</v>
      </c>
      <c r="W394" t="e">
        <f t="shared" si="13"/>
        <v>#VALUE!</v>
      </c>
    </row>
    <row r="395" spans="1:23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>
        <f t="shared" si="12"/>
        <v>2014</v>
      </c>
      <c r="W395">
        <f t="shared" si="13"/>
        <v>7</v>
      </c>
    </row>
    <row r="396" spans="1:23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t="e">
        <f t="shared" si="12"/>
        <v>#VALUE!</v>
      </c>
      <c r="W396" t="e">
        <f t="shared" si="13"/>
        <v>#VALUE!</v>
      </c>
    </row>
    <row r="397" spans="1:23" x14ac:dyDescent="0.3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t="e">
        <f t="shared" si="12"/>
        <v>#VALUE!</v>
      </c>
      <c r="W397" t="e">
        <f t="shared" si="13"/>
        <v>#VALUE!</v>
      </c>
    </row>
    <row r="398" spans="1:23" x14ac:dyDescent="0.3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t="e">
        <f t="shared" si="12"/>
        <v>#VALUE!</v>
      </c>
      <c r="W398" t="e">
        <f t="shared" si="13"/>
        <v>#VALUE!</v>
      </c>
    </row>
    <row r="399" spans="1:23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t="e">
        <f t="shared" si="12"/>
        <v>#VALUE!</v>
      </c>
      <c r="W399" t="e">
        <f t="shared" si="13"/>
        <v>#VALUE!</v>
      </c>
    </row>
    <row r="400" spans="1:23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12"/>
        <v>2016</v>
      </c>
      <c r="W400">
        <f t="shared" si="13"/>
        <v>8</v>
      </c>
    </row>
    <row r="401" spans="1:23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12"/>
        <v>2016</v>
      </c>
      <c r="W401">
        <f t="shared" si="13"/>
        <v>8</v>
      </c>
    </row>
    <row r="402" spans="1:23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>
        <f t="shared" si="12"/>
        <v>2016</v>
      </c>
      <c r="W402">
        <f t="shared" si="13"/>
        <v>8</v>
      </c>
    </row>
    <row r="403" spans="1:23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>
        <f t="shared" si="12"/>
        <v>2016</v>
      </c>
      <c r="W403">
        <f t="shared" si="13"/>
        <v>8</v>
      </c>
    </row>
    <row r="404" spans="1:23" x14ac:dyDescent="0.3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t="e">
        <f t="shared" si="12"/>
        <v>#VALUE!</v>
      </c>
      <c r="W404" t="e">
        <f t="shared" si="13"/>
        <v>#VALUE!</v>
      </c>
    </row>
    <row r="405" spans="1:23" x14ac:dyDescent="0.3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t="e">
        <f t="shared" si="12"/>
        <v>#VALUE!</v>
      </c>
      <c r="W405" t="e">
        <f t="shared" si="13"/>
        <v>#VALUE!</v>
      </c>
    </row>
    <row r="406" spans="1:23" x14ac:dyDescent="0.3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t="e">
        <f t="shared" si="12"/>
        <v>#VALUE!</v>
      </c>
      <c r="W406" t="e">
        <f t="shared" si="13"/>
        <v>#VALUE!</v>
      </c>
    </row>
    <row r="407" spans="1:23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>
        <f t="shared" si="12"/>
        <v>2017</v>
      </c>
      <c r="W407">
        <f t="shared" si="13"/>
        <v>8</v>
      </c>
    </row>
    <row r="408" spans="1:23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12"/>
        <v>2017</v>
      </c>
      <c r="W408">
        <f t="shared" si="13"/>
        <v>8</v>
      </c>
    </row>
    <row r="409" spans="1:23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>
        <f t="shared" si="12"/>
        <v>2017</v>
      </c>
      <c r="W409">
        <f t="shared" si="13"/>
        <v>8</v>
      </c>
    </row>
    <row r="410" spans="1:23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>
        <f t="shared" si="12"/>
        <v>2017</v>
      </c>
      <c r="W410">
        <f t="shared" si="13"/>
        <v>8</v>
      </c>
    </row>
    <row r="411" spans="1:23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>
        <f t="shared" si="12"/>
        <v>2017</v>
      </c>
      <c r="W411">
        <f t="shared" si="13"/>
        <v>8</v>
      </c>
    </row>
    <row r="412" spans="1:23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>
        <f t="shared" si="12"/>
        <v>2017</v>
      </c>
      <c r="W412">
        <f t="shared" si="13"/>
        <v>8</v>
      </c>
    </row>
    <row r="413" spans="1:23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>
        <f t="shared" si="12"/>
        <v>2017</v>
      </c>
      <c r="W413">
        <f t="shared" si="13"/>
        <v>8</v>
      </c>
    </row>
    <row r="414" spans="1:23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>
        <f t="shared" si="12"/>
        <v>2017</v>
      </c>
      <c r="W414">
        <f t="shared" si="13"/>
        <v>8</v>
      </c>
    </row>
    <row r="415" spans="1:23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>
        <f t="shared" si="12"/>
        <v>2017</v>
      </c>
      <c r="W415">
        <f t="shared" si="13"/>
        <v>8</v>
      </c>
    </row>
    <row r="416" spans="1:23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12"/>
        <v>2017</v>
      </c>
      <c r="W416">
        <f t="shared" si="13"/>
        <v>3</v>
      </c>
    </row>
    <row r="417" spans="1:23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12"/>
        <v>2017</v>
      </c>
      <c r="W417">
        <f t="shared" si="13"/>
        <v>3</v>
      </c>
    </row>
    <row r="418" spans="1:23" x14ac:dyDescent="0.3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t="e">
        <f t="shared" si="12"/>
        <v>#VALUE!</v>
      </c>
      <c r="W418" t="e">
        <f t="shared" si="13"/>
        <v>#VALUE!</v>
      </c>
    </row>
    <row r="419" spans="1:23" x14ac:dyDescent="0.3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t="e">
        <f t="shared" si="12"/>
        <v>#VALUE!</v>
      </c>
      <c r="W419" t="e">
        <f t="shared" si="13"/>
        <v>#VALUE!</v>
      </c>
    </row>
    <row r="420" spans="1:23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>
        <f t="shared" si="12"/>
        <v>2017</v>
      </c>
      <c r="W420">
        <f t="shared" si="13"/>
        <v>6</v>
      </c>
    </row>
    <row r="421" spans="1:23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>
        <f t="shared" si="12"/>
        <v>2017</v>
      </c>
      <c r="W421">
        <f t="shared" si="13"/>
        <v>4</v>
      </c>
    </row>
    <row r="422" spans="1:23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>
        <f t="shared" si="12"/>
        <v>2017</v>
      </c>
      <c r="W422">
        <f t="shared" si="13"/>
        <v>4</v>
      </c>
    </row>
    <row r="423" spans="1:23" x14ac:dyDescent="0.3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t="e">
        <f t="shared" si="12"/>
        <v>#VALUE!</v>
      </c>
      <c r="W423" t="e">
        <f t="shared" si="13"/>
        <v>#VALUE!</v>
      </c>
    </row>
    <row r="424" spans="1:23" x14ac:dyDescent="0.3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t="e">
        <f t="shared" si="12"/>
        <v>#VALUE!</v>
      </c>
      <c r="W424" t="e">
        <f t="shared" si="13"/>
        <v>#VALUE!</v>
      </c>
    </row>
    <row r="425" spans="1:23" x14ac:dyDescent="0.3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t="e">
        <f t="shared" si="12"/>
        <v>#VALUE!</v>
      </c>
      <c r="W425" t="e">
        <f t="shared" si="13"/>
        <v>#VALUE!</v>
      </c>
    </row>
    <row r="426" spans="1:23" x14ac:dyDescent="0.3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t="e">
        <f t="shared" si="12"/>
        <v>#VALUE!</v>
      </c>
      <c r="W426" t="e">
        <f t="shared" si="13"/>
        <v>#VALUE!</v>
      </c>
    </row>
    <row r="427" spans="1:23" x14ac:dyDescent="0.3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t="e">
        <f t="shared" si="12"/>
        <v>#VALUE!</v>
      </c>
      <c r="W427" t="e">
        <f t="shared" si="13"/>
        <v>#VALUE!</v>
      </c>
    </row>
    <row r="428" spans="1:23" x14ac:dyDescent="0.3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t="e">
        <f t="shared" si="12"/>
        <v>#VALUE!</v>
      </c>
      <c r="W428" t="e">
        <f t="shared" si="13"/>
        <v>#VALUE!</v>
      </c>
    </row>
    <row r="429" spans="1:23" x14ac:dyDescent="0.3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12"/>
        <v>2014</v>
      </c>
      <c r="W429">
        <f t="shared" si="13"/>
        <v>12</v>
      </c>
    </row>
    <row r="430" spans="1:23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12"/>
        <v>2017</v>
      </c>
      <c r="W430">
        <f t="shared" si="13"/>
        <v>1</v>
      </c>
    </row>
    <row r="431" spans="1:23" x14ac:dyDescent="0.3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t="e">
        <f t="shared" si="12"/>
        <v>#VALUE!</v>
      </c>
      <c r="W431" t="e">
        <f t="shared" si="13"/>
        <v>#VALUE!</v>
      </c>
    </row>
    <row r="432" spans="1:23" x14ac:dyDescent="0.3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t="e">
        <f t="shared" si="12"/>
        <v>#VALUE!</v>
      </c>
      <c r="W432" t="e">
        <f t="shared" si="13"/>
        <v>#VALUE!</v>
      </c>
    </row>
    <row r="433" spans="1:23" x14ac:dyDescent="0.3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t="e">
        <f t="shared" si="12"/>
        <v>#VALUE!</v>
      </c>
      <c r="W433" t="e">
        <f t="shared" si="13"/>
        <v>#VALUE!</v>
      </c>
    </row>
    <row r="434" spans="1:23" x14ac:dyDescent="0.3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t="e">
        <f t="shared" si="12"/>
        <v>#VALUE!</v>
      </c>
      <c r="W434" t="e">
        <f t="shared" si="13"/>
        <v>#VALUE!</v>
      </c>
    </row>
    <row r="435" spans="1:23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>
        <f t="shared" si="12"/>
        <v>2016</v>
      </c>
      <c r="W435">
        <f t="shared" si="13"/>
        <v>6</v>
      </c>
    </row>
    <row r="436" spans="1:23" x14ac:dyDescent="0.3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t="e">
        <f t="shared" si="12"/>
        <v>#VALUE!</v>
      </c>
      <c r="W436" t="e">
        <f t="shared" si="13"/>
        <v>#VALUE!</v>
      </c>
    </row>
    <row r="437" spans="1:23" x14ac:dyDescent="0.3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t="e">
        <f t="shared" si="12"/>
        <v>#VALUE!</v>
      </c>
      <c r="W437" t="e">
        <f t="shared" si="13"/>
        <v>#VALUE!</v>
      </c>
    </row>
    <row r="438" spans="1:23" x14ac:dyDescent="0.3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>
        <f t="shared" si="12"/>
        <v>2016</v>
      </c>
      <c r="W438">
        <f t="shared" si="13"/>
        <v>12</v>
      </c>
    </row>
    <row r="439" spans="1:23" x14ac:dyDescent="0.3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>
        <f t="shared" si="12"/>
        <v>2016</v>
      </c>
      <c r="W439">
        <f t="shared" si="13"/>
        <v>12</v>
      </c>
    </row>
    <row r="440" spans="1:23" x14ac:dyDescent="0.3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t="e">
        <f t="shared" si="12"/>
        <v>#VALUE!</v>
      </c>
      <c r="W440" t="e">
        <f t="shared" si="13"/>
        <v>#VALUE!</v>
      </c>
    </row>
    <row r="441" spans="1:23" x14ac:dyDescent="0.3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t="e">
        <f t="shared" si="12"/>
        <v>#VALUE!</v>
      </c>
      <c r="W441" t="e">
        <f t="shared" si="13"/>
        <v>#VALUE!</v>
      </c>
    </row>
    <row r="442" spans="1:23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>
        <f t="shared" si="12"/>
        <v>2016</v>
      </c>
      <c r="W442">
        <f t="shared" si="13"/>
        <v>5</v>
      </c>
    </row>
    <row r="443" spans="1:23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>
        <f t="shared" si="12"/>
        <v>2016</v>
      </c>
      <c r="W443">
        <f t="shared" si="13"/>
        <v>5</v>
      </c>
    </row>
    <row r="444" spans="1:23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>
        <f t="shared" si="12"/>
        <v>2016</v>
      </c>
      <c r="W444">
        <f t="shared" si="13"/>
        <v>5</v>
      </c>
    </row>
    <row r="445" spans="1:23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>
        <f t="shared" si="12"/>
        <v>2016</v>
      </c>
      <c r="W445">
        <f t="shared" si="13"/>
        <v>5</v>
      </c>
    </row>
    <row r="446" spans="1:23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>
        <f t="shared" si="12"/>
        <v>2016</v>
      </c>
      <c r="W446">
        <f t="shared" si="13"/>
        <v>5</v>
      </c>
    </row>
    <row r="447" spans="1:23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>
        <f t="shared" si="12"/>
        <v>2016</v>
      </c>
      <c r="W447">
        <f t="shared" si="13"/>
        <v>5</v>
      </c>
    </row>
    <row r="448" spans="1:23" x14ac:dyDescent="0.3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t="e">
        <f t="shared" si="12"/>
        <v>#VALUE!</v>
      </c>
      <c r="W448" t="e">
        <f t="shared" si="13"/>
        <v>#VALUE!</v>
      </c>
    </row>
    <row r="449" spans="1:23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>
        <f t="shared" si="12"/>
        <v>2016</v>
      </c>
      <c r="W449">
        <f t="shared" si="13"/>
        <v>1</v>
      </c>
    </row>
    <row r="450" spans="1:23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>
        <f t="shared" ref="V450:V513" si="14">YEAR(C450)</f>
        <v>2016</v>
      </c>
      <c r="W450">
        <f t="shared" si="13"/>
        <v>1</v>
      </c>
    </row>
    <row r="451" spans="1:23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>
        <f t="shared" si="14"/>
        <v>2016</v>
      </c>
      <c r="W451">
        <f t="shared" ref="W451:W514" si="15">MONTH(C451)</f>
        <v>1</v>
      </c>
    </row>
    <row r="452" spans="1:23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>
        <f t="shared" si="14"/>
        <v>2016</v>
      </c>
      <c r="W452">
        <f t="shared" si="15"/>
        <v>1</v>
      </c>
    </row>
    <row r="453" spans="1:23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>
        <f t="shared" si="14"/>
        <v>2016</v>
      </c>
      <c r="W453">
        <f t="shared" si="15"/>
        <v>1</v>
      </c>
    </row>
    <row r="454" spans="1:23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14"/>
        <v>2016</v>
      </c>
      <c r="W454">
        <f t="shared" si="15"/>
        <v>1</v>
      </c>
    </row>
    <row r="455" spans="1:23" x14ac:dyDescent="0.3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e">
        <f t="shared" si="14"/>
        <v>#VALUE!</v>
      </c>
      <c r="W455" t="e">
        <f t="shared" si="15"/>
        <v>#VALUE!</v>
      </c>
    </row>
    <row r="456" spans="1:23" x14ac:dyDescent="0.3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t="e">
        <f t="shared" si="14"/>
        <v>#VALUE!</v>
      </c>
      <c r="W456" t="e">
        <f t="shared" si="15"/>
        <v>#VALUE!</v>
      </c>
    </row>
    <row r="457" spans="1:23" x14ac:dyDescent="0.3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t="e">
        <f t="shared" si="14"/>
        <v>#VALUE!</v>
      </c>
      <c r="W457" t="e">
        <f t="shared" si="15"/>
        <v>#VALUE!</v>
      </c>
    </row>
    <row r="458" spans="1:23" x14ac:dyDescent="0.3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>
        <f t="shared" si="14"/>
        <v>2014</v>
      </c>
      <c r="W458">
        <f t="shared" si="15"/>
        <v>12</v>
      </c>
    </row>
    <row r="459" spans="1:23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t="e">
        <f t="shared" si="14"/>
        <v>#VALUE!</v>
      </c>
      <c r="W459" t="e">
        <f t="shared" si="15"/>
        <v>#VALUE!</v>
      </c>
    </row>
    <row r="460" spans="1:23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t="e">
        <f t="shared" si="14"/>
        <v>#VALUE!</v>
      </c>
      <c r="W460" t="e">
        <f t="shared" si="15"/>
        <v>#VALUE!</v>
      </c>
    </row>
    <row r="461" spans="1:23" x14ac:dyDescent="0.3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t="e">
        <f t="shared" si="14"/>
        <v>#VALUE!</v>
      </c>
      <c r="W461" t="e">
        <f t="shared" si="15"/>
        <v>#VALUE!</v>
      </c>
    </row>
    <row r="462" spans="1:23" x14ac:dyDescent="0.3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t="e">
        <f t="shared" si="14"/>
        <v>#VALUE!</v>
      </c>
      <c r="W462" t="e">
        <f t="shared" si="15"/>
        <v>#VALUE!</v>
      </c>
    </row>
    <row r="463" spans="1:23" x14ac:dyDescent="0.3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t="e">
        <f t="shared" si="14"/>
        <v>#VALUE!</v>
      </c>
      <c r="W463" t="e">
        <f t="shared" si="15"/>
        <v>#VALUE!</v>
      </c>
    </row>
    <row r="464" spans="1:23" x14ac:dyDescent="0.3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t="e">
        <f t="shared" si="14"/>
        <v>#VALUE!</v>
      </c>
      <c r="W464" t="e">
        <f t="shared" si="15"/>
        <v>#VALUE!</v>
      </c>
    </row>
    <row r="465" spans="1:23" x14ac:dyDescent="0.3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t="e">
        <f t="shared" si="14"/>
        <v>#VALUE!</v>
      </c>
      <c r="W465" t="e">
        <f t="shared" si="15"/>
        <v>#VALUE!</v>
      </c>
    </row>
    <row r="466" spans="1:23" x14ac:dyDescent="0.3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t="e">
        <f t="shared" si="14"/>
        <v>#VALUE!</v>
      </c>
      <c r="W466" t="e">
        <f t="shared" si="15"/>
        <v>#VALUE!</v>
      </c>
    </row>
    <row r="467" spans="1:23" x14ac:dyDescent="0.3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t="e">
        <f t="shared" si="14"/>
        <v>#VALUE!</v>
      </c>
      <c r="W467" t="e">
        <f t="shared" si="15"/>
        <v>#VALUE!</v>
      </c>
    </row>
    <row r="468" spans="1:23" x14ac:dyDescent="0.3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t="e">
        <f t="shared" si="14"/>
        <v>#VALUE!</v>
      </c>
      <c r="W468" t="e">
        <f t="shared" si="15"/>
        <v>#VALUE!</v>
      </c>
    </row>
    <row r="469" spans="1:23" x14ac:dyDescent="0.3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t="e">
        <f t="shared" si="14"/>
        <v>#VALUE!</v>
      </c>
      <c r="W469" t="e">
        <f t="shared" si="15"/>
        <v>#VALUE!</v>
      </c>
    </row>
    <row r="470" spans="1:23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t="e">
        <f t="shared" si="14"/>
        <v>#VALUE!</v>
      </c>
      <c r="W470" t="e">
        <f t="shared" si="15"/>
        <v>#VALUE!</v>
      </c>
    </row>
    <row r="471" spans="1:23" x14ac:dyDescent="0.3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t="e">
        <f t="shared" si="14"/>
        <v>#VALUE!</v>
      </c>
      <c r="W471" t="e">
        <f t="shared" si="15"/>
        <v>#VALUE!</v>
      </c>
    </row>
    <row r="472" spans="1:23" x14ac:dyDescent="0.3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t="e">
        <f t="shared" si="14"/>
        <v>#VALUE!</v>
      </c>
      <c r="W472" t="e">
        <f t="shared" si="15"/>
        <v>#VALUE!</v>
      </c>
    </row>
    <row r="473" spans="1:23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>
        <f t="shared" si="14"/>
        <v>2014</v>
      </c>
      <c r="W473">
        <f t="shared" si="15"/>
        <v>9</v>
      </c>
    </row>
    <row r="474" spans="1:23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>
        <f t="shared" si="14"/>
        <v>2014</v>
      </c>
      <c r="W474">
        <f t="shared" si="15"/>
        <v>9</v>
      </c>
    </row>
    <row r="475" spans="1:23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14"/>
        <v>2014</v>
      </c>
      <c r="W475">
        <f t="shared" si="15"/>
        <v>9</v>
      </c>
    </row>
    <row r="476" spans="1:23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>
        <f t="shared" si="14"/>
        <v>2014</v>
      </c>
      <c r="W476">
        <f t="shared" si="15"/>
        <v>9</v>
      </c>
    </row>
    <row r="477" spans="1:23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>
        <f t="shared" si="14"/>
        <v>2014</v>
      </c>
      <c r="W477">
        <f t="shared" si="15"/>
        <v>9</v>
      </c>
    </row>
    <row r="478" spans="1:23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>
        <f t="shared" si="14"/>
        <v>2014</v>
      </c>
      <c r="W478">
        <f t="shared" si="15"/>
        <v>9</v>
      </c>
    </row>
    <row r="479" spans="1:23" x14ac:dyDescent="0.3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>
        <f t="shared" si="14"/>
        <v>2016</v>
      </c>
      <c r="W479">
        <f t="shared" si="15"/>
        <v>12</v>
      </c>
    </row>
    <row r="480" spans="1:23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t="e">
        <f t="shared" si="14"/>
        <v>#VALUE!</v>
      </c>
      <c r="W480" t="e">
        <f t="shared" si="15"/>
        <v>#VALUE!</v>
      </c>
    </row>
    <row r="481" spans="1:23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t="e">
        <f t="shared" si="14"/>
        <v>#VALUE!</v>
      </c>
      <c r="W481" t="e">
        <f t="shared" si="15"/>
        <v>#VALUE!</v>
      </c>
    </row>
    <row r="482" spans="1:23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t="e">
        <f t="shared" si="14"/>
        <v>#VALUE!</v>
      </c>
      <c r="W482" t="e">
        <f t="shared" si="15"/>
        <v>#VALUE!</v>
      </c>
    </row>
    <row r="483" spans="1:23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>
        <f t="shared" si="14"/>
        <v>2014</v>
      </c>
      <c r="W483">
        <f t="shared" si="15"/>
        <v>6</v>
      </c>
    </row>
    <row r="484" spans="1:23" x14ac:dyDescent="0.3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t="e">
        <f t="shared" si="14"/>
        <v>#VALUE!</v>
      </c>
      <c r="W484" t="e">
        <f t="shared" si="15"/>
        <v>#VALUE!</v>
      </c>
    </row>
    <row r="485" spans="1:23" x14ac:dyDescent="0.3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t="e">
        <f t="shared" si="14"/>
        <v>#VALUE!</v>
      </c>
      <c r="W485" t="e">
        <f t="shared" si="15"/>
        <v>#VALUE!</v>
      </c>
    </row>
    <row r="486" spans="1:23" x14ac:dyDescent="0.3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>
        <f t="shared" si="14"/>
        <v>2017</v>
      </c>
      <c r="W486">
        <f t="shared" si="15"/>
        <v>10</v>
      </c>
    </row>
    <row r="487" spans="1:23" x14ac:dyDescent="0.3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14"/>
        <v>2017</v>
      </c>
      <c r="W487">
        <f t="shared" si="15"/>
        <v>10</v>
      </c>
    </row>
    <row r="488" spans="1:23" x14ac:dyDescent="0.3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14"/>
        <v>2017</v>
      </c>
      <c r="W488">
        <f t="shared" si="15"/>
        <v>10</v>
      </c>
    </row>
    <row r="489" spans="1:23" x14ac:dyDescent="0.3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t="e">
        <f t="shared" si="14"/>
        <v>#VALUE!</v>
      </c>
      <c r="W489" t="e">
        <f t="shared" si="15"/>
        <v>#VALUE!</v>
      </c>
    </row>
    <row r="490" spans="1:23" x14ac:dyDescent="0.3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>
        <f t="shared" si="14"/>
        <v>2014</v>
      </c>
      <c r="W490">
        <f t="shared" si="15"/>
        <v>9</v>
      </c>
    </row>
    <row r="491" spans="1:23" x14ac:dyDescent="0.3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14"/>
        <v>2014</v>
      </c>
      <c r="W491">
        <f t="shared" si="15"/>
        <v>9</v>
      </c>
    </row>
    <row r="492" spans="1:23" x14ac:dyDescent="0.3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14"/>
        <v>2014</v>
      </c>
      <c r="W492">
        <f t="shared" si="15"/>
        <v>9</v>
      </c>
    </row>
    <row r="493" spans="1:23" x14ac:dyDescent="0.3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t="e">
        <f t="shared" si="14"/>
        <v>#VALUE!</v>
      </c>
      <c r="W493" t="e">
        <f t="shared" si="15"/>
        <v>#VALUE!</v>
      </c>
    </row>
    <row r="494" spans="1:23" x14ac:dyDescent="0.3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t="e">
        <f t="shared" si="14"/>
        <v>#VALUE!</v>
      </c>
      <c r="W494" t="e">
        <f t="shared" si="15"/>
        <v>#VALUE!</v>
      </c>
    </row>
    <row r="495" spans="1:23" x14ac:dyDescent="0.3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>
        <f t="shared" si="14"/>
        <v>2016</v>
      </c>
      <c r="W495">
        <f t="shared" si="15"/>
        <v>9</v>
      </c>
    </row>
    <row r="496" spans="1:23" x14ac:dyDescent="0.3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t="e">
        <f t="shared" si="14"/>
        <v>#VALUE!</v>
      </c>
      <c r="W496" t="e">
        <f t="shared" si="15"/>
        <v>#VALUE!</v>
      </c>
    </row>
    <row r="497" spans="1:23" x14ac:dyDescent="0.3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t="e">
        <f t="shared" si="14"/>
        <v>#VALUE!</v>
      </c>
      <c r="W497" t="e">
        <f t="shared" si="15"/>
        <v>#VALUE!</v>
      </c>
    </row>
    <row r="498" spans="1:23" x14ac:dyDescent="0.3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t="e">
        <f t="shared" si="14"/>
        <v>#VALUE!</v>
      </c>
      <c r="W498" t="e">
        <f t="shared" si="15"/>
        <v>#VALUE!</v>
      </c>
    </row>
    <row r="499" spans="1:23" x14ac:dyDescent="0.3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t="e">
        <f t="shared" si="14"/>
        <v>#VALUE!</v>
      </c>
      <c r="W499" t="e">
        <f t="shared" si="15"/>
        <v>#VALUE!</v>
      </c>
    </row>
    <row r="500" spans="1:23" x14ac:dyDescent="0.3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t="e">
        <f t="shared" si="14"/>
        <v>#VALUE!</v>
      </c>
      <c r="W500" t="e">
        <f t="shared" si="15"/>
        <v>#VALUE!</v>
      </c>
    </row>
    <row r="501" spans="1:23" x14ac:dyDescent="0.3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t="e">
        <f t="shared" si="14"/>
        <v>#VALUE!</v>
      </c>
      <c r="W501" t="e">
        <f t="shared" si="15"/>
        <v>#VALUE!</v>
      </c>
    </row>
    <row r="502" spans="1:23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t="e">
        <f t="shared" si="14"/>
        <v>#VALUE!</v>
      </c>
      <c r="W502" t="e">
        <f t="shared" si="15"/>
        <v>#VALUE!</v>
      </c>
    </row>
    <row r="503" spans="1:23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t="e">
        <f t="shared" si="14"/>
        <v>#VALUE!</v>
      </c>
      <c r="W503" t="e">
        <f t="shared" si="15"/>
        <v>#VALUE!</v>
      </c>
    </row>
    <row r="504" spans="1:23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t="e">
        <f t="shared" si="14"/>
        <v>#VALUE!</v>
      </c>
      <c r="W504" t="e">
        <f t="shared" si="15"/>
        <v>#VALUE!</v>
      </c>
    </row>
    <row r="505" spans="1:23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t="e">
        <f t="shared" si="14"/>
        <v>#VALUE!</v>
      </c>
      <c r="W505" t="e">
        <f t="shared" si="15"/>
        <v>#VALUE!</v>
      </c>
    </row>
    <row r="506" spans="1:23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t="e">
        <f t="shared" si="14"/>
        <v>#VALUE!</v>
      </c>
      <c r="W506" t="e">
        <f t="shared" si="15"/>
        <v>#VALUE!</v>
      </c>
    </row>
    <row r="507" spans="1:23" x14ac:dyDescent="0.3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>
        <f t="shared" si="14"/>
        <v>2017</v>
      </c>
      <c r="W507">
        <f t="shared" si="15"/>
        <v>12</v>
      </c>
    </row>
    <row r="508" spans="1:23" x14ac:dyDescent="0.3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t="e">
        <f t="shared" si="14"/>
        <v>#VALUE!</v>
      </c>
      <c r="W508" t="e">
        <f t="shared" si="15"/>
        <v>#VALUE!</v>
      </c>
    </row>
    <row r="509" spans="1:23" x14ac:dyDescent="0.3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t="e">
        <f t="shared" si="14"/>
        <v>#VALUE!</v>
      </c>
      <c r="W509" t="e">
        <f t="shared" si="15"/>
        <v>#VALUE!</v>
      </c>
    </row>
    <row r="510" spans="1:23" x14ac:dyDescent="0.3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t="e">
        <f t="shared" si="14"/>
        <v>#VALUE!</v>
      </c>
      <c r="W510" t="e">
        <f t="shared" si="15"/>
        <v>#VALUE!</v>
      </c>
    </row>
    <row r="511" spans="1:23" x14ac:dyDescent="0.3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t="e">
        <f t="shared" si="14"/>
        <v>#VALUE!</v>
      </c>
      <c r="W511" t="e">
        <f t="shared" si="15"/>
        <v>#VALUE!</v>
      </c>
    </row>
    <row r="512" spans="1:23" x14ac:dyDescent="0.3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t="e">
        <f t="shared" si="14"/>
        <v>#VALUE!</v>
      </c>
      <c r="W512" t="e">
        <f t="shared" si="15"/>
        <v>#VALUE!</v>
      </c>
    </row>
    <row r="513" spans="1:23" x14ac:dyDescent="0.3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t="e">
        <f t="shared" si="14"/>
        <v>#VALUE!</v>
      </c>
      <c r="W513" t="e">
        <f t="shared" si="15"/>
        <v>#VALUE!</v>
      </c>
    </row>
    <row r="514" spans="1:23" x14ac:dyDescent="0.3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t="e">
        <f t="shared" ref="V514:V577" si="16">YEAR(C514)</f>
        <v>#VALUE!</v>
      </c>
      <c r="W514" t="e">
        <f t="shared" si="15"/>
        <v>#VALUE!</v>
      </c>
    </row>
    <row r="515" spans="1:23" x14ac:dyDescent="0.3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t="e">
        <f t="shared" si="16"/>
        <v>#VALUE!</v>
      </c>
      <c r="W515" t="e">
        <f t="shared" ref="W515:W578" si="17">MONTH(C515)</f>
        <v>#VALUE!</v>
      </c>
    </row>
    <row r="516" spans="1:23" x14ac:dyDescent="0.3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t="e">
        <f t="shared" si="16"/>
        <v>#VALUE!</v>
      </c>
      <c r="W516" t="e">
        <f t="shared" si="17"/>
        <v>#VALUE!</v>
      </c>
    </row>
    <row r="517" spans="1:23" x14ac:dyDescent="0.3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t="e">
        <f t="shared" si="16"/>
        <v>#VALUE!</v>
      </c>
      <c r="W517" t="e">
        <f t="shared" si="17"/>
        <v>#VALUE!</v>
      </c>
    </row>
    <row r="518" spans="1:23" x14ac:dyDescent="0.3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t="e">
        <f t="shared" si="16"/>
        <v>#VALUE!</v>
      </c>
      <c r="W518" t="e">
        <f t="shared" si="17"/>
        <v>#VALUE!</v>
      </c>
    </row>
    <row r="519" spans="1:23" x14ac:dyDescent="0.3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t="e">
        <f t="shared" si="16"/>
        <v>#VALUE!</v>
      </c>
      <c r="W519" t="e">
        <f t="shared" si="17"/>
        <v>#VALUE!</v>
      </c>
    </row>
    <row r="520" spans="1:23" x14ac:dyDescent="0.3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t="e">
        <f t="shared" si="16"/>
        <v>#VALUE!</v>
      </c>
      <c r="W520" t="e">
        <f t="shared" si="17"/>
        <v>#VALUE!</v>
      </c>
    </row>
    <row r="521" spans="1:23" x14ac:dyDescent="0.3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t="e">
        <f t="shared" si="16"/>
        <v>#VALUE!</v>
      </c>
      <c r="W521" t="e">
        <f t="shared" si="17"/>
        <v>#VALUE!</v>
      </c>
    </row>
    <row r="522" spans="1:23" x14ac:dyDescent="0.3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t="e">
        <f t="shared" si="16"/>
        <v>#VALUE!</v>
      </c>
      <c r="W522" t="e">
        <f t="shared" si="17"/>
        <v>#VALUE!</v>
      </c>
    </row>
    <row r="523" spans="1:23" x14ac:dyDescent="0.3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t="e">
        <f t="shared" si="16"/>
        <v>#VALUE!</v>
      </c>
      <c r="W523" t="e">
        <f t="shared" si="17"/>
        <v>#VALUE!</v>
      </c>
    </row>
    <row r="524" spans="1:23" x14ac:dyDescent="0.3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t="e">
        <f t="shared" si="16"/>
        <v>#VALUE!</v>
      </c>
      <c r="W524" t="e">
        <f t="shared" si="17"/>
        <v>#VALUE!</v>
      </c>
    </row>
    <row r="525" spans="1:23" x14ac:dyDescent="0.3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t="e">
        <f t="shared" si="16"/>
        <v>#VALUE!</v>
      </c>
      <c r="W525" t="e">
        <f t="shared" si="17"/>
        <v>#VALUE!</v>
      </c>
    </row>
    <row r="526" spans="1:23" x14ac:dyDescent="0.3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t="e">
        <f t="shared" si="16"/>
        <v>#VALUE!</v>
      </c>
      <c r="W526" t="e">
        <f t="shared" si="17"/>
        <v>#VALUE!</v>
      </c>
    </row>
    <row r="527" spans="1:23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t="e">
        <f t="shared" si="16"/>
        <v>#VALUE!</v>
      </c>
      <c r="W527" t="e">
        <f t="shared" si="17"/>
        <v>#VALUE!</v>
      </c>
    </row>
    <row r="528" spans="1:23" x14ac:dyDescent="0.3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t="e">
        <f t="shared" si="16"/>
        <v>#VALUE!</v>
      </c>
      <c r="W528" t="e">
        <f t="shared" si="17"/>
        <v>#VALUE!</v>
      </c>
    </row>
    <row r="529" spans="1:23" x14ac:dyDescent="0.3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t="e">
        <f t="shared" si="16"/>
        <v>#VALUE!</v>
      </c>
      <c r="W529" t="e">
        <f t="shared" si="17"/>
        <v>#VALUE!</v>
      </c>
    </row>
    <row r="530" spans="1:23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16"/>
        <v>2015</v>
      </c>
      <c r="W530">
        <f t="shared" si="17"/>
        <v>3</v>
      </c>
    </row>
    <row r="531" spans="1:23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>
        <f t="shared" si="16"/>
        <v>2015</v>
      </c>
      <c r="W531">
        <f t="shared" si="17"/>
        <v>3</v>
      </c>
    </row>
    <row r="532" spans="1:23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>
        <f t="shared" si="16"/>
        <v>2015</v>
      </c>
      <c r="W532">
        <f t="shared" si="17"/>
        <v>3</v>
      </c>
    </row>
    <row r="533" spans="1:23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>
        <f t="shared" si="16"/>
        <v>2015</v>
      </c>
      <c r="W533">
        <f t="shared" si="17"/>
        <v>7</v>
      </c>
    </row>
    <row r="534" spans="1:23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>
        <f t="shared" si="16"/>
        <v>2017</v>
      </c>
      <c r="W534">
        <f t="shared" si="17"/>
        <v>7</v>
      </c>
    </row>
    <row r="535" spans="1:23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t="e">
        <f t="shared" si="16"/>
        <v>#VALUE!</v>
      </c>
      <c r="W535" t="e">
        <f t="shared" si="17"/>
        <v>#VALUE!</v>
      </c>
    </row>
    <row r="536" spans="1:23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t="e">
        <f t="shared" si="16"/>
        <v>#VALUE!</v>
      </c>
      <c r="W536" t="e">
        <f t="shared" si="17"/>
        <v>#VALUE!</v>
      </c>
    </row>
    <row r="537" spans="1:23" x14ac:dyDescent="0.3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16"/>
        <v>2016</v>
      </c>
      <c r="W537">
        <f t="shared" si="17"/>
        <v>10</v>
      </c>
    </row>
    <row r="538" spans="1:23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>
        <f t="shared" si="16"/>
        <v>2017</v>
      </c>
      <c r="W538">
        <f t="shared" si="17"/>
        <v>3</v>
      </c>
    </row>
    <row r="539" spans="1:23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>
        <f t="shared" si="16"/>
        <v>2015</v>
      </c>
      <c r="W539">
        <f t="shared" si="17"/>
        <v>3</v>
      </c>
    </row>
    <row r="540" spans="1:23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>
        <f t="shared" si="16"/>
        <v>2015</v>
      </c>
      <c r="W540">
        <f t="shared" si="17"/>
        <v>7</v>
      </c>
    </row>
    <row r="541" spans="1:23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>
        <f t="shared" si="16"/>
        <v>2015</v>
      </c>
      <c r="W541">
        <f t="shared" si="17"/>
        <v>7</v>
      </c>
    </row>
    <row r="542" spans="1:23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>
        <f t="shared" si="16"/>
        <v>2014</v>
      </c>
      <c r="W542">
        <f t="shared" si="17"/>
        <v>1</v>
      </c>
    </row>
    <row r="543" spans="1:23" x14ac:dyDescent="0.3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t="e">
        <f t="shared" si="16"/>
        <v>#VALUE!</v>
      </c>
      <c r="W543" t="e">
        <f t="shared" si="17"/>
        <v>#VALUE!</v>
      </c>
    </row>
    <row r="544" spans="1:23" x14ac:dyDescent="0.3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t="e">
        <f t="shared" si="16"/>
        <v>#VALUE!</v>
      </c>
      <c r="W544" t="e">
        <f t="shared" si="17"/>
        <v>#VALUE!</v>
      </c>
    </row>
    <row r="545" spans="1:23" x14ac:dyDescent="0.3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16"/>
        <v>2014</v>
      </c>
      <c r="W545">
        <f t="shared" si="17"/>
        <v>11</v>
      </c>
    </row>
    <row r="546" spans="1:23" x14ac:dyDescent="0.3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>
        <f t="shared" si="16"/>
        <v>2014</v>
      </c>
      <c r="W546">
        <f t="shared" si="17"/>
        <v>11</v>
      </c>
    </row>
    <row r="547" spans="1:23" x14ac:dyDescent="0.3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>
        <f t="shared" si="16"/>
        <v>2014</v>
      </c>
      <c r="W547">
        <f t="shared" si="17"/>
        <v>11</v>
      </c>
    </row>
    <row r="548" spans="1:23" x14ac:dyDescent="0.3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t="e">
        <f t="shared" si="16"/>
        <v>#VALUE!</v>
      </c>
      <c r="W548" t="e">
        <f t="shared" si="17"/>
        <v>#VALUE!</v>
      </c>
    </row>
    <row r="549" spans="1:23" x14ac:dyDescent="0.3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t="e">
        <f t="shared" si="16"/>
        <v>#VALUE!</v>
      </c>
      <c r="W549" t="e">
        <f t="shared" si="17"/>
        <v>#VALUE!</v>
      </c>
    </row>
    <row r="550" spans="1:23" x14ac:dyDescent="0.3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t="e">
        <f t="shared" si="16"/>
        <v>#VALUE!</v>
      </c>
      <c r="W550" t="e">
        <f t="shared" si="17"/>
        <v>#VALUE!</v>
      </c>
    </row>
    <row r="551" spans="1:23" x14ac:dyDescent="0.3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t="e">
        <f t="shared" si="16"/>
        <v>#VALUE!</v>
      </c>
      <c r="W551" t="e">
        <f t="shared" si="17"/>
        <v>#VALUE!</v>
      </c>
    </row>
    <row r="552" spans="1:23" x14ac:dyDescent="0.3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t="e">
        <f t="shared" si="16"/>
        <v>#VALUE!</v>
      </c>
      <c r="W552" t="e">
        <f t="shared" si="17"/>
        <v>#VALUE!</v>
      </c>
    </row>
    <row r="553" spans="1:23" x14ac:dyDescent="0.3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t="e">
        <f t="shared" si="16"/>
        <v>#VALUE!</v>
      </c>
      <c r="W553" t="e">
        <f t="shared" si="17"/>
        <v>#VALUE!</v>
      </c>
    </row>
    <row r="554" spans="1:23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16"/>
        <v>2017</v>
      </c>
      <c r="W554">
        <f t="shared" si="17"/>
        <v>11</v>
      </c>
    </row>
    <row r="555" spans="1:23" x14ac:dyDescent="0.3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t="e">
        <f t="shared" si="16"/>
        <v>#VALUE!</v>
      </c>
      <c r="W555" t="e">
        <f t="shared" si="17"/>
        <v>#VALUE!</v>
      </c>
    </row>
    <row r="556" spans="1:23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t="e">
        <f t="shared" si="16"/>
        <v>#VALUE!</v>
      </c>
      <c r="W556" t="e">
        <f t="shared" si="17"/>
        <v>#VALUE!</v>
      </c>
    </row>
    <row r="557" spans="1:23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>
        <f t="shared" si="16"/>
        <v>2014</v>
      </c>
      <c r="W557">
        <f t="shared" si="17"/>
        <v>3</v>
      </c>
    </row>
    <row r="558" spans="1:23" x14ac:dyDescent="0.3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>
        <f t="shared" si="16"/>
        <v>2016</v>
      </c>
      <c r="W558">
        <f t="shared" si="17"/>
        <v>10</v>
      </c>
    </row>
    <row r="559" spans="1:23" x14ac:dyDescent="0.3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>
        <f t="shared" si="16"/>
        <v>2016</v>
      </c>
      <c r="W559">
        <f t="shared" si="17"/>
        <v>10</v>
      </c>
    </row>
    <row r="560" spans="1:23" x14ac:dyDescent="0.3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>
        <f t="shared" si="16"/>
        <v>2016</v>
      </c>
      <c r="W560">
        <f t="shared" si="17"/>
        <v>10</v>
      </c>
    </row>
    <row r="561" spans="1:23" x14ac:dyDescent="0.3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t="e">
        <f t="shared" si="16"/>
        <v>#VALUE!</v>
      </c>
      <c r="W561" t="e">
        <f t="shared" si="17"/>
        <v>#VALUE!</v>
      </c>
    </row>
    <row r="562" spans="1:23" x14ac:dyDescent="0.3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t="e">
        <f t="shared" si="16"/>
        <v>#VALUE!</v>
      </c>
      <c r="W562" t="e">
        <f t="shared" si="17"/>
        <v>#VALUE!</v>
      </c>
    </row>
    <row r="563" spans="1:23" x14ac:dyDescent="0.3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t="e">
        <f t="shared" si="16"/>
        <v>#VALUE!</v>
      </c>
      <c r="W563" t="e">
        <f t="shared" si="17"/>
        <v>#VALUE!</v>
      </c>
    </row>
    <row r="564" spans="1:23" x14ac:dyDescent="0.3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t="e">
        <f t="shared" si="16"/>
        <v>#VALUE!</v>
      </c>
      <c r="W564" t="e">
        <f t="shared" si="17"/>
        <v>#VALUE!</v>
      </c>
    </row>
    <row r="565" spans="1:23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>
        <f t="shared" si="16"/>
        <v>2015</v>
      </c>
      <c r="W565">
        <f t="shared" si="17"/>
        <v>7</v>
      </c>
    </row>
    <row r="566" spans="1:23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>
        <f t="shared" si="16"/>
        <v>2015</v>
      </c>
      <c r="W566">
        <f t="shared" si="17"/>
        <v>7</v>
      </c>
    </row>
    <row r="567" spans="1:23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16"/>
        <v>2017</v>
      </c>
      <c r="W567">
        <f t="shared" si="17"/>
        <v>7</v>
      </c>
    </row>
    <row r="568" spans="1:23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>
        <f t="shared" si="16"/>
        <v>2017</v>
      </c>
      <c r="W568">
        <f t="shared" si="17"/>
        <v>1</v>
      </c>
    </row>
    <row r="569" spans="1:23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>
        <f t="shared" si="16"/>
        <v>2017</v>
      </c>
      <c r="W569">
        <f t="shared" si="17"/>
        <v>1</v>
      </c>
    </row>
    <row r="570" spans="1:23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16"/>
        <v>2017</v>
      </c>
      <c r="W570">
        <f t="shared" si="17"/>
        <v>1</v>
      </c>
    </row>
    <row r="571" spans="1:23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>
        <f t="shared" si="16"/>
        <v>2017</v>
      </c>
      <c r="W571">
        <f t="shared" si="17"/>
        <v>1</v>
      </c>
    </row>
    <row r="572" spans="1:23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t="e">
        <f t="shared" si="16"/>
        <v>#VALUE!</v>
      </c>
      <c r="W572" t="e">
        <f t="shared" si="17"/>
        <v>#VALUE!</v>
      </c>
    </row>
    <row r="573" spans="1:23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t="e">
        <f t="shared" si="16"/>
        <v>#VALUE!</v>
      </c>
      <c r="W573" t="e">
        <f t="shared" si="17"/>
        <v>#VALUE!</v>
      </c>
    </row>
    <row r="574" spans="1:23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t="e">
        <f t="shared" si="16"/>
        <v>#VALUE!</v>
      </c>
      <c r="W574" t="e">
        <f t="shared" si="17"/>
        <v>#VALUE!</v>
      </c>
    </row>
    <row r="575" spans="1:23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t="e">
        <f t="shared" si="16"/>
        <v>#VALUE!</v>
      </c>
      <c r="W575" t="e">
        <f t="shared" si="17"/>
        <v>#VALUE!</v>
      </c>
    </row>
    <row r="576" spans="1:23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>
        <f t="shared" si="16"/>
        <v>2016</v>
      </c>
      <c r="W576">
        <f t="shared" si="17"/>
        <v>3</v>
      </c>
    </row>
    <row r="577" spans="1:23" x14ac:dyDescent="0.3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t="e">
        <f t="shared" si="16"/>
        <v>#VALUE!</v>
      </c>
      <c r="W577" t="e">
        <f t="shared" si="17"/>
        <v>#VALUE!</v>
      </c>
    </row>
    <row r="578" spans="1:23" x14ac:dyDescent="0.3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t="e">
        <f t="shared" ref="V578:V641" si="18">YEAR(C578)</f>
        <v>#VALUE!</v>
      </c>
      <c r="W578" t="e">
        <f t="shared" si="17"/>
        <v>#VALUE!</v>
      </c>
    </row>
    <row r="579" spans="1:23" x14ac:dyDescent="0.3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t="e">
        <f t="shared" si="18"/>
        <v>#VALUE!</v>
      </c>
      <c r="W579" t="e">
        <f t="shared" ref="W579:W642" si="19">MONTH(C579)</f>
        <v>#VALUE!</v>
      </c>
    </row>
    <row r="580" spans="1:23" x14ac:dyDescent="0.3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t="e">
        <f t="shared" si="18"/>
        <v>#VALUE!</v>
      </c>
      <c r="W580" t="e">
        <f t="shared" si="19"/>
        <v>#VALUE!</v>
      </c>
    </row>
    <row r="581" spans="1:23" x14ac:dyDescent="0.3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t="e">
        <f t="shared" si="18"/>
        <v>#VALUE!</v>
      </c>
      <c r="W581" t="e">
        <f t="shared" si="19"/>
        <v>#VALUE!</v>
      </c>
    </row>
    <row r="582" spans="1:23" x14ac:dyDescent="0.3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>
        <f t="shared" si="18"/>
        <v>2015</v>
      </c>
      <c r="W582">
        <f t="shared" si="19"/>
        <v>10</v>
      </c>
    </row>
    <row r="583" spans="1:23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18"/>
        <v>2017</v>
      </c>
      <c r="W583">
        <f t="shared" si="19"/>
        <v>1</v>
      </c>
    </row>
    <row r="584" spans="1:23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>
        <f t="shared" si="18"/>
        <v>2017</v>
      </c>
      <c r="W584">
        <f t="shared" si="19"/>
        <v>1</v>
      </c>
    </row>
    <row r="585" spans="1:23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18"/>
        <v>2017</v>
      </c>
      <c r="W585">
        <f t="shared" si="19"/>
        <v>1</v>
      </c>
    </row>
    <row r="586" spans="1:23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>
        <f t="shared" si="18"/>
        <v>2017</v>
      </c>
      <c r="W586">
        <f t="shared" si="19"/>
        <v>1</v>
      </c>
    </row>
    <row r="587" spans="1:23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18"/>
        <v>2017</v>
      </c>
      <c r="W587">
        <f t="shared" si="19"/>
        <v>1</v>
      </c>
    </row>
    <row r="588" spans="1:23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>
        <f t="shared" si="18"/>
        <v>2015</v>
      </c>
      <c r="W588">
        <f t="shared" si="19"/>
        <v>3</v>
      </c>
    </row>
    <row r="589" spans="1:23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>
        <f t="shared" si="18"/>
        <v>2015</v>
      </c>
      <c r="W589">
        <f t="shared" si="19"/>
        <v>3</v>
      </c>
    </row>
    <row r="590" spans="1:23" x14ac:dyDescent="0.3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t="e">
        <f t="shared" si="18"/>
        <v>#VALUE!</v>
      </c>
      <c r="W590" t="e">
        <f t="shared" si="19"/>
        <v>#VALUE!</v>
      </c>
    </row>
    <row r="591" spans="1:23" x14ac:dyDescent="0.3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t="e">
        <f t="shared" si="18"/>
        <v>#VALUE!</v>
      </c>
      <c r="W591" t="e">
        <f t="shared" si="19"/>
        <v>#VALUE!</v>
      </c>
    </row>
    <row r="592" spans="1:23" x14ac:dyDescent="0.3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t="e">
        <f t="shared" si="18"/>
        <v>#VALUE!</v>
      </c>
      <c r="W592" t="e">
        <f t="shared" si="19"/>
        <v>#VALUE!</v>
      </c>
    </row>
    <row r="593" spans="1:23" x14ac:dyDescent="0.3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t="e">
        <f t="shared" si="18"/>
        <v>#VALUE!</v>
      </c>
      <c r="W593" t="e">
        <f t="shared" si="19"/>
        <v>#VALUE!</v>
      </c>
    </row>
    <row r="594" spans="1:23" x14ac:dyDescent="0.3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18"/>
        <v>2014</v>
      </c>
      <c r="W594">
        <f t="shared" si="19"/>
        <v>9</v>
      </c>
    </row>
    <row r="595" spans="1:23" x14ac:dyDescent="0.3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>
        <f t="shared" si="18"/>
        <v>2014</v>
      </c>
      <c r="W595">
        <f t="shared" si="19"/>
        <v>9</v>
      </c>
    </row>
    <row r="596" spans="1:23" x14ac:dyDescent="0.3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>
        <f t="shared" si="18"/>
        <v>2014</v>
      </c>
      <c r="W596">
        <f t="shared" si="19"/>
        <v>8</v>
      </c>
    </row>
    <row r="597" spans="1:23" x14ac:dyDescent="0.3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18"/>
        <v>2014</v>
      </c>
      <c r="W597">
        <f t="shared" si="19"/>
        <v>8</v>
      </c>
    </row>
    <row r="598" spans="1:23" x14ac:dyDescent="0.3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>
        <f t="shared" si="18"/>
        <v>2014</v>
      </c>
      <c r="W598">
        <f t="shared" si="19"/>
        <v>8</v>
      </c>
    </row>
    <row r="599" spans="1:23" x14ac:dyDescent="0.3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>
        <f t="shared" si="18"/>
        <v>2014</v>
      </c>
      <c r="W599">
        <f t="shared" si="19"/>
        <v>8</v>
      </c>
    </row>
    <row r="600" spans="1:23" x14ac:dyDescent="0.3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t="e">
        <f t="shared" si="18"/>
        <v>#VALUE!</v>
      </c>
      <c r="W600" t="e">
        <f t="shared" si="19"/>
        <v>#VALUE!</v>
      </c>
    </row>
    <row r="601" spans="1:23" x14ac:dyDescent="0.3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t="e">
        <f t="shared" si="18"/>
        <v>#VALUE!</v>
      </c>
      <c r="W601" t="e">
        <f t="shared" si="19"/>
        <v>#VALUE!</v>
      </c>
    </row>
    <row r="602" spans="1:23" x14ac:dyDescent="0.3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t="e">
        <f t="shared" si="18"/>
        <v>#VALUE!</v>
      </c>
      <c r="W602" t="e">
        <f t="shared" si="19"/>
        <v>#VALUE!</v>
      </c>
    </row>
    <row r="603" spans="1:23" x14ac:dyDescent="0.3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t="e">
        <f t="shared" si="18"/>
        <v>#VALUE!</v>
      </c>
      <c r="W603" t="e">
        <f t="shared" si="19"/>
        <v>#VALUE!</v>
      </c>
    </row>
    <row r="604" spans="1:23" x14ac:dyDescent="0.3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t="e">
        <f t="shared" si="18"/>
        <v>#VALUE!</v>
      </c>
      <c r="W604" t="e">
        <f t="shared" si="19"/>
        <v>#VALUE!</v>
      </c>
    </row>
    <row r="605" spans="1:23" x14ac:dyDescent="0.3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t="e">
        <f t="shared" si="18"/>
        <v>#VALUE!</v>
      </c>
      <c r="W605" t="e">
        <f t="shared" si="19"/>
        <v>#VALUE!</v>
      </c>
    </row>
    <row r="606" spans="1:23" x14ac:dyDescent="0.3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t="e">
        <f t="shared" si="18"/>
        <v>#VALUE!</v>
      </c>
      <c r="W606" t="e">
        <f t="shared" si="19"/>
        <v>#VALUE!</v>
      </c>
    </row>
    <row r="607" spans="1:23" x14ac:dyDescent="0.3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t="e">
        <f t="shared" si="18"/>
        <v>#VALUE!</v>
      </c>
      <c r="W607" t="e">
        <f t="shared" si="19"/>
        <v>#VALUE!</v>
      </c>
    </row>
    <row r="608" spans="1:23" x14ac:dyDescent="0.3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t="e">
        <f t="shared" si="18"/>
        <v>#VALUE!</v>
      </c>
      <c r="W608" t="e">
        <f t="shared" si="19"/>
        <v>#VALUE!</v>
      </c>
    </row>
    <row r="609" spans="1:23" x14ac:dyDescent="0.3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t="e">
        <f t="shared" si="18"/>
        <v>#VALUE!</v>
      </c>
      <c r="W609" t="e">
        <f t="shared" si="19"/>
        <v>#VALUE!</v>
      </c>
    </row>
    <row r="610" spans="1:23" x14ac:dyDescent="0.3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t="e">
        <f t="shared" si="18"/>
        <v>#VALUE!</v>
      </c>
      <c r="W610" t="e">
        <f t="shared" si="19"/>
        <v>#VALUE!</v>
      </c>
    </row>
    <row r="611" spans="1:23" x14ac:dyDescent="0.3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t="e">
        <f t="shared" si="18"/>
        <v>#VALUE!</v>
      </c>
      <c r="W611" t="e">
        <f t="shared" si="19"/>
        <v>#VALUE!</v>
      </c>
    </row>
    <row r="612" spans="1:23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t="e">
        <f t="shared" si="18"/>
        <v>#VALUE!</v>
      </c>
      <c r="W612" t="e">
        <f t="shared" si="19"/>
        <v>#VALUE!</v>
      </c>
    </row>
    <row r="613" spans="1:23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t="e">
        <f t="shared" si="18"/>
        <v>#VALUE!</v>
      </c>
      <c r="W613" t="e">
        <f t="shared" si="19"/>
        <v>#VALUE!</v>
      </c>
    </row>
    <row r="614" spans="1:23" x14ac:dyDescent="0.3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>
        <f t="shared" si="18"/>
        <v>2016</v>
      </c>
      <c r="W614">
        <f t="shared" si="19"/>
        <v>11</v>
      </c>
    </row>
    <row r="615" spans="1:23" x14ac:dyDescent="0.3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>
        <f t="shared" si="18"/>
        <v>2016</v>
      </c>
      <c r="W615">
        <f t="shared" si="19"/>
        <v>11</v>
      </c>
    </row>
    <row r="616" spans="1:23" x14ac:dyDescent="0.3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t="e">
        <f t="shared" si="18"/>
        <v>#VALUE!</v>
      </c>
      <c r="W616" t="e">
        <f t="shared" si="19"/>
        <v>#VALUE!</v>
      </c>
    </row>
    <row r="617" spans="1:23" x14ac:dyDescent="0.3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t="e">
        <f t="shared" si="18"/>
        <v>#VALUE!</v>
      </c>
      <c r="W617" t="e">
        <f t="shared" si="19"/>
        <v>#VALUE!</v>
      </c>
    </row>
    <row r="618" spans="1:23" x14ac:dyDescent="0.3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t="e">
        <f t="shared" si="18"/>
        <v>#VALUE!</v>
      </c>
      <c r="W618" t="e">
        <f t="shared" si="19"/>
        <v>#VALUE!</v>
      </c>
    </row>
    <row r="619" spans="1:23" x14ac:dyDescent="0.3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t="e">
        <f t="shared" si="18"/>
        <v>#VALUE!</v>
      </c>
      <c r="W619" t="e">
        <f t="shared" si="19"/>
        <v>#VALUE!</v>
      </c>
    </row>
    <row r="620" spans="1:23" x14ac:dyDescent="0.3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t="e">
        <f t="shared" si="18"/>
        <v>#VALUE!</v>
      </c>
      <c r="W620" t="e">
        <f t="shared" si="19"/>
        <v>#VALUE!</v>
      </c>
    </row>
    <row r="621" spans="1:23" x14ac:dyDescent="0.3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t="e">
        <f t="shared" si="18"/>
        <v>#VALUE!</v>
      </c>
      <c r="W621" t="e">
        <f t="shared" si="19"/>
        <v>#VALUE!</v>
      </c>
    </row>
    <row r="622" spans="1:23" x14ac:dyDescent="0.3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t="e">
        <f t="shared" si="18"/>
        <v>#VALUE!</v>
      </c>
      <c r="W622" t="e">
        <f t="shared" si="19"/>
        <v>#VALUE!</v>
      </c>
    </row>
    <row r="623" spans="1:23" x14ac:dyDescent="0.3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t="e">
        <f t="shared" si="18"/>
        <v>#VALUE!</v>
      </c>
      <c r="W623" t="e">
        <f t="shared" si="19"/>
        <v>#VALUE!</v>
      </c>
    </row>
    <row r="624" spans="1:23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t="e">
        <f t="shared" si="18"/>
        <v>#VALUE!</v>
      </c>
      <c r="W624" t="e">
        <f t="shared" si="19"/>
        <v>#VALUE!</v>
      </c>
    </row>
    <row r="625" spans="1:23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t="e">
        <f t="shared" si="18"/>
        <v>#VALUE!</v>
      </c>
      <c r="W625" t="e">
        <f t="shared" si="19"/>
        <v>#VALUE!</v>
      </c>
    </row>
    <row r="626" spans="1:23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t="e">
        <f t="shared" si="18"/>
        <v>#VALUE!</v>
      </c>
      <c r="W626" t="e">
        <f t="shared" si="19"/>
        <v>#VALUE!</v>
      </c>
    </row>
    <row r="627" spans="1:23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t="e">
        <f t="shared" si="18"/>
        <v>#VALUE!</v>
      </c>
      <c r="W627" t="e">
        <f t="shared" si="19"/>
        <v>#VALUE!</v>
      </c>
    </row>
    <row r="628" spans="1:23" x14ac:dyDescent="0.3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t="e">
        <f t="shared" si="18"/>
        <v>#VALUE!</v>
      </c>
      <c r="W628" t="e">
        <f t="shared" si="19"/>
        <v>#VALUE!</v>
      </c>
    </row>
    <row r="629" spans="1:23" x14ac:dyDescent="0.3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t="e">
        <f t="shared" si="18"/>
        <v>#VALUE!</v>
      </c>
      <c r="W629" t="e">
        <f t="shared" si="19"/>
        <v>#VALUE!</v>
      </c>
    </row>
    <row r="630" spans="1:23" x14ac:dyDescent="0.3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t="e">
        <f t="shared" si="18"/>
        <v>#VALUE!</v>
      </c>
      <c r="W630" t="e">
        <f t="shared" si="19"/>
        <v>#VALUE!</v>
      </c>
    </row>
    <row r="631" spans="1:23" x14ac:dyDescent="0.3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t="e">
        <f t="shared" si="18"/>
        <v>#VALUE!</v>
      </c>
      <c r="W631" t="e">
        <f t="shared" si="19"/>
        <v>#VALUE!</v>
      </c>
    </row>
    <row r="632" spans="1:23" x14ac:dyDescent="0.3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18"/>
        <v>2016</v>
      </c>
      <c r="W632">
        <f t="shared" si="19"/>
        <v>11</v>
      </c>
    </row>
    <row r="633" spans="1:23" x14ac:dyDescent="0.3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>
        <f t="shared" si="18"/>
        <v>2016</v>
      </c>
      <c r="W633">
        <f t="shared" si="19"/>
        <v>11</v>
      </c>
    </row>
    <row r="634" spans="1:23" x14ac:dyDescent="0.3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18"/>
        <v>2016</v>
      </c>
      <c r="W634">
        <f t="shared" si="19"/>
        <v>11</v>
      </c>
    </row>
    <row r="635" spans="1:23" x14ac:dyDescent="0.3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t="e">
        <f t="shared" si="18"/>
        <v>#VALUE!</v>
      </c>
      <c r="W635" t="e">
        <f t="shared" si="19"/>
        <v>#VALUE!</v>
      </c>
    </row>
    <row r="636" spans="1:23" x14ac:dyDescent="0.3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t="e">
        <f t="shared" si="18"/>
        <v>#VALUE!</v>
      </c>
      <c r="W636" t="e">
        <f t="shared" si="19"/>
        <v>#VALUE!</v>
      </c>
    </row>
    <row r="637" spans="1:23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>
        <f t="shared" si="18"/>
        <v>2015</v>
      </c>
      <c r="W637">
        <f t="shared" si="19"/>
        <v>4</v>
      </c>
    </row>
    <row r="638" spans="1:23" x14ac:dyDescent="0.3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t="e">
        <f t="shared" si="18"/>
        <v>#VALUE!</v>
      </c>
      <c r="W638" t="e">
        <f t="shared" si="19"/>
        <v>#VALUE!</v>
      </c>
    </row>
    <row r="639" spans="1:23" x14ac:dyDescent="0.3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t="e">
        <f t="shared" si="18"/>
        <v>#VALUE!</v>
      </c>
      <c r="W639" t="e">
        <f t="shared" si="19"/>
        <v>#VALUE!</v>
      </c>
    </row>
    <row r="640" spans="1:23" x14ac:dyDescent="0.3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t="e">
        <f t="shared" si="18"/>
        <v>#VALUE!</v>
      </c>
      <c r="W640" t="e">
        <f t="shared" si="19"/>
        <v>#VALUE!</v>
      </c>
    </row>
    <row r="641" spans="1:23" x14ac:dyDescent="0.3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t="e">
        <f t="shared" si="18"/>
        <v>#VALUE!</v>
      </c>
      <c r="W641" t="e">
        <f t="shared" si="19"/>
        <v>#VALUE!</v>
      </c>
    </row>
    <row r="642" spans="1:23" x14ac:dyDescent="0.3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t="e">
        <f t="shared" ref="V642:V705" si="20">YEAR(C642)</f>
        <v>#VALUE!</v>
      </c>
      <c r="W642" t="e">
        <f t="shared" si="19"/>
        <v>#VALUE!</v>
      </c>
    </row>
    <row r="643" spans="1:23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t="e">
        <f t="shared" si="20"/>
        <v>#VALUE!</v>
      </c>
      <c r="W643" t="e">
        <f t="shared" ref="W643:W706" si="21">MONTH(C643)</f>
        <v>#VALUE!</v>
      </c>
    </row>
    <row r="644" spans="1:23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t="e">
        <f t="shared" si="20"/>
        <v>#VALUE!</v>
      </c>
      <c r="W644" t="e">
        <f t="shared" si="21"/>
        <v>#VALUE!</v>
      </c>
    </row>
    <row r="645" spans="1:23" x14ac:dyDescent="0.3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20"/>
        <v>2017</v>
      </c>
      <c r="W645">
        <f t="shared" si="21"/>
        <v>10</v>
      </c>
    </row>
    <row r="646" spans="1:23" x14ac:dyDescent="0.3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t="e">
        <f t="shared" si="20"/>
        <v>#VALUE!</v>
      </c>
      <c r="W646" t="e">
        <f t="shared" si="21"/>
        <v>#VALUE!</v>
      </c>
    </row>
    <row r="647" spans="1:23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t="e">
        <f t="shared" si="20"/>
        <v>#VALUE!</v>
      </c>
      <c r="W647" t="e">
        <f t="shared" si="21"/>
        <v>#VALUE!</v>
      </c>
    </row>
    <row r="648" spans="1:23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>
        <f t="shared" si="20"/>
        <v>2016</v>
      </c>
      <c r="W648">
        <f t="shared" si="21"/>
        <v>1</v>
      </c>
    </row>
    <row r="649" spans="1:23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20"/>
        <v>2016</v>
      </c>
      <c r="W649">
        <f t="shared" si="21"/>
        <v>1</v>
      </c>
    </row>
    <row r="650" spans="1:23" x14ac:dyDescent="0.3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>
        <f t="shared" si="20"/>
        <v>2016</v>
      </c>
      <c r="W650">
        <f t="shared" si="21"/>
        <v>11</v>
      </c>
    </row>
    <row r="651" spans="1:23" x14ac:dyDescent="0.3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>
        <f t="shared" si="20"/>
        <v>2016</v>
      </c>
      <c r="W651">
        <f t="shared" si="21"/>
        <v>11</v>
      </c>
    </row>
    <row r="652" spans="1:23" x14ac:dyDescent="0.3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>
        <f t="shared" si="20"/>
        <v>2016</v>
      </c>
      <c r="W652">
        <f t="shared" si="21"/>
        <v>11</v>
      </c>
    </row>
    <row r="653" spans="1:23" x14ac:dyDescent="0.3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t="e">
        <f t="shared" si="20"/>
        <v>#VALUE!</v>
      </c>
      <c r="W653" t="e">
        <f t="shared" si="21"/>
        <v>#VALUE!</v>
      </c>
    </row>
    <row r="654" spans="1:23" x14ac:dyDescent="0.3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t="e">
        <f t="shared" si="20"/>
        <v>#VALUE!</v>
      </c>
      <c r="W654" t="e">
        <f t="shared" si="21"/>
        <v>#VALUE!</v>
      </c>
    </row>
    <row r="655" spans="1:23" x14ac:dyDescent="0.3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t="e">
        <f t="shared" si="20"/>
        <v>#VALUE!</v>
      </c>
      <c r="W655" t="e">
        <f t="shared" si="21"/>
        <v>#VALUE!</v>
      </c>
    </row>
    <row r="656" spans="1:23" x14ac:dyDescent="0.3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t="e">
        <f t="shared" si="20"/>
        <v>#VALUE!</v>
      </c>
      <c r="W656" t="e">
        <f t="shared" si="21"/>
        <v>#VALUE!</v>
      </c>
    </row>
    <row r="657" spans="1:23" x14ac:dyDescent="0.3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t="e">
        <f t="shared" si="20"/>
        <v>#VALUE!</v>
      </c>
      <c r="W657" t="e">
        <f t="shared" si="21"/>
        <v>#VALUE!</v>
      </c>
    </row>
    <row r="658" spans="1:23" x14ac:dyDescent="0.3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t="e">
        <f t="shared" si="20"/>
        <v>#VALUE!</v>
      </c>
      <c r="W658" t="e">
        <f t="shared" si="21"/>
        <v>#VALUE!</v>
      </c>
    </row>
    <row r="659" spans="1:23" x14ac:dyDescent="0.3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t="e">
        <f t="shared" si="20"/>
        <v>#VALUE!</v>
      </c>
      <c r="W659" t="e">
        <f t="shared" si="21"/>
        <v>#VALUE!</v>
      </c>
    </row>
    <row r="660" spans="1:23" x14ac:dyDescent="0.3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e">
        <f t="shared" si="20"/>
        <v>#VALUE!</v>
      </c>
      <c r="W660" t="e">
        <f t="shared" si="21"/>
        <v>#VALUE!</v>
      </c>
    </row>
    <row r="661" spans="1:23" x14ac:dyDescent="0.3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t="e">
        <f t="shared" si="20"/>
        <v>#VALUE!</v>
      </c>
      <c r="W661" t="e">
        <f t="shared" si="21"/>
        <v>#VALUE!</v>
      </c>
    </row>
    <row r="662" spans="1:23" x14ac:dyDescent="0.3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t="e">
        <f t="shared" si="20"/>
        <v>#VALUE!</v>
      </c>
      <c r="W662" t="e">
        <f t="shared" si="21"/>
        <v>#VALUE!</v>
      </c>
    </row>
    <row r="663" spans="1:23" x14ac:dyDescent="0.3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t="e">
        <f t="shared" si="20"/>
        <v>#VALUE!</v>
      </c>
      <c r="W663" t="e">
        <f t="shared" si="21"/>
        <v>#VALUE!</v>
      </c>
    </row>
    <row r="664" spans="1:23" x14ac:dyDescent="0.3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t="e">
        <f t="shared" si="20"/>
        <v>#VALUE!</v>
      </c>
      <c r="W664" t="e">
        <f t="shared" si="21"/>
        <v>#VALUE!</v>
      </c>
    </row>
    <row r="665" spans="1:23" x14ac:dyDescent="0.3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t="e">
        <f t="shared" si="20"/>
        <v>#VALUE!</v>
      </c>
      <c r="W665" t="e">
        <f t="shared" si="21"/>
        <v>#VALUE!</v>
      </c>
    </row>
    <row r="666" spans="1:23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>
        <f t="shared" si="20"/>
        <v>2016</v>
      </c>
      <c r="W666">
        <f t="shared" si="21"/>
        <v>4</v>
      </c>
    </row>
    <row r="667" spans="1:23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>
        <f t="shared" si="20"/>
        <v>2017</v>
      </c>
      <c r="W667">
        <f t="shared" si="21"/>
        <v>8</v>
      </c>
    </row>
    <row r="668" spans="1:23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20"/>
        <v>2017</v>
      </c>
      <c r="W668">
        <f t="shared" si="21"/>
        <v>8</v>
      </c>
    </row>
    <row r="669" spans="1:23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20"/>
        <v>2017</v>
      </c>
      <c r="W669">
        <f t="shared" si="21"/>
        <v>8</v>
      </c>
    </row>
    <row r="670" spans="1:23" x14ac:dyDescent="0.3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t="e">
        <f t="shared" si="20"/>
        <v>#VALUE!</v>
      </c>
      <c r="W670" t="e">
        <f t="shared" si="21"/>
        <v>#VALUE!</v>
      </c>
    </row>
    <row r="671" spans="1:23" x14ac:dyDescent="0.3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>
        <f t="shared" si="20"/>
        <v>2017</v>
      </c>
      <c r="W671">
        <f t="shared" si="21"/>
        <v>9</v>
      </c>
    </row>
    <row r="672" spans="1:23" x14ac:dyDescent="0.3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>
        <f t="shared" si="20"/>
        <v>2017</v>
      </c>
      <c r="W672">
        <f t="shared" si="21"/>
        <v>9</v>
      </c>
    </row>
    <row r="673" spans="1:23" x14ac:dyDescent="0.3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>
        <f t="shared" si="20"/>
        <v>2017</v>
      </c>
      <c r="W673">
        <f t="shared" si="21"/>
        <v>9</v>
      </c>
    </row>
    <row r="674" spans="1:23" x14ac:dyDescent="0.3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t="e">
        <f t="shared" si="20"/>
        <v>#VALUE!</v>
      </c>
      <c r="W674" t="e">
        <f t="shared" si="21"/>
        <v>#VALUE!</v>
      </c>
    </row>
    <row r="675" spans="1:23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>
        <f t="shared" si="20"/>
        <v>2017</v>
      </c>
      <c r="W675">
        <f t="shared" si="21"/>
        <v>5</v>
      </c>
    </row>
    <row r="676" spans="1:23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>
        <f t="shared" si="20"/>
        <v>2017</v>
      </c>
      <c r="W676">
        <f t="shared" si="21"/>
        <v>5</v>
      </c>
    </row>
    <row r="677" spans="1:23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>
        <f t="shared" si="20"/>
        <v>2017</v>
      </c>
      <c r="W677">
        <f t="shared" si="21"/>
        <v>5</v>
      </c>
    </row>
    <row r="678" spans="1:23" x14ac:dyDescent="0.3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t="e">
        <f t="shared" si="20"/>
        <v>#VALUE!</v>
      </c>
      <c r="W678" t="e">
        <f t="shared" si="21"/>
        <v>#VALUE!</v>
      </c>
    </row>
    <row r="679" spans="1:23" x14ac:dyDescent="0.3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t="e">
        <f t="shared" si="20"/>
        <v>#VALUE!</v>
      </c>
      <c r="W679" t="e">
        <f t="shared" si="21"/>
        <v>#VALUE!</v>
      </c>
    </row>
    <row r="680" spans="1:23" x14ac:dyDescent="0.3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t="e">
        <f t="shared" si="20"/>
        <v>#VALUE!</v>
      </c>
      <c r="W680" t="e">
        <f t="shared" si="21"/>
        <v>#VALUE!</v>
      </c>
    </row>
    <row r="681" spans="1:23" x14ac:dyDescent="0.3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t="e">
        <f t="shared" si="20"/>
        <v>#VALUE!</v>
      </c>
      <c r="W681" t="e">
        <f t="shared" si="21"/>
        <v>#VALUE!</v>
      </c>
    </row>
    <row r="682" spans="1:23" x14ac:dyDescent="0.3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t="e">
        <f t="shared" si="20"/>
        <v>#VALUE!</v>
      </c>
      <c r="W682" t="e">
        <f t="shared" si="21"/>
        <v>#VALUE!</v>
      </c>
    </row>
    <row r="683" spans="1:23" x14ac:dyDescent="0.3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t="e">
        <f t="shared" si="20"/>
        <v>#VALUE!</v>
      </c>
      <c r="W683" t="e">
        <f t="shared" si="21"/>
        <v>#VALUE!</v>
      </c>
    </row>
    <row r="684" spans="1:23" x14ac:dyDescent="0.3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t="e">
        <f t="shared" si="20"/>
        <v>#VALUE!</v>
      </c>
      <c r="W684" t="e">
        <f t="shared" si="21"/>
        <v>#VALUE!</v>
      </c>
    </row>
    <row r="685" spans="1:23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>
        <f t="shared" si="20"/>
        <v>2017</v>
      </c>
      <c r="W685">
        <f t="shared" si="21"/>
        <v>4</v>
      </c>
    </row>
    <row r="686" spans="1:23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>
        <f t="shared" si="20"/>
        <v>2017</v>
      </c>
      <c r="W686">
        <f t="shared" si="21"/>
        <v>4</v>
      </c>
    </row>
    <row r="687" spans="1:23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>
        <f t="shared" si="20"/>
        <v>2014</v>
      </c>
      <c r="W687">
        <f t="shared" si="21"/>
        <v>5</v>
      </c>
    </row>
    <row r="688" spans="1:23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>
        <f t="shared" si="20"/>
        <v>2014</v>
      </c>
      <c r="W688">
        <f t="shared" si="21"/>
        <v>5</v>
      </c>
    </row>
    <row r="689" spans="1:23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20"/>
        <v>2014</v>
      </c>
      <c r="W689">
        <f t="shared" si="21"/>
        <v>5</v>
      </c>
    </row>
    <row r="690" spans="1:23" x14ac:dyDescent="0.3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t="e">
        <f t="shared" si="20"/>
        <v>#VALUE!</v>
      </c>
      <c r="W690" t="e">
        <f t="shared" si="21"/>
        <v>#VALUE!</v>
      </c>
    </row>
    <row r="691" spans="1:23" x14ac:dyDescent="0.3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t="e">
        <f t="shared" si="20"/>
        <v>#VALUE!</v>
      </c>
      <c r="W691" t="e">
        <f t="shared" si="21"/>
        <v>#VALUE!</v>
      </c>
    </row>
    <row r="692" spans="1:23" x14ac:dyDescent="0.3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e">
        <f t="shared" si="20"/>
        <v>#VALUE!</v>
      </c>
      <c r="W692" t="e">
        <f t="shared" si="21"/>
        <v>#VALUE!</v>
      </c>
    </row>
    <row r="693" spans="1:23" x14ac:dyDescent="0.3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t="e">
        <f t="shared" si="20"/>
        <v>#VALUE!</v>
      </c>
      <c r="W693" t="e">
        <f t="shared" si="21"/>
        <v>#VALUE!</v>
      </c>
    </row>
    <row r="694" spans="1:23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t="e">
        <f t="shared" si="20"/>
        <v>#VALUE!</v>
      </c>
      <c r="W694" t="e">
        <f t="shared" si="21"/>
        <v>#VALUE!</v>
      </c>
    </row>
    <row r="695" spans="1:23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t="e">
        <f t="shared" si="20"/>
        <v>#VALUE!</v>
      </c>
      <c r="W695" t="e">
        <f t="shared" si="21"/>
        <v>#VALUE!</v>
      </c>
    </row>
    <row r="696" spans="1:23" x14ac:dyDescent="0.3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t="e">
        <f t="shared" si="20"/>
        <v>#VALUE!</v>
      </c>
      <c r="W696" t="e">
        <f t="shared" si="21"/>
        <v>#VALUE!</v>
      </c>
    </row>
    <row r="697" spans="1:23" x14ac:dyDescent="0.3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t="e">
        <f t="shared" si="20"/>
        <v>#VALUE!</v>
      </c>
      <c r="W697" t="e">
        <f t="shared" si="21"/>
        <v>#VALUE!</v>
      </c>
    </row>
    <row r="698" spans="1:23" x14ac:dyDescent="0.3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t="e">
        <f t="shared" si="20"/>
        <v>#VALUE!</v>
      </c>
      <c r="W698" t="e">
        <f t="shared" si="21"/>
        <v>#VALUE!</v>
      </c>
    </row>
    <row r="699" spans="1:23" x14ac:dyDescent="0.3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t="e">
        <f t="shared" si="20"/>
        <v>#VALUE!</v>
      </c>
      <c r="W699" t="e">
        <f t="shared" si="21"/>
        <v>#VALUE!</v>
      </c>
    </row>
    <row r="700" spans="1:23" x14ac:dyDescent="0.3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t="e">
        <f t="shared" si="20"/>
        <v>#VALUE!</v>
      </c>
      <c r="W700" t="e">
        <f t="shared" si="21"/>
        <v>#VALUE!</v>
      </c>
    </row>
    <row r="701" spans="1:23" x14ac:dyDescent="0.3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t="e">
        <f t="shared" si="20"/>
        <v>#VALUE!</v>
      </c>
      <c r="W701" t="e">
        <f t="shared" si="21"/>
        <v>#VALUE!</v>
      </c>
    </row>
    <row r="702" spans="1:23" x14ac:dyDescent="0.3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t="e">
        <f t="shared" si="20"/>
        <v>#VALUE!</v>
      </c>
      <c r="W702" t="e">
        <f t="shared" si="21"/>
        <v>#VALUE!</v>
      </c>
    </row>
    <row r="703" spans="1:23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>
        <f t="shared" si="20"/>
        <v>2017</v>
      </c>
      <c r="W703">
        <f t="shared" si="21"/>
        <v>2</v>
      </c>
    </row>
    <row r="704" spans="1:23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>
        <f t="shared" si="20"/>
        <v>2016</v>
      </c>
      <c r="W704">
        <f t="shared" si="21"/>
        <v>4</v>
      </c>
    </row>
    <row r="705" spans="1:23" x14ac:dyDescent="0.3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20"/>
        <v>2015</v>
      </c>
      <c r="W705">
        <f t="shared" si="21"/>
        <v>9</v>
      </c>
    </row>
    <row r="706" spans="1:23" x14ac:dyDescent="0.3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>
        <f t="shared" ref="V706:V769" si="22">YEAR(C706)</f>
        <v>2014</v>
      </c>
      <c r="W706">
        <f t="shared" si="21"/>
        <v>12</v>
      </c>
    </row>
    <row r="707" spans="1:23" x14ac:dyDescent="0.3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>
        <f t="shared" si="22"/>
        <v>2014</v>
      </c>
      <c r="W707">
        <f t="shared" ref="W707:W770" si="23">MONTH(C707)</f>
        <v>12</v>
      </c>
    </row>
    <row r="708" spans="1:23" x14ac:dyDescent="0.3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>
        <f t="shared" si="22"/>
        <v>2014</v>
      </c>
      <c r="W708">
        <f t="shared" si="23"/>
        <v>12</v>
      </c>
    </row>
    <row r="709" spans="1:23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>
        <f t="shared" si="22"/>
        <v>2014</v>
      </c>
      <c r="W709">
        <f t="shared" si="23"/>
        <v>2</v>
      </c>
    </row>
    <row r="710" spans="1:23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>
        <f t="shared" si="22"/>
        <v>2014</v>
      </c>
      <c r="W710">
        <f t="shared" si="23"/>
        <v>2</v>
      </c>
    </row>
    <row r="711" spans="1:23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>
        <f t="shared" si="22"/>
        <v>2014</v>
      </c>
      <c r="W711">
        <f t="shared" si="23"/>
        <v>2</v>
      </c>
    </row>
    <row r="712" spans="1:23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>
        <f t="shared" si="22"/>
        <v>2014</v>
      </c>
      <c r="W712">
        <f t="shared" si="23"/>
        <v>5</v>
      </c>
    </row>
    <row r="713" spans="1:23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>
        <f t="shared" si="22"/>
        <v>2017</v>
      </c>
      <c r="W713">
        <f t="shared" si="23"/>
        <v>3</v>
      </c>
    </row>
    <row r="714" spans="1:23" x14ac:dyDescent="0.3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t="e">
        <f t="shared" si="22"/>
        <v>#VALUE!</v>
      </c>
      <c r="W714" t="e">
        <f t="shared" si="23"/>
        <v>#VALUE!</v>
      </c>
    </row>
    <row r="715" spans="1:23" x14ac:dyDescent="0.3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t="e">
        <f t="shared" si="22"/>
        <v>#VALUE!</v>
      </c>
      <c r="W715" t="e">
        <f t="shared" si="23"/>
        <v>#VALUE!</v>
      </c>
    </row>
    <row r="716" spans="1:23" x14ac:dyDescent="0.3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t="e">
        <f t="shared" si="22"/>
        <v>#VALUE!</v>
      </c>
      <c r="W716" t="e">
        <f t="shared" si="23"/>
        <v>#VALUE!</v>
      </c>
    </row>
    <row r="717" spans="1:23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22"/>
        <v>2014</v>
      </c>
      <c r="W717">
        <f t="shared" si="23"/>
        <v>1</v>
      </c>
    </row>
    <row r="718" spans="1:23" x14ac:dyDescent="0.3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>
        <f t="shared" si="22"/>
        <v>2014</v>
      </c>
      <c r="W718">
        <f t="shared" si="23"/>
        <v>11</v>
      </c>
    </row>
    <row r="719" spans="1:23" x14ac:dyDescent="0.3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t="e">
        <f t="shared" si="22"/>
        <v>#VALUE!</v>
      </c>
      <c r="W719" t="e">
        <f t="shared" si="23"/>
        <v>#VALUE!</v>
      </c>
    </row>
    <row r="720" spans="1:23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>
        <f t="shared" si="22"/>
        <v>2014</v>
      </c>
      <c r="W720">
        <f t="shared" si="23"/>
        <v>2</v>
      </c>
    </row>
    <row r="721" spans="1:23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22"/>
        <v>2014</v>
      </c>
      <c r="W721">
        <f t="shared" si="23"/>
        <v>2</v>
      </c>
    </row>
    <row r="722" spans="1:23" x14ac:dyDescent="0.3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t="e">
        <f t="shared" si="22"/>
        <v>#VALUE!</v>
      </c>
      <c r="W722" t="e">
        <f t="shared" si="23"/>
        <v>#VALUE!</v>
      </c>
    </row>
    <row r="723" spans="1:23" x14ac:dyDescent="0.3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t="e">
        <f t="shared" si="22"/>
        <v>#VALUE!</v>
      </c>
      <c r="W723" t="e">
        <f t="shared" si="23"/>
        <v>#VALUE!</v>
      </c>
    </row>
    <row r="724" spans="1:23" x14ac:dyDescent="0.3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t="e">
        <f t="shared" si="22"/>
        <v>#VALUE!</v>
      </c>
      <c r="W724" t="e">
        <f t="shared" si="23"/>
        <v>#VALUE!</v>
      </c>
    </row>
    <row r="725" spans="1:23" x14ac:dyDescent="0.3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22"/>
        <v>2014</v>
      </c>
      <c r="W725">
        <f t="shared" si="23"/>
        <v>7</v>
      </c>
    </row>
    <row r="726" spans="1:23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22"/>
        <v>2016</v>
      </c>
      <c r="W726">
        <f t="shared" si="23"/>
        <v>7</v>
      </c>
    </row>
    <row r="727" spans="1:23" x14ac:dyDescent="0.3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t="e">
        <f t="shared" si="22"/>
        <v>#VALUE!</v>
      </c>
      <c r="W727" t="e">
        <f t="shared" si="23"/>
        <v>#VALUE!</v>
      </c>
    </row>
    <row r="728" spans="1:23" x14ac:dyDescent="0.3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t="e">
        <f t="shared" si="22"/>
        <v>#VALUE!</v>
      </c>
      <c r="W728" t="e">
        <f t="shared" si="23"/>
        <v>#VALUE!</v>
      </c>
    </row>
    <row r="729" spans="1:23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>
        <f t="shared" si="22"/>
        <v>2016</v>
      </c>
      <c r="W729">
        <f t="shared" si="23"/>
        <v>3</v>
      </c>
    </row>
    <row r="730" spans="1:23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22"/>
        <v>2016</v>
      </c>
      <c r="W730">
        <f t="shared" si="23"/>
        <v>3</v>
      </c>
    </row>
    <row r="731" spans="1:23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>
        <f t="shared" si="22"/>
        <v>2016</v>
      </c>
      <c r="W731">
        <f t="shared" si="23"/>
        <v>3</v>
      </c>
    </row>
    <row r="732" spans="1:23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22"/>
        <v>2016</v>
      </c>
      <c r="W732">
        <f t="shared" si="23"/>
        <v>3</v>
      </c>
    </row>
    <row r="733" spans="1:23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>
        <f t="shared" si="22"/>
        <v>2016</v>
      </c>
      <c r="W733">
        <f t="shared" si="23"/>
        <v>3</v>
      </c>
    </row>
    <row r="734" spans="1:23" x14ac:dyDescent="0.3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t="e">
        <f t="shared" si="22"/>
        <v>#VALUE!</v>
      </c>
      <c r="W734" t="e">
        <f t="shared" si="23"/>
        <v>#VALUE!</v>
      </c>
    </row>
    <row r="735" spans="1:23" x14ac:dyDescent="0.3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t="e">
        <f t="shared" si="22"/>
        <v>#VALUE!</v>
      </c>
      <c r="W735" t="e">
        <f t="shared" si="23"/>
        <v>#VALUE!</v>
      </c>
    </row>
    <row r="736" spans="1:23" x14ac:dyDescent="0.3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t="e">
        <f t="shared" si="22"/>
        <v>#VALUE!</v>
      </c>
      <c r="W736" t="e">
        <f t="shared" si="23"/>
        <v>#VALUE!</v>
      </c>
    </row>
    <row r="737" spans="1:23" x14ac:dyDescent="0.3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t="e">
        <f t="shared" si="22"/>
        <v>#VALUE!</v>
      </c>
      <c r="W737" t="e">
        <f t="shared" si="23"/>
        <v>#VALUE!</v>
      </c>
    </row>
    <row r="738" spans="1:23" x14ac:dyDescent="0.3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t="e">
        <f t="shared" si="22"/>
        <v>#VALUE!</v>
      </c>
      <c r="W738" t="e">
        <f t="shared" si="23"/>
        <v>#VALUE!</v>
      </c>
    </row>
    <row r="739" spans="1:23" x14ac:dyDescent="0.3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t="e">
        <f t="shared" si="22"/>
        <v>#VALUE!</v>
      </c>
      <c r="W739" t="e">
        <f t="shared" si="23"/>
        <v>#VALUE!</v>
      </c>
    </row>
    <row r="740" spans="1:23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>
        <f t="shared" si="22"/>
        <v>2014</v>
      </c>
      <c r="W740">
        <f t="shared" si="23"/>
        <v>8</v>
      </c>
    </row>
    <row r="741" spans="1:23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22"/>
        <v>2014</v>
      </c>
      <c r="W741">
        <f t="shared" si="23"/>
        <v>4</v>
      </c>
    </row>
    <row r="742" spans="1:23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22"/>
        <v>2014</v>
      </c>
      <c r="W742">
        <f t="shared" si="23"/>
        <v>4</v>
      </c>
    </row>
    <row r="743" spans="1:23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>
        <f t="shared" si="22"/>
        <v>2014</v>
      </c>
      <c r="W743">
        <f t="shared" si="23"/>
        <v>4</v>
      </c>
    </row>
    <row r="744" spans="1:23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t="e">
        <f t="shared" si="22"/>
        <v>#VALUE!</v>
      </c>
      <c r="W744" t="e">
        <f t="shared" si="23"/>
        <v>#VALUE!</v>
      </c>
    </row>
    <row r="745" spans="1:23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t="e">
        <f t="shared" si="22"/>
        <v>#VALUE!</v>
      </c>
      <c r="W745" t="e">
        <f t="shared" si="23"/>
        <v>#VALUE!</v>
      </c>
    </row>
    <row r="746" spans="1:23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t="e">
        <f t="shared" si="22"/>
        <v>#VALUE!</v>
      </c>
      <c r="W746" t="e">
        <f t="shared" si="23"/>
        <v>#VALUE!</v>
      </c>
    </row>
    <row r="747" spans="1:23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t="e">
        <f t="shared" si="22"/>
        <v>#VALUE!</v>
      </c>
      <c r="W747" t="e">
        <f t="shared" si="23"/>
        <v>#VALUE!</v>
      </c>
    </row>
    <row r="748" spans="1:23" x14ac:dyDescent="0.3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t="e">
        <f t="shared" si="22"/>
        <v>#VALUE!</v>
      </c>
      <c r="W748" t="e">
        <f t="shared" si="23"/>
        <v>#VALUE!</v>
      </c>
    </row>
    <row r="749" spans="1:23" x14ac:dyDescent="0.3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t="e">
        <f t="shared" si="22"/>
        <v>#VALUE!</v>
      </c>
      <c r="W749" t="e">
        <f t="shared" si="23"/>
        <v>#VALUE!</v>
      </c>
    </row>
    <row r="750" spans="1:23" x14ac:dyDescent="0.3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t="e">
        <f t="shared" si="22"/>
        <v>#VALUE!</v>
      </c>
      <c r="W750" t="e">
        <f t="shared" si="23"/>
        <v>#VALUE!</v>
      </c>
    </row>
    <row r="751" spans="1:23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>
        <f t="shared" si="22"/>
        <v>2017</v>
      </c>
      <c r="W751">
        <f t="shared" si="23"/>
        <v>2</v>
      </c>
    </row>
    <row r="752" spans="1:23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>
        <f t="shared" si="22"/>
        <v>2017</v>
      </c>
      <c r="W752">
        <f t="shared" si="23"/>
        <v>2</v>
      </c>
    </row>
    <row r="753" spans="1:23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>
        <f t="shared" si="22"/>
        <v>2017</v>
      </c>
      <c r="W753">
        <f t="shared" si="23"/>
        <v>2</v>
      </c>
    </row>
    <row r="754" spans="1:23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>
        <f t="shared" si="22"/>
        <v>2017</v>
      </c>
      <c r="W754">
        <f t="shared" si="23"/>
        <v>2</v>
      </c>
    </row>
    <row r="755" spans="1:23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22"/>
        <v>2016</v>
      </c>
      <c r="W755">
        <f t="shared" si="23"/>
        <v>7</v>
      </c>
    </row>
    <row r="756" spans="1:23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>
        <f t="shared" si="22"/>
        <v>2015</v>
      </c>
      <c r="W756">
        <f t="shared" si="23"/>
        <v>7</v>
      </c>
    </row>
    <row r="757" spans="1:23" x14ac:dyDescent="0.3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t="e">
        <f t="shared" si="22"/>
        <v>#VALUE!</v>
      </c>
      <c r="W757" t="e">
        <f t="shared" si="23"/>
        <v>#VALUE!</v>
      </c>
    </row>
    <row r="758" spans="1:23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t="e">
        <f t="shared" si="22"/>
        <v>#VALUE!</v>
      </c>
      <c r="W758" t="e">
        <f t="shared" si="23"/>
        <v>#VALUE!</v>
      </c>
    </row>
    <row r="759" spans="1:23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t="e">
        <f t="shared" si="22"/>
        <v>#VALUE!</v>
      </c>
      <c r="W759" t="e">
        <f t="shared" si="23"/>
        <v>#VALUE!</v>
      </c>
    </row>
    <row r="760" spans="1:23" x14ac:dyDescent="0.3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t="e">
        <f t="shared" si="22"/>
        <v>#VALUE!</v>
      </c>
      <c r="W760" t="e">
        <f t="shared" si="23"/>
        <v>#VALUE!</v>
      </c>
    </row>
    <row r="761" spans="1:23" x14ac:dyDescent="0.3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t="e">
        <f t="shared" si="22"/>
        <v>#VALUE!</v>
      </c>
      <c r="W761" t="e">
        <f t="shared" si="23"/>
        <v>#VALUE!</v>
      </c>
    </row>
    <row r="762" spans="1:23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t="e">
        <f t="shared" si="22"/>
        <v>#VALUE!</v>
      </c>
      <c r="W762" t="e">
        <f t="shared" si="23"/>
        <v>#VALUE!</v>
      </c>
    </row>
    <row r="763" spans="1:23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>
        <f t="shared" si="22"/>
        <v>2017</v>
      </c>
      <c r="W763">
        <f t="shared" si="23"/>
        <v>3</v>
      </c>
    </row>
    <row r="764" spans="1:23" x14ac:dyDescent="0.3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>
        <f t="shared" si="22"/>
        <v>2015</v>
      </c>
      <c r="W764">
        <f t="shared" si="23"/>
        <v>8</v>
      </c>
    </row>
    <row r="765" spans="1:23" x14ac:dyDescent="0.3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t="e">
        <f t="shared" si="22"/>
        <v>#VALUE!</v>
      </c>
      <c r="W765" t="e">
        <f t="shared" si="23"/>
        <v>#VALUE!</v>
      </c>
    </row>
    <row r="766" spans="1:23" x14ac:dyDescent="0.3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t="e">
        <f t="shared" si="22"/>
        <v>#VALUE!</v>
      </c>
      <c r="W766" t="e">
        <f t="shared" si="23"/>
        <v>#VALUE!</v>
      </c>
    </row>
    <row r="767" spans="1:23" x14ac:dyDescent="0.3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t="e">
        <f t="shared" si="22"/>
        <v>#VALUE!</v>
      </c>
      <c r="W767" t="e">
        <f t="shared" si="23"/>
        <v>#VALUE!</v>
      </c>
    </row>
    <row r="768" spans="1:23" x14ac:dyDescent="0.3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t="e">
        <f t="shared" si="22"/>
        <v>#VALUE!</v>
      </c>
      <c r="W768" t="e">
        <f t="shared" si="23"/>
        <v>#VALUE!</v>
      </c>
    </row>
    <row r="769" spans="1:23" x14ac:dyDescent="0.3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t="e">
        <f t="shared" si="22"/>
        <v>#VALUE!</v>
      </c>
      <c r="W769" t="e">
        <f t="shared" si="23"/>
        <v>#VALUE!</v>
      </c>
    </row>
    <row r="770" spans="1:23" x14ac:dyDescent="0.3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t="e">
        <f t="shared" ref="V770:V833" si="24">YEAR(C770)</f>
        <v>#VALUE!</v>
      </c>
      <c r="W770" t="e">
        <f t="shared" si="23"/>
        <v>#VALUE!</v>
      </c>
    </row>
    <row r="771" spans="1:23" x14ac:dyDescent="0.3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t="e">
        <f t="shared" si="24"/>
        <v>#VALUE!</v>
      </c>
      <c r="W771" t="e">
        <f t="shared" ref="W771:W834" si="25">MONTH(C771)</f>
        <v>#VALUE!</v>
      </c>
    </row>
    <row r="772" spans="1:23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t="e">
        <f t="shared" si="24"/>
        <v>#VALUE!</v>
      </c>
      <c r="W772" t="e">
        <f t="shared" si="25"/>
        <v>#VALUE!</v>
      </c>
    </row>
    <row r="773" spans="1:23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t="e">
        <f t="shared" si="24"/>
        <v>#VALUE!</v>
      </c>
      <c r="W773" t="e">
        <f t="shared" si="25"/>
        <v>#VALUE!</v>
      </c>
    </row>
    <row r="774" spans="1:23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t="e">
        <f t="shared" si="24"/>
        <v>#VALUE!</v>
      </c>
      <c r="W774" t="e">
        <f t="shared" si="25"/>
        <v>#VALUE!</v>
      </c>
    </row>
    <row r="775" spans="1:23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e">
        <f t="shared" si="24"/>
        <v>#VALUE!</v>
      </c>
      <c r="W775" t="e">
        <f t="shared" si="25"/>
        <v>#VALUE!</v>
      </c>
    </row>
    <row r="776" spans="1:23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t="e">
        <f t="shared" si="24"/>
        <v>#VALUE!</v>
      </c>
      <c r="W776" t="e">
        <f t="shared" si="25"/>
        <v>#VALUE!</v>
      </c>
    </row>
    <row r="777" spans="1:23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t="e">
        <f t="shared" si="24"/>
        <v>#VALUE!</v>
      </c>
      <c r="W777" t="e">
        <f t="shared" si="25"/>
        <v>#VALUE!</v>
      </c>
    </row>
    <row r="778" spans="1:23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t="e">
        <f t="shared" si="24"/>
        <v>#VALUE!</v>
      </c>
      <c r="W778" t="e">
        <f t="shared" si="25"/>
        <v>#VALUE!</v>
      </c>
    </row>
    <row r="779" spans="1:23" x14ac:dyDescent="0.3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t="e">
        <f t="shared" si="24"/>
        <v>#VALUE!</v>
      </c>
      <c r="W779" t="e">
        <f t="shared" si="25"/>
        <v>#VALUE!</v>
      </c>
    </row>
    <row r="780" spans="1:23" x14ac:dyDescent="0.3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t="e">
        <f t="shared" si="24"/>
        <v>#VALUE!</v>
      </c>
      <c r="W780" t="e">
        <f t="shared" si="25"/>
        <v>#VALUE!</v>
      </c>
    </row>
    <row r="781" spans="1:23" x14ac:dyDescent="0.3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t="e">
        <f t="shared" si="24"/>
        <v>#VALUE!</v>
      </c>
      <c r="W781" t="e">
        <f t="shared" si="25"/>
        <v>#VALUE!</v>
      </c>
    </row>
    <row r="782" spans="1:23" x14ac:dyDescent="0.3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t="e">
        <f t="shared" si="24"/>
        <v>#VALUE!</v>
      </c>
      <c r="W782" t="e">
        <f t="shared" si="25"/>
        <v>#VALUE!</v>
      </c>
    </row>
    <row r="783" spans="1:23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>
        <f t="shared" si="24"/>
        <v>2015</v>
      </c>
      <c r="W783">
        <f t="shared" si="25"/>
        <v>3</v>
      </c>
    </row>
    <row r="784" spans="1:23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>
        <f t="shared" si="24"/>
        <v>2015</v>
      </c>
      <c r="W784">
        <f t="shared" si="25"/>
        <v>3</v>
      </c>
    </row>
    <row r="785" spans="1:23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>
        <f t="shared" si="24"/>
        <v>2015</v>
      </c>
      <c r="W785">
        <f t="shared" si="25"/>
        <v>3</v>
      </c>
    </row>
    <row r="786" spans="1:23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>
        <f t="shared" si="24"/>
        <v>2015</v>
      </c>
      <c r="W786">
        <f t="shared" si="25"/>
        <v>3</v>
      </c>
    </row>
    <row r="787" spans="1:23" x14ac:dyDescent="0.3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t="e">
        <f t="shared" si="24"/>
        <v>#VALUE!</v>
      </c>
      <c r="W787" t="e">
        <f t="shared" si="25"/>
        <v>#VALUE!</v>
      </c>
    </row>
    <row r="788" spans="1:23" x14ac:dyDescent="0.3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t="e">
        <f t="shared" si="24"/>
        <v>#VALUE!</v>
      </c>
      <c r="W788" t="e">
        <f t="shared" si="25"/>
        <v>#VALUE!</v>
      </c>
    </row>
    <row r="789" spans="1:23" x14ac:dyDescent="0.3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>
        <f t="shared" si="24"/>
        <v>2015</v>
      </c>
      <c r="W789">
        <f t="shared" si="25"/>
        <v>12</v>
      </c>
    </row>
    <row r="790" spans="1:23" x14ac:dyDescent="0.3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t="e">
        <f t="shared" si="24"/>
        <v>#VALUE!</v>
      </c>
      <c r="W790" t="e">
        <f t="shared" si="25"/>
        <v>#VALUE!</v>
      </c>
    </row>
    <row r="791" spans="1:23" x14ac:dyDescent="0.3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t="e">
        <f t="shared" si="24"/>
        <v>#VALUE!</v>
      </c>
      <c r="W791" t="e">
        <f t="shared" si="25"/>
        <v>#VALUE!</v>
      </c>
    </row>
    <row r="792" spans="1:23" x14ac:dyDescent="0.3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t="e">
        <f t="shared" si="24"/>
        <v>#VALUE!</v>
      </c>
      <c r="W792" t="e">
        <f t="shared" si="25"/>
        <v>#VALUE!</v>
      </c>
    </row>
    <row r="793" spans="1:23" x14ac:dyDescent="0.3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t="e">
        <f t="shared" si="24"/>
        <v>#VALUE!</v>
      </c>
      <c r="W793" t="e">
        <f t="shared" si="25"/>
        <v>#VALUE!</v>
      </c>
    </row>
    <row r="794" spans="1:23" x14ac:dyDescent="0.3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t="e">
        <f t="shared" si="24"/>
        <v>#VALUE!</v>
      </c>
      <c r="W794" t="e">
        <f t="shared" si="25"/>
        <v>#VALUE!</v>
      </c>
    </row>
    <row r="795" spans="1:23" x14ac:dyDescent="0.3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t="e">
        <f t="shared" si="24"/>
        <v>#VALUE!</v>
      </c>
      <c r="W795" t="e">
        <f t="shared" si="25"/>
        <v>#VALUE!</v>
      </c>
    </row>
    <row r="796" spans="1:23" x14ac:dyDescent="0.3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t="e">
        <f t="shared" si="24"/>
        <v>#VALUE!</v>
      </c>
      <c r="W796" t="e">
        <f t="shared" si="25"/>
        <v>#VALUE!</v>
      </c>
    </row>
    <row r="797" spans="1:23" x14ac:dyDescent="0.3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t="e">
        <f t="shared" si="24"/>
        <v>#VALUE!</v>
      </c>
      <c r="W797" t="e">
        <f t="shared" si="25"/>
        <v>#VALUE!</v>
      </c>
    </row>
    <row r="798" spans="1:23" x14ac:dyDescent="0.3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t="e">
        <f t="shared" si="24"/>
        <v>#VALUE!</v>
      </c>
      <c r="W798" t="e">
        <f t="shared" si="25"/>
        <v>#VALUE!</v>
      </c>
    </row>
    <row r="799" spans="1:23" x14ac:dyDescent="0.3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e">
        <f t="shared" si="24"/>
        <v>#VALUE!</v>
      </c>
      <c r="W799" t="e">
        <f t="shared" si="25"/>
        <v>#VALUE!</v>
      </c>
    </row>
    <row r="800" spans="1:23" x14ac:dyDescent="0.3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t="e">
        <f t="shared" si="24"/>
        <v>#VALUE!</v>
      </c>
      <c r="W800" t="e">
        <f t="shared" si="25"/>
        <v>#VALUE!</v>
      </c>
    </row>
    <row r="801" spans="1:23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t="e">
        <f t="shared" si="24"/>
        <v>#VALUE!</v>
      </c>
      <c r="W801" t="e">
        <f t="shared" si="25"/>
        <v>#VALUE!</v>
      </c>
    </row>
    <row r="802" spans="1:23" x14ac:dyDescent="0.3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t="e">
        <f t="shared" si="24"/>
        <v>#VALUE!</v>
      </c>
      <c r="W802" t="e">
        <f t="shared" si="25"/>
        <v>#VALUE!</v>
      </c>
    </row>
    <row r="803" spans="1:23" x14ac:dyDescent="0.3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t="e">
        <f t="shared" si="24"/>
        <v>#VALUE!</v>
      </c>
      <c r="W803" t="e">
        <f t="shared" si="25"/>
        <v>#VALUE!</v>
      </c>
    </row>
    <row r="804" spans="1:23" x14ac:dyDescent="0.3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t="e">
        <f t="shared" si="24"/>
        <v>#VALUE!</v>
      </c>
      <c r="W804" t="e">
        <f t="shared" si="25"/>
        <v>#VALUE!</v>
      </c>
    </row>
    <row r="805" spans="1:23" x14ac:dyDescent="0.3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>
        <f t="shared" si="24"/>
        <v>2016</v>
      </c>
      <c r="W805">
        <f t="shared" si="25"/>
        <v>12</v>
      </c>
    </row>
    <row r="806" spans="1:23" x14ac:dyDescent="0.3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t="e">
        <f t="shared" si="24"/>
        <v>#VALUE!</v>
      </c>
      <c r="W806" t="e">
        <f t="shared" si="25"/>
        <v>#VALUE!</v>
      </c>
    </row>
    <row r="807" spans="1:23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24"/>
        <v>2014</v>
      </c>
      <c r="W807">
        <f t="shared" si="25"/>
        <v>1</v>
      </c>
    </row>
    <row r="808" spans="1:23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24"/>
        <v>2014</v>
      </c>
      <c r="W808">
        <f t="shared" si="25"/>
        <v>1</v>
      </c>
    </row>
    <row r="809" spans="1:23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>
        <f t="shared" si="24"/>
        <v>2015</v>
      </c>
      <c r="W809">
        <f t="shared" si="25"/>
        <v>3</v>
      </c>
    </row>
    <row r="810" spans="1:23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>
        <f t="shared" si="24"/>
        <v>2015</v>
      </c>
      <c r="W810">
        <f t="shared" si="25"/>
        <v>3</v>
      </c>
    </row>
    <row r="811" spans="1:23" x14ac:dyDescent="0.3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t="e">
        <f t="shared" si="24"/>
        <v>#VALUE!</v>
      </c>
      <c r="W811" t="e">
        <f t="shared" si="25"/>
        <v>#VALUE!</v>
      </c>
    </row>
    <row r="812" spans="1:23" x14ac:dyDescent="0.3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t="e">
        <f t="shared" si="24"/>
        <v>#VALUE!</v>
      </c>
      <c r="W812" t="e">
        <f t="shared" si="25"/>
        <v>#VALUE!</v>
      </c>
    </row>
    <row r="813" spans="1:23" x14ac:dyDescent="0.3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t="e">
        <f t="shared" si="24"/>
        <v>#VALUE!</v>
      </c>
      <c r="W813" t="e">
        <f t="shared" si="25"/>
        <v>#VALUE!</v>
      </c>
    </row>
    <row r="814" spans="1:23" x14ac:dyDescent="0.3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t="e">
        <f t="shared" si="24"/>
        <v>#VALUE!</v>
      </c>
      <c r="W814" t="e">
        <f t="shared" si="25"/>
        <v>#VALUE!</v>
      </c>
    </row>
    <row r="815" spans="1:23" x14ac:dyDescent="0.3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t="e">
        <f t="shared" si="24"/>
        <v>#VALUE!</v>
      </c>
      <c r="W815" t="e">
        <f t="shared" si="25"/>
        <v>#VALUE!</v>
      </c>
    </row>
    <row r="816" spans="1:23" x14ac:dyDescent="0.3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t="e">
        <f t="shared" si="24"/>
        <v>#VALUE!</v>
      </c>
      <c r="W816" t="e">
        <f t="shared" si="25"/>
        <v>#VALUE!</v>
      </c>
    </row>
    <row r="817" spans="1:23" x14ac:dyDescent="0.3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t="e">
        <f t="shared" si="24"/>
        <v>#VALUE!</v>
      </c>
      <c r="W817" t="e">
        <f t="shared" si="25"/>
        <v>#VALUE!</v>
      </c>
    </row>
    <row r="818" spans="1:23" x14ac:dyDescent="0.3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t="e">
        <f t="shared" si="24"/>
        <v>#VALUE!</v>
      </c>
      <c r="W818" t="e">
        <f t="shared" si="25"/>
        <v>#VALUE!</v>
      </c>
    </row>
    <row r="819" spans="1:23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t="e">
        <f t="shared" si="24"/>
        <v>#VALUE!</v>
      </c>
      <c r="W819" t="e">
        <f t="shared" si="25"/>
        <v>#VALUE!</v>
      </c>
    </row>
    <row r="820" spans="1:23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t="e">
        <f t="shared" si="24"/>
        <v>#VALUE!</v>
      </c>
      <c r="W820" t="e">
        <f t="shared" si="25"/>
        <v>#VALUE!</v>
      </c>
    </row>
    <row r="821" spans="1:23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t="e">
        <f t="shared" si="24"/>
        <v>#VALUE!</v>
      </c>
      <c r="W821" t="e">
        <f t="shared" si="25"/>
        <v>#VALUE!</v>
      </c>
    </row>
    <row r="822" spans="1:23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t="e">
        <f t="shared" si="24"/>
        <v>#VALUE!</v>
      </c>
      <c r="W822" t="e">
        <f t="shared" si="25"/>
        <v>#VALUE!</v>
      </c>
    </row>
    <row r="823" spans="1:23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t="e">
        <f t="shared" si="24"/>
        <v>#VALUE!</v>
      </c>
      <c r="W823" t="e">
        <f t="shared" si="25"/>
        <v>#VALUE!</v>
      </c>
    </row>
    <row r="824" spans="1:23" x14ac:dyDescent="0.3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t="e">
        <f t="shared" si="24"/>
        <v>#VALUE!</v>
      </c>
      <c r="W824" t="e">
        <f t="shared" si="25"/>
        <v>#VALUE!</v>
      </c>
    </row>
    <row r="825" spans="1:23" x14ac:dyDescent="0.3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t="e">
        <f t="shared" si="24"/>
        <v>#VALUE!</v>
      </c>
      <c r="W825" t="e">
        <f t="shared" si="25"/>
        <v>#VALUE!</v>
      </c>
    </row>
    <row r="826" spans="1:23" x14ac:dyDescent="0.3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>
        <f t="shared" si="24"/>
        <v>2014</v>
      </c>
      <c r="W826">
        <f t="shared" si="25"/>
        <v>9</v>
      </c>
    </row>
    <row r="827" spans="1:23" x14ac:dyDescent="0.3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>
        <f t="shared" si="24"/>
        <v>2014</v>
      </c>
      <c r="W827">
        <f t="shared" si="25"/>
        <v>9</v>
      </c>
    </row>
    <row r="828" spans="1:23" x14ac:dyDescent="0.3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t="e">
        <f t="shared" si="24"/>
        <v>#VALUE!</v>
      </c>
      <c r="W828" t="e">
        <f t="shared" si="25"/>
        <v>#VALUE!</v>
      </c>
    </row>
    <row r="829" spans="1:23" x14ac:dyDescent="0.3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t="e">
        <f t="shared" si="24"/>
        <v>#VALUE!</v>
      </c>
      <c r="W829" t="e">
        <f t="shared" si="25"/>
        <v>#VALUE!</v>
      </c>
    </row>
    <row r="830" spans="1:23" x14ac:dyDescent="0.3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t="e">
        <f t="shared" si="24"/>
        <v>#VALUE!</v>
      </c>
      <c r="W830" t="e">
        <f t="shared" si="25"/>
        <v>#VALUE!</v>
      </c>
    </row>
    <row r="831" spans="1:23" x14ac:dyDescent="0.3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t="e">
        <f t="shared" si="24"/>
        <v>#VALUE!</v>
      </c>
      <c r="W831" t="e">
        <f t="shared" si="25"/>
        <v>#VALUE!</v>
      </c>
    </row>
    <row r="832" spans="1:23" x14ac:dyDescent="0.3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t="e">
        <f t="shared" si="24"/>
        <v>#VALUE!</v>
      </c>
      <c r="W832" t="e">
        <f t="shared" si="25"/>
        <v>#VALUE!</v>
      </c>
    </row>
    <row r="833" spans="1:23" x14ac:dyDescent="0.3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t="e">
        <f t="shared" si="24"/>
        <v>#VALUE!</v>
      </c>
      <c r="W833" t="e">
        <f t="shared" si="25"/>
        <v>#VALUE!</v>
      </c>
    </row>
    <row r="834" spans="1:23" x14ac:dyDescent="0.3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t="e">
        <f t="shared" ref="V834:V897" si="26">YEAR(C834)</f>
        <v>#VALUE!</v>
      </c>
      <c r="W834" t="e">
        <f t="shared" si="25"/>
        <v>#VALUE!</v>
      </c>
    </row>
    <row r="835" spans="1:23" x14ac:dyDescent="0.3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t="e">
        <f t="shared" si="26"/>
        <v>#VALUE!</v>
      </c>
      <c r="W835" t="e">
        <f t="shared" ref="W835:W898" si="27">MONTH(C835)</f>
        <v>#VALUE!</v>
      </c>
    </row>
    <row r="836" spans="1:23" x14ac:dyDescent="0.3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t="e">
        <f t="shared" si="26"/>
        <v>#VALUE!</v>
      </c>
      <c r="W836" t="e">
        <f t="shared" si="27"/>
        <v>#VALUE!</v>
      </c>
    </row>
    <row r="837" spans="1:23" x14ac:dyDescent="0.3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t="e">
        <f t="shared" si="26"/>
        <v>#VALUE!</v>
      </c>
      <c r="W837" t="e">
        <f t="shared" si="27"/>
        <v>#VALUE!</v>
      </c>
    </row>
    <row r="838" spans="1:23" x14ac:dyDescent="0.3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>
        <f t="shared" si="26"/>
        <v>2014</v>
      </c>
      <c r="W838">
        <f t="shared" si="27"/>
        <v>8</v>
      </c>
    </row>
    <row r="839" spans="1:23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26"/>
        <v>2017</v>
      </c>
      <c r="W839">
        <f t="shared" si="27"/>
        <v>4</v>
      </c>
    </row>
    <row r="840" spans="1:23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>
        <f t="shared" si="26"/>
        <v>2016</v>
      </c>
      <c r="W840">
        <f t="shared" si="27"/>
        <v>7</v>
      </c>
    </row>
    <row r="841" spans="1:23" x14ac:dyDescent="0.3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t="e">
        <f t="shared" si="26"/>
        <v>#VALUE!</v>
      </c>
      <c r="W841" t="e">
        <f t="shared" si="27"/>
        <v>#VALUE!</v>
      </c>
    </row>
    <row r="842" spans="1:23" x14ac:dyDescent="0.3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t="e">
        <f t="shared" si="26"/>
        <v>#VALUE!</v>
      </c>
      <c r="W842" t="e">
        <f t="shared" si="27"/>
        <v>#VALUE!</v>
      </c>
    </row>
    <row r="843" spans="1:23" x14ac:dyDescent="0.3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t="e">
        <f t="shared" si="26"/>
        <v>#VALUE!</v>
      </c>
      <c r="W843" t="e">
        <f t="shared" si="27"/>
        <v>#VALUE!</v>
      </c>
    </row>
    <row r="844" spans="1:23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>
        <f t="shared" si="26"/>
        <v>2016</v>
      </c>
      <c r="W844">
        <f t="shared" si="27"/>
        <v>7</v>
      </c>
    </row>
    <row r="845" spans="1:23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26"/>
        <v>2016</v>
      </c>
      <c r="W845">
        <f t="shared" si="27"/>
        <v>7</v>
      </c>
    </row>
    <row r="846" spans="1:23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>
        <f t="shared" si="26"/>
        <v>2016</v>
      </c>
      <c r="W846">
        <f t="shared" si="27"/>
        <v>7</v>
      </c>
    </row>
    <row r="847" spans="1:23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>
        <f t="shared" si="26"/>
        <v>2016</v>
      </c>
      <c r="W847">
        <f t="shared" si="27"/>
        <v>7</v>
      </c>
    </row>
    <row r="848" spans="1:23" x14ac:dyDescent="0.3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t="e">
        <f t="shared" si="26"/>
        <v>#VALUE!</v>
      </c>
      <c r="W848" t="e">
        <f t="shared" si="27"/>
        <v>#VALUE!</v>
      </c>
    </row>
    <row r="849" spans="1:23" x14ac:dyDescent="0.3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t="e">
        <f t="shared" si="26"/>
        <v>#VALUE!</v>
      </c>
      <c r="W849" t="e">
        <f t="shared" si="27"/>
        <v>#VALUE!</v>
      </c>
    </row>
    <row r="850" spans="1:23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26"/>
        <v>2017</v>
      </c>
      <c r="W850">
        <f t="shared" si="27"/>
        <v>1</v>
      </c>
    </row>
    <row r="851" spans="1:23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>
        <f t="shared" si="26"/>
        <v>2014</v>
      </c>
      <c r="W851">
        <f t="shared" si="27"/>
        <v>7</v>
      </c>
    </row>
    <row r="852" spans="1:23" x14ac:dyDescent="0.3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t="e">
        <f t="shared" si="26"/>
        <v>#VALUE!</v>
      </c>
      <c r="W852" t="e">
        <f t="shared" si="27"/>
        <v>#VALUE!</v>
      </c>
    </row>
    <row r="853" spans="1:23" x14ac:dyDescent="0.3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t="e">
        <f t="shared" si="26"/>
        <v>#VALUE!</v>
      </c>
      <c r="W853" t="e">
        <f t="shared" si="27"/>
        <v>#VALUE!</v>
      </c>
    </row>
    <row r="854" spans="1:23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t="e">
        <f t="shared" si="26"/>
        <v>#VALUE!</v>
      </c>
      <c r="W854" t="e">
        <f t="shared" si="27"/>
        <v>#VALUE!</v>
      </c>
    </row>
    <row r="855" spans="1:23" x14ac:dyDescent="0.3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t="e">
        <f t="shared" si="26"/>
        <v>#VALUE!</v>
      </c>
      <c r="W855" t="e">
        <f t="shared" si="27"/>
        <v>#VALUE!</v>
      </c>
    </row>
    <row r="856" spans="1:23" x14ac:dyDescent="0.3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t="e">
        <f t="shared" si="26"/>
        <v>#VALUE!</v>
      </c>
      <c r="W856" t="e">
        <f t="shared" si="27"/>
        <v>#VALUE!</v>
      </c>
    </row>
    <row r="857" spans="1:23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>
        <f t="shared" si="26"/>
        <v>2014</v>
      </c>
      <c r="W857">
        <f t="shared" si="27"/>
        <v>3</v>
      </c>
    </row>
    <row r="858" spans="1:23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>
        <f t="shared" si="26"/>
        <v>2014</v>
      </c>
      <c r="W858">
        <f t="shared" si="27"/>
        <v>3</v>
      </c>
    </row>
    <row r="859" spans="1:23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>
        <f t="shared" si="26"/>
        <v>2014</v>
      </c>
      <c r="W859">
        <f t="shared" si="27"/>
        <v>3</v>
      </c>
    </row>
    <row r="860" spans="1:23" x14ac:dyDescent="0.3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>
        <f t="shared" si="26"/>
        <v>2017</v>
      </c>
      <c r="W860">
        <f t="shared" si="27"/>
        <v>10</v>
      </c>
    </row>
    <row r="861" spans="1:23" x14ac:dyDescent="0.3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>
        <f t="shared" si="26"/>
        <v>2017</v>
      </c>
      <c r="W861">
        <f t="shared" si="27"/>
        <v>10</v>
      </c>
    </row>
    <row r="862" spans="1:23" x14ac:dyDescent="0.3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>
        <f t="shared" si="26"/>
        <v>2014</v>
      </c>
      <c r="W862">
        <f t="shared" si="27"/>
        <v>9</v>
      </c>
    </row>
    <row r="863" spans="1:23" x14ac:dyDescent="0.3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>
        <f t="shared" si="26"/>
        <v>2014</v>
      </c>
      <c r="W863">
        <f t="shared" si="27"/>
        <v>9</v>
      </c>
    </row>
    <row r="864" spans="1:23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26"/>
        <v>2016</v>
      </c>
      <c r="W864">
        <f t="shared" si="27"/>
        <v>5</v>
      </c>
    </row>
    <row r="865" spans="1:23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26"/>
        <v>2016</v>
      </c>
      <c r="W865">
        <f t="shared" si="27"/>
        <v>5</v>
      </c>
    </row>
    <row r="866" spans="1:23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26"/>
        <v>2016</v>
      </c>
      <c r="W866">
        <f t="shared" si="27"/>
        <v>5</v>
      </c>
    </row>
    <row r="867" spans="1:23" x14ac:dyDescent="0.3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>
        <f t="shared" si="26"/>
        <v>2014</v>
      </c>
      <c r="W867">
        <f t="shared" si="27"/>
        <v>10</v>
      </c>
    </row>
    <row r="868" spans="1:23" x14ac:dyDescent="0.3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>
        <f t="shared" si="26"/>
        <v>2014</v>
      </c>
      <c r="W868">
        <f t="shared" si="27"/>
        <v>10</v>
      </c>
    </row>
    <row r="869" spans="1:23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t="e">
        <f t="shared" si="26"/>
        <v>#VALUE!</v>
      </c>
      <c r="W869" t="e">
        <f t="shared" si="27"/>
        <v>#VALUE!</v>
      </c>
    </row>
    <row r="870" spans="1:23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>
        <f t="shared" si="26"/>
        <v>2014</v>
      </c>
      <c r="W870">
        <f t="shared" si="27"/>
        <v>6</v>
      </c>
    </row>
    <row r="871" spans="1:23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>
        <f t="shared" si="26"/>
        <v>2016</v>
      </c>
      <c r="W871">
        <f t="shared" si="27"/>
        <v>3</v>
      </c>
    </row>
    <row r="872" spans="1:23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26"/>
        <v>2016</v>
      </c>
      <c r="W872">
        <f t="shared" si="27"/>
        <v>3</v>
      </c>
    </row>
    <row r="873" spans="1:23" x14ac:dyDescent="0.3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t="e">
        <f t="shared" si="26"/>
        <v>#VALUE!</v>
      </c>
      <c r="W873" t="e">
        <f t="shared" si="27"/>
        <v>#VALUE!</v>
      </c>
    </row>
    <row r="874" spans="1:23" x14ac:dyDescent="0.3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>
        <f t="shared" si="26"/>
        <v>2014</v>
      </c>
      <c r="W874">
        <f t="shared" si="27"/>
        <v>10</v>
      </c>
    </row>
    <row r="875" spans="1:23" x14ac:dyDescent="0.3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26"/>
        <v>2014</v>
      </c>
      <c r="W875">
        <f t="shared" si="27"/>
        <v>10</v>
      </c>
    </row>
    <row r="876" spans="1:23" x14ac:dyDescent="0.3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t="e">
        <f t="shared" si="26"/>
        <v>#VALUE!</v>
      </c>
      <c r="W876" t="e">
        <f t="shared" si="27"/>
        <v>#VALUE!</v>
      </c>
    </row>
    <row r="877" spans="1:23" x14ac:dyDescent="0.3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t="e">
        <f t="shared" si="26"/>
        <v>#VALUE!</v>
      </c>
      <c r="W877" t="e">
        <f t="shared" si="27"/>
        <v>#VALUE!</v>
      </c>
    </row>
    <row r="878" spans="1:23" x14ac:dyDescent="0.3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t="e">
        <f t="shared" si="26"/>
        <v>#VALUE!</v>
      </c>
      <c r="W878" t="e">
        <f t="shared" si="27"/>
        <v>#VALUE!</v>
      </c>
    </row>
    <row r="879" spans="1:23" x14ac:dyDescent="0.3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t="e">
        <f t="shared" si="26"/>
        <v>#VALUE!</v>
      </c>
      <c r="W879" t="e">
        <f t="shared" si="27"/>
        <v>#VALUE!</v>
      </c>
    </row>
    <row r="880" spans="1:23" x14ac:dyDescent="0.3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t="e">
        <f t="shared" si="26"/>
        <v>#VALUE!</v>
      </c>
      <c r="W880" t="e">
        <f t="shared" si="27"/>
        <v>#VALUE!</v>
      </c>
    </row>
    <row r="881" spans="1:23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t="e">
        <f t="shared" si="26"/>
        <v>#VALUE!</v>
      </c>
      <c r="W881" t="e">
        <f t="shared" si="27"/>
        <v>#VALUE!</v>
      </c>
    </row>
    <row r="882" spans="1:23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t="e">
        <f t="shared" si="26"/>
        <v>#VALUE!</v>
      </c>
      <c r="W882" t="e">
        <f t="shared" si="27"/>
        <v>#VALUE!</v>
      </c>
    </row>
    <row r="883" spans="1:23" x14ac:dyDescent="0.3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>
        <f t="shared" si="26"/>
        <v>2015</v>
      </c>
      <c r="W883">
        <f t="shared" si="27"/>
        <v>9</v>
      </c>
    </row>
    <row r="884" spans="1:23" x14ac:dyDescent="0.3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t="e">
        <f t="shared" si="26"/>
        <v>#VALUE!</v>
      </c>
      <c r="W884" t="e">
        <f t="shared" si="27"/>
        <v>#VALUE!</v>
      </c>
    </row>
    <row r="885" spans="1:23" x14ac:dyDescent="0.3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t="e">
        <f t="shared" si="26"/>
        <v>#VALUE!</v>
      </c>
      <c r="W885" t="e">
        <f t="shared" si="27"/>
        <v>#VALUE!</v>
      </c>
    </row>
    <row r="886" spans="1:23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t="e">
        <f t="shared" si="26"/>
        <v>#VALUE!</v>
      </c>
      <c r="W886" t="e">
        <f t="shared" si="27"/>
        <v>#VALUE!</v>
      </c>
    </row>
    <row r="887" spans="1:23" x14ac:dyDescent="0.3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t="e">
        <f t="shared" si="26"/>
        <v>#VALUE!</v>
      </c>
      <c r="W887" t="e">
        <f t="shared" si="27"/>
        <v>#VALUE!</v>
      </c>
    </row>
    <row r="888" spans="1:23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t="e">
        <f t="shared" si="26"/>
        <v>#VALUE!</v>
      </c>
      <c r="W888" t="e">
        <f t="shared" si="27"/>
        <v>#VALUE!</v>
      </c>
    </row>
    <row r="889" spans="1:23" x14ac:dyDescent="0.3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t="e">
        <f t="shared" si="26"/>
        <v>#VALUE!</v>
      </c>
      <c r="W889" t="e">
        <f t="shared" si="27"/>
        <v>#VALUE!</v>
      </c>
    </row>
    <row r="890" spans="1:23" x14ac:dyDescent="0.3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>
        <f t="shared" si="26"/>
        <v>2014</v>
      </c>
      <c r="W890">
        <f t="shared" si="27"/>
        <v>9</v>
      </c>
    </row>
    <row r="891" spans="1:23" x14ac:dyDescent="0.3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t="e">
        <f t="shared" si="26"/>
        <v>#VALUE!</v>
      </c>
      <c r="W891" t="e">
        <f t="shared" si="27"/>
        <v>#VALUE!</v>
      </c>
    </row>
    <row r="892" spans="1:23" x14ac:dyDescent="0.3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t="e">
        <f t="shared" si="26"/>
        <v>#VALUE!</v>
      </c>
      <c r="W892" t="e">
        <f t="shared" si="27"/>
        <v>#VALUE!</v>
      </c>
    </row>
    <row r="893" spans="1:23" x14ac:dyDescent="0.3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t="e">
        <f t="shared" si="26"/>
        <v>#VALUE!</v>
      </c>
      <c r="W893" t="e">
        <f t="shared" si="27"/>
        <v>#VALUE!</v>
      </c>
    </row>
    <row r="894" spans="1:23" x14ac:dyDescent="0.3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t="e">
        <f t="shared" si="26"/>
        <v>#VALUE!</v>
      </c>
      <c r="W894" t="e">
        <f t="shared" si="27"/>
        <v>#VALUE!</v>
      </c>
    </row>
    <row r="895" spans="1:23" x14ac:dyDescent="0.3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t="e">
        <f t="shared" si="26"/>
        <v>#VALUE!</v>
      </c>
      <c r="W895" t="e">
        <f t="shared" si="27"/>
        <v>#VALUE!</v>
      </c>
    </row>
    <row r="896" spans="1:23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>
        <f t="shared" si="26"/>
        <v>2016</v>
      </c>
      <c r="W896">
        <f t="shared" si="27"/>
        <v>10</v>
      </c>
    </row>
    <row r="897" spans="1:23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26"/>
        <v>2016</v>
      </c>
      <c r="W897">
        <f t="shared" si="27"/>
        <v>10</v>
      </c>
    </row>
    <row r="898" spans="1:23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>
        <f t="shared" ref="V898:V961" si="28">YEAR(C898)</f>
        <v>2016</v>
      </c>
      <c r="W898">
        <f t="shared" si="27"/>
        <v>3</v>
      </c>
    </row>
    <row r="899" spans="1:23" x14ac:dyDescent="0.3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>
        <f t="shared" si="28"/>
        <v>2014</v>
      </c>
      <c r="W899">
        <f t="shared" ref="W899:W962" si="29">MONTH(C899)</f>
        <v>9</v>
      </c>
    </row>
    <row r="900" spans="1:23" x14ac:dyDescent="0.3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t="e">
        <f t="shared" si="28"/>
        <v>#VALUE!</v>
      </c>
      <c r="W900" t="e">
        <f t="shared" si="29"/>
        <v>#VALUE!</v>
      </c>
    </row>
    <row r="901" spans="1:23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28"/>
        <v>2016</v>
      </c>
      <c r="W901">
        <f t="shared" si="29"/>
        <v>10</v>
      </c>
    </row>
    <row r="902" spans="1:23" x14ac:dyDescent="0.3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>
        <f t="shared" si="28"/>
        <v>2017</v>
      </c>
      <c r="W902">
        <f t="shared" si="29"/>
        <v>11</v>
      </c>
    </row>
    <row r="903" spans="1:23" x14ac:dyDescent="0.3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28"/>
        <v>2017</v>
      </c>
      <c r="W903">
        <f t="shared" si="29"/>
        <v>11</v>
      </c>
    </row>
    <row r="904" spans="1:23" x14ac:dyDescent="0.3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t="e">
        <f t="shared" si="28"/>
        <v>#VALUE!</v>
      </c>
      <c r="W904" t="e">
        <f t="shared" si="29"/>
        <v>#VALUE!</v>
      </c>
    </row>
    <row r="905" spans="1:23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>
        <f t="shared" si="28"/>
        <v>2016</v>
      </c>
      <c r="W905">
        <f t="shared" si="29"/>
        <v>8</v>
      </c>
    </row>
    <row r="906" spans="1:23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28"/>
        <v>2016</v>
      </c>
      <c r="W906">
        <f t="shared" si="29"/>
        <v>8</v>
      </c>
    </row>
    <row r="907" spans="1:23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>
        <f t="shared" si="28"/>
        <v>2016</v>
      </c>
      <c r="W907">
        <f t="shared" si="29"/>
        <v>8</v>
      </c>
    </row>
    <row r="908" spans="1:23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t="e">
        <f t="shared" si="28"/>
        <v>#VALUE!</v>
      </c>
      <c r="W908" t="e">
        <f t="shared" si="29"/>
        <v>#VALUE!</v>
      </c>
    </row>
    <row r="909" spans="1:23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t="e">
        <f t="shared" si="28"/>
        <v>#VALUE!</v>
      </c>
      <c r="W909" t="e">
        <f t="shared" si="29"/>
        <v>#VALUE!</v>
      </c>
    </row>
    <row r="910" spans="1:23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t="e">
        <f t="shared" si="28"/>
        <v>#VALUE!</v>
      </c>
      <c r="W910" t="e">
        <f t="shared" si="29"/>
        <v>#VALUE!</v>
      </c>
    </row>
    <row r="911" spans="1:23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>
        <f t="shared" si="28"/>
        <v>2017</v>
      </c>
      <c r="W911">
        <f t="shared" si="29"/>
        <v>2</v>
      </c>
    </row>
    <row r="912" spans="1:23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>
        <f t="shared" si="28"/>
        <v>2017</v>
      </c>
      <c r="W912">
        <f t="shared" si="29"/>
        <v>2</v>
      </c>
    </row>
    <row r="913" spans="1:23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>
        <f t="shared" si="28"/>
        <v>2017</v>
      </c>
      <c r="W913">
        <f t="shared" si="29"/>
        <v>2</v>
      </c>
    </row>
    <row r="914" spans="1:23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t="e">
        <f t="shared" si="28"/>
        <v>#VALUE!</v>
      </c>
      <c r="W914" t="e">
        <f t="shared" si="29"/>
        <v>#VALUE!</v>
      </c>
    </row>
    <row r="915" spans="1:23" x14ac:dyDescent="0.3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t="e">
        <f t="shared" si="28"/>
        <v>#VALUE!</v>
      </c>
      <c r="W915" t="e">
        <f t="shared" si="29"/>
        <v>#VALUE!</v>
      </c>
    </row>
    <row r="916" spans="1:23" x14ac:dyDescent="0.3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t="e">
        <f t="shared" si="28"/>
        <v>#VALUE!</v>
      </c>
      <c r="W916" t="e">
        <f t="shared" si="29"/>
        <v>#VALUE!</v>
      </c>
    </row>
    <row r="917" spans="1:23" x14ac:dyDescent="0.3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t="e">
        <f t="shared" si="28"/>
        <v>#VALUE!</v>
      </c>
      <c r="W917" t="e">
        <f t="shared" si="29"/>
        <v>#VALUE!</v>
      </c>
    </row>
    <row r="918" spans="1:23" x14ac:dyDescent="0.3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t="e">
        <f t="shared" si="28"/>
        <v>#VALUE!</v>
      </c>
      <c r="W918" t="e">
        <f t="shared" si="29"/>
        <v>#VALUE!</v>
      </c>
    </row>
    <row r="919" spans="1:23" x14ac:dyDescent="0.3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t="e">
        <f t="shared" si="28"/>
        <v>#VALUE!</v>
      </c>
      <c r="W919" t="e">
        <f t="shared" si="29"/>
        <v>#VALUE!</v>
      </c>
    </row>
    <row r="920" spans="1:23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>
        <f t="shared" si="28"/>
        <v>2016</v>
      </c>
      <c r="W920">
        <f t="shared" si="29"/>
        <v>5</v>
      </c>
    </row>
    <row r="921" spans="1:23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28"/>
        <v>2016</v>
      </c>
      <c r="W921">
        <f t="shared" si="29"/>
        <v>5</v>
      </c>
    </row>
    <row r="922" spans="1:23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>
        <f t="shared" si="28"/>
        <v>2014</v>
      </c>
      <c r="W922">
        <f t="shared" si="29"/>
        <v>5</v>
      </c>
    </row>
    <row r="923" spans="1:23" x14ac:dyDescent="0.3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>
        <f t="shared" si="28"/>
        <v>2015</v>
      </c>
      <c r="W923">
        <f t="shared" si="29"/>
        <v>11</v>
      </c>
    </row>
    <row r="924" spans="1:23" x14ac:dyDescent="0.3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>
        <f t="shared" si="28"/>
        <v>2015</v>
      </c>
      <c r="W924">
        <f t="shared" si="29"/>
        <v>11</v>
      </c>
    </row>
    <row r="925" spans="1:23" x14ac:dyDescent="0.3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>
        <f t="shared" si="28"/>
        <v>2015</v>
      </c>
      <c r="W925">
        <f t="shared" si="29"/>
        <v>11</v>
      </c>
    </row>
    <row r="926" spans="1:23" x14ac:dyDescent="0.3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t="e">
        <f t="shared" si="28"/>
        <v>#VALUE!</v>
      </c>
      <c r="W926" t="e">
        <f t="shared" si="29"/>
        <v>#VALUE!</v>
      </c>
    </row>
    <row r="927" spans="1:23" x14ac:dyDescent="0.3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t="e">
        <f t="shared" si="28"/>
        <v>#VALUE!</v>
      </c>
      <c r="W927" t="e">
        <f t="shared" si="29"/>
        <v>#VALUE!</v>
      </c>
    </row>
    <row r="928" spans="1:23" x14ac:dyDescent="0.3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t="e">
        <f t="shared" si="28"/>
        <v>#VALUE!</v>
      </c>
      <c r="W928" t="e">
        <f t="shared" si="29"/>
        <v>#VALUE!</v>
      </c>
    </row>
    <row r="929" spans="1:23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>
        <f t="shared" si="28"/>
        <v>2015</v>
      </c>
      <c r="W929">
        <f t="shared" si="29"/>
        <v>5</v>
      </c>
    </row>
    <row r="930" spans="1:23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>
        <f t="shared" si="28"/>
        <v>2015</v>
      </c>
      <c r="W930">
        <f t="shared" si="29"/>
        <v>5</v>
      </c>
    </row>
    <row r="931" spans="1:23" x14ac:dyDescent="0.3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t="e">
        <f t="shared" si="28"/>
        <v>#VALUE!</v>
      </c>
      <c r="W931" t="e">
        <f t="shared" si="29"/>
        <v>#VALUE!</v>
      </c>
    </row>
    <row r="932" spans="1:23" x14ac:dyDescent="0.3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t="e">
        <f t="shared" si="28"/>
        <v>#VALUE!</v>
      </c>
      <c r="W932" t="e">
        <f t="shared" si="29"/>
        <v>#VALUE!</v>
      </c>
    </row>
    <row r="933" spans="1:23" x14ac:dyDescent="0.3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t="e">
        <f t="shared" si="28"/>
        <v>#VALUE!</v>
      </c>
      <c r="W933" t="e">
        <f t="shared" si="29"/>
        <v>#VALUE!</v>
      </c>
    </row>
    <row r="934" spans="1:23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>
        <f t="shared" si="28"/>
        <v>2017</v>
      </c>
      <c r="W934">
        <f t="shared" si="29"/>
        <v>2</v>
      </c>
    </row>
    <row r="935" spans="1:23" x14ac:dyDescent="0.3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t="e">
        <f t="shared" si="28"/>
        <v>#VALUE!</v>
      </c>
      <c r="W935" t="e">
        <f t="shared" si="29"/>
        <v>#VALUE!</v>
      </c>
    </row>
    <row r="936" spans="1:23" x14ac:dyDescent="0.3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t="e">
        <f t="shared" si="28"/>
        <v>#VALUE!</v>
      </c>
      <c r="W936" t="e">
        <f t="shared" si="29"/>
        <v>#VALUE!</v>
      </c>
    </row>
    <row r="937" spans="1:23" x14ac:dyDescent="0.3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t="e">
        <f t="shared" si="28"/>
        <v>#VALUE!</v>
      </c>
      <c r="W937" t="e">
        <f t="shared" si="29"/>
        <v>#VALUE!</v>
      </c>
    </row>
    <row r="938" spans="1:23" x14ac:dyDescent="0.3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t="e">
        <f t="shared" si="28"/>
        <v>#VALUE!</v>
      </c>
      <c r="W938" t="e">
        <f t="shared" si="29"/>
        <v>#VALUE!</v>
      </c>
    </row>
    <row r="939" spans="1:23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>
        <f t="shared" si="28"/>
        <v>2017</v>
      </c>
      <c r="W939">
        <f t="shared" si="29"/>
        <v>5</v>
      </c>
    </row>
    <row r="940" spans="1:23" x14ac:dyDescent="0.3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t="e">
        <f t="shared" si="28"/>
        <v>#VALUE!</v>
      </c>
      <c r="W940" t="e">
        <f t="shared" si="29"/>
        <v>#VALUE!</v>
      </c>
    </row>
    <row r="941" spans="1:23" x14ac:dyDescent="0.3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t="e">
        <f t="shared" si="28"/>
        <v>#VALUE!</v>
      </c>
      <c r="W941" t="e">
        <f t="shared" si="29"/>
        <v>#VALUE!</v>
      </c>
    </row>
    <row r="942" spans="1:23" x14ac:dyDescent="0.3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t="e">
        <f t="shared" si="28"/>
        <v>#VALUE!</v>
      </c>
      <c r="W942" t="e">
        <f t="shared" si="29"/>
        <v>#VALUE!</v>
      </c>
    </row>
    <row r="943" spans="1:23" x14ac:dyDescent="0.3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t="e">
        <f t="shared" si="28"/>
        <v>#VALUE!</v>
      </c>
      <c r="W943" t="e">
        <f t="shared" si="29"/>
        <v>#VALUE!</v>
      </c>
    </row>
    <row r="944" spans="1:23" x14ac:dyDescent="0.3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e">
        <f t="shared" si="28"/>
        <v>#VALUE!</v>
      </c>
      <c r="W944" t="e">
        <f t="shared" si="29"/>
        <v>#VALUE!</v>
      </c>
    </row>
    <row r="945" spans="1:23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t="e">
        <f t="shared" si="28"/>
        <v>#VALUE!</v>
      </c>
      <c r="W945" t="e">
        <f t="shared" si="29"/>
        <v>#VALUE!</v>
      </c>
    </row>
    <row r="946" spans="1:23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t="e">
        <f t="shared" si="28"/>
        <v>#VALUE!</v>
      </c>
      <c r="W946" t="e">
        <f t="shared" si="29"/>
        <v>#VALUE!</v>
      </c>
    </row>
    <row r="947" spans="1:23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t="e">
        <f t="shared" si="28"/>
        <v>#VALUE!</v>
      </c>
      <c r="W947" t="e">
        <f t="shared" si="29"/>
        <v>#VALUE!</v>
      </c>
    </row>
    <row r="948" spans="1:23" x14ac:dyDescent="0.3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t="e">
        <f t="shared" si="28"/>
        <v>#VALUE!</v>
      </c>
      <c r="W948" t="e">
        <f t="shared" si="29"/>
        <v>#VALUE!</v>
      </c>
    </row>
    <row r="949" spans="1:23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t="e">
        <f t="shared" si="28"/>
        <v>#VALUE!</v>
      </c>
      <c r="W949" t="e">
        <f t="shared" si="29"/>
        <v>#VALUE!</v>
      </c>
    </row>
    <row r="950" spans="1:23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t="e">
        <f t="shared" si="28"/>
        <v>#VALUE!</v>
      </c>
      <c r="W950" t="e">
        <f t="shared" si="29"/>
        <v>#VALUE!</v>
      </c>
    </row>
    <row r="951" spans="1:23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t="e">
        <f t="shared" si="28"/>
        <v>#VALUE!</v>
      </c>
      <c r="W951" t="e">
        <f t="shared" si="29"/>
        <v>#VALUE!</v>
      </c>
    </row>
    <row r="952" spans="1:23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t="e">
        <f t="shared" si="28"/>
        <v>#VALUE!</v>
      </c>
      <c r="W952" t="e">
        <f t="shared" si="29"/>
        <v>#VALUE!</v>
      </c>
    </row>
    <row r="953" spans="1:23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t="e">
        <f t="shared" si="28"/>
        <v>#VALUE!</v>
      </c>
      <c r="W953" t="e">
        <f t="shared" si="29"/>
        <v>#VALUE!</v>
      </c>
    </row>
    <row r="954" spans="1:23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28"/>
        <v>2017</v>
      </c>
      <c r="W954">
        <f t="shared" si="29"/>
        <v>3</v>
      </c>
    </row>
    <row r="955" spans="1:23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t="e">
        <f t="shared" si="28"/>
        <v>#VALUE!</v>
      </c>
      <c r="W955" t="e">
        <f t="shared" si="29"/>
        <v>#VALUE!</v>
      </c>
    </row>
    <row r="956" spans="1:23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t="e">
        <f t="shared" si="28"/>
        <v>#VALUE!</v>
      </c>
      <c r="W956" t="e">
        <f t="shared" si="29"/>
        <v>#VALUE!</v>
      </c>
    </row>
    <row r="957" spans="1:23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t="e">
        <f t="shared" si="28"/>
        <v>#VALUE!</v>
      </c>
      <c r="W957" t="e">
        <f t="shared" si="29"/>
        <v>#VALUE!</v>
      </c>
    </row>
    <row r="958" spans="1:23" x14ac:dyDescent="0.3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t="e">
        <f t="shared" si="28"/>
        <v>#VALUE!</v>
      </c>
      <c r="W958" t="e">
        <f t="shared" si="29"/>
        <v>#VALUE!</v>
      </c>
    </row>
    <row r="959" spans="1:23" x14ac:dyDescent="0.3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t="e">
        <f t="shared" si="28"/>
        <v>#VALUE!</v>
      </c>
      <c r="W959" t="e">
        <f t="shared" si="29"/>
        <v>#VALUE!</v>
      </c>
    </row>
    <row r="960" spans="1:23" x14ac:dyDescent="0.3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t="e">
        <f t="shared" si="28"/>
        <v>#VALUE!</v>
      </c>
      <c r="W960" t="e">
        <f t="shared" si="29"/>
        <v>#VALUE!</v>
      </c>
    </row>
    <row r="961" spans="1:23" x14ac:dyDescent="0.3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t="e">
        <f t="shared" si="28"/>
        <v>#VALUE!</v>
      </c>
      <c r="W961" t="e">
        <f t="shared" si="29"/>
        <v>#VALUE!</v>
      </c>
    </row>
    <row r="962" spans="1:23" x14ac:dyDescent="0.3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t="e">
        <f t="shared" ref="V962:V1025" si="30">YEAR(C962)</f>
        <v>#VALUE!</v>
      </c>
      <c r="W962" t="e">
        <f t="shared" si="29"/>
        <v>#VALUE!</v>
      </c>
    </row>
    <row r="963" spans="1:23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t="e">
        <f t="shared" si="30"/>
        <v>#VALUE!</v>
      </c>
      <c r="W963" t="e">
        <f t="shared" ref="W963:W1026" si="31">MONTH(C963)</f>
        <v>#VALUE!</v>
      </c>
    </row>
    <row r="964" spans="1:23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>
        <f t="shared" si="30"/>
        <v>2016</v>
      </c>
      <c r="W964">
        <f t="shared" si="31"/>
        <v>1</v>
      </c>
    </row>
    <row r="965" spans="1:23" x14ac:dyDescent="0.3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t="e">
        <f t="shared" si="30"/>
        <v>#VALUE!</v>
      </c>
      <c r="W965" t="e">
        <f t="shared" si="31"/>
        <v>#VALUE!</v>
      </c>
    </row>
    <row r="966" spans="1:23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>
        <f t="shared" si="30"/>
        <v>2017</v>
      </c>
      <c r="W966">
        <f t="shared" si="31"/>
        <v>9</v>
      </c>
    </row>
    <row r="967" spans="1:23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>
        <f t="shared" si="30"/>
        <v>2017</v>
      </c>
      <c r="W967">
        <f t="shared" si="31"/>
        <v>9</v>
      </c>
    </row>
    <row r="968" spans="1:23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>
        <f t="shared" si="30"/>
        <v>2017</v>
      </c>
      <c r="W968">
        <f t="shared" si="31"/>
        <v>9</v>
      </c>
    </row>
    <row r="969" spans="1:23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>
        <f t="shared" si="30"/>
        <v>2017</v>
      </c>
      <c r="W969">
        <f t="shared" si="31"/>
        <v>9</v>
      </c>
    </row>
    <row r="970" spans="1:23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>
        <f t="shared" si="30"/>
        <v>2017</v>
      </c>
      <c r="W970">
        <f t="shared" si="31"/>
        <v>9</v>
      </c>
    </row>
    <row r="971" spans="1:23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>
        <f t="shared" si="30"/>
        <v>2017</v>
      </c>
      <c r="W971">
        <f t="shared" si="31"/>
        <v>9</v>
      </c>
    </row>
    <row r="972" spans="1:23" x14ac:dyDescent="0.3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t="e">
        <f t="shared" si="30"/>
        <v>#VALUE!</v>
      </c>
      <c r="W972" t="e">
        <f t="shared" si="31"/>
        <v>#VALUE!</v>
      </c>
    </row>
    <row r="973" spans="1:23" x14ac:dyDescent="0.3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t="e">
        <f t="shared" si="30"/>
        <v>#VALUE!</v>
      </c>
      <c r="W973" t="e">
        <f t="shared" si="31"/>
        <v>#VALUE!</v>
      </c>
    </row>
    <row r="974" spans="1:23" x14ac:dyDescent="0.3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t="e">
        <f t="shared" si="30"/>
        <v>#VALUE!</v>
      </c>
      <c r="W974" t="e">
        <f t="shared" si="31"/>
        <v>#VALUE!</v>
      </c>
    </row>
    <row r="975" spans="1:23" x14ac:dyDescent="0.3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t="e">
        <f t="shared" si="30"/>
        <v>#VALUE!</v>
      </c>
      <c r="W975" t="e">
        <f t="shared" si="31"/>
        <v>#VALUE!</v>
      </c>
    </row>
    <row r="976" spans="1:23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>
        <f t="shared" si="30"/>
        <v>2017</v>
      </c>
      <c r="W976">
        <f t="shared" si="31"/>
        <v>5</v>
      </c>
    </row>
    <row r="977" spans="1:23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30"/>
        <v>2017</v>
      </c>
      <c r="W977">
        <f t="shared" si="31"/>
        <v>5</v>
      </c>
    </row>
    <row r="978" spans="1:23" x14ac:dyDescent="0.3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>
        <f t="shared" si="30"/>
        <v>2017</v>
      </c>
      <c r="W978">
        <f t="shared" si="31"/>
        <v>9</v>
      </c>
    </row>
    <row r="979" spans="1:23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>
        <f t="shared" si="30"/>
        <v>2017</v>
      </c>
      <c r="W979">
        <f t="shared" si="31"/>
        <v>7</v>
      </c>
    </row>
    <row r="980" spans="1:23" x14ac:dyDescent="0.3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t="e">
        <f t="shared" si="30"/>
        <v>#VALUE!</v>
      </c>
      <c r="W980" t="e">
        <f t="shared" si="31"/>
        <v>#VALUE!</v>
      </c>
    </row>
    <row r="981" spans="1:23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30"/>
        <v>2015</v>
      </c>
      <c r="W981">
        <f t="shared" si="31"/>
        <v>9</v>
      </c>
    </row>
    <row r="982" spans="1:23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30"/>
        <v>2016</v>
      </c>
      <c r="W982">
        <f t="shared" si="31"/>
        <v>3</v>
      </c>
    </row>
    <row r="983" spans="1:23" x14ac:dyDescent="0.3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30"/>
        <v>2014</v>
      </c>
      <c r="W983">
        <f t="shared" si="31"/>
        <v>11</v>
      </c>
    </row>
    <row r="984" spans="1:23" x14ac:dyDescent="0.3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30"/>
        <v>2014</v>
      </c>
      <c r="W984">
        <f t="shared" si="31"/>
        <v>11</v>
      </c>
    </row>
    <row r="985" spans="1:23" x14ac:dyDescent="0.3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30"/>
        <v>2014</v>
      </c>
      <c r="W985">
        <f t="shared" si="31"/>
        <v>11</v>
      </c>
    </row>
    <row r="986" spans="1:23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t="e">
        <f t="shared" si="30"/>
        <v>#VALUE!</v>
      </c>
      <c r="W986" t="e">
        <f t="shared" si="31"/>
        <v>#VALUE!</v>
      </c>
    </row>
    <row r="987" spans="1:23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t="e">
        <f t="shared" si="30"/>
        <v>#VALUE!</v>
      </c>
      <c r="W987" t="e">
        <f t="shared" si="31"/>
        <v>#VALUE!</v>
      </c>
    </row>
    <row r="988" spans="1:23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t="e">
        <f t="shared" si="30"/>
        <v>#VALUE!</v>
      </c>
      <c r="W988" t="e">
        <f t="shared" si="31"/>
        <v>#VALUE!</v>
      </c>
    </row>
    <row r="989" spans="1:23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30"/>
        <v>2015</v>
      </c>
      <c r="W989">
        <f t="shared" si="31"/>
        <v>10</v>
      </c>
    </row>
    <row r="990" spans="1:23" x14ac:dyDescent="0.3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t="e">
        <f t="shared" si="30"/>
        <v>#VALUE!</v>
      </c>
      <c r="W990" t="e">
        <f t="shared" si="31"/>
        <v>#VALUE!</v>
      </c>
    </row>
    <row r="991" spans="1:23" x14ac:dyDescent="0.3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t="e">
        <f t="shared" si="30"/>
        <v>#VALUE!</v>
      </c>
      <c r="W991" t="e">
        <f t="shared" si="31"/>
        <v>#VALUE!</v>
      </c>
    </row>
    <row r="992" spans="1:23" x14ac:dyDescent="0.3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t="e">
        <f t="shared" si="30"/>
        <v>#VALUE!</v>
      </c>
      <c r="W992" t="e">
        <f t="shared" si="31"/>
        <v>#VALUE!</v>
      </c>
    </row>
    <row r="993" spans="1:23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>
        <f t="shared" si="30"/>
        <v>2016</v>
      </c>
      <c r="W993">
        <f t="shared" si="31"/>
        <v>9</v>
      </c>
    </row>
    <row r="994" spans="1:23" x14ac:dyDescent="0.3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t="e">
        <f t="shared" si="30"/>
        <v>#VALUE!</v>
      </c>
      <c r="W994" t="e">
        <f t="shared" si="31"/>
        <v>#VALUE!</v>
      </c>
    </row>
    <row r="995" spans="1:23" x14ac:dyDescent="0.3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t="e">
        <f t="shared" si="30"/>
        <v>#VALUE!</v>
      </c>
      <c r="W995" t="e">
        <f t="shared" si="31"/>
        <v>#VALUE!</v>
      </c>
    </row>
    <row r="996" spans="1:23" x14ac:dyDescent="0.3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t="e">
        <f t="shared" si="30"/>
        <v>#VALUE!</v>
      </c>
      <c r="W996" t="e">
        <f t="shared" si="31"/>
        <v>#VALUE!</v>
      </c>
    </row>
    <row r="997" spans="1:23" x14ac:dyDescent="0.3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t="e">
        <f t="shared" si="30"/>
        <v>#VALUE!</v>
      </c>
      <c r="W997" t="e">
        <f t="shared" si="31"/>
        <v>#VALUE!</v>
      </c>
    </row>
    <row r="998" spans="1:23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t="e">
        <f t="shared" si="30"/>
        <v>#VALUE!</v>
      </c>
      <c r="W998" t="e">
        <f t="shared" si="31"/>
        <v>#VALUE!</v>
      </c>
    </row>
    <row r="999" spans="1:23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t="e">
        <f t="shared" si="30"/>
        <v>#VALUE!</v>
      </c>
      <c r="W999" t="e">
        <f t="shared" si="31"/>
        <v>#VALUE!</v>
      </c>
    </row>
    <row r="1000" spans="1:23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t="e">
        <f t="shared" si="30"/>
        <v>#VALUE!</v>
      </c>
      <c r="W1000" t="e">
        <f t="shared" si="31"/>
        <v>#VALUE!</v>
      </c>
    </row>
    <row r="1001" spans="1:23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t="e">
        <f t="shared" si="30"/>
        <v>#VALUE!</v>
      </c>
      <c r="W1001" t="e">
        <f t="shared" si="31"/>
        <v>#VALUE!</v>
      </c>
    </row>
    <row r="1002" spans="1:23" x14ac:dyDescent="0.3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t="e">
        <f t="shared" si="30"/>
        <v>#VALUE!</v>
      </c>
      <c r="W1002" t="e">
        <f t="shared" si="31"/>
        <v>#VALUE!</v>
      </c>
    </row>
    <row r="1003" spans="1:23" x14ac:dyDescent="0.3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t="e">
        <f t="shared" si="30"/>
        <v>#VALUE!</v>
      </c>
      <c r="W1003" t="e">
        <f t="shared" si="31"/>
        <v>#VALUE!</v>
      </c>
    </row>
    <row r="1004" spans="1:23" x14ac:dyDescent="0.3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t="e">
        <f t="shared" si="30"/>
        <v>#VALUE!</v>
      </c>
      <c r="W1004" t="e">
        <f t="shared" si="31"/>
        <v>#VALUE!</v>
      </c>
    </row>
    <row r="1005" spans="1:23" x14ac:dyDescent="0.3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t="e">
        <f t="shared" si="30"/>
        <v>#VALUE!</v>
      </c>
      <c r="W1005" t="e">
        <f t="shared" si="31"/>
        <v>#VALUE!</v>
      </c>
    </row>
    <row r="1006" spans="1:23" x14ac:dyDescent="0.3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t="e">
        <f t="shared" si="30"/>
        <v>#VALUE!</v>
      </c>
      <c r="W1006" t="e">
        <f t="shared" si="31"/>
        <v>#VALUE!</v>
      </c>
    </row>
    <row r="1007" spans="1:23" x14ac:dyDescent="0.3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t="e">
        <f t="shared" si="30"/>
        <v>#VALUE!</v>
      </c>
      <c r="W1007" t="e">
        <f t="shared" si="31"/>
        <v>#VALUE!</v>
      </c>
    </row>
    <row r="1008" spans="1:23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>
        <f t="shared" si="30"/>
        <v>2015</v>
      </c>
      <c r="W1008">
        <f t="shared" si="31"/>
        <v>6</v>
      </c>
    </row>
    <row r="1009" spans="1:23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30"/>
        <v>2015</v>
      </c>
      <c r="W1009">
        <f t="shared" si="31"/>
        <v>6</v>
      </c>
    </row>
    <row r="1010" spans="1:23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t="e">
        <f t="shared" si="30"/>
        <v>#VALUE!</v>
      </c>
      <c r="W1010" t="e">
        <f t="shared" si="31"/>
        <v>#VALUE!</v>
      </c>
    </row>
    <row r="1011" spans="1:23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30"/>
        <v>2017</v>
      </c>
      <c r="W1011">
        <f t="shared" si="31"/>
        <v>1</v>
      </c>
    </row>
    <row r="1012" spans="1:23" x14ac:dyDescent="0.3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t="e">
        <f t="shared" si="30"/>
        <v>#VALUE!</v>
      </c>
      <c r="W1012" t="e">
        <f t="shared" si="31"/>
        <v>#VALUE!</v>
      </c>
    </row>
    <row r="1013" spans="1:23" x14ac:dyDescent="0.3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t="e">
        <f t="shared" si="30"/>
        <v>#VALUE!</v>
      </c>
      <c r="W1013" t="e">
        <f t="shared" si="31"/>
        <v>#VALUE!</v>
      </c>
    </row>
    <row r="1014" spans="1:23" x14ac:dyDescent="0.3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t="e">
        <f t="shared" si="30"/>
        <v>#VALUE!</v>
      </c>
      <c r="W1014" t="e">
        <f t="shared" si="31"/>
        <v>#VALUE!</v>
      </c>
    </row>
    <row r="1015" spans="1:23" x14ac:dyDescent="0.3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t="e">
        <f t="shared" si="30"/>
        <v>#VALUE!</v>
      </c>
      <c r="W1015" t="e">
        <f t="shared" si="31"/>
        <v>#VALUE!</v>
      </c>
    </row>
    <row r="1016" spans="1:23" x14ac:dyDescent="0.3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t="e">
        <f t="shared" si="30"/>
        <v>#VALUE!</v>
      </c>
      <c r="W1016" t="e">
        <f t="shared" si="31"/>
        <v>#VALUE!</v>
      </c>
    </row>
    <row r="1017" spans="1:23" x14ac:dyDescent="0.3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t="e">
        <f t="shared" si="30"/>
        <v>#VALUE!</v>
      </c>
      <c r="W1017" t="e">
        <f t="shared" si="31"/>
        <v>#VALUE!</v>
      </c>
    </row>
    <row r="1018" spans="1:23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>
        <f t="shared" si="30"/>
        <v>2015</v>
      </c>
      <c r="W1018">
        <f t="shared" si="31"/>
        <v>6</v>
      </c>
    </row>
    <row r="1019" spans="1:23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>
        <f t="shared" si="30"/>
        <v>2015</v>
      </c>
      <c r="W1019">
        <f t="shared" si="31"/>
        <v>6</v>
      </c>
    </row>
    <row r="1020" spans="1:23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>
        <f t="shared" si="30"/>
        <v>2015</v>
      </c>
      <c r="W1020">
        <f t="shared" si="31"/>
        <v>6</v>
      </c>
    </row>
    <row r="1021" spans="1:23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>
        <f t="shared" si="30"/>
        <v>2015</v>
      </c>
      <c r="W1021">
        <f t="shared" si="31"/>
        <v>6</v>
      </c>
    </row>
    <row r="1022" spans="1:23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t="e">
        <f t="shared" si="30"/>
        <v>#VALUE!</v>
      </c>
      <c r="W1022" t="e">
        <f t="shared" si="31"/>
        <v>#VALUE!</v>
      </c>
    </row>
    <row r="1023" spans="1:23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t="e">
        <f t="shared" si="30"/>
        <v>#VALUE!</v>
      </c>
      <c r="W1023" t="e">
        <f t="shared" si="31"/>
        <v>#VALUE!</v>
      </c>
    </row>
    <row r="1024" spans="1:23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t="e">
        <f t="shared" si="30"/>
        <v>#VALUE!</v>
      </c>
      <c r="W1024" t="e">
        <f t="shared" si="31"/>
        <v>#VALUE!</v>
      </c>
    </row>
    <row r="1025" spans="1:23" x14ac:dyDescent="0.3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t="e">
        <f t="shared" si="30"/>
        <v>#VALUE!</v>
      </c>
      <c r="W1025" t="e">
        <f t="shared" si="31"/>
        <v>#VALUE!</v>
      </c>
    </row>
    <row r="1026" spans="1:23" x14ac:dyDescent="0.3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t="e">
        <f t="shared" ref="V1026:V1089" si="32">YEAR(C1026)</f>
        <v>#VALUE!</v>
      </c>
      <c r="W1026" t="e">
        <f t="shared" si="31"/>
        <v>#VALUE!</v>
      </c>
    </row>
    <row r="1027" spans="1:23" x14ac:dyDescent="0.3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>
        <f t="shared" si="32"/>
        <v>2016</v>
      </c>
      <c r="W1027">
        <f t="shared" ref="W1027:W1090" si="33">MONTH(C1027)</f>
        <v>11</v>
      </c>
    </row>
    <row r="1028" spans="1:23" x14ac:dyDescent="0.3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>
        <f t="shared" si="32"/>
        <v>2016</v>
      </c>
      <c r="W1028">
        <f t="shared" si="33"/>
        <v>11</v>
      </c>
    </row>
    <row r="1029" spans="1:23" x14ac:dyDescent="0.3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32"/>
        <v>2016</v>
      </c>
      <c r="W1029">
        <f t="shared" si="33"/>
        <v>11</v>
      </c>
    </row>
    <row r="1030" spans="1:23" x14ac:dyDescent="0.3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>
        <f t="shared" si="32"/>
        <v>2014</v>
      </c>
      <c r="W1030">
        <f t="shared" si="33"/>
        <v>11</v>
      </c>
    </row>
    <row r="1031" spans="1:23" x14ac:dyDescent="0.3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>
        <f t="shared" si="32"/>
        <v>2014</v>
      </c>
      <c r="W1031">
        <f t="shared" si="33"/>
        <v>11</v>
      </c>
    </row>
    <row r="1032" spans="1:23" x14ac:dyDescent="0.3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>
        <f t="shared" si="32"/>
        <v>2014</v>
      </c>
      <c r="W1032">
        <f t="shared" si="33"/>
        <v>11</v>
      </c>
    </row>
    <row r="1033" spans="1:23" x14ac:dyDescent="0.3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>
        <f t="shared" si="32"/>
        <v>2014</v>
      </c>
      <c r="W1033">
        <f t="shared" si="33"/>
        <v>11</v>
      </c>
    </row>
    <row r="1034" spans="1:23" x14ac:dyDescent="0.3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>
        <f t="shared" si="32"/>
        <v>2014</v>
      </c>
      <c r="W1034">
        <f t="shared" si="33"/>
        <v>11</v>
      </c>
    </row>
    <row r="1035" spans="1:23" x14ac:dyDescent="0.3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t="e">
        <f t="shared" si="32"/>
        <v>#VALUE!</v>
      </c>
      <c r="W1035" t="e">
        <f t="shared" si="33"/>
        <v>#VALUE!</v>
      </c>
    </row>
    <row r="1036" spans="1:23" x14ac:dyDescent="0.3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t="e">
        <f t="shared" si="32"/>
        <v>#VALUE!</v>
      </c>
      <c r="W1036" t="e">
        <f t="shared" si="33"/>
        <v>#VALUE!</v>
      </c>
    </row>
    <row r="1037" spans="1:23" x14ac:dyDescent="0.3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t="e">
        <f t="shared" si="32"/>
        <v>#VALUE!</v>
      </c>
      <c r="W1037" t="e">
        <f t="shared" si="33"/>
        <v>#VALUE!</v>
      </c>
    </row>
    <row r="1038" spans="1:23" x14ac:dyDescent="0.3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t="e">
        <f t="shared" si="32"/>
        <v>#VALUE!</v>
      </c>
      <c r="W1038" t="e">
        <f t="shared" si="33"/>
        <v>#VALUE!</v>
      </c>
    </row>
    <row r="1039" spans="1:23" x14ac:dyDescent="0.3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t="e">
        <f t="shared" si="32"/>
        <v>#VALUE!</v>
      </c>
      <c r="W1039" t="e">
        <f t="shared" si="33"/>
        <v>#VALUE!</v>
      </c>
    </row>
    <row r="1040" spans="1:23" x14ac:dyDescent="0.3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t="e">
        <f t="shared" si="32"/>
        <v>#VALUE!</v>
      </c>
      <c r="W1040" t="e">
        <f t="shared" si="33"/>
        <v>#VALUE!</v>
      </c>
    </row>
    <row r="1041" spans="1:23" x14ac:dyDescent="0.3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t="e">
        <f t="shared" si="32"/>
        <v>#VALUE!</v>
      </c>
      <c r="W1041" t="e">
        <f t="shared" si="33"/>
        <v>#VALUE!</v>
      </c>
    </row>
    <row r="1042" spans="1:23" x14ac:dyDescent="0.3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t="e">
        <f t="shared" si="32"/>
        <v>#VALUE!</v>
      </c>
      <c r="W1042" t="e">
        <f t="shared" si="33"/>
        <v>#VALUE!</v>
      </c>
    </row>
    <row r="1043" spans="1:23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>
        <f t="shared" si="32"/>
        <v>2016</v>
      </c>
      <c r="W1043">
        <f t="shared" si="33"/>
        <v>6</v>
      </c>
    </row>
    <row r="1044" spans="1:23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32"/>
        <v>2016</v>
      </c>
      <c r="W1044">
        <f t="shared" si="33"/>
        <v>6</v>
      </c>
    </row>
    <row r="1045" spans="1:23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>
        <f t="shared" si="32"/>
        <v>2017</v>
      </c>
      <c r="W1045">
        <f t="shared" si="33"/>
        <v>9</v>
      </c>
    </row>
    <row r="1046" spans="1:23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>
        <f t="shared" si="32"/>
        <v>2017</v>
      </c>
      <c r="W1046">
        <f t="shared" si="33"/>
        <v>9</v>
      </c>
    </row>
    <row r="1047" spans="1:23" x14ac:dyDescent="0.3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32"/>
        <v>2017</v>
      </c>
      <c r="W1047">
        <f t="shared" si="33"/>
        <v>12</v>
      </c>
    </row>
    <row r="1048" spans="1:23" x14ac:dyDescent="0.3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>
        <f t="shared" si="32"/>
        <v>2016</v>
      </c>
      <c r="W1048">
        <f t="shared" si="33"/>
        <v>8</v>
      </c>
    </row>
    <row r="1049" spans="1:23" x14ac:dyDescent="0.3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>
        <f t="shared" si="32"/>
        <v>2016</v>
      </c>
      <c r="W1049">
        <f t="shared" si="33"/>
        <v>8</v>
      </c>
    </row>
    <row r="1050" spans="1:23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t="e">
        <f t="shared" si="32"/>
        <v>#VALUE!</v>
      </c>
      <c r="W1050" t="e">
        <f t="shared" si="33"/>
        <v>#VALUE!</v>
      </c>
    </row>
    <row r="1051" spans="1:23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t="e">
        <f t="shared" si="32"/>
        <v>#VALUE!</v>
      </c>
      <c r="W1051" t="e">
        <f t="shared" si="33"/>
        <v>#VALUE!</v>
      </c>
    </row>
    <row r="1052" spans="1:23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32"/>
        <v>2015</v>
      </c>
      <c r="W1052">
        <f t="shared" si="33"/>
        <v>3</v>
      </c>
    </row>
    <row r="1053" spans="1:23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>
        <f t="shared" si="32"/>
        <v>2015</v>
      </c>
      <c r="W1053">
        <f t="shared" si="33"/>
        <v>3</v>
      </c>
    </row>
    <row r="1054" spans="1:23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32"/>
        <v>2015</v>
      </c>
      <c r="W1054">
        <f t="shared" si="33"/>
        <v>3</v>
      </c>
    </row>
    <row r="1055" spans="1:23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>
        <f t="shared" si="32"/>
        <v>2015</v>
      </c>
      <c r="W1055">
        <f t="shared" si="33"/>
        <v>4</v>
      </c>
    </row>
    <row r="1056" spans="1:23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>
        <f t="shared" si="32"/>
        <v>2015</v>
      </c>
      <c r="W1056">
        <f t="shared" si="33"/>
        <v>4</v>
      </c>
    </row>
    <row r="1057" spans="1:23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>
        <f t="shared" si="32"/>
        <v>2015</v>
      </c>
      <c r="W1057">
        <f t="shared" si="33"/>
        <v>4</v>
      </c>
    </row>
    <row r="1058" spans="1:23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>
        <f t="shared" si="32"/>
        <v>2015</v>
      </c>
      <c r="W1058">
        <f t="shared" si="33"/>
        <v>4</v>
      </c>
    </row>
    <row r="1059" spans="1:23" x14ac:dyDescent="0.3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>
        <f t="shared" si="32"/>
        <v>2017</v>
      </c>
      <c r="W1059">
        <f t="shared" si="33"/>
        <v>10</v>
      </c>
    </row>
    <row r="1060" spans="1:23" x14ac:dyDescent="0.3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32"/>
        <v>2017</v>
      </c>
      <c r="W1060">
        <f t="shared" si="33"/>
        <v>10</v>
      </c>
    </row>
    <row r="1061" spans="1:23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t="e">
        <f t="shared" si="32"/>
        <v>#VALUE!</v>
      </c>
      <c r="W1061" t="e">
        <f t="shared" si="33"/>
        <v>#VALUE!</v>
      </c>
    </row>
    <row r="1062" spans="1:23" x14ac:dyDescent="0.3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t="e">
        <f t="shared" si="32"/>
        <v>#VALUE!</v>
      </c>
      <c r="W1062" t="e">
        <f t="shared" si="33"/>
        <v>#VALUE!</v>
      </c>
    </row>
    <row r="1063" spans="1:23" x14ac:dyDescent="0.3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t="e">
        <f t="shared" si="32"/>
        <v>#VALUE!</v>
      </c>
      <c r="W1063" t="e">
        <f t="shared" si="33"/>
        <v>#VALUE!</v>
      </c>
    </row>
    <row r="1064" spans="1:23" x14ac:dyDescent="0.3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t="e">
        <f t="shared" si="32"/>
        <v>#VALUE!</v>
      </c>
      <c r="W1064" t="e">
        <f t="shared" si="33"/>
        <v>#VALUE!</v>
      </c>
    </row>
    <row r="1065" spans="1:23" x14ac:dyDescent="0.3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t="e">
        <f t="shared" si="32"/>
        <v>#VALUE!</v>
      </c>
      <c r="W1065" t="e">
        <f t="shared" si="33"/>
        <v>#VALUE!</v>
      </c>
    </row>
    <row r="1066" spans="1:23" x14ac:dyDescent="0.3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t="e">
        <f t="shared" si="32"/>
        <v>#VALUE!</v>
      </c>
      <c r="W1066" t="e">
        <f t="shared" si="33"/>
        <v>#VALUE!</v>
      </c>
    </row>
    <row r="1067" spans="1:23" x14ac:dyDescent="0.3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t="e">
        <f t="shared" si="32"/>
        <v>#VALUE!</v>
      </c>
      <c r="W1067" t="e">
        <f t="shared" si="33"/>
        <v>#VALUE!</v>
      </c>
    </row>
    <row r="1068" spans="1:23" x14ac:dyDescent="0.3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t="e">
        <f t="shared" si="32"/>
        <v>#VALUE!</v>
      </c>
      <c r="W1068" t="e">
        <f t="shared" si="33"/>
        <v>#VALUE!</v>
      </c>
    </row>
    <row r="1069" spans="1:23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32"/>
        <v>2016</v>
      </c>
      <c r="W1069">
        <f t="shared" si="33"/>
        <v>1</v>
      </c>
    </row>
    <row r="1070" spans="1:23" x14ac:dyDescent="0.3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t="e">
        <f t="shared" si="32"/>
        <v>#VALUE!</v>
      </c>
      <c r="W1070" t="e">
        <f t="shared" si="33"/>
        <v>#VALUE!</v>
      </c>
    </row>
    <row r="1071" spans="1:23" x14ac:dyDescent="0.3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t="e">
        <f t="shared" si="32"/>
        <v>#VALUE!</v>
      </c>
      <c r="W1071" t="e">
        <f t="shared" si="33"/>
        <v>#VALUE!</v>
      </c>
    </row>
    <row r="1072" spans="1:23" x14ac:dyDescent="0.3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t="e">
        <f t="shared" si="32"/>
        <v>#VALUE!</v>
      </c>
      <c r="W1072" t="e">
        <f t="shared" si="33"/>
        <v>#VALUE!</v>
      </c>
    </row>
    <row r="1073" spans="1:23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t="e">
        <f t="shared" si="32"/>
        <v>#VALUE!</v>
      </c>
      <c r="W1073" t="e">
        <f t="shared" si="33"/>
        <v>#VALUE!</v>
      </c>
    </row>
    <row r="1074" spans="1:23" x14ac:dyDescent="0.3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t="e">
        <f t="shared" si="32"/>
        <v>#VALUE!</v>
      </c>
      <c r="W1074" t="e">
        <f t="shared" si="33"/>
        <v>#VALUE!</v>
      </c>
    </row>
    <row r="1075" spans="1:23" x14ac:dyDescent="0.3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>
        <f t="shared" si="32"/>
        <v>2016</v>
      </c>
      <c r="W1075">
        <f t="shared" si="33"/>
        <v>12</v>
      </c>
    </row>
    <row r="1076" spans="1:23" x14ac:dyDescent="0.3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32"/>
        <v>2016</v>
      </c>
      <c r="W1076">
        <f t="shared" si="33"/>
        <v>12</v>
      </c>
    </row>
    <row r="1077" spans="1:23" x14ac:dyDescent="0.3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32"/>
        <v>2016</v>
      </c>
      <c r="W1077">
        <f t="shared" si="33"/>
        <v>12</v>
      </c>
    </row>
    <row r="1078" spans="1:23" x14ac:dyDescent="0.3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t="e">
        <f t="shared" si="32"/>
        <v>#VALUE!</v>
      </c>
      <c r="W1078" t="e">
        <f t="shared" si="33"/>
        <v>#VALUE!</v>
      </c>
    </row>
    <row r="1079" spans="1:23" x14ac:dyDescent="0.3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t="e">
        <f t="shared" si="32"/>
        <v>#VALUE!</v>
      </c>
      <c r="W1079" t="e">
        <f t="shared" si="33"/>
        <v>#VALUE!</v>
      </c>
    </row>
    <row r="1080" spans="1:23" x14ac:dyDescent="0.3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t="e">
        <f t="shared" si="32"/>
        <v>#VALUE!</v>
      </c>
      <c r="W1080" t="e">
        <f t="shared" si="33"/>
        <v>#VALUE!</v>
      </c>
    </row>
    <row r="1081" spans="1:23" x14ac:dyDescent="0.3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t="e">
        <f t="shared" si="32"/>
        <v>#VALUE!</v>
      </c>
      <c r="W1081" t="e">
        <f t="shared" si="33"/>
        <v>#VALUE!</v>
      </c>
    </row>
    <row r="1082" spans="1:23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e">
        <f t="shared" si="32"/>
        <v>#VALUE!</v>
      </c>
      <c r="W1082" t="e">
        <f t="shared" si="33"/>
        <v>#VALUE!</v>
      </c>
    </row>
    <row r="1083" spans="1:23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t="e">
        <f t="shared" si="32"/>
        <v>#VALUE!</v>
      </c>
      <c r="W1083" t="e">
        <f t="shared" si="33"/>
        <v>#VALUE!</v>
      </c>
    </row>
    <row r="1084" spans="1:23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32"/>
        <v>2016</v>
      </c>
      <c r="W1084">
        <f t="shared" si="33"/>
        <v>1</v>
      </c>
    </row>
    <row r="1085" spans="1:23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>
        <f t="shared" si="32"/>
        <v>2016</v>
      </c>
      <c r="W1085">
        <f t="shared" si="33"/>
        <v>1</v>
      </c>
    </row>
    <row r="1086" spans="1:23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>
        <f t="shared" si="32"/>
        <v>2016</v>
      </c>
      <c r="W1086">
        <f t="shared" si="33"/>
        <v>1</v>
      </c>
    </row>
    <row r="1087" spans="1:23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>
        <f t="shared" si="32"/>
        <v>2016</v>
      </c>
      <c r="W1087">
        <f t="shared" si="33"/>
        <v>1</v>
      </c>
    </row>
    <row r="1088" spans="1:23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>
        <f t="shared" si="32"/>
        <v>2016</v>
      </c>
      <c r="W1088">
        <f t="shared" si="33"/>
        <v>12</v>
      </c>
    </row>
    <row r="1089" spans="1:23" x14ac:dyDescent="0.3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t="e">
        <f t="shared" si="32"/>
        <v>#VALUE!</v>
      </c>
      <c r="W1089" t="e">
        <f t="shared" si="33"/>
        <v>#VALUE!</v>
      </c>
    </row>
    <row r="1090" spans="1:23" x14ac:dyDescent="0.3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t="e">
        <f t="shared" ref="V1090:V1153" si="34">YEAR(C1090)</f>
        <v>#VALUE!</v>
      </c>
      <c r="W1090" t="e">
        <f t="shared" si="33"/>
        <v>#VALUE!</v>
      </c>
    </row>
    <row r="1091" spans="1:23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si="34"/>
        <v>2017</v>
      </c>
      <c r="W1091">
        <f t="shared" ref="W1091:W1154" si="35">MONTH(C1091)</f>
        <v>4</v>
      </c>
    </row>
    <row r="1092" spans="1:23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34"/>
        <v>2017</v>
      </c>
      <c r="W1092">
        <f t="shared" si="35"/>
        <v>4</v>
      </c>
    </row>
    <row r="1093" spans="1:23" x14ac:dyDescent="0.3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>
        <f t="shared" si="34"/>
        <v>2015</v>
      </c>
      <c r="W1093">
        <f t="shared" si="35"/>
        <v>6</v>
      </c>
    </row>
    <row r="1094" spans="1:23" x14ac:dyDescent="0.3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>
        <f t="shared" si="34"/>
        <v>2015</v>
      </c>
      <c r="W1094">
        <f t="shared" si="35"/>
        <v>6</v>
      </c>
    </row>
    <row r="1095" spans="1:23" x14ac:dyDescent="0.3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t="e">
        <f t="shared" si="34"/>
        <v>#VALUE!</v>
      </c>
      <c r="W1095" t="e">
        <f t="shared" si="35"/>
        <v>#VALUE!</v>
      </c>
    </row>
    <row r="1096" spans="1:23" x14ac:dyDescent="0.3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t="e">
        <f t="shared" si="34"/>
        <v>#VALUE!</v>
      </c>
      <c r="W1096" t="e">
        <f t="shared" si="35"/>
        <v>#VALUE!</v>
      </c>
    </row>
    <row r="1097" spans="1:23" x14ac:dyDescent="0.3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t="e">
        <f t="shared" si="34"/>
        <v>#VALUE!</v>
      </c>
      <c r="W1097" t="e">
        <f t="shared" si="35"/>
        <v>#VALUE!</v>
      </c>
    </row>
    <row r="1098" spans="1:23" x14ac:dyDescent="0.3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t="e">
        <f t="shared" si="34"/>
        <v>#VALUE!</v>
      </c>
      <c r="W1098" t="e">
        <f t="shared" si="35"/>
        <v>#VALUE!</v>
      </c>
    </row>
    <row r="1099" spans="1:23" x14ac:dyDescent="0.3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t="e">
        <f t="shared" si="34"/>
        <v>#VALUE!</v>
      </c>
      <c r="W1099" t="e">
        <f t="shared" si="35"/>
        <v>#VALUE!</v>
      </c>
    </row>
    <row r="1100" spans="1:23" x14ac:dyDescent="0.3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t="e">
        <f t="shared" si="34"/>
        <v>#VALUE!</v>
      </c>
      <c r="W1100" t="e">
        <f t="shared" si="35"/>
        <v>#VALUE!</v>
      </c>
    </row>
    <row r="1101" spans="1:23" x14ac:dyDescent="0.3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t="e">
        <f t="shared" si="34"/>
        <v>#VALUE!</v>
      </c>
      <c r="W1101" t="e">
        <f t="shared" si="35"/>
        <v>#VALUE!</v>
      </c>
    </row>
    <row r="1102" spans="1:23" x14ac:dyDescent="0.3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t="e">
        <f t="shared" si="34"/>
        <v>#VALUE!</v>
      </c>
      <c r="W1102" t="e">
        <f t="shared" si="35"/>
        <v>#VALUE!</v>
      </c>
    </row>
    <row r="1103" spans="1:23" x14ac:dyDescent="0.3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t="e">
        <f t="shared" si="34"/>
        <v>#VALUE!</v>
      </c>
      <c r="W1103" t="e">
        <f t="shared" si="35"/>
        <v>#VALUE!</v>
      </c>
    </row>
    <row r="1104" spans="1:23" x14ac:dyDescent="0.3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t="e">
        <f t="shared" si="34"/>
        <v>#VALUE!</v>
      </c>
      <c r="W1104" t="e">
        <f t="shared" si="35"/>
        <v>#VALUE!</v>
      </c>
    </row>
    <row r="1105" spans="1:23" x14ac:dyDescent="0.3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t="e">
        <f t="shared" si="34"/>
        <v>#VALUE!</v>
      </c>
      <c r="W1105" t="e">
        <f t="shared" si="35"/>
        <v>#VALUE!</v>
      </c>
    </row>
    <row r="1106" spans="1:23" x14ac:dyDescent="0.3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t="e">
        <f t="shared" si="34"/>
        <v>#VALUE!</v>
      </c>
      <c r="W1106" t="e">
        <f t="shared" si="35"/>
        <v>#VALUE!</v>
      </c>
    </row>
    <row r="1107" spans="1:23" x14ac:dyDescent="0.3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t="e">
        <f t="shared" si="34"/>
        <v>#VALUE!</v>
      </c>
      <c r="W1107" t="e">
        <f t="shared" si="35"/>
        <v>#VALUE!</v>
      </c>
    </row>
    <row r="1108" spans="1:23" x14ac:dyDescent="0.3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t="e">
        <f t="shared" si="34"/>
        <v>#VALUE!</v>
      </c>
      <c r="W1108" t="e">
        <f t="shared" si="35"/>
        <v>#VALUE!</v>
      </c>
    </row>
    <row r="1109" spans="1:23" x14ac:dyDescent="0.3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t="e">
        <f t="shared" si="34"/>
        <v>#VALUE!</v>
      </c>
      <c r="W1109" t="e">
        <f t="shared" si="35"/>
        <v>#VALUE!</v>
      </c>
    </row>
    <row r="1110" spans="1:23" x14ac:dyDescent="0.3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t="e">
        <f t="shared" si="34"/>
        <v>#VALUE!</v>
      </c>
      <c r="W1110" t="e">
        <f t="shared" si="35"/>
        <v>#VALUE!</v>
      </c>
    </row>
    <row r="1111" spans="1:23" x14ac:dyDescent="0.3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t="e">
        <f t="shared" si="34"/>
        <v>#VALUE!</v>
      </c>
      <c r="W1111" t="e">
        <f t="shared" si="35"/>
        <v>#VALUE!</v>
      </c>
    </row>
    <row r="1112" spans="1:23" x14ac:dyDescent="0.3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t="e">
        <f t="shared" si="34"/>
        <v>#VALUE!</v>
      </c>
      <c r="W1112" t="e">
        <f t="shared" si="35"/>
        <v>#VALUE!</v>
      </c>
    </row>
    <row r="1113" spans="1:23" x14ac:dyDescent="0.3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t="e">
        <f t="shared" si="34"/>
        <v>#VALUE!</v>
      </c>
      <c r="W1113" t="e">
        <f t="shared" si="35"/>
        <v>#VALUE!</v>
      </c>
    </row>
    <row r="1114" spans="1:23" x14ac:dyDescent="0.3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t="e">
        <f t="shared" si="34"/>
        <v>#VALUE!</v>
      </c>
      <c r="W1114" t="e">
        <f t="shared" si="35"/>
        <v>#VALUE!</v>
      </c>
    </row>
    <row r="1115" spans="1:23" x14ac:dyDescent="0.3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t="e">
        <f t="shared" si="34"/>
        <v>#VALUE!</v>
      </c>
      <c r="W1115" t="e">
        <f t="shared" si="35"/>
        <v>#VALUE!</v>
      </c>
    </row>
    <row r="1116" spans="1:23" x14ac:dyDescent="0.3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t="e">
        <f t="shared" si="34"/>
        <v>#VALUE!</v>
      </c>
      <c r="W1116" t="e">
        <f t="shared" si="35"/>
        <v>#VALUE!</v>
      </c>
    </row>
    <row r="1117" spans="1:23" x14ac:dyDescent="0.3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t="e">
        <f t="shared" si="34"/>
        <v>#VALUE!</v>
      </c>
      <c r="W1117" t="e">
        <f t="shared" si="35"/>
        <v>#VALUE!</v>
      </c>
    </row>
    <row r="1118" spans="1:23" x14ac:dyDescent="0.3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t="e">
        <f t="shared" si="34"/>
        <v>#VALUE!</v>
      </c>
      <c r="W1118" t="e">
        <f t="shared" si="35"/>
        <v>#VALUE!</v>
      </c>
    </row>
    <row r="1119" spans="1:23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34"/>
        <v>2015</v>
      </c>
      <c r="W1119">
        <f t="shared" si="35"/>
        <v>4</v>
      </c>
    </row>
    <row r="1120" spans="1:23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34"/>
        <v>2015</v>
      </c>
      <c r="W1120">
        <f t="shared" si="35"/>
        <v>4</v>
      </c>
    </row>
    <row r="1121" spans="1:23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34"/>
        <v>2015</v>
      </c>
      <c r="W1121">
        <f t="shared" si="35"/>
        <v>4</v>
      </c>
    </row>
    <row r="1122" spans="1:23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>
        <f t="shared" si="34"/>
        <v>2015</v>
      </c>
      <c r="W1122">
        <f t="shared" si="35"/>
        <v>4</v>
      </c>
    </row>
    <row r="1123" spans="1:23" x14ac:dyDescent="0.3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t="e">
        <f t="shared" si="34"/>
        <v>#VALUE!</v>
      </c>
      <c r="W1123" t="e">
        <f t="shared" si="35"/>
        <v>#VALUE!</v>
      </c>
    </row>
    <row r="1124" spans="1:23" x14ac:dyDescent="0.3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t="e">
        <f t="shared" si="34"/>
        <v>#VALUE!</v>
      </c>
      <c r="W1124" t="e">
        <f t="shared" si="35"/>
        <v>#VALUE!</v>
      </c>
    </row>
    <row r="1125" spans="1:23" x14ac:dyDescent="0.3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t="e">
        <f t="shared" si="34"/>
        <v>#VALUE!</v>
      </c>
      <c r="W1125" t="e">
        <f t="shared" si="35"/>
        <v>#VALUE!</v>
      </c>
    </row>
    <row r="1126" spans="1:23" x14ac:dyDescent="0.3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t="e">
        <f t="shared" si="34"/>
        <v>#VALUE!</v>
      </c>
      <c r="W1126" t="e">
        <f t="shared" si="35"/>
        <v>#VALUE!</v>
      </c>
    </row>
    <row r="1127" spans="1:23" x14ac:dyDescent="0.3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t="e">
        <f t="shared" si="34"/>
        <v>#VALUE!</v>
      </c>
      <c r="W1127" t="e">
        <f t="shared" si="35"/>
        <v>#VALUE!</v>
      </c>
    </row>
    <row r="1128" spans="1:23" x14ac:dyDescent="0.3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t="e">
        <f t="shared" si="34"/>
        <v>#VALUE!</v>
      </c>
      <c r="W1128" t="e">
        <f t="shared" si="35"/>
        <v>#VALUE!</v>
      </c>
    </row>
    <row r="1129" spans="1:23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>
        <f t="shared" si="34"/>
        <v>2015</v>
      </c>
      <c r="W1129">
        <f t="shared" si="35"/>
        <v>2</v>
      </c>
    </row>
    <row r="1130" spans="1:23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>
        <f t="shared" si="34"/>
        <v>2015</v>
      </c>
      <c r="W1130">
        <f t="shared" si="35"/>
        <v>2</v>
      </c>
    </row>
    <row r="1131" spans="1:23" x14ac:dyDescent="0.3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>
        <f t="shared" si="34"/>
        <v>2016</v>
      </c>
      <c r="W1131">
        <f t="shared" si="35"/>
        <v>12</v>
      </c>
    </row>
    <row r="1132" spans="1:23" x14ac:dyDescent="0.3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>
        <f t="shared" si="34"/>
        <v>2016</v>
      </c>
      <c r="W1132">
        <f t="shared" si="35"/>
        <v>12</v>
      </c>
    </row>
    <row r="1133" spans="1:23" x14ac:dyDescent="0.3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>
        <f t="shared" si="34"/>
        <v>2016</v>
      </c>
      <c r="W1133">
        <f t="shared" si="35"/>
        <v>12</v>
      </c>
    </row>
    <row r="1134" spans="1:23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34"/>
        <v>2016</v>
      </c>
      <c r="W1134">
        <f t="shared" si="35"/>
        <v>6</v>
      </c>
    </row>
    <row r="1135" spans="1:23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34"/>
        <v>2016</v>
      </c>
      <c r="W1135">
        <f t="shared" si="35"/>
        <v>5</v>
      </c>
    </row>
    <row r="1136" spans="1:23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>
        <f t="shared" si="34"/>
        <v>2016</v>
      </c>
      <c r="W1136">
        <f t="shared" si="35"/>
        <v>5</v>
      </c>
    </row>
    <row r="1137" spans="1:23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34"/>
        <v>2016</v>
      </c>
      <c r="W1137">
        <f t="shared" si="35"/>
        <v>11</v>
      </c>
    </row>
    <row r="1138" spans="1:23" x14ac:dyDescent="0.3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>
        <f t="shared" si="34"/>
        <v>2016</v>
      </c>
      <c r="W1138">
        <f t="shared" si="35"/>
        <v>12</v>
      </c>
    </row>
    <row r="1139" spans="1:23" x14ac:dyDescent="0.3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>
        <f t="shared" si="34"/>
        <v>2016</v>
      </c>
      <c r="W1139">
        <f t="shared" si="35"/>
        <v>12</v>
      </c>
    </row>
    <row r="1140" spans="1:23" x14ac:dyDescent="0.3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>
        <f t="shared" si="34"/>
        <v>2016</v>
      </c>
      <c r="W1140">
        <f t="shared" si="35"/>
        <v>12</v>
      </c>
    </row>
    <row r="1141" spans="1:23" x14ac:dyDescent="0.3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>
        <f t="shared" si="34"/>
        <v>2016</v>
      </c>
      <c r="W1141">
        <f t="shared" si="35"/>
        <v>12</v>
      </c>
    </row>
    <row r="1142" spans="1:23" x14ac:dyDescent="0.3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>
        <f t="shared" si="34"/>
        <v>2016</v>
      </c>
      <c r="W1142">
        <f t="shared" si="35"/>
        <v>12</v>
      </c>
    </row>
    <row r="1143" spans="1:23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t="e">
        <f t="shared" si="34"/>
        <v>#VALUE!</v>
      </c>
      <c r="W1143" t="e">
        <f t="shared" si="35"/>
        <v>#VALUE!</v>
      </c>
    </row>
    <row r="1144" spans="1:23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t="e">
        <f t="shared" si="34"/>
        <v>#VALUE!</v>
      </c>
      <c r="W1144" t="e">
        <f t="shared" si="35"/>
        <v>#VALUE!</v>
      </c>
    </row>
    <row r="1145" spans="1:23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t="e">
        <f t="shared" si="34"/>
        <v>#VALUE!</v>
      </c>
      <c r="W1145" t="e">
        <f t="shared" si="35"/>
        <v>#VALUE!</v>
      </c>
    </row>
    <row r="1146" spans="1:23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t="e">
        <f t="shared" si="34"/>
        <v>#VALUE!</v>
      </c>
      <c r="W1146" t="e">
        <f t="shared" si="35"/>
        <v>#VALUE!</v>
      </c>
    </row>
    <row r="1147" spans="1:23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t="e">
        <f t="shared" si="34"/>
        <v>#VALUE!</v>
      </c>
      <c r="W1147" t="e">
        <f t="shared" si="35"/>
        <v>#VALUE!</v>
      </c>
    </row>
    <row r="1148" spans="1:23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>
        <f t="shared" si="34"/>
        <v>2015</v>
      </c>
      <c r="W1148">
        <f t="shared" si="35"/>
        <v>4</v>
      </c>
    </row>
    <row r="1149" spans="1:23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>
        <f t="shared" si="34"/>
        <v>2015</v>
      </c>
      <c r="W1149">
        <f t="shared" si="35"/>
        <v>4</v>
      </c>
    </row>
    <row r="1150" spans="1:23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>
        <f t="shared" si="34"/>
        <v>2015</v>
      </c>
      <c r="W1150">
        <f t="shared" si="35"/>
        <v>4</v>
      </c>
    </row>
    <row r="1151" spans="1:23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>
        <f t="shared" si="34"/>
        <v>2015</v>
      </c>
      <c r="W1151">
        <f t="shared" si="35"/>
        <v>4</v>
      </c>
    </row>
    <row r="1152" spans="1:23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>
        <f t="shared" si="34"/>
        <v>2015</v>
      </c>
      <c r="W1152">
        <f t="shared" si="35"/>
        <v>4</v>
      </c>
    </row>
    <row r="1153" spans="1:23" x14ac:dyDescent="0.3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34"/>
        <v>2015</v>
      </c>
      <c r="W1153">
        <f t="shared" si="35"/>
        <v>8</v>
      </c>
    </row>
    <row r="1154" spans="1:23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t="e">
        <f t="shared" ref="V1154:V1217" si="36">YEAR(C1154)</f>
        <v>#VALUE!</v>
      </c>
      <c r="W1154" t="e">
        <f t="shared" si="35"/>
        <v>#VALUE!</v>
      </c>
    </row>
    <row r="1155" spans="1:23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t="e">
        <f t="shared" si="36"/>
        <v>#VALUE!</v>
      </c>
      <c r="W1155" t="e">
        <f t="shared" ref="W1155:W1218" si="37">MONTH(C1155)</f>
        <v>#VALUE!</v>
      </c>
    </row>
    <row r="1156" spans="1:23" x14ac:dyDescent="0.3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t="e">
        <f t="shared" si="36"/>
        <v>#VALUE!</v>
      </c>
      <c r="W1156" t="e">
        <f t="shared" si="37"/>
        <v>#VALUE!</v>
      </c>
    </row>
    <row r="1157" spans="1:23" x14ac:dyDescent="0.3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t="e">
        <f t="shared" si="36"/>
        <v>#VALUE!</v>
      </c>
      <c r="W1157" t="e">
        <f t="shared" si="37"/>
        <v>#VALUE!</v>
      </c>
    </row>
    <row r="1158" spans="1:23" x14ac:dyDescent="0.3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t="e">
        <f t="shared" si="36"/>
        <v>#VALUE!</v>
      </c>
      <c r="W1158" t="e">
        <f t="shared" si="37"/>
        <v>#VALUE!</v>
      </c>
    </row>
    <row r="1159" spans="1:23" x14ac:dyDescent="0.3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t="e">
        <f t="shared" si="36"/>
        <v>#VALUE!</v>
      </c>
      <c r="W1159" t="e">
        <f t="shared" si="37"/>
        <v>#VALUE!</v>
      </c>
    </row>
    <row r="1160" spans="1:23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>
        <f t="shared" si="36"/>
        <v>2016</v>
      </c>
      <c r="W1160">
        <f t="shared" si="37"/>
        <v>2</v>
      </c>
    </row>
    <row r="1161" spans="1:23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t="e">
        <f t="shared" si="36"/>
        <v>#VALUE!</v>
      </c>
      <c r="W1161" t="e">
        <f t="shared" si="37"/>
        <v>#VALUE!</v>
      </c>
    </row>
    <row r="1162" spans="1:23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e">
        <f t="shared" si="36"/>
        <v>#VALUE!</v>
      </c>
      <c r="W1162" t="e">
        <f t="shared" si="37"/>
        <v>#VALUE!</v>
      </c>
    </row>
    <row r="1163" spans="1:23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>
        <f t="shared" si="36"/>
        <v>2014</v>
      </c>
      <c r="W1163">
        <f t="shared" si="37"/>
        <v>1</v>
      </c>
    </row>
    <row r="1164" spans="1:23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>
        <f t="shared" si="36"/>
        <v>2014</v>
      </c>
      <c r="W1164">
        <f t="shared" si="37"/>
        <v>3</v>
      </c>
    </row>
    <row r="1165" spans="1:23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>
        <f t="shared" si="36"/>
        <v>2014</v>
      </c>
      <c r="W1165">
        <f t="shared" si="37"/>
        <v>3</v>
      </c>
    </row>
    <row r="1166" spans="1:23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>
        <f t="shared" si="36"/>
        <v>2014</v>
      </c>
      <c r="W1166">
        <f t="shared" si="37"/>
        <v>3</v>
      </c>
    </row>
    <row r="1167" spans="1:23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>
        <f t="shared" si="36"/>
        <v>2014</v>
      </c>
      <c r="W1167">
        <f t="shared" si="37"/>
        <v>4</v>
      </c>
    </row>
    <row r="1168" spans="1:23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>
        <f t="shared" si="36"/>
        <v>2015</v>
      </c>
      <c r="W1168">
        <f t="shared" si="37"/>
        <v>2</v>
      </c>
    </row>
    <row r="1169" spans="1:23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>
        <f t="shared" si="36"/>
        <v>2017</v>
      </c>
      <c r="W1169">
        <f t="shared" si="37"/>
        <v>8</v>
      </c>
    </row>
    <row r="1170" spans="1:23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>
        <f t="shared" si="36"/>
        <v>2017</v>
      </c>
      <c r="W1170">
        <f t="shared" si="37"/>
        <v>8</v>
      </c>
    </row>
    <row r="1171" spans="1:23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36"/>
        <v>2017</v>
      </c>
      <c r="W1171">
        <f t="shared" si="37"/>
        <v>8</v>
      </c>
    </row>
    <row r="1172" spans="1:23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>
        <f t="shared" si="36"/>
        <v>2017</v>
      </c>
      <c r="W1172">
        <f t="shared" si="37"/>
        <v>8</v>
      </c>
    </row>
    <row r="1173" spans="1:23" x14ac:dyDescent="0.3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>
        <f t="shared" si="36"/>
        <v>2014</v>
      </c>
      <c r="W1173">
        <f t="shared" si="37"/>
        <v>10</v>
      </c>
    </row>
    <row r="1174" spans="1:23" x14ac:dyDescent="0.3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t="e">
        <f t="shared" si="36"/>
        <v>#VALUE!</v>
      </c>
      <c r="W1174" t="e">
        <f t="shared" si="37"/>
        <v>#VALUE!</v>
      </c>
    </row>
    <row r="1175" spans="1:23" x14ac:dyDescent="0.3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t="e">
        <f t="shared" si="36"/>
        <v>#VALUE!</v>
      </c>
      <c r="W1175" t="e">
        <f t="shared" si="37"/>
        <v>#VALUE!</v>
      </c>
    </row>
    <row r="1176" spans="1:23" x14ac:dyDescent="0.3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t="e">
        <f t="shared" si="36"/>
        <v>#VALUE!</v>
      </c>
      <c r="W1176" t="e">
        <f t="shared" si="37"/>
        <v>#VALUE!</v>
      </c>
    </row>
    <row r="1177" spans="1:23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t="e">
        <f t="shared" si="36"/>
        <v>#VALUE!</v>
      </c>
      <c r="W1177" t="e">
        <f t="shared" si="37"/>
        <v>#VALUE!</v>
      </c>
    </row>
    <row r="1178" spans="1:23" x14ac:dyDescent="0.3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t="e">
        <f t="shared" si="36"/>
        <v>#VALUE!</v>
      </c>
      <c r="W1178" t="e">
        <f t="shared" si="37"/>
        <v>#VALUE!</v>
      </c>
    </row>
    <row r="1179" spans="1:23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>
        <f t="shared" si="36"/>
        <v>2016</v>
      </c>
      <c r="W1179">
        <f t="shared" si="37"/>
        <v>1</v>
      </c>
    </row>
    <row r="1180" spans="1:23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>
        <f t="shared" si="36"/>
        <v>2016</v>
      </c>
      <c r="W1180">
        <f t="shared" si="37"/>
        <v>1</v>
      </c>
    </row>
    <row r="1181" spans="1:23" x14ac:dyDescent="0.3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t="e">
        <f t="shared" si="36"/>
        <v>#VALUE!</v>
      </c>
      <c r="W1181" t="e">
        <f t="shared" si="37"/>
        <v>#VALUE!</v>
      </c>
    </row>
    <row r="1182" spans="1:23" x14ac:dyDescent="0.3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t="e">
        <f t="shared" si="36"/>
        <v>#VALUE!</v>
      </c>
      <c r="W1182" t="e">
        <f t="shared" si="37"/>
        <v>#VALUE!</v>
      </c>
    </row>
    <row r="1183" spans="1:23" x14ac:dyDescent="0.3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t="e">
        <f t="shared" si="36"/>
        <v>#VALUE!</v>
      </c>
      <c r="W1183" t="e">
        <f t="shared" si="37"/>
        <v>#VALUE!</v>
      </c>
    </row>
    <row r="1184" spans="1:23" x14ac:dyDescent="0.3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t="e">
        <f t="shared" si="36"/>
        <v>#VALUE!</v>
      </c>
      <c r="W1184" t="e">
        <f t="shared" si="37"/>
        <v>#VALUE!</v>
      </c>
    </row>
    <row r="1185" spans="1:23" x14ac:dyDescent="0.3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t="e">
        <f t="shared" si="36"/>
        <v>#VALUE!</v>
      </c>
      <c r="W1185" t="e">
        <f t="shared" si="37"/>
        <v>#VALUE!</v>
      </c>
    </row>
    <row r="1186" spans="1:23" x14ac:dyDescent="0.3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t="e">
        <f t="shared" si="36"/>
        <v>#VALUE!</v>
      </c>
      <c r="W1186" t="e">
        <f t="shared" si="37"/>
        <v>#VALUE!</v>
      </c>
    </row>
    <row r="1187" spans="1:23" x14ac:dyDescent="0.3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t="e">
        <f t="shared" si="36"/>
        <v>#VALUE!</v>
      </c>
      <c r="W1187" t="e">
        <f t="shared" si="37"/>
        <v>#VALUE!</v>
      </c>
    </row>
    <row r="1188" spans="1:23" x14ac:dyDescent="0.3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t="e">
        <f t="shared" si="36"/>
        <v>#VALUE!</v>
      </c>
      <c r="W1188" t="e">
        <f t="shared" si="37"/>
        <v>#VALUE!</v>
      </c>
    </row>
    <row r="1189" spans="1:23" x14ac:dyDescent="0.3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t="e">
        <f t="shared" si="36"/>
        <v>#VALUE!</v>
      </c>
      <c r="W1189" t="e">
        <f t="shared" si="37"/>
        <v>#VALUE!</v>
      </c>
    </row>
    <row r="1190" spans="1:23" x14ac:dyDescent="0.3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t="e">
        <f t="shared" si="36"/>
        <v>#VALUE!</v>
      </c>
      <c r="W1190" t="e">
        <f t="shared" si="37"/>
        <v>#VALUE!</v>
      </c>
    </row>
    <row r="1191" spans="1:23" x14ac:dyDescent="0.3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t="e">
        <f t="shared" si="36"/>
        <v>#VALUE!</v>
      </c>
      <c r="W1191" t="e">
        <f t="shared" si="37"/>
        <v>#VALUE!</v>
      </c>
    </row>
    <row r="1192" spans="1:23" x14ac:dyDescent="0.3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t="e">
        <f t="shared" si="36"/>
        <v>#VALUE!</v>
      </c>
      <c r="W1192" t="e">
        <f t="shared" si="37"/>
        <v>#VALUE!</v>
      </c>
    </row>
    <row r="1193" spans="1:23" x14ac:dyDescent="0.3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t="e">
        <f t="shared" si="36"/>
        <v>#VALUE!</v>
      </c>
      <c r="W1193" t="e">
        <f t="shared" si="37"/>
        <v>#VALUE!</v>
      </c>
    </row>
    <row r="1194" spans="1:23" x14ac:dyDescent="0.3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t="e">
        <f t="shared" si="36"/>
        <v>#VALUE!</v>
      </c>
      <c r="W1194" t="e">
        <f t="shared" si="37"/>
        <v>#VALUE!</v>
      </c>
    </row>
    <row r="1195" spans="1:23" x14ac:dyDescent="0.3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t="e">
        <f t="shared" si="36"/>
        <v>#VALUE!</v>
      </c>
      <c r="W1195" t="e">
        <f t="shared" si="37"/>
        <v>#VALUE!</v>
      </c>
    </row>
    <row r="1196" spans="1:23" x14ac:dyDescent="0.3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t="e">
        <f t="shared" si="36"/>
        <v>#VALUE!</v>
      </c>
      <c r="W1196" t="e">
        <f t="shared" si="37"/>
        <v>#VALUE!</v>
      </c>
    </row>
    <row r="1197" spans="1:23" x14ac:dyDescent="0.3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t="e">
        <f t="shared" si="36"/>
        <v>#VALUE!</v>
      </c>
      <c r="W1197" t="e">
        <f t="shared" si="37"/>
        <v>#VALUE!</v>
      </c>
    </row>
    <row r="1198" spans="1:23" x14ac:dyDescent="0.3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t="e">
        <f t="shared" si="36"/>
        <v>#VALUE!</v>
      </c>
      <c r="W1198" t="e">
        <f t="shared" si="37"/>
        <v>#VALUE!</v>
      </c>
    </row>
    <row r="1199" spans="1:23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>
        <f t="shared" si="36"/>
        <v>2016</v>
      </c>
      <c r="W1199">
        <f t="shared" si="37"/>
        <v>8</v>
      </c>
    </row>
    <row r="1200" spans="1:23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36"/>
        <v>2016</v>
      </c>
      <c r="W1200">
        <f t="shared" si="37"/>
        <v>8</v>
      </c>
    </row>
    <row r="1201" spans="1:23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36"/>
        <v>2016</v>
      </c>
      <c r="W1201">
        <f t="shared" si="37"/>
        <v>8</v>
      </c>
    </row>
    <row r="1202" spans="1:23" x14ac:dyDescent="0.3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t="e">
        <f t="shared" si="36"/>
        <v>#VALUE!</v>
      </c>
      <c r="W1202" t="e">
        <f t="shared" si="37"/>
        <v>#VALUE!</v>
      </c>
    </row>
    <row r="1203" spans="1:23" x14ac:dyDescent="0.3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t="e">
        <f t="shared" si="36"/>
        <v>#VALUE!</v>
      </c>
      <c r="W1203" t="e">
        <f t="shared" si="37"/>
        <v>#VALUE!</v>
      </c>
    </row>
    <row r="1204" spans="1:23" x14ac:dyDescent="0.3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t="e">
        <f t="shared" si="36"/>
        <v>#VALUE!</v>
      </c>
      <c r="W1204" t="e">
        <f t="shared" si="37"/>
        <v>#VALUE!</v>
      </c>
    </row>
    <row r="1205" spans="1:23" x14ac:dyDescent="0.3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t="e">
        <f t="shared" si="36"/>
        <v>#VALUE!</v>
      </c>
      <c r="W1205" t="e">
        <f t="shared" si="37"/>
        <v>#VALUE!</v>
      </c>
    </row>
    <row r="1206" spans="1:23" x14ac:dyDescent="0.3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t="e">
        <f t="shared" si="36"/>
        <v>#VALUE!</v>
      </c>
      <c r="W1206" t="e">
        <f t="shared" si="37"/>
        <v>#VALUE!</v>
      </c>
    </row>
    <row r="1207" spans="1:23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36"/>
        <v>2017</v>
      </c>
      <c r="W1207">
        <f t="shared" si="37"/>
        <v>1</v>
      </c>
    </row>
    <row r="1208" spans="1:23" x14ac:dyDescent="0.3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t="e">
        <f t="shared" si="36"/>
        <v>#VALUE!</v>
      </c>
      <c r="W1208" t="e">
        <f t="shared" si="37"/>
        <v>#VALUE!</v>
      </c>
    </row>
    <row r="1209" spans="1:23" x14ac:dyDescent="0.3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t="e">
        <f t="shared" si="36"/>
        <v>#VALUE!</v>
      </c>
      <c r="W1209" t="e">
        <f t="shared" si="37"/>
        <v>#VALUE!</v>
      </c>
    </row>
    <row r="1210" spans="1:23" x14ac:dyDescent="0.3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t="e">
        <f t="shared" si="36"/>
        <v>#VALUE!</v>
      </c>
      <c r="W1210" t="e">
        <f t="shared" si="37"/>
        <v>#VALUE!</v>
      </c>
    </row>
    <row r="1211" spans="1:23" x14ac:dyDescent="0.3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t="e">
        <f t="shared" si="36"/>
        <v>#VALUE!</v>
      </c>
      <c r="W1211" t="e">
        <f t="shared" si="37"/>
        <v>#VALUE!</v>
      </c>
    </row>
    <row r="1212" spans="1:23" x14ac:dyDescent="0.3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t="e">
        <f t="shared" si="36"/>
        <v>#VALUE!</v>
      </c>
      <c r="W1212" t="e">
        <f t="shared" si="37"/>
        <v>#VALUE!</v>
      </c>
    </row>
    <row r="1213" spans="1:23" x14ac:dyDescent="0.3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t="e">
        <f t="shared" si="36"/>
        <v>#VALUE!</v>
      </c>
      <c r="W1213" t="e">
        <f t="shared" si="37"/>
        <v>#VALUE!</v>
      </c>
    </row>
    <row r="1214" spans="1:23" x14ac:dyDescent="0.3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36"/>
        <v>2017</v>
      </c>
      <c r="W1214">
        <f t="shared" si="37"/>
        <v>9</v>
      </c>
    </row>
    <row r="1215" spans="1:23" x14ac:dyDescent="0.3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>
        <f t="shared" si="36"/>
        <v>2017</v>
      </c>
      <c r="W1215">
        <f t="shared" si="37"/>
        <v>9</v>
      </c>
    </row>
    <row r="1216" spans="1:23" x14ac:dyDescent="0.3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36"/>
        <v>2017</v>
      </c>
      <c r="W1216">
        <f t="shared" si="37"/>
        <v>9</v>
      </c>
    </row>
    <row r="1217" spans="1:23" x14ac:dyDescent="0.3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>
        <f t="shared" si="36"/>
        <v>2017</v>
      </c>
      <c r="W1217">
        <f t="shared" si="37"/>
        <v>9</v>
      </c>
    </row>
    <row r="1218" spans="1:23" x14ac:dyDescent="0.3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>
        <f t="shared" ref="V1218:V1281" si="38">YEAR(C1218)</f>
        <v>2017</v>
      </c>
      <c r="W1218">
        <f t="shared" si="37"/>
        <v>9</v>
      </c>
    </row>
    <row r="1219" spans="1:23" x14ac:dyDescent="0.3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si="38"/>
        <v>2017</v>
      </c>
      <c r="W1219">
        <f t="shared" ref="W1219:W1282" si="39">MONTH(C1219)</f>
        <v>9</v>
      </c>
    </row>
    <row r="1220" spans="1:23" x14ac:dyDescent="0.3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38"/>
        <v>2017</v>
      </c>
      <c r="W1220">
        <f t="shared" si="39"/>
        <v>9</v>
      </c>
    </row>
    <row r="1221" spans="1:23" x14ac:dyDescent="0.3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38"/>
        <v>2017</v>
      </c>
      <c r="W1221">
        <f t="shared" si="39"/>
        <v>9</v>
      </c>
    </row>
    <row r="1222" spans="1:23" x14ac:dyDescent="0.3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>
        <f t="shared" si="38"/>
        <v>2014</v>
      </c>
      <c r="W1222">
        <f t="shared" si="39"/>
        <v>12</v>
      </c>
    </row>
    <row r="1223" spans="1:23" x14ac:dyDescent="0.3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>
        <f t="shared" si="38"/>
        <v>2014</v>
      </c>
      <c r="W1223">
        <f t="shared" si="39"/>
        <v>12</v>
      </c>
    </row>
    <row r="1224" spans="1:23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>
        <f t="shared" si="38"/>
        <v>2016</v>
      </c>
      <c r="W1224">
        <f t="shared" si="39"/>
        <v>4</v>
      </c>
    </row>
    <row r="1225" spans="1:23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38"/>
        <v>2016</v>
      </c>
      <c r="W1225">
        <f t="shared" si="39"/>
        <v>4</v>
      </c>
    </row>
    <row r="1226" spans="1:23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>
        <f t="shared" si="38"/>
        <v>2016</v>
      </c>
      <c r="W1226">
        <f t="shared" si="39"/>
        <v>4</v>
      </c>
    </row>
    <row r="1227" spans="1:23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>
        <f t="shared" si="38"/>
        <v>2016</v>
      </c>
      <c r="W1227">
        <f t="shared" si="39"/>
        <v>4</v>
      </c>
    </row>
    <row r="1228" spans="1:23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>
        <f t="shared" si="38"/>
        <v>2016</v>
      </c>
      <c r="W1228">
        <f t="shared" si="39"/>
        <v>4</v>
      </c>
    </row>
    <row r="1229" spans="1:23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>
        <f t="shared" si="38"/>
        <v>2016</v>
      </c>
      <c r="W1229">
        <f t="shared" si="39"/>
        <v>4</v>
      </c>
    </row>
    <row r="1230" spans="1:23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>
        <f t="shared" si="38"/>
        <v>2017</v>
      </c>
      <c r="W1230">
        <f t="shared" si="39"/>
        <v>6</v>
      </c>
    </row>
    <row r="1231" spans="1:23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>
        <f t="shared" si="38"/>
        <v>2017</v>
      </c>
      <c r="W1231">
        <f t="shared" si="39"/>
        <v>6</v>
      </c>
    </row>
    <row r="1232" spans="1:23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>
        <f t="shared" si="38"/>
        <v>2017</v>
      </c>
      <c r="W1232">
        <f t="shared" si="39"/>
        <v>6</v>
      </c>
    </row>
    <row r="1233" spans="1:23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t="e">
        <f t="shared" si="38"/>
        <v>#VALUE!</v>
      </c>
      <c r="W1233" t="e">
        <f t="shared" si="39"/>
        <v>#VALUE!</v>
      </c>
    </row>
    <row r="1234" spans="1:23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t="e">
        <f t="shared" si="38"/>
        <v>#VALUE!</v>
      </c>
      <c r="W1234" t="e">
        <f t="shared" si="39"/>
        <v>#VALUE!</v>
      </c>
    </row>
    <row r="1235" spans="1:23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t="e">
        <f t="shared" si="38"/>
        <v>#VALUE!</v>
      </c>
      <c r="W1235" t="e">
        <f t="shared" si="39"/>
        <v>#VALUE!</v>
      </c>
    </row>
    <row r="1236" spans="1:23" x14ac:dyDescent="0.3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t="e">
        <f t="shared" si="38"/>
        <v>#VALUE!</v>
      </c>
      <c r="W1236" t="e">
        <f t="shared" si="39"/>
        <v>#VALUE!</v>
      </c>
    </row>
    <row r="1237" spans="1:23" x14ac:dyDescent="0.3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t="e">
        <f t="shared" si="38"/>
        <v>#VALUE!</v>
      </c>
      <c r="W1237" t="e">
        <f t="shared" si="39"/>
        <v>#VALUE!</v>
      </c>
    </row>
    <row r="1238" spans="1:23" x14ac:dyDescent="0.3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t="e">
        <f t="shared" si="38"/>
        <v>#VALUE!</v>
      </c>
      <c r="W1238" t="e">
        <f t="shared" si="39"/>
        <v>#VALUE!</v>
      </c>
    </row>
    <row r="1239" spans="1:23" x14ac:dyDescent="0.3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t="e">
        <f t="shared" si="38"/>
        <v>#VALUE!</v>
      </c>
      <c r="W1239" t="e">
        <f t="shared" si="39"/>
        <v>#VALUE!</v>
      </c>
    </row>
    <row r="1240" spans="1:23" x14ac:dyDescent="0.3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>
        <f t="shared" si="38"/>
        <v>2014</v>
      </c>
      <c r="W1240">
        <f t="shared" si="39"/>
        <v>11</v>
      </c>
    </row>
    <row r="1241" spans="1:23" x14ac:dyDescent="0.3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>
        <f t="shared" si="38"/>
        <v>2014</v>
      </c>
      <c r="W1241">
        <f t="shared" si="39"/>
        <v>11</v>
      </c>
    </row>
    <row r="1242" spans="1:23" x14ac:dyDescent="0.3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>
        <f t="shared" si="38"/>
        <v>2014</v>
      </c>
      <c r="W1242">
        <f t="shared" si="39"/>
        <v>11</v>
      </c>
    </row>
    <row r="1243" spans="1:23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t="e">
        <f t="shared" si="38"/>
        <v>#VALUE!</v>
      </c>
      <c r="W1243" t="e">
        <f t="shared" si="39"/>
        <v>#VALUE!</v>
      </c>
    </row>
    <row r="1244" spans="1:23" x14ac:dyDescent="0.3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t="e">
        <f t="shared" si="38"/>
        <v>#VALUE!</v>
      </c>
      <c r="W1244" t="e">
        <f t="shared" si="39"/>
        <v>#VALUE!</v>
      </c>
    </row>
    <row r="1245" spans="1:23" x14ac:dyDescent="0.3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t="e">
        <f t="shared" si="38"/>
        <v>#VALUE!</v>
      </c>
      <c r="W1245" t="e">
        <f t="shared" si="39"/>
        <v>#VALUE!</v>
      </c>
    </row>
    <row r="1246" spans="1:23" x14ac:dyDescent="0.3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t="e">
        <f t="shared" si="38"/>
        <v>#VALUE!</v>
      </c>
      <c r="W1246" t="e">
        <f t="shared" si="39"/>
        <v>#VALUE!</v>
      </c>
    </row>
    <row r="1247" spans="1:23" x14ac:dyDescent="0.3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38"/>
        <v>2014</v>
      </c>
      <c r="W1247">
        <f t="shared" si="39"/>
        <v>12</v>
      </c>
    </row>
    <row r="1248" spans="1:23" x14ac:dyDescent="0.3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>
        <f t="shared" si="38"/>
        <v>2014</v>
      </c>
      <c r="W1248">
        <f t="shared" si="39"/>
        <v>12</v>
      </c>
    </row>
    <row r="1249" spans="1:23" x14ac:dyDescent="0.3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38"/>
        <v>2014</v>
      </c>
      <c r="W1249">
        <f t="shared" si="39"/>
        <v>12</v>
      </c>
    </row>
    <row r="1250" spans="1:23" x14ac:dyDescent="0.3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t="e">
        <f t="shared" si="38"/>
        <v>#VALUE!</v>
      </c>
      <c r="W1250" t="e">
        <f t="shared" si="39"/>
        <v>#VALUE!</v>
      </c>
    </row>
    <row r="1251" spans="1:23" x14ac:dyDescent="0.3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t="e">
        <f t="shared" si="38"/>
        <v>#VALUE!</v>
      </c>
      <c r="W1251" t="e">
        <f t="shared" si="39"/>
        <v>#VALUE!</v>
      </c>
    </row>
    <row r="1252" spans="1:23" x14ac:dyDescent="0.3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t="e">
        <f t="shared" si="38"/>
        <v>#VALUE!</v>
      </c>
      <c r="W1252" t="e">
        <f t="shared" si="39"/>
        <v>#VALUE!</v>
      </c>
    </row>
    <row r="1253" spans="1:23" x14ac:dyDescent="0.3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t="e">
        <f t="shared" si="38"/>
        <v>#VALUE!</v>
      </c>
      <c r="W1253" t="e">
        <f t="shared" si="39"/>
        <v>#VALUE!</v>
      </c>
    </row>
    <row r="1254" spans="1:23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>
        <f t="shared" si="38"/>
        <v>2015</v>
      </c>
      <c r="W1254">
        <f t="shared" si="39"/>
        <v>4</v>
      </c>
    </row>
    <row r="1255" spans="1:23" x14ac:dyDescent="0.3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38"/>
        <v>2017</v>
      </c>
      <c r="W1255">
        <f t="shared" si="39"/>
        <v>10</v>
      </c>
    </row>
    <row r="1256" spans="1:23" x14ac:dyDescent="0.3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38"/>
        <v>2017</v>
      </c>
      <c r="W1256">
        <f t="shared" si="39"/>
        <v>10</v>
      </c>
    </row>
    <row r="1257" spans="1:23" x14ac:dyDescent="0.3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38"/>
        <v>2017</v>
      </c>
      <c r="W1257">
        <f t="shared" si="39"/>
        <v>10</v>
      </c>
    </row>
    <row r="1258" spans="1:23" x14ac:dyDescent="0.3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>
        <f t="shared" si="38"/>
        <v>2017</v>
      </c>
      <c r="W1258">
        <f t="shared" si="39"/>
        <v>10</v>
      </c>
    </row>
    <row r="1259" spans="1:23" x14ac:dyDescent="0.3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t="e">
        <f t="shared" si="38"/>
        <v>#VALUE!</v>
      </c>
      <c r="W1259" t="e">
        <f t="shared" si="39"/>
        <v>#VALUE!</v>
      </c>
    </row>
    <row r="1260" spans="1:23" x14ac:dyDescent="0.3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t="e">
        <f t="shared" si="38"/>
        <v>#VALUE!</v>
      </c>
      <c r="W1260" t="e">
        <f t="shared" si="39"/>
        <v>#VALUE!</v>
      </c>
    </row>
    <row r="1261" spans="1:23" x14ac:dyDescent="0.3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t="e">
        <f t="shared" si="38"/>
        <v>#VALUE!</v>
      </c>
      <c r="W1261" t="e">
        <f t="shared" si="39"/>
        <v>#VALUE!</v>
      </c>
    </row>
    <row r="1262" spans="1:23" x14ac:dyDescent="0.3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t="e">
        <f t="shared" si="38"/>
        <v>#VALUE!</v>
      </c>
      <c r="W1262" t="e">
        <f t="shared" si="39"/>
        <v>#VALUE!</v>
      </c>
    </row>
    <row r="1263" spans="1:23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t="e">
        <f t="shared" si="38"/>
        <v>#VALUE!</v>
      </c>
      <c r="W1263" t="e">
        <f t="shared" si="39"/>
        <v>#VALUE!</v>
      </c>
    </row>
    <row r="1264" spans="1:23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38"/>
        <v>2017</v>
      </c>
      <c r="W1264">
        <f t="shared" si="39"/>
        <v>7</v>
      </c>
    </row>
    <row r="1265" spans="1:23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38"/>
        <v>2016</v>
      </c>
      <c r="W1265">
        <f t="shared" si="39"/>
        <v>1</v>
      </c>
    </row>
    <row r="1266" spans="1:23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>
        <f t="shared" si="38"/>
        <v>2016</v>
      </c>
      <c r="W1266">
        <f t="shared" si="39"/>
        <v>1</v>
      </c>
    </row>
    <row r="1267" spans="1:23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>
        <f t="shared" si="38"/>
        <v>2017</v>
      </c>
      <c r="W1267">
        <f t="shared" si="39"/>
        <v>2</v>
      </c>
    </row>
    <row r="1268" spans="1:23" x14ac:dyDescent="0.3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t="e">
        <f t="shared" si="38"/>
        <v>#VALUE!</v>
      </c>
      <c r="W1268" t="e">
        <f t="shared" si="39"/>
        <v>#VALUE!</v>
      </c>
    </row>
    <row r="1269" spans="1:23" x14ac:dyDescent="0.3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t="e">
        <f t="shared" si="38"/>
        <v>#VALUE!</v>
      </c>
      <c r="W1269" t="e">
        <f t="shared" si="39"/>
        <v>#VALUE!</v>
      </c>
    </row>
    <row r="1270" spans="1:23" x14ac:dyDescent="0.3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t="e">
        <f t="shared" si="38"/>
        <v>#VALUE!</v>
      </c>
      <c r="W1270" t="e">
        <f t="shared" si="39"/>
        <v>#VALUE!</v>
      </c>
    </row>
    <row r="1271" spans="1:23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>
        <f t="shared" si="38"/>
        <v>2017</v>
      </c>
      <c r="W1271">
        <f t="shared" si="39"/>
        <v>4</v>
      </c>
    </row>
    <row r="1272" spans="1:23" x14ac:dyDescent="0.3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t="e">
        <f t="shared" si="38"/>
        <v>#VALUE!</v>
      </c>
      <c r="W1272" t="e">
        <f t="shared" si="39"/>
        <v>#VALUE!</v>
      </c>
    </row>
    <row r="1273" spans="1:23" x14ac:dyDescent="0.3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t="e">
        <f t="shared" si="38"/>
        <v>#VALUE!</v>
      </c>
      <c r="W1273" t="e">
        <f t="shared" si="39"/>
        <v>#VALUE!</v>
      </c>
    </row>
    <row r="1274" spans="1:23" x14ac:dyDescent="0.3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t="e">
        <f t="shared" si="38"/>
        <v>#VALUE!</v>
      </c>
      <c r="W1274" t="e">
        <f t="shared" si="39"/>
        <v>#VALUE!</v>
      </c>
    </row>
    <row r="1275" spans="1:23" x14ac:dyDescent="0.3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t="e">
        <f t="shared" si="38"/>
        <v>#VALUE!</v>
      </c>
      <c r="W1275" t="e">
        <f t="shared" si="39"/>
        <v>#VALUE!</v>
      </c>
    </row>
    <row r="1276" spans="1:23" x14ac:dyDescent="0.3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t="e">
        <f t="shared" si="38"/>
        <v>#VALUE!</v>
      </c>
      <c r="W1276" t="e">
        <f t="shared" si="39"/>
        <v>#VALUE!</v>
      </c>
    </row>
    <row r="1277" spans="1:23" x14ac:dyDescent="0.3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t="e">
        <f t="shared" si="38"/>
        <v>#VALUE!</v>
      </c>
      <c r="W1277" t="e">
        <f t="shared" si="39"/>
        <v>#VALUE!</v>
      </c>
    </row>
    <row r="1278" spans="1:23" x14ac:dyDescent="0.3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t="e">
        <f t="shared" si="38"/>
        <v>#VALUE!</v>
      </c>
      <c r="W1278" t="e">
        <f t="shared" si="39"/>
        <v>#VALUE!</v>
      </c>
    </row>
    <row r="1279" spans="1:23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38"/>
        <v>2016</v>
      </c>
      <c r="W1279">
        <f t="shared" si="39"/>
        <v>2</v>
      </c>
    </row>
    <row r="1280" spans="1:23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>
        <f t="shared" si="38"/>
        <v>2014</v>
      </c>
      <c r="W1280">
        <f t="shared" si="39"/>
        <v>8</v>
      </c>
    </row>
    <row r="1281" spans="1:23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>
        <f t="shared" si="38"/>
        <v>2014</v>
      </c>
      <c r="W1281">
        <f t="shared" si="39"/>
        <v>8</v>
      </c>
    </row>
    <row r="1282" spans="1:23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ref="V1282:V1345" si="40">YEAR(C1282)</f>
        <v>2016</v>
      </c>
      <c r="W1282">
        <f t="shared" si="39"/>
        <v>5</v>
      </c>
    </row>
    <row r="1283" spans="1:23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>
        <f t="shared" si="40"/>
        <v>2017</v>
      </c>
      <c r="W1283">
        <f t="shared" ref="W1283:W1346" si="41">MONTH(C1283)</f>
        <v>9</v>
      </c>
    </row>
    <row r="1284" spans="1:23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>
        <f t="shared" si="40"/>
        <v>2017</v>
      </c>
      <c r="W1284">
        <f t="shared" si="41"/>
        <v>9</v>
      </c>
    </row>
    <row r="1285" spans="1:23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>
        <f t="shared" si="40"/>
        <v>2017</v>
      </c>
      <c r="W1285">
        <f t="shared" si="41"/>
        <v>9</v>
      </c>
    </row>
    <row r="1286" spans="1:23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>
        <f t="shared" si="40"/>
        <v>2015</v>
      </c>
      <c r="W1286">
        <f t="shared" si="41"/>
        <v>6</v>
      </c>
    </row>
    <row r="1287" spans="1:23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t="e">
        <f t="shared" si="40"/>
        <v>#VALUE!</v>
      </c>
      <c r="W1287" t="e">
        <f t="shared" si="41"/>
        <v>#VALUE!</v>
      </c>
    </row>
    <row r="1288" spans="1:23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>
        <f t="shared" si="40"/>
        <v>2015</v>
      </c>
      <c r="W1288">
        <f t="shared" si="41"/>
        <v>4</v>
      </c>
    </row>
    <row r="1289" spans="1:23" x14ac:dyDescent="0.3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t="e">
        <f t="shared" si="40"/>
        <v>#VALUE!</v>
      </c>
      <c r="W1289" t="e">
        <f t="shared" si="41"/>
        <v>#VALUE!</v>
      </c>
    </row>
    <row r="1290" spans="1:23" x14ac:dyDescent="0.3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t="e">
        <f t="shared" si="40"/>
        <v>#VALUE!</v>
      </c>
      <c r="W1290" t="e">
        <f t="shared" si="41"/>
        <v>#VALUE!</v>
      </c>
    </row>
    <row r="1291" spans="1:23" x14ac:dyDescent="0.3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t="e">
        <f t="shared" si="40"/>
        <v>#VALUE!</v>
      </c>
      <c r="W1291" t="e">
        <f t="shared" si="41"/>
        <v>#VALUE!</v>
      </c>
    </row>
    <row r="1292" spans="1:23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40"/>
        <v>2016</v>
      </c>
      <c r="W1292">
        <f t="shared" si="41"/>
        <v>10</v>
      </c>
    </row>
    <row r="1293" spans="1:23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>
        <f t="shared" si="40"/>
        <v>2016</v>
      </c>
      <c r="W1293">
        <f t="shared" si="41"/>
        <v>10</v>
      </c>
    </row>
    <row r="1294" spans="1:23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t="e">
        <f t="shared" si="40"/>
        <v>#VALUE!</v>
      </c>
      <c r="W1294" t="e">
        <f t="shared" si="41"/>
        <v>#VALUE!</v>
      </c>
    </row>
    <row r="1295" spans="1:23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t="e">
        <f t="shared" si="40"/>
        <v>#VALUE!</v>
      </c>
      <c r="W1295" t="e">
        <f t="shared" si="41"/>
        <v>#VALUE!</v>
      </c>
    </row>
    <row r="1296" spans="1:23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t="e">
        <f t="shared" si="40"/>
        <v>#VALUE!</v>
      </c>
      <c r="W1296" t="e">
        <f t="shared" si="41"/>
        <v>#VALUE!</v>
      </c>
    </row>
    <row r="1297" spans="1:23" x14ac:dyDescent="0.3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t="e">
        <f t="shared" si="40"/>
        <v>#VALUE!</v>
      </c>
      <c r="W1297" t="e">
        <f t="shared" si="41"/>
        <v>#VALUE!</v>
      </c>
    </row>
    <row r="1298" spans="1:23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t="e">
        <f t="shared" si="40"/>
        <v>#VALUE!</v>
      </c>
      <c r="W1298" t="e">
        <f t="shared" si="41"/>
        <v>#VALUE!</v>
      </c>
    </row>
    <row r="1299" spans="1:23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t="e">
        <f t="shared" si="40"/>
        <v>#VALUE!</v>
      </c>
      <c r="W1299" t="e">
        <f t="shared" si="41"/>
        <v>#VALUE!</v>
      </c>
    </row>
    <row r="1300" spans="1:23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>
        <f t="shared" si="40"/>
        <v>2016</v>
      </c>
      <c r="W1300">
        <f t="shared" si="41"/>
        <v>8</v>
      </c>
    </row>
    <row r="1301" spans="1:23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>
        <f t="shared" si="40"/>
        <v>2015</v>
      </c>
      <c r="W1301">
        <f t="shared" si="41"/>
        <v>4</v>
      </c>
    </row>
    <row r="1302" spans="1:23" x14ac:dyDescent="0.3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e">
        <f t="shared" si="40"/>
        <v>#VALUE!</v>
      </c>
      <c r="W1302" t="e">
        <f t="shared" si="41"/>
        <v>#VALUE!</v>
      </c>
    </row>
    <row r="1303" spans="1:23" x14ac:dyDescent="0.3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e">
        <f t="shared" si="40"/>
        <v>#VALUE!</v>
      </c>
      <c r="W1303" t="e">
        <f t="shared" si="41"/>
        <v>#VALUE!</v>
      </c>
    </row>
    <row r="1304" spans="1:23" x14ac:dyDescent="0.3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t="e">
        <f t="shared" si="40"/>
        <v>#VALUE!</v>
      </c>
      <c r="W1304" t="e">
        <f t="shared" si="41"/>
        <v>#VALUE!</v>
      </c>
    </row>
    <row r="1305" spans="1:23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>
        <f t="shared" si="40"/>
        <v>2017</v>
      </c>
      <c r="W1305">
        <f t="shared" si="41"/>
        <v>3</v>
      </c>
    </row>
    <row r="1306" spans="1:23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40"/>
        <v>2017</v>
      </c>
      <c r="W1306">
        <f t="shared" si="41"/>
        <v>3</v>
      </c>
    </row>
    <row r="1307" spans="1:23" x14ac:dyDescent="0.3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t="e">
        <f t="shared" si="40"/>
        <v>#VALUE!</v>
      </c>
      <c r="W1307" t="e">
        <f t="shared" si="41"/>
        <v>#VALUE!</v>
      </c>
    </row>
    <row r="1308" spans="1:23" x14ac:dyDescent="0.3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t="e">
        <f t="shared" si="40"/>
        <v>#VALUE!</v>
      </c>
      <c r="W1308" t="e">
        <f t="shared" si="41"/>
        <v>#VALUE!</v>
      </c>
    </row>
    <row r="1309" spans="1:23" x14ac:dyDescent="0.3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t="e">
        <f t="shared" si="40"/>
        <v>#VALUE!</v>
      </c>
      <c r="W1309" t="e">
        <f t="shared" si="41"/>
        <v>#VALUE!</v>
      </c>
    </row>
    <row r="1310" spans="1:23" x14ac:dyDescent="0.3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t="e">
        <f t="shared" si="40"/>
        <v>#VALUE!</v>
      </c>
      <c r="W1310" t="e">
        <f t="shared" si="41"/>
        <v>#VALUE!</v>
      </c>
    </row>
    <row r="1311" spans="1:23" x14ac:dyDescent="0.3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t="e">
        <f t="shared" si="40"/>
        <v>#VALUE!</v>
      </c>
      <c r="W1311" t="e">
        <f t="shared" si="41"/>
        <v>#VALUE!</v>
      </c>
    </row>
    <row r="1312" spans="1:23" x14ac:dyDescent="0.3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t="e">
        <f t="shared" si="40"/>
        <v>#VALUE!</v>
      </c>
      <c r="W1312" t="e">
        <f t="shared" si="41"/>
        <v>#VALUE!</v>
      </c>
    </row>
    <row r="1313" spans="1:23" x14ac:dyDescent="0.3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>
        <f t="shared" si="40"/>
        <v>2016</v>
      </c>
      <c r="W1313">
        <f t="shared" si="41"/>
        <v>9</v>
      </c>
    </row>
    <row r="1314" spans="1:23" x14ac:dyDescent="0.3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>
        <f t="shared" si="40"/>
        <v>2016</v>
      </c>
      <c r="W1314">
        <f t="shared" si="41"/>
        <v>9</v>
      </c>
    </row>
    <row r="1315" spans="1:23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t="e">
        <f t="shared" si="40"/>
        <v>#VALUE!</v>
      </c>
      <c r="W1315" t="e">
        <f t="shared" si="41"/>
        <v>#VALUE!</v>
      </c>
    </row>
    <row r="1316" spans="1:23" x14ac:dyDescent="0.3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t="e">
        <f t="shared" si="40"/>
        <v>#VALUE!</v>
      </c>
      <c r="W1316" t="e">
        <f t="shared" si="41"/>
        <v>#VALUE!</v>
      </c>
    </row>
    <row r="1317" spans="1:23" x14ac:dyDescent="0.3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t="e">
        <f t="shared" si="40"/>
        <v>#VALUE!</v>
      </c>
      <c r="W1317" t="e">
        <f t="shared" si="41"/>
        <v>#VALUE!</v>
      </c>
    </row>
    <row r="1318" spans="1:23" x14ac:dyDescent="0.3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t="e">
        <f t="shared" si="40"/>
        <v>#VALUE!</v>
      </c>
      <c r="W1318" t="e">
        <f t="shared" si="41"/>
        <v>#VALUE!</v>
      </c>
    </row>
    <row r="1319" spans="1:23" x14ac:dyDescent="0.3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>
        <f t="shared" si="40"/>
        <v>2017</v>
      </c>
      <c r="W1319">
        <f t="shared" si="41"/>
        <v>10</v>
      </c>
    </row>
    <row r="1320" spans="1:23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40"/>
        <v>2014</v>
      </c>
      <c r="W1320">
        <f t="shared" si="41"/>
        <v>1</v>
      </c>
    </row>
    <row r="1321" spans="1:23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>
        <f t="shared" si="40"/>
        <v>2014</v>
      </c>
      <c r="W1321">
        <f t="shared" si="41"/>
        <v>1</v>
      </c>
    </row>
    <row r="1322" spans="1:23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40"/>
        <v>2017</v>
      </c>
      <c r="W1322">
        <f t="shared" si="41"/>
        <v>3</v>
      </c>
    </row>
    <row r="1323" spans="1:23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40"/>
        <v>2017</v>
      </c>
      <c r="W1323">
        <f t="shared" si="41"/>
        <v>3</v>
      </c>
    </row>
    <row r="1324" spans="1:23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>
        <f t="shared" si="40"/>
        <v>2017</v>
      </c>
      <c r="W1324">
        <f t="shared" si="41"/>
        <v>3</v>
      </c>
    </row>
    <row r="1325" spans="1:23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40"/>
        <v>2017</v>
      </c>
      <c r="W1325">
        <f t="shared" si="41"/>
        <v>9</v>
      </c>
    </row>
    <row r="1326" spans="1:23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t="e">
        <f t="shared" si="40"/>
        <v>#VALUE!</v>
      </c>
      <c r="W1326" t="e">
        <f t="shared" si="41"/>
        <v>#VALUE!</v>
      </c>
    </row>
    <row r="1327" spans="1:23" x14ac:dyDescent="0.3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t="e">
        <f t="shared" si="40"/>
        <v>#VALUE!</v>
      </c>
      <c r="W1327" t="e">
        <f t="shared" si="41"/>
        <v>#VALUE!</v>
      </c>
    </row>
    <row r="1328" spans="1:23" x14ac:dyDescent="0.3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t="e">
        <f t="shared" si="40"/>
        <v>#VALUE!</v>
      </c>
      <c r="W1328" t="e">
        <f t="shared" si="41"/>
        <v>#VALUE!</v>
      </c>
    </row>
    <row r="1329" spans="1:23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t="e">
        <f t="shared" si="40"/>
        <v>#VALUE!</v>
      </c>
      <c r="W1329" t="e">
        <f t="shared" si="41"/>
        <v>#VALUE!</v>
      </c>
    </row>
    <row r="1330" spans="1:23" x14ac:dyDescent="0.3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t="e">
        <f t="shared" si="40"/>
        <v>#VALUE!</v>
      </c>
      <c r="W1330" t="e">
        <f t="shared" si="41"/>
        <v>#VALUE!</v>
      </c>
    </row>
    <row r="1331" spans="1:23" x14ac:dyDescent="0.3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t="e">
        <f t="shared" si="40"/>
        <v>#VALUE!</v>
      </c>
      <c r="W1331" t="e">
        <f t="shared" si="41"/>
        <v>#VALUE!</v>
      </c>
    </row>
    <row r="1332" spans="1:23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>
        <f t="shared" si="40"/>
        <v>2017</v>
      </c>
      <c r="W1332">
        <f t="shared" si="41"/>
        <v>2</v>
      </c>
    </row>
    <row r="1333" spans="1:23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>
        <f t="shared" si="40"/>
        <v>2017</v>
      </c>
      <c r="W1333">
        <f t="shared" si="41"/>
        <v>2</v>
      </c>
    </row>
    <row r="1334" spans="1:23" x14ac:dyDescent="0.3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t="e">
        <f t="shared" si="40"/>
        <v>#VALUE!</v>
      </c>
      <c r="W1334" t="e">
        <f t="shared" si="41"/>
        <v>#VALUE!</v>
      </c>
    </row>
    <row r="1335" spans="1:23" x14ac:dyDescent="0.3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t="e">
        <f t="shared" si="40"/>
        <v>#VALUE!</v>
      </c>
      <c r="W1335" t="e">
        <f t="shared" si="41"/>
        <v>#VALUE!</v>
      </c>
    </row>
    <row r="1336" spans="1:23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40"/>
        <v>2014</v>
      </c>
      <c r="W1336">
        <f t="shared" si="41"/>
        <v>6</v>
      </c>
    </row>
    <row r="1337" spans="1:23" x14ac:dyDescent="0.3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t="e">
        <f t="shared" si="40"/>
        <v>#VALUE!</v>
      </c>
      <c r="W1337" t="e">
        <f t="shared" si="41"/>
        <v>#VALUE!</v>
      </c>
    </row>
    <row r="1338" spans="1:23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>
        <f t="shared" si="40"/>
        <v>2017</v>
      </c>
      <c r="W1338">
        <f t="shared" si="41"/>
        <v>2</v>
      </c>
    </row>
    <row r="1339" spans="1:23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t="e">
        <f t="shared" si="40"/>
        <v>#VALUE!</v>
      </c>
      <c r="W1339" t="e">
        <f t="shared" si="41"/>
        <v>#VALUE!</v>
      </c>
    </row>
    <row r="1340" spans="1:23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t="e">
        <f t="shared" si="40"/>
        <v>#VALUE!</v>
      </c>
      <c r="W1340" t="e">
        <f t="shared" si="41"/>
        <v>#VALUE!</v>
      </c>
    </row>
    <row r="1341" spans="1:23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t="e">
        <f t="shared" si="40"/>
        <v>#VALUE!</v>
      </c>
      <c r="W1341" t="e">
        <f t="shared" si="41"/>
        <v>#VALUE!</v>
      </c>
    </row>
    <row r="1342" spans="1:23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>
        <f t="shared" si="40"/>
        <v>2017</v>
      </c>
      <c r="W1342">
        <f t="shared" si="41"/>
        <v>2</v>
      </c>
    </row>
    <row r="1343" spans="1:23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>
        <f t="shared" si="40"/>
        <v>2017</v>
      </c>
      <c r="W1343">
        <f t="shared" si="41"/>
        <v>2</v>
      </c>
    </row>
    <row r="1344" spans="1:23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40"/>
        <v>2017</v>
      </c>
      <c r="W1344">
        <f t="shared" si="41"/>
        <v>2</v>
      </c>
    </row>
    <row r="1345" spans="1:23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t="e">
        <f t="shared" si="40"/>
        <v>#VALUE!</v>
      </c>
      <c r="W1345" t="e">
        <f t="shared" si="41"/>
        <v>#VALUE!</v>
      </c>
    </row>
    <row r="1346" spans="1:23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t="e">
        <f t="shared" ref="V1346:V1409" si="42">YEAR(C1346)</f>
        <v>#VALUE!</v>
      </c>
      <c r="W1346" t="e">
        <f t="shared" si="41"/>
        <v>#VALUE!</v>
      </c>
    </row>
    <row r="1347" spans="1:23" x14ac:dyDescent="0.3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t="e">
        <f t="shared" si="42"/>
        <v>#VALUE!</v>
      </c>
      <c r="W1347" t="e">
        <f t="shared" ref="W1347:W1410" si="43">MONTH(C1347)</f>
        <v>#VALUE!</v>
      </c>
    </row>
    <row r="1348" spans="1:23" x14ac:dyDescent="0.3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t="e">
        <f t="shared" si="42"/>
        <v>#VALUE!</v>
      </c>
      <c r="W1348" t="e">
        <f t="shared" si="43"/>
        <v>#VALUE!</v>
      </c>
    </row>
    <row r="1349" spans="1:23" x14ac:dyDescent="0.3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t="e">
        <f t="shared" si="42"/>
        <v>#VALUE!</v>
      </c>
      <c r="W1349" t="e">
        <f t="shared" si="43"/>
        <v>#VALUE!</v>
      </c>
    </row>
    <row r="1350" spans="1:23" x14ac:dyDescent="0.3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t="e">
        <f t="shared" si="42"/>
        <v>#VALUE!</v>
      </c>
      <c r="W1350" t="e">
        <f t="shared" si="43"/>
        <v>#VALUE!</v>
      </c>
    </row>
    <row r="1351" spans="1:23" x14ac:dyDescent="0.3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t="e">
        <f t="shared" si="42"/>
        <v>#VALUE!</v>
      </c>
      <c r="W1351" t="e">
        <f t="shared" si="43"/>
        <v>#VALUE!</v>
      </c>
    </row>
    <row r="1352" spans="1:23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42"/>
        <v>2014</v>
      </c>
      <c r="W1352">
        <f t="shared" si="43"/>
        <v>3</v>
      </c>
    </row>
    <row r="1353" spans="1:23" x14ac:dyDescent="0.3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t="e">
        <f t="shared" si="42"/>
        <v>#VALUE!</v>
      </c>
      <c r="W1353" t="e">
        <f t="shared" si="43"/>
        <v>#VALUE!</v>
      </c>
    </row>
    <row r="1354" spans="1:23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>
        <f t="shared" si="42"/>
        <v>2017</v>
      </c>
      <c r="W1354">
        <f t="shared" si="43"/>
        <v>4</v>
      </c>
    </row>
    <row r="1355" spans="1:23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>
        <f t="shared" si="42"/>
        <v>2017</v>
      </c>
      <c r="W1355">
        <f t="shared" si="43"/>
        <v>4</v>
      </c>
    </row>
    <row r="1356" spans="1:23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>
        <f t="shared" si="42"/>
        <v>2017</v>
      </c>
      <c r="W1356">
        <f t="shared" si="43"/>
        <v>4</v>
      </c>
    </row>
    <row r="1357" spans="1:23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42"/>
        <v>2014</v>
      </c>
      <c r="W1357">
        <f t="shared" si="43"/>
        <v>5</v>
      </c>
    </row>
    <row r="1358" spans="1:23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42"/>
        <v>2014</v>
      </c>
      <c r="W1358">
        <f t="shared" si="43"/>
        <v>5</v>
      </c>
    </row>
    <row r="1359" spans="1:23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>
        <f t="shared" si="42"/>
        <v>2016</v>
      </c>
      <c r="W1359">
        <f t="shared" si="43"/>
        <v>5</v>
      </c>
    </row>
    <row r="1360" spans="1:23" x14ac:dyDescent="0.3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t="e">
        <f t="shared" si="42"/>
        <v>#VALUE!</v>
      </c>
      <c r="W1360" t="e">
        <f t="shared" si="43"/>
        <v>#VALUE!</v>
      </c>
    </row>
    <row r="1361" spans="1:23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t="e">
        <f t="shared" si="42"/>
        <v>#VALUE!</v>
      </c>
      <c r="W1361" t="e">
        <f t="shared" si="43"/>
        <v>#VALUE!</v>
      </c>
    </row>
    <row r="1362" spans="1:23" x14ac:dyDescent="0.3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t="e">
        <f t="shared" si="42"/>
        <v>#VALUE!</v>
      </c>
      <c r="W1362" t="e">
        <f t="shared" si="43"/>
        <v>#VALUE!</v>
      </c>
    </row>
    <row r="1363" spans="1:23" x14ac:dyDescent="0.3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t="e">
        <f t="shared" si="42"/>
        <v>#VALUE!</v>
      </c>
      <c r="W1363" t="e">
        <f t="shared" si="43"/>
        <v>#VALUE!</v>
      </c>
    </row>
    <row r="1364" spans="1:23" x14ac:dyDescent="0.3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t="e">
        <f t="shared" si="42"/>
        <v>#VALUE!</v>
      </c>
      <c r="W1364" t="e">
        <f t="shared" si="43"/>
        <v>#VALUE!</v>
      </c>
    </row>
    <row r="1365" spans="1:23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42"/>
        <v>2017</v>
      </c>
      <c r="W1365">
        <f t="shared" si="43"/>
        <v>10</v>
      </c>
    </row>
    <row r="1366" spans="1:23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>
        <f t="shared" si="42"/>
        <v>2017</v>
      </c>
      <c r="W1366">
        <f t="shared" si="43"/>
        <v>10</v>
      </c>
    </row>
    <row r="1367" spans="1:23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42"/>
        <v>2017</v>
      </c>
      <c r="W1367">
        <f t="shared" si="43"/>
        <v>10</v>
      </c>
    </row>
    <row r="1368" spans="1:23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>
        <f t="shared" si="42"/>
        <v>2017</v>
      </c>
      <c r="W1368">
        <f t="shared" si="43"/>
        <v>10</v>
      </c>
    </row>
    <row r="1369" spans="1:23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42"/>
        <v>2017</v>
      </c>
      <c r="W1369">
        <f t="shared" si="43"/>
        <v>10</v>
      </c>
    </row>
    <row r="1370" spans="1:23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>
        <f t="shared" si="42"/>
        <v>2017</v>
      </c>
      <c r="W1370">
        <f t="shared" si="43"/>
        <v>8</v>
      </c>
    </row>
    <row r="1371" spans="1:23" x14ac:dyDescent="0.3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t="e">
        <f t="shared" si="42"/>
        <v>#VALUE!</v>
      </c>
      <c r="W1371" t="e">
        <f t="shared" si="43"/>
        <v>#VALUE!</v>
      </c>
    </row>
    <row r="1372" spans="1:23" x14ac:dyDescent="0.3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t="e">
        <f t="shared" si="42"/>
        <v>#VALUE!</v>
      </c>
      <c r="W1372" t="e">
        <f t="shared" si="43"/>
        <v>#VALUE!</v>
      </c>
    </row>
    <row r="1373" spans="1:23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>
        <f t="shared" si="42"/>
        <v>2017</v>
      </c>
      <c r="W1373">
        <f t="shared" si="43"/>
        <v>7</v>
      </c>
    </row>
    <row r="1374" spans="1:23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>
        <f t="shared" si="42"/>
        <v>2014</v>
      </c>
      <c r="W1374">
        <f t="shared" si="43"/>
        <v>1</v>
      </c>
    </row>
    <row r="1375" spans="1:23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42"/>
        <v>2014</v>
      </c>
      <c r="W1375">
        <f t="shared" si="43"/>
        <v>1</v>
      </c>
    </row>
    <row r="1376" spans="1:23" x14ac:dyDescent="0.3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t="e">
        <f t="shared" si="42"/>
        <v>#VALUE!</v>
      </c>
      <c r="W1376" t="e">
        <f t="shared" si="43"/>
        <v>#VALUE!</v>
      </c>
    </row>
    <row r="1377" spans="1:23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>
        <f t="shared" si="42"/>
        <v>2014</v>
      </c>
      <c r="W1377">
        <f t="shared" si="43"/>
        <v>4</v>
      </c>
    </row>
    <row r="1378" spans="1:23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>
        <f t="shared" si="42"/>
        <v>2014</v>
      </c>
      <c r="W1378">
        <f t="shared" si="43"/>
        <v>4</v>
      </c>
    </row>
    <row r="1379" spans="1:23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42"/>
        <v>2014</v>
      </c>
      <c r="W1379">
        <f t="shared" si="43"/>
        <v>4</v>
      </c>
    </row>
    <row r="1380" spans="1:23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>
        <f t="shared" si="42"/>
        <v>2014</v>
      </c>
      <c r="W1380">
        <f t="shared" si="43"/>
        <v>4</v>
      </c>
    </row>
    <row r="1381" spans="1:23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>
        <f t="shared" si="42"/>
        <v>2014</v>
      </c>
      <c r="W1381">
        <f t="shared" si="43"/>
        <v>4</v>
      </c>
    </row>
    <row r="1382" spans="1:23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42"/>
        <v>2014</v>
      </c>
      <c r="W1382">
        <f t="shared" si="43"/>
        <v>4</v>
      </c>
    </row>
    <row r="1383" spans="1:23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42"/>
        <v>2016</v>
      </c>
      <c r="W1383">
        <f t="shared" si="43"/>
        <v>3</v>
      </c>
    </row>
    <row r="1384" spans="1:23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>
        <f t="shared" si="42"/>
        <v>2016</v>
      </c>
      <c r="W1384">
        <f t="shared" si="43"/>
        <v>5</v>
      </c>
    </row>
    <row r="1385" spans="1:23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>
        <f t="shared" si="42"/>
        <v>2016</v>
      </c>
      <c r="W1385">
        <f t="shared" si="43"/>
        <v>5</v>
      </c>
    </row>
    <row r="1386" spans="1:23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>
        <f t="shared" si="42"/>
        <v>2016</v>
      </c>
      <c r="W1386">
        <f t="shared" si="43"/>
        <v>5</v>
      </c>
    </row>
    <row r="1387" spans="1:23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>
        <f t="shared" si="42"/>
        <v>2016</v>
      </c>
      <c r="W1387">
        <f t="shared" si="43"/>
        <v>5</v>
      </c>
    </row>
    <row r="1388" spans="1:23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>
        <f t="shared" si="42"/>
        <v>2016</v>
      </c>
      <c r="W1388">
        <f t="shared" si="43"/>
        <v>5</v>
      </c>
    </row>
    <row r="1389" spans="1:23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>
        <f t="shared" si="42"/>
        <v>2016</v>
      </c>
      <c r="W1389">
        <f t="shared" si="43"/>
        <v>5</v>
      </c>
    </row>
    <row r="1390" spans="1:23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>
        <f t="shared" si="42"/>
        <v>2016</v>
      </c>
      <c r="W1390">
        <f t="shared" si="43"/>
        <v>5</v>
      </c>
    </row>
    <row r="1391" spans="1:23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>
        <f t="shared" si="42"/>
        <v>2016</v>
      </c>
      <c r="W1391">
        <f t="shared" si="43"/>
        <v>5</v>
      </c>
    </row>
    <row r="1392" spans="1:23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>
        <f t="shared" si="42"/>
        <v>2016</v>
      </c>
      <c r="W1392">
        <f t="shared" si="43"/>
        <v>5</v>
      </c>
    </row>
    <row r="1393" spans="1:23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>
        <f t="shared" si="42"/>
        <v>2016</v>
      </c>
      <c r="W1393">
        <f t="shared" si="43"/>
        <v>5</v>
      </c>
    </row>
    <row r="1394" spans="1:23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>
        <f t="shared" si="42"/>
        <v>2016</v>
      </c>
      <c r="W1394">
        <f t="shared" si="43"/>
        <v>5</v>
      </c>
    </row>
    <row r="1395" spans="1:23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>
        <f t="shared" si="42"/>
        <v>2017</v>
      </c>
      <c r="W1395">
        <f t="shared" si="43"/>
        <v>3</v>
      </c>
    </row>
    <row r="1396" spans="1:23" x14ac:dyDescent="0.3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42"/>
        <v>2017</v>
      </c>
      <c r="W1396">
        <f t="shared" si="43"/>
        <v>9</v>
      </c>
    </row>
    <row r="1397" spans="1:23" x14ac:dyDescent="0.3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42"/>
        <v>2017</v>
      </c>
      <c r="W1397">
        <f t="shared" si="43"/>
        <v>9</v>
      </c>
    </row>
    <row r="1398" spans="1:23" x14ac:dyDescent="0.3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t="e">
        <f t="shared" si="42"/>
        <v>#VALUE!</v>
      </c>
      <c r="W1398" t="e">
        <f t="shared" si="43"/>
        <v>#VALUE!</v>
      </c>
    </row>
    <row r="1399" spans="1:23" x14ac:dyDescent="0.3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t="e">
        <f t="shared" si="42"/>
        <v>#VALUE!</v>
      </c>
      <c r="W1399" t="e">
        <f t="shared" si="43"/>
        <v>#VALUE!</v>
      </c>
    </row>
    <row r="1400" spans="1:23" x14ac:dyDescent="0.3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t="e">
        <f t="shared" si="42"/>
        <v>#VALUE!</v>
      </c>
      <c r="W1400" t="e">
        <f t="shared" si="43"/>
        <v>#VALUE!</v>
      </c>
    </row>
    <row r="1401" spans="1:23" x14ac:dyDescent="0.3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t="e">
        <f t="shared" si="42"/>
        <v>#VALUE!</v>
      </c>
      <c r="W1401" t="e">
        <f t="shared" si="43"/>
        <v>#VALUE!</v>
      </c>
    </row>
    <row r="1402" spans="1:23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>
        <f t="shared" si="42"/>
        <v>2016</v>
      </c>
      <c r="W1402">
        <f t="shared" si="43"/>
        <v>1</v>
      </c>
    </row>
    <row r="1403" spans="1:23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>
        <f t="shared" si="42"/>
        <v>2016</v>
      </c>
      <c r="W1403">
        <f t="shared" si="43"/>
        <v>1</v>
      </c>
    </row>
    <row r="1404" spans="1:23" x14ac:dyDescent="0.3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t="e">
        <f t="shared" si="42"/>
        <v>#VALUE!</v>
      </c>
      <c r="W1404" t="e">
        <f t="shared" si="43"/>
        <v>#VALUE!</v>
      </c>
    </row>
    <row r="1405" spans="1:23" x14ac:dyDescent="0.3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t="e">
        <f t="shared" si="42"/>
        <v>#VALUE!</v>
      </c>
      <c r="W1405" t="e">
        <f t="shared" si="43"/>
        <v>#VALUE!</v>
      </c>
    </row>
    <row r="1406" spans="1:23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>
        <f t="shared" si="42"/>
        <v>2014</v>
      </c>
      <c r="W1406">
        <f t="shared" si="43"/>
        <v>6</v>
      </c>
    </row>
    <row r="1407" spans="1:23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42"/>
        <v>2014</v>
      </c>
      <c r="W1407">
        <f t="shared" si="43"/>
        <v>6</v>
      </c>
    </row>
    <row r="1408" spans="1:23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42"/>
        <v>2014</v>
      </c>
      <c r="W1408">
        <f t="shared" si="43"/>
        <v>6</v>
      </c>
    </row>
    <row r="1409" spans="1:23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>
        <f t="shared" si="42"/>
        <v>2016</v>
      </c>
      <c r="W1409">
        <f t="shared" si="43"/>
        <v>2</v>
      </c>
    </row>
    <row r="1410" spans="1:23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ref="V1410:V1473" si="44">YEAR(C1410)</f>
        <v>2016</v>
      </c>
      <c r="W1410">
        <f t="shared" si="43"/>
        <v>2</v>
      </c>
    </row>
    <row r="1411" spans="1:23" x14ac:dyDescent="0.3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t="e">
        <f t="shared" si="44"/>
        <v>#VALUE!</v>
      </c>
      <c r="W1411" t="e">
        <f t="shared" ref="W1411:W1474" si="45">MONTH(C1411)</f>
        <v>#VALUE!</v>
      </c>
    </row>
    <row r="1412" spans="1:23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>
        <f t="shared" si="44"/>
        <v>2017</v>
      </c>
      <c r="W1412">
        <f t="shared" si="45"/>
        <v>4</v>
      </c>
    </row>
    <row r="1413" spans="1:23" x14ac:dyDescent="0.3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44"/>
        <v>2016</v>
      </c>
      <c r="W1413">
        <f t="shared" si="45"/>
        <v>9</v>
      </c>
    </row>
    <row r="1414" spans="1:23" x14ac:dyDescent="0.3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>
        <f t="shared" si="44"/>
        <v>2016</v>
      </c>
      <c r="W1414">
        <f t="shared" si="45"/>
        <v>9</v>
      </c>
    </row>
    <row r="1415" spans="1:23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t="e">
        <f t="shared" si="44"/>
        <v>#VALUE!</v>
      </c>
      <c r="W1415" t="e">
        <f t="shared" si="45"/>
        <v>#VALUE!</v>
      </c>
    </row>
    <row r="1416" spans="1:23" x14ac:dyDescent="0.3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t="e">
        <f t="shared" si="44"/>
        <v>#VALUE!</v>
      </c>
      <c r="W1416" t="e">
        <f t="shared" si="45"/>
        <v>#VALUE!</v>
      </c>
    </row>
    <row r="1417" spans="1:23" x14ac:dyDescent="0.3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t="e">
        <f t="shared" si="44"/>
        <v>#VALUE!</v>
      </c>
      <c r="W1417" t="e">
        <f t="shared" si="45"/>
        <v>#VALUE!</v>
      </c>
    </row>
    <row r="1418" spans="1:23" x14ac:dyDescent="0.3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t="e">
        <f t="shared" si="44"/>
        <v>#VALUE!</v>
      </c>
      <c r="W1418" t="e">
        <f t="shared" si="45"/>
        <v>#VALUE!</v>
      </c>
    </row>
    <row r="1419" spans="1:23" x14ac:dyDescent="0.3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t="e">
        <f t="shared" si="44"/>
        <v>#VALUE!</v>
      </c>
      <c r="W1419" t="e">
        <f t="shared" si="45"/>
        <v>#VALUE!</v>
      </c>
    </row>
    <row r="1420" spans="1:23" x14ac:dyDescent="0.3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t="e">
        <f t="shared" si="44"/>
        <v>#VALUE!</v>
      </c>
      <c r="W1420" t="e">
        <f t="shared" si="45"/>
        <v>#VALUE!</v>
      </c>
    </row>
    <row r="1421" spans="1:23" x14ac:dyDescent="0.3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t="e">
        <f t="shared" si="44"/>
        <v>#VALUE!</v>
      </c>
      <c r="W1421" t="e">
        <f t="shared" si="45"/>
        <v>#VALUE!</v>
      </c>
    </row>
    <row r="1422" spans="1:23" x14ac:dyDescent="0.3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t="e">
        <f t="shared" si="44"/>
        <v>#VALUE!</v>
      </c>
      <c r="W1422" t="e">
        <f t="shared" si="45"/>
        <v>#VALUE!</v>
      </c>
    </row>
    <row r="1423" spans="1:23" x14ac:dyDescent="0.3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t="e">
        <f t="shared" si="44"/>
        <v>#VALUE!</v>
      </c>
      <c r="W1423" t="e">
        <f t="shared" si="45"/>
        <v>#VALUE!</v>
      </c>
    </row>
    <row r="1424" spans="1:23" x14ac:dyDescent="0.3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t="e">
        <f t="shared" si="44"/>
        <v>#VALUE!</v>
      </c>
      <c r="W1424" t="e">
        <f t="shared" si="45"/>
        <v>#VALUE!</v>
      </c>
    </row>
    <row r="1425" spans="1:23" x14ac:dyDescent="0.3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t="e">
        <f t="shared" si="44"/>
        <v>#VALUE!</v>
      </c>
      <c r="W1425" t="e">
        <f t="shared" si="45"/>
        <v>#VALUE!</v>
      </c>
    </row>
    <row r="1426" spans="1:23" x14ac:dyDescent="0.3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t="e">
        <f t="shared" si="44"/>
        <v>#VALUE!</v>
      </c>
      <c r="W1426" t="e">
        <f t="shared" si="45"/>
        <v>#VALUE!</v>
      </c>
    </row>
    <row r="1427" spans="1:23" x14ac:dyDescent="0.3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t="e">
        <f t="shared" si="44"/>
        <v>#VALUE!</v>
      </c>
      <c r="W1427" t="e">
        <f t="shared" si="45"/>
        <v>#VALUE!</v>
      </c>
    </row>
    <row r="1428" spans="1:23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t="e">
        <f t="shared" si="44"/>
        <v>#VALUE!</v>
      </c>
      <c r="W1428" t="e">
        <f t="shared" si="45"/>
        <v>#VALUE!</v>
      </c>
    </row>
    <row r="1429" spans="1:23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t="e">
        <f t="shared" si="44"/>
        <v>#VALUE!</v>
      </c>
      <c r="W1429" t="e">
        <f t="shared" si="45"/>
        <v>#VALUE!</v>
      </c>
    </row>
    <row r="1430" spans="1:23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t="e">
        <f t="shared" si="44"/>
        <v>#VALUE!</v>
      </c>
      <c r="W1430" t="e">
        <f t="shared" si="45"/>
        <v>#VALUE!</v>
      </c>
    </row>
    <row r="1431" spans="1:23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t="e">
        <f t="shared" si="44"/>
        <v>#VALUE!</v>
      </c>
      <c r="W1431" t="e">
        <f t="shared" si="45"/>
        <v>#VALUE!</v>
      </c>
    </row>
    <row r="1432" spans="1:23" x14ac:dyDescent="0.3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t="e">
        <f t="shared" si="44"/>
        <v>#VALUE!</v>
      </c>
      <c r="W1432" t="e">
        <f t="shared" si="45"/>
        <v>#VALUE!</v>
      </c>
    </row>
    <row r="1433" spans="1:23" x14ac:dyDescent="0.3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t="e">
        <f t="shared" si="44"/>
        <v>#VALUE!</v>
      </c>
      <c r="W1433" t="e">
        <f t="shared" si="45"/>
        <v>#VALUE!</v>
      </c>
    </row>
    <row r="1434" spans="1:23" x14ac:dyDescent="0.3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t="e">
        <f t="shared" si="44"/>
        <v>#VALUE!</v>
      </c>
      <c r="W1434" t="e">
        <f t="shared" si="45"/>
        <v>#VALUE!</v>
      </c>
    </row>
    <row r="1435" spans="1:23" x14ac:dyDescent="0.3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t="e">
        <f t="shared" si="44"/>
        <v>#VALUE!</v>
      </c>
      <c r="W1435" t="e">
        <f t="shared" si="45"/>
        <v>#VALUE!</v>
      </c>
    </row>
    <row r="1436" spans="1:23" x14ac:dyDescent="0.3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t="e">
        <f t="shared" si="44"/>
        <v>#VALUE!</v>
      </c>
      <c r="W1436" t="e">
        <f t="shared" si="45"/>
        <v>#VALUE!</v>
      </c>
    </row>
    <row r="1437" spans="1:23" x14ac:dyDescent="0.3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t="e">
        <f t="shared" si="44"/>
        <v>#VALUE!</v>
      </c>
      <c r="W1437" t="e">
        <f t="shared" si="45"/>
        <v>#VALUE!</v>
      </c>
    </row>
    <row r="1438" spans="1:23" x14ac:dyDescent="0.3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t="e">
        <f t="shared" si="44"/>
        <v>#VALUE!</v>
      </c>
      <c r="W1438" t="e">
        <f t="shared" si="45"/>
        <v>#VALUE!</v>
      </c>
    </row>
    <row r="1439" spans="1:23" x14ac:dyDescent="0.3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t="e">
        <f t="shared" si="44"/>
        <v>#VALUE!</v>
      </c>
      <c r="W1439" t="e">
        <f t="shared" si="45"/>
        <v>#VALUE!</v>
      </c>
    </row>
    <row r="1440" spans="1:23" x14ac:dyDescent="0.3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t="e">
        <f t="shared" si="44"/>
        <v>#VALUE!</v>
      </c>
      <c r="W1440" t="e">
        <f t="shared" si="45"/>
        <v>#VALUE!</v>
      </c>
    </row>
    <row r="1441" spans="1:23" x14ac:dyDescent="0.3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>
        <f t="shared" si="44"/>
        <v>2017</v>
      </c>
      <c r="W1441">
        <f t="shared" si="45"/>
        <v>12</v>
      </c>
    </row>
    <row r="1442" spans="1:23" x14ac:dyDescent="0.3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>
        <f t="shared" si="44"/>
        <v>2017</v>
      </c>
      <c r="W1442">
        <f t="shared" si="45"/>
        <v>12</v>
      </c>
    </row>
    <row r="1443" spans="1:23" x14ac:dyDescent="0.3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t="e">
        <f t="shared" si="44"/>
        <v>#VALUE!</v>
      </c>
      <c r="W1443" t="e">
        <f t="shared" si="45"/>
        <v>#VALUE!</v>
      </c>
    </row>
    <row r="1444" spans="1:23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>
        <f t="shared" si="44"/>
        <v>2017</v>
      </c>
      <c r="W1444">
        <f t="shared" si="45"/>
        <v>5</v>
      </c>
    </row>
    <row r="1445" spans="1:23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44"/>
        <v>2015</v>
      </c>
      <c r="W1445">
        <f t="shared" si="45"/>
        <v>1</v>
      </c>
    </row>
    <row r="1446" spans="1:23" x14ac:dyDescent="0.3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t="e">
        <f t="shared" si="44"/>
        <v>#VALUE!</v>
      </c>
      <c r="W1446" t="e">
        <f t="shared" si="45"/>
        <v>#VALUE!</v>
      </c>
    </row>
    <row r="1447" spans="1:23" x14ac:dyDescent="0.3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t="e">
        <f t="shared" si="44"/>
        <v>#VALUE!</v>
      </c>
      <c r="W1447" t="e">
        <f t="shared" si="45"/>
        <v>#VALUE!</v>
      </c>
    </row>
    <row r="1448" spans="1:23" x14ac:dyDescent="0.3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t="e">
        <f t="shared" si="44"/>
        <v>#VALUE!</v>
      </c>
      <c r="W1448" t="e">
        <f t="shared" si="45"/>
        <v>#VALUE!</v>
      </c>
    </row>
    <row r="1449" spans="1:23" x14ac:dyDescent="0.3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t="e">
        <f t="shared" si="44"/>
        <v>#VALUE!</v>
      </c>
      <c r="W1449" t="e">
        <f t="shared" si="45"/>
        <v>#VALUE!</v>
      </c>
    </row>
    <row r="1450" spans="1:23" x14ac:dyDescent="0.3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t="e">
        <f t="shared" si="44"/>
        <v>#VALUE!</v>
      </c>
      <c r="W1450" t="e">
        <f t="shared" si="45"/>
        <v>#VALUE!</v>
      </c>
    </row>
    <row r="1451" spans="1:23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44"/>
        <v>2015</v>
      </c>
      <c r="W1451">
        <f t="shared" si="45"/>
        <v>1</v>
      </c>
    </row>
    <row r="1452" spans="1:23" x14ac:dyDescent="0.3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t="e">
        <f t="shared" si="44"/>
        <v>#VALUE!</v>
      </c>
      <c r="W1452" t="e">
        <f t="shared" si="45"/>
        <v>#VALUE!</v>
      </c>
    </row>
    <row r="1453" spans="1:23" x14ac:dyDescent="0.3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e">
        <f t="shared" si="44"/>
        <v>#VALUE!</v>
      </c>
      <c r="W1453" t="e">
        <f t="shared" si="45"/>
        <v>#VALUE!</v>
      </c>
    </row>
    <row r="1454" spans="1:23" x14ac:dyDescent="0.3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t="e">
        <f t="shared" si="44"/>
        <v>#VALUE!</v>
      </c>
      <c r="W1454" t="e">
        <f t="shared" si="45"/>
        <v>#VALUE!</v>
      </c>
    </row>
    <row r="1455" spans="1:23" x14ac:dyDescent="0.3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t="e">
        <f t="shared" si="44"/>
        <v>#VALUE!</v>
      </c>
      <c r="W1455" t="e">
        <f t="shared" si="45"/>
        <v>#VALUE!</v>
      </c>
    </row>
    <row r="1456" spans="1:23" x14ac:dyDescent="0.3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t="e">
        <f t="shared" si="44"/>
        <v>#VALUE!</v>
      </c>
      <c r="W1456" t="e">
        <f t="shared" si="45"/>
        <v>#VALUE!</v>
      </c>
    </row>
    <row r="1457" spans="1:23" x14ac:dyDescent="0.3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>
        <f t="shared" si="44"/>
        <v>2017</v>
      </c>
      <c r="W1457">
        <f t="shared" si="45"/>
        <v>12</v>
      </c>
    </row>
    <row r="1458" spans="1:23" x14ac:dyDescent="0.3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>
        <f t="shared" si="44"/>
        <v>2017</v>
      </c>
      <c r="W1458">
        <f t="shared" si="45"/>
        <v>12</v>
      </c>
    </row>
    <row r="1459" spans="1:23" x14ac:dyDescent="0.3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t="e">
        <f t="shared" si="44"/>
        <v>#VALUE!</v>
      </c>
      <c r="W1459" t="e">
        <f t="shared" si="45"/>
        <v>#VALUE!</v>
      </c>
    </row>
    <row r="1460" spans="1:23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t="e">
        <f t="shared" si="44"/>
        <v>#VALUE!</v>
      </c>
      <c r="W1460" t="e">
        <f t="shared" si="45"/>
        <v>#VALUE!</v>
      </c>
    </row>
    <row r="1461" spans="1:23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>
        <f t="shared" si="44"/>
        <v>2014</v>
      </c>
      <c r="W1461">
        <f t="shared" si="45"/>
        <v>4</v>
      </c>
    </row>
    <row r="1462" spans="1:23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44"/>
        <v>2015</v>
      </c>
      <c r="W1462">
        <f t="shared" si="45"/>
        <v>1</v>
      </c>
    </row>
    <row r="1463" spans="1:23" x14ac:dyDescent="0.3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44"/>
        <v>2016</v>
      </c>
      <c r="W1463">
        <f t="shared" si="45"/>
        <v>11</v>
      </c>
    </row>
    <row r="1464" spans="1:23" x14ac:dyDescent="0.3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t="e">
        <f t="shared" si="44"/>
        <v>#VALUE!</v>
      </c>
      <c r="W1464" t="e">
        <f t="shared" si="45"/>
        <v>#VALUE!</v>
      </c>
    </row>
    <row r="1465" spans="1:23" x14ac:dyDescent="0.3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t="e">
        <f t="shared" si="44"/>
        <v>#VALUE!</v>
      </c>
      <c r="W1465" t="e">
        <f t="shared" si="45"/>
        <v>#VALUE!</v>
      </c>
    </row>
    <row r="1466" spans="1:23" x14ac:dyDescent="0.3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t="e">
        <f t="shared" si="44"/>
        <v>#VALUE!</v>
      </c>
      <c r="W1466" t="e">
        <f t="shared" si="45"/>
        <v>#VALUE!</v>
      </c>
    </row>
    <row r="1467" spans="1:23" x14ac:dyDescent="0.3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44"/>
        <v>2014</v>
      </c>
      <c r="W1467">
        <f t="shared" si="45"/>
        <v>8</v>
      </c>
    </row>
    <row r="1468" spans="1:23" x14ac:dyDescent="0.3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44"/>
        <v>2014</v>
      </c>
      <c r="W1468">
        <f t="shared" si="45"/>
        <v>8</v>
      </c>
    </row>
    <row r="1469" spans="1:23" x14ac:dyDescent="0.3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t="e">
        <f t="shared" si="44"/>
        <v>#VALUE!</v>
      </c>
      <c r="W1469" t="e">
        <f t="shared" si="45"/>
        <v>#VALUE!</v>
      </c>
    </row>
    <row r="1470" spans="1:23" x14ac:dyDescent="0.3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>
        <f t="shared" si="44"/>
        <v>2017</v>
      </c>
      <c r="W1470">
        <f t="shared" si="45"/>
        <v>9</v>
      </c>
    </row>
    <row r="1471" spans="1:23" x14ac:dyDescent="0.3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>
        <f t="shared" si="44"/>
        <v>2017</v>
      </c>
      <c r="W1471">
        <f t="shared" si="45"/>
        <v>9</v>
      </c>
    </row>
    <row r="1472" spans="1:23" x14ac:dyDescent="0.3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>
        <f t="shared" si="44"/>
        <v>2017</v>
      </c>
      <c r="W1472">
        <f t="shared" si="45"/>
        <v>9</v>
      </c>
    </row>
    <row r="1473" spans="1:23" x14ac:dyDescent="0.3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t="e">
        <f t="shared" si="44"/>
        <v>#VALUE!</v>
      </c>
      <c r="W1473" t="e">
        <f t="shared" si="45"/>
        <v>#VALUE!</v>
      </c>
    </row>
    <row r="1474" spans="1:23" x14ac:dyDescent="0.3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>
        <f t="shared" ref="V1474:V1537" si="46">YEAR(C1474)</f>
        <v>2017</v>
      </c>
      <c r="W1474">
        <f t="shared" si="45"/>
        <v>11</v>
      </c>
    </row>
    <row r="1475" spans="1:23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si="46"/>
        <v>2015</v>
      </c>
      <c r="W1475">
        <f t="shared" ref="W1475:W1538" si="47">MONTH(C1475)</f>
        <v>1</v>
      </c>
    </row>
    <row r="1476" spans="1:23" x14ac:dyDescent="0.3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t="e">
        <f t="shared" si="46"/>
        <v>#VALUE!</v>
      </c>
      <c r="W1476" t="e">
        <f t="shared" si="47"/>
        <v>#VALUE!</v>
      </c>
    </row>
    <row r="1477" spans="1:23" x14ac:dyDescent="0.3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t="e">
        <f t="shared" si="46"/>
        <v>#VALUE!</v>
      </c>
      <c r="W1477" t="e">
        <f t="shared" si="47"/>
        <v>#VALUE!</v>
      </c>
    </row>
    <row r="1478" spans="1:23" x14ac:dyDescent="0.3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t="e">
        <f t="shared" si="46"/>
        <v>#VALUE!</v>
      </c>
      <c r="W1478" t="e">
        <f t="shared" si="47"/>
        <v>#VALUE!</v>
      </c>
    </row>
    <row r="1479" spans="1:23" x14ac:dyDescent="0.3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t="e">
        <f t="shared" si="46"/>
        <v>#VALUE!</v>
      </c>
      <c r="W1479" t="e">
        <f t="shared" si="47"/>
        <v>#VALUE!</v>
      </c>
    </row>
    <row r="1480" spans="1:23" x14ac:dyDescent="0.3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t="e">
        <f t="shared" si="46"/>
        <v>#VALUE!</v>
      </c>
      <c r="W1480" t="e">
        <f t="shared" si="47"/>
        <v>#VALUE!</v>
      </c>
    </row>
    <row r="1481" spans="1:23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>
        <f t="shared" si="46"/>
        <v>2016</v>
      </c>
      <c r="W1481">
        <f t="shared" si="47"/>
        <v>2</v>
      </c>
    </row>
    <row r="1482" spans="1:23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>
        <f t="shared" si="46"/>
        <v>2016</v>
      </c>
      <c r="W1482">
        <f t="shared" si="47"/>
        <v>2</v>
      </c>
    </row>
    <row r="1483" spans="1:23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46"/>
        <v>2016</v>
      </c>
      <c r="W1483">
        <f t="shared" si="47"/>
        <v>2</v>
      </c>
    </row>
    <row r="1484" spans="1:23" x14ac:dyDescent="0.3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t="e">
        <f t="shared" si="46"/>
        <v>#VALUE!</v>
      </c>
      <c r="W1484" t="e">
        <f t="shared" si="47"/>
        <v>#VALUE!</v>
      </c>
    </row>
    <row r="1485" spans="1:23" x14ac:dyDescent="0.3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t="e">
        <f t="shared" si="46"/>
        <v>#VALUE!</v>
      </c>
      <c r="W1485" t="e">
        <f t="shared" si="47"/>
        <v>#VALUE!</v>
      </c>
    </row>
    <row r="1486" spans="1:23" x14ac:dyDescent="0.3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t="e">
        <f t="shared" si="46"/>
        <v>#VALUE!</v>
      </c>
      <c r="W1486" t="e">
        <f t="shared" si="47"/>
        <v>#VALUE!</v>
      </c>
    </row>
    <row r="1487" spans="1:23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t="e">
        <f t="shared" si="46"/>
        <v>#VALUE!</v>
      </c>
      <c r="W1487" t="e">
        <f t="shared" si="47"/>
        <v>#VALUE!</v>
      </c>
    </row>
    <row r="1488" spans="1:23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>
        <f t="shared" si="46"/>
        <v>2015</v>
      </c>
      <c r="W1488">
        <f t="shared" si="47"/>
        <v>3</v>
      </c>
    </row>
    <row r="1489" spans="1:23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>
        <f t="shared" si="46"/>
        <v>2015</v>
      </c>
      <c r="W1489">
        <f t="shared" si="47"/>
        <v>3</v>
      </c>
    </row>
    <row r="1490" spans="1:23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>
        <f t="shared" si="46"/>
        <v>2015</v>
      </c>
      <c r="W1490">
        <f t="shared" si="47"/>
        <v>3</v>
      </c>
    </row>
    <row r="1491" spans="1:23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t="e">
        <f t="shared" si="46"/>
        <v>#VALUE!</v>
      </c>
      <c r="W1491" t="e">
        <f t="shared" si="47"/>
        <v>#VALUE!</v>
      </c>
    </row>
    <row r="1492" spans="1:23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t="e">
        <f t="shared" si="46"/>
        <v>#VALUE!</v>
      </c>
      <c r="W1492" t="e">
        <f t="shared" si="47"/>
        <v>#VALUE!</v>
      </c>
    </row>
    <row r="1493" spans="1:23" x14ac:dyDescent="0.3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t="e">
        <f t="shared" si="46"/>
        <v>#VALUE!</v>
      </c>
      <c r="W1493" t="e">
        <f t="shared" si="47"/>
        <v>#VALUE!</v>
      </c>
    </row>
    <row r="1494" spans="1:23" x14ac:dyDescent="0.3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t="e">
        <f t="shared" si="46"/>
        <v>#VALUE!</v>
      </c>
      <c r="W1494" t="e">
        <f t="shared" si="47"/>
        <v>#VALUE!</v>
      </c>
    </row>
    <row r="1495" spans="1:23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t="e">
        <f t="shared" si="46"/>
        <v>#VALUE!</v>
      </c>
      <c r="W1495" t="e">
        <f t="shared" si="47"/>
        <v>#VALUE!</v>
      </c>
    </row>
    <row r="1496" spans="1:23" x14ac:dyDescent="0.3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t="e">
        <f t="shared" si="46"/>
        <v>#VALUE!</v>
      </c>
      <c r="W1496" t="e">
        <f t="shared" si="47"/>
        <v>#VALUE!</v>
      </c>
    </row>
    <row r="1497" spans="1:23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>
        <f t="shared" si="46"/>
        <v>2017</v>
      </c>
      <c r="W1497">
        <f t="shared" si="47"/>
        <v>4</v>
      </c>
    </row>
    <row r="1498" spans="1:23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46"/>
        <v>2017</v>
      </c>
      <c r="W1498">
        <f t="shared" si="47"/>
        <v>4</v>
      </c>
    </row>
    <row r="1499" spans="1:23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>
        <f t="shared" si="46"/>
        <v>2017</v>
      </c>
      <c r="W1499">
        <f t="shared" si="47"/>
        <v>4</v>
      </c>
    </row>
    <row r="1500" spans="1:23" x14ac:dyDescent="0.3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t="e">
        <f t="shared" si="46"/>
        <v>#VALUE!</v>
      </c>
      <c r="W1500" t="e">
        <f t="shared" si="47"/>
        <v>#VALUE!</v>
      </c>
    </row>
    <row r="1501" spans="1:23" x14ac:dyDescent="0.3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46"/>
        <v>2017</v>
      </c>
      <c r="W1501">
        <f t="shared" si="47"/>
        <v>12</v>
      </c>
    </row>
    <row r="1502" spans="1:23" x14ac:dyDescent="0.3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46"/>
        <v>2017</v>
      </c>
      <c r="W1502">
        <f t="shared" si="47"/>
        <v>12</v>
      </c>
    </row>
    <row r="1503" spans="1:23" x14ac:dyDescent="0.3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46"/>
        <v>2017</v>
      </c>
      <c r="W1503">
        <f t="shared" si="47"/>
        <v>12</v>
      </c>
    </row>
    <row r="1504" spans="1:23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t="e">
        <f t="shared" si="46"/>
        <v>#VALUE!</v>
      </c>
      <c r="W1504" t="e">
        <f t="shared" si="47"/>
        <v>#VALUE!</v>
      </c>
    </row>
    <row r="1505" spans="1:23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t="e">
        <f t="shared" si="46"/>
        <v>#VALUE!</v>
      </c>
      <c r="W1505" t="e">
        <f t="shared" si="47"/>
        <v>#VALUE!</v>
      </c>
    </row>
    <row r="1506" spans="1:23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>
        <f t="shared" si="46"/>
        <v>2015</v>
      </c>
      <c r="W1506">
        <f t="shared" si="47"/>
        <v>1</v>
      </c>
    </row>
    <row r="1507" spans="1:23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>
        <f t="shared" si="46"/>
        <v>2015</v>
      </c>
      <c r="W1507">
        <f t="shared" si="47"/>
        <v>1</v>
      </c>
    </row>
    <row r="1508" spans="1:23" x14ac:dyDescent="0.3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t="e">
        <f t="shared" si="46"/>
        <v>#VALUE!</v>
      </c>
      <c r="W1508" t="e">
        <f t="shared" si="47"/>
        <v>#VALUE!</v>
      </c>
    </row>
    <row r="1509" spans="1:23" x14ac:dyDescent="0.3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t="e">
        <f t="shared" si="46"/>
        <v>#VALUE!</v>
      </c>
      <c r="W1509" t="e">
        <f t="shared" si="47"/>
        <v>#VALUE!</v>
      </c>
    </row>
    <row r="1510" spans="1:23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>
        <f t="shared" si="46"/>
        <v>2017</v>
      </c>
      <c r="W1510">
        <f t="shared" si="47"/>
        <v>10</v>
      </c>
    </row>
    <row r="1511" spans="1:23" x14ac:dyDescent="0.3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>
        <f t="shared" si="46"/>
        <v>2017</v>
      </c>
      <c r="W1511">
        <f t="shared" si="47"/>
        <v>12</v>
      </c>
    </row>
    <row r="1512" spans="1:23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t="e">
        <f t="shared" si="46"/>
        <v>#VALUE!</v>
      </c>
      <c r="W1512" t="e">
        <f t="shared" si="47"/>
        <v>#VALUE!</v>
      </c>
    </row>
    <row r="1513" spans="1:23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t="e">
        <f t="shared" si="46"/>
        <v>#VALUE!</v>
      </c>
      <c r="W1513" t="e">
        <f t="shared" si="47"/>
        <v>#VALUE!</v>
      </c>
    </row>
    <row r="1514" spans="1:23" x14ac:dyDescent="0.3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t="e">
        <f t="shared" si="46"/>
        <v>#VALUE!</v>
      </c>
      <c r="W1514" t="e">
        <f t="shared" si="47"/>
        <v>#VALUE!</v>
      </c>
    </row>
    <row r="1515" spans="1:23" x14ac:dyDescent="0.3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t="e">
        <f t="shared" si="46"/>
        <v>#VALUE!</v>
      </c>
      <c r="W1515" t="e">
        <f t="shared" si="47"/>
        <v>#VALUE!</v>
      </c>
    </row>
    <row r="1516" spans="1:23" x14ac:dyDescent="0.3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t="e">
        <f t="shared" si="46"/>
        <v>#VALUE!</v>
      </c>
      <c r="W1516" t="e">
        <f t="shared" si="47"/>
        <v>#VALUE!</v>
      </c>
    </row>
    <row r="1517" spans="1:23" x14ac:dyDescent="0.3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>
        <f t="shared" si="46"/>
        <v>2017</v>
      </c>
      <c r="W1517">
        <f t="shared" si="47"/>
        <v>11</v>
      </c>
    </row>
    <row r="1518" spans="1:23" x14ac:dyDescent="0.3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>
        <f t="shared" si="46"/>
        <v>2017</v>
      </c>
      <c r="W1518">
        <f t="shared" si="47"/>
        <v>10</v>
      </c>
    </row>
    <row r="1519" spans="1:23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>
        <f t="shared" si="46"/>
        <v>2014</v>
      </c>
      <c r="W1519">
        <f t="shared" si="47"/>
        <v>3</v>
      </c>
    </row>
    <row r="1520" spans="1:23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>
        <f t="shared" si="46"/>
        <v>2014</v>
      </c>
      <c r="W1520">
        <f t="shared" si="47"/>
        <v>3</v>
      </c>
    </row>
    <row r="1521" spans="1:23" x14ac:dyDescent="0.3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46"/>
        <v>2017</v>
      </c>
      <c r="W1521">
        <f t="shared" si="47"/>
        <v>11</v>
      </c>
    </row>
    <row r="1522" spans="1:23" x14ac:dyDescent="0.3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t="e">
        <f t="shared" si="46"/>
        <v>#VALUE!</v>
      </c>
      <c r="W1522" t="e">
        <f t="shared" si="47"/>
        <v>#VALUE!</v>
      </c>
    </row>
    <row r="1523" spans="1:23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46"/>
        <v>2015</v>
      </c>
      <c r="W1523">
        <f t="shared" si="47"/>
        <v>6</v>
      </c>
    </row>
    <row r="1524" spans="1:23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46"/>
        <v>2015</v>
      </c>
      <c r="W1524">
        <f t="shared" si="47"/>
        <v>6</v>
      </c>
    </row>
    <row r="1525" spans="1:23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>
        <f t="shared" si="46"/>
        <v>2015</v>
      </c>
      <c r="W1525">
        <f t="shared" si="47"/>
        <v>6</v>
      </c>
    </row>
    <row r="1526" spans="1:23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46"/>
        <v>2015</v>
      </c>
      <c r="W1526">
        <f t="shared" si="47"/>
        <v>6</v>
      </c>
    </row>
    <row r="1527" spans="1:23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46"/>
        <v>2015</v>
      </c>
      <c r="W1527">
        <f t="shared" si="47"/>
        <v>6</v>
      </c>
    </row>
    <row r="1528" spans="1:23" x14ac:dyDescent="0.3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t="e">
        <f t="shared" si="46"/>
        <v>#VALUE!</v>
      </c>
      <c r="W1528" t="e">
        <f t="shared" si="47"/>
        <v>#VALUE!</v>
      </c>
    </row>
    <row r="1529" spans="1:23" x14ac:dyDescent="0.3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t="e">
        <f t="shared" si="46"/>
        <v>#VALUE!</v>
      </c>
      <c r="W1529" t="e">
        <f t="shared" si="47"/>
        <v>#VALUE!</v>
      </c>
    </row>
    <row r="1530" spans="1:23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>
        <f t="shared" si="46"/>
        <v>2015</v>
      </c>
      <c r="W1530">
        <f t="shared" si="47"/>
        <v>7</v>
      </c>
    </row>
    <row r="1531" spans="1:23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>
        <f t="shared" si="46"/>
        <v>2015</v>
      </c>
      <c r="W1531">
        <f t="shared" si="47"/>
        <v>7</v>
      </c>
    </row>
    <row r="1532" spans="1:23" x14ac:dyDescent="0.3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t="e">
        <f t="shared" si="46"/>
        <v>#VALUE!</v>
      </c>
      <c r="W1532" t="e">
        <f t="shared" si="47"/>
        <v>#VALUE!</v>
      </c>
    </row>
    <row r="1533" spans="1:23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t="e">
        <f t="shared" si="46"/>
        <v>#VALUE!</v>
      </c>
      <c r="W1533" t="e">
        <f t="shared" si="47"/>
        <v>#VALUE!</v>
      </c>
    </row>
    <row r="1534" spans="1:23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t="e">
        <f t="shared" si="46"/>
        <v>#VALUE!</v>
      </c>
      <c r="W1534" t="e">
        <f t="shared" si="47"/>
        <v>#VALUE!</v>
      </c>
    </row>
    <row r="1535" spans="1:23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>
        <f t="shared" si="46"/>
        <v>2016</v>
      </c>
      <c r="W1535">
        <f t="shared" si="47"/>
        <v>4</v>
      </c>
    </row>
    <row r="1536" spans="1:23" x14ac:dyDescent="0.3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>
        <f t="shared" si="46"/>
        <v>2017</v>
      </c>
      <c r="W1536">
        <f t="shared" si="47"/>
        <v>10</v>
      </c>
    </row>
    <row r="1537" spans="1:23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t="e">
        <f t="shared" si="46"/>
        <v>#VALUE!</v>
      </c>
      <c r="W1537" t="e">
        <f t="shared" si="47"/>
        <v>#VALUE!</v>
      </c>
    </row>
    <row r="1538" spans="1:23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t="e">
        <f t="shared" ref="V1538:V1601" si="48">YEAR(C1538)</f>
        <v>#VALUE!</v>
      </c>
      <c r="W1538" t="e">
        <f t="shared" si="47"/>
        <v>#VALUE!</v>
      </c>
    </row>
    <row r="1539" spans="1:23" x14ac:dyDescent="0.3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t="e">
        <f t="shared" si="48"/>
        <v>#VALUE!</v>
      </c>
      <c r="W1539" t="e">
        <f t="shared" ref="W1539:W1602" si="49">MONTH(C1539)</f>
        <v>#VALUE!</v>
      </c>
    </row>
    <row r="1540" spans="1:23" x14ac:dyDescent="0.3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t="e">
        <f t="shared" si="48"/>
        <v>#VALUE!</v>
      </c>
      <c r="W1540" t="e">
        <f t="shared" si="49"/>
        <v>#VALUE!</v>
      </c>
    </row>
    <row r="1541" spans="1:23" x14ac:dyDescent="0.3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t="e">
        <f t="shared" si="48"/>
        <v>#VALUE!</v>
      </c>
      <c r="W1541" t="e">
        <f t="shared" si="49"/>
        <v>#VALUE!</v>
      </c>
    </row>
    <row r="1542" spans="1:23" x14ac:dyDescent="0.3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t="e">
        <f t="shared" si="48"/>
        <v>#VALUE!</v>
      </c>
      <c r="W1542" t="e">
        <f t="shared" si="49"/>
        <v>#VALUE!</v>
      </c>
    </row>
    <row r="1543" spans="1:23" x14ac:dyDescent="0.3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>
        <f t="shared" si="48"/>
        <v>2014</v>
      </c>
      <c r="W1543">
        <f t="shared" si="49"/>
        <v>11</v>
      </c>
    </row>
    <row r="1544" spans="1:23" x14ac:dyDescent="0.3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>
        <f t="shared" si="48"/>
        <v>2014</v>
      </c>
      <c r="W1544">
        <f t="shared" si="49"/>
        <v>11</v>
      </c>
    </row>
    <row r="1545" spans="1:23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48"/>
        <v>2014</v>
      </c>
      <c r="W1545">
        <f t="shared" si="49"/>
        <v>4</v>
      </c>
    </row>
    <row r="1546" spans="1:23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>
        <f t="shared" si="48"/>
        <v>2014</v>
      </c>
      <c r="W1546">
        <f t="shared" si="49"/>
        <v>4</v>
      </c>
    </row>
    <row r="1547" spans="1:23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t="e">
        <f t="shared" si="48"/>
        <v>#VALUE!</v>
      </c>
      <c r="W1547" t="e">
        <f t="shared" si="49"/>
        <v>#VALUE!</v>
      </c>
    </row>
    <row r="1548" spans="1:23" x14ac:dyDescent="0.3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t="e">
        <f t="shared" si="48"/>
        <v>#VALUE!</v>
      </c>
      <c r="W1548" t="e">
        <f t="shared" si="49"/>
        <v>#VALUE!</v>
      </c>
    </row>
    <row r="1549" spans="1:23" x14ac:dyDescent="0.3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t="e">
        <f t="shared" si="48"/>
        <v>#VALUE!</v>
      </c>
      <c r="W1549" t="e">
        <f t="shared" si="49"/>
        <v>#VALUE!</v>
      </c>
    </row>
    <row r="1550" spans="1:23" x14ac:dyDescent="0.3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t="e">
        <f t="shared" si="48"/>
        <v>#VALUE!</v>
      </c>
      <c r="W1550" t="e">
        <f t="shared" si="49"/>
        <v>#VALUE!</v>
      </c>
    </row>
    <row r="1551" spans="1:23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48"/>
        <v>2014</v>
      </c>
      <c r="W1551">
        <f t="shared" si="49"/>
        <v>6</v>
      </c>
    </row>
    <row r="1552" spans="1:23" x14ac:dyDescent="0.3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t="e">
        <f t="shared" si="48"/>
        <v>#VALUE!</v>
      </c>
      <c r="W1552" t="e">
        <f t="shared" si="49"/>
        <v>#VALUE!</v>
      </c>
    </row>
    <row r="1553" spans="1:23" x14ac:dyDescent="0.3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t="e">
        <f t="shared" si="48"/>
        <v>#VALUE!</v>
      </c>
      <c r="W1553" t="e">
        <f t="shared" si="49"/>
        <v>#VALUE!</v>
      </c>
    </row>
    <row r="1554" spans="1:23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>
        <f t="shared" si="48"/>
        <v>2014</v>
      </c>
      <c r="W1554">
        <f t="shared" si="49"/>
        <v>3</v>
      </c>
    </row>
    <row r="1555" spans="1:23" x14ac:dyDescent="0.3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t="e">
        <f t="shared" si="48"/>
        <v>#VALUE!</v>
      </c>
      <c r="W1555" t="e">
        <f t="shared" si="49"/>
        <v>#VALUE!</v>
      </c>
    </row>
    <row r="1556" spans="1:23" x14ac:dyDescent="0.3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>
        <f t="shared" si="48"/>
        <v>2015</v>
      </c>
      <c r="W1556">
        <f t="shared" si="49"/>
        <v>6</v>
      </c>
    </row>
    <row r="1557" spans="1:23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>
        <f t="shared" si="48"/>
        <v>2017</v>
      </c>
      <c r="W1557">
        <f t="shared" si="49"/>
        <v>4</v>
      </c>
    </row>
    <row r="1558" spans="1:23" x14ac:dyDescent="0.3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>
        <f t="shared" si="48"/>
        <v>2016</v>
      </c>
      <c r="W1558">
        <f t="shared" si="49"/>
        <v>9</v>
      </c>
    </row>
    <row r="1559" spans="1:23" x14ac:dyDescent="0.3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>
        <f t="shared" si="48"/>
        <v>2016</v>
      </c>
      <c r="W1559">
        <f t="shared" si="49"/>
        <v>9</v>
      </c>
    </row>
    <row r="1560" spans="1:23" x14ac:dyDescent="0.3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t="e">
        <f t="shared" si="48"/>
        <v>#VALUE!</v>
      </c>
      <c r="W1560" t="e">
        <f t="shared" si="49"/>
        <v>#VALUE!</v>
      </c>
    </row>
    <row r="1561" spans="1:23" x14ac:dyDescent="0.3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48"/>
        <v>2016</v>
      </c>
      <c r="W1561">
        <f t="shared" si="49"/>
        <v>9</v>
      </c>
    </row>
    <row r="1562" spans="1:23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48"/>
        <v>2014</v>
      </c>
      <c r="W1562">
        <f t="shared" si="49"/>
        <v>4</v>
      </c>
    </row>
    <row r="1563" spans="1:23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>
        <f t="shared" si="48"/>
        <v>2017</v>
      </c>
      <c r="W1563">
        <f t="shared" si="49"/>
        <v>5</v>
      </c>
    </row>
    <row r="1564" spans="1:23" x14ac:dyDescent="0.3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e">
        <f t="shared" si="48"/>
        <v>#VALUE!</v>
      </c>
      <c r="W1564" t="e">
        <f t="shared" si="49"/>
        <v>#VALUE!</v>
      </c>
    </row>
    <row r="1565" spans="1:23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>
        <f t="shared" si="48"/>
        <v>2015</v>
      </c>
      <c r="W1565">
        <f t="shared" si="49"/>
        <v>9</v>
      </c>
    </row>
    <row r="1566" spans="1:23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>
        <f t="shared" si="48"/>
        <v>2014</v>
      </c>
      <c r="W1566">
        <f t="shared" si="49"/>
        <v>4</v>
      </c>
    </row>
    <row r="1567" spans="1:23" x14ac:dyDescent="0.3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t="e">
        <f t="shared" si="48"/>
        <v>#VALUE!</v>
      </c>
      <c r="W1567" t="e">
        <f t="shared" si="49"/>
        <v>#VALUE!</v>
      </c>
    </row>
    <row r="1568" spans="1:23" x14ac:dyDescent="0.3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t="e">
        <f t="shared" si="48"/>
        <v>#VALUE!</v>
      </c>
      <c r="W1568" t="e">
        <f t="shared" si="49"/>
        <v>#VALUE!</v>
      </c>
    </row>
    <row r="1569" spans="1:23" x14ac:dyDescent="0.3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t="e">
        <f t="shared" si="48"/>
        <v>#VALUE!</v>
      </c>
      <c r="W1569" t="e">
        <f t="shared" si="49"/>
        <v>#VALUE!</v>
      </c>
    </row>
    <row r="1570" spans="1:23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>
        <f t="shared" si="48"/>
        <v>2017</v>
      </c>
      <c r="W1570">
        <f t="shared" si="49"/>
        <v>11</v>
      </c>
    </row>
    <row r="1571" spans="1:23" x14ac:dyDescent="0.3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t="e">
        <f t="shared" si="48"/>
        <v>#VALUE!</v>
      </c>
      <c r="W1571" t="e">
        <f t="shared" si="49"/>
        <v>#VALUE!</v>
      </c>
    </row>
    <row r="1572" spans="1:23" x14ac:dyDescent="0.3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t="e">
        <f t="shared" si="48"/>
        <v>#VALUE!</v>
      </c>
      <c r="W1572" t="e">
        <f t="shared" si="49"/>
        <v>#VALUE!</v>
      </c>
    </row>
    <row r="1573" spans="1:23" x14ac:dyDescent="0.3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t="e">
        <f t="shared" si="48"/>
        <v>#VALUE!</v>
      </c>
      <c r="W1573" t="e">
        <f t="shared" si="49"/>
        <v>#VALUE!</v>
      </c>
    </row>
    <row r="1574" spans="1:23" x14ac:dyDescent="0.3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t="e">
        <f t="shared" si="48"/>
        <v>#VALUE!</v>
      </c>
      <c r="W1574" t="e">
        <f t="shared" si="49"/>
        <v>#VALUE!</v>
      </c>
    </row>
    <row r="1575" spans="1:23" x14ac:dyDescent="0.3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t="e">
        <f t="shared" si="48"/>
        <v>#VALUE!</v>
      </c>
      <c r="W1575" t="e">
        <f t="shared" si="49"/>
        <v>#VALUE!</v>
      </c>
    </row>
    <row r="1576" spans="1:23" x14ac:dyDescent="0.3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t="e">
        <f t="shared" si="48"/>
        <v>#VALUE!</v>
      </c>
      <c r="W1576" t="e">
        <f t="shared" si="49"/>
        <v>#VALUE!</v>
      </c>
    </row>
    <row r="1577" spans="1:23" x14ac:dyDescent="0.3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t="e">
        <f t="shared" si="48"/>
        <v>#VALUE!</v>
      </c>
      <c r="W1577" t="e">
        <f t="shared" si="49"/>
        <v>#VALUE!</v>
      </c>
    </row>
    <row r="1578" spans="1:23" x14ac:dyDescent="0.3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t="e">
        <f t="shared" si="48"/>
        <v>#VALUE!</v>
      </c>
      <c r="W1578" t="e">
        <f t="shared" si="49"/>
        <v>#VALUE!</v>
      </c>
    </row>
    <row r="1579" spans="1:23" x14ac:dyDescent="0.3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t="e">
        <f t="shared" si="48"/>
        <v>#VALUE!</v>
      </c>
      <c r="W1579" t="e">
        <f t="shared" si="49"/>
        <v>#VALUE!</v>
      </c>
    </row>
    <row r="1580" spans="1:23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t="e">
        <f t="shared" si="48"/>
        <v>#VALUE!</v>
      </c>
      <c r="W1580" t="e">
        <f t="shared" si="49"/>
        <v>#VALUE!</v>
      </c>
    </row>
    <row r="1581" spans="1:23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>
        <f t="shared" si="48"/>
        <v>2015</v>
      </c>
      <c r="W1581">
        <f t="shared" si="49"/>
        <v>9</v>
      </c>
    </row>
    <row r="1582" spans="1:23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48"/>
        <v>2015</v>
      </c>
      <c r="W1582">
        <f t="shared" si="49"/>
        <v>9</v>
      </c>
    </row>
    <row r="1583" spans="1:23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>
        <f t="shared" si="48"/>
        <v>2015</v>
      </c>
      <c r="W1583">
        <f t="shared" si="49"/>
        <v>9</v>
      </c>
    </row>
    <row r="1584" spans="1:23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48"/>
        <v>2015</v>
      </c>
      <c r="W1584">
        <f t="shared" si="49"/>
        <v>9</v>
      </c>
    </row>
    <row r="1585" spans="1:23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>
        <f t="shared" si="48"/>
        <v>2015</v>
      </c>
      <c r="W1585">
        <f t="shared" si="49"/>
        <v>9</v>
      </c>
    </row>
    <row r="1586" spans="1:23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>
        <f t="shared" si="48"/>
        <v>2015</v>
      </c>
      <c r="W1586">
        <f t="shared" si="49"/>
        <v>9</v>
      </c>
    </row>
    <row r="1587" spans="1:23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>
        <f t="shared" si="48"/>
        <v>2015</v>
      </c>
      <c r="W1587">
        <f t="shared" si="49"/>
        <v>9</v>
      </c>
    </row>
    <row r="1588" spans="1:23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48"/>
        <v>2015</v>
      </c>
      <c r="W1588">
        <f t="shared" si="49"/>
        <v>9</v>
      </c>
    </row>
    <row r="1589" spans="1:23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>
        <f t="shared" si="48"/>
        <v>2015</v>
      </c>
      <c r="W1589">
        <f t="shared" si="49"/>
        <v>9</v>
      </c>
    </row>
    <row r="1590" spans="1:23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>
        <f t="shared" si="48"/>
        <v>2015</v>
      </c>
      <c r="W1590">
        <f t="shared" si="49"/>
        <v>9</v>
      </c>
    </row>
    <row r="1591" spans="1:23" x14ac:dyDescent="0.3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>
        <f t="shared" si="48"/>
        <v>2016</v>
      </c>
      <c r="W1591">
        <f t="shared" si="49"/>
        <v>12</v>
      </c>
    </row>
    <row r="1592" spans="1:23" x14ac:dyDescent="0.3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t="e">
        <f t="shared" si="48"/>
        <v>#VALUE!</v>
      </c>
      <c r="W1592" t="e">
        <f t="shared" si="49"/>
        <v>#VALUE!</v>
      </c>
    </row>
    <row r="1593" spans="1:23" x14ac:dyDescent="0.3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t="e">
        <f t="shared" si="48"/>
        <v>#VALUE!</v>
      </c>
      <c r="W1593" t="e">
        <f t="shared" si="49"/>
        <v>#VALUE!</v>
      </c>
    </row>
    <row r="1594" spans="1:23" x14ac:dyDescent="0.3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t="e">
        <f t="shared" si="48"/>
        <v>#VALUE!</v>
      </c>
      <c r="W1594" t="e">
        <f t="shared" si="49"/>
        <v>#VALUE!</v>
      </c>
    </row>
    <row r="1595" spans="1:23" x14ac:dyDescent="0.3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t="e">
        <f t="shared" si="48"/>
        <v>#VALUE!</v>
      </c>
      <c r="W1595" t="e">
        <f t="shared" si="49"/>
        <v>#VALUE!</v>
      </c>
    </row>
    <row r="1596" spans="1:23" x14ac:dyDescent="0.3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t="e">
        <f t="shared" si="48"/>
        <v>#VALUE!</v>
      </c>
      <c r="W1596" t="e">
        <f t="shared" si="49"/>
        <v>#VALUE!</v>
      </c>
    </row>
    <row r="1597" spans="1:23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>
        <f t="shared" si="48"/>
        <v>2017</v>
      </c>
      <c r="W1597">
        <f t="shared" si="49"/>
        <v>8</v>
      </c>
    </row>
    <row r="1598" spans="1:23" x14ac:dyDescent="0.3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t="e">
        <f t="shared" si="48"/>
        <v>#VALUE!</v>
      </c>
      <c r="W1598" t="e">
        <f t="shared" si="49"/>
        <v>#VALUE!</v>
      </c>
    </row>
    <row r="1599" spans="1:23" x14ac:dyDescent="0.3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t="e">
        <f t="shared" si="48"/>
        <v>#VALUE!</v>
      </c>
      <c r="W1599" t="e">
        <f t="shared" si="49"/>
        <v>#VALUE!</v>
      </c>
    </row>
    <row r="1600" spans="1:23" x14ac:dyDescent="0.3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t="e">
        <f t="shared" si="48"/>
        <v>#VALUE!</v>
      </c>
      <c r="W1600" t="e">
        <f t="shared" si="49"/>
        <v>#VALUE!</v>
      </c>
    </row>
    <row r="1601" spans="1:23" x14ac:dyDescent="0.3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t="e">
        <f t="shared" si="48"/>
        <v>#VALUE!</v>
      </c>
      <c r="W1601" t="e">
        <f t="shared" si="49"/>
        <v>#VALUE!</v>
      </c>
    </row>
    <row r="1602" spans="1:23" x14ac:dyDescent="0.3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t="e">
        <f t="shared" ref="V1602:V1665" si="50">YEAR(C1602)</f>
        <v>#VALUE!</v>
      </c>
      <c r="W1602" t="e">
        <f t="shared" si="49"/>
        <v>#VALUE!</v>
      </c>
    </row>
    <row r="1603" spans="1:23" x14ac:dyDescent="0.3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>
        <f t="shared" si="50"/>
        <v>2016</v>
      </c>
      <c r="W1603">
        <f t="shared" ref="W1603:W1666" si="51">MONTH(C1603)</f>
        <v>8</v>
      </c>
    </row>
    <row r="1604" spans="1:23" x14ac:dyDescent="0.3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50"/>
        <v>2016</v>
      </c>
      <c r="W1604">
        <f t="shared" si="51"/>
        <v>11</v>
      </c>
    </row>
    <row r="1605" spans="1:23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t="e">
        <f t="shared" si="50"/>
        <v>#VALUE!</v>
      </c>
      <c r="W1605" t="e">
        <f t="shared" si="51"/>
        <v>#VALUE!</v>
      </c>
    </row>
    <row r="1606" spans="1:23" x14ac:dyDescent="0.3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t="e">
        <f t="shared" si="50"/>
        <v>#VALUE!</v>
      </c>
      <c r="W1606" t="e">
        <f t="shared" si="51"/>
        <v>#VALUE!</v>
      </c>
    </row>
    <row r="1607" spans="1:23" x14ac:dyDescent="0.3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t="e">
        <f t="shared" si="50"/>
        <v>#VALUE!</v>
      </c>
      <c r="W1607" t="e">
        <f t="shared" si="51"/>
        <v>#VALUE!</v>
      </c>
    </row>
    <row r="1608" spans="1:23" x14ac:dyDescent="0.3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t="e">
        <f t="shared" si="50"/>
        <v>#VALUE!</v>
      </c>
      <c r="W1608" t="e">
        <f t="shared" si="51"/>
        <v>#VALUE!</v>
      </c>
    </row>
    <row r="1609" spans="1:23" x14ac:dyDescent="0.3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t="e">
        <f t="shared" si="50"/>
        <v>#VALUE!</v>
      </c>
      <c r="W1609" t="e">
        <f t="shared" si="51"/>
        <v>#VALUE!</v>
      </c>
    </row>
    <row r="1610" spans="1:23" x14ac:dyDescent="0.3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t="e">
        <f t="shared" si="50"/>
        <v>#VALUE!</v>
      </c>
      <c r="W1610" t="e">
        <f t="shared" si="51"/>
        <v>#VALUE!</v>
      </c>
    </row>
    <row r="1611" spans="1:23" x14ac:dyDescent="0.3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t="e">
        <f t="shared" si="50"/>
        <v>#VALUE!</v>
      </c>
      <c r="W1611" t="e">
        <f t="shared" si="51"/>
        <v>#VALUE!</v>
      </c>
    </row>
    <row r="1612" spans="1:23" x14ac:dyDescent="0.3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t="e">
        <f t="shared" si="50"/>
        <v>#VALUE!</v>
      </c>
      <c r="W1612" t="e">
        <f t="shared" si="51"/>
        <v>#VALUE!</v>
      </c>
    </row>
    <row r="1613" spans="1:23" x14ac:dyDescent="0.3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t="e">
        <f t="shared" si="50"/>
        <v>#VALUE!</v>
      </c>
      <c r="W1613" t="e">
        <f t="shared" si="51"/>
        <v>#VALUE!</v>
      </c>
    </row>
    <row r="1614" spans="1:23" x14ac:dyDescent="0.3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t="e">
        <f t="shared" si="50"/>
        <v>#VALUE!</v>
      </c>
      <c r="W1614" t="e">
        <f t="shared" si="51"/>
        <v>#VALUE!</v>
      </c>
    </row>
    <row r="1615" spans="1:23" x14ac:dyDescent="0.3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t="e">
        <f t="shared" si="50"/>
        <v>#VALUE!</v>
      </c>
      <c r="W1615" t="e">
        <f t="shared" si="51"/>
        <v>#VALUE!</v>
      </c>
    </row>
    <row r="1616" spans="1:23" x14ac:dyDescent="0.3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t="e">
        <f t="shared" si="50"/>
        <v>#VALUE!</v>
      </c>
      <c r="W1616" t="e">
        <f t="shared" si="51"/>
        <v>#VALUE!</v>
      </c>
    </row>
    <row r="1617" spans="1:23" x14ac:dyDescent="0.3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>
        <f t="shared" si="50"/>
        <v>2015</v>
      </c>
      <c r="W1617">
        <f t="shared" si="51"/>
        <v>10</v>
      </c>
    </row>
    <row r="1618" spans="1:23" x14ac:dyDescent="0.3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>
        <f t="shared" si="50"/>
        <v>2015</v>
      </c>
      <c r="W1618">
        <f t="shared" si="51"/>
        <v>10</v>
      </c>
    </row>
    <row r="1619" spans="1:23" x14ac:dyDescent="0.3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>
        <f t="shared" si="50"/>
        <v>2015</v>
      </c>
      <c r="W1619">
        <f t="shared" si="51"/>
        <v>10</v>
      </c>
    </row>
    <row r="1620" spans="1:23" x14ac:dyDescent="0.3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>
        <f t="shared" si="50"/>
        <v>2016</v>
      </c>
      <c r="W1620">
        <f t="shared" si="51"/>
        <v>10</v>
      </c>
    </row>
    <row r="1621" spans="1:23" x14ac:dyDescent="0.3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>
        <f t="shared" si="50"/>
        <v>2016</v>
      </c>
      <c r="W1621">
        <f t="shared" si="51"/>
        <v>10</v>
      </c>
    </row>
    <row r="1622" spans="1:23" x14ac:dyDescent="0.3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>
        <f t="shared" si="50"/>
        <v>2017</v>
      </c>
      <c r="W1622">
        <f t="shared" si="51"/>
        <v>8</v>
      </c>
    </row>
    <row r="1623" spans="1:23" x14ac:dyDescent="0.3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>
        <f t="shared" si="50"/>
        <v>2017</v>
      </c>
      <c r="W1623">
        <f t="shared" si="51"/>
        <v>8</v>
      </c>
    </row>
    <row r="1624" spans="1:23" x14ac:dyDescent="0.3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50"/>
        <v>2017</v>
      </c>
      <c r="W1624">
        <f t="shared" si="51"/>
        <v>8</v>
      </c>
    </row>
    <row r="1625" spans="1:23" x14ac:dyDescent="0.3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>
        <f t="shared" si="50"/>
        <v>2017</v>
      </c>
      <c r="W1625">
        <f t="shared" si="51"/>
        <v>8</v>
      </c>
    </row>
    <row r="1626" spans="1:23" x14ac:dyDescent="0.3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t="e">
        <f t="shared" si="50"/>
        <v>#VALUE!</v>
      </c>
      <c r="W1626" t="e">
        <f t="shared" si="51"/>
        <v>#VALUE!</v>
      </c>
    </row>
    <row r="1627" spans="1:23" x14ac:dyDescent="0.3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t="e">
        <f t="shared" si="50"/>
        <v>#VALUE!</v>
      </c>
      <c r="W1627" t="e">
        <f t="shared" si="51"/>
        <v>#VALUE!</v>
      </c>
    </row>
    <row r="1628" spans="1:23" x14ac:dyDescent="0.3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t="e">
        <f t="shared" si="50"/>
        <v>#VALUE!</v>
      </c>
      <c r="W1628" t="e">
        <f t="shared" si="51"/>
        <v>#VALUE!</v>
      </c>
    </row>
    <row r="1629" spans="1:23" x14ac:dyDescent="0.3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t="e">
        <f t="shared" si="50"/>
        <v>#VALUE!</v>
      </c>
      <c r="W1629" t="e">
        <f t="shared" si="51"/>
        <v>#VALUE!</v>
      </c>
    </row>
    <row r="1630" spans="1:23" x14ac:dyDescent="0.3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t="e">
        <f t="shared" si="50"/>
        <v>#VALUE!</v>
      </c>
      <c r="W1630" t="e">
        <f t="shared" si="51"/>
        <v>#VALUE!</v>
      </c>
    </row>
    <row r="1631" spans="1:23" x14ac:dyDescent="0.3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t="e">
        <f t="shared" si="50"/>
        <v>#VALUE!</v>
      </c>
      <c r="W1631" t="e">
        <f t="shared" si="51"/>
        <v>#VALUE!</v>
      </c>
    </row>
    <row r="1632" spans="1:23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50"/>
        <v>2016</v>
      </c>
      <c r="W1632">
        <f t="shared" si="51"/>
        <v>8</v>
      </c>
    </row>
    <row r="1633" spans="1:23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50"/>
        <v>2016</v>
      </c>
      <c r="W1633">
        <f t="shared" si="51"/>
        <v>8</v>
      </c>
    </row>
    <row r="1634" spans="1:23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>
        <f t="shared" si="50"/>
        <v>2016</v>
      </c>
      <c r="W1634">
        <f t="shared" si="51"/>
        <v>8</v>
      </c>
    </row>
    <row r="1635" spans="1:23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>
        <f t="shared" si="50"/>
        <v>2016</v>
      </c>
      <c r="W1635">
        <f t="shared" si="51"/>
        <v>8</v>
      </c>
    </row>
    <row r="1636" spans="1:23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50"/>
        <v>2016</v>
      </c>
      <c r="W1636">
        <f t="shared" si="51"/>
        <v>8</v>
      </c>
    </row>
    <row r="1637" spans="1:23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t="e">
        <f t="shared" si="50"/>
        <v>#VALUE!</v>
      </c>
      <c r="W1637" t="e">
        <f t="shared" si="51"/>
        <v>#VALUE!</v>
      </c>
    </row>
    <row r="1638" spans="1:23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t="e">
        <f t="shared" si="50"/>
        <v>#VALUE!</v>
      </c>
      <c r="W1638" t="e">
        <f t="shared" si="51"/>
        <v>#VALUE!</v>
      </c>
    </row>
    <row r="1639" spans="1:23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t="e">
        <f t="shared" si="50"/>
        <v>#VALUE!</v>
      </c>
      <c r="W1639" t="e">
        <f t="shared" si="51"/>
        <v>#VALUE!</v>
      </c>
    </row>
    <row r="1640" spans="1:23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t="e">
        <f t="shared" si="50"/>
        <v>#VALUE!</v>
      </c>
      <c r="W1640" t="e">
        <f t="shared" si="51"/>
        <v>#VALUE!</v>
      </c>
    </row>
    <row r="1641" spans="1:23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t="e">
        <f t="shared" si="50"/>
        <v>#VALUE!</v>
      </c>
      <c r="W1641" t="e">
        <f t="shared" si="51"/>
        <v>#VALUE!</v>
      </c>
    </row>
    <row r="1642" spans="1:23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t="e">
        <f t="shared" si="50"/>
        <v>#VALUE!</v>
      </c>
      <c r="W1642" t="e">
        <f t="shared" si="51"/>
        <v>#VALUE!</v>
      </c>
    </row>
    <row r="1643" spans="1:23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t="e">
        <f t="shared" si="50"/>
        <v>#VALUE!</v>
      </c>
      <c r="W1643" t="e">
        <f t="shared" si="51"/>
        <v>#VALUE!</v>
      </c>
    </row>
    <row r="1644" spans="1:23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t="e">
        <f t="shared" si="50"/>
        <v>#VALUE!</v>
      </c>
      <c r="W1644" t="e">
        <f t="shared" si="51"/>
        <v>#VALUE!</v>
      </c>
    </row>
    <row r="1645" spans="1:23" x14ac:dyDescent="0.3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t="e">
        <f t="shared" si="50"/>
        <v>#VALUE!</v>
      </c>
      <c r="W1645" t="e">
        <f t="shared" si="51"/>
        <v>#VALUE!</v>
      </c>
    </row>
    <row r="1646" spans="1:23" x14ac:dyDescent="0.3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t="e">
        <f t="shared" si="50"/>
        <v>#VALUE!</v>
      </c>
      <c r="W1646" t="e">
        <f t="shared" si="51"/>
        <v>#VALUE!</v>
      </c>
    </row>
    <row r="1647" spans="1:23" x14ac:dyDescent="0.3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t="e">
        <f t="shared" si="50"/>
        <v>#VALUE!</v>
      </c>
      <c r="W1647" t="e">
        <f t="shared" si="51"/>
        <v>#VALUE!</v>
      </c>
    </row>
    <row r="1648" spans="1:23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>
        <f t="shared" si="50"/>
        <v>2015</v>
      </c>
      <c r="W1648">
        <f t="shared" si="51"/>
        <v>1</v>
      </c>
    </row>
    <row r="1649" spans="1:23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50"/>
        <v>2015</v>
      </c>
      <c r="W1649">
        <f t="shared" si="51"/>
        <v>1</v>
      </c>
    </row>
    <row r="1650" spans="1:23" x14ac:dyDescent="0.3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t="e">
        <f t="shared" si="50"/>
        <v>#VALUE!</v>
      </c>
      <c r="W1650" t="e">
        <f t="shared" si="51"/>
        <v>#VALUE!</v>
      </c>
    </row>
    <row r="1651" spans="1:23" x14ac:dyDescent="0.3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t="e">
        <f t="shared" si="50"/>
        <v>#VALUE!</v>
      </c>
      <c r="W1651" t="e">
        <f t="shared" si="51"/>
        <v>#VALUE!</v>
      </c>
    </row>
    <row r="1652" spans="1:23" x14ac:dyDescent="0.3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t="e">
        <f t="shared" si="50"/>
        <v>#VALUE!</v>
      </c>
      <c r="W1652" t="e">
        <f t="shared" si="51"/>
        <v>#VALUE!</v>
      </c>
    </row>
    <row r="1653" spans="1:23" x14ac:dyDescent="0.3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t="e">
        <f t="shared" si="50"/>
        <v>#VALUE!</v>
      </c>
      <c r="W1653" t="e">
        <f t="shared" si="51"/>
        <v>#VALUE!</v>
      </c>
    </row>
    <row r="1654" spans="1:23" x14ac:dyDescent="0.3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t="e">
        <f t="shared" si="50"/>
        <v>#VALUE!</v>
      </c>
      <c r="W1654" t="e">
        <f t="shared" si="51"/>
        <v>#VALUE!</v>
      </c>
    </row>
    <row r="1655" spans="1:23" x14ac:dyDescent="0.3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t="e">
        <f t="shared" si="50"/>
        <v>#VALUE!</v>
      </c>
      <c r="W1655" t="e">
        <f t="shared" si="51"/>
        <v>#VALUE!</v>
      </c>
    </row>
    <row r="1656" spans="1:23" x14ac:dyDescent="0.3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t="e">
        <f t="shared" si="50"/>
        <v>#VALUE!</v>
      </c>
      <c r="W1656" t="e">
        <f t="shared" si="51"/>
        <v>#VALUE!</v>
      </c>
    </row>
    <row r="1657" spans="1:23" x14ac:dyDescent="0.3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t="e">
        <f t="shared" si="50"/>
        <v>#VALUE!</v>
      </c>
      <c r="W1657" t="e">
        <f t="shared" si="51"/>
        <v>#VALUE!</v>
      </c>
    </row>
    <row r="1658" spans="1:23" x14ac:dyDescent="0.3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t="e">
        <f t="shared" si="50"/>
        <v>#VALUE!</v>
      </c>
      <c r="W1658" t="e">
        <f t="shared" si="51"/>
        <v>#VALUE!</v>
      </c>
    </row>
    <row r="1659" spans="1:23" x14ac:dyDescent="0.3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>
        <f t="shared" si="50"/>
        <v>2014</v>
      </c>
      <c r="W1659">
        <f t="shared" si="51"/>
        <v>12</v>
      </c>
    </row>
    <row r="1660" spans="1:23" x14ac:dyDescent="0.3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t="e">
        <f t="shared" si="50"/>
        <v>#VALUE!</v>
      </c>
      <c r="W1660" t="e">
        <f t="shared" si="51"/>
        <v>#VALUE!</v>
      </c>
    </row>
    <row r="1661" spans="1:23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t="e">
        <f t="shared" si="50"/>
        <v>#VALUE!</v>
      </c>
      <c r="W1661" t="e">
        <f t="shared" si="51"/>
        <v>#VALUE!</v>
      </c>
    </row>
    <row r="1662" spans="1:23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t="e">
        <f t="shared" si="50"/>
        <v>#VALUE!</v>
      </c>
      <c r="W1662" t="e">
        <f t="shared" si="51"/>
        <v>#VALUE!</v>
      </c>
    </row>
    <row r="1663" spans="1:23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t="e">
        <f t="shared" si="50"/>
        <v>#VALUE!</v>
      </c>
      <c r="W1663" t="e">
        <f t="shared" si="51"/>
        <v>#VALUE!</v>
      </c>
    </row>
    <row r="1664" spans="1:23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t="e">
        <f t="shared" si="50"/>
        <v>#VALUE!</v>
      </c>
      <c r="W1664" t="e">
        <f t="shared" si="51"/>
        <v>#VALUE!</v>
      </c>
    </row>
    <row r="1665" spans="1:23" x14ac:dyDescent="0.3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t="e">
        <f t="shared" si="50"/>
        <v>#VALUE!</v>
      </c>
      <c r="W1665" t="e">
        <f t="shared" si="51"/>
        <v>#VALUE!</v>
      </c>
    </row>
    <row r="1666" spans="1:23" x14ac:dyDescent="0.3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t="e">
        <f t="shared" ref="V1666:V1729" si="52">YEAR(C1666)</f>
        <v>#VALUE!</v>
      </c>
      <c r="W1666" t="e">
        <f t="shared" si="51"/>
        <v>#VALUE!</v>
      </c>
    </row>
    <row r="1667" spans="1:23" x14ac:dyDescent="0.3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t="e">
        <f t="shared" si="52"/>
        <v>#VALUE!</v>
      </c>
      <c r="W1667" t="e">
        <f t="shared" ref="W1667:W1730" si="53">MONTH(C1667)</f>
        <v>#VALUE!</v>
      </c>
    </row>
    <row r="1668" spans="1:23" x14ac:dyDescent="0.3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t="e">
        <f t="shared" si="52"/>
        <v>#VALUE!</v>
      </c>
      <c r="W1668" t="e">
        <f t="shared" si="53"/>
        <v>#VALUE!</v>
      </c>
    </row>
    <row r="1669" spans="1:23" x14ac:dyDescent="0.3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t="e">
        <f t="shared" si="52"/>
        <v>#VALUE!</v>
      </c>
      <c r="W1669" t="e">
        <f t="shared" si="53"/>
        <v>#VALUE!</v>
      </c>
    </row>
    <row r="1670" spans="1:23" x14ac:dyDescent="0.3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t="e">
        <f t="shared" si="52"/>
        <v>#VALUE!</v>
      </c>
      <c r="W1670" t="e">
        <f t="shared" si="53"/>
        <v>#VALUE!</v>
      </c>
    </row>
    <row r="1671" spans="1:23" x14ac:dyDescent="0.3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>
        <f t="shared" si="52"/>
        <v>2015</v>
      </c>
      <c r="W1671">
        <f t="shared" si="53"/>
        <v>10</v>
      </c>
    </row>
    <row r="1672" spans="1:23" x14ac:dyDescent="0.3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t="e">
        <f t="shared" si="52"/>
        <v>#VALUE!</v>
      </c>
      <c r="W1672" t="e">
        <f t="shared" si="53"/>
        <v>#VALUE!</v>
      </c>
    </row>
    <row r="1673" spans="1:23" x14ac:dyDescent="0.3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t="e">
        <f t="shared" si="52"/>
        <v>#VALUE!</v>
      </c>
      <c r="W1673" t="e">
        <f t="shared" si="53"/>
        <v>#VALUE!</v>
      </c>
    </row>
    <row r="1674" spans="1:23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>
        <f t="shared" si="52"/>
        <v>2017</v>
      </c>
      <c r="W1674">
        <f t="shared" si="53"/>
        <v>3</v>
      </c>
    </row>
    <row r="1675" spans="1:23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>
        <f t="shared" si="52"/>
        <v>2015</v>
      </c>
      <c r="W1675">
        <f t="shared" si="53"/>
        <v>11</v>
      </c>
    </row>
    <row r="1676" spans="1:23" x14ac:dyDescent="0.3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t="e">
        <f t="shared" si="52"/>
        <v>#VALUE!</v>
      </c>
      <c r="W1676" t="e">
        <f t="shared" si="53"/>
        <v>#VALUE!</v>
      </c>
    </row>
    <row r="1677" spans="1:23" x14ac:dyDescent="0.3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t="e">
        <f t="shared" si="52"/>
        <v>#VALUE!</v>
      </c>
      <c r="W1677" t="e">
        <f t="shared" si="53"/>
        <v>#VALUE!</v>
      </c>
    </row>
    <row r="1678" spans="1:23" x14ac:dyDescent="0.3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t="e">
        <f t="shared" si="52"/>
        <v>#VALUE!</v>
      </c>
      <c r="W1678" t="e">
        <f t="shared" si="53"/>
        <v>#VALUE!</v>
      </c>
    </row>
    <row r="1679" spans="1:23" x14ac:dyDescent="0.3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t="e">
        <f t="shared" si="52"/>
        <v>#VALUE!</v>
      </c>
      <c r="W1679" t="e">
        <f t="shared" si="53"/>
        <v>#VALUE!</v>
      </c>
    </row>
    <row r="1680" spans="1:23" x14ac:dyDescent="0.3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52"/>
        <v>2014</v>
      </c>
      <c r="W1680">
        <f t="shared" si="53"/>
        <v>7</v>
      </c>
    </row>
    <row r="1681" spans="1:23" x14ac:dyDescent="0.3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52"/>
        <v>2014</v>
      </c>
      <c r="W1681">
        <f t="shared" si="53"/>
        <v>7</v>
      </c>
    </row>
    <row r="1682" spans="1:23" x14ac:dyDescent="0.3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52"/>
        <v>2014</v>
      </c>
      <c r="W1682">
        <f t="shared" si="53"/>
        <v>7</v>
      </c>
    </row>
    <row r="1683" spans="1:23" x14ac:dyDescent="0.3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>
        <f t="shared" si="52"/>
        <v>2014</v>
      </c>
      <c r="W1683">
        <f t="shared" si="53"/>
        <v>7</v>
      </c>
    </row>
    <row r="1684" spans="1:23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t="e">
        <f t="shared" si="52"/>
        <v>#VALUE!</v>
      </c>
      <c r="W1684" t="e">
        <f t="shared" si="53"/>
        <v>#VALUE!</v>
      </c>
    </row>
    <row r="1685" spans="1:23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>
        <f t="shared" si="52"/>
        <v>2016</v>
      </c>
      <c r="W1685">
        <f t="shared" si="53"/>
        <v>7</v>
      </c>
    </row>
    <row r="1686" spans="1:23" x14ac:dyDescent="0.3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t="e">
        <f t="shared" si="52"/>
        <v>#VALUE!</v>
      </c>
      <c r="W1686" t="e">
        <f t="shared" si="53"/>
        <v>#VALUE!</v>
      </c>
    </row>
    <row r="1687" spans="1:23" x14ac:dyDescent="0.3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t="e">
        <f t="shared" si="52"/>
        <v>#VALUE!</v>
      </c>
      <c r="W1687" t="e">
        <f t="shared" si="53"/>
        <v>#VALUE!</v>
      </c>
    </row>
    <row r="1688" spans="1:23" x14ac:dyDescent="0.3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t="e">
        <f t="shared" si="52"/>
        <v>#VALUE!</v>
      </c>
      <c r="W1688" t="e">
        <f t="shared" si="53"/>
        <v>#VALUE!</v>
      </c>
    </row>
    <row r="1689" spans="1:23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>
        <f t="shared" si="52"/>
        <v>2017</v>
      </c>
      <c r="W1689">
        <f t="shared" si="53"/>
        <v>10</v>
      </c>
    </row>
    <row r="1690" spans="1:23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>
        <f t="shared" si="52"/>
        <v>2017</v>
      </c>
      <c r="W1690">
        <f t="shared" si="53"/>
        <v>10</v>
      </c>
    </row>
    <row r="1691" spans="1:23" x14ac:dyDescent="0.3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e">
        <f t="shared" si="52"/>
        <v>#VALUE!</v>
      </c>
      <c r="W1691" t="e">
        <f t="shared" si="53"/>
        <v>#VALUE!</v>
      </c>
    </row>
    <row r="1692" spans="1:23" x14ac:dyDescent="0.3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>
        <f t="shared" si="52"/>
        <v>2017</v>
      </c>
      <c r="W1692">
        <f t="shared" si="53"/>
        <v>9</v>
      </c>
    </row>
    <row r="1693" spans="1:23" x14ac:dyDescent="0.3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>
        <f t="shared" si="52"/>
        <v>2017</v>
      </c>
      <c r="W1693">
        <f t="shared" si="53"/>
        <v>9</v>
      </c>
    </row>
    <row r="1694" spans="1:23" x14ac:dyDescent="0.3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t="e">
        <f t="shared" si="52"/>
        <v>#VALUE!</v>
      </c>
      <c r="W1694" t="e">
        <f t="shared" si="53"/>
        <v>#VALUE!</v>
      </c>
    </row>
    <row r="1695" spans="1:23" x14ac:dyDescent="0.3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t="e">
        <f t="shared" si="52"/>
        <v>#VALUE!</v>
      </c>
      <c r="W1695" t="e">
        <f t="shared" si="53"/>
        <v>#VALUE!</v>
      </c>
    </row>
    <row r="1696" spans="1:23" x14ac:dyDescent="0.3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t="e">
        <f t="shared" si="52"/>
        <v>#VALUE!</v>
      </c>
      <c r="W1696" t="e">
        <f t="shared" si="53"/>
        <v>#VALUE!</v>
      </c>
    </row>
    <row r="1697" spans="1:23" x14ac:dyDescent="0.3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t="e">
        <f t="shared" si="52"/>
        <v>#VALUE!</v>
      </c>
      <c r="W1697" t="e">
        <f t="shared" si="53"/>
        <v>#VALUE!</v>
      </c>
    </row>
    <row r="1698" spans="1:23" x14ac:dyDescent="0.3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t="e">
        <f t="shared" si="52"/>
        <v>#VALUE!</v>
      </c>
      <c r="W1698" t="e">
        <f t="shared" si="53"/>
        <v>#VALUE!</v>
      </c>
    </row>
    <row r="1699" spans="1:23" x14ac:dyDescent="0.3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t="e">
        <f t="shared" si="52"/>
        <v>#VALUE!</v>
      </c>
      <c r="W1699" t="e">
        <f t="shared" si="53"/>
        <v>#VALUE!</v>
      </c>
    </row>
    <row r="1700" spans="1:23" x14ac:dyDescent="0.3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t="e">
        <f t="shared" si="52"/>
        <v>#VALUE!</v>
      </c>
      <c r="W1700" t="e">
        <f t="shared" si="53"/>
        <v>#VALUE!</v>
      </c>
    </row>
    <row r="1701" spans="1:23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>
        <f t="shared" si="52"/>
        <v>2014</v>
      </c>
      <c r="W1701">
        <f t="shared" si="53"/>
        <v>3</v>
      </c>
    </row>
    <row r="1702" spans="1:23" x14ac:dyDescent="0.3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t="e">
        <f t="shared" si="52"/>
        <v>#VALUE!</v>
      </c>
      <c r="W1702" t="e">
        <f t="shared" si="53"/>
        <v>#VALUE!</v>
      </c>
    </row>
    <row r="1703" spans="1:23" x14ac:dyDescent="0.3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t="e">
        <f t="shared" si="52"/>
        <v>#VALUE!</v>
      </c>
      <c r="W1703" t="e">
        <f t="shared" si="53"/>
        <v>#VALUE!</v>
      </c>
    </row>
    <row r="1704" spans="1:23" x14ac:dyDescent="0.3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e">
        <f t="shared" si="52"/>
        <v>#VALUE!</v>
      </c>
      <c r="W1704" t="e">
        <f t="shared" si="53"/>
        <v>#VALUE!</v>
      </c>
    </row>
    <row r="1705" spans="1:23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>
        <f t="shared" si="52"/>
        <v>2014</v>
      </c>
      <c r="W1705">
        <f t="shared" si="53"/>
        <v>2</v>
      </c>
    </row>
    <row r="1706" spans="1:23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>
        <f t="shared" si="52"/>
        <v>2016</v>
      </c>
      <c r="W1706">
        <f t="shared" si="53"/>
        <v>8</v>
      </c>
    </row>
    <row r="1707" spans="1:23" x14ac:dyDescent="0.3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t="e">
        <f t="shared" si="52"/>
        <v>#VALUE!</v>
      </c>
      <c r="W1707" t="e">
        <f t="shared" si="53"/>
        <v>#VALUE!</v>
      </c>
    </row>
    <row r="1708" spans="1:23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t="e">
        <f t="shared" si="52"/>
        <v>#VALUE!</v>
      </c>
      <c r="W1708" t="e">
        <f t="shared" si="53"/>
        <v>#VALUE!</v>
      </c>
    </row>
    <row r="1709" spans="1:23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t="e">
        <f t="shared" si="52"/>
        <v>#VALUE!</v>
      </c>
      <c r="W1709" t="e">
        <f t="shared" si="53"/>
        <v>#VALUE!</v>
      </c>
    </row>
    <row r="1710" spans="1:23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t="e">
        <f t="shared" si="52"/>
        <v>#VALUE!</v>
      </c>
      <c r="W1710" t="e">
        <f t="shared" si="53"/>
        <v>#VALUE!</v>
      </c>
    </row>
    <row r="1711" spans="1:23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t="e">
        <f t="shared" si="52"/>
        <v>#VALUE!</v>
      </c>
      <c r="W1711" t="e">
        <f t="shared" si="53"/>
        <v>#VALUE!</v>
      </c>
    </row>
    <row r="1712" spans="1:23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t="e">
        <f t="shared" si="52"/>
        <v>#VALUE!</v>
      </c>
      <c r="W1712" t="e">
        <f t="shared" si="53"/>
        <v>#VALUE!</v>
      </c>
    </row>
    <row r="1713" spans="1:23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t="e">
        <f t="shared" si="52"/>
        <v>#VALUE!</v>
      </c>
      <c r="W1713" t="e">
        <f t="shared" si="53"/>
        <v>#VALUE!</v>
      </c>
    </row>
    <row r="1714" spans="1:23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t="e">
        <f t="shared" si="52"/>
        <v>#VALUE!</v>
      </c>
      <c r="W1714" t="e">
        <f t="shared" si="53"/>
        <v>#VALUE!</v>
      </c>
    </row>
    <row r="1715" spans="1:23" x14ac:dyDescent="0.3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>
        <f t="shared" si="52"/>
        <v>2017</v>
      </c>
      <c r="W1715">
        <f t="shared" si="53"/>
        <v>8</v>
      </c>
    </row>
    <row r="1716" spans="1:23" x14ac:dyDescent="0.3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52"/>
        <v>2017</v>
      </c>
      <c r="W1716">
        <f t="shared" si="53"/>
        <v>7</v>
      </c>
    </row>
    <row r="1717" spans="1:23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t="e">
        <f t="shared" si="52"/>
        <v>#VALUE!</v>
      </c>
      <c r="W1717" t="e">
        <f t="shared" si="53"/>
        <v>#VALUE!</v>
      </c>
    </row>
    <row r="1718" spans="1:23" x14ac:dyDescent="0.3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t="e">
        <f t="shared" si="52"/>
        <v>#VALUE!</v>
      </c>
      <c r="W1718" t="e">
        <f t="shared" si="53"/>
        <v>#VALUE!</v>
      </c>
    </row>
    <row r="1719" spans="1:23" x14ac:dyDescent="0.3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t="e">
        <f t="shared" si="52"/>
        <v>#VALUE!</v>
      </c>
      <c r="W1719" t="e">
        <f t="shared" si="53"/>
        <v>#VALUE!</v>
      </c>
    </row>
    <row r="1720" spans="1:23" x14ac:dyDescent="0.3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t="e">
        <f t="shared" si="52"/>
        <v>#VALUE!</v>
      </c>
      <c r="W1720" t="e">
        <f t="shared" si="53"/>
        <v>#VALUE!</v>
      </c>
    </row>
    <row r="1721" spans="1:23" x14ac:dyDescent="0.3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t="e">
        <f t="shared" si="52"/>
        <v>#VALUE!</v>
      </c>
      <c r="W1721" t="e">
        <f t="shared" si="53"/>
        <v>#VALUE!</v>
      </c>
    </row>
    <row r="1722" spans="1:23" x14ac:dyDescent="0.3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t="e">
        <f t="shared" si="52"/>
        <v>#VALUE!</v>
      </c>
      <c r="W1722" t="e">
        <f t="shared" si="53"/>
        <v>#VALUE!</v>
      </c>
    </row>
    <row r="1723" spans="1:23" x14ac:dyDescent="0.3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t="e">
        <f t="shared" si="52"/>
        <v>#VALUE!</v>
      </c>
      <c r="W1723" t="e">
        <f t="shared" si="53"/>
        <v>#VALUE!</v>
      </c>
    </row>
    <row r="1724" spans="1:23" x14ac:dyDescent="0.3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t="e">
        <f t="shared" si="52"/>
        <v>#VALUE!</v>
      </c>
      <c r="W1724" t="e">
        <f t="shared" si="53"/>
        <v>#VALUE!</v>
      </c>
    </row>
    <row r="1725" spans="1:23" x14ac:dyDescent="0.3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t="e">
        <f t="shared" si="52"/>
        <v>#VALUE!</v>
      </c>
      <c r="W1725" t="e">
        <f t="shared" si="53"/>
        <v>#VALUE!</v>
      </c>
    </row>
    <row r="1726" spans="1:23" x14ac:dyDescent="0.3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t="e">
        <f t="shared" si="52"/>
        <v>#VALUE!</v>
      </c>
      <c r="W1726" t="e">
        <f t="shared" si="53"/>
        <v>#VALUE!</v>
      </c>
    </row>
    <row r="1727" spans="1:23" x14ac:dyDescent="0.3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t="e">
        <f t="shared" si="52"/>
        <v>#VALUE!</v>
      </c>
      <c r="W1727" t="e">
        <f t="shared" si="53"/>
        <v>#VALUE!</v>
      </c>
    </row>
    <row r="1728" spans="1:23" x14ac:dyDescent="0.3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t="e">
        <f t="shared" si="52"/>
        <v>#VALUE!</v>
      </c>
      <c r="W1728" t="e">
        <f t="shared" si="53"/>
        <v>#VALUE!</v>
      </c>
    </row>
    <row r="1729" spans="1:23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t="e">
        <f t="shared" si="52"/>
        <v>#VALUE!</v>
      </c>
      <c r="W1729" t="e">
        <f t="shared" si="53"/>
        <v>#VALUE!</v>
      </c>
    </row>
    <row r="1730" spans="1:23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>
        <f t="shared" ref="V1730:V1793" si="54">YEAR(C1730)</f>
        <v>2016</v>
      </c>
      <c r="W1730">
        <f t="shared" si="53"/>
        <v>7</v>
      </c>
    </row>
    <row r="1731" spans="1:23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>
        <f t="shared" si="54"/>
        <v>2016</v>
      </c>
      <c r="W1731">
        <f t="shared" ref="W1731:W1794" si="55">MONTH(C1731)</f>
        <v>7</v>
      </c>
    </row>
    <row r="1732" spans="1:23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t="e">
        <f t="shared" si="54"/>
        <v>#VALUE!</v>
      </c>
      <c r="W1732" t="e">
        <f t="shared" si="55"/>
        <v>#VALUE!</v>
      </c>
    </row>
    <row r="1733" spans="1:23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t="e">
        <f t="shared" si="54"/>
        <v>#VALUE!</v>
      </c>
      <c r="W1733" t="e">
        <f t="shared" si="55"/>
        <v>#VALUE!</v>
      </c>
    </row>
    <row r="1734" spans="1:23" x14ac:dyDescent="0.3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54"/>
        <v>2016</v>
      </c>
      <c r="W1734">
        <f t="shared" si="55"/>
        <v>10</v>
      </c>
    </row>
    <row r="1735" spans="1:23" x14ac:dyDescent="0.3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>
        <f t="shared" si="54"/>
        <v>2016</v>
      </c>
      <c r="W1735">
        <f t="shared" si="55"/>
        <v>10</v>
      </c>
    </row>
    <row r="1736" spans="1:23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t="e">
        <f t="shared" si="54"/>
        <v>#VALUE!</v>
      </c>
      <c r="W1736" t="e">
        <f t="shared" si="55"/>
        <v>#VALUE!</v>
      </c>
    </row>
    <row r="1737" spans="1:23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t="e">
        <f t="shared" si="54"/>
        <v>#VALUE!</v>
      </c>
      <c r="W1737" t="e">
        <f t="shared" si="55"/>
        <v>#VALUE!</v>
      </c>
    </row>
    <row r="1738" spans="1:23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e">
        <f t="shared" si="54"/>
        <v>#VALUE!</v>
      </c>
      <c r="W1738" t="e">
        <f t="shared" si="55"/>
        <v>#VALUE!</v>
      </c>
    </row>
    <row r="1739" spans="1:23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>
        <f t="shared" si="54"/>
        <v>2015</v>
      </c>
      <c r="W1739">
        <f t="shared" si="55"/>
        <v>3</v>
      </c>
    </row>
    <row r="1740" spans="1:23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54"/>
        <v>2015</v>
      </c>
      <c r="W1740">
        <f t="shared" si="55"/>
        <v>3</v>
      </c>
    </row>
    <row r="1741" spans="1:23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54"/>
        <v>2015</v>
      </c>
      <c r="W1741">
        <f t="shared" si="55"/>
        <v>3</v>
      </c>
    </row>
    <row r="1742" spans="1:23" x14ac:dyDescent="0.3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>
        <f t="shared" si="54"/>
        <v>2014</v>
      </c>
      <c r="W1742">
        <f t="shared" si="55"/>
        <v>9</v>
      </c>
    </row>
    <row r="1743" spans="1:23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t="e">
        <f t="shared" si="54"/>
        <v>#VALUE!</v>
      </c>
      <c r="W1743" t="e">
        <f t="shared" si="55"/>
        <v>#VALUE!</v>
      </c>
    </row>
    <row r="1744" spans="1:23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t="e">
        <f t="shared" si="54"/>
        <v>#VALUE!</v>
      </c>
      <c r="W1744" t="e">
        <f t="shared" si="55"/>
        <v>#VALUE!</v>
      </c>
    </row>
    <row r="1745" spans="1:23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t="e">
        <f t="shared" si="54"/>
        <v>#VALUE!</v>
      </c>
      <c r="W1745" t="e">
        <f t="shared" si="55"/>
        <v>#VALUE!</v>
      </c>
    </row>
    <row r="1746" spans="1:23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t="e">
        <f t="shared" si="54"/>
        <v>#VALUE!</v>
      </c>
      <c r="W1746" t="e">
        <f t="shared" si="55"/>
        <v>#VALUE!</v>
      </c>
    </row>
    <row r="1747" spans="1:23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>
        <f t="shared" si="54"/>
        <v>2014</v>
      </c>
      <c r="W1747">
        <f t="shared" si="55"/>
        <v>6</v>
      </c>
    </row>
    <row r="1748" spans="1:23" x14ac:dyDescent="0.3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t="e">
        <f t="shared" si="54"/>
        <v>#VALUE!</v>
      </c>
      <c r="W1748" t="e">
        <f t="shared" si="55"/>
        <v>#VALUE!</v>
      </c>
    </row>
    <row r="1749" spans="1:23" x14ac:dyDescent="0.3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e">
        <f t="shared" si="54"/>
        <v>#VALUE!</v>
      </c>
      <c r="W1749" t="e">
        <f t="shared" si="55"/>
        <v>#VALUE!</v>
      </c>
    </row>
    <row r="1750" spans="1:23" x14ac:dyDescent="0.3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t="e">
        <f t="shared" si="54"/>
        <v>#VALUE!</v>
      </c>
      <c r="W1750" t="e">
        <f t="shared" si="55"/>
        <v>#VALUE!</v>
      </c>
    </row>
    <row r="1751" spans="1:23" x14ac:dyDescent="0.3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t="e">
        <f t="shared" si="54"/>
        <v>#VALUE!</v>
      </c>
      <c r="W1751" t="e">
        <f t="shared" si="55"/>
        <v>#VALUE!</v>
      </c>
    </row>
    <row r="1752" spans="1:23" x14ac:dyDescent="0.3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t="e">
        <f t="shared" si="54"/>
        <v>#VALUE!</v>
      </c>
      <c r="W1752" t="e">
        <f t="shared" si="55"/>
        <v>#VALUE!</v>
      </c>
    </row>
    <row r="1753" spans="1:23" x14ac:dyDescent="0.3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t="e">
        <f t="shared" si="54"/>
        <v>#VALUE!</v>
      </c>
      <c r="W1753" t="e">
        <f t="shared" si="55"/>
        <v>#VALUE!</v>
      </c>
    </row>
    <row r="1754" spans="1:23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>
        <f t="shared" si="54"/>
        <v>2017</v>
      </c>
      <c r="W1754">
        <f t="shared" si="55"/>
        <v>2</v>
      </c>
    </row>
    <row r="1755" spans="1:23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>
        <f t="shared" si="54"/>
        <v>2017</v>
      </c>
      <c r="W1755">
        <f t="shared" si="55"/>
        <v>2</v>
      </c>
    </row>
    <row r="1756" spans="1:23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>
        <f t="shared" si="54"/>
        <v>2017</v>
      </c>
      <c r="W1756">
        <f t="shared" si="55"/>
        <v>2</v>
      </c>
    </row>
    <row r="1757" spans="1:23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54"/>
        <v>2015</v>
      </c>
      <c r="W1757">
        <f t="shared" si="55"/>
        <v>8</v>
      </c>
    </row>
    <row r="1758" spans="1:23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>
        <f t="shared" si="54"/>
        <v>2015</v>
      </c>
      <c r="W1758">
        <f t="shared" si="55"/>
        <v>8</v>
      </c>
    </row>
    <row r="1759" spans="1:23" x14ac:dyDescent="0.3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t="e">
        <f t="shared" si="54"/>
        <v>#VALUE!</v>
      </c>
      <c r="W1759" t="e">
        <f t="shared" si="55"/>
        <v>#VALUE!</v>
      </c>
    </row>
    <row r="1760" spans="1:23" x14ac:dyDescent="0.3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54"/>
        <v>2014</v>
      </c>
      <c r="W1760">
        <f t="shared" si="55"/>
        <v>11</v>
      </c>
    </row>
    <row r="1761" spans="1:23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54"/>
        <v>2014</v>
      </c>
      <c r="W1761">
        <f t="shared" si="55"/>
        <v>5</v>
      </c>
    </row>
    <row r="1762" spans="1:23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54"/>
        <v>2015</v>
      </c>
      <c r="W1762">
        <f t="shared" si="55"/>
        <v>5</v>
      </c>
    </row>
    <row r="1763" spans="1:23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54"/>
        <v>2015</v>
      </c>
      <c r="W1763">
        <f t="shared" si="55"/>
        <v>5</v>
      </c>
    </row>
    <row r="1764" spans="1:23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54"/>
        <v>2015</v>
      </c>
      <c r="W1764">
        <f t="shared" si="55"/>
        <v>5</v>
      </c>
    </row>
    <row r="1765" spans="1:23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>
        <f t="shared" si="54"/>
        <v>2016</v>
      </c>
      <c r="W1765">
        <f t="shared" si="55"/>
        <v>4</v>
      </c>
    </row>
    <row r="1766" spans="1:23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>
        <f t="shared" si="54"/>
        <v>2016</v>
      </c>
      <c r="W1766">
        <f t="shared" si="55"/>
        <v>4</v>
      </c>
    </row>
    <row r="1767" spans="1:23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>
        <f t="shared" si="54"/>
        <v>2016</v>
      </c>
      <c r="W1767">
        <f t="shared" si="55"/>
        <v>4</v>
      </c>
    </row>
    <row r="1768" spans="1:23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>
        <f t="shared" si="54"/>
        <v>2016</v>
      </c>
      <c r="W1768">
        <f t="shared" si="55"/>
        <v>4</v>
      </c>
    </row>
    <row r="1769" spans="1:23" x14ac:dyDescent="0.3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t="e">
        <f t="shared" si="54"/>
        <v>#VALUE!</v>
      </c>
      <c r="W1769" t="e">
        <f t="shared" si="55"/>
        <v>#VALUE!</v>
      </c>
    </row>
    <row r="1770" spans="1:23" x14ac:dyDescent="0.3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t="e">
        <f t="shared" si="54"/>
        <v>#VALUE!</v>
      </c>
      <c r="W1770" t="e">
        <f t="shared" si="55"/>
        <v>#VALUE!</v>
      </c>
    </row>
    <row r="1771" spans="1:23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>
        <f t="shared" si="54"/>
        <v>2017</v>
      </c>
      <c r="W1771">
        <f t="shared" si="55"/>
        <v>2</v>
      </c>
    </row>
    <row r="1772" spans="1:23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>
        <f t="shared" si="54"/>
        <v>2017</v>
      </c>
      <c r="W1772">
        <f t="shared" si="55"/>
        <v>2</v>
      </c>
    </row>
    <row r="1773" spans="1:23" x14ac:dyDescent="0.3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t="e">
        <f t="shared" si="54"/>
        <v>#VALUE!</v>
      </c>
      <c r="W1773" t="e">
        <f t="shared" si="55"/>
        <v>#VALUE!</v>
      </c>
    </row>
    <row r="1774" spans="1:23" x14ac:dyDescent="0.3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t="e">
        <f t="shared" si="54"/>
        <v>#VALUE!</v>
      </c>
      <c r="W1774" t="e">
        <f t="shared" si="55"/>
        <v>#VALUE!</v>
      </c>
    </row>
    <row r="1775" spans="1:23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t="e">
        <f t="shared" si="54"/>
        <v>#VALUE!</v>
      </c>
      <c r="W1775" t="e">
        <f t="shared" si="55"/>
        <v>#VALUE!</v>
      </c>
    </row>
    <row r="1776" spans="1:23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t="e">
        <f t="shared" si="54"/>
        <v>#VALUE!</v>
      </c>
      <c r="W1776" t="e">
        <f t="shared" si="55"/>
        <v>#VALUE!</v>
      </c>
    </row>
    <row r="1777" spans="1:23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t="e">
        <f t="shared" si="54"/>
        <v>#VALUE!</v>
      </c>
      <c r="W1777" t="e">
        <f t="shared" si="55"/>
        <v>#VALUE!</v>
      </c>
    </row>
    <row r="1778" spans="1:23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t="e">
        <f t="shared" si="54"/>
        <v>#VALUE!</v>
      </c>
      <c r="W1778" t="e">
        <f t="shared" si="55"/>
        <v>#VALUE!</v>
      </c>
    </row>
    <row r="1779" spans="1:23" x14ac:dyDescent="0.3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t="e">
        <f t="shared" si="54"/>
        <v>#VALUE!</v>
      </c>
      <c r="W1779" t="e">
        <f t="shared" si="55"/>
        <v>#VALUE!</v>
      </c>
    </row>
    <row r="1780" spans="1:23" x14ac:dyDescent="0.3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t="e">
        <f t="shared" si="54"/>
        <v>#VALUE!</v>
      </c>
      <c r="W1780" t="e">
        <f t="shared" si="55"/>
        <v>#VALUE!</v>
      </c>
    </row>
    <row r="1781" spans="1:23" x14ac:dyDescent="0.3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>
        <f t="shared" si="54"/>
        <v>2016</v>
      </c>
      <c r="W1781">
        <f t="shared" si="55"/>
        <v>11</v>
      </c>
    </row>
    <row r="1782" spans="1:23" x14ac:dyDescent="0.3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>
        <f t="shared" si="54"/>
        <v>2016</v>
      </c>
      <c r="W1782">
        <f t="shared" si="55"/>
        <v>11</v>
      </c>
    </row>
    <row r="1783" spans="1:23" x14ac:dyDescent="0.3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>
        <f t="shared" si="54"/>
        <v>2015</v>
      </c>
      <c r="W1783">
        <f t="shared" si="55"/>
        <v>9</v>
      </c>
    </row>
    <row r="1784" spans="1:23" x14ac:dyDescent="0.3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>
        <f t="shared" si="54"/>
        <v>2015</v>
      </c>
      <c r="W1784">
        <f t="shared" si="55"/>
        <v>9</v>
      </c>
    </row>
    <row r="1785" spans="1:23" x14ac:dyDescent="0.3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t="e">
        <f t="shared" si="54"/>
        <v>#VALUE!</v>
      </c>
      <c r="W1785" t="e">
        <f t="shared" si="55"/>
        <v>#VALUE!</v>
      </c>
    </row>
    <row r="1786" spans="1:23" x14ac:dyDescent="0.3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t="e">
        <f t="shared" si="54"/>
        <v>#VALUE!</v>
      </c>
      <c r="W1786" t="e">
        <f t="shared" si="55"/>
        <v>#VALUE!</v>
      </c>
    </row>
    <row r="1787" spans="1:23" x14ac:dyDescent="0.3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t="e">
        <f t="shared" si="54"/>
        <v>#VALUE!</v>
      </c>
      <c r="W1787" t="e">
        <f t="shared" si="55"/>
        <v>#VALUE!</v>
      </c>
    </row>
    <row r="1788" spans="1:23" x14ac:dyDescent="0.3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t="e">
        <f t="shared" si="54"/>
        <v>#VALUE!</v>
      </c>
      <c r="W1788" t="e">
        <f t="shared" si="55"/>
        <v>#VALUE!</v>
      </c>
    </row>
    <row r="1789" spans="1:23" x14ac:dyDescent="0.3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t="e">
        <f t="shared" si="54"/>
        <v>#VALUE!</v>
      </c>
      <c r="W1789" t="e">
        <f t="shared" si="55"/>
        <v>#VALUE!</v>
      </c>
    </row>
    <row r="1790" spans="1:23" x14ac:dyDescent="0.3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t="e">
        <f t="shared" si="54"/>
        <v>#VALUE!</v>
      </c>
      <c r="W1790" t="e">
        <f t="shared" si="55"/>
        <v>#VALUE!</v>
      </c>
    </row>
    <row r="1791" spans="1:23" x14ac:dyDescent="0.3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t="e">
        <f t="shared" si="54"/>
        <v>#VALUE!</v>
      </c>
      <c r="W1791" t="e">
        <f t="shared" si="55"/>
        <v>#VALUE!</v>
      </c>
    </row>
    <row r="1792" spans="1:23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t="e">
        <f t="shared" si="54"/>
        <v>#VALUE!</v>
      </c>
      <c r="W1792" t="e">
        <f t="shared" si="55"/>
        <v>#VALUE!</v>
      </c>
    </row>
    <row r="1793" spans="1:23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>
        <f t="shared" si="54"/>
        <v>2014</v>
      </c>
      <c r="W1793">
        <f t="shared" si="55"/>
        <v>1</v>
      </c>
    </row>
    <row r="1794" spans="1:23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>
        <f t="shared" ref="V1794:V1857" si="56">YEAR(C1794)</f>
        <v>2014</v>
      </c>
      <c r="W1794">
        <f t="shared" si="55"/>
        <v>1</v>
      </c>
    </row>
    <row r="1795" spans="1:23" x14ac:dyDescent="0.3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si="56"/>
        <v>2014</v>
      </c>
      <c r="W1795">
        <f t="shared" ref="W1795:W1858" si="57">MONTH(C1795)</f>
        <v>8</v>
      </c>
    </row>
    <row r="1796" spans="1:23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>
        <f t="shared" si="56"/>
        <v>2016</v>
      </c>
      <c r="W1796">
        <f t="shared" si="57"/>
        <v>5</v>
      </c>
    </row>
    <row r="1797" spans="1:23" x14ac:dyDescent="0.3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t="e">
        <f t="shared" si="56"/>
        <v>#VALUE!</v>
      </c>
      <c r="W1797" t="e">
        <f t="shared" si="57"/>
        <v>#VALUE!</v>
      </c>
    </row>
    <row r="1798" spans="1:23" x14ac:dyDescent="0.3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t="e">
        <f t="shared" si="56"/>
        <v>#VALUE!</v>
      </c>
      <c r="W1798" t="e">
        <f t="shared" si="57"/>
        <v>#VALUE!</v>
      </c>
    </row>
    <row r="1799" spans="1:23" x14ac:dyDescent="0.3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e">
        <f t="shared" si="56"/>
        <v>#VALUE!</v>
      </c>
      <c r="W1799" t="e">
        <f t="shared" si="57"/>
        <v>#VALUE!</v>
      </c>
    </row>
    <row r="1800" spans="1:23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>
        <f t="shared" si="56"/>
        <v>2016</v>
      </c>
      <c r="W1800">
        <f t="shared" si="57"/>
        <v>7</v>
      </c>
    </row>
    <row r="1801" spans="1:23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56"/>
        <v>2016</v>
      </c>
      <c r="W1801">
        <f t="shared" si="57"/>
        <v>8</v>
      </c>
    </row>
    <row r="1802" spans="1:23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56"/>
        <v>2016</v>
      </c>
      <c r="W1802">
        <f t="shared" si="57"/>
        <v>8</v>
      </c>
    </row>
    <row r="1803" spans="1:23" x14ac:dyDescent="0.3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t="e">
        <f t="shared" si="56"/>
        <v>#VALUE!</v>
      </c>
      <c r="W1803" t="e">
        <f t="shared" si="57"/>
        <v>#VALUE!</v>
      </c>
    </row>
    <row r="1804" spans="1:23" x14ac:dyDescent="0.3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t="e">
        <f t="shared" si="56"/>
        <v>#VALUE!</v>
      </c>
      <c r="W1804" t="e">
        <f t="shared" si="57"/>
        <v>#VALUE!</v>
      </c>
    </row>
    <row r="1805" spans="1:23" x14ac:dyDescent="0.3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t="e">
        <f t="shared" si="56"/>
        <v>#VALUE!</v>
      </c>
      <c r="W1805" t="e">
        <f t="shared" si="57"/>
        <v>#VALUE!</v>
      </c>
    </row>
    <row r="1806" spans="1:23" x14ac:dyDescent="0.3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t="e">
        <f t="shared" si="56"/>
        <v>#VALUE!</v>
      </c>
      <c r="W1806" t="e">
        <f t="shared" si="57"/>
        <v>#VALUE!</v>
      </c>
    </row>
    <row r="1807" spans="1:23" x14ac:dyDescent="0.3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t="e">
        <f t="shared" si="56"/>
        <v>#VALUE!</v>
      </c>
      <c r="W1807" t="e">
        <f t="shared" si="57"/>
        <v>#VALUE!</v>
      </c>
    </row>
    <row r="1808" spans="1:23" x14ac:dyDescent="0.3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t="e">
        <f t="shared" si="56"/>
        <v>#VALUE!</v>
      </c>
      <c r="W1808" t="e">
        <f t="shared" si="57"/>
        <v>#VALUE!</v>
      </c>
    </row>
    <row r="1809" spans="1:23" x14ac:dyDescent="0.3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t="e">
        <f t="shared" si="56"/>
        <v>#VALUE!</v>
      </c>
      <c r="W1809" t="e">
        <f t="shared" si="57"/>
        <v>#VALUE!</v>
      </c>
    </row>
    <row r="1810" spans="1:23" x14ac:dyDescent="0.3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56"/>
        <v>2016</v>
      </c>
      <c r="W1810">
        <f t="shared" si="57"/>
        <v>11</v>
      </c>
    </row>
    <row r="1811" spans="1:23" x14ac:dyDescent="0.3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t="e">
        <f t="shared" si="56"/>
        <v>#VALUE!</v>
      </c>
      <c r="W1811" t="e">
        <f t="shared" si="57"/>
        <v>#VALUE!</v>
      </c>
    </row>
    <row r="1812" spans="1:23" x14ac:dyDescent="0.3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t="e">
        <f t="shared" si="56"/>
        <v>#VALUE!</v>
      </c>
      <c r="W1812" t="e">
        <f t="shared" si="57"/>
        <v>#VALUE!</v>
      </c>
    </row>
    <row r="1813" spans="1:23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>
        <f t="shared" si="56"/>
        <v>2014</v>
      </c>
      <c r="W1813">
        <f t="shared" si="57"/>
        <v>9</v>
      </c>
    </row>
    <row r="1814" spans="1:23" x14ac:dyDescent="0.3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t="e">
        <f t="shared" si="56"/>
        <v>#VALUE!</v>
      </c>
      <c r="W1814" t="e">
        <f t="shared" si="57"/>
        <v>#VALUE!</v>
      </c>
    </row>
    <row r="1815" spans="1:23" x14ac:dyDescent="0.3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t="e">
        <f t="shared" si="56"/>
        <v>#VALUE!</v>
      </c>
      <c r="W1815" t="e">
        <f t="shared" si="57"/>
        <v>#VALUE!</v>
      </c>
    </row>
    <row r="1816" spans="1:23" x14ac:dyDescent="0.3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t="e">
        <f t="shared" si="56"/>
        <v>#VALUE!</v>
      </c>
      <c r="W1816" t="e">
        <f t="shared" si="57"/>
        <v>#VALUE!</v>
      </c>
    </row>
    <row r="1817" spans="1:23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>
        <f t="shared" si="56"/>
        <v>2015</v>
      </c>
      <c r="W1817">
        <f t="shared" si="57"/>
        <v>4</v>
      </c>
    </row>
    <row r="1818" spans="1:23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>
        <f t="shared" si="56"/>
        <v>2015</v>
      </c>
      <c r="W1818">
        <f t="shared" si="57"/>
        <v>4</v>
      </c>
    </row>
    <row r="1819" spans="1:23" x14ac:dyDescent="0.3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t="e">
        <f t="shared" si="56"/>
        <v>#VALUE!</v>
      </c>
      <c r="W1819" t="e">
        <f t="shared" si="57"/>
        <v>#VALUE!</v>
      </c>
    </row>
    <row r="1820" spans="1:23" x14ac:dyDescent="0.3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t="e">
        <f t="shared" si="56"/>
        <v>#VALUE!</v>
      </c>
      <c r="W1820" t="e">
        <f t="shared" si="57"/>
        <v>#VALUE!</v>
      </c>
    </row>
    <row r="1821" spans="1:23" x14ac:dyDescent="0.3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t="e">
        <f t="shared" si="56"/>
        <v>#VALUE!</v>
      </c>
      <c r="W1821" t="e">
        <f t="shared" si="57"/>
        <v>#VALUE!</v>
      </c>
    </row>
    <row r="1822" spans="1:23" x14ac:dyDescent="0.3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t="e">
        <f t="shared" si="56"/>
        <v>#VALUE!</v>
      </c>
      <c r="W1822" t="e">
        <f t="shared" si="57"/>
        <v>#VALUE!</v>
      </c>
    </row>
    <row r="1823" spans="1:23" x14ac:dyDescent="0.3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t="e">
        <f t="shared" si="56"/>
        <v>#VALUE!</v>
      </c>
      <c r="W1823" t="e">
        <f t="shared" si="57"/>
        <v>#VALUE!</v>
      </c>
    </row>
    <row r="1824" spans="1:23" x14ac:dyDescent="0.3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t="e">
        <f t="shared" si="56"/>
        <v>#VALUE!</v>
      </c>
      <c r="W1824" t="e">
        <f t="shared" si="57"/>
        <v>#VALUE!</v>
      </c>
    </row>
    <row r="1825" spans="1:23" x14ac:dyDescent="0.3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t="e">
        <f t="shared" si="56"/>
        <v>#VALUE!</v>
      </c>
      <c r="W1825" t="e">
        <f t="shared" si="57"/>
        <v>#VALUE!</v>
      </c>
    </row>
    <row r="1826" spans="1:23" x14ac:dyDescent="0.3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t="e">
        <f t="shared" si="56"/>
        <v>#VALUE!</v>
      </c>
      <c r="W1826" t="e">
        <f t="shared" si="57"/>
        <v>#VALUE!</v>
      </c>
    </row>
    <row r="1827" spans="1:23" x14ac:dyDescent="0.3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t="e">
        <f t="shared" si="56"/>
        <v>#VALUE!</v>
      </c>
      <c r="W1827" t="e">
        <f t="shared" si="57"/>
        <v>#VALUE!</v>
      </c>
    </row>
    <row r="1828" spans="1:23" x14ac:dyDescent="0.3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t="e">
        <f t="shared" si="56"/>
        <v>#VALUE!</v>
      </c>
      <c r="W1828" t="e">
        <f t="shared" si="57"/>
        <v>#VALUE!</v>
      </c>
    </row>
    <row r="1829" spans="1:23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56"/>
        <v>2016</v>
      </c>
      <c r="W1829">
        <f t="shared" si="57"/>
        <v>8</v>
      </c>
    </row>
    <row r="1830" spans="1:23" x14ac:dyDescent="0.3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t="e">
        <f t="shared" si="56"/>
        <v>#VALUE!</v>
      </c>
      <c r="W1830" t="e">
        <f t="shared" si="57"/>
        <v>#VALUE!</v>
      </c>
    </row>
    <row r="1831" spans="1:23" x14ac:dyDescent="0.3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t="e">
        <f t="shared" si="56"/>
        <v>#VALUE!</v>
      </c>
      <c r="W1831" t="e">
        <f t="shared" si="57"/>
        <v>#VALUE!</v>
      </c>
    </row>
    <row r="1832" spans="1:23" x14ac:dyDescent="0.3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t="e">
        <f t="shared" si="56"/>
        <v>#VALUE!</v>
      </c>
      <c r="W1832" t="e">
        <f t="shared" si="57"/>
        <v>#VALUE!</v>
      </c>
    </row>
    <row r="1833" spans="1:23" x14ac:dyDescent="0.3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t="e">
        <f t="shared" si="56"/>
        <v>#VALUE!</v>
      </c>
      <c r="W1833" t="e">
        <f t="shared" si="57"/>
        <v>#VALUE!</v>
      </c>
    </row>
    <row r="1834" spans="1:23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>
        <f t="shared" si="56"/>
        <v>2015</v>
      </c>
      <c r="W1834">
        <f t="shared" si="57"/>
        <v>5</v>
      </c>
    </row>
    <row r="1835" spans="1:23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56"/>
        <v>2017</v>
      </c>
      <c r="W1835">
        <f t="shared" si="57"/>
        <v>1</v>
      </c>
    </row>
    <row r="1836" spans="1:23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56"/>
        <v>2017</v>
      </c>
      <c r="W1836">
        <f t="shared" si="57"/>
        <v>1</v>
      </c>
    </row>
    <row r="1837" spans="1:23" x14ac:dyDescent="0.3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e">
        <f t="shared" si="56"/>
        <v>#VALUE!</v>
      </c>
      <c r="W1837" t="e">
        <f t="shared" si="57"/>
        <v>#VALUE!</v>
      </c>
    </row>
    <row r="1838" spans="1:23" x14ac:dyDescent="0.3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t="e">
        <f t="shared" si="56"/>
        <v>#VALUE!</v>
      </c>
      <c r="W1838" t="e">
        <f t="shared" si="57"/>
        <v>#VALUE!</v>
      </c>
    </row>
    <row r="1839" spans="1:23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 t="shared" si="56"/>
        <v>2014</v>
      </c>
      <c r="W1839">
        <f t="shared" si="57"/>
        <v>1</v>
      </c>
    </row>
    <row r="1840" spans="1:23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>
        <f t="shared" si="56"/>
        <v>2014</v>
      </c>
      <c r="W1840">
        <f t="shared" si="57"/>
        <v>1</v>
      </c>
    </row>
    <row r="1841" spans="1:23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>
        <f t="shared" si="56"/>
        <v>2014</v>
      </c>
      <c r="W1841">
        <f t="shared" si="57"/>
        <v>1</v>
      </c>
    </row>
    <row r="1842" spans="1:23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56"/>
        <v>2014</v>
      </c>
      <c r="W1842">
        <f t="shared" si="57"/>
        <v>1</v>
      </c>
    </row>
    <row r="1843" spans="1:23" x14ac:dyDescent="0.3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t="e">
        <f t="shared" si="56"/>
        <v>#VALUE!</v>
      </c>
      <c r="W1843" t="e">
        <f t="shared" si="57"/>
        <v>#VALUE!</v>
      </c>
    </row>
    <row r="1844" spans="1:23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56"/>
        <v>2015</v>
      </c>
      <c r="W1844">
        <f t="shared" si="57"/>
        <v>9</v>
      </c>
    </row>
    <row r="1845" spans="1:23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56"/>
        <v>2015</v>
      </c>
      <c r="W1845">
        <f t="shared" si="57"/>
        <v>9</v>
      </c>
    </row>
    <row r="1846" spans="1:23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t="e">
        <f t="shared" si="56"/>
        <v>#VALUE!</v>
      </c>
      <c r="W1846" t="e">
        <f t="shared" si="57"/>
        <v>#VALUE!</v>
      </c>
    </row>
    <row r="1847" spans="1:23" x14ac:dyDescent="0.3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>
        <f t="shared" si="56"/>
        <v>2017</v>
      </c>
      <c r="W1847">
        <f t="shared" si="57"/>
        <v>12</v>
      </c>
    </row>
    <row r="1848" spans="1:23" x14ac:dyDescent="0.3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>
        <f t="shared" si="56"/>
        <v>2017</v>
      </c>
      <c r="W1848">
        <f t="shared" si="57"/>
        <v>12</v>
      </c>
    </row>
    <row r="1849" spans="1:23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56"/>
        <v>2017</v>
      </c>
      <c r="W1849">
        <f t="shared" si="57"/>
        <v>10</v>
      </c>
    </row>
    <row r="1850" spans="1:23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56"/>
        <v>2017</v>
      </c>
      <c r="W1850">
        <f t="shared" si="57"/>
        <v>10</v>
      </c>
    </row>
    <row r="1851" spans="1:23" x14ac:dyDescent="0.3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t="e">
        <f t="shared" si="56"/>
        <v>#VALUE!</v>
      </c>
      <c r="W1851" t="e">
        <f t="shared" si="57"/>
        <v>#VALUE!</v>
      </c>
    </row>
    <row r="1852" spans="1:23" x14ac:dyDescent="0.3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t="e">
        <f t="shared" si="56"/>
        <v>#VALUE!</v>
      </c>
      <c r="W1852" t="e">
        <f t="shared" si="57"/>
        <v>#VALUE!</v>
      </c>
    </row>
    <row r="1853" spans="1:23" x14ac:dyDescent="0.3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t="e">
        <f t="shared" si="56"/>
        <v>#VALUE!</v>
      </c>
      <c r="W1853" t="e">
        <f t="shared" si="57"/>
        <v>#VALUE!</v>
      </c>
    </row>
    <row r="1854" spans="1:23" x14ac:dyDescent="0.3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t="e">
        <f t="shared" si="56"/>
        <v>#VALUE!</v>
      </c>
      <c r="W1854" t="e">
        <f t="shared" si="57"/>
        <v>#VALUE!</v>
      </c>
    </row>
    <row r="1855" spans="1:23" x14ac:dyDescent="0.3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t="e">
        <f t="shared" si="56"/>
        <v>#VALUE!</v>
      </c>
      <c r="W1855" t="e">
        <f t="shared" si="57"/>
        <v>#VALUE!</v>
      </c>
    </row>
    <row r="1856" spans="1:23" x14ac:dyDescent="0.3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t="e">
        <f t="shared" si="56"/>
        <v>#VALUE!</v>
      </c>
      <c r="W1856" t="e">
        <f t="shared" si="57"/>
        <v>#VALUE!</v>
      </c>
    </row>
    <row r="1857" spans="1:23" x14ac:dyDescent="0.3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t="e">
        <f t="shared" si="56"/>
        <v>#VALUE!</v>
      </c>
      <c r="W1857" t="e">
        <f t="shared" si="57"/>
        <v>#VALUE!</v>
      </c>
    </row>
    <row r="1858" spans="1:23" x14ac:dyDescent="0.3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>
        <f t="shared" ref="V1858:V1921" si="58">YEAR(C1858)</f>
        <v>2017</v>
      </c>
      <c r="W1858">
        <f t="shared" si="57"/>
        <v>12</v>
      </c>
    </row>
    <row r="1859" spans="1:23" x14ac:dyDescent="0.3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>
        <f t="shared" si="58"/>
        <v>2017</v>
      </c>
      <c r="W1859">
        <f t="shared" ref="W1859:W1922" si="59">MONTH(C1859)</f>
        <v>12</v>
      </c>
    </row>
    <row r="1860" spans="1:23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 t="shared" si="58"/>
        <v>2015</v>
      </c>
      <c r="W1860">
        <f t="shared" si="59"/>
        <v>3</v>
      </c>
    </row>
    <row r="1861" spans="1:23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>
        <f t="shared" si="58"/>
        <v>2015</v>
      </c>
      <c r="W1861">
        <f t="shared" si="59"/>
        <v>3</v>
      </c>
    </row>
    <row r="1862" spans="1:23" x14ac:dyDescent="0.3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t="e">
        <f t="shared" si="58"/>
        <v>#VALUE!</v>
      </c>
      <c r="W1862" t="e">
        <f t="shared" si="59"/>
        <v>#VALUE!</v>
      </c>
    </row>
    <row r="1863" spans="1:23" x14ac:dyDescent="0.3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t="e">
        <f t="shared" si="58"/>
        <v>#VALUE!</v>
      </c>
      <c r="W1863" t="e">
        <f t="shared" si="59"/>
        <v>#VALUE!</v>
      </c>
    </row>
    <row r="1864" spans="1:23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58"/>
        <v>2014</v>
      </c>
      <c r="W1864">
        <f t="shared" si="59"/>
        <v>12</v>
      </c>
    </row>
    <row r="1865" spans="1:23" x14ac:dyDescent="0.3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t="e">
        <f t="shared" si="58"/>
        <v>#VALUE!</v>
      </c>
      <c r="W1865" t="e">
        <f t="shared" si="59"/>
        <v>#VALUE!</v>
      </c>
    </row>
    <row r="1866" spans="1:23" x14ac:dyDescent="0.3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t="e">
        <f t="shared" si="58"/>
        <v>#VALUE!</v>
      </c>
      <c r="W1866" t="e">
        <f t="shared" si="59"/>
        <v>#VALUE!</v>
      </c>
    </row>
    <row r="1867" spans="1:23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58"/>
        <v>2017</v>
      </c>
      <c r="W1867">
        <f t="shared" si="59"/>
        <v>12</v>
      </c>
    </row>
    <row r="1868" spans="1:23" x14ac:dyDescent="0.3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t="e">
        <f t="shared" si="58"/>
        <v>#VALUE!</v>
      </c>
      <c r="W1868" t="e">
        <f t="shared" si="59"/>
        <v>#VALUE!</v>
      </c>
    </row>
    <row r="1869" spans="1:23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t="e">
        <f t="shared" si="58"/>
        <v>#VALUE!</v>
      </c>
      <c r="W1869" t="e">
        <f t="shared" si="59"/>
        <v>#VALUE!</v>
      </c>
    </row>
    <row r="1870" spans="1:23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t="e">
        <f t="shared" si="58"/>
        <v>#VALUE!</v>
      </c>
      <c r="W1870" t="e">
        <f t="shared" si="59"/>
        <v>#VALUE!</v>
      </c>
    </row>
    <row r="1871" spans="1:23" x14ac:dyDescent="0.3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t="e">
        <f t="shared" si="58"/>
        <v>#VALUE!</v>
      </c>
      <c r="W1871" t="e">
        <f t="shared" si="59"/>
        <v>#VALUE!</v>
      </c>
    </row>
    <row r="1872" spans="1:23" x14ac:dyDescent="0.3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t="e">
        <f t="shared" si="58"/>
        <v>#VALUE!</v>
      </c>
      <c r="W1872" t="e">
        <f t="shared" si="59"/>
        <v>#VALUE!</v>
      </c>
    </row>
    <row r="1873" spans="1:23" x14ac:dyDescent="0.3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t="e">
        <f t="shared" si="58"/>
        <v>#VALUE!</v>
      </c>
      <c r="W1873" t="e">
        <f t="shared" si="59"/>
        <v>#VALUE!</v>
      </c>
    </row>
    <row r="1874" spans="1:23" x14ac:dyDescent="0.3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t="e">
        <f t="shared" si="58"/>
        <v>#VALUE!</v>
      </c>
      <c r="W1874" t="e">
        <f t="shared" si="59"/>
        <v>#VALUE!</v>
      </c>
    </row>
    <row r="1875" spans="1:23" x14ac:dyDescent="0.3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t="e">
        <f t="shared" si="58"/>
        <v>#VALUE!</v>
      </c>
      <c r="W1875" t="e">
        <f t="shared" si="59"/>
        <v>#VALUE!</v>
      </c>
    </row>
    <row r="1876" spans="1:23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>
        <f t="shared" si="58"/>
        <v>2014</v>
      </c>
      <c r="W1876">
        <f t="shared" si="59"/>
        <v>4</v>
      </c>
    </row>
    <row r="1877" spans="1:23" x14ac:dyDescent="0.3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58"/>
        <v>2016</v>
      </c>
      <c r="W1877">
        <f t="shared" si="59"/>
        <v>10</v>
      </c>
    </row>
    <row r="1878" spans="1:23" x14ac:dyDescent="0.3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t="e">
        <f t="shared" si="58"/>
        <v>#VALUE!</v>
      </c>
      <c r="W1878" t="e">
        <f t="shared" si="59"/>
        <v>#VALUE!</v>
      </c>
    </row>
    <row r="1879" spans="1:23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t="e">
        <f t="shared" si="58"/>
        <v>#VALUE!</v>
      </c>
      <c r="W1879" t="e">
        <f t="shared" si="59"/>
        <v>#VALUE!</v>
      </c>
    </row>
    <row r="1880" spans="1:23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t="e">
        <f t="shared" si="58"/>
        <v>#VALUE!</v>
      </c>
      <c r="W1880" t="e">
        <f t="shared" si="59"/>
        <v>#VALUE!</v>
      </c>
    </row>
    <row r="1881" spans="1:23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t="e">
        <f t="shared" si="58"/>
        <v>#VALUE!</v>
      </c>
      <c r="W1881" t="e">
        <f t="shared" si="59"/>
        <v>#VALUE!</v>
      </c>
    </row>
    <row r="1882" spans="1:23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>
        <f t="shared" si="58"/>
        <v>2015</v>
      </c>
      <c r="W1882">
        <f t="shared" si="59"/>
        <v>5</v>
      </c>
    </row>
    <row r="1883" spans="1:23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>
        <f t="shared" si="58"/>
        <v>2015</v>
      </c>
      <c r="W1883">
        <f t="shared" si="59"/>
        <v>5</v>
      </c>
    </row>
    <row r="1884" spans="1:23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>
        <f t="shared" si="58"/>
        <v>2015</v>
      </c>
      <c r="W1884">
        <f t="shared" si="59"/>
        <v>5</v>
      </c>
    </row>
    <row r="1885" spans="1:23" x14ac:dyDescent="0.3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t="e">
        <f t="shared" si="58"/>
        <v>#VALUE!</v>
      </c>
      <c r="W1885" t="e">
        <f t="shared" si="59"/>
        <v>#VALUE!</v>
      </c>
    </row>
    <row r="1886" spans="1:23" x14ac:dyDescent="0.3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t="e">
        <f t="shared" si="58"/>
        <v>#VALUE!</v>
      </c>
      <c r="W1886" t="e">
        <f t="shared" si="59"/>
        <v>#VALUE!</v>
      </c>
    </row>
    <row r="1887" spans="1:23" x14ac:dyDescent="0.3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t="e">
        <f t="shared" si="58"/>
        <v>#VALUE!</v>
      </c>
      <c r="W1887" t="e">
        <f t="shared" si="59"/>
        <v>#VALUE!</v>
      </c>
    </row>
    <row r="1888" spans="1:23" x14ac:dyDescent="0.3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t="e">
        <f t="shared" si="58"/>
        <v>#VALUE!</v>
      </c>
      <c r="W1888" t="e">
        <f t="shared" si="59"/>
        <v>#VALUE!</v>
      </c>
    </row>
    <row r="1889" spans="1:23" x14ac:dyDescent="0.3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t="e">
        <f t="shared" si="58"/>
        <v>#VALUE!</v>
      </c>
      <c r="W1889" t="e">
        <f t="shared" si="59"/>
        <v>#VALUE!</v>
      </c>
    </row>
    <row r="1890" spans="1:23" x14ac:dyDescent="0.3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t="e">
        <f t="shared" si="58"/>
        <v>#VALUE!</v>
      </c>
      <c r="W1890" t="e">
        <f t="shared" si="59"/>
        <v>#VALUE!</v>
      </c>
    </row>
    <row r="1891" spans="1:23" x14ac:dyDescent="0.3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t="e">
        <f t="shared" si="58"/>
        <v>#VALUE!</v>
      </c>
      <c r="W1891" t="e">
        <f t="shared" si="59"/>
        <v>#VALUE!</v>
      </c>
    </row>
    <row r="1892" spans="1:23" x14ac:dyDescent="0.3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t="e">
        <f t="shared" si="58"/>
        <v>#VALUE!</v>
      </c>
      <c r="W1892" t="e">
        <f t="shared" si="59"/>
        <v>#VALUE!</v>
      </c>
    </row>
    <row r="1893" spans="1:23" x14ac:dyDescent="0.3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t="e">
        <f t="shared" si="58"/>
        <v>#VALUE!</v>
      </c>
      <c r="W1893" t="e">
        <f t="shared" si="59"/>
        <v>#VALUE!</v>
      </c>
    </row>
    <row r="1894" spans="1:23" x14ac:dyDescent="0.3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t="e">
        <f t="shared" si="58"/>
        <v>#VALUE!</v>
      </c>
      <c r="W1894" t="e">
        <f t="shared" si="59"/>
        <v>#VALUE!</v>
      </c>
    </row>
    <row r="1895" spans="1:23" x14ac:dyDescent="0.3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t="e">
        <f t="shared" si="58"/>
        <v>#VALUE!</v>
      </c>
      <c r="W1895" t="e">
        <f t="shared" si="59"/>
        <v>#VALUE!</v>
      </c>
    </row>
    <row r="1896" spans="1:23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>
        <f t="shared" si="58"/>
        <v>2017</v>
      </c>
      <c r="W1896">
        <f t="shared" si="59"/>
        <v>2</v>
      </c>
    </row>
    <row r="1897" spans="1:23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t="e">
        <f t="shared" si="58"/>
        <v>#VALUE!</v>
      </c>
      <c r="W1897" t="e">
        <f t="shared" si="59"/>
        <v>#VALUE!</v>
      </c>
    </row>
    <row r="1898" spans="1:23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>
        <f t="shared" si="58"/>
        <v>2017</v>
      </c>
      <c r="W1898">
        <f t="shared" si="59"/>
        <v>3</v>
      </c>
    </row>
    <row r="1899" spans="1:23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t="e">
        <f t="shared" si="58"/>
        <v>#VALUE!</v>
      </c>
      <c r="W1899" t="e">
        <f t="shared" si="59"/>
        <v>#VALUE!</v>
      </c>
    </row>
    <row r="1900" spans="1:23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t="e">
        <f t="shared" si="58"/>
        <v>#VALUE!</v>
      </c>
      <c r="W1900" t="e">
        <f t="shared" si="59"/>
        <v>#VALUE!</v>
      </c>
    </row>
    <row r="1901" spans="1:23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t="e">
        <f t="shared" si="58"/>
        <v>#VALUE!</v>
      </c>
      <c r="W1901" t="e">
        <f t="shared" si="59"/>
        <v>#VALUE!</v>
      </c>
    </row>
    <row r="1902" spans="1:23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t="e">
        <f t="shared" si="58"/>
        <v>#VALUE!</v>
      </c>
      <c r="W1902" t="e">
        <f t="shared" si="59"/>
        <v>#VALUE!</v>
      </c>
    </row>
    <row r="1903" spans="1:23" x14ac:dyDescent="0.3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t="e">
        <f t="shared" si="58"/>
        <v>#VALUE!</v>
      </c>
      <c r="W1903" t="e">
        <f t="shared" si="59"/>
        <v>#VALUE!</v>
      </c>
    </row>
    <row r="1904" spans="1:23" x14ac:dyDescent="0.3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t="e">
        <f t="shared" si="58"/>
        <v>#VALUE!</v>
      </c>
      <c r="W1904" t="e">
        <f t="shared" si="59"/>
        <v>#VALUE!</v>
      </c>
    </row>
    <row r="1905" spans="1:23" x14ac:dyDescent="0.3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t="e">
        <f t="shared" si="58"/>
        <v>#VALUE!</v>
      </c>
      <c r="W1905" t="e">
        <f t="shared" si="59"/>
        <v>#VALUE!</v>
      </c>
    </row>
    <row r="1906" spans="1:23" x14ac:dyDescent="0.3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t="e">
        <f t="shared" si="58"/>
        <v>#VALUE!</v>
      </c>
      <c r="W1906" t="e">
        <f t="shared" si="59"/>
        <v>#VALUE!</v>
      </c>
    </row>
    <row r="1907" spans="1:23" x14ac:dyDescent="0.3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t="e">
        <f t="shared" si="58"/>
        <v>#VALUE!</v>
      </c>
      <c r="W1907" t="e">
        <f t="shared" si="59"/>
        <v>#VALUE!</v>
      </c>
    </row>
    <row r="1908" spans="1:23" x14ac:dyDescent="0.3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t="e">
        <f t="shared" si="58"/>
        <v>#VALUE!</v>
      </c>
      <c r="W1908" t="e">
        <f t="shared" si="59"/>
        <v>#VALUE!</v>
      </c>
    </row>
    <row r="1909" spans="1:23" x14ac:dyDescent="0.3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t="e">
        <f t="shared" si="58"/>
        <v>#VALUE!</v>
      </c>
      <c r="W1909" t="e">
        <f t="shared" si="59"/>
        <v>#VALUE!</v>
      </c>
    </row>
    <row r="1910" spans="1:23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58"/>
        <v>2015</v>
      </c>
      <c r="W1910">
        <f t="shared" si="59"/>
        <v>3</v>
      </c>
    </row>
    <row r="1911" spans="1:23" x14ac:dyDescent="0.3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t="e">
        <f t="shared" si="58"/>
        <v>#VALUE!</v>
      </c>
      <c r="W1911" t="e">
        <f t="shared" si="59"/>
        <v>#VALUE!</v>
      </c>
    </row>
    <row r="1912" spans="1:23" x14ac:dyDescent="0.3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t="e">
        <f t="shared" si="58"/>
        <v>#VALUE!</v>
      </c>
      <c r="W1912" t="e">
        <f t="shared" si="59"/>
        <v>#VALUE!</v>
      </c>
    </row>
    <row r="1913" spans="1:23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58"/>
        <v>2017</v>
      </c>
      <c r="W1913">
        <f t="shared" si="59"/>
        <v>3</v>
      </c>
    </row>
    <row r="1914" spans="1:23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58"/>
        <v>2017</v>
      </c>
      <c r="W1914">
        <f t="shared" si="59"/>
        <v>3</v>
      </c>
    </row>
    <row r="1915" spans="1:23" x14ac:dyDescent="0.3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t="e">
        <f t="shared" si="58"/>
        <v>#VALUE!</v>
      </c>
      <c r="W1915" t="e">
        <f t="shared" si="59"/>
        <v>#VALUE!</v>
      </c>
    </row>
    <row r="1916" spans="1:23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t="e">
        <f t="shared" si="58"/>
        <v>#VALUE!</v>
      </c>
      <c r="W1916" t="e">
        <f t="shared" si="59"/>
        <v>#VALUE!</v>
      </c>
    </row>
    <row r="1917" spans="1:23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t="e">
        <f t="shared" si="58"/>
        <v>#VALUE!</v>
      </c>
      <c r="W1917" t="e">
        <f t="shared" si="59"/>
        <v>#VALUE!</v>
      </c>
    </row>
    <row r="1918" spans="1:23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t="e">
        <f t="shared" si="58"/>
        <v>#VALUE!</v>
      </c>
      <c r="W1918" t="e">
        <f t="shared" si="59"/>
        <v>#VALUE!</v>
      </c>
    </row>
    <row r="1919" spans="1:23" x14ac:dyDescent="0.3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>
        <f t="shared" si="58"/>
        <v>2015</v>
      </c>
      <c r="W1919">
        <f t="shared" si="59"/>
        <v>8</v>
      </c>
    </row>
    <row r="1920" spans="1:23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t="e">
        <f t="shared" si="58"/>
        <v>#VALUE!</v>
      </c>
      <c r="W1920" t="e">
        <f t="shared" si="59"/>
        <v>#VALUE!</v>
      </c>
    </row>
    <row r="1921" spans="1:23" x14ac:dyDescent="0.3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t="e">
        <f t="shared" si="58"/>
        <v>#VALUE!</v>
      </c>
      <c r="W1921" t="e">
        <f t="shared" si="59"/>
        <v>#VALUE!</v>
      </c>
    </row>
    <row r="1922" spans="1:23" x14ac:dyDescent="0.3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t="e">
        <f t="shared" ref="V1922:V1985" si="60">YEAR(C1922)</f>
        <v>#VALUE!</v>
      </c>
      <c r="W1922" t="e">
        <f t="shared" si="59"/>
        <v>#VALUE!</v>
      </c>
    </row>
    <row r="1923" spans="1:23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si="60"/>
        <v>2015</v>
      </c>
      <c r="W1923">
        <f t="shared" ref="W1923:W1986" si="61">MONTH(C1923)</f>
        <v>3</v>
      </c>
    </row>
    <row r="1924" spans="1:23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>
        <f t="shared" si="60"/>
        <v>2016</v>
      </c>
      <c r="W1924">
        <f t="shared" si="61"/>
        <v>8</v>
      </c>
    </row>
    <row r="1925" spans="1:23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>
        <f t="shared" si="60"/>
        <v>2016</v>
      </c>
      <c r="W1925">
        <f t="shared" si="61"/>
        <v>8</v>
      </c>
    </row>
    <row r="1926" spans="1:23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>
        <f t="shared" si="60"/>
        <v>2017</v>
      </c>
      <c r="W1926">
        <f t="shared" si="61"/>
        <v>5</v>
      </c>
    </row>
    <row r="1927" spans="1:23" x14ac:dyDescent="0.3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>
        <f t="shared" si="60"/>
        <v>2017</v>
      </c>
      <c r="W1927">
        <f t="shared" si="61"/>
        <v>9</v>
      </c>
    </row>
    <row r="1928" spans="1:23" x14ac:dyDescent="0.3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>
        <f t="shared" si="60"/>
        <v>2016</v>
      </c>
      <c r="W1928">
        <f t="shared" si="61"/>
        <v>9</v>
      </c>
    </row>
    <row r="1929" spans="1:23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t="e">
        <f t="shared" si="60"/>
        <v>#VALUE!</v>
      </c>
      <c r="W1929" t="e">
        <f t="shared" si="61"/>
        <v>#VALUE!</v>
      </c>
    </row>
    <row r="1930" spans="1:23" x14ac:dyDescent="0.3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t="e">
        <f t="shared" si="60"/>
        <v>#VALUE!</v>
      </c>
      <c r="W1930" t="e">
        <f t="shared" si="61"/>
        <v>#VALUE!</v>
      </c>
    </row>
    <row r="1931" spans="1:23" x14ac:dyDescent="0.3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t="e">
        <f t="shared" si="60"/>
        <v>#VALUE!</v>
      </c>
      <c r="W1931" t="e">
        <f t="shared" si="61"/>
        <v>#VALUE!</v>
      </c>
    </row>
    <row r="1932" spans="1:23" x14ac:dyDescent="0.3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t="e">
        <f t="shared" si="60"/>
        <v>#VALUE!</v>
      </c>
      <c r="W1932" t="e">
        <f t="shared" si="61"/>
        <v>#VALUE!</v>
      </c>
    </row>
    <row r="1933" spans="1:23" x14ac:dyDescent="0.3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t="e">
        <f t="shared" si="60"/>
        <v>#VALUE!</v>
      </c>
      <c r="W1933" t="e">
        <f t="shared" si="61"/>
        <v>#VALUE!</v>
      </c>
    </row>
    <row r="1934" spans="1:23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>
        <f t="shared" si="60"/>
        <v>2017</v>
      </c>
      <c r="W1934">
        <f t="shared" si="61"/>
        <v>6</v>
      </c>
    </row>
    <row r="1935" spans="1:23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>
        <f t="shared" si="60"/>
        <v>2017</v>
      </c>
      <c r="W1935">
        <f t="shared" si="61"/>
        <v>6</v>
      </c>
    </row>
    <row r="1936" spans="1:23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t="e">
        <f t="shared" si="60"/>
        <v>#VALUE!</v>
      </c>
      <c r="W1936" t="e">
        <f t="shared" si="61"/>
        <v>#VALUE!</v>
      </c>
    </row>
    <row r="1937" spans="1:23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t="e">
        <f t="shared" si="60"/>
        <v>#VALUE!</v>
      </c>
      <c r="W1937" t="e">
        <f t="shared" si="61"/>
        <v>#VALUE!</v>
      </c>
    </row>
    <row r="1938" spans="1:23" x14ac:dyDescent="0.3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t="e">
        <f t="shared" si="60"/>
        <v>#VALUE!</v>
      </c>
      <c r="W1938" t="e">
        <f t="shared" si="61"/>
        <v>#VALUE!</v>
      </c>
    </row>
    <row r="1939" spans="1:23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60"/>
        <v>2016</v>
      </c>
      <c r="W1939">
        <f t="shared" si="61"/>
        <v>8</v>
      </c>
    </row>
    <row r="1940" spans="1:23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>
        <f t="shared" si="60"/>
        <v>2016</v>
      </c>
      <c r="W1940">
        <f t="shared" si="61"/>
        <v>8</v>
      </c>
    </row>
    <row r="1941" spans="1:23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60"/>
        <v>2016</v>
      </c>
      <c r="W1941">
        <f t="shared" si="61"/>
        <v>8</v>
      </c>
    </row>
    <row r="1942" spans="1:23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>
        <f t="shared" si="60"/>
        <v>2016</v>
      </c>
      <c r="W1942">
        <f t="shared" si="61"/>
        <v>8</v>
      </c>
    </row>
    <row r="1943" spans="1:23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t="e">
        <f t="shared" si="60"/>
        <v>#VALUE!</v>
      </c>
      <c r="W1943" t="e">
        <f t="shared" si="61"/>
        <v>#VALUE!</v>
      </c>
    </row>
    <row r="1944" spans="1:23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t="e">
        <f t="shared" si="60"/>
        <v>#VALUE!</v>
      </c>
      <c r="W1944" t="e">
        <f t="shared" si="61"/>
        <v>#VALUE!</v>
      </c>
    </row>
    <row r="1945" spans="1:23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t="e">
        <f t="shared" si="60"/>
        <v>#VALUE!</v>
      </c>
      <c r="W1945" t="e">
        <f t="shared" si="61"/>
        <v>#VALUE!</v>
      </c>
    </row>
    <row r="1946" spans="1:23" x14ac:dyDescent="0.3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t="e">
        <f t="shared" si="60"/>
        <v>#VALUE!</v>
      </c>
      <c r="W1946" t="e">
        <f t="shared" si="61"/>
        <v>#VALUE!</v>
      </c>
    </row>
    <row r="1947" spans="1:23" x14ac:dyDescent="0.3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t="e">
        <f t="shared" si="60"/>
        <v>#VALUE!</v>
      </c>
      <c r="W1947" t="e">
        <f t="shared" si="61"/>
        <v>#VALUE!</v>
      </c>
    </row>
    <row r="1948" spans="1:23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>
        <f t="shared" si="60"/>
        <v>2017</v>
      </c>
      <c r="W1948">
        <f t="shared" si="61"/>
        <v>2</v>
      </c>
    </row>
    <row r="1949" spans="1:23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>
        <f t="shared" si="60"/>
        <v>2017</v>
      </c>
      <c r="W1949">
        <f t="shared" si="61"/>
        <v>2</v>
      </c>
    </row>
    <row r="1950" spans="1:23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60"/>
        <v>2017</v>
      </c>
      <c r="W1950">
        <f t="shared" si="61"/>
        <v>2</v>
      </c>
    </row>
    <row r="1951" spans="1:23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>
        <f t="shared" si="60"/>
        <v>2017</v>
      </c>
      <c r="W1951">
        <f t="shared" si="61"/>
        <v>2</v>
      </c>
    </row>
    <row r="1952" spans="1:23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60"/>
        <v>2017</v>
      </c>
      <c r="W1952">
        <f t="shared" si="61"/>
        <v>2</v>
      </c>
    </row>
    <row r="1953" spans="1:23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>
        <f t="shared" si="60"/>
        <v>2017</v>
      </c>
      <c r="W1953">
        <f t="shared" si="61"/>
        <v>2</v>
      </c>
    </row>
    <row r="1954" spans="1:23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60"/>
        <v>2017</v>
      </c>
      <c r="W1954">
        <f t="shared" si="61"/>
        <v>2</v>
      </c>
    </row>
    <row r="1955" spans="1:23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60"/>
        <v>2017</v>
      </c>
      <c r="W1955">
        <f t="shared" si="61"/>
        <v>2</v>
      </c>
    </row>
    <row r="1956" spans="1:23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>
        <f t="shared" si="60"/>
        <v>2017</v>
      </c>
      <c r="W1956">
        <f t="shared" si="61"/>
        <v>2</v>
      </c>
    </row>
    <row r="1957" spans="1:23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>
        <f t="shared" si="60"/>
        <v>2017</v>
      </c>
      <c r="W1957">
        <f t="shared" si="61"/>
        <v>2</v>
      </c>
    </row>
    <row r="1958" spans="1:23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>
        <f t="shared" si="60"/>
        <v>2017</v>
      </c>
      <c r="W1958">
        <f t="shared" si="61"/>
        <v>2</v>
      </c>
    </row>
    <row r="1959" spans="1:23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>
        <f t="shared" si="60"/>
        <v>2017</v>
      </c>
      <c r="W1959">
        <f t="shared" si="61"/>
        <v>2</v>
      </c>
    </row>
    <row r="1960" spans="1:23" x14ac:dyDescent="0.3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>
        <f t="shared" si="60"/>
        <v>2017</v>
      </c>
      <c r="W1960">
        <f t="shared" si="61"/>
        <v>10</v>
      </c>
    </row>
    <row r="1961" spans="1:23" x14ac:dyDescent="0.3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>
        <f t="shared" si="60"/>
        <v>2017</v>
      </c>
      <c r="W1961">
        <f t="shared" si="61"/>
        <v>10</v>
      </c>
    </row>
    <row r="1962" spans="1:23" x14ac:dyDescent="0.3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>
        <f t="shared" si="60"/>
        <v>2017</v>
      </c>
      <c r="W1962">
        <f t="shared" si="61"/>
        <v>10</v>
      </c>
    </row>
    <row r="1963" spans="1:23" x14ac:dyDescent="0.3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>
        <f t="shared" si="60"/>
        <v>2017</v>
      </c>
      <c r="W1963">
        <f t="shared" si="61"/>
        <v>10</v>
      </c>
    </row>
    <row r="1964" spans="1:23" x14ac:dyDescent="0.3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>
        <f t="shared" si="60"/>
        <v>2017</v>
      </c>
      <c r="W1964">
        <f t="shared" si="61"/>
        <v>10</v>
      </c>
    </row>
    <row r="1965" spans="1:23" x14ac:dyDescent="0.3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>
        <f t="shared" si="60"/>
        <v>2017</v>
      </c>
      <c r="W1965">
        <f t="shared" si="61"/>
        <v>10</v>
      </c>
    </row>
    <row r="1966" spans="1:23" x14ac:dyDescent="0.3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60"/>
        <v>2017</v>
      </c>
      <c r="W1966">
        <f t="shared" si="61"/>
        <v>10</v>
      </c>
    </row>
    <row r="1967" spans="1:23" x14ac:dyDescent="0.3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>
        <f t="shared" si="60"/>
        <v>2017</v>
      </c>
      <c r="W1967">
        <f t="shared" si="61"/>
        <v>10</v>
      </c>
    </row>
    <row r="1968" spans="1:23" x14ac:dyDescent="0.3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t="e">
        <f t="shared" si="60"/>
        <v>#VALUE!</v>
      </c>
      <c r="W1968" t="e">
        <f t="shared" si="61"/>
        <v>#VALUE!</v>
      </c>
    </row>
    <row r="1969" spans="1:23" x14ac:dyDescent="0.3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t="e">
        <f t="shared" si="60"/>
        <v>#VALUE!</v>
      </c>
      <c r="W1969" t="e">
        <f t="shared" si="61"/>
        <v>#VALUE!</v>
      </c>
    </row>
    <row r="1970" spans="1:23" x14ac:dyDescent="0.3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t="e">
        <f t="shared" si="60"/>
        <v>#VALUE!</v>
      </c>
      <c r="W1970" t="e">
        <f t="shared" si="61"/>
        <v>#VALUE!</v>
      </c>
    </row>
    <row r="1971" spans="1:23" x14ac:dyDescent="0.3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t="e">
        <f t="shared" si="60"/>
        <v>#VALUE!</v>
      </c>
      <c r="W1971" t="e">
        <f t="shared" si="61"/>
        <v>#VALUE!</v>
      </c>
    </row>
    <row r="1972" spans="1:23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60"/>
        <v>2017</v>
      </c>
      <c r="W1972">
        <f t="shared" si="61"/>
        <v>6</v>
      </c>
    </row>
    <row r="1973" spans="1:23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60"/>
        <v>2017</v>
      </c>
      <c r="W1973">
        <f t="shared" si="61"/>
        <v>6</v>
      </c>
    </row>
    <row r="1974" spans="1:23" x14ac:dyDescent="0.3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t="e">
        <f t="shared" si="60"/>
        <v>#VALUE!</v>
      </c>
      <c r="W1974" t="e">
        <f t="shared" si="61"/>
        <v>#VALUE!</v>
      </c>
    </row>
    <row r="1975" spans="1:23" x14ac:dyDescent="0.3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t="e">
        <f t="shared" si="60"/>
        <v>#VALUE!</v>
      </c>
      <c r="W1975" t="e">
        <f t="shared" si="61"/>
        <v>#VALUE!</v>
      </c>
    </row>
    <row r="1976" spans="1:23" x14ac:dyDescent="0.3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t="e">
        <f t="shared" si="60"/>
        <v>#VALUE!</v>
      </c>
      <c r="W1976" t="e">
        <f t="shared" si="61"/>
        <v>#VALUE!</v>
      </c>
    </row>
    <row r="1977" spans="1:23" x14ac:dyDescent="0.3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t="e">
        <f t="shared" si="60"/>
        <v>#VALUE!</v>
      </c>
      <c r="W1977" t="e">
        <f t="shared" si="61"/>
        <v>#VALUE!</v>
      </c>
    </row>
    <row r="1978" spans="1:23" x14ac:dyDescent="0.3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t="e">
        <f t="shared" si="60"/>
        <v>#VALUE!</v>
      </c>
      <c r="W1978" t="e">
        <f t="shared" si="61"/>
        <v>#VALUE!</v>
      </c>
    </row>
    <row r="1979" spans="1:23" x14ac:dyDescent="0.3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t="e">
        <f t="shared" si="60"/>
        <v>#VALUE!</v>
      </c>
      <c r="W1979" t="e">
        <f t="shared" si="61"/>
        <v>#VALUE!</v>
      </c>
    </row>
    <row r="1980" spans="1:23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60"/>
        <v>2015</v>
      </c>
      <c r="W1980">
        <f t="shared" si="61"/>
        <v>8</v>
      </c>
    </row>
    <row r="1981" spans="1:23" x14ac:dyDescent="0.3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t="e">
        <f t="shared" si="60"/>
        <v>#VALUE!</v>
      </c>
      <c r="W1981" t="e">
        <f t="shared" si="61"/>
        <v>#VALUE!</v>
      </c>
    </row>
    <row r="1982" spans="1:23" x14ac:dyDescent="0.3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t="e">
        <f t="shared" si="60"/>
        <v>#VALUE!</v>
      </c>
      <c r="W1982" t="e">
        <f t="shared" si="61"/>
        <v>#VALUE!</v>
      </c>
    </row>
    <row r="1983" spans="1:23" x14ac:dyDescent="0.3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t="e">
        <f t="shared" si="60"/>
        <v>#VALUE!</v>
      </c>
      <c r="W1983" t="e">
        <f t="shared" si="61"/>
        <v>#VALUE!</v>
      </c>
    </row>
    <row r="1984" spans="1:23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>
        <f t="shared" si="60"/>
        <v>2014</v>
      </c>
      <c r="W1984">
        <f t="shared" si="61"/>
        <v>3</v>
      </c>
    </row>
    <row r="1985" spans="1:23" x14ac:dyDescent="0.3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t="e">
        <f t="shared" si="60"/>
        <v>#VALUE!</v>
      </c>
      <c r="W1985" t="e">
        <f t="shared" si="61"/>
        <v>#VALUE!</v>
      </c>
    </row>
    <row r="1986" spans="1:23" x14ac:dyDescent="0.3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t="e">
        <f t="shared" ref="V1986:V2049" si="62">YEAR(C1986)</f>
        <v>#VALUE!</v>
      </c>
      <c r="W1986" t="e">
        <f t="shared" si="61"/>
        <v>#VALUE!</v>
      </c>
    </row>
    <row r="1987" spans="1:23" x14ac:dyDescent="0.3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t="e">
        <f t="shared" si="62"/>
        <v>#VALUE!</v>
      </c>
      <c r="W1987" t="e">
        <f t="shared" ref="W1987:W2050" si="63">MONTH(C1987)</f>
        <v>#VALUE!</v>
      </c>
    </row>
    <row r="1988" spans="1:23" x14ac:dyDescent="0.3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t="e">
        <f t="shared" si="62"/>
        <v>#VALUE!</v>
      </c>
      <c r="W1988" t="e">
        <f t="shared" si="63"/>
        <v>#VALUE!</v>
      </c>
    </row>
    <row r="1989" spans="1:23" x14ac:dyDescent="0.3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>
        <f t="shared" si="62"/>
        <v>2015</v>
      </c>
      <c r="W1989">
        <f t="shared" si="63"/>
        <v>9</v>
      </c>
    </row>
    <row r="1990" spans="1:23" x14ac:dyDescent="0.3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>
        <f t="shared" si="62"/>
        <v>2015</v>
      </c>
      <c r="W1990">
        <f t="shared" si="63"/>
        <v>9</v>
      </c>
    </row>
    <row r="1991" spans="1:23" x14ac:dyDescent="0.3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>
        <f t="shared" si="62"/>
        <v>2015</v>
      </c>
      <c r="W1991">
        <f t="shared" si="63"/>
        <v>9</v>
      </c>
    </row>
    <row r="1992" spans="1:23" x14ac:dyDescent="0.3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>
        <f t="shared" si="62"/>
        <v>2015</v>
      </c>
      <c r="W1992">
        <f t="shared" si="63"/>
        <v>9</v>
      </c>
    </row>
    <row r="1993" spans="1:23" x14ac:dyDescent="0.3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t="e">
        <f t="shared" si="62"/>
        <v>#VALUE!</v>
      </c>
      <c r="W1993" t="e">
        <f t="shared" si="63"/>
        <v>#VALUE!</v>
      </c>
    </row>
    <row r="1994" spans="1:23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t="e">
        <f t="shared" si="62"/>
        <v>#VALUE!</v>
      </c>
      <c r="W1994" t="e">
        <f t="shared" si="63"/>
        <v>#VALUE!</v>
      </c>
    </row>
    <row r="1995" spans="1:23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t="e">
        <f t="shared" si="62"/>
        <v>#VALUE!</v>
      </c>
      <c r="W1995" t="e">
        <f t="shared" si="63"/>
        <v>#VALUE!</v>
      </c>
    </row>
    <row r="1996" spans="1:23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t="e">
        <f t="shared" si="62"/>
        <v>#VALUE!</v>
      </c>
      <c r="W1996" t="e">
        <f t="shared" si="63"/>
        <v>#VALUE!</v>
      </c>
    </row>
    <row r="1997" spans="1:23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>
        <f t="shared" si="62"/>
        <v>2017</v>
      </c>
      <c r="W1997">
        <f t="shared" si="63"/>
        <v>2</v>
      </c>
    </row>
    <row r="1998" spans="1:23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62"/>
        <v>2017</v>
      </c>
      <c r="W1998">
        <f t="shared" si="63"/>
        <v>2</v>
      </c>
    </row>
    <row r="1999" spans="1:23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>
        <f t="shared" si="62"/>
        <v>2014</v>
      </c>
      <c r="W1999">
        <f t="shared" si="63"/>
        <v>6</v>
      </c>
    </row>
    <row r="2000" spans="1:23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62"/>
        <v>2014</v>
      </c>
      <c r="W2000">
        <f t="shared" si="63"/>
        <v>6</v>
      </c>
    </row>
    <row r="2001" spans="1:23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62"/>
        <v>2014</v>
      </c>
      <c r="W2001">
        <f t="shared" si="63"/>
        <v>6</v>
      </c>
    </row>
    <row r="2002" spans="1:23" x14ac:dyDescent="0.3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>
        <f t="shared" si="62"/>
        <v>2017</v>
      </c>
      <c r="W2002">
        <f t="shared" si="63"/>
        <v>11</v>
      </c>
    </row>
    <row r="2003" spans="1:23" x14ac:dyDescent="0.3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>
        <f t="shared" si="62"/>
        <v>2017</v>
      </c>
      <c r="W2003">
        <f t="shared" si="63"/>
        <v>11</v>
      </c>
    </row>
    <row r="2004" spans="1:23" x14ac:dyDescent="0.3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t="e">
        <f t="shared" si="62"/>
        <v>#VALUE!</v>
      </c>
      <c r="W2004" t="e">
        <f t="shared" si="63"/>
        <v>#VALUE!</v>
      </c>
    </row>
    <row r="2005" spans="1:23" x14ac:dyDescent="0.3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t="e">
        <f t="shared" si="62"/>
        <v>#VALUE!</v>
      </c>
      <c r="W2005" t="e">
        <f t="shared" si="63"/>
        <v>#VALUE!</v>
      </c>
    </row>
    <row r="2006" spans="1:23" x14ac:dyDescent="0.3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62"/>
        <v>2017</v>
      </c>
      <c r="W2006">
        <f t="shared" si="63"/>
        <v>11</v>
      </c>
    </row>
    <row r="2007" spans="1:23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t="e">
        <f t="shared" si="62"/>
        <v>#VALUE!</v>
      </c>
      <c r="W2007" t="e">
        <f t="shared" si="63"/>
        <v>#VALUE!</v>
      </c>
    </row>
    <row r="2008" spans="1:23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t="e">
        <f t="shared" si="62"/>
        <v>#VALUE!</v>
      </c>
      <c r="W2008" t="e">
        <f t="shared" si="63"/>
        <v>#VALUE!</v>
      </c>
    </row>
    <row r="2009" spans="1:23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62"/>
        <v>2017</v>
      </c>
      <c r="W2009">
        <f t="shared" si="63"/>
        <v>3</v>
      </c>
    </row>
    <row r="2010" spans="1:23" x14ac:dyDescent="0.3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t="e">
        <f t="shared" si="62"/>
        <v>#VALUE!</v>
      </c>
      <c r="W2010" t="e">
        <f t="shared" si="63"/>
        <v>#VALUE!</v>
      </c>
    </row>
    <row r="2011" spans="1:23" x14ac:dyDescent="0.3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t="e">
        <f t="shared" si="62"/>
        <v>#VALUE!</v>
      </c>
      <c r="W2011" t="e">
        <f t="shared" si="63"/>
        <v>#VALUE!</v>
      </c>
    </row>
    <row r="2012" spans="1:23" x14ac:dyDescent="0.3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t="e">
        <f t="shared" si="62"/>
        <v>#VALUE!</v>
      </c>
      <c r="W2012" t="e">
        <f t="shared" si="63"/>
        <v>#VALUE!</v>
      </c>
    </row>
    <row r="2013" spans="1:23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62"/>
        <v>2015</v>
      </c>
      <c r="W2013">
        <f t="shared" si="63"/>
        <v>11</v>
      </c>
    </row>
    <row r="2014" spans="1:23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62"/>
        <v>2015</v>
      </c>
      <c r="W2014">
        <f t="shared" si="63"/>
        <v>11</v>
      </c>
    </row>
    <row r="2015" spans="1:23" x14ac:dyDescent="0.3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t="e">
        <f t="shared" si="62"/>
        <v>#VALUE!</v>
      </c>
      <c r="W2015" t="e">
        <f t="shared" si="63"/>
        <v>#VALUE!</v>
      </c>
    </row>
    <row r="2016" spans="1:23" x14ac:dyDescent="0.3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t="e">
        <f t="shared" si="62"/>
        <v>#VALUE!</v>
      </c>
      <c r="W2016" t="e">
        <f t="shared" si="63"/>
        <v>#VALUE!</v>
      </c>
    </row>
    <row r="2017" spans="1:23" x14ac:dyDescent="0.3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t="e">
        <f t="shared" si="62"/>
        <v>#VALUE!</v>
      </c>
      <c r="W2017" t="e">
        <f t="shared" si="63"/>
        <v>#VALUE!</v>
      </c>
    </row>
    <row r="2018" spans="1:23" x14ac:dyDescent="0.3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t="e">
        <f t="shared" si="62"/>
        <v>#VALUE!</v>
      </c>
      <c r="W2018" t="e">
        <f t="shared" si="63"/>
        <v>#VALUE!</v>
      </c>
    </row>
    <row r="2019" spans="1:23" x14ac:dyDescent="0.3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e">
        <f t="shared" si="62"/>
        <v>#VALUE!</v>
      </c>
      <c r="W2019" t="e">
        <f t="shared" si="63"/>
        <v>#VALUE!</v>
      </c>
    </row>
    <row r="2020" spans="1:23" x14ac:dyDescent="0.3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t="e">
        <f t="shared" si="62"/>
        <v>#VALUE!</v>
      </c>
      <c r="W2020" t="e">
        <f t="shared" si="63"/>
        <v>#VALUE!</v>
      </c>
    </row>
    <row r="2021" spans="1:23" x14ac:dyDescent="0.3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t="e">
        <f t="shared" si="62"/>
        <v>#VALUE!</v>
      </c>
      <c r="W2021" t="e">
        <f t="shared" si="63"/>
        <v>#VALUE!</v>
      </c>
    </row>
    <row r="2022" spans="1:23" x14ac:dyDescent="0.3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t="e">
        <f t="shared" si="62"/>
        <v>#VALUE!</v>
      </c>
      <c r="W2022" t="e">
        <f t="shared" si="63"/>
        <v>#VALUE!</v>
      </c>
    </row>
    <row r="2023" spans="1:23" x14ac:dyDescent="0.3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t="e">
        <f t="shared" si="62"/>
        <v>#VALUE!</v>
      </c>
      <c r="W2023" t="e">
        <f t="shared" si="63"/>
        <v>#VALUE!</v>
      </c>
    </row>
    <row r="2024" spans="1:23" x14ac:dyDescent="0.3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t="e">
        <f t="shared" si="62"/>
        <v>#VALUE!</v>
      </c>
      <c r="W2024" t="e">
        <f t="shared" si="63"/>
        <v>#VALUE!</v>
      </c>
    </row>
    <row r="2025" spans="1:23" x14ac:dyDescent="0.3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t="e">
        <f t="shared" si="62"/>
        <v>#VALUE!</v>
      </c>
      <c r="W2025" t="e">
        <f t="shared" si="63"/>
        <v>#VALUE!</v>
      </c>
    </row>
    <row r="2026" spans="1:23" x14ac:dyDescent="0.3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t="e">
        <f t="shared" si="62"/>
        <v>#VALUE!</v>
      </c>
      <c r="W2026" t="e">
        <f t="shared" si="63"/>
        <v>#VALUE!</v>
      </c>
    </row>
    <row r="2027" spans="1:23" x14ac:dyDescent="0.3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t="e">
        <f t="shared" si="62"/>
        <v>#VALUE!</v>
      </c>
      <c r="W2027" t="e">
        <f t="shared" si="63"/>
        <v>#VALUE!</v>
      </c>
    </row>
    <row r="2028" spans="1:23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62"/>
        <v>2016</v>
      </c>
      <c r="W2028">
        <f t="shared" si="63"/>
        <v>8</v>
      </c>
    </row>
    <row r="2029" spans="1:23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62"/>
        <v>2016</v>
      </c>
      <c r="W2029">
        <f t="shared" si="63"/>
        <v>8</v>
      </c>
    </row>
    <row r="2030" spans="1:23" x14ac:dyDescent="0.3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t="e">
        <f t="shared" si="62"/>
        <v>#VALUE!</v>
      </c>
      <c r="W2030" t="e">
        <f t="shared" si="63"/>
        <v>#VALUE!</v>
      </c>
    </row>
    <row r="2031" spans="1:23" x14ac:dyDescent="0.3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t="e">
        <f t="shared" si="62"/>
        <v>#VALUE!</v>
      </c>
      <c r="W2031" t="e">
        <f t="shared" si="63"/>
        <v>#VALUE!</v>
      </c>
    </row>
    <row r="2032" spans="1:23" x14ac:dyDescent="0.3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t="e">
        <f t="shared" si="62"/>
        <v>#VALUE!</v>
      </c>
      <c r="W2032" t="e">
        <f t="shared" si="63"/>
        <v>#VALUE!</v>
      </c>
    </row>
    <row r="2033" spans="1:23" x14ac:dyDescent="0.3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t="e">
        <f t="shared" si="62"/>
        <v>#VALUE!</v>
      </c>
      <c r="W2033" t="e">
        <f t="shared" si="63"/>
        <v>#VALUE!</v>
      </c>
    </row>
    <row r="2034" spans="1:23" x14ac:dyDescent="0.3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62"/>
        <v>2016</v>
      </c>
      <c r="W2034">
        <f t="shared" si="63"/>
        <v>9</v>
      </c>
    </row>
    <row r="2035" spans="1:23" x14ac:dyDescent="0.3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62"/>
        <v>2016</v>
      </c>
      <c r="W2035">
        <f t="shared" si="63"/>
        <v>9</v>
      </c>
    </row>
    <row r="2036" spans="1:23" x14ac:dyDescent="0.3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t="e">
        <f t="shared" si="62"/>
        <v>#VALUE!</v>
      </c>
      <c r="W2036" t="e">
        <f t="shared" si="63"/>
        <v>#VALUE!</v>
      </c>
    </row>
    <row r="2037" spans="1:23" x14ac:dyDescent="0.3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t="e">
        <f t="shared" si="62"/>
        <v>#VALUE!</v>
      </c>
      <c r="W2037" t="e">
        <f t="shared" si="63"/>
        <v>#VALUE!</v>
      </c>
    </row>
    <row r="2038" spans="1:23" x14ac:dyDescent="0.3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t="e">
        <f t="shared" si="62"/>
        <v>#VALUE!</v>
      </c>
      <c r="W2038" t="e">
        <f t="shared" si="63"/>
        <v>#VALUE!</v>
      </c>
    </row>
    <row r="2039" spans="1:23" x14ac:dyDescent="0.3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t="e">
        <f t="shared" si="62"/>
        <v>#VALUE!</v>
      </c>
      <c r="W2039" t="e">
        <f t="shared" si="63"/>
        <v>#VALUE!</v>
      </c>
    </row>
    <row r="2040" spans="1:23" x14ac:dyDescent="0.3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t="e">
        <f t="shared" si="62"/>
        <v>#VALUE!</v>
      </c>
      <c r="W2040" t="e">
        <f t="shared" si="63"/>
        <v>#VALUE!</v>
      </c>
    </row>
    <row r="2041" spans="1:23" x14ac:dyDescent="0.3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t="e">
        <f t="shared" si="62"/>
        <v>#VALUE!</v>
      </c>
      <c r="W2041" t="e">
        <f t="shared" si="63"/>
        <v>#VALUE!</v>
      </c>
    </row>
    <row r="2042" spans="1:23" x14ac:dyDescent="0.3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t="e">
        <f t="shared" si="62"/>
        <v>#VALUE!</v>
      </c>
      <c r="W2042" t="e">
        <f t="shared" si="63"/>
        <v>#VALUE!</v>
      </c>
    </row>
    <row r="2043" spans="1:23" x14ac:dyDescent="0.3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t="e">
        <f t="shared" si="62"/>
        <v>#VALUE!</v>
      </c>
      <c r="W2043" t="e">
        <f t="shared" si="63"/>
        <v>#VALUE!</v>
      </c>
    </row>
    <row r="2044" spans="1:23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>
        <f t="shared" si="62"/>
        <v>2015</v>
      </c>
      <c r="W2044">
        <f t="shared" si="63"/>
        <v>2</v>
      </c>
    </row>
    <row r="2045" spans="1:23" x14ac:dyDescent="0.3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t="e">
        <f t="shared" si="62"/>
        <v>#VALUE!</v>
      </c>
      <c r="W2045" t="e">
        <f t="shared" si="63"/>
        <v>#VALUE!</v>
      </c>
    </row>
    <row r="2046" spans="1:23" x14ac:dyDescent="0.3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t="e">
        <f t="shared" si="62"/>
        <v>#VALUE!</v>
      </c>
      <c r="W2046" t="e">
        <f t="shared" si="63"/>
        <v>#VALUE!</v>
      </c>
    </row>
    <row r="2047" spans="1:23" x14ac:dyDescent="0.3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t="e">
        <f t="shared" si="62"/>
        <v>#VALUE!</v>
      </c>
      <c r="W2047" t="e">
        <f t="shared" si="63"/>
        <v>#VALUE!</v>
      </c>
    </row>
    <row r="2048" spans="1:23" x14ac:dyDescent="0.3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t="e">
        <f t="shared" si="62"/>
        <v>#VALUE!</v>
      </c>
      <c r="W2048" t="e">
        <f t="shared" si="63"/>
        <v>#VALUE!</v>
      </c>
    </row>
    <row r="2049" spans="1:23" x14ac:dyDescent="0.3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t="e">
        <f t="shared" si="62"/>
        <v>#VALUE!</v>
      </c>
      <c r="W2049" t="e">
        <f t="shared" si="63"/>
        <v>#VALUE!</v>
      </c>
    </row>
    <row r="2050" spans="1:23" x14ac:dyDescent="0.3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>
        <f t="shared" ref="V2050:V2113" si="64">YEAR(C2050)</f>
        <v>2015</v>
      </c>
      <c r="W2050">
        <f t="shared" si="63"/>
        <v>11</v>
      </c>
    </row>
    <row r="2051" spans="1:23" x14ac:dyDescent="0.3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si="64"/>
        <v>2015</v>
      </c>
      <c r="W2051">
        <f t="shared" ref="W2051:W2114" si="65">MONTH(C2051)</f>
        <v>11</v>
      </c>
    </row>
    <row r="2052" spans="1:23" x14ac:dyDescent="0.3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>
        <f t="shared" si="64"/>
        <v>2015</v>
      </c>
      <c r="W2052">
        <f t="shared" si="65"/>
        <v>11</v>
      </c>
    </row>
    <row r="2053" spans="1:23" x14ac:dyDescent="0.3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64"/>
        <v>2015</v>
      </c>
      <c r="W2053">
        <f t="shared" si="65"/>
        <v>11</v>
      </c>
    </row>
    <row r="2054" spans="1:23" x14ac:dyDescent="0.3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>
        <f t="shared" si="64"/>
        <v>2015</v>
      </c>
      <c r="W2054">
        <f t="shared" si="65"/>
        <v>11</v>
      </c>
    </row>
    <row r="2055" spans="1:23" x14ac:dyDescent="0.3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64"/>
        <v>2015</v>
      </c>
      <c r="W2055">
        <f t="shared" si="65"/>
        <v>11</v>
      </c>
    </row>
    <row r="2056" spans="1:23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64"/>
        <v>2016</v>
      </c>
      <c r="W2056">
        <f t="shared" si="65"/>
        <v>1</v>
      </c>
    </row>
    <row r="2057" spans="1:23" x14ac:dyDescent="0.3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t="e">
        <f t="shared" si="64"/>
        <v>#VALUE!</v>
      </c>
      <c r="W2057" t="e">
        <f t="shared" si="65"/>
        <v>#VALUE!</v>
      </c>
    </row>
    <row r="2058" spans="1:23" x14ac:dyDescent="0.3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t="e">
        <f t="shared" si="64"/>
        <v>#VALUE!</v>
      </c>
      <c r="W2058" t="e">
        <f t="shared" si="65"/>
        <v>#VALUE!</v>
      </c>
    </row>
    <row r="2059" spans="1:23" x14ac:dyDescent="0.3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t="e">
        <f t="shared" si="64"/>
        <v>#VALUE!</v>
      </c>
      <c r="W2059" t="e">
        <f t="shared" si="65"/>
        <v>#VALUE!</v>
      </c>
    </row>
    <row r="2060" spans="1:23" x14ac:dyDescent="0.3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t="e">
        <f t="shared" si="64"/>
        <v>#VALUE!</v>
      </c>
      <c r="W2060" t="e">
        <f t="shared" si="65"/>
        <v>#VALUE!</v>
      </c>
    </row>
    <row r="2061" spans="1:23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t="e">
        <f t="shared" si="64"/>
        <v>#VALUE!</v>
      </c>
      <c r="W2061" t="e">
        <f t="shared" si="65"/>
        <v>#VALUE!</v>
      </c>
    </row>
    <row r="2062" spans="1:23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t="e">
        <f t="shared" si="64"/>
        <v>#VALUE!</v>
      </c>
      <c r="W2062" t="e">
        <f t="shared" si="65"/>
        <v>#VALUE!</v>
      </c>
    </row>
    <row r="2063" spans="1:23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t="e">
        <f t="shared" si="64"/>
        <v>#VALUE!</v>
      </c>
      <c r="W2063" t="e">
        <f t="shared" si="65"/>
        <v>#VALUE!</v>
      </c>
    </row>
    <row r="2064" spans="1:23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t="e">
        <f t="shared" si="64"/>
        <v>#VALUE!</v>
      </c>
      <c r="W2064" t="e">
        <f t="shared" si="65"/>
        <v>#VALUE!</v>
      </c>
    </row>
    <row r="2065" spans="1:23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t="e">
        <f t="shared" si="64"/>
        <v>#VALUE!</v>
      </c>
      <c r="W2065" t="e">
        <f t="shared" si="65"/>
        <v>#VALUE!</v>
      </c>
    </row>
    <row r="2066" spans="1:23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t="e">
        <f t="shared" si="64"/>
        <v>#VALUE!</v>
      </c>
      <c r="W2066" t="e">
        <f t="shared" si="65"/>
        <v>#VALUE!</v>
      </c>
    </row>
    <row r="2067" spans="1:23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t="e">
        <f t="shared" si="64"/>
        <v>#VALUE!</v>
      </c>
      <c r="W2067" t="e">
        <f t="shared" si="65"/>
        <v>#VALUE!</v>
      </c>
    </row>
    <row r="2068" spans="1:23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t="e">
        <f t="shared" si="64"/>
        <v>#VALUE!</v>
      </c>
      <c r="W2068" t="e">
        <f t="shared" si="65"/>
        <v>#VALUE!</v>
      </c>
    </row>
    <row r="2069" spans="1:23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t="e">
        <f t="shared" si="64"/>
        <v>#VALUE!</v>
      </c>
      <c r="W2069" t="e">
        <f t="shared" si="65"/>
        <v>#VALUE!</v>
      </c>
    </row>
    <row r="2070" spans="1:23" x14ac:dyDescent="0.3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t="e">
        <f t="shared" si="64"/>
        <v>#VALUE!</v>
      </c>
      <c r="W2070" t="e">
        <f t="shared" si="65"/>
        <v>#VALUE!</v>
      </c>
    </row>
    <row r="2071" spans="1:23" x14ac:dyDescent="0.3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t="e">
        <f t="shared" si="64"/>
        <v>#VALUE!</v>
      </c>
      <c r="W2071" t="e">
        <f t="shared" si="65"/>
        <v>#VALUE!</v>
      </c>
    </row>
    <row r="2072" spans="1:23" x14ac:dyDescent="0.3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t="e">
        <f t="shared" si="64"/>
        <v>#VALUE!</v>
      </c>
      <c r="W2072" t="e">
        <f t="shared" si="65"/>
        <v>#VALUE!</v>
      </c>
    </row>
    <row r="2073" spans="1:23" x14ac:dyDescent="0.3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t="e">
        <f t="shared" si="64"/>
        <v>#VALUE!</v>
      </c>
      <c r="W2073" t="e">
        <f t="shared" si="65"/>
        <v>#VALUE!</v>
      </c>
    </row>
    <row r="2074" spans="1:23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t="e">
        <f t="shared" si="64"/>
        <v>#VALUE!</v>
      </c>
      <c r="W2074" t="e">
        <f t="shared" si="65"/>
        <v>#VALUE!</v>
      </c>
    </row>
    <row r="2075" spans="1:23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>
        <f t="shared" si="64"/>
        <v>2017</v>
      </c>
      <c r="W2075">
        <f t="shared" si="65"/>
        <v>7</v>
      </c>
    </row>
    <row r="2076" spans="1:23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64"/>
        <v>2017</v>
      </c>
      <c r="W2076">
        <f t="shared" si="65"/>
        <v>7</v>
      </c>
    </row>
    <row r="2077" spans="1:23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>
        <f t="shared" si="64"/>
        <v>2014</v>
      </c>
      <c r="W2077">
        <f t="shared" si="65"/>
        <v>1</v>
      </c>
    </row>
    <row r="2078" spans="1:23" x14ac:dyDescent="0.3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>
        <f t="shared" si="64"/>
        <v>2017</v>
      </c>
      <c r="W2078">
        <f t="shared" si="65"/>
        <v>12</v>
      </c>
    </row>
    <row r="2079" spans="1:23" x14ac:dyDescent="0.3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>
        <f t="shared" si="64"/>
        <v>2017</v>
      </c>
      <c r="W2079">
        <f t="shared" si="65"/>
        <v>12</v>
      </c>
    </row>
    <row r="2080" spans="1:23" x14ac:dyDescent="0.3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>
        <f t="shared" si="64"/>
        <v>2017</v>
      </c>
      <c r="W2080">
        <f t="shared" si="65"/>
        <v>12</v>
      </c>
    </row>
    <row r="2081" spans="1:23" x14ac:dyDescent="0.3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t="e">
        <f t="shared" si="64"/>
        <v>#VALUE!</v>
      </c>
      <c r="W2081" t="e">
        <f t="shared" si="65"/>
        <v>#VALUE!</v>
      </c>
    </row>
    <row r="2082" spans="1:23" x14ac:dyDescent="0.3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t="e">
        <f t="shared" si="64"/>
        <v>#VALUE!</v>
      </c>
      <c r="W2082" t="e">
        <f t="shared" si="65"/>
        <v>#VALUE!</v>
      </c>
    </row>
    <row r="2083" spans="1:23" x14ac:dyDescent="0.3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t="e">
        <f t="shared" si="64"/>
        <v>#VALUE!</v>
      </c>
      <c r="W2083" t="e">
        <f t="shared" si="65"/>
        <v>#VALUE!</v>
      </c>
    </row>
    <row r="2084" spans="1:23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t="e">
        <f t="shared" si="64"/>
        <v>#VALUE!</v>
      </c>
      <c r="W2084" t="e">
        <f t="shared" si="65"/>
        <v>#VALUE!</v>
      </c>
    </row>
    <row r="2085" spans="1:23" x14ac:dyDescent="0.3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t="e">
        <f t="shared" si="64"/>
        <v>#VALUE!</v>
      </c>
      <c r="W2085" t="e">
        <f t="shared" si="65"/>
        <v>#VALUE!</v>
      </c>
    </row>
    <row r="2086" spans="1:23" x14ac:dyDescent="0.3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t="e">
        <f t="shared" si="64"/>
        <v>#VALUE!</v>
      </c>
      <c r="W2086" t="e">
        <f t="shared" si="65"/>
        <v>#VALUE!</v>
      </c>
    </row>
    <row r="2087" spans="1:23" x14ac:dyDescent="0.3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t="e">
        <f t="shared" si="64"/>
        <v>#VALUE!</v>
      </c>
      <c r="W2087" t="e">
        <f t="shared" si="65"/>
        <v>#VALUE!</v>
      </c>
    </row>
    <row r="2088" spans="1:23" x14ac:dyDescent="0.3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t="e">
        <f t="shared" si="64"/>
        <v>#VALUE!</v>
      </c>
      <c r="W2088" t="e">
        <f t="shared" si="65"/>
        <v>#VALUE!</v>
      </c>
    </row>
    <row r="2089" spans="1:23" x14ac:dyDescent="0.3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t="e">
        <f t="shared" si="64"/>
        <v>#VALUE!</v>
      </c>
      <c r="W2089" t="e">
        <f t="shared" si="65"/>
        <v>#VALUE!</v>
      </c>
    </row>
    <row r="2090" spans="1:23" x14ac:dyDescent="0.3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t="e">
        <f t="shared" si="64"/>
        <v>#VALUE!</v>
      </c>
      <c r="W2090" t="e">
        <f t="shared" si="65"/>
        <v>#VALUE!</v>
      </c>
    </row>
    <row r="2091" spans="1:23" x14ac:dyDescent="0.3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t="e">
        <f t="shared" si="64"/>
        <v>#VALUE!</v>
      </c>
      <c r="W2091" t="e">
        <f t="shared" si="65"/>
        <v>#VALUE!</v>
      </c>
    </row>
    <row r="2092" spans="1:23" x14ac:dyDescent="0.3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t="e">
        <f t="shared" si="64"/>
        <v>#VALUE!</v>
      </c>
      <c r="W2092" t="e">
        <f t="shared" si="65"/>
        <v>#VALUE!</v>
      </c>
    </row>
    <row r="2093" spans="1:23" x14ac:dyDescent="0.3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t="e">
        <f t="shared" si="64"/>
        <v>#VALUE!</v>
      </c>
      <c r="W2093" t="e">
        <f t="shared" si="65"/>
        <v>#VALUE!</v>
      </c>
    </row>
    <row r="2094" spans="1:23" x14ac:dyDescent="0.3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t="e">
        <f t="shared" si="64"/>
        <v>#VALUE!</v>
      </c>
      <c r="W2094" t="e">
        <f t="shared" si="65"/>
        <v>#VALUE!</v>
      </c>
    </row>
    <row r="2095" spans="1:23" x14ac:dyDescent="0.3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t="e">
        <f t="shared" si="64"/>
        <v>#VALUE!</v>
      </c>
      <c r="W2095" t="e">
        <f t="shared" si="65"/>
        <v>#VALUE!</v>
      </c>
    </row>
    <row r="2096" spans="1:23" x14ac:dyDescent="0.3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t="e">
        <f t="shared" si="64"/>
        <v>#VALUE!</v>
      </c>
      <c r="W2096" t="e">
        <f t="shared" si="65"/>
        <v>#VALUE!</v>
      </c>
    </row>
    <row r="2097" spans="1:23" x14ac:dyDescent="0.3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t="e">
        <f t="shared" si="64"/>
        <v>#VALUE!</v>
      </c>
      <c r="W2097" t="e">
        <f t="shared" si="65"/>
        <v>#VALUE!</v>
      </c>
    </row>
    <row r="2098" spans="1:23" x14ac:dyDescent="0.3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t="e">
        <f t="shared" si="64"/>
        <v>#VALUE!</v>
      </c>
      <c r="W2098" t="e">
        <f t="shared" si="65"/>
        <v>#VALUE!</v>
      </c>
    </row>
    <row r="2099" spans="1:23" x14ac:dyDescent="0.3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t="e">
        <f t="shared" si="64"/>
        <v>#VALUE!</v>
      </c>
      <c r="W2099" t="e">
        <f t="shared" si="65"/>
        <v>#VALUE!</v>
      </c>
    </row>
    <row r="2100" spans="1:23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>
        <f t="shared" si="64"/>
        <v>2017</v>
      </c>
      <c r="W2100">
        <f t="shared" si="65"/>
        <v>7</v>
      </c>
    </row>
    <row r="2101" spans="1:23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64"/>
        <v>2017</v>
      </c>
      <c r="W2101">
        <f t="shared" si="65"/>
        <v>7</v>
      </c>
    </row>
    <row r="2102" spans="1:23" x14ac:dyDescent="0.3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64"/>
        <v>2014</v>
      </c>
      <c r="W2102">
        <f t="shared" si="65"/>
        <v>10</v>
      </c>
    </row>
    <row r="2103" spans="1:23" x14ac:dyDescent="0.3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64"/>
        <v>2014</v>
      </c>
      <c r="W2103">
        <f t="shared" si="65"/>
        <v>10</v>
      </c>
    </row>
    <row r="2104" spans="1:23" x14ac:dyDescent="0.3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t="e">
        <f t="shared" si="64"/>
        <v>#VALUE!</v>
      </c>
      <c r="W2104" t="e">
        <f t="shared" si="65"/>
        <v>#VALUE!</v>
      </c>
    </row>
    <row r="2105" spans="1:23" x14ac:dyDescent="0.3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t="e">
        <f t="shared" si="64"/>
        <v>#VALUE!</v>
      </c>
      <c r="W2105" t="e">
        <f t="shared" si="65"/>
        <v>#VALUE!</v>
      </c>
    </row>
    <row r="2106" spans="1:23" x14ac:dyDescent="0.3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t="e">
        <f t="shared" si="64"/>
        <v>#VALUE!</v>
      </c>
      <c r="W2106" t="e">
        <f t="shared" si="65"/>
        <v>#VALUE!</v>
      </c>
    </row>
    <row r="2107" spans="1:23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t="e">
        <f t="shared" si="64"/>
        <v>#VALUE!</v>
      </c>
      <c r="W2107" t="e">
        <f t="shared" si="65"/>
        <v>#VALUE!</v>
      </c>
    </row>
    <row r="2108" spans="1:23" x14ac:dyDescent="0.3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t="e">
        <f t="shared" si="64"/>
        <v>#VALUE!</v>
      </c>
      <c r="W2108" t="e">
        <f t="shared" si="65"/>
        <v>#VALUE!</v>
      </c>
    </row>
    <row r="2109" spans="1:23" x14ac:dyDescent="0.3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t="e">
        <f t="shared" si="64"/>
        <v>#VALUE!</v>
      </c>
      <c r="W2109" t="e">
        <f t="shared" si="65"/>
        <v>#VALUE!</v>
      </c>
    </row>
    <row r="2110" spans="1:23" x14ac:dyDescent="0.3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t="e">
        <f t="shared" si="64"/>
        <v>#VALUE!</v>
      </c>
      <c r="W2110" t="e">
        <f t="shared" si="65"/>
        <v>#VALUE!</v>
      </c>
    </row>
    <row r="2111" spans="1:23" x14ac:dyDescent="0.3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t="e">
        <f t="shared" si="64"/>
        <v>#VALUE!</v>
      </c>
      <c r="W2111" t="e">
        <f t="shared" si="65"/>
        <v>#VALUE!</v>
      </c>
    </row>
    <row r="2112" spans="1:23" x14ac:dyDescent="0.3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t="e">
        <f t="shared" si="64"/>
        <v>#VALUE!</v>
      </c>
      <c r="W2112" t="e">
        <f t="shared" si="65"/>
        <v>#VALUE!</v>
      </c>
    </row>
    <row r="2113" spans="1:23" x14ac:dyDescent="0.3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t="e">
        <f t="shared" si="64"/>
        <v>#VALUE!</v>
      </c>
      <c r="W2113" t="e">
        <f t="shared" si="65"/>
        <v>#VALUE!</v>
      </c>
    </row>
    <row r="2114" spans="1:23" x14ac:dyDescent="0.3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t="e">
        <f t="shared" ref="V2114:V2177" si="66">YEAR(C2114)</f>
        <v>#VALUE!</v>
      </c>
      <c r="W2114" t="e">
        <f t="shared" si="65"/>
        <v>#VALUE!</v>
      </c>
    </row>
    <row r="2115" spans="1:23" x14ac:dyDescent="0.3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t="e">
        <f t="shared" si="66"/>
        <v>#VALUE!</v>
      </c>
      <c r="W2115" t="e">
        <f t="shared" ref="W2115:W2178" si="67">MONTH(C2115)</f>
        <v>#VALUE!</v>
      </c>
    </row>
    <row r="2116" spans="1:23" x14ac:dyDescent="0.3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t="e">
        <f t="shared" si="66"/>
        <v>#VALUE!</v>
      </c>
      <c r="W2116" t="e">
        <f t="shared" si="67"/>
        <v>#VALUE!</v>
      </c>
    </row>
    <row r="2117" spans="1:23" x14ac:dyDescent="0.3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t="e">
        <f t="shared" si="66"/>
        <v>#VALUE!</v>
      </c>
      <c r="W2117" t="e">
        <f t="shared" si="67"/>
        <v>#VALUE!</v>
      </c>
    </row>
    <row r="2118" spans="1:23" x14ac:dyDescent="0.3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>
        <f t="shared" si="66"/>
        <v>2015</v>
      </c>
      <c r="W2118">
        <f t="shared" si="67"/>
        <v>12</v>
      </c>
    </row>
    <row r="2119" spans="1:23" x14ac:dyDescent="0.3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t="e">
        <f t="shared" si="66"/>
        <v>#VALUE!</v>
      </c>
      <c r="W2119" t="e">
        <f t="shared" si="67"/>
        <v>#VALUE!</v>
      </c>
    </row>
    <row r="2120" spans="1:23" x14ac:dyDescent="0.3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t="e">
        <f t="shared" si="66"/>
        <v>#VALUE!</v>
      </c>
      <c r="W2120" t="e">
        <f t="shared" si="67"/>
        <v>#VALUE!</v>
      </c>
    </row>
    <row r="2121" spans="1:23" x14ac:dyDescent="0.3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t="e">
        <f t="shared" si="66"/>
        <v>#VALUE!</v>
      </c>
      <c r="W2121" t="e">
        <f t="shared" si="67"/>
        <v>#VALUE!</v>
      </c>
    </row>
    <row r="2122" spans="1:23" x14ac:dyDescent="0.3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>
        <f t="shared" si="66"/>
        <v>2017</v>
      </c>
      <c r="W2122">
        <f t="shared" si="67"/>
        <v>7</v>
      </c>
    </row>
    <row r="2123" spans="1:23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>
        <f t="shared" si="66"/>
        <v>2017</v>
      </c>
      <c r="W2123">
        <f t="shared" si="67"/>
        <v>9</v>
      </c>
    </row>
    <row r="2124" spans="1:23" x14ac:dyDescent="0.3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t="e">
        <f t="shared" si="66"/>
        <v>#VALUE!</v>
      </c>
      <c r="W2124" t="e">
        <f t="shared" si="67"/>
        <v>#VALUE!</v>
      </c>
    </row>
    <row r="2125" spans="1:23" x14ac:dyDescent="0.3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t="e">
        <f t="shared" si="66"/>
        <v>#VALUE!</v>
      </c>
      <c r="W2125" t="e">
        <f t="shared" si="67"/>
        <v>#VALUE!</v>
      </c>
    </row>
    <row r="2126" spans="1:23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>
        <f t="shared" si="66"/>
        <v>2017</v>
      </c>
      <c r="W2126">
        <f t="shared" si="67"/>
        <v>1</v>
      </c>
    </row>
    <row r="2127" spans="1:23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66"/>
        <v>2017</v>
      </c>
      <c r="W2127">
        <f t="shared" si="67"/>
        <v>1</v>
      </c>
    </row>
    <row r="2128" spans="1:23" x14ac:dyDescent="0.3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t="e">
        <f t="shared" si="66"/>
        <v>#VALUE!</v>
      </c>
      <c r="W2128" t="e">
        <f t="shared" si="67"/>
        <v>#VALUE!</v>
      </c>
    </row>
    <row r="2129" spans="1:23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66"/>
        <v>2015</v>
      </c>
      <c r="W2129">
        <f t="shared" si="67"/>
        <v>4</v>
      </c>
    </row>
    <row r="2130" spans="1:23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66"/>
        <v>2015</v>
      </c>
      <c r="W2130">
        <f t="shared" si="67"/>
        <v>4</v>
      </c>
    </row>
    <row r="2131" spans="1:23" x14ac:dyDescent="0.3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t="e">
        <f t="shared" si="66"/>
        <v>#VALUE!</v>
      </c>
      <c r="W2131" t="e">
        <f t="shared" si="67"/>
        <v>#VALUE!</v>
      </c>
    </row>
    <row r="2132" spans="1:23" x14ac:dyDescent="0.3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t="e">
        <f t="shared" si="66"/>
        <v>#VALUE!</v>
      </c>
      <c r="W2132" t="e">
        <f t="shared" si="67"/>
        <v>#VALUE!</v>
      </c>
    </row>
    <row r="2133" spans="1:23" x14ac:dyDescent="0.3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t="e">
        <f t="shared" si="66"/>
        <v>#VALUE!</v>
      </c>
      <c r="W2133" t="e">
        <f t="shared" si="67"/>
        <v>#VALUE!</v>
      </c>
    </row>
    <row r="2134" spans="1:23" x14ac:dyDescent="0.3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t="e">
        <f t="shared" si="66"/>
        <v>#VALUE!</v>
      </c>
      <c r="W2134" t="e">
        <f t="shared" si="67"/>
        <v>#VALUE!</v>
      </c>
    </row>
    <row r="2135" spans="1:23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e">
        <f t="shared" si="66"/>
        <v>#VALUE!</v>
      </c>
      <c r="W2135" t="e">
        <f t="shared" si="67"/>
        <v>#VALUE!</v>
      </c>
    </row>
    <row r="2136" spans="1:23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t="e">
        <f t="shared" si="66"/>
        <v>#VALUE!</v>
      </c>
      <c r="W2136" t="e">
        <f t="shared" si="67"/>
        <v>#VALUE!</v>
      </c>
    </row>
    <row r="2137" spans="1:23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t="e">
        <f t="shared" si="66"/>
        <v>#VALUE!</v>
      </c>
      <c r="W2137" t="e">
        <f t="shared" si="67"/>
        <v>#VALUE!</v>
      </c>
    </row>
    <row r="2138" spans="1:23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t="e">
        <f t="shared" si="66"/>
        <v>#VALUE!</v>
      </c>
      <c r="W2138" t="e">
        <f t="shared" si="67"/>
        <v>#VALUE!</v>
      </c>
    </row>
    <row r="2139" spans="1:23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t="e">
        <f t="shared" si="66"/>
        <v>#VALUE!</v>
      </c>
      <c r="W2139" t="e">
        <f t="shared" si="67"/>
        <v>#VALUE!</v>
      </c>
    </row>
    <row r="2140" spans="1:23" x14ac:dyDescent="0.3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t="e">
        <f t="shared" si="66"/>
        <v>#VALUE!</v>
      </c>
      <c r="W2140" t="e">
        <f t="shared" si="67"/>
        <v>#VALUE!</v>
      </c>
    </row>
    <row r="2141" spans="1:23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>
        <f t="shared" si="66"/>
        <v>2014</v>
      </c>
      <c r="W2141">
        <f t="shared" si="67"/>
        <v>6</v>
      </c>
    </row>
    <row r="2142" spans="1:23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>
        <f t="shared" si="66"/>
        <v>2014</v>
      </c>
      <c r="W2142">
        <f t="shared" si="67"/>
        <v>6</v>
      </c>
    </row>
    <row r="2143" spans="1:23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66"/>
        <v>2014</v>
      </c>
      <c r="W2143">
        <f t="shared" si="67"/>
        <v>6</v>
      </c>
    </row>
    <row r="2144" spans="1:23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>
        <f t="shared" si="66"/>
        <v>2016</v>
      </c>
      <c r="W2144">
        <f t="shared" si="67"/>
        <v>1</v>
      </c>
    </row>
    <row r="2145" spans="1:23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>
        <f t="shared" si="66"/>
        <v>2016</v>
      </c>
      <c r="W2145">
        <f t="shared" si="67"/>
        <v>1</v>
      </c>
    </row>
    <row r="2146" spans="1:23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66"/>
        <v>2016</v>
      </c>
      <c r="W2146">
        <f t="shared" si="67"/>
        <v>1</v>
      </c>
    </row>
    <row r="2147" spans="1:23" x14ac:dyDescent="0.3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t="e">
        <f t="shared" si="66"/>
        <v>#VALUE!</v>
      </c>
      <c r="W2147" t="e">
        <f t="shared" si="67"/>
        <v>#VALUE!</v>
      </c>
    </row>
    <row r="2148" spans="1:23" x14ac:dyDescent="0.3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t="e">
        <f t="shared" si="66"/>
        <v>#VALUE!</v>
      </c>
      <c r="W2148" t="e">
        <f t="shared" si="67"/>
        <v>#VALUE!</v>
      </c>
    </row>
    <row r="2149" spans="1:23" x14ac:dyDescent="0.3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t="e">
        <f t="shared" si="66"/>
        <v>#VALUE!</v>
      </c>
      <c r="W2149" t="e">
        <f t="shared" si="67"/>
        <v>#VALUE!</v>
      </c>
    </row>
    <row r="2150" spans="1:23" x14ac:dyDescent="0.3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>
        <f t="shared" si="66"/>
        <v>2014</v>
      </c>
      <c r="W2150">
        <f t="shared" si="67"/>
        <v>12</v>
      </c>
    </row>
    <row r="2151" spans="1:23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t="e">
        <f t="shared" si="66"/>
        <v>#VALUE!</v>
      </c>
      <c r="W2151" t="e">
        <f t="shared" si="67"/>
        <v>#VALUE!</v>
      </c>
    </row>
    <row r="2152" spans="1:23" x14ac:dyDescent="0.3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t="e">
        <f t="shared" si="66"/>
        <v>#VALUE!</v>
      </c>
      <c r="W2152" t="e">
        <f t="shared" si="67"/>
        <v>#VALUE!</v>
      </c>
    </row>
    <row r="2153" spans="1:23" x14ac:dyDescent="0.3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t="e">
        <f t="shared" si="66"/>
        <v>#VALUE!</v>
      </c>
      <c r="W2153" t="e">
        <f t="shared" si="67"/>
        <v>#VALUE!</v>
      </c>
    </row>
    <row r="2154" spans="1:23" x14ac:dyDescent="0.3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t="e">
        <f t="shared" si="66"/>
        <v>#VALUE!</v>
      </c>
      <c r="W2154" t="e">
        <f t="shared" si="67"/>
        <v>#VALUE!</v>
      </c>
    </row>
    <row r="2155" spans="1:23" x14ac:dyDescent="0.3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t="e">
        <f t="shared" si="66"/>
        <v>#VALUE!</v>
      </c>
      <c r="W2155" t="e">
        <f t="shared" si="67"/>
        <v>#VALUE!</v>
      </c>
    </row>
    <row r="2156" spans="1:23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t="e">
        <f t="shared" si="66"/>
        <v>#VALUE!</v>
      </c>
      <c r="W2156" t="e">
        <f t="shared" si="67"/>
        <v>#VALUE!</v>
      </c>
    </row>
    <row r="2157" spans="1:23" x14ac:dyDescent="0.3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t="e">
        <f t="shared" si="66"/>
        <v>#VALUE!</v>
      </c>
      <c r="W2157" t="e">
        <f t="shared" si="67"/>
        <v>#VALUE!</v>
      </c>
    </row>
    <row r="2158" spans="1:23" x14ac:dyDescent="0.3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t="e">
        <f t="shared" si="66"/>
        <v>#VALUE!</v>
      </c>
      <c r="W2158" t="e">
        <f t="shared" si="67"/>
        <v>#VALUE!</v>
      </c>
    </row>
    <row r="2159" spans="1:23" x14ac:dyDescent="0.3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t="e">
        <f t="shared" si="66"/>
        <v>#VALUE!</v>
      </c>
      <c r="W2159" t="e">
        <f t="shared" si="67"/>
        <v>#VALUE!</v>
      </c>
    </row>
    <row r="2160" spans="1:23" x14ac:dyDescent="0.3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t="e">
        <f t="shared" si="66"/>
        <v>#VALUE!</v>
      </c>
      <c r="W2160" t="e">
        <f t="shared" si="67"/>
        <v>#VALUE!</v>
      </c>
    </row>
    <row r="2161" spans="1:23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66"/>
        <v>2016</v>
      </c>
      <c r="W2161">
        <f t="shared" si="67"/>
        <v>3</v>
      </c>
    </row>
    <row r="2162" spans="1:23" x14ac:dyDescent="0.3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t="e">
        <f t="shared" si="66"/>
        <v>#VALUE!</v>
      </c>
      <c r="W2162" t="e">
        <f t="shared" si="67"/>
        <v>#VALUE!</v>
      </c>
    </row>
    <row r="2163" spans="1:23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>
        <f t="shared" si="66"/>
        <v>2016</v>
      </c>
      <c r="W2163">
        <f t="shared" si="67"/>
        <v>7</v>
      </c>
    </row>
    <row r="2164" spans="1:23" x14ac:dyDescent="0.3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t="e">
        <f t="shared" si="66"/>
        <v>#VALUE!</v>
      </c>
      <c r="W2164" t="e">
        <f t="shared" si="67"/>
        <v>#VALUE!</v>
      </c>
    </row>
    <row r="2165" spans="1:23" x14ac:dyDescent="0.3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t="e">
        <f t="shared" si="66"/>
        <v>#VALUE!</v>
      </c>
      <c r="W2165" t="e">
        <f t="shared" si="67"/>
        <v>#VALUE!</v>
      </c>
    </row>
    <row r="2166" spans="1:23" x14ac:dyDescent="0.3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t="e">
        <f t="shared" si="66"/>
        <v>#VALUE!</v>
      </c>
      <c r="W2166" t="e">
        <f t="shared" si="67"/>
        <v>#VALUE!</v>
      </c>
    </row>
    <row r="2167" spans="1:23" x14ac:dyDescent="0.3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t="e">
        <f t="shared" si="66"/>
        <v>#VALUE!</v>
      </c>
      <c r="W2167" t="e">
        <f t="shared" si="67"/>
        <v>#VALUE!</v>
      </c>
    </row>
    <row r="2168" spans="1:23" x14ac:dyDescent="0.3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t="e">
        <f t="shared" si="66"/>
        <v>#VALUE!</v>
      </c>
      <c r="W2168" t="e">
        <f t="shared" si="67"/>
        <v>#VALUE!</v>
      </c>
    </row>
    <row r="2169" spans="1:23" x14ac:dyDescent="0.3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t="e">
        <f t="shared" si="66"/>
        <v>#VALUE!</v>
      </c>
      <c r="W2169" t="e">
        <f t="shared" si="67"/>
        <v>#VALUE!</v>
      </c>
    </row>
    <row r="2170" spans="1:23" x14ac:dyDescent="0.3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t="e">
        <f t="shared" si="66"/>
        <v>#VALUE!</v>
      </c>
      <c r="W2170" t="e">
        <f t="shared" si="67"/>
        <v>#VALUE!</v>
      </c>
    </row>
    <row r="2171" spans="1:23" x14ac:dyDescent="0.3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t="e">
        <f t="shared" si="66"/>
        <v>#VALUE!</v>
      </c>
      <c r="W2171" t="e">
        <f t="shared" si="67"/>
        <v>#VALUE!</v>
      </c>
    </row>
    <row r="2172" spans="1:23" x14ac:dyDescent="0.3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t="e">
        <f t="shared" si="66"/>
        <v>#VALUE!</v>
      </c>
      <c r="W2172" t="e">
        <f t="shared" si="67"/>
        <v>#VALUE!</v>
      </c>
    </row>
    <row r="2173" spans="1:23" x14ac:dyDescent="0.3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t="e">
        <f t="shared" si="66"/>
        <v>#VALUE!</v>
      </c>
      <c r="W2173" t="e">
        <f t="shared" si="67"/>
        <v>#VALUE!</v>
      </c>
    </row>
    <row r="2174" spans="1:23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66"/>
        <v>2014</v>
      </c>
      <c r="W2174">
        <f t="shared" si="67"/>
        <v>1</v>
      </c>
    </row>
    <row r="2175" spans="1:23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t="e">
        <f t="shared" si="66"/>
        <v>#VALUE!</v>
      </c>
      <c r="W2175" t="e">
        <f t="shared" si="67"/>
        <v>#VALUE!</v>
      </c>
    </row>
    <row r="2176" spans="1:23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t="e">
        <f t="shared" si="66"/>
        <v>#VALUE!</v>
      </c>
      <c r="W2176" t="e">
        <f t="shared" si="67"/>
        <v>#VALUE!</v>
      </c>
    </row>
    <row r="2177" spans="1:23" x14ac:dyDescent="0.3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t="e">
        <f t="shared" si="66"/>
        <v>#VALUE!</v>
      </c>
      <c r="W2177" t="e">
        <f t="shared" si="67"/>
        <v>#VALUE!</v>
      </c>
    </row>
    <row r="2178" spans="1:23" x14ac:dyDescent="0.3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t="e">
        <f t="shared" ref="V2178:V2241" si="68">YEAR(C2178)</f>
        <v>#VALUE!</v>
      </c>
      <c r="W2178" t="e">
        <f t="shared" si="67"/>
        <v>#VALUE!</v>
      </c>
    </row>
    <row r="2179" spans="1:23" x14ac:dyDescent="0.3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t="e">
        <f t="shared" si="68"/>
        <v>#VALUE!</v>
      </c>
      <c r="W2179" t="e">
        <f t="shared" ref="W2179:W2242" si="69">MONTH(C2179)</f>
        <v>#VALUE!</v>
      </c>
    </row>
    <row r="2180" spans="1:23" x14ac:dyDescent="0.3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t="e">
        <f t="shared" si="68"/>
        <v>#VALUE!</v>
      </c>
      <c r="W2180" t="e">
        <f t="shared" si="69"/>
        <v>#VALUE!</v>
      </c>
    </row>
    <row r="2181" spans="1:23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68"/>
        <v>2016</v>
      </c>
      <c r="W2181">
        <f t="shared" si="69"/>
        <v>7</v>
      </c>
    </row>
    <row r="2182" spans="1:23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>
        <f t="shared" si="68"/>
        <v>2016</v>
      </c>
      <c r="W2182">
        <f t="shared" si="69"/>
        <v>7</v>
      </c>
    </row>
    <row r="2183" spans="1:23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68"/>
        <v>2016</v>
      </c>
      <c r="W2183">
        <f t="shared" si="69"/>
        <v>7</v>
      </c>
    </row>
    <row r="2184" spans="1:23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>
        <f t="shared" si="68"/>
        <v>2016</v>
      </c>
      <c r="W2184">
        <f t="shared" si="69"/>
        <v>7</v>
      </c>
    </row>
    <row r="2185" spans="1:23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>
        <f t="shared" si="68"/>
        <v>2016</v>
      </c>
      <c r="W2185">
        <f t="shared" si="69"/>
        <v>7</v>
      </c>
    </row>
    <row r="2186" spans="1:23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>
        <f t="shared" si="68"/>
        <v>2016</v>
      </c>
      <c r="W2186">
        <f t="shared" si="69"/>
        <v>7</v>
      </c>
    </row>
    <row r="2187" spans="1:23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>
        <f t="shared" si="68"/>
        <v>2017</v>
      </c>
      <c r="W2187">
        <f t="shared" si="69"/>
        <v>1</v>
      </c>
    </row>
    <row r="2188" spans="1:23" x14ac:dyDescent="0.3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t="e">
        <f t="shared" si="68"/>
        <v>#VALUE!</v>
      </c>
      <c r="W2188" t="e">
        <f t="shared" si="69"/>
        <v>#VALUE!</v>
      </c>
    </row>
    <row r="2189" spans="1:23" x14ac:dyDescent="0.3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>
        <f t="shared" si="68"/>
        <v>2017</v>
      </c>
      <c r="W2189">
        <f t="shared" si="69"/>
        <v>10</v>
      </c>
    </row>
    <row r="2190" spans="1:23" x14ac:dyDescent="0.3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>
        <f t="shared" si="68"/>
        <v>2017</v>
      </c>
      <c r="W2190">
        <f t="shared" si="69"/>
        <v>10</v>
      </c>
    </row>
    <row r="2191" spans="1:23" x14ac:dyDescent="0.3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>
        <f t="shared" si="68"/>
        <v>2017</v>
      </c>
      <c r="W2191">
        <f t="shared" si="69"/>
        <v>10</v>
      </c>
    </row>
    <row r="2192" spans="1:23" x14ac:dyDescent="0.3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t="e">
        <f t="shared" si="68"/>
        <v>#VALUE!</v>
      </c>
      <c r="W2192" t="e">
        <f t="shared" si="69"/>
        <v>#VALUE!</v>
      </c>
    </row>
    <row r="2193" spans="1:23" x14ac:dyDescent="0.3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68"/>
        <v>2016</v>
      </c>
      <c r="W2193">
        <f t="shared" si="69"/>
        <v>10</v>
      </c>
    </row>
    <row r="2194" spans="1:23" x14ac:dyDescent="0.3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>
        <f t="shared" si="68"/>
        <v>2016</v>
      </c>
      <c r="W2194">
        <f t="shared" si="69"/>
        <v>10</v>
      </c>
    </row>
    <row r="2195" spans="1:23" x14ac:dyDescent="0.3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>
        <f t="shared" si="68"/>
        <v>2016</v>
      </c>
      <c r="W2195">
        <f t="shared" si="69"/>
        <v>10</v>
      </c>
    </row>
    <row r="2196" spans="1:23" x14ac:dyDescent="0.3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>
        <f t="shared" si="68"/>
        <v>2016</v>
      </c>
      <c r="W2196">
        <f t="shared" si="69"/>
        <v>10</v>
      </c>
    </row>
    <row r="2197" spans="1:23" x14ac:dyDescent="0.3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>
        <f t="shared" si="68"/>
        <v>2016</v>
      </c>
      <c r="W2197">
        <f t="shared" si="69"/>
        <v>10</v>
      </c>
    </row>
    <row r="2198" spans="1:23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68"/>
        <v>2016</v>
      </c>
      <c r="W2198">
        <f t="shared" si="69"/>
        <v>1</v>
      </c>
    </row>
    <row r="2199" spans="1:23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t="e">
        <f t="shared" si="68"/>
        <v>#VALUE!</v>
      </c>
      <c r="W2199" t="e">
        <f t="shared" si="69"/>
        <v>#VALUE!</v>
      </c>
    </row>
    <row r="2200" spans="1:23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t="e">
        <f t="shared" si="68"/>
        <v>#VALUE!</v>
      </c>
      <c r="W2200" t="e">
        <f t="shared" si="69"/>
        <v>#VALUE!</v>
      </c>
    </row>
    <row r="2201" spans="1:23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t="e">
        <f t="shared" si="68"/>
        <v>#VALUE!</v>
      </c>
      <c r="W2201" t="e">
        <f t="shared" si="69"/>
        <v>#VALUE!</v>
      </c>
    </row>
    <row r="2202" spans="1:23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>
        <f t="shared" si="68"/>
        <v>2014</v>
      </c>
      <c r="W2202">
        <f t="shared" si="69"/>
        <v>1</v>
      </c>
    </row>
    <row r="2203" spans="1:23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>
        <f t="shared" si="68"/>
        <v>2014</v>
      </c>
      <c r="W2203">
        <f t="shared" si="69"/>
        <v>1</v>
      </c>
    </row>
    <row r="2204" spans="1:23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68"/>
        <v>2015</v>
      </c>
      <c r="W2204">
        <f t="shared" si="69"/>
        <v>6</v>
      </c>
    </row>
    <row r="2205" spans="1:23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>
        <f t="shared" si="68"/>
        <v>2015</v>
      </c>
      <c r="W2205">
        <f t="shared" si="69"/>
        <v>6</v>
      </c>
    </row>
    <row r="2206" spans="1:23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t="e">
        <f t="shared" si="68"/>
        <v>#VALUE!</v>
      </c>
      <c r="W2206" t="e">
        <f t="shared" si="69"/>
        <v>#VALUE!</v>
      </c>
    </row>
    <row r="2207" spans="1:23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>
        <f t="shared" si="68"/>
        <v>2016</v>
      </c>
      <c r="W2207">
        <f t="shared" si="69"/>
        <v>10</v>
      </c>
    </row>
    <row r="2208" spans="1:23" x14ac:dyDescent="0.3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t="e">
        <f t="shared" si="68"/>
        <v>#VALUE!</v>
      </c>
      <c r="W2208" t="e">
        <f t="shared" si="69"/>
        <v>#VALUE!</v>
      </c>
    </row>
    <row r="2209" spans="1:23" x14ac:dyDescent="0.3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t="e">
        <f t="shared" si="68"/>
        <v>#VALUE!</v>
      </c>
      <c r="W2209" t="e">
        <f t="shared" si="69"/>
        <v>#VALUE!</v>
      </c>
    </row>
    <row r="2210" spans="1:23" x14ac:dyDescent="0.3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e">
        <f t="shared" si="68"/>
        <v>#VALUE!</v>
      </c>
      <c r="W2210" t="e">
        <f t="shared" si="69"/>
        <v>#VALUE!</v>
      </c>
    </row>
    <row r="2211" spans="1:23" x14ac:dyDescent="0.3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t="e">
        <f t="shared" si="68"/>
        <v>#VALUE!</v>
      </c>
      <c r="W2211" t="e">
        <f t="shared" si="69"/>
        <v>#VALUE!</v>
      </c>
    </row>
    <row r="2212" spans="1:23" x14ac:dyDescent="0.3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t="e">
        <f t="shared" si="68"/>
        <v>#VALUE!</v>
      </c>
      <c r="W2212" t="e">
        <f t="shared" si="69"/>
        <v>#VALUE!</v>
      </c>
    </row>
    <row r="2213" spans="1:23" x14ac:dyDescent="0.3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t="e">
        <f t="shared" si="68"/>
        <v>#VALUE!</v>
      </c>
      <c r="W2213" t="e">
        <f t="shared" si="69"/>
        <v>#VALUE!</v>
      </c>
    </row>
    <row r="2214" spans="1:23" x14ac:dyDescent="0.3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t="e">
        <f t="shared" si="68"/>
        <v>#VALUE!</v>
      </c>
      <c r="W2214" t="e">
        <f t="shared" si="69"/>
        <v>#VALUE!</v>
      </c>
    </row>
    <row r="2215" spans="1:23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>
        <f t="shared" si="68"/>
        <v>2017</v>
      </c>
      <c r="W2215">
        <f t="shared" si="69"/>
        <v>1</v>
      </c>
    </row>
    <row r="2216" spans="1:23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68"/>
        <v>2017</v>
      </c>
      <c r="W2216">
        <f t="shared" si="69"/>
        <v>1</v>
      </c>
    </row>
    <row r="2217" spans="1:23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>
        <f t="shared" si="68"/>
        <v>2017</v>
      </c>
      <c r="W2217">
        <f t="shared" si="69"/>
        <v>1</v>
      </c>
    </row>
    <row r="2218" spans="1:23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>
        <f t="shared" si="68"/>
        <v>2017</v>
      </c>
      <c r="W2218">
        <f t="shared" si="69"/>
        <v>1</v>
      </c>
    </row>
    <row r="2219" spans="1:23" x14ac:dyDescent="0.3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t="e">
        <f t="shared" si="68"/>
        <v>#VALUE!</v>
      </c>
      <c r="W2219" t="e">
        <f t="shared" si="69"/>
        <v>#VALUE!</v>
      </c>
    </row>
    <row r="2220" spans="1:23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t="e">
        <f t="shared" si="68"/>
        <v>#VALUE!</v>
      </c>
      <c r="W2220" t="e">
        <f t="shared" si="69"/>
        <v>#VALUE!</v>
      </c>
    </row>
    <row r="2221" spans="1:23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t="e">
        <f t="shared" si="68"/>
        <v>#VALUE!</v>
      </c>
      <c r="W2221" t="e">
        <f t="shared" si="69"/>
        <v>#VALUE!</v>
      </c>
    </row>
    <row r="2222" spans="1:23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t="e">
        <f t="shared" si="68"/>
        <v>#VALUE!</v>
      </c>
      <c r="W2222" t="e">
        <f t="shared" si="69"/>
        <v>#VALUE!</v>
      </c>
    </row>
    <row r="2223" spans="1:23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>
        <f t="shared" si="68"/>
        <v>2015</v>
      </c>
      <c r="W2223">
        <f t="shared" si="69"/>
        <v>6</v>
      </c>
    </row>
    <row r="2224" spans="1:23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68"/>
        <v>2015</v>
      </c>
      <c r="W2224">
        <f t="shared" si="69"/>
        <v>6</v>
      </c>
    </row>
    <row r="2225" spans="1:23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68"/>
        <v>2015</v>
      </c>
      <c r="W2225">
        <f t="shared" si="69"/>
        <v>6</v>
      </c>
    </row>
    <row r="2226" spans="1:23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t="e">
        <f t="shared" si="68"/>
        <v>#VALUE!</v>
      </c>
      <c r="W2226" t="e">
        <f t="shared" si="69"/>
        <v>#VALUE!</v>
      </c>
    </row>
    <row r="2227" spans="1:23" x14ac:dyDescent="0.3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t="e">
        <f t="shared" si="68"/>
        <v>#VALUE!</v>
      </c>
      <c r="W2227" t="e">
        <f t="shared" si="69"/>
        <v>#VALUE!</v>
      </c>
    </row>
    <row r="2228" spans="1:23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t="e">
        <f t="shared" si="68"/>
        <v>#VALUE!</v>
      </c>
      <c r="W2228" t="e">
        <f t="shared" si="69"/>
        <v>#VALUE!</v>
      </c>
    </row>
    <row r="2229" spans="1:23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t="e">
        <f t="shared" si="68"/>
        <v>#VALUE!</v>
      </c>
      <c r="W2229" t="e">
        <f t="shared" si="69"/>
        <v>#VALUE!</v>
      </c>
    </row>
    <row r="2230" spans="1:23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68"/>
        <v>2016</v>
      </c>
      <c r="W2230">
        <f t="shared" si="69"/>
        <v>1</v>
      </c>
    </row>
    <row r="2231" spans="1:23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t="e">
        <f t="shared" si="68"/>
        <v>#VALUE!</v>
      </c>
      <c r="W2231" t="e">
        <f t="shared" si="69"/>
        <v>#VALUE!</v>
      </c>
    </row>
    <row r="2232" spans="1:23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t="e">
        <f t="shared" si="68"/>
        <v>#VALUE!</v>
      </c>
      <c r="W2232" t="e">
        <f t="shared" si="69"/>
        <v>#VALUE!</v>
      </c>
    </row>
    <row r="2233" spans="1:23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t="e">
        <f t="shared" si="68"/>
        <v>#VALUE!</v>
      </c>
      <c r="W2233" t="e">
        <f t="shared" si="69"/>
        <v>#VALUE!</v>
      </c>
    </row>
    <row r="2234" spans="1:23" x14ac:dyDescent="0.3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>
        <f t="shared" si="68"/>
        <v>2017</v>
      </c>
      <c r="W2234">
        <f t="shared" si="69"/>
        <v>9</v>
      </c>
    </row>
    <row r="2235" spans="1:23" x14ac:dyDescent="0.3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t="e">
        <f t="shared" si="68"/>
        <v>#VALUE!</v>
      </c>
      <c r="W2235" t="e">
        <f t="shared" si="69"/>
        <v>#VALUE!</v>
      </c>
    </row>
    <row r="2236" spans="1:23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>
        <f t="shared" si="68"/>
        <v>2017</v>
      </c>
      <c r="W2236">
        <f t="shared" si="69"/>
        <v>5</v>
      </c>
    </row>
    <row r="2237" spans="1:23" x14ac:dyDescent="0.3">
      <c r="A2237">
        <v>2236</v>
      </c>
      <c r="B2237" t="s">
        <v>5849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t="e">
        <f t="shared" si="68"/>
        <v>#VALUE!</v>
      </c>
      <c r="W2237" t="e">
        <f t="shared" si="69"/>
        <v>#VALUE!</v>
      </c>
    </row>
    <row r="2238" spans="1:23" x14ac:dyDescent="0.3">
      <c r="A2238">
        <v>2237</v>
      </c>
      <c r="B2238" t="s">
        <v>5849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  <c r="V2238" t="e">
        <f t="shared" si="68"/>
        <v>#VALUE!</v>
      </c>
      <c r="W2238" t="e">
        <f t="shared" si="69"/>
        <v>#VALUE!</v>
      </c>
    </row>
    <row r="2239" spans="1:23" x14ac:dyDescent="0.3">
      <c r="A2239">
        <v>2238</v>
      </c>
      <c r="B2239" t="s">
        <v>5852</v>
      </c>
      <c r="C2239" s="1" t="s">
        <v>5853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  <c r="V2239" t="e">
        <f t="shared" si="68"/>
        <v>#VALUE!</v>
      </c>
      <c r="W2239" t="e">
        <f t="shared" si="69"/>
        <v>#VALUE!</v>
      </c>
    </row>
    <row r="2240" spans="1:23" x14ac:dyDescent="0.3">
      <c r="A2240">
        <v>2239</v>
      </c>
      <c r="B2240" t="s">
        <v>5856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  <c r="V2240" t="e">
        <f t="shared" si="68"/>
        <v>#VALUE!</v>
      </c>
      <c r="W2240" t="e">
        <f t="shared" si="69"/>
        <v>#VALUE!</v>
      </c>
    </row>
    <row r="2241" spans="1:23" x14ac:dyDescent="0.3">
      <c r="A2241">
        <v>2240</v>
      </c>
      <c r="B2241" t="s">
        <v>5859</v>
      </c>
      <c r="C2241" s="1" t="s">
        <v>3728</v>
      </c>
      <c r="D2241" s="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t="e">
        <f t="shared" si="68"/>
        <v>#VALUE!</v>
      </c>
      <c r="W2241" t="e">
        <f t="shared" si="69"/>
        <v>#VALUE!</v>
      </c>
    </row>
    <row r="2242" spans="1:23" x14ac:dyDescent="0.3">
      <c r="A2242">
        <v>2241</v>
      </c>
      <c r="B2242" t="s">
        <v>5859</v>
      </c>
      <c r="C2242" s="1" t="s">
        <v>3728</v>
      </c>
      <c r="D2242" s="1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  <c r="V2242" t="e">
        <f t="shared" ref="V2242:V2305" si="70">YEAR(C2242)</f>
        <v>#VALUE!</v>
      </c>
      <c r="W2242" t="e">
        <f t="shared" si="69"/>
        <v>#VALUE!</v>
      </c>
    </row>
    <row r="2243" spans="1:23" x14ac:dyDescent="0.3">
      <c r="A2243">
        <v>2242</v>
      </c>
      <c r="B2243" t="s">
        <v>5864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t="e">
        <f t="shared" si="70"/>
        <v>#VALUE!</v>
      </c>
      <c r="W2243" t="e">
        <f t="shared" ref="W2243:W2306" si="71">MONTH(C2243)</f>
        <v>#VALUE!</v>
      </c>
    </row>
    <row r="2244" spans="1:23" x14ac:dyDescent="0.3">
      <c r="A2244">
        <v>2243</v>
      </c>
      <c r="B2244" t="s">
        <v>5865</v>
      </c>
      <c r="C2244" s="1" t="s">
        <v>3501</v>
      </c>
      <c r="D2244" s="1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t="e">
        <f t="shared" si="70"/>
        <v>#VALUE!</v>
      </c>
      <c r="W2244" t="e">
        <f t="shared" si="71"/>
        <v>#VALUE!</v>
      </c>
    </row>
    <row r="2245" spans="1:23" x14ac:dyDescent="0.3">
      <c r="A2245">
        <v>2244</v>
      </c>
      <c r="B2245" t="s">
        <v>5865</v>
      </c>
      <c r="C2245" s="1" t="s">
        <v>3501</v>
      </c>
      <c r="D2245" s="1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t="e">
        <f t="shared" si="70"/>
        <v>#VALUE!</v>
      </c>
      <c r="W2245" t="e">
        <f t="shared" si="71"/>
        <v>#VALUE!</v>
      </c>
    </row>
    <row r="2246" spans="1:23" x14ac:dyDescent="0.3">
      <c r="A2246">
        <v>2245</v>
      </c>
      <c r="B2246" t="s">
        <v>5865</v>
      </c>
      <c r="C2246" s="1" t="s">
        <v>3501</v>
      </c>
      <c r="D2246" s="1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t="e">
        <f t="shared" si="70"/>
        <v>#VALUE!</v>
      </c>
      <c r="W2246" t="e">
        <f t="shared" si="71"/>
        <v>#VALUE!</v>
      </c>
    </row>
    <row r="2247" spans="1:23" x14ac:dyDescent="0.3">
      <c r="A2247">
        <v>2246</v>
      </c>
      <c r="B2247" t="s">
        <v>5865</v>
      </c>
      <c r="C2247" s="1" t="s">
        <v>3501</v>
      </c>
      <c r="D2247" s="1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e">
        <f t="shared" si="70"/>
        <v>#VALUE!</v>
      </c>
      <c r="W2247" t="e">
        <f t="shared" si="71"/>
        <v>#VALUE!</v>
      </c>
    </row>
    <row r="2248" spans="1:23" x14ac:dyDescent="0.3">
      <c r="A2248">
        <v>2247</v>
      </c>
      <c r="B2248" t="s">
        <v>5865</v>
      </c>
      <c r="C2248" s="1" t="s">
        <v>3501</v>
      </c>
      <c r="D2248" s="1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t="e">
        <f t="shared" si="70"/>
        <v>#VALUE!</v>
      </c>
      <c r="W2248" t="e">
        <f t="shared" si="71"/>
        <v>#VALUE!</v>
      </c>
    </row>
    <row r="2249" spans="1:23" x14ac:dyDescent="0.3">
      <c r="A2249">
        <v>2248</v>
      </c>
      <c r="B2249" t="s">
        <v>5868</v>
      </c>
      <c r="C2249" s="1" t="s">
        <v>5084</v>
      </c>
      <c r="D2249" s="1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  <c r="V2249" t="e">
        <f t="shared" si="70"/>
        <v>#VALUE!</v>
      </c>
      <c r="W2249" t="e">
        <f t="shared" si="71"/>
        <v>#VALUE!</v>
      </c>
    </row>
    <row r="2250" spans="1:23" x14ac:dyDescent="0.3">
      <c r="A2250">
        <v>2249</v>
      </c>
      <c r="B2250" t="s">
        <v>5868</v>
      </c>
      <c r="C2250" s="1" t="s">
        <v>5084</v>
      </c>
      <c r="D2250" s="1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t="e">
        <f t="shared" si="70"/>
        <v>#VALUE!</v>
      </c>
      <c r="W2250" t="e">
        <f t="shared" si="71"/>
        <v>#VALUE!</v>
      </c>
    </row>
    <row r="2251" spans="1:23" x14ac:dyDescent="0.3">
      <c r="A2251">
        <v>2250</v>
      </c>
      <c r="B2251" t="s">
        <v>5868</v>
      </c>
      <c r="C2251" s="1" t="s">
        <v>5084</v>
      </c>
      <c r="D2251" s="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t="e">
        <f t="shared" si="70"/>
        <v>#VALUE!</v>
      </c>
      <c r="W2251" t="e">
        <f t="shared" si="71"/>
        <v>#VALUE!</v>
      </c>
    </row>
    <row r="2252" spans="1:23" x14ac:dyDescent="0.3">
      <c r="A2252">
        <v>2251</v>
      </c>
      <c r="B2252" t="s">
        <v>5868</v>
      </c>
      <c r="C2252" s="1" t="s">
        <v>5084</v>
      </c>
      <c r="D2252" s="1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  <c r="V2252" t="e">
        <f t="shared" si="70"/>
        <v>#VALUE!</v>
      </c>
      <c r="W2252" t="e">
        <f t="shared" si="71"/>
        <v>#VALUE!</v>
      </c>
    </row>
    <row r="2253" spans="1:23" x14ac:dyDescent="0.3">
      <c r="A2253">
        <v>2252</v>
      </c>
      <c r="B2253" t="s">
        <v>5868</v>
      </c>
      <c r="C2253" s="1" t="s">
        <v>5084</v>
      </c>
      <c r="D2253" s="1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  <c r="V2253" t="e">
        <f t="shared" si="70"/>
        <v>#VALUE!</v>
      </c>
      <c r="W2253" t="e">
        <f t="shared" si="71"/>
        <v>#VALUE!</v>
      </c>
    </row>
    <row r="2254" spans="1:23" x14ac:dyDescent="0.3">
      <c r="A2254">
        <v>2253</v>
      </c>
      <c r="B2254" t="s">
        <v>5877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t="e">
        <f t="shared" si="70"/>
        <v>#VALUE!</v>
      </c>
      <c r="W2254" t="e">
        <f t="shared" si="71"/>
        <v>#VALUE!</v>
      </c>
    </row>
    <row r="2255" spans="1:23" x14ac:dyDescent="0.3">
      <c r="A2255">
        <v>2254</v>
      </c>
      <c r="B2255" t="s">
        <v>5878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t="e">
        <f t="shared" si="70"/>
        <v>#VALUE!</v>
      </c>
      <c r="W2255" t="e">
        <f t="shared" si="71"/>
        <v>#VALUE!</v>
      </c>
    </row>
    <row r="2256" spans="1:23" x14ac:dyDescent="0.3">
      <c r="A2256">
        <v>2255</v>
      </c>
      <c r="B2256" t="s">
        <v>5878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t="e">
        <f t="shared" si="70"/>
        <v>#VALUE!</v>
      </c>
      <c r="W2256" t="e">
        <f t="shared" si="71"/>
        <v>#VALUE!</v>
      </c>
    </row>
    <row r="2257" spans="1:23" x14ac:dyDescent="0.3">
      <c r="A2257">
        <v>2256</v>
      </c>
      <c r="B2257" t="s">
        <v>5879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  <c r="V2257" t="e">
        <f t="shared" si="70"/>
        <v>#VALUE!</v>
      </c>
      <c r="W2257" t="e">
        <f t="shared" si="71"/>
        <v>#VALUE!</v>
      </c>
    </row>
    <row r="2258" spans="1:23" x14ac:dyDescent="0.3">
      <c r="A2258">
        <v>2257</v>
      </c>
      <c r="B2258" t="s">
        <v>5879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t="e">
        <f t="shared" si="70"/>
        <v>#VALUE!</v>
      </c>
      <c r="W2258" t="e">
        <f t="shared" si="71"/>
        <v>#VALUE!</v>
      </c>
    </row>
    <row r="2259" spans="1:23" x14ac:dyDescent="0.3">
      <c r="A2259">
        <v>2258</v>
      </c>
      <c r="B2259" t="s">
        <v>5884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t="e">
        <f t="shared" si="70"/>
        <v>#VALUE!</v>
      </c>
      <c r="W2259" t="e">
        <f t="shared" si="71"/>
        <v>#VALUE!</v>
      </c>
    </row>
    <row r="2260" spans="1:23" x14ac:dyDescent="0.3">
      <c r="A2260">
        <v>2259</v>
      </c>
      <c r="B2260" t="s">
        <v>5884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  <c r="V2260" t="e">
        <f t="shared" si="70"/>
        <v>#VALUE!</v>
      </c>
      <c r="W2260" t="e">
        <f t="shared" si="71"/>
        <v>#VALUE!</v>
      </c>
    </row>
    <row r="2261" spans="1:23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>
        <f t="shared" si="70"/>
        <v>2015</v>
      </c>
      <c r="W2261">
        <f t="shared" si="71"/>
        <v>8</v>
      </c>
    </row>
    <row r="2262" spans="1:23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>
        <f t="shared" si="70"/>
        <v>2015</v>
      </c>
      <c r="W2262">
        <f t="shared" si="71"/>
        <v>8</v>
      </c>
    </row>
    <row r="2263" spans="1:23" x14ac:dyDescent="0.3">
      <c r="A2263">
        <v>2262</v>
      </c>
      <c r="B2263" t="s">
        <v>5890</v>
      </c>
      <c r="C2263" s="1" t="s">
        <v>2092</v>
      </c>
      <c r="D2263" s="1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t="e">
        <f t="shared" si="70"/>
        <v>#VALUE!</v>
      </c>
      <c r="W2263" t="e">
        <f t="shared" si="71"/>
        <v>#VALUE!</v>
      </c>
    </row>
    <row r="2264" spans="1:23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>
        <f t="shared" si="70"/>
        <v>2017</v>
      </c>
      <c r="W2264">
        <f t="shared" si="71"/>
        <v>6</v>
      </c>
    </row>
    <row r="2265" spans="1:23" x14ac:dyDescent="0.3">
      <c r="A2265">
        <v>2264</v>
      </c>
      <c r="B2265" t="s">
        <v>5896</v>
      </c>
      <c r="C2265" s="1" t="s">
        <v>5897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  <c r="V2265" t="e">
        <f t="shared" si="70"/>
        <v>#VALUE!</v>
      </c>
      <c r="W2265" t="e">
        <f t="shared" si="71"/>
        <v>#VALUE!</v>
      </c>
    </row>
    <row r="2266" spans="1:23" x14ac:dyDescent="0.3">
      <c r="A2266">
        <v>2265</v>
      </c>
      <c r="B2266" t="s">
        <v>5896</v>
      </c>
      <c r="C2266" s="1" t="s">
        <v>5897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t="e">
        <f t="shared" si="70"/>
        <v>#VALUE!</v>
      </c>
      <c r="W2266" t="e">
        <f t="shared" si="71"/>
        <v>#VALUE!</v>
      </c>
    </row>
    <row r="2267" spans="1:23" x14ac:dyDescent="0.3">
      <c r="A2267">
        <v>2266</v>
      </c>
      <c r="B2267" t="s">
        <v>5896</v>
      </c>
      <c r="C2267" s="1" t="s">
        <v>5897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t="e">
        <f t="shared" si="70"/>
        <v>#VALUE!</v>
      </c>
      <c r="W2267" t="e">
        <f t="shared" si="71"/>
        <v>#VALUE!</v>
      </c>
    </row>
    <row r="2268" spans="1:23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  <c r="V2268">
        <f t="shared" si="70"/>
        <v>2017</v>
      </c>
      <c r="W2268">
        <f t="shared" si="71"/>
        <v>12</v>
      </c>
    </row>
    <row r="2269" spans="1:23" x14ac:dyDescent="0.3">
      <c r="A2269">
        <v>2268</v>
      </c>
      <c r="B2269" t="s">
        <v>5905</v>
      </c>
      <c r="C2269" s="1" t="s">
        <v>372</v>
      </c>
      <c r="D2269" s="1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  <c r="V2269" t="e">
        <f t="shared" si="70"/>
        <v>#VALUE!</v>
      </c>
      <c r="W2269" t="e">
        <f t="shared" si="71"/>
        <v>#VALUE!</v>
      </c>
    </row>
    <row r="2270" spans="1:23" x14ac:dyDescent="0.3">
      <c r="A2270">
        <v>2269</v>
      </c>
      <c r="B2270" t="s">
        <v>5910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  <c r="V2270" t="e">
        <f t="shared" si="70"/>
        <v>#VALUE!</v>
      </c>
      <c r="W2270" t="e">
        <f t="shared" si="71"/>
        <v>#VALUE!</v>
      </c>
    </row>
    <row r="2271" spans="1:23" x14ac:dyDescent="0.3">
      <c r="A2271">
        <v>2270</v>
      </c>
      <c r="B2271" t="s">
        <v>5910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t="e">
        <f t="shared" si="70"/>
        <v>#VALUE!</v>
      </c>
      <c r="W2271" t="e">
        <f t="shared" si="71"/>
        <v>#VALUE!</v>
      </c>
    </row>
    <row r="2272" spans="1:23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>
        <f t="shared" si="70"/>
        <v>2017</v>
      </c>
      <c r="W2272">
        <f t="shared" si="71"/>
        <v>2</v>
      </c>
    </row>
    <row r="2273" spans="1:23" x14ac:dyDescent="0.3">
      <c r="A2273">
        <v>2272</v>
      </c>
      <c r="B2273" t="s">
        <v>5914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  <c r="V2273" t="e">
        <f t="shared" si="70"/>
        <v>#VALUE!</v>
      </c>
      <c r="W2273" t="e">
        <f t="shared" si="71"/>
        <v>#VALUE!</v>
      </c>
    </row>
    <row r="2274" spans="1:23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  <c r="V2274">
        <f t="shared" si="70"/>
        <v>2015</v>
      </c>
      <c r="W2274">
        <f t="shared" si="71"/>
        <v>6</v>
      </c>
    </row>
    <row r="2275" spans="1:23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70"/>
        <v>2015</v>
      </c>
      <c r="W2275">
        <f t="shared" si="71"/>
        <v>6</v>
      </c>
    </row>
    <row r="2276" spans="1:23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70"/>
        <v>2014</v>
      </c>
      <c r="W2276">
        <f t="shared" si="71"/>
        <v>3</v>
      </c>
    </row>
    <row r="2277" spans="1:23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>
        <f t="shared" si="70"/>
        <v>2014</v>
      </c>
      <c r="W2277">
        <f t="shared" si="71"/>
        <v>3</v>
      </c>
    </row>
    <row r="2278" spans="1:23" x14ac:dyDescent="0.3">
      <c r="A2278">
        <v>2277</v>
      </c>
      <c r="B2278" t="s">
        <v>5925</v>
      </c>
      <c r="C2278" s="1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t="e">
        <f t="shared" si="70"/>
        <v>#VALUE!</v>
      </c>
      <c r="W2278" t="e">
        <f t="shared" si="71"/>
        <v>#VALUE!</v>
      </c>
    </row>
    <row r="2279" spans="1:23" x14ac:dyDescent="0.3">
      <c r="A2279">
        <v>2278</v>
      </c>
      <c r="B2279" t="s">
        <v>5925</v>
      </c>
      <c r="C2279" s="1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t="e">
        <f t="shared" si="70"/>
        <v>#VALUE!</v>
      </c>
      <c r="W2279" t="e">
        <f t="shared" si="71"/>
        <v>#VALUE!</v>
      </c>
    </row>
    <row r="2280" spans="1:23" x14ac:dyDescent="0.3">
      <c r="A2280">
        <v>2279</v>
      </c>
      <c r="B2280" t="s">
        <v>5925</v>
      </c>
      <c r="C2280" s="1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t="e">
        <f t="shared" si="70"/>
        <v>#VALUE!</v>
      </c>
      <c r="W2280" t="e">
        <f t="shared" si="71"/>
        <v>#VALUE!</v>
      </c>
    </row>
    <row r="2281" spans="1:23" x14ac:dyDescent="0.3">
      <c r="A2281">
        <v>2280</v>
      </c>
      <c r="B2281" t="s">
        <v>5928</v>
      </c>
      <c r="C2281" s="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t="e">
        <f t="shared" si="70"/>
        <v>#VALUE!</v>
      </c>
      <c r="W2281" t="e">
        <f t="shared" si="71"/>
        <v>#VALUE!</v>
      </c>
    </row>
    <row r="2282" spans="1:23" x14ac:dyDescent="0.3">
      <c r="A2282">
        <v>2281</v>
      </c>
      <c r="B2282" t="s">
        <v>5928</v>
      </c>
      <c r="C2282" s="1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t="e">
        <f t="shared" si="70"/>
        <v>#VALUE!</v>
      </c>
      <c r="W2282" t="e">
        <f t="shared" si="71"/>
        <v>#VALUE!</v>
      </c>
    </row>
    <row r="2283" spans="1:23" x14ac:dyDescent="0.3">
      <c r="A2283">
        <v>2282</v>
      </c>
      <c r="B2283" t="s">
        <v>5928</v>
      </c>
      <c r="C2283" s="1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t="e">
        <f t="shared" si="70"/>
        <v>#VALUE!</v>
      </c>
      <c r="W2283" t="e">
        <f t="shared" si="71"/>
        <v>#VALUE!</v>
      </c>
    </row>
    <row r="2284" spans="1:23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>
        <f t="shared" si="70"/>
        <v>2016</v>
      </c>
      <c r="W2284">
        <f t="shared" si="71"/>
        <v>3</v>
      </c>
    </row>
    <row r="2285" spans="1:23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>
        <f t="shared" si="70"/>
        <v>2015</v>
      </c>
      <c r="W2285">
        <f t="shared" si="71"/>
        <v>5</v>
      </c>
    </row>
    <row r="2286" spans="1:23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>
        <f t="shared" si="70"/>
        <v>2015</v>
      </c>
      <c r="W2286">
        <f t="shared" si="71"/>
        <v>5</v>
      </c>
    </row>
    <row r="2287" spans="1:23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  <c r="V2287">
        <f t="shared" si="70"/>
        <v>2016</v>
      </c>
      <c r="W2287">
        <f t="shared" si="71"/>
        <v>5</v>
      </c>
    </row>
    <row r="2288" spans="1:23" x14ac:dyDescent="0.3">
      <c r="A2288">
        <v>2287</v>
      </c>
      <c r="B2288" t="s">
        <v>5940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  <c r="V2288" t="e">
        <f t="shared" si="70"/>
        <v>#VALUE!</v>
      </c>
      <c r="W2288" t="e">
        <f t="shared" si="71"/>
        <v>#VALUE!</v>
      </c>
    </row>
    <row r="2289" spans="1:23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  <c r="V2289">
        <f t="shared" si="70"/>
        <v>2017</v>
      </c>
      <c r="W2289">
        <f t="shared" si="71"/>
        <v>1</v>
      </c>
    </row>
    <row r="2290" spans="1:23" x14ac:dyDescent="0.3">
      <c r="A2290">
        <v>2289</v>
      </c>
      <c r="B2290" t="s">
        <v>5946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70"/>
        <v>2017</v>
      </c>
      <c r="W2290">
        <f t="shared" si="71"/>
        <v>10</v>
      </c>
    </row>
    <row r="2291" spans="1:23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  <c r="V2291">
        <f t="shared" si="70"/>
        <v>2017</v>
      </c>
      <c r="W2291">
        <f t="shared" si="71"/>
        <v>8</v>
      </c>
    </row>
    <row r="2292" spans="1:23" x14ac:dyDescent="0.3">
      <c r="A2292">
        <v>2291</v>
      </c>
      <c r="B2292" t="s">
        <v>5952</v>
      </c>
      <c r="C2292" s="1" t="s">
        <v>5953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t="e">
        <f t="shared" si="70"/>
        <v>#VALUE!</v>
      </c>
      <c r="W2292" t="e">
        <f t="shared" si="71"/>
        <v>#VALUE!</v>
      </c>
    </row>
    <row r="2293" spans="1:23" x14ac:dyDescent="0.3">
      <c r="A2293">
        <v>2292</v>
      </c>
      <c r="B2293" t="s">
        <v>5952</v>
      </c>
      <c r="C2293" s="1" t="s">
        <v>5953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t="e">
        <f t="shared" si="70"/>
        <v>#VALUE!</v>
      </c>
      <c r="W2293" t="e">
        <f t="shared" si="71"/>
        <v>#VALUE!</v>
      </c>
    </row>
    <row r="2294" spans="1:23" x14ac:dyDescent="0.3">
      <c r="A2294">
        <v>2293</v>
      </c>
      <c r="B2294" t="s">
        <v>5952</v>
      </c>
      <c r="C2294" s="1" t="s">
        <v>5953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t="e">
        <f t="shared" si="70"/>
        <v>#VALUE!</v>
      </c>
      <c r="W2294" t="e">
        <f t="shared" si="71"/>
        <v>#VALUE!</v>
      </c>
    </row>
    <row r="2295" spans="1:23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>
        <f t="shared" si="70"/>
        <v>2015</v>
      </c>
      <c r="W2295">
        <f t="shared" si="71"/>
        <v>1</v>
      </c>
    </row>
    <row r="2296" spans="1:23" x14ac:dyDescent="0.3">
      <c r="A2296">
        <v>2295</v>
      </c>
      <c r="B2296" t="s">
        <v>5955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t="e">
        <f t="shared" si="70"/>
        <v>#VALUE!</v>
      </c>
      <c r="W2296" t="e">
        <f t="shared" si="71"/>
        <v>#VALUE!</v>
      </c>
    </row>
    <row r="2297" spans="1:23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>
        <f t="shared" si="70"/>
        <v>2015</v>
      </c>
      <c r="W2297">
        <f t="shared" si="71"/>
        <v>1</v>
      </c>
    </row>
    <row r="2298" spans="1:23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>
        <f t="shared" si="70"/>
        <v>2015</v>
      </c>
      <c r="W2298">
        <f t="shared" si="71"/>
        <v>1</v>
      </c>
    </row>
    <row r="2299" spans="1:23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  <c r="V2299">
        <f t="shared" si="70"/>
        <v>2015</v>
      </c>
      <c r="W2299">
        <f t="shared" si="71"/>
        <v>1</v>
      </c>
    </row>
    <row r="2300" spans="1:23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>
        <f t="shared" si="70"/>
        <v>2015</v>
      </c>
      <c r="W2300">
        <f t="shared" si="71"/>
        <v>1</v>
      </c>
    </row>
    <row r="2301" spans="1:23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>
        <f t="shared" si="70"/>
        <v>2015</v>
      </c>
      <c r="W2301">
        <f t="shared" si="71"/>
        <v>1</v>
      </c>
    </row>
    <row r="2302" spans="1:23" x14ac:dyDescent="0.3">
      <c r="A2302">
        <v>2301</v>
      </c>
      <c r="B2302" t="s">
        <v>5959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e">
        <f t="shared" si="70"/>
        <v>#VALUE!</v>
      </c>
      <c r="W2302" t="e">
        <f t="shared" si="71"/>
        <v>#VALUE!</v>
      </c>
    </row>
    <row r="2303" spans="1:23" x14ac:dyDescent="0.3">
      <c r="A2303">
        <v>2302</v>
      </c>
      <c r="B2303" t="s">
        <v>5959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t="e">
        <f t="shared" si="70"/>
        <v>#VALUE!</v>
      </c>
      <c r="W2303" t="e">
        <f t="shared" si="71"/>
        <v>#VALUE!</v>
      </c>
    </row>
    <row r="2304" spans="1:23" x14ac:dyDescent="0.3">
      <c r="A2304">
        <v>2303</v>
      </c>
      <c r="B2304" t="s">
        <v>5961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t="e">
        <f t="shared" si="70"/>
        <v>#VALUE!</v>
      </c>
      <c r="W2304" t="e">
        <f t="shared" si="71"/>
        <v>#VALUE!</v>
      </c>
    </row>
    <row r="2305" spans="1:23" x14ac:dyDescent="0.3">
      <c r="A2305">
        <v>2304</v>
      </c>
      <c r="B2305" t="s">
        <v>5962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t="e">
        <f t="shared" si="70"/>
        <v>#VALUE!</v>
      </c>
      <c r="W2305" t="e">
        <f t="shared" si="71"/>
        <v>#VALUE!</v>
      </c>
    </row>
    <row r="2306" spans="1:23" x14ac:dyDescent="0.3">
      <c r="A2306">
        <v>2305</v>
      </c>
      <c r="B2306" t="s">
        <v>5962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e">
        <f t="shared" ref="V2306:V2369" si="72">YEAR(C2306)</f>
        <v>#VALUE!</v>
      </c>
      <c r="W2306" t="e">
        <f t="shared" si="71"/>
        <v>#VALUE!</v>
      </c>
    </row>
    <row r="2307" spans="1:23" x14ac:dyDescent="0.3">
      <c r="A2307">
        <v>2306</v>
      </c>
      <c r="B2307" t="s">
        <v>5963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t="e">
        <f t="shared" si="72"/>
        <v>#VALUE!</v>
      </c>
      <c r="W2307" t="e">
        <f t="shared" ref="W2307:W2370" si="73">MONTH(C2307)</f>
        <v>#VALUE!</v>
      </c>
    </row>
    <row r="2308" spans="1:23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72"/>
        <v>2015</v>
      </c>
      <c r="W2308">
        <f t="shared" si="73"/>
        <v>6</v>
      </c>
    </row>
    <row r="2309" spans="1:23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>
        <f t="shared" si="72"/>
        <v>2017</v>
      </c>
      <c r="W2309">
        <f t="shared" si="73"/>
        <v>5</v>
      </c>
    </row>
    <row r="2310" spans="1:23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72"/>
        <v>2017</v>
      </c>
      <c r="W2310">
        <f t="shared" si="73"/>
        <v>11</v>
      </c>
    </row>
    <row r="2311" spans="1:23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72"/>
        <v>2017</v>
      </c>
      <c r="W2311">
        <f t="shared" si="73"/>
        <v>11</v>
      </c>
    </row>
    <row r="2312" spans="1:23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>
        <f t="shared" si="72"/>
        <v>2017</v>
      </c>
      <c r="W2312">
        <f t="shared" si="73"/>
        <v>11</v>
      </c>
    </row>
    <row r="2313" spans="1:23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>
        <f t="shared" si="72"/>
        <v>2017</v>
      </c>
      <c r="W2313">
        <f t="shared" si="73"/>
        <v>11</v>
      </c>
    </row>
    <row r="2314" spans="1:23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72"/>
        <v>2017</v>
      </c>
      <c r="W2314">
        <f t="shared" si="73"/>
        <v>11</v>
      </c>
    </row>
    <row r="2315" spans="1:23" x14ac:dyDescent="0.3">
      <c r="A2315">
        <v>2314</v>
      </c>
      <c r="B2315" t="s">
        <v>5971</v>
      </c>
      <c r="C2315" s="1" t="s">
        <v>2203</v>
      </c>
      <c r="D2315" s="1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t="e">
        <f t="shared" si="72"/>
        <v>#VALUE!</v>
      </c>
      <c r="W2315" t="e">
        <f t="shared" si="73"/>
        <v>#VALUE!</v>
      </c>
    </row>
    <row r="2316" spans="1:23" x14ac:dyDescent="0.3">
      <c r="A2316">
        <v>2315</v>
      </c>
      <c r="B2316" t="s">
        <v>5971</v>
      </c>
      <c r="C2316" s="1" t="s">
        <v>2203</v>
      </c>
      <c r="D2316" s="1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t="e">
        <f t="shared" si="72"/>
        <v>#VALUE!</v>
      </c>
      <c r="W2316" t="e">
        <f t="shared" si="73"/>
        <v>#VALUE!</v>
      </c>
    </row>
    <row r="2317" spans="1:23" x14ac:dyDescent="0.3">
      <c r="A2317">
        <v>2316</v>
      </c>
      <c r="B2317" t="s">
        <v>5971</v>
      </c>
      <c r="C2317" s="1" t="s">
        <v>2203</v>
      </c>
      <c r="D2317" s="1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t="e">
        <f t="shared" si="72"/>
        <v>#VALUE!</v>
      </c>
      <c r="W2317" t="e">
        <f t="shared" si="73"/>
        <v>#VALUE!</v>
      </c>
    </row>
    <row r="2318" spans="1:23" x14ac:dyDescent="0.3">
      <c r="A2318">
        <v>2317</v>
      </c>
      <c r="B2318" t="s">
        <v>5971</v>
      </c>
      <c r="C2318" s="1" t="s">
        <v>2203</v>
      </c>
      <c r="D2318" s="1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t="e">
        <f t="shared" si="72"/>
        <v>#VALUE!</v>
      </c>
      <c r="W2318" t="e">
        <f t="shared" si="73"/>
        <v>#VALUE!</v>
      </c>
    </row>
    <row r="2319" spans="1:23" x14ac:dyDescent="0.3">
      <c r="A2319">
        <v>2318</v>
      </c>
      <c r="B2319" t="s">
        <v>5971</v>
      </c>
      <c r="C2319" s="1" t="s">
        <v>2203</v>
      </c>
      <c r="D2319" s="1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t="e">
        <f t="shared" si="72"/>
        <v>#VALUE!</v>
      </c>
      <c r="W2319" t="e">
        <f t="shared" si="73"/>
        <v>#VALUE!</v>
      </c>
    </row>
    <row r="2320" spans="1:23" x14ac:dyDescent="0.3">
      <c r="A2320">
        <v>2319</v>
      </c>
      <c r="B2320" t="s">
        <v>5971</v>
      </c>
      <c r="C2320" s="1" t="s">
        <v>2203</v>
      </c>
      <c r="D2320" s="1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  <c r="V2320" t="e">
        <f t="shared" si="72"/>
        <v>#VALUE!</v>
      </c>
      <c r="W2320" t="e">
        <f t="shared" si="73"/>
        <v>#VALUE!</v>
      </c>
    </row>
    <row r="2321" spans="1:23" x14ac:dyDescent="0.3">
      <c r="A2321">
        <v>2320</v>
      </c>
      <c r="B2321" t="s">
        <v>5978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t="e">
        <f t="shared" si="72"/>
        <v>#VALUE!</v>
      </c>
      <c r="W2321" t="e">
        <f t="shared" si="73"/>
        <v>#VALUE!</v>
      </c>
    </row>
    <row r="2322" spans="1:23" x14ac:dyDescent="0.3">
      <c r="A2322">
        <v>2321</v>
      </c>
      <c r="B2322" t="s">
        <v>5979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  <c r="V2322" t="e">
        <f t="shared" si="72"/>
        <v>#VALUE!</v>
      </c>
      <c r="W2322" t="e">
        <f t="shared" si="73"/>
        <v>#VALUE!</v>
      </c>
    </row>
    <row r="2323" spans="1:23" x14ac:dyDescent="0.3">
      <c r="A2323">
        <v>2322</v>
      </c>
      <c r="B2323" t="s">
        <v>5982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t="e">
        <f t="shared" si="72"/>
        <v>#VALUE!</v>
      </c>
      <c r="W2323" t="e">
        <f t="shared" si="73"/>
        <v>#VALUE!</v>
      </c>
    </row>
    <row r="2324" spans="1:23" x14ac:dyDescent="0.3">
      <c r="A2324">
        <v>2323</v>
      </c>
      <c r="B2324" t="s">
        <v>5982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t="e">
        <f t="shared" si="72"/>
        <v>#VALUE!</v>
      </c>
      <c r="W2324" t="e">
        <f t="shared" si="73"/>
        <v>#VALUE!</v>
      </c>
    </row>
    <row r="2325" spans="1:23" x14ac:dyDescent="0.3">
      <c r="A2325">
        <v>2324</v>
      </c>
      <c r="B2325" t="s">
        <v>5982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t="e">
        <f t="shared" si="72"/>
        <v>#VALUE!</v>
      </c>
      <c r="W2325" t="e">
        <f t="shared" si="73"/>
        <v>#VALUE!</v>
      </c>
    </row>
    <row r="2326" spans="1:23" x14ac:dyDescent="0.3">
      <c r="A2326">
        <v>2325</v>
      </c>
      <c r="B2326" t="s">
        <v>5982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t="e">
        <f t="shared" si="72"/>
        <v>#VALUE!</v>
      </c>
      <c r="W2326" t="e">
        <f t="shared" si="73"/>
        <v>#VALUE!</v>
      </c>
    </row>
    <row r="2327" spans="1:23" x14ac:dyDescent="0.3">
      <c r="A2327">
        <v>2326</v>
      </c>
      <c r="B2327" t="s">
        <v>5983</v>
      </c>
      <c r="C2327" s="1" t="s">
        <v>3865</v>
      </c>
      <c r="D2327" s="1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t="e">
        <f t="shared" si="72"/>
        <v>#VALUE!</v>
      </c>
      <c r="W2327" t="e">
        <f t="shared" si="73"/>
        <v>#VALUE!</v>
      </c>
    </row>
    <row r="2328" spans="1:23" x14ac:dyDescent="0.3">
      <c r="A2328">
        <v>2327</v>
      </c>
      <c r="B2328" t="s">
        <v>5983</v>
      </c>
      <c r="C2328" s="1" t="s">
        <v>3865</v>
      </c>
      <c r="D2328" s="1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t="e">
        <f t="shared" si="72"/>
        <v>#VALUE!</v>
      </c>
      <c r="W2328" t="e">
        <f t="shared" si="73"/>
        <v>#VALUE!</v>
      </c>
    </row>
    <row r="2329" spans="1:23" x14ac:dyDescent="0.3">
      <c r="A2329">
        <v>2328</v>
      </c>
      <c r="B2329" t="s">
        <v>5983</v>
      </c>
      <c r="C2329" s="1" t="s">
        <v>3865</v>
      </c>
      <c r="D2329" s="1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e">
        <f t="shared" si="72"/>
        <v>#VALUE!</v>
      </c>
      <c r="W2329" t="e">
        <f t="shared" si="73"/>
        <v>#VALUE!</v>
      </c>
    </row>
    <row r="2330" spans="1:23" x14ac:dyDescent="0.3">
      <c r="A2330">
        <v>2329</v>
      </c>
      <c r="B2330" t="s">
        <v>5986</v>
      </c>
      <c r="C2330" s="1" t="s">
        <v>247</v>
      </c>
      <c r="D2330" s="1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  <c r="V2330" t="e">
        <f t="shared" si="72"/>
        <v>#VALUE!</v>
      </c>
      <c r="W2330" t="e">
        <f t="shared" si="73"/>
        <v>#VALUE!</v>
      </c>
    </row>
    <row r="2331" spans="1:23" x14ac:dyDescent="0.3">
      <c r="A2331">
        <v>2330</v>
      </c>
      <c r="B2331" t="s">
        <v>5992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  <c r="V2331" t="e">
        <f t="shared" si="72"/>
        <v>#VALUE!</v>
      </c>
      <c r="W2331" t="e">
        <f t="shared" si="73"/>
        <v>#VALUE!</v>
      </c>
    </row>
    <row r="2332" spans="1:23" x14ac:dyDescent="0.3">
      <c r="A2332">
        <v>2331</v>
      </c>
      <c r="B2332" t="s">
        <v>5995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t="e">
        <f t="shared" si="72"/>
        <v>#VALUE!</v>
      </c>
      <c r="W2332" t="e">
        <f t="shared" si="73"/>
        <v>#VALUE!</v>
      </c>
    </row>
    <row r="2333" spans="1:23" x14ac:dyDescent="0.3">
      <c r="A2333">
        <v>2332</v>
      </c>
      <c r="B2333" t="s">
        <v>5995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  <c r="V2333" t="e">
        <f t="shared" si="72"/>
        <v>#VALUE!</v>
      </c>
      <c r="W2333" t="e">
        <f t="shared" si="73"/>
        <v>#VALUE!</v>
      </c>
    </row>
    <row r="2334" spans="1:23" x14ac:dyDescent="0.3">
      <c r="A2334">
        <v>2333</v>
      </c>
      <c r="B2334" t="s">
        <v>5998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t="e">
        <f t="shared" si="72"/>
        <v>#VALUE!</v>
      </c>
      <c r="W2334" t="e">
        <f t="shared" si="73"/>
        <v>#VALUE!</v>
      </c>
    </row>
    <row r="2335" spans="1:23" x14ac:dyDescent="0.3">
      <c r="A2335">
        <v>2334</v>
      </c>
      <c r="B2335" t="s">
        <v>5998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t="e">
        <f t="shared" si="72"/>
        <v>#VALUE!</v>
      </c>
      <c r="W2335" t="e">
        <f t="shared" si="73"/>
        <v>#VALUE!</v>
      </c>
    </row>
    <row r="2336" spans="1:23" x14ac:dyDescent="0.3">
      <c r="A2336">
        <v>2335</v>
      </c>
      <c r="B2336" t="s">
        <v>5999</v>
      </c>
      <c r="C2336" s="1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t="e">
        <f t="shared" si="72"/>
        <v>#VALUE!</v>
      </c>
      <c r="W2336" t="e">
        <f t="shared" si="73"/>
        <v>#VALUE!</v>
      </c>
    </row>
    <row r="2337" spans="1:23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>
        <f t="shared" si="72"/>
        <v>2017</v>
      </c>
      <c r="W2337">
        <f t="shared" si="73"/>
        <v>10</v>
      </c>
    </row>
    <row r="2338" spans="1:23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  <c r="V2338">
        <f t="shared" si="72"/>
        <v>2017</v>
      </c>
      <c r="W2338">
        <f t="shared" si="73"/>
        <v>10</v>
      </c>
    </row>
    <row r="2339" spans="1:23" x14ac:dyDescent="0.3">
      <c r="A2339">
        <v>2338</v>
      </c>
      <c r="B2339" t="s">
        <v>6006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  <c r="V2339" t="e">
        <f t="shared" si="72"/>
        <v>#VALUE!</v>
      </c>
      <c r="W2339" t="e">
        <f t="shared" si="73"/>
        <v>#VALUE!</v>
      </c>
    </row>
    <row r="2340" spans="1:23" x14ac:dyDescent="0.3">
      <c r="A2340">
        <v>2339</v>
      </c>
      <c r="B2340" t="s">
        <v>6006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t="e">
        <f t="shared" si="72"/>
        <v>#VALUE!</v>
      </c>
      <c r="W2340" t="e">
        <f t="shared" si="73"/>
        <v>#VALUE!</v>
      </c>
    </row>
    <row r="2341" spans="1:23" x14ac:dyDescent="0.3">
      <c r="A2341">
        <v>2340</v>
      </c>
      <c r="B2341" t="s">
        <v>6009</v>
      </c>
      <c r="C2341" s="1" t="s">
        <v>6010</v>
      </c>
      <c r="D2341" s="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t="e">
        <f t="shared" si="72"/>
        <v>#VALUE!</v>
      </c>
      <c r="W2341" t="e">
        <f t="shared" si="73"/>
        <v>#VALUE!</v>
      </c>
    </row>
    <row r="2342" spans="1:23" x14ac:dyDescent="0.3">
      <c r="A2342">
        <v>2341</v>
      </c>
      <c r="B2342" t="s">
        <v>6012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>
        <f t="shared" si="72"/>
        <v>2016</v>
      </c>
      <c r="W2342">
        <f t="shared" si="73"/>
        <v>10</v>
      </c>
    </row>
    <row r="2343" spans="1:23" x14ac:dyDescent="0.3">
      <c r="A2343">
        <v>2342</v>
      </c>
      <c r="B2343" t="s">
        <v>6013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  <c r="V2343" t="e">
        <f t="shared" si="72"/>
        <v>#VALUE!</v>
      </c>
      <c r="W2343" t="e">
        <f t="shared" si="73"/>
        <v>#VALUE!</v>
      </c>
    </row>
    <row r="2344" spans="1:23" x14ac:dyDescent="0.3">
      <c r="A2344">
        <v>2343</v>
      </c>
      <c r="B2344" t="s">
        <v>6013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  <c r="V2344" t="e">
        <f t="shared" si="72"/>
        <v>#VALUE!</v>
      </c>
      <c r="W2344" t="e">
        <f t="shared" si="73"/>
        <v>#VALUE!</v>
      </c>
    </row>
    <row r="2345" spans="1:23" x14ac:dyDescent="0.3">
      <c r="A2345">
        <v>2344</v>
      </c>
      <c r="B2345" t="s">
        <v>6016</v>
      </c>
      <c r="C2345" s="1" t="s">
        <v>6017</v>
      </c>
      <c r="D2345" s="1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t="e">
        <f t="shared" si="72"/>
        <v>#VALUE!</v>
      </c>
      <c r="W2345" t="e">
        <f t="shared" si="73"/>
        <v>#VALUE!</v>
      </c>
    </row>
    <row r="2346" spans="1:23" x14ac:dyDescent="0.3">
      <c r="A2346">
        <v>2345</v>
      </c>
      <c r="B2346" t="s">
        <v>6019</v>
      </c>
      <c r="C2346" s="1" t="s">
        <v>3942</v>
      </c>
      <c r="D2346" s="1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  <c r="V2346" t="e">
        <f t="shared" si="72"/>
        <v>#VALUE!</v>
      </c>
      <c r="W2346" t="e">
        <f t="shared" si="73"/>
        <v>#VALUE!</v>
      </c>
    </row>
    <row r="2347" spans="1:23" x14ac:dyDescent="0.3">
      <c r="A2347">
        <v>2346</v>
      </c>
      <c r="B2347" t="s">
        <v>6023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  <c r="V2347" t="e">
        <f t="shared" si="72"/>
        <v>#VALUE!</v>
      </c>
      <c r="W2347" t="e">
        <f t="shared" si="73"/>
        <v>#VALUE!</v>
      </c>
    </row>
    <row r="2348" spans="1:23" x14ac:dyDescent="0.3">
      <c r="A2348">
        <v>2347</v>
      </c>
      <c r="B2348" t="s">
        <v>6023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  <c r="V2348" t="e">
        <f t="shared" si="72"/>
        <v>#VALUE!</v>
      </c>
      <c r="W2348" t="e">
        <f t="shared" si="73"/>
        <v>#VALUE!</v>
      </c>
    </row>
    <row r="2349" spans="1:23" x14ac:dyDescent="0.3">
      <c r="A2349">
        <v>2348</v>
      </c>
      <c r="B2349" t="s">
        <v>6023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t="e">
        <f t="shared" si="72"/>
        <v>#VALUE!</v>
      </c>
      <c r="W2349" t="e">
        <f t="shared" si="73"/>
        <v>#VALUE!</v>
      </c>
    </row>
    <row r="2350" spans="1:23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72"/>
        <v>2017</v>
      </c>
      <c r="W2350">
        <f t="shared" si="73"/>
        <v>2</v>
      </c>
    </row>
    <row r="2351" spans="1:23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  <c r="V2351">
        <f t="shared" si="72"/>
        <v>2017</v>
      </c>
      <c r="W2351">
        <f t="shared" si="73"/>
        <v>2</v>
      </c>
    </row>
    <row r="2352" spans="1:23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>
        <f t="shared" si="72"/>
        <v>2017</v>
      </c>
      <c r="W2352">
        <f t="shared" si="73"/>
        <v>2</v>
      </c>
    </row>
    <row r="2353" spans="1:23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>
        <f t="shared" si="72"/>
        <v>2017</v>
      </c>
      <c r="W2353">
        <f t="shared" si="73"/>
        <v>2</v>
      </c>
    </row>
    <row r="2354" spans="1:23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>
        <f t="shared" si="72"/>
        <v>2017</v>
      </c>
      <c r="W2354">
        <f t="shared" si="73"/>
        <v>2</v>
      </c>
    </row>
    <row r="2355" spans="1:23" x14ac:dyDescent="0.3">
      <c r="A2355">
        <v>2354</v>
      </c>
      <c r="B2355" t="s">
        <v>6030</v>
      </c>
      <c r="C2355" s="1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t="e">
        <f t="shared" si="72"/>
        <v>#VALUE!</v>
      </c>
      <c r="W2355" t="e">
        <f t="shared" si="73"/>
        <v>#VALUE!</v>
      </c>
    </row>
    <row r="2356" spans="1:23" x14ac:dyDescent="0.3">
      <c r="A2356">
        <v>2355</v>
      </c>
      <c r="B2356" t="s">
        <v>6030</v>
      </c>
      <c r="C2356" s="1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t="e">
        <f t="shared" si="72"/>
        <v>#VALUE!</v>
      </c>
      <c r="W2356" t="e">
        <f t="shared" si="73"/>
        <v>#VALUE!</v>
      </c>
    </row>
    <row r="2357" spans="1:23" x14ac:dyDescent="0.3">
      <c r="A2357">
        <v>2356</v>
      </c>
      <c r="B2357" t="s">
        <v>6030</v>
      </c>
      <c r="C2357" s="1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  <c r="V2357" t="e">
        <f t="shared" si="72"/>
        <v>#VALUE!</v>
      </c>
      <c r="W2357" t="e">
        <f t="shared" si="73"/>
        <v>#VALUE!</v>
      </c>
    </row>
    <row r="2358" spans="1:23" x14ac:dyDescent="0.3">
      <c r="A2358">
        <v>2357</v>
      </c>
      <c r="B2358" t="s">
        <v>6030</v>
      </c>
      <c r="C2358" s="1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  <c r="V2358" t="e">
        <f t="shared" si="72"/>
        <v>#VALUE!</v>
      </c>
      <c r="W2358" t="e">
        <f t="shared" si="73"/>
        <v>#VALUE!</v>
      </c>
    </row>
    <row r="2359" spans="1:23" x14ac:dyDescent="0.3">
      <c r="A2359">
        <v>2358</v>
      </c>
      <c r="B2359" t="s">
        <v>6037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t="e">
        <f t="shared" si="72"/>
        <v>#VALUE!</v>
      </c>
      <c r="W2359" t="e">
        <f t="shared" si="73"/>
        <v>#VALUE!</v>
      </c>
    </row>
    <row r="2360" spans="1:23" x14ac:dyDescent="0.3">
      <c r="A2360">
        <v>2359</v>
      </c>
      <c r="B2360" t="s">
        <v>6037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  <c r="V2360" t="e">
        <f t="shared" si="72"/>
        <v>#VALUE!</v>
      </c>
      <c r="W2360" t="e">
        <f t="shared" si="73"/>
        <v>#VALUE!</v>
      </c>
    </row>
    <row r="2361" spans="1:23" x14ac:dyDescent="0.3">
      <c r="A2361">
        <v>2360</v>
      </c>
      <c r="B2361" t="s">
        <v>6037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t="e">
        <f t="shared" si="72"/>
        <v>#VALUE!</v>
      </c>
      <c r="W2361" t="e">
        <f t="shared" si="73"/>
        <v>#VALUE!</v>
      </c>
    </row>
    <row r="2362" spans="1:23" x14ac:dyDescent="0.3">
      <c r="A2362">
        <v>2361</v>
      </c>
      <c r="B2362" t="s">
        <v>6037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  <c r="V2362" t="e">
        <f t="shared" si="72"/>
        <v>#VALUE!</v>
      </c>
      <c r="W2362" t="e">
        <f t="shared" si="73"/>
        <v>#VALUE!</v>
      </c>
    </row>
    <row r="2363" spans="1:23" x14ac:dyDescent="0.3">
      <c r="A2363">
        <v>2362</v>
      </c>
      <c r="B2363" t="s">
        <v>6037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  <c r="V2363" t="e">
        <f t="shared" si="72"/>
        <v>#VALUE!</v>
      </c>
      <c r="W2363" t="e">
        <f t="shared" si="73"/>
        <v>#VALUE!</v>
      </c>
    </row>
    <row r="2364" spans="1:23" x14ac:dyDescent="0.3">
      <c r="A2364">
        <v>2363</v>
      </c>
      <c r="B2364" t="s">
        <v>6042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  <c r="V2364" t="e">
        <f t="shared" si="72"/>
        <v>#VALUE!</v>
      </c>
      <c r="W2364" t="e">
        <f t="shared" si="73"/>
        <v>#VALUE!</v>
      </c>
    </row>
    <row r="2365" spans="1:23" x14ac:dyDescent="0.3">
      <c r="A2365">
        <v>2364</v>
      </c>
      <c r="B2365" t="s">
        <v>6045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t="e">
        <f t="shared" si="72"/>
        <v>#VALUE!</v>
      </c>
      <c r="W2365" t="e">
        <f t="shared" si="73"/>
        <v>#VALUE!</v>
      </c>
    </row>
    <row r="2366" spans="1:23" x14ac:dyDescent="0.3">
      <c r="A2366">
        <v>2365</v>
      </c>
      <c r="B2366" t="s">
        <v>6045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  <c r="V2366" t="e">
        <f t="shared" si="72"/>
        <v>#VALUE!</v>
      </c>
      <c r="W2366" t="e">
        <f t="shared" si="73"/>
        <v>#VALUE!</v>
      </c>
    </row>
    <row r="2367" spans="1:23" x14ac:dyDescent="0.3">
      <c r="A2367">
        <v>2366</v>
      </c>
      <c r="B2367" t="s">
        <v>6045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t="e">
        <f t="shared" si="72"/>
        <v>#VALUE!</v>
      </c>
      <c r="W2367" t="e">
        <f t="shared" si="73"/>
        <v>#VALUE!</v>
      </c>
    </row>
    <row r="2368" spans="1:23" x14ac:dyDescent="0.3">
      <c r="A2368">
        <v>2367</v>
      </c>
      <c r="B2368" t="s">
        <v>6048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  <c r="V2368" t="e">
        <f t="shared" si="72"/>
        <v>#VALUE!</v>
      </c>
      <c r="W2368" t="e">
        <f t="shared" si="73"/>
        <v>#VALUE!</v>
      </c>
    </row>
    <row r="2369" spans="1:23" x14ac:dyDescent="0.3">
      <c r="A2369">
        <v>2368</v>
      </c>
      <c r="B2369" t="s">
        <v>6052</v>
      </c>
      <c r="C2369" s="1">
        <v>43010</v>
      </c>
      <c r="D2369" s="1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>
        <f t="shared" si="72"/>
        <v>2017</v>
      </c>
      <c r="W2369">
        <f t="shared" si="73"/>
        <v>10</v>
      </c>
    </row>
    <row r="2370" spans="1:23" x14ac:dyDescent="0.3">
      <c r="A2370">
        <v>2369</v>
      </c>
      <c r="B2370" t="s">
        <v>6054</v>
      </c>
      <c r="C2370" s="1" t="s">
        <v>365</v>
      </c>
      <c r="D2370" s="1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  <c r="V2370" t="e">
        <f t="shared" ref="V2370:V2433" si="74">YEAR(C2370)</f>
        <v>#VALUE!</v>
      </c>
      <c r="W2370" t="e">
        <f t="shared" si="73"/>
        <v>#VALUE!</v>
      </c>
    </row>
    <row r="2371" spans="1:23" x14ac:dyDescent="0.3">
      <c r="A2371">
        <v>2370</v>
      </c>
      <c r="B2371" t="s">
        <v>6054</v>
      </c>
      <c r="C2371" s="1" t="s">
        <v>365</v>
      </c>
      <c r="D2371" s="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  <c r="V2371" t="e">
        <f t="shared" si="74"/>
        <v>#VALUE!</v>
      </c>
      <c r="W2371" t="e">
        <f t="shared" ref="W2371:W2434" si="75">MONTH(C2371)</f>
        <v>#VALUE!</v>
      </c>
    </row>
    <row r="2372" spans="1:23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>
        <f t="shared" si="74"/>
        <v>2017</v>
      </c>
      <c r="W2372">
        <f t="shared" si="75"/>
        <v>7</v>
      </c>
    </row>
    <row r="2373" spans="1:23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74"/>
        <v>2016</v>
      </c>
      <c r="W2373">
        <f t="shared" si="75"/>
        <v>7</v>
      </c>
    </row>
    <row r="2374" spans="1:23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74"/>
        <v>2016</v>
      </c>
      <c r="W2374">
        <f t="shared" si="75"/>
        <v>7</v>
      </c>
    </row>
    <row r="2375" spans="1:23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74"/>
        <v>2016</v>
      </c>
      <c r="W2375">
        <f t="shared" si="75"/>
        <v>7</v>
      </c>
    </row>
    <row r="2376" spans="1:23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74"/>
        <v>2016</v>
      </c>
      <c r="W2376">
        <f t="shared" si="75"/>
        <v>7</v>
      </c>
    </row>
    <row r="2377" spans="1:23" x14ac:dyDescent="0.3">
      <c r="A2377">
        <v>2376</v>
      </c>
      <c r="B2377" t="s">
        <v>6064</v>
      </c>
      <c r="C2377" s="1" t="s">
        <v>6065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t="e">
        <f t="shared" si="74"/>
        <v>#VALUE!</v>
      </c>
      <c r="W2377" t="e">
        <f t="shared" si="75"/>
        <v>#VALUE!</v>
      </c>
    </row>
    <row r="2378" spans="1:23" x14ac:dyDescent="0.3">
      <c r="A2378">
        <v>2377</v>
      </c>
      <c r="B2378" t="s">
        <v>6066</v>
      </c>
      <c r="C2378" s="1" t="s">
        <v>6010</v>
      </c>
      <c r="D2378" s="1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t="e">
        <f t="shared" si="74"/>
        <v>#VALUE!</v>
      </c>
      <c r="W2378" t="e">
        <f t="shared" si="75"/>
        <v>#VALUE!</v>
      </c>
    </row>
    <row r="2379" spans="1:23" x14ac:dyDescent="0.3">
      <c r="A2379">
        <v>2378</v>
      </c>
      <c r="B2379" t="s">
        <v>6066</v>
      </c>
      <c r="C2379" s="1" t="s">
        <v>6010</v>
      </c>
      <c r="D2379" s="1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  <c r="V2379" t="e">
        <f t="shared" si="74"/>
        <v>#VALUE!</v>
      </c>
      <c r="W2379" t="e">
        <f t="shared" si="75"/>
        <v>#VALUE!</v>
      </c>
    </row>
    <row r="2380" spans="1:23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>
        <f t="shared" si="74"/>
        <v>2015</v>
      </c>
      <c r="W2380">
        <f t="shared" si="75"/>
        <v>6</v>
      </c>
    </row>
    <row r="2381" spans="1:23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>
        <f t="shared" si="74"/>
        <v>2016</v>
      </c>
      <c r="W2381">
        <f t="shared" si="75"/>
        <v>6</v>
      </c>
    </row>
    <row r="2382" spans="1:23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  <c r="V2382">
        <f t="shared" si="74"/>
        <v>2016</v>
      </c>
      <c r="W2382">
        <f t="shared" si="75"/>
        <v>6</v>
      </c>
    </row>
    <row r="2383" spans="1:23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74"/>
        <v>2016</v>
      </c>
      <c r="W2383">
        <f t="shared" si="75"/>
        <v>6</v>
      </c>
    </row>
    <row r="2384" spans="1:23" x14ac:dyDescent="0.3">
      <c r="A2384">
        <v>2383</v>
      </c>
      <c r="B2384" t="s">
        <v>6076</v>
      </c>
      <c r="C2384" s="1" t="s">
        <v>1753</v>
      </c>
      <c r="D2384" s="1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  <c r="V2384" t="e">
        <f t="shared" si="74"/>
        <v>#VALUE!</v>
      </c>
      <c r="W2384" t="e">
        <f t="shared" si="75"/>
        <v>#VALUE!</v>
      </c>
    </row>
    <row r="2385" spans="1:23" x14ac:dyDescent="0.3">
      <c r="A2385">
        <v>2384</v>
      </c>
      <c r="B2385" t="s">
        <v>6076</v>
      </c>
      <c r="C2385" s="1" t="s">
        <v>1753</v>
      </c>
      <c r="D2385" s="1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t="e">
        <f t="shared" si="74"/>
        <v>#VALUE!</v>
      </c>
      <c r="W2385" t="e">
        <f t="shared" si="75"/>
        <v>#VALUE!</v>
      </c>
    </row>
    <row r="2386" spans="1:23" x14ac:dyDescent="0.3">
      <c r="A2386">
        <v>2385</v>
      </c>
      <c r="B2386" t="s">
        <v>6076</v>
      </c>
      <c r="C2386" s="1" t="s">
        <v>1753</v>
      </c>
      <c r="D2386" s="1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t="e">
        <f t="shared" si="74"/>
        <v>#VALUE!</v>
      </c>
      <c r="W2386" t="e">
        <f t="shared" si="75"/>
        <v>#VALUE!</v>
      </c>
    </row>
    <row r="2387" spans="1:23" x14ac:dyDescent="0.3">
      <c r="A2387">
        <v>2386</v>
      </c>
      <c r="B2387" t="s">
        <v>6076</v>
      </c>
      <c r="C2387" s="1" t="s">
        <v>1753</v>
      </c>
      <c r="D2387" s="1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  <c r="V2387" t="e">
        <f t="shared" si="74"/>
        <v>#VALUE!</v>
      </c>
      <c r="W2387" t="e">
        <f t="shared" si="75"/>
        <v>#VALUE!</v>
      </c>
    </row>
    <row r="2388" spans="1:23" x14ac:dyDescent="0.3">
      <c r="A2388">
        <v>2387</v>
      </c>
      <c r="B2388" t="s">
        <v>6076</v>
      </c>
      <c r="C2388" s="1" t="s">
        <v>1753</v>
      </c>
      <c r="D2388" s="1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  <c r="V2388" t="e">
        <f t="shared" si="74"/>
        <v>#VALUE!</v>
      </c>
      <c r="W2388" t="e">
        <f t="shared" si="75"/>
        <v>#VALUE!</v>
      </c>
    </row>
    <row r="2389" spans="1:23" x14ac:dyDescent="0.3">
      <c r="A2389">
        <v>2388</v>
      </c>
      <c r="B2389" t="s">
        <v>6086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>
        <f t="shared" si="74"/>
        <v>2015</v>
      </c>
      <c r="W2389">
        <f t="shared" si="75"/>
        <v>12</v>
      </c>
    </row>
    <row r="2390" spans="1:23" x14ac:dyDescent="0.3">
      <c r="A2390">
        <v>2389</v>
      </c>
      <c r="B2390" t="s">
        <v>6086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  <c r="V2390">
        <f t="shared" si="74"/>
        <v>2015</v>
      </c>
      <c r="W2390">
        <f t="shared" si="75"/>
        <v>12</v>
      </c>
    </row>
    <row r="2391" spans="1:23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  <c r="V2391">
        <f t="shared" si="74"/>
        <v>2015</v>
      </c>
      <c r="W2391">
        <f t="shared" si="75"/>
        <v>6</v>
      </c>
    </row>
    <row r="2392" spans="1:23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  <c r="V2392">
        <f t="shared" si="74"/>
        <v>2015</v>
      </c>
      <c r="W2392">
        <f t="shared" si="75"/>
        <v>6</v>
      </c>
    </row>
    <row r="2393" spans="1:23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  <c r="V2393">
        <f t="shared" si="74"/>
        <v>2015</v>
      </c>
      <c r="W2393">
        <f t="shared" si="75"/>
        <v>6</v>
      </c>
    </row>
    <row r="2394" spans="1:23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>
        <f t="shared" si="74"/>
        <v>2015</v>
      </c>
      <c r="W2394">
        <f t="shared" si="75"/>
        <v>6</v>
      </c>
    </row>
    <row r="2395" spans="1:23" x14ac:dyDescent="0.3">
      <c r="A2395">
        <v>2394</v>
      </c>
      <c r="B2395" t="s">
        <v>6099</v>
      </c>
      <c r="C2395" s="1" t="s">
        <v>2851</v>
      </c>
      <c r="D2395" s="1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t="e">
        <f t="shared" si="74"/>
        <v>#VALUE!</v>
      </c>
      <c r="W2395" t="e">
        <f t="shared" si="75"/>
        <v>#VALUE!</v>
      </c>
    </row>
    <row r="2396" spans="1:23" x14ac:dyDescent="0.3">
      <c r="A2396">
        <v>2395</v>
      </c>
      <c r="B2396" t="s">
        <v>6102</v>
      </c>
      <c r="C2396" s="1" t="s">
        <v>5361</v>
      </c>
      <c r="D2396" s="1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t="e">
        <f t="shared" si="74"/>
        <v>#VALUE!</v>
      </c>
      <c r="W2396" t="e">
        <f t="shared" si="75"/>
        <v>#VALUE!</v>
      </c>
    </row>
    <row r="2397" spans="1:23" x14ac:dyDescent="0.3">
      <c r="A2397">
        <v>2396</v>
      </c>
      <c r="B2397" t="s">
        <v>6102</v>
      </c>
      <c r="C2397" s="1" t="s">
        <v>5361</v>
      </c>
      <c r="D2397" s="1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t="e">
        <f t="shared" si="74"/>
        <v>#VALUE!</v>
      </c>
      <c r="W2397" t="e">
        <f t="shared" si="75"/>
        <v>#VALUE!</v>
      </c>
    </row>
    <row r="2398" spans="1:23" x14ac:dyDescent="0.3">
      <c r="A2398">
        <v>2397</v>
      </c>
      <c r="B2398" t="s">
        <v>6102</v>
      </c>
      <c r="C2398" s="1" t="s">
        <v>5361</v>
      </c>
      <c r="D2398" s="1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t="e">
        <f t="shared" si="74"/>
        <v>#VALUE!</v>
      </c>
      <c r="W2398" t="e">
        <f t="shared" si="75"/>
        <v>#VALUE!</v>
      </c>
    </row>
    <row r="2399" spans="1:23" x14ac:dyDescent="0.3">
      <c r="A2399">
        <v>2398</v>
      </c>
      <c r="B2399" t="s">
        <v>6104</v>
      </c>
      <c r="C2399" s="1" t="s">
        <v>6105</v>
      </c>
      <c r="D2399" s="1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t="e">
        <f t="shared" si="74"/>
        <v>#VALUE!</v>
      </c>
      <c r="W2399" t="e">
        <f t="shared" si="75"/>
        <v>#VALUE!</v>
      </c>
    </row>
    <row r="2400" spans="1:23" x14ac:dyDescent="0.3">
      <c r="A2400">
        <v>2399</v>
      </c>
      <c r="B2400" t="s">
        <v>6104</v>
      </c>
      <c r="C2400" s="1" t="s">
        <v>6105</v>
      </c>
      <c r="D2400" s="1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e">
        <f t="shared" si="74"/>
        <v>#VALUE!</v>
      </c>
      <c r="W2400" t="e">
        <f t="shared" si="75"/>
        <v>#VALUE!</v>
      </c>
    </row>
    <row r="2401" spans="1:23" x14ac:dyDescent="0.3">
      <c r="A2401">
        <v>2400</v>
      </c>
      <c r="B2401" t="s">
        <v>6107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>
        <f t="shared" si="74"/>
        <v>2017</v>
      </c>
      <c r="W2401">
        <f t="shared" si="75"/>
        <v>9</v>
      </c>
    </row>
    <row r="2402" spans="1:23" x14ac:dyDescent="0.3">
      <c r="A2402">
        <v>2401</v>
      </c>
      <c r="B2402" t="s">
        <v>6107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>
        <f t="shared" si="74"/>
        <v>2017</v>
      </c>
      <c r="W2402">
        <f t="shared" si="75"/>
        <v>9</v>
      </c>
    </row>
    <row r="2403" spans="1:23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>
        <f t="shared" si="74"/>
        <v>2017</v>
      </c>
      <c r="W2403">
        <f t="shared" si="75"/>
        <v>1</v>
      </c>
    </row>
    <row r="2404" spans="1:23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>
        <f t="shared" si="74"/>
        <v>2017</v>
      </c>
      <c r="W2404">
        <f t="shared" si="75"/>
        <v>1</v>
      </c>
    </row>
    <row r="2405" spans="1:23" x14ac:dyDescent="0.3">
      <c r="A2405">
        <v>2404</v>
      </c>
      <c r="B2405" t="s">
        <v>6109</v>
      </c>
      <c r="C2405" s="1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  <c r="V2405" t="e">
        <f t="shared" si="74"/>
        <v>#VALUE!</v>
      </c>
      <c r="W2405" t="e">
        <f t="shared" si="75"/>
        <v>#VALUE!</v>
      </c>
    </row>
    <row r="2406" spans="1:23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>
        <f t="shared" si="74"/>
        <v>2017</v>
      </c>
      <c r="W2406">
        <f t="shared" si="75"/>
        <v>7</v>
      </c>
    </row>
    <row r="2407" spans="1:23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74"/>
        <v>2017</v>
      </c>
      <c r="W2407">
        <f t="shared" si="75"/>
        <v>7</v>
      </c>
    </row>
    <row r="2408" spans="1:23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>
        <f t="shared" si="74"/>
        <v>2017</v>
      </c>
      <c r="W2408">
        <f t="shared" si="75"/>
        <v>7</v>
      </c>
    </row>
    <row r="2409" spans="1:23" x14ac:dyDescent="0.3">
      <c r="A2409">
        <v>2408</v>
      </c>
      <c r="B2409" t="s">
        <v>6113</v>
      </c>
      <c r="C2409" s="1" t="s">
        <v>1734</v>
      </c>
      <c r="D2409" s="1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t="e">
        <f t="shared" si="74"/>
        <v>#VALUE!</v>
      </c>
      <c r="W2409" t="e">
        <f t="shared" si="75"/>
        <v>#VALUE!</v>
      </c>
    </row>
    <row r="2410" spans="1:23" x14ac:dyDescent="0.3">
      <c r="A2410">
        <v>2409</v>
      </c>
      <c r="B2410" t="s">
        <v>6113</v>
      </c>
      <c r="C2410" s="1" t="s">
        <v>1734</v>
      </c>
      <c r="D2410" s="1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  <c r="V2410" t="e">
        <f t="shared" si="74"/>
        <v>#VALUE!</v>
      </c>
      <c r="W2410" t="e">
        <f t="shared" si="75"/>
        <v>#VALUE!</v>
      </c>
    </row>
    <row r="2411" spans="1:23" x14ac:dyDescent="0.3">
      <c r="A2411">
        <v>2410</v>
      </c>
      <c r="B2411" t="s">
        <v>6118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t="e">
        <f t="shared" si="74"/>
        <v>#VALUE!</v>
      </c>
      <c r="W2411" t="e">
        <f t="shared" si="75"/>
        <v>#VALUE!</v>
      </c>
    </row>
    <row r="2412" spans="1:23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>
        <f t="shared" si="74"/>
        <v>2014</v>
      </c>
      <c r="W2412">
        <f t="shared" si="75"/>
        <v>1</v>
      </c>
    </row>
    <row r="2413" spans="1:23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>
        <f t="shared" si="74"/>
        <v>2015</v>
      </c>
      <c r="W2413">
        <f t="shared" si="75"/>
        <v>7</v>
      </c>
    </row>
    <row r="2414" spans="1:23" x14ac:dyDescent="0.3">
      <c r="A2414">
        <v>2413</v>
      </c>
      <c r="B2414" t="s">
        <v>6123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>
        <f t="shared" si="74"/>
        <v>2014</v>
      </c>
      <c r="W2414">
        <f t="shared" si="75"/>
        <v>12</v>
      </c>
    </row>
    <row r="2415" spans="1:23" x14ac:dyDescent="0.3">
      <c r="A2415">
        <v>2414</v>
      </c>
      <c r="B2415" t="s">
        <v>6123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74"/>
        <v>2014</v>
      </c>
      <c r="W2415">
        <f t="shared" si="75"/>
        <v>12</v>
      </c>
    </row>
    <row r="2416" spans="1:23" x14ac:dyDescent="0.3">
      <c r="A2416">
        <v>2415</v>
      </c>
      <c r="B2416" t="s">
        <v>6124</v>
      </c>
      <c r="C2416" s="1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  <c r="V2416" t="e">
        <f t="shared" si="74"/>
        <v>#VALUE!</v>
      </c>
      <c r="W2416" t="e">
        <f t="shared" si="75"/>
        <v>#VALUE!</v>
      </c>
    </row>
    <row r="2417" spans="1:23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74"/>
        <v>2015</v>
      </c>
      <c r="W2417">
        <f t="shared" si="75"/>
        <v>6</v>
      </c>
    </row>
    <row r="2418" spans="1:23" x14ac:dyDescent="0.3">
      <c r="A2418">
        <v>2417</v>
      </c>
      <c r="B2418" t="s">
        <v>6128</v>
      </c>
      <c r="C2418" s="1">
        <v>43079</v>
      </c>
      <c r="D2418" s="1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>
        <f t="shared" si="74"/>
        <v>2017</v>
      </c>
      <c r="W2418">
        <f t="shared" si="75"/>
        <v>12</v>
      </c>
    </row>
    <row r="2419" spans="1:23" x14ac:dyDescent="0.3">
      <c r="A2419">
        <v>2418</v>
      </c>
      <c r="B2419" t="s">
        <v>6128</v>
      </c>
      <c r="C2419" s="1">
        <v>43079</v>
      </c>
      <c r="D2419" s="1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74"/>
        <v>2017</v>
      </c>
      <c r="W2419">
        <f t="shared" si="75"/>
        <v>12</v>
      </c>
    </row>
    <row r="2420" spans="1:23" x14ac:dyDescent="0.3">
      <c r="A2420">
        <v>2419</v>
      </c>
      <c r="B2420" t="s">
        <v>6132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  <c r="V2420" t="e">
        <f t="shared" si="74"/>
        <v>#VALUE!</v>
      </c>
      <c r="W2420" t="e">
        <f t="shared" si="75"/>
        <v>#VALUE!</v>
      </c>
    </row>
    <row r="2421" spans="1:23" x14ac:dyDescent="0.3">
      <c r="A2421">
        <v>2420</v>
      </c>
      <c r="B2421" t="s">
        <v>6136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>
        <f t="shared" si="74"/>
        <v>2017</v>
      </c>
      <c r="W2421">
        <f t="shared" si="75"/>
        <v>9</v>
      </c>
    </row>
    <row r="2422" spans="1:23" x14ac:dyDescent="0.3">
      <c r="A2422">
        <v>2421</v>
      </c>
      <c r="B2422" t="s">
        <v>6136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  <c r="V2422">
        <f t="shared" si="74"/>
        <v>2017</v>
      </c>
      <c r="W2422">
        <f t="shared" si="75"/>
        <v>9</v>
      </c>
    </row>
    <row r="2423" spans="1:23" x14ac:dyDescent="0.3">
      <c r="A2423">
        <v>2422</v>
      </c>
      <c r="B2423" t="s">
        <v>6140</v>
      </c>
      <c r="C2423" s="1" t="s">
        <v>1645</v>
      </c>
      <c r="D2423" s="1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e">
        <f t="shared" si="74"/>
        <v>#VALUE!</v>
      </c>
      <c r="W2423" t="e">
        <f t="shared" si="75"/>
        <v>#VALUE!</v>
      </c>
    </row>
    <row r="2424" spans="1:23" x14ac:dyDescent="0.3">
      <c r="A2424">
        <v>2423</v>
      </c>
      <c r="B2424" t="s">
        <v>6140</v>
      </c>
      <c r="C2424" s="1" t="s">
        <v>1645</v>
      </c>
      <c r="D2424" s="1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t="e">
        <f t="shared" si="74"/>
        <v>#VALUE!</v>
      </c>
      <c r="W2424" t="e">
        <f t="shared" si="75"/>
        <v>#VALUE!</v>
      </c>
    </row>
    <row r="2425" spans="1:23" x14ac:dyDescent="0.3">
      <c r="A2425">
        <v>2424</v>
      </c>
      <c r="B2425" t="s">
        <v>6144</v>
      </c>
      <c r="C2425" s="1" t="s">
        <v>547</v>
      </c>
      <c r="D2425" s="1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t="e">
        <f t="shared" si="74"/>
        <v>#VALUE!</v>
      </c>
      <c r="W2425" t="e">
        <f t="shared" si="75"/>
        <v>#VALUE!</v>
      </c>
    </row>
    <row r="2426" spans="1:23" x14ac:dyDescent="0.3">
      <c r="A2426">
        <v>2425</v>
      </c>
      <c r="B2426" t="s">
        <v>6144</v>
      </c>
      <c r="C2426" s="1" t="s">
        <v>547</v>
      </c>
      <c r="D2426" s="1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  <c r="V2426" t="e">
        <f t="shared" si="74"/>
        <v>#VALUE!</v>
      </c>
      <c r="W2426" t="e">
        <f t="shared" si="75"/>
        <v>#VALUE!</v>
      </c>
    </row>
    <row r="2427" spans="1:23" x14ac:dyDescent="0.3">
      <c r="A2427">
        <v>2426</v>
      </c>
      <c r="B2427" t="s">
        <v>6144</v>
      </c>
      <c r="C2427" s="1" t="s">
        <v>547</v>
      </c>
      <c r="D2427" s="1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  <c r="V2427" t="e">
        <f t="shared" si="74"/>
        <v>#VALUE!</v>
      </c>
      <c r="W2427" t="e">
        <f t="shared" si="75"/>
        <v>#VALUE!</v>
      </c>
    </row>
    <row r="2428" spans="1:23" x14ac:dyDescent="0.3">
      <c r="A2428">
        <v>2427</v>
      </c>
      <c r="B2428" t="s">
        <v>6144</v>
      </c>
      <c r="C2428" s="1" t="s">
        <v>547</v>
      </c>
      <c r="D2428" s="1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t="e">
        <f t="shared" si="74"/>
        <v>#VALUE!</v>
      </c>
      <c r="W2428" t="e">
        <f t="shared" si="75"/>
        <v>#VALUE!</v>
      </c>
    </row>
    <row r="2429" spans="1:23" x14ac:dyDescent="0.3">
      <c r="A2429">
        <v>2428</v>
      </c>
      <c r="B2429" t="s">
        <v>6147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74"/>
        <v>2016</v>
      </c>
      <c r="W2429">
        <f t="shared" si="75"/>
        <v>11</v>
      </c>
    </row>
    <row r="2430" spans="1:23" x14ac:dyDescent="0.3">
      <c r="A2430">
        <v>2429</v>
      </c>
      <c r="B2430" t="s">
        <v>6147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74"/>
        <v>2016</v>
      </c>
      <c r="W2430">
        <f t="shared" si="75"/>
        <v>11</v>
      </c>
    </row>
    <row r="2431" spans="1:23" x14ac:dyDescent="0.3">
      <c r="A2431">
        <v>2430</v>
      </c>
      <c r="B2431" t="s">
        <v>6147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>
        <f t="shared" si="74"/>
        <v>2016</v>
      </c>
      <c r="W2431">
        <f t="shared" si="75"/>
        <v>11</v>
      </c>
    </row>
    <row r="2432" spans="1:23" x14ac:dyDescent="0.3">
      <c r="A2432">
        <v>2431</v>
      </c>
      <c r="B2432" t="s">
        <v>6152</v>
      </c>
      <c r="C2432" s="1" t="s">
        <v>6153</v>
      </c>
      <c r="D2432" s="1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e">
        <f t="shared" si="74"/>
        <v>#VALUE!</v>
      </c>
      <c r="W2432" t="e">
        <f t="shared" si="75"/>
        <v>#VALUE!</v>
      </c>
    </row>
    <row r="2433" spans="1:23" x14ac:dyDescent="0.3">
      <c r="A2433">
        <v>2432</v>
      </c>
      <c r="B2433" t="s">
        <v>6155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t="e">
        <f t="shared" si="74"/>
        <v>#VALUE!</v>
      </c>
      <c r="W2433" t="e">
        <f t="shared" si="75"/>
        <v>#VALUE!</v>
      </c>
    </row>
    <row r="2434" spans="1:23" x14ac:dyDescent="0.3">
      <c r="A2434">
        <v>2433</v>
      </c>
      <c r="B2434" t="s">
        <v>6156</v>
      </c>
      <c r="C2434" s="1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  <c r="V2434" t="e">
        <f t="shared" ref="V2434:V2497" si="76">YEAR(C2434)</f>
        <v>#VALUE!</v>
      </c>
      <c r="W2434" t="e">
        <f t="shared" si="75"/>
        <v>#VALUE!</v>
      </c>
    </row>
    <row r="2435" spans="1:23" x14ac:dyDescent="0.3">
      <c r="A2435">
        <v>2434</v>
      </c>
      <c r="B2435" t="s">
        <v>6161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t="e">
        <f t="shared" si="76"/>
        <v>#VALUE!</v>
      </c>
      <c r="W2435" t="e">
        <f t="shared" ref="W2435:W2498" si="77">MONTH(C2435)</f>
        <v>#VALUE!</v>
      </c>
    </row>
    <row r="2436" spans="1:23" x14ac:dyDescent="0.3">
      <c r="A2436">
        <v>2435</v>
      </c>
      <c r="B2436" t="s">
        <v>6162</v>
      </c>
      <c r="C2436" s="1" t="s">
        <v>5361</v>
      </c>
      <c r="D2436" s="1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t="e">
        <f t="shared" si="76"/>
        <v>#VALUE!</v>
      </c>
      <c r="W2436" t="e">
        <f t="shared" si="77"/>
        <v>#VALUE!</v>
      </c>
    </row>
    <row r="2437" spans="1:23" x14ac:dyDescent="0.3">
      <c r="A2437">
        <v>2436</v>
      </c>
      <c r="B2437" t="s">
        <v>6162</v>
      </c>
      <c r="C2437" s="1" t="s">
        <v>5361</v>
      </c>
      <c r="D2437" s="1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  <c r="V2437" t="e">
        <f t="shared" si="76"/>
        <v>#VALUE!</v>
      </c>
      <c r="W2437" t="e">
        <f t="shared" si="77"/>
        <v>#VALUE!</v>
      </c>
    </row>
    <row r="2438" spans="1:23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>
        <f t="shared" si="76"/>
        <v>2017</v>
      </c>
      <c r="W2438">
        <f t="shared" si="77"/>
        <v>3</v>
      </c>
    </row>
    <row r="2439" spans="1:23" x14ac:dyDescent="0.3">
      <c r="A2439">
        <v>2438</v>
      </c>
      <c r="B2439" t="s">
        <v>6166</v>
      </c>
      <c r="C2439" s="1" t="s">
        <v>117</v>
      </c>
      <c r="D2439" s="1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  <c r="V2439" t="e">
        <f t="shared" si="76"/>
        <v>#VALUE!</v>
      </c>
      <c r="W2439" t="e">
        <f t="shared" si="77"/>
        <v>#VALUE!</v>
      </c>
    </row>
    <row r="2440" spans="1:23" x14ac:dyDescent="0.3">
      <c r="A2440">
        <v>2439</v>
      </c>
      <c r="B2440" t="s">
        <v>6166</v>
      </c>
      <c r="C2440" s="1" t="s">
        <v>117</v>
      </c>
      <c r="D2440" s="1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t="e">
        <f t="shared" si="76"/>
        <v>#VALUE!</v>
      </c>
      <c r="W2440" t="e">
        <f t="shared" si="77"/>
        <v>#VALUE!</v>
      </c>
    </row>
    <row r="2441" spans="1:23" x14ac:dyDescent="0.3">
      <c r="A2441">
        <v>2440</v>
      </c>
      <c r="B2441" t="s">
        <v>6172</v>
      </c>
      <c r="C2441" s="1" t="s">
        <v>6173</v>
      </c>
      <c r="D2441" s="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t="e">
        <f t="shared" si="76"/>
        <v>#VALUE!</v>
      </c>
      <c r="W2441" t="e">
        <f t="shared" si="77"/>
        <v>#VALUE!</v>
      </c>
    </row>
    <row r="2442" spans="1:23" x14ac:dyDescent="0.3">
      <c r="A2442">
        <v>2441</v>
      </c>
      <c r="B2442" t="s">
        <v>6175</v>
      </c>
      <c r="C2442" s="1" t="s">
        <v>6176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t="e">
        <f t="shared" si="76"/>
        <v>#VALUE!</v>
      </c>
      <c r="W2442" t="e">
        <f t="shared" si="77"/>
        <v>#VALUE!</v>
      </c>
    </row>
    <row r="2443" spans="1:23" x14ac:dyDescent="0.3">
      <c r="A2443">
        <v>2442</v>
      </c>
      <c r="B2443" t="s">
        <v>6175</v>
      </c>
      <c r="C2443" s="1" t="s">
        <v>6176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t="e">
        <f t="shared" si="76"/>
        <v>#VALUE!</v>
      </c>
      <c r="W2443" t="e">
        <f t="shared" si="77"/>
        <v>#VALUE!</v>
      </c>
    </row>
    <row r="2444" spans="1:23" x14ac:dyDescent="0.3">
      <c r="A2444">
        <v>2443</v>
      </c>
      <c r="B2444" t="s">
        <v>6175</v>
      </c>
      <c r="C2444" s="1" t="s">
        <v>6176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t="e">
        <f t="shared" si="76"/>
        <v>#VALUE!</v>
      </c>
      <c r="W2444" t="e">
        <f t="shared" si="77"/>
        <v>#VALUE!</v>
      </c>
    </row>
    <row r="2445" spans="1:23" x14ac:dyDescent="0.3">
      <c r="A2445">
        <v>2444</v>
      </c>
      <c r="B2445" t="s">
        <v>6175</v>
      </c>
      <c r="C2445" s="1" t="s">
        <v>6176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t="e">
        <f t="shared" si="76"/>
        <v>#VALUE!</v>
      </c>
      <c r="W2445" t="e">
        <f t="shared" si="77"/>
        <v>#VALUE!</v>
      </c>
    </row>
    <row r="2446" spans="1:23" x14ac:dyDescent="0.3">
      <c r="A2446">
        <v>2445</v>
      </c>
      <c r="B2446" t="s">
        <v>6175</v>
      </c>
      <c r="C2446" s="1" t="s">
        <v>6176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  <c r="V2446" t="e">
        <f t="shared" si="76"/>
        <v>#VALUE!</v>
      </c>
      <c r="W2446" t="e">
        <f t="shared" si="77"/>
        <v>#VALUE!</v>
      </c>
    </row>
    <row r="2447" spans="1:23" x14ac:dyDescent="0.3">
      <c r="A2447">
        <v>2446</v>
      </c>
      <c r="B2447" t="s">
        <v>6175</v>
      </c>
      <c r="C2447" s="1" t="s">
        <v>6176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t="e">
        <f t="shared" si="76"/>
        <v>#VALUE!</v>
      </c>
      <c r="W2447" t="e">
        <f t="shared" si="77"/>
        <v>#VALUE!</v>
      </c>
    </row>
    <row r="2448" spans="1:23" x14ac:dyDescent="0.3">
      <c r="A2448">
        <v>2447</v>
      </c>
      <c r="B2448" t="s">
        <v>6180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t="e">
        <f t="shared" si="76"/>
        <v>#VALUE!</v>
      </c>
      <c r="W2448" t="e">
        <f t="shared" si="77"/>
        <v>#VALUE!</v>
      </c>
    </row>
    <row r="2449" spans="1:23" x14ac:dyDescent="0.3">
      <c r="A2449">
        <v>2448</v>
      </c>
      <c r="B2449" t="s">
        <v>6181</v>
      </c>
      <c r="C2449" s="1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t="e">
        <f t="shared" si="76"/>
        <v>#VALUE!</v>
      </c>
      <c r="W2449" t="e">
        <f t="shared" si="77"/>
        <v>#VALUE!</v>
      </c>
    </row>
    <row r="2450" spans="1:23" x14ac:dyDescent="0.3">
      <c r="A2450">
        <v>2449</v>
      </c>
      <c r="B2450" t="s">
        <v>6183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t="e">
        <f t="shared" si="76"/>
        <v>#VALUE!</v>
      </c>
      <c r="W2450" t="e">
        <f t="shared" si="77"/>
        <v>#VALUE!</v>
      </c>
    </row>
    <row r="2451" spans="1:23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  <c r="V2451">
        <f t="shared" si="76"/>
        <v>2016</v>
      </c>
      <c r="W2451">
        <f t="shared" si="77"/>
        <v>5</v>
      </c>
    </row>
    <row r="2452" spans="1:23" x14ac:dyDescent="0.3">
      <c r="A2452">
        <v>2451</v>
      </c>
      <c r="B2452" t="s">
        <v>6188</v>
      </c>
      <c r="C2452" s="1" t="s">
        <v>2796</v>
      </c>
      <c r="D2452" s="1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  <c r="V2452" t="e">
        <f t="shared" si="76"/>
        <v>#VALUE!</v>
      </c>
      <c r="W2452" t="e">
        <f t="shared" si="77"/>
        <v>#VALUE!</v>
      </c>
    </row>
    <row r="2453" spans="1:23" x14ac:dyDescent="0.3">
      <c r="A2453">
        <v>2452</v>
      </c>
      <c r="B2453" t="s">
        <v>6188</v>
      </c>
      <c r="C2453" s="1" t="s">
        <v>2796</v>
      </c>
      <c r="D2453" s="1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t="e">
        <f t="shared" si="76"/>
        <v>#VALUE!</v>
      </c>
      <c r="W2453" t="e">
        <f t="shared" si="77"/>
        <v>#VALUE!</v>
      </c>
    </row>
    <row r="2454" spans="1:23" x14ac:dyDescent="0.3">
      <c r="A2454">
        <v>2453</v>
      </c>
      <c r="B2454" t="s">
        <v>6188</v>
      </c>
      <c r="C2454" s="1" t="s">
        <v>2796</v>
      </c>
      <c r="D2454" s="1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t="e">
        <f t="shared" si="76"/>
        <v>#VALUE!</v>
      </c>
      <c r="W2454" t="e">
        <f t="shared" si="77"/>
        <v>#VALUE!</v>
      </c>
    </row>
    <row r="2455" spans="1:23" x14ac:dyDescent="0.3">
      <c r="A2455">
        <v>2454</v>
      </c>
      <c r="B2455" t="s">
        <v>6188</v>
      </c>
      <c r="C2455" s="1" t="s">
        <v>2796</v>
      </c>
      <c r="D2455" s="1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t="e">
        <f t="shared" si="76"/>
        <v>#VALUE!</v>
      </c>
      <c r="W2455" t="e">
        <f t="shared" si="77"/>
        <v>#VALUE!</v>
      </c>
    </row>
    <row r="2456" spans="1:23" x14ac:dyDescent="0.3">
      <c r="A2456">
        <v>2455</v>
      </c>
      <c r="B2456" t="s">
        <v>6188</v>
      </c>
      <c r="C2456" s="1" t="s">
        <v>2796</v>
      </c>
      <c r="D2456" s="1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t="e">
        <f t="shared" si="76"/>
        <v>#VALUE!</v>
      </c>
      <c r="W2456" t="e">
        <f t="shared" si="77"/>
        <v>#VALUE!</v>
      </c>
    </row>
    <row r="2457" spans="1:23" x14ac:dyDescent="0.3">
      <c r="A2457">
        <v>2456</v>
      </c>
      <c r="B2457" t="s">
        <v>6188</v>
      </c>
      <c r="C2457" s="1" t="s">
        <v>2796</v>
      </c>
      <c r="D2457" s="1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t="e">
        <f t="shared" si="76"/>
        <v>#VALUE!</v>
      </c>
      <c r="W2457" t="e">
        <f t="shared" si="77"/>
        <v>#VALUE!</v>
      </c>
    </row>
    <row r="2458" spans="1:23" x14ac:dyDescent="0.3">
      <c r="A2458">
        <v>2457</v>
      </c>
      <c r="B2458" t="s">
        <v>6188</v>
      </c>
      <c r="C2458" s="1" t="s">
        <v>2796</v>
      </c>
      <c r="D2458" s="1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t="e">
        <f t="shared" si="76"/>
        <v>#VALUE!</v>
      </c>
      <c r="W2458" t="e">
        <f t="shared" si="77"/>
        <v>#VALUE!</v>
      </c>
    </row>
    <row r="2459" spans="1:23" x14ac:dyDescent="0.3">
      <c r="A2459">
        <v>2458</v>
      </c>
      <c r="B2459" t="s">
        <v>6188</v>
      </c>
      <c r="C2459" s="1" t="s">
        <v>2796</v>
      </c>
      <c r="D2459" s="1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t="e">
        <f t="shared" si="76"/>
        <v>#VALUE!</v>
      </c>
      <c r="W2459" t="e">
        <f t="shared" si="77"/>
        <v>#VALUE!</v>
      </c>
    </row>
    <row r="2460" spans="1:23" x14ac:dyDescent="0.3">
      <c r="A2460">
        <v>2459</v>
      </c>
      <c r="B2460" t="s">
        <v>6188</v>
      </c>
      <c r="C2460" s="1" t="s">
        <v>2796</v>
      </c>
      <c r="D2460" s="1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t="e">
        <f t="shared" si="76"/>
        <v>#VALUE!</v>
      </c>
      <c r="W2460" t="e">
        <f t="shared" si="77"/>
        <v>#VALUE!</v>
      </c>
    </row>
    <row r="2461" spans="1:23" x14ac:dyDescent="0.3">
      <c r="A2461">
        <v>2460</v>
      </c>
      <c r="B2461" t="s">
        <v>6192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t="e">
        <f t="shared" si="76"/>
        <v>#VALUE!</v>
      </c>
      <c r="W2461" t="e">
        <f t="shared" si="77"/>
        <v>#VALUE!</v>
      </c>
    </row>
    <row r="2462" spans="1:23" x14ac:dyDescent="0.3">
      <c r="A2462">
        <v>2461</v>
      </c>
      <c r="B2462" t="s">
        <v>6193</v>
      </c>
      <c r="C2462" s="1">
        <v>42315</v>
      </c>
      <c r="D2462" s="1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>
        <f t="shared" si="76"/>
        <v>2015</v>
      </c>
      <c r="W2462">
        <f t="shared" si="77"/>
        <v>11</v>
      </c>
    </row>
    <row r="2463" spans="1:23" x14ac:dyDescent="0.3">
      <c r="A2463">
        <v>2462</v>
      </c>
      <c r="B2463" t="s">
        <v>6193</v>
      </c>
      <c r="C2463" s="1">
        <v>42315</v>
      </c>
      <c r="D2463" s="1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76"/>
        <v>2015</v>
      </c>
      <c r="W2463">
        <f t="shared" si="77"/>
        <v>11</v>
      </c>
    </row>
    <row r="2464" spans="1:23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>
        <f t="shared" si="76"/>
        <v>2017</v>
      </c>
      <c r="W2464">
        <f t="shared" si="77"/>
        <v>3</v>
      </c>
    </row>
    <row r="2465" spans="1:23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76"/>
        <v>2017</v>
      </c>
      <c r="W2465">
        <f t="shared" si="77"/>
        <v>3</v>
      </c>
    </row>
    <row r="2466" spans="1:23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>
        <f t="shared" si="76"/>
        <v>2017</v>
      </c>
      <c r="W2466">
        <f t="shared" si="77"/>
        <v>3</v>
      </c>
    </row>
    <row r="2467" spans="1:23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>
        <f t="shared" si="76"/>
        <v>2017</v>
      </c>
      <c r="W2467">
        <f t="shared" si="77"/>
        <v>3</v>
      </c>
    </row>
    <row r="2468" spans="1:23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  <c r="V2468">
        <f t="shared" si="76"/>
        <v>2017</v>
      </c>
      <c r="W2468">
        <f t="shared" si="77"/>
        <v>4</v>
      </c>
    </row>
    <row r="2469" spans="1:23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>
        <f t="shared" si="76"/>
        <v>2017</v>
      </c>
      <c r="W2469">
        <f t="shared" si="77"/>
        <v>4</v>
      </c>
    </row>
    <row r="2470" spans="1:23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  <c r="V2470">
        <f t="shared" si="76"/>
        <v>2017</v>
      </c>
      <c r="W2470">
        <f t="shared" si="77"/>
        <v>4</v>
      </c>
    </row>
    <row r="2471" spans="1:23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>
        <f t="shared" si="76"/>
        <v>2017</v>
      </c>
      <c r="W2471">
        <f t="shared" si="77"/>
        <v>4</v>
      </c>
    </row>
    <row r="2472" spans="1:23" x14ac:dyDescent="0.3">
      <c r="A2472">
        <v>2471</v>
      </c>
      <c r="B2472" t="s">
        <v>6203</v>
      </c>
      <c r="C2472" s="1" t="s">
        <v>1128</v>
      </c>
      <c r="D2472" s="1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  <c r="V2472" t="e">
        <f t="shared" si="76"/>
        <v>#VALUE!</v>
      </c>
      <c r="W2472" t="e">
        <f t="shared" si="77"/>
        <v>#VALUE!</v>
      </c>
    </row>
    <row r="2473" spans="1:23" x14ac:dyDescent="0.3">
      <c r="A2473">
        <v>2472</v>
      </c>
      <c r="B2473" t="s">
        <v>6203</v>
      </c>
      <c r="C2473" s="1" t="s">
        <v>1128</v>
      </c>
      <c r="D2473" s="1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  <c r="V2473" t="e">
        <f t="shared" si="76"/>
        <v>#VALUE!</v>
      </c>
      <c r="W2473" t="e">
        <f t="shared" si="77"/>
        <v>#VALUE!</v>
      </c>
    </row>
    <row r="2474" spans="1:23" x14ac:dyDescent="0.3">
      <c r="A2474">
        <v>2473</v>
      </c>
      <c r="B2474" t="s">
        <v>6203</v>
      </c>
      <c r="C2474" s="1" t="s">
        <v>1128</v>
      </c>
      <c r="D2474" s="1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t="e">
        <f t="shared" si="76"/>
        <v>#VALUE!</v>
      </c>
      <c r="W2474" t="e">
        <f t="shared" si="77"/>
        <v>#VALUE!</v>
      </c>
    </row>
    <row r="2475" spans="1:23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  <c r="V2475">
        <f t="shared" si="76"/>
        <v>2016</v>
      </c>
      <c r="W2475">
        <f t="shared" si="77"/>
        <v>3</v>
      </c>
    </row>
    <row r="2476" spans="1:23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  <c r="V2476">
        <f t="shared" si="76"/>
        <v>2016</v>
      </c>
      <c r="W2476">
        <f t="shared" si="77"/>
        <v>3</v>
      </c>
    </row>
    <row r="2477" spans="1:23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  <c r="V2477">
        <f t="shared" si="76"/>
        <v>2016</v>
      </c>
      <c r="W2477">
        <f t="shared" si="77"/>
        <v>3</v>
      </c>
    </row>
    <row r="2478" spans="1:23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  <c r="V2478">
        <f t="shared" si="76"/>
        <v>2016</v>
      </c>
      <c r="W2478">
        <f t="shared" si="77"/>
        <v>3</v>
      </c>
    </row>
    <row r="2479" spans="1:23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76"/>
        <v>2017</v>
      </c>
      <c r="W2479">
        <f t="shared" si="77"/>
        <v>4</v>
      </c>
    </row>
    <row r="2480" spans="1:23" x14ac:dyDescent="0.3">
      <c r="A2480">
        <v>2479</v>
      </c>
      <c r="B2480" t="s">
        <v>6219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e">
        <f t="shared" si="76"/>
        <v>#VALUE!</v>
      </c>
      <c r="W2480" t="e">
        <f t="shared" si="77"/>
        <v>#VALUE!</v>
      </c>
    </row>
    <row r="2481" spans="1:23" x14ac:dyDescent="0.3">
      <c r="A2481">
        <v>2480</v>
      </c>
      <c r="B2481" t="s">
        <v>6220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  <c r="V2481" t="e">
        <f t="shared" si="76"/>
        <v>#VALUE!</v>
      </c>
      <c r="W2481" t="e">
        <f t="shared" si="77"/>
        <v>#VALUE!</v>
      </c>
    </row>
    <row r="2482" spans="1:23" x14ac:dyDescent="0.3">
      <c r="A2482">
        <v>2481</v>
      </c>
      <c r="B2482" t="s">
        <v>6220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e">
        <f t="shared" si="76"/>
        <v>#VALUE!</v>
      </c>
      <c r="W2482" t="e">
        <f t="shared" si="77"/>
        <v>#VALUE!</v>
      </c>
    </row>
    <row r="2483" spans="1:23" x14ac:dyDescent="0.3">
      <c r="A2483">
        <v>2482</v>
      </c>
      <c r="B2483" t="s">
        <v>6223</v>
      </c>
      <c r="C2483" s="1" t="s">
        <v>1607</v>
      </c>
      <c r="D2483" s="1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t="e">
        <f t="shared" si="76"/>
        <v>#VALUE!</v>
      </c>
      <c r="W2483" t="e">
        <f t="shared" si="77"/>
        <v>#VALUE!</v>
      </c>
    </row>
    <row r="2484" spans="1:23" x14ac:dyDescent="0.3">
      <c r="A2484">
        <v>2483</v>
      </c>
      <c r="B2484" t="s">
        <v>6225</v>
      </c>
      <c r="C2484" s="1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  <c r="V2484" t="e">
        <f t="shared" si="76"/>
        <v>#VALUE!</v>
      </c>
      <c r="W2484" t="e">
        <f t="shared" si="77"/>
        <v>#VALUE!</v>
      </c>
    </row>
    <row r="2485" spans="1:23" x14ac:dyDescent="0.3">
      <c r="A2485">
        <v>2484</v>
      </c>
      <c r="B2485" t="s">
        <v>6225</v>
      </c>
      <c r="C2485" s="1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t="e">
        <f t="shared" si="76"/>
        <v>#VALUE!</v>
      </c>
      <c r="W2485" t="e">
        <f t="shared" si="77"/>
        <v>#VALUE!</v>
      </c>
    </row>
    <row r="2486" spans="1:23" x14ac:dyDescent="0.3">
      <c r="A2486">
        <v>2485</v>
      </c>
      <c r="B2486" t="s">
        <v>6225</v>
      </c>
      <c r="C2486" s="1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t="e">
        <f t="shared" si="76"/>
        <v>#VALUE!</v>
      </c>
      <c r="W2486" t="e">
        <f t="shared" si="77"/>
        <v>#VALUE!</v>
      </c>
    </row>
    <row r="2487" spans="1:23" x14ac:dyDescent="0.3">
      <c r="A2487">
        <v>2486</v>
      </c>
      <c r="B2487" t="s">
        <v>6225</v>
      </c>
      <c r="C2487" s="1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t="e">
        <f t="shared" si="76"/>
        <v>#VALUE!</v>
      </c>
      <c r="W2487" t="e">
        <f t="shared" si="77"/>
        <v>#VALUE!</v>
      </c>
    </row>
    <row r="2488" spans="1:23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  <c r="V2488">
        <f t="shared" si="76"/>
        <v>2015</v>
      </c>
      <c r="W2488">
        <f t="shared" si="77"/>
        <v>2</v>
      </c>
    </row>
    <row r="2489" spans="1:23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  <c r="V2489">
        <f t="shared" si="76"/>
        <v>2015</v>
      </c>
      <c r="W2489">
        <f t="shared" si="77"/>
        <v>2</v>
      </c>
    </row>
    <row r="2490" spans="1:23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  <c r="V2490">
        <f t="shared" si="76"/>
        <v>2015</v>
      </c>
      <c r="W2490">
        <f t="shared" si="77"/>
        <v>2</v>
      </c>
    </row>
    <row r="2491" spans="1:23" x14ac:dyDescent="0.3">
      <c r="A2491">
        <v>2490</v>
      </c>
      <c r="B2491" t="s">
        <v>6233</v>
      </c>
      <c r="C2491" s="1">
        <v>42257</v>
      </c>
      <c r="D2491" s="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  <c r="V2491">
        <f t="shared" si="76"/>
        <v>2015</v>
      </c>
      <c r="W2491">
        <f t="shared" si="77"/>
        <v>9</v>
      </c>
    </row>
    <row r="2492" spans="1:23" x14ac:dyDescent="0.3">
      <c r="A2492">
        <v>2491</v>
      </c>
      <c r="B2492" t="s">
        <v>6233</v>
      </c>
      <c r="C2492" s="1">
        <v>42257</v>
      </c>
      <c r="D2492" s="1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  <c r="V2492">
        <f t="shared" si="76"/>
        <v>2015</v>
      </c>
      <c r="W2492">
        <f t="shared" si="77"/>
        <v>9</v>
      </c>
    </row>
    <row r="2493" spans="1:23" x14ac:dyDescent="0.3">
      <c r="A2493">
        <v>2492</v>
      </c>
      <c r="B2493" t="s">
        <v>6240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t="e">
        <f t="shared" si="76"/>
        <v>#VALUE!</v>
      </c>
      <c r="W2493" t="e">
        <f t="shared" si="77"/>
        <v>#VALUE!</v>
      </c>
    </row>
    <row r="2494" spans="1:23" x14ac:dyDescent="0.3">
      <c r="A2494">
        <v>2493</v>
      </c>
      <c r="B2494" t="s">
        <v>6241</v>
      </c>
      <c r="C2494" s="1" t="s">
        <v>830</v>
      </c>
      <c r="D2494" s="1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t="e">
        <f t="shared" si="76"/>
        <v>#VALUE!</v>
      </c>
      <c r="W2494" t="e">
        <f t="shared" si="77"/>
        <v>#VALUE!</v>
      </c>
    </row>
    <row r="2495" spans="1:23" x14ac:dyDescent="0.3">
      <c r="A2495">
        <v>2494</v>
      </c>
      <c r="B2495" t="s">
        <v>6245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>
        <f t="shared" si="76"/>
        <v>2016</v>
      </c>
      <c r="W2495">
        <f t="shared" si="77"/>
        <v>10</v>
      </c>
    </row>
    <row r="2496" spans="1:23" x14ac:dyDescent="0.3">
      <c r="A2496">
        <v>2495</v>
      </c>
      <c r="B2496" t="s">
        <v>6245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>
        <f t="shared" si="76"/>
        <v>2016</v>
      </c>
      <c r="W2496">
        <f t="shared" si="77"/>
        <v>10</v>
      </c>
    </row>
    <row r="2497" spans="1:23" x14ac:dyDescent="0.3">
      <c r="A2497">
        <v>2496</v>
      </c>
      <c r="B2497" t="s">
        <v>6246</v>
      </c>
      <c r="C2497" s="1" t="s">
        <v>3018</v>
      </c>
      <c r="D2497" s="1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t="e">
        <f t="shared" si="76"/>
        <v>#VALUE!</v>
      </c>
      <c r="W2497" t="e">
        <f t="shared" si="77"/>
        <v>#VALUE!</v>
      </c>
    </row>
    <row r="2498" spans="1:23" x14ac:dyDescent="0.3">
      <c r="A2498">
        <v>2497</v>
      </c>
      <c r="B2498" t="s">
        <v>6250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t="e">
        <f t="shared" ref="V2498:V2561" si="78">YEAR(C2498)</f>
        <v>#VALUE!</v>
      </c>
      <c r="W2498" t="e">
        <f t="shared" si="77"/>
        <v>#VALUE!</v>
      </c>
    </row>
    <row r="2499" spans="1:23" x14ac:dyDescent="0.3">
      <c r="A2499">
        <v>2498</v>
      </c>
      <c r="B2499" t="s">
        <v>6250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t="e">
        <f t="shared" si="78"/>
        <v>#VALUE!</v>
      </c>
      <c r="W2499" t="e">
        <f t="shared" ref="W2499:W2562" si="79">MONTH(C2499)</f>
        <v>#VALUE!</v>
      </c>
    </row>
    <row r="2500" spans="1:23" x14ac:dyDescent="0.3">
      <c r="A2500">
        <v>2499</v>
      </c>
      <c r="B2500" t="s">
        <v>6251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t="e">
        <f t="shared" si="78"/>
        <v>#VALUE!</v>
      </c>
      <c r="W2500" t="e">
        <f t="shared" si="79"/>
        <v>#VALUE!</v>
      </c>
    </row>
    <row r="2501" spans="1:23" x14ac:dyDescent="0.3">
      <c r="A2501">
        <v>2500</v>
      </c>
      <c r="B2501" t="s">
        <v>6252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  <c r="V2501" t="e">
        <f t="shared" si="78"/>
        <v>#VALUE!</v>
      </c>
      <c r="W2501" t="e">
        <f t="shared" si="79"/>
        <v>#VALUE!</v>
      </c>
    </row>
    <row r="2502" spans="1:23" x14ac:dyDescent="0.3">
      <c r="A2502">
        <v>2501</v>
      </c>
      <c r="B2502" t="s">
        <v>6255</v>
      </c>
      <c r="C2502" s="1" t="s">
        <v>486</v>
      </c>
      <c r="D2502" s="1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t="e">
        <f t="shared" si="78"/>
        <v>#VALUE!</v>
      </c>
      <c r="W2502" t="e">
        <f t="shared" si="79"/>
        <v>#VALUE!</v>
      </c>
    </row>
    <row r="2503" spans="1:23" x14ac:dyDescent="0.3">
      <c r="A2503">
        <v>2502</v>
      </c>
      <c r="B2503" t="s">
        <v>6255</v>
      </c>
      <c r="C2503" s="1" t="s">
        <v>486</v>
      </c>
      <c r="D2503" s="1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t="e">
        <f t="shared" si="78"/>
        <v>#VALUE!</v>
      </c>
      <c r="W2503" t="e">
        <f t="shared" si="79"/>
        <v>#VALUE!</v>
      </c>
    </row>
    <row r="2504" spans="1:23" x14ac:dyDescent="0.3">
      <c r="A2504">
        <v>2503</v>
      </c>
      <c r="B2504" t="s">
        <v>6255</v>
      </c>
      <c r="C2504" s="1" t="s">
        <v>486</v>
      </c>
      <c r="D2504" s="1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t="e">
        <f t="shared" si="78"/>
        <v>#VALUE!</v>
      </c>
      <c r="W2504" t="e">
        <f t="shared" si="79"/>
        <v>#VALUE!</v>
      </c>
    </row>
    <row r="2505" spans="1:23" x14ac:dyDescent="0.3">
      <c r="A2505">
        <v>2504</v>
      </c>
      <c r="B2505" t="s">
        <v>6258</v>
      </c>
      <c r="C2505" s="1" t="s">
        <v>5897</v>
      </c>
      <c r="D2505" s="1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t="e">
        <f t="shared" si="78"/>
        <v>#VALUE!</v>
      </c>
      <c r="W2505" t="e">
        <f t="shared" si="79"/>
        <v>#VALUE!</v>
      </c>
    </row>
    <row r="2506" spans="1:23" x14ac:dyDescent="0.3">
      <c r="A2506">
        <v>2505</v>
      </c>
      <c r="B2506" t="s">
        <v>6261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t="e">
        <f t="shared" si="78"/>
        <v>#VALUE!</v>
      </c>
      <c r="W2506" t="e">
        <f t="shared" si="79"/>
        <v>#VALUE!</v>
      </c>
    </row>
    <row r="2507" spans="1:23" x14ac:dyDescent="0.3">
      <c r="A2507">
        <v>2506</v>
      </c>
      <c r="B2507" t="s">
        <v>6261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  <c r="V2507" t="e">
        <f t="shared" si="78"/>
        <v>#VALUE!</v>
      </c>
      <c r="W2507" t="e">
        <f t="shared" si="79"/>
        <v>#VALUE!</v>
      </c>
    </row>
    <row r="2508" spans="1:23" x14ac:dyDescent="0.3">
      <c r="A2508">
        <v>2507</v>
      </c>
      <c r="B2508" t="s">
        <v>6261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t="e">
        <f t="shared" si="78"/>
        <v>#VALUE!</v>
      </c>
      <c r="W2508" t="e">
        <f t="shared" si="79"/>
        <v>#VALUE!</v>
      </c>
    </row>
    <row r="2509" spans="1:23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78"/>
        <v>2015</v>
      </c>
      <c r="W2509">
        <f t="shared" si="79"/>
        <v>2</v>
      </c>
    </row>
    <row r="2510" spans="1:23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  <c r="V2510">
        <f t="shared" si="78"/>
        <v>2017</v>
      </c>
      <c r="W2510">
        <f t="shared" si="79"/>
        <v>2</v>
      </c>
    </row>
    <row r="2511" spans="1:23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>
        <f t="shared" si="78"/>
        <v>2017</v>
      </c>
      <c r="W2511">
        <f t="shared" si="79"/>
        <v>2</v>
      </c>
    </row>
    <row r="2512" spans="1:23" x14ac:dyDescent="0.3">
      <c r="A2512">
        <v>2511</v>
      </c>
      <c r="B2512" t="s">
        <v>6270</v>
      </c>
      <c r="C2512" s="1" t="s">
        <v>6271</v>
      </c>
      <c r="D2512" s="1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  <c r="V2512" t="e">
        <f t="shared" si="78"/>
        <v>#VALUE!</v>
      </c>
      <c r="W2512" t="e">
        <f t="shared" si="79"/>
        <v>#VALUE!</v>
      </c>
    </row>
    <row r="2513" spans="1:23" x14ac:dyDescent="0.3">
      <c r="A2513">
        <v>2512</v>
      </c>
      <c r="B2513" t="s">
        <v>6275</v>
      </c>
      <c r="C2513" s="1" t="s">
        <v>284</v>
      </c>
      <c r="D2513" s="1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t="e">
        <f t="shared" si="78"/>
        <v>#VALUE!</v>
      </c>
      <c r="W2513" t="e">
        <f t="shared" si="79"/>
        <v>#VALUE!</v>
      </c>
    </row>
    <row r="2514" spans="1:23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>
        <f t="shared" si="78"/>
        <v>2017</v>
      </c>
      <c r="W2514">
        <f t="shared" si="79"/>
        <v>2</v>
      </c>
    </row>
    <row r="2515" spans="1:23" x14ac:dyDescent="0.3">
      <c r="A2515">
        <v>2514</v>
      </c>
      <c r="B2515" t="s">
        <v>6279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>
        <f t="shared" si="78"/>
        <v>2016</v>
      </c>
      <c r="W2515">
        <f t="shared" si="79"/>
        <v>11</v>
      </c>
    </row>
    <row r="2516" spans="1:23" x14ac:dyDescent="0.3">
      <c r="A2516">
        <v>2515</v>
      </c>
      <c r="B2516" t="s">
        <v>6279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>
        <f t="shared" si="78"/>
        <v>2016</v>
      </c>
      <c r="W2516">
        <f t="shared" si="79"/>
        <v>11</v>
      </c>
    </row>
    <row r="2517" spans="1:23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>
        <f t="shared" si="78"/>
        <v>2014</v>
      </c>
      <c r="W2517">
        <f t="shared" si="79"/>
        <v>5</v>
      </c>
    </row>
    <row r="2518" spans="1:23" x14ac:dyDescent="0.3">
      <c r="A2518">
        <v>2517</v>
      </c>
      <c r="B2518" t="s">
        <v>6281</v>
      </c>
      <c r="C2518" s="1" t="s">
        <v>5497</v>
      </c>
      <c r="D2518" s="1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t="e">
        <f t="shared" si="78"/>
        <v>#VALUE!</v>
      </c>
      <c r="W2518" t="e">
        <f t="shared" si="79"/>
        <v>#VALUE!</v>
      </c>
    </row>
    <row r="2519" spans="1:23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>
        <f t="shared" si="78"/>
        <v>2017</v>
      </c>
      <c r="W2519">
        <f t="shared" si="79"/>
        <v>2</v>
      </c>
    </row>
    <row r="2520" spans="1:23" x14ac:dyDescent="0.3">
      <c r="A2520">
        <v>2519</v>
      </c>
      <c r="B2520" t="s">
        <v>6284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  <c r="V2520" t="e">
        <f t="shared" si="78"/>
        <v>#VALUE!</v>
      </c>
      <c r="W2520" t="e">
        <f t="shared" si="79"/>
        <v>#VALUE!</v>
      </c>
    </row>
    <row r="2521" spans="1:23" x14ac:dyDescent="0.3">
      <c r="A2521">
        <v>2520</v>
      </c>
      <c r="B2521" t="s">
        <v>6284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t="e">
        <f t="shared" si="78"/>
        <v>#VALUE!</v>
      </c>
      <c r="W2521" t="e">
        <f t="shared" si="79"/>
        <v>#VALUE!</v>
      </c>
    </row>
    <row r="2522" spans="1:23" x14ac:dyDescent="0.3">
      <c r="A2522">
        <v>2521</v>
      </c>
      <c r="B2522" t="s">
        <v>6284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  <c r="V2522" t="e">
        <f t="shared" si="78"/>
        <v>#VALUE!</v>
      </c>
      <c r="W2522" t="e">
        <f t="shared" si="79"/>
        <v>#VALUE!</v>
      </c>
    </row>
    <row r="2523" spans="1:23" x14ac:dyDescent="0.3">
      <c r="A2523">
        <v>2522</v>
      </c>
      <c r="B2523" t="s">
        <v>6284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t="e">
        <f t="shared" si="78"/>
        <v>#VALUE!</v>
      </c>
      <c r="W2523" t="e">
        <f t="shared" si="79"/>
        <v>#VALUE!</v>
      </c>
    </row>
    <row r="2524" spans="1:23" x14ac:dyDescent="0.3">
      <c r="A2524">
        <v>2523</v>
      </c>
      <c r="B2524" t="s">
        <v>6284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t="e">
        <f t="shared" si="78"/>
        <v>#VALUE!</v>
      </c>
      <c r="W2524" t="e">
        <f t="shared" si="79"/>
        <v>#VALUE!</v>
      </c>
    </row>
    <row r="2525" spans="1:23" x14ac:dyDescent="0.3">
      <c r="A2525">
        <v>2524</v>
      </c>
      <c r="B2525" t="s">
        <v>6284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t="e">
        <f t="shared" si="78"/>
        <v>#VALUE!</v>
      </c>
      <c r="W2525" t="e">
        <f t="shared" si="79"/>
        <v>#VALUE!</v>
      </c>
    </row>
    <row r="2526" spans="1:23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78"/>
        <v>2015</v>
      </c>
      <c r="W2526">
        <f t="shared" si="79"/>
        <v>6</v>
      </c>
    </row>
    <row r="2527" spans="1:23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  <c r="V2527">
        <f t="shared" si="78"/>
        <v>2015</v>
      </c>
      <c r="W2527">
        <f t="shared" si="79"/>
        <v>6</v>
      </c>
    </row>
    <row r="2528" spans="1:23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>
        <f t="shared" si="78"/>
        <v>2015</v>
      </c>
      <c r="W2528">
        <f t="shared" si="79"/>
        <v>6</v>
      </c>
    </row>
    <row r="2529" spans="1:23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>
        <f t="shared" si="78"/>
        <v>2015</v>
      </c>
      <c r="W2529">
        <f t="shared" si="79"/>
        <v>6</v>
      </c>
    </row>
    <row r="2530" spans="1:23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>
        <f t="shared" si="78"/>
        <v>2015</v>
      </c>
      <c r="W2530">
        <f t="shared" si="79"/>
        <v>6</v>
      </c>
    </row>
    <row r="2531" spans="1:23" x14ac:dyDescent="0.3">
      <c r="A2531">
        <v>2530</v>
      </c>
      <c r="B2531" t="s">
        <v>6294</v>
      </c>
      <c r="C2531" s="1" t="s">
        <v>6295</v>
      </c>
      <c r="D2531" s="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t="e">
        <f t="shared" si="78"/>
        <v>#VALUE!</v>
      </c>
      <c r="W2531" t="e">
        <f t="shared" si="79"/>
        <v>#VALUE!</v>
      </c>
    </row>
    <row r="2532" spans="1:23" x14ac:dyDescent="0.3">
      <c r="A2532">
        <v>2531</v>
      </c>
      <c r="B2532" t="s">
        <v>6296</v>
      </c>
      <c r="C2532" s="1" t="s">
        <v>5542</v>
      </c>
      <c r="D2532" s="1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t="e">
        <f t="shared" si="78"/>
        <v>#VALUE!</v>
      </c>
      <c r="W2532" t="e">
        <f t="shared" si="79"/>
        <v>#VALUE!</v>
      </c>
    </row>
    <row r="2533" spans="1:23" x14ac:dyDescent="0.3">
      <c r="A2533">
        <v>2532</v>
      </c>
      <c r="B2533" t="s">
        <v>6296</v>
      </c>
      <c r="C2533" s="1" t="s">
        <v>5542</v>
      </c>
      <c r="D2533" s="1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t="e">
        <f t="shared" si="78"/>
        <v>#VALUE!</v>
      </c>
      <c r="W2533" t="e">
        <f t="shared" si="79"/>
        <v>#VALUE!</v>
      </c>
    </row>
    <row r="2534" spans="1:23" x14ac:dyDescent="0.3">
      <c r="A2534">
        <v>2533</v>
      </c>
      <c r="B2534" t="s">
        <v>6296</v>
      </c>
      <c r="C2534" s="1" t="s">
        <v>5542</v>
      </c>
      <c r="D2534" s="1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t="e">
        <f t="shared" si="78"/>
        <v>#VALUE!</v>
      </c>
      <c r="W2534" t="e">
        <f t="shared" si="79"/>
        <v>#VALUE!</v>
      </c>
    </row>
    <row r="2535" spans="1:23" x14ac:dyDescent="0.3">
      <c r="A2535">
        <v>2534</v>
      </c>
      <c r="B2535" t="s">
        <v>6296</v>
      </c>
      <c r="C2535" s="1" t="s">
        <v>5542</v>
      </c>
      <c r="D2535" s="1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t="e">
        <f t="shared" si="78"/>
        <v>#VALUE!</v>
      </c>
      <c r="W2535" t="e">
        <f t="shared" si="79"/>
        <v>#VALUE!</v>
      </c>
    </row>
    <row r="2536" spans="1:23" x14ac:dyDescent="0.3">
      <c r="A2536">
        <v>2535</v>
      </c>
      <c r="B2536" t="s">
        <v>6298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t="e">
        <f t="shared" si="78"/>
        <v>#VALUE!</v>
      </c>
      <c r="W2536" t="e">
        <f t="shared" si="79"/>
        <v>#VALUE!</v>
      </c>
    </row>
    <row r="2537" spans="1:23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>
        <f t="shared" si="78"/>
        <v>2015</v>
      </c>
      <c r="W2537">
        <f t="shared" si="79"/>
        <v>6</v>
      </c>
    </row>
    <row r="2538" spans="1:23" x14ac:dyDescent="0.3">
      <c r="A2538">
        <v>2537</v>
      </c>
      <c r="B2538" t="s">
        <v>6303</v>
      </c>
      <c r="C2538" s="1" t="s">
        <v>5532</v>
      </c>
      <c r="D2538" s="1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t="e">
        <f t="shared" si="78"/>
        <v>#VALUE!</v>
      </c>
      <c r="W2538" t="e">
        <f t="shared" si="79"/>
        <v>#VALUE!</v>
      </c>
    </row>
    <row r="2539" spans="1:23" x14ac:dyDescent="0.3">
      <c r="A2539">
        <v>2538</v>
      </c>
      <c r="B2539" t="s">
        <v>6303</v>
      </c>
      <c r="C2539" s="1" t="s">
        <v>5532</v>
      </c>
      <c r="D2539" s="1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t="e">
        <f t="shared" si="78"/>
        <v>#VALUE!</v>
      </c>
      <c r="W2539" t="e">
        <f t="shared" si="79"/>
        <v>#VALUE!</v>
      </c>
    </row>
    <row r="2540" spans="1:23" x14ac:dyDescent="0.3">
      <c r="A2540">
        <v>2539</v>
      </c>
      <c r="B2540" t="s">
        <v>6303</v>
      </c>
      <c r="C2540" s="1" t="s">
        <v>5532</v>
      </c>
      <c r="D2540" s="1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  <c r="V2540" t="e">
        <f t="shared" si="78"/>
        <v>#VALUE!</v>
      </c>
      <c r="W2540" t="e">
        <f t="shared" si="79"/>
        <v>#VALUE!</v>
      </c>
    </row>
    <row r="2541" spans="1:23" x14ac:dyDescent="0.3">
      <c r="A2541">
        <v>2540</v>
      </c>
      <c r="B2541" t="s">
        <v>6307</v>
      </c>
      <c r="C2541" s="1" t="s">
        <v>6308</v>
      </c>
      <c r="D2541" s="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t="e">
        <f t="shared" si="78"/>
        <v>#VALUE!</v>
      </c>
      <c r="W2541" t="e">
        <f t="shared" si="79"/>
        <v>#VALUE!</v>
      </c>
    </row>
    <row r="2542" spans="1:23" x14ac:dyDescent="0.3">
      <c r="A2542">
        <v>2541</v>
      </c>
      <c r="B2542" t="s">
        <v>6307</v>
      </c>
      <c r="C2542" s="1" t="s">
        <v>6308</v>
      </c>
      <c r="D2542" s="1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t="e">
        <f t="shared" si="78"/>
        <v>#VALUE!</v>
      </c>
      <c r="W2542" t="e">
        <f t="shared" si="79"/>
        <v>#VALUE!</v>
      </c>
    </row>
    <row r="2543" spans="1:23" x14ac:dyDescent="0.3">
      <c r="A2543">
        <v>2542</v>
      </c>
      <c r="B2543" t="s">
        <v>6309</v>
      </c>
      <c r="C2543" s="1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t="e">
        <f t="shared" si="78"/>
        <v>#VALUE!</v>
      </c>
      <c r="W2543" t="e">
        <f t="shared" si="79"/>
        <v>#VALUE!</v>
      </c>
    </row>
    <row r="2544" spans="1:23" x14ac:dyDescent="0.3">
      <c r="A2544">
        <v>2543</v>
      </c>
      <c r="B2544" t="s">
        <v>6312</v>
      </c>
      <c r="C2544" s="1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t="e">
        <f t="shared" si="78"/>
        <v>#VALUE!</v>
      </c>
      <c r="W2544" t="e">
        <f t="shared" si="79"/>
        <v>#VALUE!</v>
      </c>
    </row>
    <row r="2545" spans="1:23" x14ac:dyDescent="0.3">
      <c r="A2545">
        <v>2544</v>
      </c>
      <c r="B2545" t="s">
        <v>6315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  <c r="V2545">
        <f t="shared" si="78"/>
        <v>2016</v>
      </c>
      <c r="W2545">
        <f t="shared" si="79"/>
        <v>8</v>
      </c>
    </row>
    <row r="2546" spans="1:23" x14ac:dyDescent="0.3">
      <c r="A2546">
        <v>2545</v>
      </c>
      <c r="B2546" t="s">
        <v>6315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>
        <f t="shared" si="78"/>
        <v>2016</v>
      </c>
      <c r="W2546">
        <f t="shared" si="79"/>
        <v>8</v>
      </c>
    </row>
    <row r="2547" spans="1:23" x14ac:dyDescent="0.3">
      <c r="A2547">
        <v>2546</v>
      </c>
      <c r="B2547" t="s">
        <v>6318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t="e">
        <f t="shared" si="78"/>
        <v>#VALUE!</v>
      </c>
      <c r="W2547" t="e">
        <f t="shared" si="79"/>
        <v>#VALUE!</v>
      </c>
    </row>
    <row r="2548" spans="1:23" x14ac:dyDescent="0.3">
      <c r="A2548">
        <v>2547</v>
      </c>
      <c r="B2548" t="s">
        <v>6318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t="e">
        <f t="shared" si="78"/>
        <v>#VALUE!</v>
      </c>
      <c r="W2548" t="e">
        <f t="shared" si="79"/>
        <v>#VALUE!</v>
      </c>
    </row>
    <row r="2549" spans="1:23" x14ac:dyDescent="0.3">
      <c r="A2549">
        <v>2548</v>
      </c>
      <c r="B2549" t="s">
        <v>6319</v>
      </c>
      <c r="C2549" s="1" t="s">
        <v>994</v>
      </c>
      <c r="D2549" s="1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t="e">
        <f t="shared" si="78"/>
        <v>#VALUE!</v>
      </c>
      <c r="W2549" t="e">
        <f t="shared" si="79"/>
        <v>#VALUE!</v>
      </c>
    </row>
    <row r="2550" spans="1:23" x14ac:dyDescent="0.3">
      <c r="A2550">
        <v>2549</v>
      </c>
      <c r="B2550" t="s">
        <v>6319</v>
      </c>
      <c r="C2550" s="1" t="s">
        <v>994</v>
      </c>
      <c r="D2550" s="1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t="e">
        <f t="shared" si="78"/>
        <v>#VALUE!</v>
      </c>
      <c r="W2550" t="e">
        <f t="shared" si="79"/>
        <v>#VALUE!</v>
      </c>
    </row>
    <row r="2551" spans="1:23" x14ac:dyDescent="0.3">
      <c r="A2551">
        <v>2550</v>
      </c>
      <c r="B2551" t="s">
        <v>6319</v>
      </c>
      <c r="C2551" s="1" t="s">
        <v>994</v>
      </c>
      <c r="D2551" s="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t="e">
        <f t="shared" si="78"/>
        <v>#VALUE!</v>
      </c>
      <c r="W2551" t="e">
        <f t="shared" si="79"/>
        <v>#VALUE!</v>
      </c>
    </row>
    <row r="2552" spans="1:23" x14ac:dyDescent="0.3">
      <c r="A2552">
        <v>2551</v>
      </c>
      <c r="B2552" t="s">
        <v>6319</v>
      </c>
      <c r="C2552" s="1" t="s">
        <v>994</v>
      </c>
      <c r="D2552" s="1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t="e">
        <f t="shared" si="78"/>
        <v>#VALUE!</v>
      </c>
      <c r="W2552" t="e">
        <f t="shared" si="79"/>
        <v>#VALUE!</v>
      </c>
    </row>
    <row r="2553" spans="1:23" x14ac:dyDescent="0.3">
      <c r="A2553">
        <v>2552</v>
      </c>
      <c r="B2553" t="s">
        <v>6320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  <c r="V2553" t="e">
        <f t="shared" si="78"/>
        <v>#VALUE!</v>
      </c>
      <c r="W2553" t="e">
        <f t="shared" si="79"/>
        <v>#VALUE!</v>
      </c>
    </row>
    <row r="2554" spans="1:23" x14ac:dyDescent="0.3">
      <c r="A2554">
        <v>2553</v>
      </c>
      <c r="B2554" t="s">
        <v>6320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t="e">
        <f t="shared" si="78"/>
        <v>#VALUE!</v>
      </c>
      <c r="W2554" t="e">
        <f t="shared" si="79"/>
        <v>#VALUE!</v>
      </c>
    </row>
    <row r="2555" spans="1:23" x14ac:dyDescent="0.3">
      <c r="A2555">
        <v>2554</v>
      </c>
      <c r="B2555" t="s">
        <v>6323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t="e">
        <f t="shared" si="78"/>
        <v>#VALUE!</v>
      </c>
      <c r="W2555" t="e">
        <f t="shared" si="79"/>
        <v>#VALUE!</v>
      </c>
    </row>
    <row r="2556" spans="1:23" x14ac:dyDescent="0.3">
      <c r="A2556">
        <v>2555</v>
      </c>
      <c r="B2556" t="s">
        <v>6324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  <c r="V2556" t="e">
        <f t="shared" si="78"/>
        <v>#VALUE!</v>
      </c>
      <c r="W2556" t="e">
        <f t="shared" si="79"/>
        <v>#VALUE!</v>
      </c>
    </row>
    <row r="2557" spans="1:23" x14ac:dyDescent="0.3">
      <c r="A2557">
        <v>2556</v>
      </c>
      <c r="B2557" t="s">
        <v>6328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  <c r="V2557" t="e">
        <f t="shared" si="78"/>
        <v>#VALUE!</v>
      </c>
      <c r="W2557" t="e">
        <f t="shared" si="79"/>
        <v>#VALUE!</v>
      </c>
    </row>
    <row r="2558" spans="1:23" x14ac:dyDescent="0.3">
      <c r="A2558">
        <v>2557</v>
      </c>
      <c r="B2558" t="s">
        <v>6331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  <c r="V2558">
        <f t="shared" si="78"/>
        <v>2016</v>
      </c>
      <c r="W2558">
        <f t="shared" si="79"/>
        <v>8</v>
      </c>
    </row>
    <row r="2559" spans="1:23" x14ac:dyDescent="0.3">
      <c r="A2559">
        <v>2558</v>
      </c>
      <c r="B2559" t="s">
        <v>6334</v>
      </c>
      <c r="C2559" s="1" t="s">
        <v>4750</v>
      </c>
      <c r="D2559" s="1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  <c r="V2559" t="e">
        <f t="shared" si="78"/>
        <v>#VALUE!</v>
      </c>
      <c r="W2559" t="e">
        <f t="shared" si="79"/>
        <v>#VALUE!</v>
      </c>
    </row>
    <row r="2560" spans="1:23" x14ac:dyDescent="0.3">
      <c r="A2560">
        <v>2559</v>
      </c>
      <c r="B2560" t="s">
        <v>6336</v>
      </c>
      <c r="C2560" s="1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  <c r="V2560" t="e">
        <f t="shared" si="78"/>
        <v>#VALUE!</v>
      </c>
      <c r="W2560" t="e">
        <f t="shared" si="79"/>
        <v>#VALUE!</v>
      </c>
    </row>
    <row r="2561" spans="1:23" x14ac:dyDescent="0.3">
      <c r="A2561">
        <v>2560</v>
      </c>
      <c r="B2561" t="s">
        <v>6336</v>
      </c>
      <c r="C2561" s="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t="e">
        <f t="shared" si="78"/>
        <v>#VALUE!</v>
      </c>
      <c r="W2561" t="e">
        <f t="shared" si="79"/>
        <v>#VALUE!</v>
      </c>
    </row>
    <row r="2562" spans="1:23" x14ac:dyDescent="0.3">
      <c r="A2562">
        <v>2561</v>
      </c>
      <c r="B2562" t="s">
        <v>6336</v>
      </c>
      <c r="C2562" s="1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t="e">
        <f t="shared" ref="V2562:V2625" si="80">YEAR(C2562)</f>
        <v>#VALUE!</v>
      </c>
      <c r="W2562" t="e">
        <f t="shared" si="79"/>
        <v>#VALUE!</v>
      </c>
    </row>
    <row r="2563" spans="1:23" x14ac:dyDescent="0.3">
      <c r="A2563">
        <v>2562</v>
      </c>
      <c r="B2563" t="s">
        <v>6339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t="e">
        <f t="shared" si="80"/>
        <v>#VALUE!</v>
      </c>
      <c r="W2563" t="e">
        <f t="shared" ref="W2563:W2626" si="81">MONTH(C2563)</f>
        <v>#VALUE!</v>
      </c>
    </row>
    <row r="2564" spans="1:23" x14ac:dyDescent="0.3">
      <c r="A2564">
        <v>2563</v>
      </c>
      <c r="B2564" t="s">
        <v>6339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  <c r="V2564" t="e">
        <f t="shared" si="80"/>
        <v>#VALUE!</v>
      </c>
      <c r="W2564" t="e">
        <f t="shared" si="81"/>
        <v>#VALUE!</v>
      </c>
    </row>
    <row r="2565" spans="1:23" x14ac:dyDescent="0.3">
      <c r="A2565">
        <v>2564</v>
      </c>
      <c r="B2565" t="s">
        <v>6341</v>
      </c>
      <c r="C2565" s="1" t="s">
        <v>6342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  <c r="V2565" t="e">
        <f t="shared" si="80"/>
        <v>#VALUE!</v>
      </c>
      <c r="W2565" t="e">
        <f t="shared" si="81"/>
        <v>#VALUE!</v>
      </c>
    </row>
    <row r="2566" spans="1:23" x14ac:dyDescent="0.3">
      <c r="A2566">
        <v>2565</v>
      </c>
      <c r="B2566" t="s">
        <v>6341</v>
      </c>
      <c r="C2566" s="1" t="s">
        <v>6342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t="e">
        <f t="shared" si="80"/>
        <v>#VALUE!</v>
      </c>
      <c r="W2566" t="e">
        <f t="shared" si="81"/>
        <v>#VALUE!</v>
      </c>
    </row>
    <row r="2567" spans="1:23" x14ac:dyDescent="0.3">
      <c r="A2567">
        <v>2566</v>
      </c>
      <c r="B2567" t="s">
        <v>6345</v>
      </c>
      <c r="C2567" s="1" t="s">
        <v>924</v>
      </c>
      <c r="D2567" s="1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t="e">
        <f t="shared" si="80"/>
        <v>#VALUE!</v>
      </c>
      <c r="W2567" t="e">
        <f t="shared" si="81"/>
        <v>#VALUE!</v>
      </c>
    </row>
    <row r="2568" spans="1:23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  <c r="V2568">
        <f t="shared" si="80"/>
        <v>2017</v>
      </c>
      <c r="W2568">
        <f t="shared" si="81"/>
        <v>1</v>
      </c>
    </row>
    <row r="2569" spans="1:23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>
        <f t="shared" si="80"/>
        <v>2017</v>
      </c>
      <c r="W2569">
        <f t="shared" si="81"/>
        <v>1</v>
      </c>
    </row>
    <row r="2570" spans="1:23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>
        <f t="shared" si="80"/>
        <v>2017</v>
      </c>
      <c r="W2570">
        <f t="shared" si="81"/>
        <v>7</v>
      </c>
    </row>
    <row r="2571" spans="1:23" x14ac:dyDescent="0.3">
      <c r="A2571">
        <v>2570</v>
      </c>
      <c r="B2571" t="s">
        <v>6353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t="e">
        <f t="shared" si="80"/>
        <v>#VALUE!</v>
      </c>
      <c r="W2571" t="e">
        <f t="shared" si="81"/>
        <v>#VALUE!</v>
      </c>
    </row>
    <row r="2572" spans="1:23" x14ac:dyDescent="0.3">
      <c r="A2572">
        <v>2571</v>
      </c>
      <c r="B2572" t="s">
        <v>6353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t="e">
        <f t="shared" si="80"/>
        <v>#VALUE!</v>
      </c>
      <c r="W2572" t="e">
        <f t="shared" si="81"/>
        <v>#VALUE!</v>
      </c>
    </row>
    <row r="2573" spans="1:23" x14ac:dyDescent="0.3">
      <c r="A2573">
        <v>2572</v>
      </c>
      <c r="B2573" t="s">
        <v>6354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t="e">
        <f t="shared" si="80"/>
        <v>#VALUE!</v>
      </c>
      <c r="W2573" t="e">
        <f t="shared" si="81"/>
        <v>#VALUE!</v>
      </c>
    </row>
    <row r="2574" spans="1:23" x14ac:dyDescent="0.3">
      <c r="A2574">
        <v>2573</v>
      </c>
      <c r="B2574" t="s">
        <v>6356</v>
      </c>
      <c r="C2574" s="1">
        <v>42712</v>
      </c>
      <c r="D2574" s="1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80"/>
        <v>2016</v>
      </c>
      <c r="W2574">
        <f t="shared" si="81"/>
        <v>12</v>
      </c>
    </row>
    <row r="2575" spans="1:23" x14ac:dyDescent="0.3">
      <c r="A2575">
        <v>2574</v>
      </c>
      <c r="B2575" t="s">
        <v>6359</v>
      </c>
      <c r="C2575" s="1">
        <v>42985</v>
      </c>
      <c r="D2575" s="1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>
        <f t="shared" si="80"/>
        <v>2017</v>
      </c>
      <c r="W2575">
        <f t="shared" si="81"/>
        <v>9</v>
      </c>
    </row>
    <row r="2576" spans="1:23" x14ac:dyDescent="0.3">
      <c r="A2576">
        <v>2575</v>
      </c>
      <c r="B2576" t="s">
        <v>6360</v>
      </c>
      <c r="C2576" s="1" t="s">
        <v>6282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t="e">
        <f t="shared" si="80"/>
        <v>#VALUE!</v>
      </c>
      <c r="W2576" t="e">
        <f t="shared" si="81"/>
        <v>#VALUE!</v>
      </c>
    </row>
    <row r="2577" spans="1:23" x14ac:dyDescent="0.3">
      <c r="A2577">
        <v>2576</v>
      </c>
      <c r="B2577" t="s">
        <v>6360</v>
      </c>
      <c r="C2577" s="1" t="s">
        <v>6282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t="e">
        <f t="shared" si="80"/>
        <v>#VALUE!</v>
      </c>
      <c r="W2577" t="e">
        <f t="shared" si="81"/>
        <v>#VALUE!</v>
      </c>
    </row>
    <row r="2578" spans="1:23" x14ac:dyDescent="0.3">
      <c r="A2578">
        <v>2577</v>
      </c>
      <c r="B2578" t="s">
        <v>6360</v>
      </c>
      <c r="C2578" s="1" t="s">
        <v>6282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t="e">
        <f t="shared" si="80"/>
        <v>#VALUE!</v>
      </c>
      <c r="W2578" t="e">
        <f t="shared" si="81"/>
        <v>#VALUE!</v>
      </c>
    </row>
    <row r="2579" spans="1:23" x14ac:dyDescent="0.3">
      <c r="A2579">
        <v>2578</v>
      </c>
      <c r="B2579" t="s">
        <v>6360</v>
      </c>
      <c r="C2579" s="1" t="s">
        <v>6282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  <c r="V2579" t="e">
        <f t="shared" si="80"/>
        <v>#VALUE!</v>
      </c>
      <c r="W2579" t="e">
        <f t="shared" si="81"/>
        <v>#VALUE!</v>
      </c>
    </row>
    <row r="2580" spans="1:23" x14ac:dyDescent="0.3">
      <c r="A2580">
        <v>2579</v>
      </c>
      <c r="B2580" t="s">
        <v>6363</v>
      </c>
      <c r="C2580" s="1" t="s">
        <v>3704</v>
      </c>
      <c r="D2580" s="1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  <c r="V2580" t="e">
        <f t="shared" si="80"/>
        <v>#VALUE!</v>
      </c>
      <c r="W2580" t="e">
        <f t="shared" si="81"/>
        <v>#VALUE!</v>
      </c>
    </row>
    <row r="2581" spans="1:23" x14ac:dyDescent="0.3">
      <c r="A2581">
        <v>2580</v>
      </c>
      <c r="B2581" t="s">
        <v>6363</v>
      </c>
      <c r="C2581" s="1" t="s">
        <v>3704</v>
      </c>
      <c r="D2581" s="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t="e">
        <f t="shared" si="80"/>
        <v>#VALUE!</v>
      </c>
      <c r="W2581" t="e">
        <f t="shared" si="81"/>
        <v>#VALUE!</v>
      </c>
    </row>
    <row r="2582" spans="1:23" x14ac:dyDescent="0.3">
      <c r="A2582">
        <v>2581</v>
      </c>
      <c r="B2582" t="s">
        <v>6363</v>
      </c>
      <c r="C2582" s="1" t="s">
        <v>3704</v>
      </c>
      <c r="D2582" s="1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t="e">
        <f t="shared" si="80"/>
        <v>#VALUE!</v>
      </c>
      <c r="W2582" t="e">
        <f t="shared" si="81"/>
        <v>#VALUE!</v>
      </c>
    </row>
    <row r="2583" spans="1:23" x14ac:dyDescent="0.3">
      <c r="A2583">
        <v>2582</v>
      </c>
      <c r="B2583" t="s">
        <v>6363</v>
      </c>
      <c r="C2583" s="1" t="s">
        <v>3704</v>
      </c>
      <c r="D2583" s="1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  <c r="V2583" t="e">
        <f t="shared" si="80"/>
        <v>#VALUE!</v>
      </c>
      <c r="W2583" t="e">
        <f t="shared" si="81"/>
        <v>#VALUE!</v>
      </c>
    </row>
    <row r="2584" spans="1:23" x14ac:dyDescent="0.3">
      <c r="A2584">
        <v>2583</v>
      </c>
      <c r="B2584" t="s">
        <v>6363</v>
      </c>
      <c r="C2584" s="1" t="s">
        <v>3704</v>
      </c>
      <c r="D2584" s="1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  <c r="V2584" t="e">
        <f t="shared" si="80"/>
        <v>#VALUE!</v>
      </c>
      <c r="W2584" t="e">
        <f t="shared" si="81"/>
        <v>#VALUE!</v>
      </c>
    </row>
    <row r="2585" spans="1:23" x14ac:dyDescent="0.3">
      <c r="A2585">
        <v>2584</v>
      </c>
      <c r="B2585" t="s">
        <v>6363</v>
      </c>
      <c r="C2585" s="1" t="s">
        <v>3704</v>
      </c>
      <c r="D2585" s="1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  <c r="V2585" t="e">
        <f t="shared" si="80"/>
        <v>#VALUE!</v>
      </c>
      <c r="W2585" t="e">
        <f t="shared" si="81"/>
        <v>#VALUE!</v>
      </c>
    </row>
    <row r="2586" spans="1:23" x14ac:dyDescent="0.3">
      <c r="A2586">
        <v>2585</v>
      </c>
      <c r="B2586" t="s">
        <v>6363</v>
      </c>
      <c r="C2586" s="1" t="s">
        <v>3704</v>
      </c>
      <c r="D2586" s="1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t="e">
        <f t="shared" si="80"/>
        <v>#VALUE!</v>
      </c>
      <c r="W2586" t="e">
        <f t="shared" si="81"/>
        <v>#VALUE!</v>
      </c>
    </row>
    <row r="2587" spans="1:23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80"/>
        <v>2015</v>
      </c>
      <c r="W2587">
        <f t="shared" si="81"/>
        <v>3</v>
      </c>
    </row>
    <row r="2588" spans="1:23" x14ac:dyDescent="0.3">
      <c r="A2588">
        <v>2587</v>
      </c>
      <c r="B2588" t="s">
        <v>6373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t="e">
        <f t="shared" si="80"/>
        <v>#VALUE!</v>
      </c>
      <c r="W2588" t="e">
        <f t="shared" si="81"/>
        <v>#VALUE!</v>
      </c>
    </row>
    <row r="2589" spans="1:23" x14ac:dyDescent="0.3">
      <c r="A2589">
        <v>2588</v>
      </c>
      <c r="B2589" t="s">
        <v>6373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  <c r="V2589" t="e">
        <f t="shared" si="80"/>
        <v>#VALUE!</v>
      </c>
      <c r="W2589" t="e">
        <f t="shared" si="81"/>
        <v>#VALUE!</v>
      </c>
    </row>
    <row r="2590" spans="1:23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>
        <f t="shared" si="80"/>
        <v>2016</v>
      </c>
      <c r="W2590">
        <f t="shared" si="81"/>
        <v>5</v>
      </c>
    </row>
    <row r="2591" spans="1:23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>
        <f t="shared" si="80"/>
        <v>2016</v>
      </c>
      <c r="W2591">
        <f t="shared" si="81"/>
        <v>5</v>
      </c>
    </row>
    <row r="2592" spans="1:23" x14ac:dyDescent="0.3">
      <c r="A2592">
        <v>2591</v>
      </c>
      <c r="B2592" t="s">
        <v>6377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80"/>
        <v>2016</v>
      </c>
      <c r="W2592">
        <f t="shared" si="81"/>
        <v>8</v>
      </c>
    </row>
    <row r="2593" spans="1:23" x14ac:dyDescent="0.3">
      <c r="A2593">
        <v>2592</v>
      </c>
      <c r="B2593" t="s">
        <v>6377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  <c r="V2593">
        <f t="shared" si="80"/>
        <v>2016</v>
      </c>
      <c r="W2593">
        <f t="shared" si="81"/>
        <v>8</v>
      </c>
    </row>
    <row r="2594" spans="1:23" x14ac:dyDescent="0.3">
      <c r="A2594">
        <v>2593</v>
      </c>
      <c r="B2594" t="s">
        <v>6383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t="e">
        <f t="shared" si="80"/>
        <v>#VALUE!</v>
      </c>
      <c r="W2594" t="e">
        <f t="shared" si="81"/>
        <v>#VALUE!</v>
      </c>
    </row>
    <row r="2595" spans="1:23" x14ac:dyDescent="0.3">
      <c r="A2595">
        <v>2594</v>
      </c>
      <c r="B2595" t="s">
        <v>6383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t="e">
        <f t="shared" si="80"/>
        <v>#VALUE!</v>
      </c>
      <c r="W2595" t="e">
        <f t="shared" si="81"/>
        <v>#VALUE!</v>
      </c>
    </row>
    <row r="2596" spans="1:23" x14ac:dyDescent="0.3">
      <c r="A2596">
        <v>2595</v>
      </c>
      <c r="B2596" t="s">
        <v>6385</v>
      </c>
      <c r="C2596" s="1" t="s">
        <v>6153</v>
      </c>
      <c r="D2596" s="1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t="e">
        <f t="shared" si="80"/>
        <v>#VALUE!</v>
      </c>
      <c r="W2596" t="e">
        <f t="shared" si="81"/>
        <v>#VALUE!</v>
      </c>
    </row>
    <row r="2597" spans="1:23" x14ac:dyDescent="0.3">
      <c r="A2597">
        <v>2596</v>
      </c>
      <c r="B2597" t="s">
        <v>6385</v>
      </c>
      <c r="C2597" s="1" t="s">
        <v>6153</v>
      </c>
      <c r="D2597" s="1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t="e">
        <f t="shared" si="80"/>
        <v>#VALUE!</v>
      </c>
      <c r="W2597" t="e">
        <f t="shared" si="81"/>
        <v>#VALUE!</v>
      </c>
    </row>
    <row r="2598" spans="1:23" x14ac:dyDescent="0.3">
      <c r="A2598">
        <v>2597</v>
      </c>
      <c r="B2598" t="s">
        <v>6385</v>
      </c>
      <c r="C2598" s="1" t="s">
        <v>6153</v>
      </c>
      <c r="D2598" s="1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  <c r="V2598" t="e">
        <f t="shared" si="80"/>
        <v>#VALUE!</v>
      </c>
      <c r="W2598" t="e">
        <f t="shared" si="81"/>
        <v>#VALUE!</v>
      </c>
    </row>
    <row r="2599" spans="1:23" x14ac:dyDescent="0.3">
      <c r="A2599">
        <v>2598</v>
      </c>
      <c r="B2599" t="s">
        <v>6385</v>
      </c>
      <c r="C2599" s="1" t="s">
        <v>6153</v>
      </c>
      <c r="D2599" s="1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t="e">
        <f t="shared" si="80"/>
        <v>#VALUE!</v>
      </c>
      <c r="W2599" t="e">
        <f t="shared" si="81"/>
        <v>#VALUE!</v>
      </c>
    </row>
    <row r="2600" spans="1:23" x14ac:dyDescent="0.3">
      <c r="A2600">
        <v>2599</v>
      </c>
      <c r="B2600" t="s">
        <v>6385</v>
      </c>
      <c r="C2600" s="1" t="s">
        <v>6153</v>
      </c>
      <c r="D2600" s="1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  <c r="V2600" t="e">
        <f t="shared" si="80"/>
        <v>#VALUE!</v>
      </c>
      <c r="W2600" t="e">
        <f t="shared" si="81"/>
        <v>#VALUE!</v>
      </c>
    </row>
    <row r="2601" spans="1:23" x14ac:dyDescent="0.3">
      <c r="A2601">
        <v>2600</v>
      </c>
      <c r="B2601" t="s">
        <v>6390</v>
      </c>
      <c r="C2601" s="1" t="s">
        <v>6391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  <c r="V2601" t="e">
        <f t="shared" si="80"/>
        <v>#VALUE!</v>
      </c>
      <c r="W2601" t="e">
        <f t="shared" si="81"/>
        <v>#VALUE!</v>
      </c>
    </row>
    <row r="2602" spans="1:23" x14ac:dyDescent="0.3">
      <c r="A2602">
        <v>2601</v>
      </c>
      <c r="B2602" t="s">
        <v>6390</v>
      </c>
      <c r="C2602" s="1" t="s">
        <v>6391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t="e">
        <f t="shared" si="80"/>
        <v>#VALUE!</v>
      </c>
      <c r="W2602" t="e">
        <f t="shared" si="81"/>
        <v>#VALUE!</v>
      </c>
    </row>
    <row r="2603" spans="1:23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>
        <f t="shared" si="80"/>
        <v>2016</v>
      </c>
      <c r="W2603">
        <f t="shared" si="81"/>
        <v>4</v>
      </c>
    </row>
    <row r="2604" spans="1:23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  <c r="V2604">
        <f t="shared" si="80"/>
        <v>2016</v>
      </c>
      <c r="W2604">
        <f t="shared" si="81"/>
        <v>4</v>
      </c>
    </row>
    <row r="2605" spans="1:23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80"/>
        <v>2016</v>
      </c>
      <c r="W2605">
        <f t="shared" si="81"/>
        <v>4</v>
      </c>
    </row>
    <row r="2606" spans="1:23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>
        <f t="shared" si="80"/>
        <v>2016</v>
      </c>
      <c r="W2606">
        <f t="shared" si="81"/>
        <v>4</v>
      </c>
    </row>
    <row r="2607" spans="1:23" x14ac:dyDescent="0.3">
      <c r="A2607">
        <v>2606</v>
      </c>
      <c r="B2607" t="s">
        <v>6397</v>
      </c>
      <c r="C2607" s="1" t="s">
        <v>3111</v>
      </c>
      <c r="D2607" s="1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t="e">
        <f t="shared" si="80"/>
        <v>#VALUE!</v>
      </c>
      <c r="W2607" t="e">
        <f t="shared" si="81"/>
        <v>#VALUE!</v>
      </c>
    </row>
    <row r="2608" spans="1:23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80"/>
        <v>2016</v>
      </c>
      <c r="W2608">
        <f t="shared" si="81"/>
        <v>4</v>
      </c>
    </row>
    <row r="2609" spans="1:23" x14ac:dyDescent="0.3">
      <c r="A2609">
        <v>2608</v>
      </c>
      <c r="B2609" t="s">
        <v>6403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  <c r="V2609" t="e">
        <f t="shared" si="80"/>
        <v>#VALUE!</v>
      </c>
      <c r="W2609" t="e">
        <f t="shared" si="81"/>
        <v>#VALUE!</v>
      </c>
    </row>
    <row r="2610" spans="1:23" x14ac:dyDescent="0.3">
      <c r="A2610">
        <v>2609</v>
      </c>
      <c r="B2610" t="s">
        <v>6403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t="e">
        <f t="shared" si="80"/>
        <v>#VALUE!</v>
      </c>
      <c r="W2610" t="e">
        <f t="shared" si="81"/>
        <v>#VALUE!</v>
      </c>
    </row>
    <row r="2611" spans="1:23" x14ac:dyDescent="0.3">
      <c r="A2611">
        <v>2610</v>
      </c>
      <c r="B2611" t="s">
        <v>6403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e">
        <f t="shared" si="80"/>
        <v>#VALUE!</v>
      </c>
      <c r="W2611" t="e">
        <f t="shared" si="81"/>
        <v>#VALUE!</v>
      </c>
    </row>
    <row r="2612" spans="1:23" x14ac:dyDescent="0.3">
      <c r="A2612">
        <v>2611</v>
      </c>
      <c r="B2612" t="s">
        <v>6403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t="e">
        <f t="shared" si="80"/>
        <v>#VALUE!</v>
      </c>
      <c r="W2612" t="e">
        <f t="shared" si="81"/>
        <v>#VALUE!</v>
      </c>
    </row>
    <row r="2613" spans="1:23" x14ac:dyDescent="0.3">
      <c r="A2613">
        <v>2612</v>
      </c>
      <c r="B2613" t="s">
        <v>6403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t="e">
        <f t="shared" si="80"/>
        <v>#VALUE!</v>
      </c>
      <c r="W2613" t="e">
        <f t="shared" si="81"/>
        <v>#VALUE!</v>
      </c>
    </row>
    <row r="2614" spans="1:23" x14ac:dyDescent="0.3">
      <c r="A2614">
        <v>2613</v>
      </c>
      <c r="B2614" t="s">
        <v>6403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t="e">
        <f t="shared" si="80"/>
        <v>#VALUE!</v>
      </c>
      <c r="W2614" t="e">
        <f t="shared" si="81"/>
        <v>#VALUE!</v>
      </c>
    </row>
    <row r="2615" spans="1:23" x14ac:dyDescent="0.3">
      <c r="A2615">
        <v>2614</v>
      </c>
      <c r="B2615" t="s">
        <v>6406</v>
      </c>
      <c r="C2615" s="1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t="e">
        <f t="shared" si="80"/>
        <v>#VALUE!</v>
      </c>
      <c r="W2615" t="e">
        <f t="shared" si="81"/>
        <v>#VALUE!</v>
      </c>
    </row>
    <row r="2616" spans="1:23" x14ac:dyDescent="0.3">
      <c r="A2616">
        <v>2615</v>
      </c>
      <c r="B2616" t="s">
        <v>6409</v>
      </c>
      <c r="C2616" s="1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t="e">
        <f t="shared" si="80"/>
        <v>#VALUE!</v>
      </c>
      <c r="W2616" t="e">
        <f t="shared" si="81"/>
        <v>#VALUE!</v>
      </c>
    </row>
    <row r="2617" spans="1:23" x14ac:dyDescent="0.3">
      <c r="A2617">
        <v>2616</v>
      </c>
      <c r="B2617" t="s">
        <v>6409</v>
      </c>
      <c r="C2617" s="1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t="e">
        <f t="shared" si="80"/>
        <v>#VALUE!</v>
      </c>
      <c r="W2617" t="e">
        <f t="shared" si="81"/>
        <v>#VALUE!</v>
      </c>
    </row>
    <row r="2618" spans="1:23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  <c r="V2618">
        <f t="shared" si="80"/>
        <v>2017</v>
      </c>
      <c r="W2618">
        <f t="shared" si="81"/>
        <v>1</v>
      </c>
    </row>
    <row r="2619" spans="1:23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>
        <f t="shared" si="80"/>
        <v>2017</v>
      </c>
      <c r="W2619">
        <f t="shared" si="81"/>
        <v>1</v>
      </c>
    </row>
    <row r="2620" spans="1:23" x14ac:dyDescent="0.3">
      <c r="A2620">
        <v>2619</v>
      </c>
      <c r="B2620" t="s">
        <v>6416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t="e">
        <f t="shared" si="80"/>
        <v>#VALUE!</v>
      </c>
      <c r="W2620" t="e">
        <f t="shared" si="81"/>
        <v>#VALUE!</v>
      </c>
    </row>
    <row r="2621" spans="1:23" x14ac:dyDescent="0.3">
      <c r="A2621">
        <v>2620</v>
      </c>
      <c r="B2621" t="s">
        <v>6416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t="e">
        <f t="shared" si="80"/>
        <v>#VALUE!</v>
      </c>
      <c r="W2621" t="e">
        <f t="shared" si="81"/>
        <v>#VALUE!</v>
      </c>
    </row>
    <row r="2622" spans="1:23" x14ac:dyDescent="0.3">
      <c r="A2622">
        <v>2621</v>
      </c>
      <c r="B2622" t="s">
        <v>6416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t="e">
        <f t="shared" si="80"/>
        <v>#VALUE!</v>
      </c>
      <c r="W2622" t="e">
        <f t="shared" si="81"/>
        <v>#VALUE!</v>
      </c>
    </row>
    <row r="2623" spans="1:23" x14ac:dyDescent="0.3">
      <c r="A2623">
        <v>2622</v>
      </c>
      <c r="B2623" t="s">
        <v>6416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t="e">
        <f t="shared" si="80"/>
        <v>#VALUE!</v>
      </c>
      <c r="W2623" t="e">
        <f t="shared" si="81"/>
        <v>#VALUE!</v>
      </c>
    </row>
    <row r="2624" spans="1:23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>
        <f t="shared" si="80"/>
        <v>2014</v>
      </c>
      <c r="W2624">
        <f t="shared" si="81"/>
        <v>3</v>
      </c>
    </row>
    <row r="2625" spans="1:23" x14ac:dyDescent="0.3">
      <c r="A2625">
        <v>2624</v>
      </c>
      <c r="B2625" t="s">
        <v>6420</v>
      </c>
      <c r="C2625" s="1" t="s">
        <v>5328</v>
      </c>
      <c r="D2625" s="1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  <c r="V2625" t="e">
        <f t="shared" si="80"/>
        <v>#VALUE!</v>
      </c>
      <c r="W2625" t="e">
        <f t="shared" si="81"/>
        <v>#VALUE!</v>
      </c>
    </row>
    <row r="2626" spans="1:23" x14ac:dyDescent="0.3">
      <c r="A2626">
        <v>2625</v>
      </c>
      <c r="B2626" t="s">
        <v>6420</v>
      </c>
      <c r="C2626" s="1" t="s">
        <v>5328</v>
      </c>
      <c r="D2626" s="1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t="e">
        <f t="shared" ref="V2626:V2689" si="82">YEAR(C2626)</f>
        <v>#VALUE!</v>
      </c>
      <c r="W2626" t="e">
        <f t="shared" si="81"/>
        <v>#VALUE!</v>
      </c>
    </row>
    <row r="2627" spans="1:23" x14ac:dyDescent="0.3">
      <c r="A2627">
        <v>2626</v>
      </c>
      <c r="B2627" t="s">
        <v>6420</v>
      </c>
      <c r="C2627" s="1" t="s">
        <v>5328</v>
      </c>
      <c r="D2627" s="1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t="e">
        <f t="shared" si="82"/>
        <v>#VALUE!</v>
      </c>
      <c r="W2627" t="e">
        <f t="shared" ref="W2627:W2690" si="83">MONTH(C2627)</f>
        <v>#VALUE!</v>
      </c>
    </row>
    <row r="2628" spans="1:23" x14ac:dyDescent="0.3">
      <c r="A2628">
        <v>2627</v>
      </c>
      <c r="B2628" t="s">
        <v>6420</v>
      </c>
      <c r="C2628" s="1" t="s">
        <v>5328</v>
      </c>
      <c r="D2628" s="1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t="e">
        <f t="shared" si="82"/>
        <v>#VALUE!</v>
      </c>
      <c r="W2628" t="e">
        <f t="shared" si="83"/>
        <v>#VALUE!</v>
      </c>
    </row>
    <row r="2629" spans="1:23" x14ac:dyDescent="0.3">
      <c r="A2629">
        <v>2628</v>
      </c>
      <c r="B2629" t="s">
        <v>6425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t="e">
        <f t="shared" si="82"/>
        <v>#VALUE!</v>
      </c>
      <c r="W2629" t="e">
        <f t="shared" si="83"/>
        <v>#VALUE!</v>
      </c>
    </row>
    <row r="2630" spans="1:23" x14ac:dyDescent="0.3">
      <c r="A2630">
        <v>2629</v>
      </c>
      <c r="B2630" t="s">
        <v>6425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  <c r="V2630" t="e">
        <f t="shared" si="82"/>
        <v>#VALUE!</v>
      </c>
      <c r="W2630" t="e">
        <f t="shared" si="83"/>
        <v>#VALUE!</v>
      </c>
    </row>
    <row r="2631" spans="1:23" x14ac:dyDescent="0.3">
      <c r="A2631">
        <v>2630</v>
      </c>
      <c r="B2631" t="s">
        <v>6425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  <c r="V2631" t="e">
        <f t="shared" si="82"/>
        <v>#VALUE!</v>
      </c>
      <c r="W2631" t="e">
        <f t="shared" si="83"/>
        <v>#VALUE!</v>
      </c>
    </row>
    <row r="2632" spans="1:23" x14ac:dyDescent="0.3">
      <c r="A2632">
        <v>2631</v>
      </c>
      <c r="B2632" t="s">
        <v>6430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>
        <f t="shared" si="82"/>
        <v>2015</v>
      </c>
      <c r="W2632">
        <f t="shared" si="83"/>
        <v>10</v>
      </c>
    </row>
    <row r="2633" spans="1:23" x14ac:dyDescent="0.3">
      <c r="A2633">
        <v>2632</v>
      </c>
      <c r="B2633" t="s">
        <v>6431</v>
      </c>
      <c r="C2633" s="1" t="s">
        <v>3287</v>
      </c>
      <c r="D2633" s="1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t="e">
        <f t="shared" si="82"/>
        <v>#VALUE!</v>
      </c>
      <c r="W2633" t="e">
        <f t="shared" si="83"/>
        <v>#VALUE!</v>
      </c>
    </row>
    <row r="2634" spans="1:23" x14ac:dyDescent="0.3">
      <c r="A2634">
        <v>2633</v>
      </c>
      <c r="B2634" t="s">
        <v>6431</v>
      </c>
      <c r="C2634" s="1" t="s">
        <v>3287</v>
      </c>
      <c r="D2634" s="1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  <c r="V2634" t="e">
        <f t="shared" si="82"/>
        <v>#VALUE!</v>
      </c>
      <c r="W2634" t="e">
        <f t="shared" si="83"/>
        <v>#VALUE!</v>
      </c>
    </row>
    <row r="2635" spans="1:23" x14ac:dyDescent="0.3">
      <c r="A2635">
        <v>2634</v>
      </c>
      <c r="B2635" t="s">
        <v>6431</v>
      </c>
      <c r="C2635" s="1" t="s">
        <v>3287</v>
      </c>
      <c r="D2635" s="1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t="e">
        <f t="shared" si="82"/>
        <v>#VALUE!</v>
      </c>
      <c r="W2635" t="e">
        <f t="shared" si="83"/>
        <v>#VALUE!</v>
      </c>
    </row>
    <row r="2636" spans="1:23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82"/>
        <v>2015</v>
      </c>
      <c r="W2636">
        <f t="shared" si="83"/>
        <v>5</v>
      </c>
    </row>
    <row r="2637" spans="1:23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>
        <f t="shared" si="82"/>
        <v>2015</v>
      </c>
      <c r="W2637">
        <f t="shared" si="83"/>
        <v>5</v>
      </c>
    </row>
    <row r="2638" spans="1:23" x14ac:dyDescent="0.3">
      <c r="A2638">
        <v>2637</v>
      </c>
      <c r="B2638" t="s">
        <v>6439</v>
      </c>
      <c r="C2638" s="1" t="s">
        <v>6440</v>
      </c>
      <c r="D2638" s="1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t="e">
        <f t="shared" si="82"/>
        <v>#VALUE!</v>
      </c>
      <c r="W2638" t="e">
        <f t="shared" si="83"/>
        <v>#VALUE!</v>
      </c>
    </row>
    <row r="2639" spans="1:23" x14ac:dyDescent="0.3">
      <c r="A2639">
        <v>2638</v>
      </c>
      <c r="B2639" t="s">
        <v>6444</v>
      </c>
      <c r="C2639" s="1">
        <v>43075</v>
      </c>
      <c r="D2639" s="1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  <c r="V2639">
        <f t="shared" si="82"/>
        <v>2017</v>
      </c>
      <c r="W2639">
        <f t="shared" si="83"/>
        <v>12</v>
      </c>
    </row>
    <row r="2640" spans="1:23" x14ac:dyDescent="0.3">
      <c r="A2640">
        <v>2639</v>
      </c>
      <c r="B2640" t="s">
        <v>6444</v>
      </c>
      <c r="C2640" s="1">
        <v>43075</v>
      </c>
      <c r="D2640" s="1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>
        <f t="shared" si="82"/>
        <v>2017</v>
      </c>
      <c r="W2640">
        <f t="shared" si="83"/>
        <v>12</v>
      </c>
    </row>
    <row r="2641" spans="1:23" x14ac:dyDescent="0.3">
      <c r="A2641">
        <v>2640</v>
      </c>
      <c r="B2641" t="s">
        <v>6444</v>
      </c>
      <c r="C2641" s="1">
        <v>43075</v>
      </c>
      <c r="D2641" s="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  <c r="V2641">
        <f t="shared" si="82"/>
        <v>2017</v>
      </c>
      <c r="W2641">
        <f t="shared" si="83"/>
        <v>12</v>
      </c>
    </row>
    <row r="2642" spans="1:23" x14ac:dyDescent="0.3">
      <c r="A2642">
        <v>2641</v>
      </c>
      <c r="B2642" t="s">
        <v>6444</v>
      </c>
      <c r="C2642" s="1">
        <v>43075</v>
      </c>
      <c r="D2642" s="1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>
        <f t="shared" si="82"/>
        <v>2017</v>
      </c>
      <c r="W2642">
        <f t="shared" si="83"/>
        <v>12</v>
      </c>
    </row>
    <row r="2643" spans="1:23" x14ac:dyDescent="0.3">
      <c r="A2643">
        <v>2642</v>
      </c>
      <c r="B2643" t="s">
        <v>6452</v>
      </c>
      <c r="C2643" s="1" t="s">
        <v>6453</v>
      </c>
      <c r="D2643" s="1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t="e">
        <f t="shared" si="82"/>
        <v>#VALUE!</v>
      </c>
      <c r="W2643" t="e">
        <f t="shared" si="83"/>
        <v>#VALUE!</v>
      </c>
    </row>
    <row r="2644" spans="1:23" x14ac:dyDescent="0.3">
      <c r="A2644">
        <v>2643</v>
      </c>
      <c r="B2644" t="s">
        <v>6456</v>
      </c>
      <c r="C2644" s="1" t="s">
        <v>6125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t="e">
        <f t="shared" si="82"/>
        <v>#VALUE!</v>
      </c>
      <c r="W2644" t="e">
        <f t="shared" si="83"/>
        <v>#VALUE!</v>
      </c>
    </row>
    <row r="2645" spans="1:23" x14ac:dyDescent="0.3">
      <c r="A2645">
        <v>2644</v>
      </c>
      <c r="B2645" t="s">
        <v>6457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t="e">
        <f t="shared" si="82"/>
        <v>#VALUE!</v>
      </c>
      <c r="W2645" t="e">
        <f t="shared" si="83"/>
        <v>#VALUE!</v>
      </c>
    </row>
    <row r="2646" spans="1:23" x14ac:dyDescent="0.3">
      <c r="A2646">
        <v>2645</v>
      </c>
      <c r="B2646" t="s">
        <v>6457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t="e">
        <f t="shared" si="82"/>
        <v>#VALUE!</v>
      </c>
      <c r="W2646" t="e">
        <f t="shared" si="83"/>
        <v>#VALUE!</v>
      </c>
    </row>
    <row r="2647" spans="1:23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  <c r="V2647">
        <f t="shared" si="82"/>
        <v>2014</v>
      </c>
      <c r="W2647">
        <f t="shared" si="83"/>
        <v>7</v>
      </c>
    </row>
    <row r="2648" spans="1:23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  <c r="V2648">
        <f t="shared" si="82"/>
        <v>2014</v>
      </c>
      <c r="W2648">
        <f t="shared" si="83"/>
        <v>7</v>
      </c>
    </row>
    <row r="2649" spans="1:23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  <c r="V2649">
        <f t="shared" si="82"/>
        <v>2014</v>
      </c>
      <c r="W2649">
        <f t="shared" si="83"/>
        <v>7</v>
      </c>
    </row>
    <row r="2650" spans="1:23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  <c r="V2650">
        <f t="shared" si="82"/>
        <v>2014</v>
      </c>
      <c r="W2650">
        <f t="shared" si="83"/>
        <v>7</v>
      </c>
    </row>
    <row r="2651" spans="1:23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>
        <f t="shared" si="82"/>
        <v>2014</v>
      </c>
      <c r="W2651">
        <f t="shared" si="83"/>
        <v>7</v>
      </c>
    </row>
    <row r="2652" spans="1:23" x14ac:dyDescent="0.3">
      <c r="A2652">
        <v>2651</v>
      </c>
      <c r="B2652" t="s">
        <v>6464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t="e">
        <f t="shared" si="82"/>
        <v>#VALUE!</v>
      </c>
      <c r="W2652" t="e">
        <f t="shared" si="83"/>
        <v>#VALUE!</v>
      </c>
    </row>
    <row r="2653" spans="1:23" x14ac:dyDescent="0.3">
      <c r="A2653">
        <v>2652</v>
      </c>
      <c r="B2653" t="s">
        <v>6465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t="e">
        <f t="shared" si="82"/>
        <v>#VALUE!</v>
      </c>
      <c r="W2653" t="e">
        <f t="shared" si="83"/>
        <v>#VALUE!</v>
      </c>
    </row>
    <row r="2654" spans="1:23" x14ac:dyDescent="0.3">
      <c r="A2654">
        <v>2653</v>
      </c>
      <c r="B2654" t="s">
        <v>6465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t="e">
        <f t="shared" si="82"/>
        <v>#VALUE!</v>
      </c>
      <c r="W2654" t="e">
        <f t="shared" si="83"/>
        <v>#VALUE!</v>
      </c>
    </row>
    <row r="2655" spans="1:23" x14ac:dyDescent="0.3">
      <c r="A2655">
        <v>2654</v>
      </c>
      <c r="B2655" t="s">
        <v>6465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  <c r="V2655" t="e">
        <f t="shared" si="82"/>
        <v>#VALUE!</v>
      </c>
      <c r="W2655" t="e">
        <f t="shared" si="83"/>
        <v>#VALUE!</v>
      </c>
    </row>
    <row r="2656" spans="1:23" x14ac:dyDescent="0.3">
      <c r="A2656">
        <v>2655</v>
      </c>
      <c r="B2656" t="s">
        <v>6465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  <c r="V2656" t="e">
        <f t="shared" si="82"/>
        <v>#VALUE!</v>
      </c>
      <c r="W2656" t="e">
        <f t="shared" si="83"/>
        <v>#VALUE!</v>
      </c>
    </row>
    <row r="2657" spans="1:23" x14ac:dyDescent="0.3">
      <c r="A2657">
        <v>2656</v>
      </c>
      <c r="B2657" t="s">
        <v>6465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  <c r="V2657" t="e">
        <f t="shared" si="82"/>
        <v>#VALUE!</v>
      </c>
      <c r="W2657" t="e">
        <f t="shared" si="83"/>
        <v>#VALUE!</v>
      </c>
    </row>
    <row r="2658" spans="1:23" x14ac:dyDescent="0.3">
      <c r="A2658">
        <v>2657</v>
      </c>
      <c r="B2658" t="s">
        <v>6465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t="e">
        <f t="shared" si="82"/>
        <v>#VALUE!</v>
      </c>
      <c r="W2658" t="e">
        <f t="shared" si="83"/>
        <v>#VALUE!</v>
      </c>
    </row>
    <row r="2659" spans="1:23" x14ac:dyDescent="0.3">
      <c r="A2659">
        <v>2658</v>
      </c>
      <c r="B2659" t="s">
        <v>6465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t="e">
        <f t="shared" si="82"/>
        <v>#VALUE!</v>
      </c>
      <c r="W2659" t="e">
        <f t="shared" si="83"/>
        <v>#VALUE!</v>
      </c>
    </row>
    <row r="2660" spans="1:23" x14ac:dyDescent="0.3">
      <c r="A2660">
        <v>2659</v>
      </c>
      <c r="B2660" t="s">
        <v>6472</v>
      </c>
      <c r="C2660" s="1" t="s">
        <v>6473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t="e">
        <f t="shared" si="82"/>
        <v>#VALUE!</v>
      </c>
      <c r="W2660" t="e">
        <f t="shared" si="83"/>
        <v>#VALUE!</v>
      </c>
    </row>
    <row r="2661" spans="1:23" x14ac:dyDescent="0.3">
      <c r="A2661">
        <v>2660</v>
      </c>
      <c r="B2661" t="s">
        <v>6474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t="e">
        <f t="shared" si="82"/>
        <v>#VALUE!</v>
      </c>
      <c r="W2661" t="e">
        <f t="shared" si="83"/>
        <v>#VALUE!</v>
      </c>
    </row>
    <row r="2662" spans="1:23" x14ac:dyDescent="0.3">
      <c r="A2662">
        <v>2661</v>
      </c>
      <c r="B2662" t="s">
        <v>6475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  <c r="V2662" t="e">
        <f t="shared" si="82"/>
        <v>#VALUE!</v>
      </c>
      <c r="W2662" t="e">
        <f t="shared" si="83"/>
        <v>#VALUE!</v>
      </c>
    </row>
    <row r="2663" spans="1:23" x14ac:dyDescent="0.3">
      <c r="A2663">
        <v>2662</v>
      </c>
      <c r="B2663" t="s">
        <v>6475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t="e">
        <f t="shared" si="82"/>
        <v>#VALUE!</v>
      </c>
      <c r="W2663" t="e">
        <f t="shared" si="83"/>
        <v>#VALUE!</v>
      </c>
    </row>
    <row r="2664" spans="1:23" x14ac:dyDescent="0.3">
      <c r="A2664">
        <v>2663</v>
      </c>
      <c r="B2664" t="s">
        <v>6478</v>
      </c>
      <c r="C2664" s="1" t="s">
        <v>3218</v>
      </c>
      <c r="D2664" s="1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t="e">
        <f t="shared" si="82"/>
        <v>#VALUE!</v>
      </c>
      <c r="W2664" t="e">
        <f t="shared" si="83"/>
        <v>#VALUE!</v>
      </c>
    </row>
    <row r="2665" spans="1:23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>
        <f t="shared" si="82"/>
        <v>2016</v>
      </c>
      <c r="W2665">
        <f t="shared" si="83"/>
        <v>1</v>
      </c>
    </row>
    <row r="2666" spans="1:23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>
        <f t="shared" si="82"/>
        <v>2016</v>
      </c>
      <c r="W2666">
        <f t="shared" si="83"/>
        <v>1</v>
      </c>
    </row>
    <row r="2667" spans="1:23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82"/>
        <v>2016</v>
      </c>
      <c r="W2667">
        <f t="shared" si="83"/>
        <v>1</v>
      </c>
    </row>
    <row r="2668" spans="1:23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>
        <f t="shared" si="82"/>
        <v>2016</v>
      </c>
      <c r="W2668">
        <f t="shared" si="83"/>
        <v>1</v>
      </c>
    </row>
    <row r="2669" spans="1:23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>
        <f t="shared" si="82"/>
        <v>2016</v>
      </c>
      <c r="W2669">
        <f t="shared" si="83"/>
        <v>1</v>
      </c>
    </row>
    <row r="2670" spans="1:23" x14ac:dyDescent="0.3">
      <c r="A2670">
        <v>2669</v>
      </c>
      <c r="B2670" t="s">
        <v>6485</v>
      </c>
      <c r="C2670" s="1" t="s">
        <v>3817</v>
      </c>
      <c r="D2670" s="1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e">
        <f t="shared" si="82"/>
        <v>#VALUE!</v>
      </c>
      <c r="W2670" t="e">
        <f t="shared" si="83"/>
        <v>#VALUE!</v>
      </c>
    </row>
    <row r="2671" spans="1:23" x14ac:dyDescent="0.3">
      <c r="A2671">
        <v>2670</v>
      </c>
      <c r="B2671" t="s">
        <v>6485</v>
      </c>
      <c r="C2671" s="1" t="s">
        <v>3817</v>
      </c>
      <c r="D2671" s="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t="e">
        <f t="shared" si="82"/>
        <v>#VALUE!</v>
      </c>
      <c r="W2671" t="e">
        <f t="shared" si="83"/>
        <v>#VALUE!</v>
      </c>
    </row>
    <row r="2672" spans="1:23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>
        <f t="shared" si="82"/>
        <v>2014</v>
      </c>
      <c r="W2672">
        <f t="shared" si="83"/>
        <v>9</v>
      </c>
    </row>
    <row r="2673" spans="1:23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  <c r="V2673">
        <f t="shared" si="82"/>
        <v>2014</v>
      </c>
      <c r="W2673">
        <f t="shared" si="83"/>
        <v>9</v>
      </c>
    </row>
    <row r="2674" spans="1:23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  <c r="V2674">
        <f t="shared" si="82"/>
        <v>2014</v>
      </c>
      <c r="W2674">
        <f t="shared" si="83"/>
        <v>9</v>
      </c>
    </row>
    <row r="2675" spans="1:23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>
        <f t="shared" si="82"/>
        <v>2014</v>
      </c>
      <c r="W2675">
        <f t="shared" si="83"/>
        <v>9</v>
      </c>
    </row>
    <row r="2676" spans="1:23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>
        <f t="shared" si="82"/>
        <v>2017</v>
      </c>
      <c r="W2676">
        <f t="shared" si="83"/>
        <v>3</v>
      </c>
    </row>
    <row r="2677" spans="1:23" x14ac:dyDescent="0.3">
      <c r="A2677">
        <v>2676</v>
      </c>
      <c r="B2677" t="s">
        <v>6499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t="e">
        <f t="shared" si="82"/>
        <v>#VALUE!</v>
      </c>
      <c r="W2677" t="e">
        <f t="shared" si="83"/>
        <v>#VALUE!</v>
      </c>
    </row>
    <row r="2678" spans="1:23" x14ac:dyDescent="0.3">
      <c r="A2678">
        <v>2677</v>
      </c>
      <c r="B2678" t="s">
        <v>6499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  <c r="V2678" t="e">
        <f t="shared" si="82"/>
        <v>#VALUE!</v>
      </c>
      <c r="W2678" t="e">
        <f t="shared" si="83"/>
        <v>#VALUE!</v>
      </c>
    </row>
    <row r="2679" spans="1:23" x14ac:dyDescent="0.3">
      <c r="A2679">
        <v>2678</v>
      </c>
      <c r="B2679" t="s">
        <v>6500</v>
      </c>
      <c r="C2679" s="1" t="s">
        <v>2528</v>
      </c>
      <c r="D2679" s="1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t="e">
        <f t="shared" si="82"/>
        <v>#VALUE!</v>
      </c>
      <c r="W2679" t="e">
        <f t="shared" si="83"/>
        <v>#VALUE!</v>
      </c>
    </row>
    <row r="2680" spans="1:23" x14ac:dyDescent="0.3">
      <c r="A2680">
        <v>2679</v>
      </c>
      <c r="B2680" t="s">
        <v>6500</v>
      </c>
      <c r="C2680" s="1" t="s">
        <v>2528</v>
      </c>
      <c r="D2680" s="1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t="e">
        <f t="shared" si="82"/>
        <v>#VALUE!</v>
      </c>
      <c r="W2680" t="e">
        <f t="shared" si="83"/>
        <v>#VALUE!</v>
      </c>
    </row>
    <row r="2681" spans="1:23" x14ac:dyDescent="0.3">
      <c r="A2681">
        <v>2680</v>
      </c>
      <c r="B2681" t="s">
        <v>6503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t="e">
        <f t="shared" si="82"/>
        <v>#VALUE!</v>
      </c>
      <c r="W2681" t="e">
        <f t="shared" si="83"/>
        <v>#VALUE!</v>
      </c>
    </row>
    <row r="2682" spans="1:23" x14ac:dyDescent="0.3">
      <c r="A2682">
        <v>2681</v>
      </c>
      <c r="B2682" t="s">
        <v>6503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t="e">
        <f t="shared" si="82"/>
        <v>#VALUE!</v>
      </c>
      <c r="W2682" t="e">
        <f t="shared" si="83"/>
        <v>#VALUE!</v>
      </c>
    </row>
    <row r="2683" spans="1:23" x14ac:dyDescent="0.3">
      <c r="A2683">
        <v>2682</v>
      </c>
      <c r="B2683" t="s">
        <v>6503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  <c r="V2683" t="e">
        <f t="shared" si="82"/>
        <v>#VALUE!</v>
      </c>
      <c r="W2683" t="e">
        <f t="shared" si="83"/>
        <v>#VALUE!</v>
      </c>
    </row>
    <row r="2684" spans="1:23" x14ac:dyDescent="0.3">
      <c r="A2684">
        <v>2683</v>
      </c>
      <c r="B2684" t="s">
        <v>6503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  <c r="V2684" t="e">
        <f t="shared" si="82"/>
        <v>#VALUE!</v>
      </c>
      <c r="W2684" t="e">
        <f t="shared" si="83"/>
        <v>#VALUE!</v>
      </c>
    </row>
    <row r="2685" spans="1:23" x14ac:dyDescent="0.3">
      <c r="A2685">
        <v>2684</v>
      </c>
      <c r="B2685" t="s">
        <v>6503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  <c r="V2685" t="e">
        <f t="shared" si="82"/>
        <v>#VALUE!</v>
      </c>
      <c r="W2685" t="e">
        <f t="shared" si="83"/>
        <v>#VALUE!</v>
      </c>
    </row>
    <row r="2686" spans="1:23" x14ac:dyDescent="0.3">
      <c r="A2686">
        <v>2685</v>
      </c>
      <c r="B2686" t="s">
        <v>6510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  <c r="V2686" t="e">
        <f t="shared" si="82"/>
        <v>#VALUE!</v>
      </c>
      <c r="W2686" t="e">
        <f t="shared" si="83"/>
        <v>#VALUE!</v>
      </c>
    </row>
    <row r="2687" spans="1:23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82"/>
        <v>2016</v>
      </c>
      <c r="W2687">
        <f t="shared" si="83"/>
        <v>6</v>
      </c>
    </row>
    <row r="2688" spans="1:23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82"/>
        <v>2016</v>
      </c>
      <c r="W2688">
        <f t="shared" si="83"/>
        <v>6</v>
      </c>
    </row>
    <row r="2689" spans="1:23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  <c r="V2689">
        <f t="shared" si="82"/>
        <v>2016</v>
      </c>
      <c r="W2689">
        <f t="shared" si="83"/>
        <v>4</v>
      </c>
    </row>
    <row r="2690" spans="1:23" x14ac:dyDescent="0.3">
      <c r="A2690">
        <v>2689</v>
      </c>
      <c r="B2690" t="s">
        <v>6515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  <c r="V2690">
        <f t="shared" ref="V2690:V2753" si="84">YEAR(C2690)</f>
        <v>2015</v>
      </c>
      <c r="W2690">
        <f t="shared" si="83"/>
        <v>12</v>
      </c>
    </row>
    <row r="2691" spans="1:23" x14ac:dyDescent="0.3">
      <c r="A2691">
        <v>2690</v>
      </c>
      <c r="B2691" t="s">
        <v>6518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t="e">
        <f t="shared" si="84"/>
        <v>#VALUE!</v>
      </c>
      <c r="W2691" t="e">
        <f t="shared" ref="W2691:W2754" si="85">MONTH(C2691)</f>
        <v>#VALUE!</v>
      </c>
    </row>
    <row r="2692" spans="1:23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84"/>
        <v>2017</v>
      </c>
      <c r="W2692">
        <f t="shared" si="85"/>
        <v>4</v>
      </c>
    </row>
    <row r="2693" spans="1:23" x14ac:dyDescent="0.3">
      <c r="A2693">
        <v>2692</v>
      </c>
      <c r="B2693" t="s">
        <v>6520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  <c r="V2693" t="e">
        <f t="shared" si="84"/>
        <v>#VALUE!</v>
      </c>
      <c r="W2693" t="e">
        <f t="shared" si="85"/>
        <v>#VALUE!</v>
      </c>
    </row>
    <row r="2694" spans="1:23" x14ac:dyDescent="0.3">
      <c r="A2694">
        <v>2693</v>
      </c>
      <c r="B2694" t="s">
        <v>6520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  <c r="V2694" t="e">
        <f t="shared" si="84"/>
        <v>#VALUE!</v>
      </c>
      <c r="W2694" t="e">
        <f t="shared" si="85"/>
        <v>#VALUE!</v>
      </c>
    </row>
    <row r="2695" spans="1:23" x14ac:dyDescent="0.3">
      <c r="A2695">
        <v>2694</v>
      </c>
      <c r="B2695" t="s">
        <v>6526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t="e">
        <f t="shared" si="84"/>
        <v>#VALUE!</v>
      </c>
      <c r="W2695" t="e">
        <f t="shared" si="85"/>
        <v>#VALUE!</v>
      </c>
    </row>
    <row r="2696" spans="1:23" x14ac:dyDescent="0.3">
      <c r="A2696">
        <v>2695</v>
      </c>
      <c r="B2696" t="s">
        <v>6527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  <c r="V2696" t="e">
        <f t="shared" si="84"/>
        <v>#VALUE!</v>
      </c>
      <c r="W2696" t="e">
        <f t="shared" si="85"/>
        <v>#VALUE!</v>
      </c>
    </row>
    <row r="2697" spans="1:23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>
        <f t="shared" si="84"/>
        <v>2016</v>
      </c>
      <c r="W2697">
        <f t="shared" si="85"/>
        <v>7</v>
      </c>
    </row>
    <row r="2698" spans="1:23" x14ac:dyDescent="0.3">
      <c r="A2698">
        <v>2697</v>
      </c>
      <c r="B2698" t="s">
        <v>6531</v>
      </c>
      <c r="C2698" s="1" t="s">
        <v>5296</v>
      </c>
      <c r="D2698" s="1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  <c r="V2698" t="e">
        <f t="shared" si="84"/>
        <v>#VALUE!</v>
      </c>
      <c r="W2698" t="e">
        <f t="shared" si="85"/>
        <v>#VALUE!</v>
      </c>
    </row>
    <row r="2699" spans="1:23" x14ac:dyDescent="0.3">
      <c r="A2699">
        <v>2698</v>
      </c>
      <c r="B2699" t="s">
        <v>6531</v>
      </c>
      <c r="C2699" s="1" t="s">
        <v>5296</v>
      </c>
      <c r="D2699" s="1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  <c r="V2699" t="e">
        <f t="shared" si="84"/>
        <v>#VALUE!</v>
      </c>
      <c r="W2699" t="e">
        <f t="shared" si="85"/>
        <v>#VALUE!</v>
      </c>
    </row>
    <row r="2700" spans="1:23" x14ac:dyDescent="0.3">
      <c r="A2700">
        <v>2699</v>
      </c>
      <c r="B2700" t="s">
        <v>6531</v>
      </c>
      <c r="C2700" s="1" t="s">
        <v>5296</v>
      </c>
      <c r="D2700" s="1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t="e">
        <f t="shared" si="84"/>
        <v>#VALUE!</v>
      </c>
      <c r="W2700" t="e">
        <f t="shared" si="85"/>
        <v>#VALUE!</v>
      </c>
    </row>
    <row r="2701" spans="1:23" x14ac:dyDescent="0.3">
      <c r="A2701">
        <v>2700</v>
      </c>
      <c r="B2701" t="s">
        <v>6531</v>
      </c>
      <c r="C2701" s="1" t="s">
        <v>5296</v>
      </c>
      <c r="D2701" s="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  <c r="V2701" t="e">
        <f t="shared" si="84"/>
        <v>#VALUE!</v>
      </c>
      <c r="W2701" t="e">
        <f t="shared" si="85"/>
        <v>#VALUE!</v>
      </c>
    </row>
    <row r="2702" spans="1:23" x14ac:dyDescent="0.3">
      <c r="A2702">
        <v>2701</v>
      </c>
      <c r="B2702" t="s">
        <v>6531</v>
      </c>
      <c r="C2702" s="1" t="s">
        <v>5296</v>
      </c>
      <c r="D2702" s="1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  <c r="V2702" t="e">
        <f t="shared" si="84"/>
        <v>#VALUE!</v>
      </c>
      <c r="W2702" t="e">
        <f t="shared" si="85"/>
        <v>#VALUE!</v>
      </c>
    </row>
    <row r="2703" spans="1:23" x14ac:dyDescent="0.3">
      <c r="A2703">
        <v>2702</v>
      </c>
      <c r="B2703" t="s">
        <v>6531</v>
      </c>
      <c r="C2703" s="1" t="s">
        <v>5296</v>
      </c>
      <c r="D2703" s="1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t="e">
        <f t="shared" si="84"/>
        <v>#VALUE!</v>
      </c>
      <c r="W2703" t="e">
        <f t="shared" si="85"/>
        <v>#VALUE!</v>
      </c>
    </row>
    <row r="2704" spans="1:23" x14ac:dyDescent="0.3">
      <c r="A2704">
        <v>2703</v>
      </c>
      <c r="B2704" t="s">
        <v>6531</v>
      </c>
      <c r="C2704" s="1" t="s">
        <v>5296</v>
      </c>
      <c r="D2704" s="1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t="e">
        <f t="shared" si="84"/>
        <v>#VALUE!</v>
      </c>
      <c r="W2704" t="e">
        <f t="shared" si="85"/>
        <v>#VALUE!</v>
      </c>
    </row>
    <row r="2705" spans="1:23" x14ac:dyDescent="0.3">
      <c r="A2705">
        <v>2704</v>
      </c>
      <c r="B2705" t="s">
        <v>6539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  <c r="V2705" t="e">
        <f t="shared" si="84"/>
        <v>#VALUE!</v>
      </c>
      <c r="W2705" t="e">
        <f t="shared" si="85"/>
        <v>#VALUE!</v>
      </c>
    </row>
    <row r="2706" spans="1:23" x14ac:dyDescent="0.3">
      <c r="A2706">
        <v>2705</v>
      </c>
      <c r="B2706" t="s">
        <v>6542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>
        <f t="shared" si="84"/>
        <v>2017</v>
      </c>
      <c r="W2706">
        <f t="shared" si="85"/>
        <v>11</v>
      </c>
    </row>
    <row r="2707" spans="1:23" x14ac:dyDescent="0.3">
      <c r="A2707">
        <v>2706</v>
      </c>
      <c r="B2707" t="s">
        <v>6543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t="e">
        <f t="shared" si="84"/>
        <v>#VALUE!</v>
      </c>
      <c r="W2707" t="e">
        <f t="shared" si="85"/>
        <v>#VALUE!</v>
      </c>
    </row>
    <row r="2708" spans="1:23" x14ac:dyDescent="0.3">
      <c r="A2708">
        <v>2707</v>
      </c>
      <c r="B2708" t="s">
        <v>6543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  <c r="V2708" t="e">
        <f t="shared" si="84"/>
        <v>#VALUE!</v>
      </c>
      <c r="W2708" t="e">
        <f t="shared" si="85"/>
        <v>#VALUE!</v>
      </c>
    </row>
    <row r="2709" spans="1:23" x14ac:dyDescent="0.3">
      <c r="A2709">
        <v>2708</v>
      </c>
      <c r="B2709" t="s">
        <v>6543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  <c r="V2709" t="e">
        <f t="shared" si="84"/>
        <v>#VALUE!</v>
      </c>
      <c r="W2709" t="e">
        <f t="shared" si="85"/>
        <v>#VALUE!</v>
      </c>
    </row>
    <row r="2710" spans="1:23" x14ac:dyDescent="0.3">
      <c r="A2710">
        <v>2709</v>
      </c>
      <c r="B2710" t="s">
        <v>6548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  <c r="V2710" t="e">
        <f t="shared" si="84"/>
        <v>#VALUE!</v>
      </c>
      <c r="W2710" t="e">
        <f t="shared" si="85"/>
        <v>#VALUE!</v>
      </c>
    </row>
    <row r="2711" spans="1:23" x14ac:dyDescent="0.3">
      <c r="A2711">
        <v>2710</v>
      </c>
      <c r="B2711" t="s">
        <v>6548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t="e">
        <f t="shared" si="84"/>
        <v>#VALUE!</v>
      </c>
      <c r="W2711" t="e">
        <f t="shared" si="85"/>
        <v>#VALUE!</v>
      </c>
    </row>
    <row r="2712" spans="1:23" x14ac:dyDescent="0.3">
      <c r="A2712">
        <v>2711</v>
      </c>
      <c r="B2712" t="s">
        <v>6551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84"/>
        <v>2015</v>
      </c>
      <c r="W2712">
        <f t="shared" si="85"/>
        <v>11</v>
      </c>
    </row>
    <row r="2713" spans="1:23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>
        <f t="shared" si="84"/>
        <v>2017</v>
      </c>
      <c r="W2713">
        <f t="shared" si="85"/>
        <v>9</v>
      </c>
    </row>
    <row r="2714" spans="1:23" x14ac:dyDescent="0.3">
      <c r="A2714">
        <v>2713</v>
      </c>
      <c r="B2714" t="s">
        <v>6553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t="e">
        <f t="shared" si="84"/>
        <v>#VALUE!</v>
      </c>
      <c r="W2714" t="e">
        <f t="shared" si="85"/>
        <v>#VALUE!</v>
      </c>
    </row>
    <row r="2715" spans="1:23" x14ac:dyDescent="0.3">
      <c r="A2715">
        <v>2714</v>
      </c>
      <c r="B2715" t="s">
        <v>6554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  <c r="V2715" t="e">
        <f t="shared" si="84"/>
        <v>#VALUE!</v>
      </c>
      <c r="W2715" t="e">
        <f t="shared" si="85"/>
        <v>#VALUE!</v>
      </c>
    </row>
    <row r="2716" spans="1:23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>
        <f t="shared" si="84"/>
        <v>2015</v>
      </c>
      <c r="W2716">
        <f t="shared" si="85"/>
        <v>1</v>
      </c>
    </row>
    <row r="2717" spans="1:23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  <c r="V2717">
        <f t="shared" si="84"/>
        <v>2014</v>
      </c>
      <c r="W2717">
        <f t="shared" si="85"/>
        <v>4</v>
      </c>
    </row>
    <row r="2718" spans="1:23" x14ac:dyDescent="0.3">
      <c r="A2718">
        <v>2717</v>
      </c>
      <c r="B2718" t="s">
        <v>6560</v>
      </c>
      <c r="C2718" s="1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t="e">
        <f t="shared" si="84"/>
        <v>#VALUE!</v>
      </c>
      <c r="W2718" t="e">
        <f t="shared" si="85"/>
        <v>#VALUE!</v>
      </c>
    </row>
    <row r="2719" spans="1:23" x14ac:dyDescent="0.3">
      <c r="A2719">
        <v>2718</v>
      </c>
      <c r="B2719" t="s">
        <v>6564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  <c r="V2719">
        <f t="shared" si="84"/>
        <v>2014</v>
      </c>
      <c r="W2719">
        <f t="shared" si="85"/>
        <v>7</v>
      </c>
    </row>
    <row r="2720" spans="1:23" x14ac:dyDescent="0.3">
      <c r="A2720">
        <v>2719</v>
      </c>
      <c r="B2720" t="s">
        <v>6567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t="e">
        <f t="shared" si="84"/>
        <v>#VALUE!</v>
      </c>
      <c r="W2720" t="e">
        <f t="shared" si="85"/>
        <v>#VALUE!</v>
      </c>
    </row>
    <row r="2721" spans="1:23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84"/>
        <v>2014</v>
      </c>
      <c r="W2721">
        <f t="shared" si="85"/>
        <v>6</v>
      </c>
    </row>
    <row r="2722" spans="1:23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>
        <f t="shared" si="84"/>
        <v>2014</v>
      </c>
      <c r="W2722">
        <f t="shared" si="85"/>
        <v>4</v>
      </c>
    </row>
    <row r="2723" spans="1:23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>
        <f t="shared" si="84"/>
        <v>2014</v>
      </c>
      <c r="W2723">
        <f t="shared" si="85"/>
        <v>4</v>
      </c>
    </row>
    <row r="2724" spans="1:23" x14ac:dyDescent="0.3">
      <c r="A2724">
        <v>2723</v>
      </c>
      <c r="B2724" t="s">
        <v>6570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t="e">
        <f t="shared" si="84"/>
        <v>#VALUE!</v>
      </c>
      <c r="W2724" t="e">
        <f t="shared" si="85"/>
        <v>#VALUE!</v>
      </c>
    </row>
    <row r="2725" spans="1:23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>
        <f t="shared" si="84"/>
        <v>2014</v>
      </c>
      <c r="W2725">
        <f t="shared" si="85"/>
        <v>4</v>
      </c>
    </row>
    <row r="2726" spans="1:23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84"/>
        <v>2014</v>
      </c>
      <c r="W2726">
        <f t="shared" si="85"/>
        <v>4</v>
      </c>
    </row>
    <row r="2727" spans="1:23" x14ac:dyDescent="0.3">
      <c r="A2727">
        <v>2726</v>
      </c>
      <c r="B2727" t="s">
        <v>6574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>
        <f t="shared" si="84"/>
        <v>2017</v>
      </c>
      <c r="W2727">
        <f t="shared" si="85"/>
        <v>7</v>
      </c>
    </row>
    <row r="2728" spans="1:23" x14ac:dyDescent="0.3">
      <c r="A2728">
        <v>2727</v>
      </c>
      <c r="B2728" t="s">
        <v>6574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84"/>
        <v>2017</v>
      </c>
      <c r="W2728">
        <f t="shared" si="85"/>
        <v>7</v>
      </c>
    </row>
    <row r="2729" spans="1:23" x14ac:dyDescent="0.3">
      <c r="A2729">
        <v>2728</v>
      </c>
      <c r="B2729" t="s">
        <v>6575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t="e">
        <f t="shared" si="84"/>
        <v>#VALUE!</v>
      </c>
      <c r="W2729" t="e">
        <f t="shared" si="85"/>
        <v>#VALUE!</v>
      </c>
    </row>
    <row r="2730" spans="1:23" x14ac:dyDescent="0.3">
      <c r="A2730">
        <v>2729</v>
      </c>
      <c r="B2730" t="s">
        <v>6575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  <c r="V2730" t="e">
        <f t="shared" si="84"/>
        <v>#VALUE!</v>
      </c>
      <c r="W2730" t="e">
        <f t="shared" si="85"/>
        <v>#VALUE!</v>
      </c>
    </row>
    <row r="2731" spans="1:23" x14ac:dyDescent="0.3">
      <c r="A2731">
        <v>2730</v>
      </c>
      <c r="B2731" t="s">
        <v>6576</v>
      </c>
      <c r="C2731" s="1" t="s">
        <v>6053</v>
      </c>
      <c r="D2731" s="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t="e">
        <f t="shared" si="84"/>
        <v>#VALUE!</v>
      </c>
      <c r="W2731" t="e">
        <f t="shared" si="85"/>
        <v>#VALUE!</v>
      </c>
    </row>
    <row r="2732" spans="1:23" x14ac:dyDescent="0.3">
      <c r="A2732">
        <v>2731</v>
      </c>
      <c r="B2732" t="s">
        <v>6576</v>
      </c>
      <c r="C2732" s="1" t="s">
        <v>6053</v>
      </c>
      <c r="D2732" s="1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t="e">
        <f t="shared" si="84"/>
        <v>#VALUE!</v>
      </c>
      <c r="W2732" t="e">
        <f t="shared" si="85"/>
        <v>#VALUE!</v>
      </c>
    </row>
    <row r="2733" spans="1:23" x14ac:dyDescent="0.3">
      <c r="A2733">
        <v>2732</v>
      </c>
      <c r="B2733" t="s">
        <v>6576</v>
      </c>
      <c r="C2733" s="1" t="s">
        <v>6053</v>
      </c>
      <c r="D2733" s="1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t="e">
        <f t="shared" si="84"/>
        <v>#VALUE!</v>
      </c>
      <c r="W2733" t="e">
        <f t="shared" si="85"/>
        <v>#VALUE!</v>
      </c>
    </row>
    <row r="2734" spans="1:23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>
        <f t="shared" si="84"/>
        <v>2014</v>
      </c>
      <c r="W2734">
        <f t="shared" si="85"/>
        <v>2</v>
      </c>
    </row>
    <row r="2735" spans="1:23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>
        <f t="shared" si="84"/>
        <v>2014</v>
      </c>
      <c r="W2735">
        <f t="shared" si="85"/>
        <v>2</v>
      </c>
    </row>
    <row r="2736" spans="1:23" x14ac:dyDescent="0.3">
      <c r="A2736">
        <v>2735</v>
      </c>
      <c r="B2736" t="s">
        <v>6580</v>
      </c>
      <c r="C2736" s="1" t="s">
        <v>6581</v>
      </c>
      <c r="D2736" s="1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e">
        <f t="shared" si="84"/>
        <v>#VALUE!</v>
      </c>
      <c r="W2736" t="e">
        <f t="shared" si="85"/>
        <v>#VALUE!</v>
      </c>
    </row>
    <row r="2737" spans="1:23" x14ac:dyDescent="0.3">
      <c r="A2737">
        <v>2736</v>
      </c>
      <c r="B2737" t="s">
        <v>6584</v>
      </c>
      <c r="C2737" s="1" t="s">
        <v>514</v>
      </c>
      <c r="D2737" s="1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  <c r="V2737" t="e">
        <f t="shared" si="84"/>
        <v>#VALUE!</v>
      </c>
      <c r="W2737" t="e">
        <f t="shared" si="85"/>
        <v>#VALUE!</v>
      </c>
    </row>
    <row r="2738" spans="1:23" x14ac:dyDescent="0.3">
      <c r="A2738">
        <v>2737</v>
      </c>
      <c r="B2738" t="s">
        <v>6584</v>
      </c>
      <c r="C2738" s="1" t="s">
        <v>514</v>
      </c>
      <c r="D2738" s="1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t="e">
        <f t="shared" si="84"/>
        <v>#VALUE!</v>
      </c>
      <c r="W2738" t="e">
        <f t="shared" si="85"/>
        <v>#VALUE!</v>
      </c>
    </row>
    <row r="2739" spans="1:23" x14ac:dyDescent="0.3">
      <c r="A2739">
        <v>2738</v>
      </c>
      <c r="B2739" t="s">
        <v>6584</v>
      </c>
      <c r="C2739" s="1" t="s">
        <v>514</v>
      </c>
      <c r="D2739" s="1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t="e">
        <f t="shared" si="84"/>
        <v>#VALUE!</v>
      </c>
      <c r="W2739" t="e">
        <f t="shared" si="85"/>
        <v>#VALUE!</v>
      </c>
    </row>
    <row r="2740" spans="1:23" x14ac:dyDescent="0.3">
      <c r="A2740">
        <v>2739</v>
      </c>
      <c r="B2740" t="s">
        <v>6584</v>
      </c>
      <c r="C2740" s="1" t="s">
        <v>514</v>
      </c>
      <c r="D2740" s="1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t="e">
        <f t="shared" si="84"/>
        <v>#VALUE!</v>
      </c>
      <c r="W2740" t="e">
        <f t="shared" si="85"/>
        <v>#VALUE!</v>
      </c>
    </row>
    <row r="2741" spans="1:23" x14ac:dyDescent="0.3">
      <c r="A2741">
        <v>2740</v>
      </c>
      <c r="B2741" t="s">
        <v>6587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  <c r="V2741" t="e">
        <f t="shared" si="84"/>
        <v>#VALUE!</v>
      </c>
      <c r="W2741" t="e">
        <f t="shared" si="85"/>
        <v>#VALUE!</v>
      </c>
    </row>
    <row r="2742" spans="1:23" x14ac:dyDescent="0.3">
      <c r="A2742">
        <v>2741</v>
      </c>
      <c r="B2742" t="s">
        <v>6587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  <c r="V2742" t="e">
        <f t="shared" si="84"/>
        <v>#VALUE!</v>
      </c>
      <c r="W2742" t="e">
        <f t="shared" si="85"/>
        <v>#VALUE!</v>
      </c>
    </row>
    <row r="2743" spans="1:23" x14ac:dyDescent="0.3">
      <c r="A2743">
        <v>2742</v>
      </c>
      <c r="B2743" t="s">
        <v>6593</v>
      </c>
      <c r="C2743" s="1" t="s">
        <v>6594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t="e">
        <f t="shared" si="84"/>
        <v>#VALUE!</v>
      </c>
      <c r="W2743" t="e">
        <f t="shared" si="85"/>
        <v>#VALUE!</v>
      </c>
    </row>
    <row r="2744" spans="1:23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  <c r="V2744">
        <f t="shared" si="84"/>
        <v>2014</v>
      </c>
      <c r="W2744">
        <f t="shared" si="85"/>
        <v>4</v>
      </c>
    </row>
    <row r="2745" spans="1:23" x14ac:dyDescent="0.3">
      <c r="A2745">
        <v>2744</v>
      </c>
      <c r="B2745" t="s">
        <v>6598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t="e">
        <f t="shared" si="84"/>
        <v>#VALUE!</v>
      </c>
      <c r="W2745" t="e">
        <f t="shared" si="85"/>
        <v>#VALUE!</v>
      </c>
    </row>
    <row r="2746" spans="1:23" x14ac:dyDescent="0.3">
      <c r="A2746">
        <v>2745</v>
      </c>
      <c r="B2746" t="s">
        <v>6598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t="e">
        <f t="shared" si="84"/>
        <v>#VALUE!</v>
      </c>
      <c r="W2746" t="e">
        <f t="shared" si="85"/>
        <v>#VALUE!</v>
      </c>
    </row>
    <row r="2747" spans="1:23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84"/>
        <v>2017</v>
      </c>
      <c r="W2747">
        <f t="shared" si="85"/>
        <v>7</v>
      </c>
    </row>
    <row r="2748" spans="1:23" x14ac:dyDescent="0.3">
      <c r="A2748">
        <v>2747</v>
      </c>
      <c r="B2748" t="s">
        <v>6600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84"/>
        <v>2014</v>
      </c>
      <c r="W2748">
        <f t="shared" si="85"/>
        <v>12</v>
      </c>
    </row>
    <row r="2749" spans="1:23" x14ac:dyDescent="0.3">
      <c r="A2749">
        <v>2748</v>
      </c>
      <c r="B2749" t="s">
        <v>6601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  <c r="V2749" t="e">
        <f t="shared" si="84"/>
        <v>#VALUE!</v>
      </c>
      <c r="W2749" t="e">
        <f t="shared" si="85"/>
        <v>#VALUE!</v>
      </c>
    </row>
    <row r="2750" spans="1:23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  <c r="V2750">
        <f t="shared" si="84"/>
        <v>2015</v>
      </c>
      <c r="W2750">
        <f t="shared" si="85"/>
        <v>4</v>
      </c>
    </row>
    <row r="2751" spans="1:23" x14ac:dyDescent="0.3">
      <c r="A2751">
        <v>2750</v>
      </c>
      <c r="B2751" t="s">
        <v>6608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84"/>
        <v>2014</v>
      </c>
      <c r="W2751">
        <f t="shared" si="85"/>
        <v>8</v>
      </c>
    </row>
    <row r="2752" spans="1:23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  <c r="V2752">
        <f t="shared" si="84"/>
        <v>2014</v>
      </c>
      <c r="W2752">
        <f t="shared" si="85"/>
        <v>8</v>
      </c>
    </row>
    <row r="2753" spans="1:23" x14ac:dyDescent="0.3">
      <c r="A2753">
        <v>2752</v>
      </c>
      <c r="B2753" t="s">
        <v>6615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t="e">
        <f t="shared" si="84"/>
        <v>#VALUE!</v>
      </c>
      <c r="W2753" t="e">
        <f t="shared" si="85"/>
        <v>#VALUE!</v>
      </c>
    </row>
    <row r="2754" spans="1:23" x14ac:dyDescent="0.3">
      <c r="A2754">
        <v>2753</v>
      </c>
      <c r="B2754" t="s">
        <v>6616</v>
      </c>
      <c r="C2754" s="1" t="s">
        <v>6617</v>
      </c>
      <c r="D2754" s="1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t="e">
        <f t="shared" ref="V2754:V2817" si="86">YEAR(C2754)</f>
        <v>#VALUE!</v>
      </c>
      <c r="W2754" t="e">
        <f t="shared" si="85"/>
        <v>#VALUE!</v>
      </c>
    </row>
    <row r="2755" spans="1:23" x14ac:dyDescent="0.3">
      <c r="A2755">
        <v>2754</v>
      </c>
      <c r="B2755" t="s">
        <v>6616</v>
      </c>
      <c r="C2755" s="1" t="s">
        <v>6617</v>
      </c>
      <c r="D2755" s="1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t="e">
        <f t="shared" si="86"/>
        <v>#VALUE!</v>
      </c>
      <c r="W2755" t="e">
        <f t="shared" ref="W2755:W2818" si="87">MONTH(C2755)</f>
        <v>#VALUE!</v>
      </c>
    </row>
    <row r="2756" spans="1:23" x14ac:dyDescent="0.3">
      <c r="A2756">
        <v>2755</v>
      </c>
      <c r="B2756" t="s">
        <v>6616</v>
      </c>
      <c r="C2756" s="1" t="s">
        <v>6617</v>
      </c>
      <c r="D2756" s="1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  <c r="V2756" t="e">
        <f t="shared" si="86"/>
        <v>#VALUE!</v>
      </c>
      <c r="W2756" t="e">
        <f t="shared" si="87"/>
        <v>#VALUE!</v>
      </c>
    </row>
    <row r="2757" spans="1:23" x14ac:dyDescent="0.3">
      <c r="A2757">
        <v>2756</v>
      </c>
      <c r="B2757" t="s">
        <v>6616</v>
      </c>
      <c r="C2757" s="1" t="s">
        <v>6617</v>
      </c>
      <c r="D2757" s="1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  <c r="V2757" t="e">
        <f t="shared" si="86"/>
        <v>#VALUE!</v>
      </c>
      <c r="W2757" t="e">
        <f t="shared" si="87"/>
        <v>#VALUE!</v>
      </c>
    </row>
    <row r="2758" spans="1:23" x14ac:dyDescent="0.3">
      <c r="A2758">
        <v>2757</v>
      </c>
      <c r="B2758" t="s">
        <v>6616</v>
      </c>
      <c r="C2758" s="1" t="s">
        <v>6617</v>
      </c>
      <c r="D2758" s="1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  <c r="V2758" t="e">
        <f t="shared" si="86"/>
        <v>#VALUE!</v>
      </c>
      <c r="W2758" t="e">
        <f t="shared" si="87"/>
        <v>#VALUE!</v>
      </c>
    </row>
    <row r="2759" spans="1:23" x14ac:dyDescent="0.3">
      <c r="A2759">
        <v>2758</v>
      </c>
      <c r="B2759" t="s">
        <v>6620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>
        <f t="shared" si="86"/>
        <v>2016</v>
      </c>
      <c r="W2759">
        <f t="shared" si="87"/>
        <v>11</v>
      </c>
    </row>
    <row r="2760" spans="1:23" x14ac:dyDescent="0.3">
      <c r="A2760">
        <v>2759</v>
      </c>
      <c r="B2760" t="s">
        <v>6621</v>
      </c>
      <c r="C2760" s="1">
        <v>42677</v>
      </c>
      <c r="D2760" s="1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  <c r="V2760">
        <f t="shared" si="86"/>
        <v>2016</v>
      </c>
      <c r="W2760">
        <f t="shared" si="87"/>
        <v>11</v>
      </c>
    </row>
    <row r="2761" spans="1:23" x14ac:dyDescent="0.3">
      <c r="A2761">
        <v>2760</v>
      </c>
      <c r="B2761" t="s">
        <v>6621</v>
      </c>
      <c r="C2761" s="1">
        <v>42677</v>
      </c>
      <c r="D2761" s="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>
        <f t="shared" si="86"/>
        <v>2016</v>
      </c>
      <c r="W2761">
        <f t="shared" si="87"/>
        <v>11</v>
      </c>
    </row>
    <row r="2762" spans="1:23" x14ac:dyDescent="0.3">
      <c r="A2762">
        <v>2761</v>
      </c>
      <c r="B2762" t="s">
        <v>6624</v>
      </c>
      <c r="C2762" s="1" t="s">
        <v>4782</v>
      </c>
      <c r="D2762" s="1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t="e">
        <f t="shared" si="86"/>
        <v>#VALUE!</v>
      </c>
      <c r="W2762" t="e">
        <f t="shared" si="87"/>
        <v>#VALUE!</v>
      </c>
    </row>
    <row r="2763" spans="1:23" x14ac:dyDescent="0.3">
      <c r="A2763">
        <v>2762</v>
      </c>
      <c r="B2763" t="s">
        <v>6627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  <c r="V2763">
        <f t="shared" si="86"/>
        <v>2017</v>
      </c>
      <c r="W2763">
        <f t="shared" si="87"/>
        <v>12</v>
      </c>
    </row>
    <row r="2764" spans="1:23" x14ac:dyDescent="0.3">
      <c r="A2764">
        <v>2763</v>
      </c>
      <c r="B2764" t="s">
        <v>6627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>
        <f t="shared" si="86"/>
        <v>2017</v>
      </c>
      <c r="W2764">
        <f t="shared" si="87"/>
        <v>12</v>
      </c>
    </row>
    <row r="2765" spans="1:23" x14ac:dyDescent="0.3">
      <c r="A2765">
        <v>2764</v>
      </c>
      <c r="B2765" t="s">
        <v>6630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  <c r="V2765" t="e">
        <f t="shared" si="86"/>
        <v>#VALUE!</v>
      </c>
      <c r="W2765" t="e">
        <f t="shared" si="87"/>
        <v>#VALUE!</v>
      </c>
    </row>
    <row r="2766" spans="1:23" x14ac:dyDescent="0.3">
      <c r="A2766">
        <v>2765</v>
      </c>
      <c r="B2766" t="s">
        <v>6630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t="e">
        <f t="shared" si="86"/>
        <v>#VALUE!</v>
      </c>
      <c r="W2766" t="e">
        <f t="shared" si="87"/>
        <v>#VALUE!</v>
      </c>
    </row>
    <row r="2767" spans="1:23" x14ac:dyDescent="0.3">
      <c r="A2767">
        <v>2766</v>
      </c>
      <c r="B2767" t="s">
        <v>6630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  <c r="V2767" t="e">
        <f t="shared" si="86"/>
        <v>#VALUE!</v>
      </c>
      <c r="W2767" t="e">
        <f t="shared" si="87"/>
        <v>#VALUE!</v>
      </c>
    </row>
    <row r="2768" spans="1:23" x14ac:dyDescent="0.3">
      <c r="A2768">
        <v>2767</v>
      </c>
      <c r="B2768" t="s">
        <v>6635</v>
      </c>
      <c r="C2768" s="1" t="s">
        <v>3842</v>
      </c>
      <c r="D2768" s="1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  <c r="V2768" t="e">
        <f t="shared" si="86"/>
        <v>#VALUE!</v>
      </c>
      <c r="W2768" t="e">
        <f t="shared" si="87"/>
        <v>#VALUE!</v>
      </c>
    </row>
    <row r="2769" spans="1:23" x14ac:dyDescent="0.3">
      <c r="A2769">
        <v>2768</v>
      </c>
      <c r="B2769" t="s">
        <v>6635</v>
      </c>
      <c r="C2769" s="1" t="s">
        <v>3842</v>
      </c>
      <c r="D2769" s="1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t="e">
        <f t="shared" si="86"/>
        <v>#VALUE!</v>
      </c>
      <c r="W2769" t="e">
        <f t="shared" si="87"/>
        <v>#VALUE!</v>
      </c>
    </row>
    <row r="2770" spans="1:23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  <c r="V2770">
        <f t="shared" si="86"/>
        <v>2015</v>
      </c>
      <c r="W2770">
        <f t="shared" si="87"/>
        <v>2</v>
      </c>
    </row>
    <row r="2771" spans="1:23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>
        <f t="shared" si="86"/>
        <v>2015</v>
      </c>
      <c r="W2771">
        <f t="shared" si="87"/>
        <v>2</v>
      </c>
    </row>
    <row r="2772" spans="1:23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86"/>
        <v>2015</v>
      </c>
      <c r="W2772">
        <f t="shared" si="87"/>
        <v>2</v>
      </c>
    </row>
    <row r="2773" spans="1:23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>
        <f t="shared" si="86"/>
        <v>2016</v>
      </c>
      <c r="W2773">
        <f t="shared" si="87"/>
        <v>3</v>
      </c>
    </row>
    <row r="2774" spans="1:23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86"/>
        <v>2017</v>
      </c>
      <c r="W2774">
        <f t="shared" si="87"/>
        <v>10</v>
      </c>
    </row>
    <row r="2775" spans="1:23" x14ac:dyDescent="0.3">
      <c r="A2775">
        <v>2774</v>
      </c>
      <c r="B2775" t="s">
        <v>6647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t="e">
        <f t="shared" si="86"/>
        <v>#VALUE!</v>
      </c>
      <c r="W2775" t="e">
        <f t="shared" si="87"/>
        <v>#VALUE!</v>
      </c>
    </row>
    <row r="2776" spans="1:23" x14ac:dyDescent="0.3">
      <c r="A2776">
        <v>2775</v>
      </c>
      <c r="B2776" t="s">
        <v>6648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>
        <f t="shared" si="86"/>
        <v>2017</v>
      </c>
      <c r="W2776">
        <f t="shared" si="87"/>
        <v>11</v>
      </c>
    </row>
    <row r="2777" spans="1:23" x14ac:dyDescent="0.3">
      <c r="A2777">
        <v>2776</v>
      </c>
      <c r="B2777" t="s">
        <v>6649</v>
      </c>
      <c r="C2777" s="1" t="s">
        <v>1454</v>
      </c>
      <c r="D2777" s="1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t="e">
        <f t="shared" si="86"/>
        <v>#VALUE!</v>
      </c>
      <c r="W2777" t="e">
        <f t="shared" si="87"/>
        <v>#VALUE!</v>
      </c>
    </row>
    <row r="2778" spans="1:23" x14ac:dyDescent="0.3">
      <c r="A2778">
        <v>2777</v>
      </c>
      <c r="B2778" t="s">
        <v>6651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t="e">
        <f t="shared" si="86"/>
        <v>#VALUE!</v>
      </c>
      <c r="W2778" t="e">
        <f t="shared" si="87"/>
        <v>#VALUE!</v>
      </c>
    </row>
    <row r="2779" spans="1:23" x14ac:dyDescent="0.3">
      <c r="A2779">
        <v>2778</v>
      </c>
      <c r="B2779" t="s">
        <v>6652</v>
      </c>
      <c r="C2779" s="1" t="s">
        <v>6653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t="e">
        <f t="shared" si="86"/>
        <v>#VALUE!</v>
      </c>
      <c r="W2779" t="e">
        <f t="shared" si="87"/>
        <v>#VALUE!</v>
      </c>
    </row>
    <row r="2780" spans="1:23" x14ac:dyDescent="0.3">
      <c r="A2780">
        <v>2779</v>
      </c>
      <c r="B2780" t="s">
        <v>6655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t="e">
        <f t="shared" si="86"/>
        <v>#VALUE!</v>
      </c>
      <c r="W2780" t="e">
        <f t="shared" si="87"/>
        <v>#VALUE!</v>
      </c>
    </row>
    <row r="2781" spans="1:23" x14ac:dyDescent="0.3">
      <c r="A2781">
        <v>2780</v>
      </c>
      <c r="B2781" t="s">
        <v>6655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  <c r="V2781" t="e">
        <f t="shared" si="86"/>
        <v>#VALUE!</v>
      </c>
      <c r="W2781" t="e">
        <f t="shared" si="87"/>
        <v>#VALUE!</v>
      </c>
    </row>
    <row r="2782" spans="1:23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>
        <f t="shared" si="86"/>
        <v>2017</v>
      </c>
      <c r="W2782">
        <f t="shared" si="87"/>
        <v>6</v>
      </c>
    </row>
    <row r="2783" spans="1:23" x14ac:dyDescent="0.3">
      <c r="A2783">
        <v>2782</v>
      </c>
      <c r="B2783" t="s">
        <v>6660</v>
      </c>
      <c r="C2783" s="1" t="s">
        <v>2148</v>
      </c>
      <c r="D2783" s="1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t="e">
        <f t="shared" si="86"/>
        <v>#VALUE!</v>
      </c>
      <c r="W2783" t="e">
        <f t="shared" si="87"/>
        <v>#VALUE!</v>
      </c>
    </row>
    <row r="2784" spans="1:23" x14ac:dyDescent="0.3">
      <c r="A2784">
        <v>2783</v>
      </c>
      <c r="B2784" t="s">
        <v>6661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>
        <f t="shared" si="86"/>
        <v>2016</v>
      </c>
      <c r="W2784">
        <f t="shared" si="87"/>
        <v>11</v>
      </c>
    </row>
    <row r="2785" spans="1:23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  <c r="V2785">
        <f t="shared" si="86"/>
        <v>2016</v>
      </c>
      <c r="W2785">
        <f t="shared" si="87"/>
        <v>5</v>
      </c>
    </row>
    <row r="2786" spans="1:23" x14ac:dyDescent="0.3">
      <c r="A2786">
        <v>2785</v>
      </c>
      <c r="B2786" t="s">
        <v>6665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86"/>
        <v>2016</v>
      </c>
      <c r="W2786">
        <f t="shared" si="87"/>
        <v>9</v>
      </c>
    </row>
    <row r="2787" spans="1:23" x14ac:dyDescent="0.3">
      <c r="A2787">
        <v>2786</v>
      </c>
      <c r="B2787" t="s">
        <v>6666</v>
      </c>
      <c r="C2787" s="1" t="s">
        <v>182</v>
      </c>
      <c r="D2787" s="1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t="e">
        <f t="shared" si="86"/>
        <v>#VALUE!</v>
      </c>
      <c r="W2787" t="e">
        <f t="shared" si="87"/>
        <v>#VALUE!</v>
      </c>
    </row>
    <row r="2788" spans="1:23" x14ac:dyDescent="0.3">
      <c r="A2788">
        <v>2787</v>
      </c>
      <c r="B2788" t="s">
        <v>6666</v>
      </c>
      <c r="C2788" s="1" t="s">
        <v>182</v>
      </c>
      <c r="D2788" s="1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  <c r="V2788" t="e">
        <f t="shared" si="86"/>
        <v>#VALUE!</v>
      </c>
      <c r="W2788" t="e">
        <f t="shared" si="87"/>
        <v>#VALUE!</v>
      </c>
    </row>
    <row r="2789" spans="1:23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>
        <f t="shared" si="86"/>
        <v>2014</v>
      </c>
      <c r="W2789">
        <f t="shared" si="87"/>
        <v>2</v>
      </c>
    </row>
    <row r="2790" spans="1:23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86"/>
        <v>2014</v>
      </c>
      <c r="W2790">
        <f t="shared" si="87"/>
        <v>2</v>
      </c>
    </row>
    <row r="2791" spans="1:23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>
        <f t="shared" si="86"/>
        <v>2014</v>
      </c>
      <c r="W2791">
        <f t="shared" si="87"/>
        <v>2</v>
      </c>
    </row>
    <row r="2792" spans="1:23" x14ac:dyDescent="0.3">
      <c r="A2792">
        <v>2791</v>
      </c>
      <c r="B2792" t="s">
        <v>6672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t="e">
        <f t="shared" si="86"/>
        <v>#VALUE!</v>
      </c>
      <c r="W2792" t="e">
        <f t="shared" si="87"/>
        <v>#VALUE!</v>
      </c>
    </row>
    <row r="2793" spans="1:23" x14ac:dyDescent="0.3">
      <c r="A2793">
        <v>2792</v>
      </c>
      <c r="B2793" t="s">
        <v>6672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t="e">
        <f t="shared" si="86"/>
        <v>#VALUE!</v>
      </c>
      <c r="W2793" t="e">
        <f t="shared" si="87"/>
        <v>#VALUE!</v>
      </c>
    </row>
    <row r="2794" spans="1:23" x14ac:dyDescent="0.3">
      <c r="A2794">
        <v>2793</v>
      </c>
      <c r="B2794" t="s">
        <v>6672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t="e">
        <f t="shared" si="86"/>
        <v>#VALUE!</v>
      </c>
      <c r="W2794" t="e">
        <f t="shared" si="87"/>
        <v>#VALUE!</v>
      </c>
    </row>
    <row r="2795" spans="1:23" x14ac:dyDescent="0.3">
      <c r="A2795">
        <v>2794</v>
      </c>
      <c r="B2795" t="s">
        <v>6673</v>
      </c>
      <c r="C2795" s="1">
        <v>41977</v>
      </c>
      <c r="D2795" s="1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>
        <f t="shared" si="86"/>
        <v>2014</v>
      </c>
      <c r="W2795">
        <f t="shared" si="87"/>
        <v>12</v>
      </c>
    </row>
    <row r="2796" spans="1:23" x14ac:dyDescent="0.3">
      <c r="A2796">
        <v>2795</v>
      </c>
      <c r="B2796" t="s">
        <v>6673</v>
      </c>
      <c r="C2796" s="1">
        <v>41977</v>
      </c>
      <c r="D2796" s="1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86"/>
        <v>2014</v>
      </c>
      <c r="W2796">
        <f t="shared" si="87"/>
        <v>12</v>
      </c>
    </row>
    <row r="2797" spans="1:23" x14ac:dyDescent="0.3">
      <c r="A2797">
        <v>2796</v>
      </c>
      <c r="B2797" t="s">
        <v>6673</v>
      </c>
      <c r="C2797" s="1">
        <v>41977</v>
      </c>
      <c r="D2797" s="1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86"/>
        <v>2014</v>
      </c>
      <c r="W2797">
        <f t="shared" si="87"/>
        <v>12</v>
      </c>
    </row>
    <row r="2798" spans="1:23" x14ac:dyDescent="0.3">
      <c r="A2798">
        <v>2797</v>
      </c>
      <c r="B2798" t="s">
        <v>6673</v>
      </c>
      <c r="C2798" s="1">
        <v>41977</v>
      </c>
      <c r="D2798" s="1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86"/>
        <v>2014</v>
      </c>
      <c r="W2798">
        <f t="shared" si="87"/>
        <v>12</v>
      </c>
    </row>
    <row r="2799" spans="1:23" x14ac:dyDescent="0.3">
      <c r="A2799">
        <v>2798</v>
      </c>
      <c r="B2799" t="s">
        <v>6675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t="e">
        <f t="shared" si="86"/>
        <v>#VALUE!</v>
      </c>
      <c r="W2799" t="e">
        <f t="shared" si="87"/>
        <v>#VALUE!</v>
      </c>
    </row>
    <row r="2800" spans="1:23" x14ac:dyDescent="0.3">
      <c r="A2800">
        <v>2799</v>
      </c>
      <c r="B2800" t="s">
        <v>6675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t="e">
        <f t="shared" si="86"/>
        <v>#VALUE!</v>
      </c>
      <c r="W2800" t="e">
        <f t="shared" si="87"/>
        <v>#VALUE!</v>
      </c>
    </row>
    <row r="2801" spans="1:23" x14ac:dyDescent="0.3">
      <c r="A2801">
        <v>2800</v>
      </c>
      <c r="B2801" t="s">
        <v>6675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t="e">
        <f t="shared" si="86"/>
        <v>#VALUE!</v>
      </c>
      <c r="W2801" t="e">
        <f t="shared" si="87"/>
        <v>#VALUE!</v>
      </c>
    </row>
    <row r="2802" spans="1:23" x14ac:dyDescent="0.3">
      <c r="A2802">
        <v>2801</v>
      </c>
      <c r="B2802" t="s">
        <v>6676</v>
      </c>
      <c r="C2802" s="1" t="s">
        <v>6650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t="e">
        <f t="shared" si="86"/>
        <v>#VALUE!</v>
      </c>
      <c r="W2802" t="e">
        <f t="shared" si="87"/>
        <v>#VALUE!</v>
      </c>
    </row>
    <row r="2803" spans="1:23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>
        <f t="shared" si="86"/>
        <v>2015</v>
      </c>
      <c r="W2803">
        <f t="shared" si="87"/>
        <v>1</v>
      </c>
    </row>
    <row r="2804" spans="1:23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>
        <f t="shared" si="86"/>
        <v>2017</v>
      </c>
      <c r="W2804">
        <f t="shared" si="87"/>
        <v>3</v>
      </c>
    </row>
    <row r="2805" spans="1:23" x14ac:dyDescent="0.3">
      <c r="A2805">
        <v>2804</v>
      </c>
      <c r="B2805" t="s">
        <v>6681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>
        <f t="shared" si="86"/>
        <v>2015</v>
      </c>
      <c r="W2805">
        <f t="shared" si="87"/>
        <v>12</v>
      </c>
    </row>
    <row r="2806" spans="1:23" x14ac:dyDescent="0.3">
      <c r="A2806">
        <v>2805</v>
      </c>
      <c r="B2806" t="s">
        <v>6681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  <c r="V2806">
        <f t="shared" si="86"/>
        <v>2015</v>
      </c>
      <c r="W2806">
        <f t="shared" si="87"/>
        <v>12</v>
      </c>
    </row>
    <row r="2807" spans="1:23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>
        <f t="shared" si="86"/>
        <v>2015</v>
      </c>
      <c r="W2807">
        <f t="shared" si="87"/>
        <v>7</v>
      </c>
    </row>
    <row r="2808" spans="1:23" x14ac:dyDescent="0.3">
      <c r="A2808">
        <v>2807</v>
      </c>
      <c r="B2808" t="s">
        <v>6685</v>
      </c>
      <c r="C2808" s="1" t="s">
        <v>3584</v>
      </c>
      <c r="D2808" s="1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t="e">
        <f t="shared" si="86"/>
        <v>#VALUE!</v>
      </c>
      <c r="W2808" t="e">
        <f t="shared" si="87"/>
        <v>#VALUE!</v>
      </c>
    </row>
    <row r="2809" spans="1:23" x14ac:dyDescent="0.3">
      <c r="A2809">
        <v>2808</v>
      </c>
      <c r="B2809" t="s">
        <v>6685</v>
      </c>
      <c r="C2809" s="1" t="s">
        <v>3584</v>
      </c>
      <c r="D2809" s="1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  <c r="V2809" t="e">
        <f t="shared" si="86"/>
        <v>#VALUE!</v>
      </c>
      <c r="W2809" t="e">
        <f t="shared" si="87"/>
        <v>#VALUE!</v>
      </c>
    </row>
    <row r="2810" spans="1:23" x14ac:dyDescent="0.3">
      <c r="A2810">
        <v>2809</v>
      </c>
      <c r="B2810" t="s">
        <v>6685</v>
      </c>
      <c r="C2810" s="1" t="s">
        <v>3584</v>
      </c>
      <c r="D2810" s="1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  <c r="V2810" t="e">
        <f t="shared" si="86"/>
        <v>#VALUE!</v>
      </c>
      <c r="W2810" t="e">
        <f t="shared" si="87"/>
        <v>#VALUE!</v>
      </c>
    </row>
    <row r="2811" spans="1:23" x14ac:dyDescent="0.3">
      <c r="A2811">
        <v>2810</v>
      </c>
      <c r="B2811" t="s">
        <v>6685</v>
      </c>
      <c r="C2811" s="1" t="s">
        <v>3584</v>
      </c>
      <c r="D2811" s="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t="e">
        <f t="shared" si="86"/>
        <v>#VALUE!</v>
      </c>
      <c r="W2811" t="e">
        <f t="shared" si="87"/>
        <v>#VALUE!</v>
      </c>
    </row>
    <row r="2812" spans="1:23" x14ac:dyDescent="0.3">
      <c r="A2812">
        <v>2811</v>
      </c>
      <c r="B2812" t="s">
        <v>6691</v>
      </c>
      <c r="C2812" s="1" t="s">
        <v>4813</v>
      </c>
      <c r="D2812" s="1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t="e">
        <f t="shared" si="86"/>
        <v>#VALUE!</v>
      </c>
      <c r="W2812" t="e">
        <f t="shared" si="87"/>
        <v>#VALUE!</v>
      </c>
    </row>
    <row r="2813" spans="1:23" x14ac:dyDescent="0.3">
      <c r="A2813">
        <v>2812</v>
      </c>
      <c r="B2813" t="s">
        <v>6691</v>
      </c>
      <c r="C2813" s="1" t="s">
        <v>4813</v>
      </c>
      <c r="D2813" s="1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  <c r="V2813" t="e">
        <f t="shared" si="86"/>
        <v>#VALUE!</v>
      </c>
      <c r="W2813" t="e">
        <f t="shared" si="87"/>
        <v>#VALUE!</v>
      </c>
    </row>
    <row r="2814" spans="1:23" x14ac:dyDescent="0.3">
      <c r="A2814">
        <v>2813</v>
      </c>
      <c r="B2814" t="s">
        <v>6691</v>
      </c>
      <c r="C2814" s="1" t="s">
        <v>4813</v>
      </c>
      <c r="D2814" s="1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t="e">
        <f t="shared" si="86"/>
        <v>#VALUE!</v>
      </c>
      <c r="W2814" t="e">
        <f t="shared" si="87"/>
        <v>#VALUE!</v>
      </c>
    </row>
    <row r="2815" spans="1:23" x14ac:dyDescent="0.3">
      <c r="A2815">
        <v>2814</v>
      </c>
      <c r="B2815" t="s">
        <v>6691</v>
      </c>
      <c r="C2815" s="1" t="s">
        <v>4813</v>
      </c>
      <c r="D2815" s="1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  <c r="V2815" t="e">
        <f t="shared" si="86"/>
        <v>#VALUE!</v>
      </c>
      <c r="W2815" t="e">
        <f t="shared" si="87"/>
        <v>#VALUE!</v>
      </c>
    </row>
    <row r="2816" spans="1:23" x14ac:dyDescent="0.3">
      <c r="A2816">
        <v>2815</v>
      </c>
      <c r="B2816" t="s">
        <v>6691</v>
      </c>
      <c r="C2816" s="1" t="s">
        <v>4813</v>
      </c>
      <c r="D2816" s="1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t="e">
        <f t="shared" si="86"/>
        <v>#VALUE!</v>
      </c>
      <c r="W2816" t="e">
        <f t="shared" si="87"/>
        <v>#VALUE!</v>
      </c>
    </row>
    <row r="2817" spans="1:23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>
        <f t="shared" si="86"/>
        <v>2015</v>
      </c>
      <c r="W2817">
        <f t="shared" si="87"/>
        <v>1</v>
      </c>
    </row>
    <row r="2818" spans="1:23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>
        <f t="shared" ref="V2818:V2881" si="88">YEAR(C2818)</f>
        <v>2015</v>
      </c>
      <c r="W2818">
        <f t="shared" si="87"/>
        <v>1</v>
      </c>
    </row>
    <row r="2819" spans="1:23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  <c r="V2819">
        <f t="shared" si="88"/>
        <v>2015</v>
      </c>
      <c r="W2819">
        <f t="shared" ref="W2819:W2882" si="89">MONTH(C2819)</f>
        <v>1</v>
      </c>
    </row>
    <row r="2820" spans="1:23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>
        <f t="shared" si="88"/>
        <v>2015</v>
      </c>
      <c r="W2820">
        <f t="shared" si="89"/>
        <v>1</v>
      </c>
    </row>
    <row r="2821" spans="1:23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  <c r="V2821">
        <f t="shared" si="88"/>
        <v>2016</v>
      </c>
      <c r="W2821">
        <f t="shared" si="89"/>
        <v>5</v>
      </c>
    </row>
    <row r="2822" spans="1:23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88"/>
        <v>2016</v>
      </c>
      <c r="W2822">
        <f t="shared" si="89"/>
        <v>5</v>
      </c>
    </row>
    <row r="2823" spans="1:23" x14ac:dyDescent="0.3">
      <c r="A2823">
        <v>2822</v>
      </c>
      <c r="B2823" t="s">
        <v>6701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t="e">
        <f t="shared" si="88"/>
        <v>#VALUE!</v>
      </c>
      <c r="W2823" t="e">
        <f t="shared" si="89"/>
        <v>#VALUE!</v>
      </c>
    </row>
    <row r="2824" spans="1:23" x14ac:dyDescent="0.3">
      <c r="A2824">
        <v>2823</v>
      </c>
      <c r="B2824" t="s">
        <v>6702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t="e">
        <f t="shared" si="88"/>
        <v>#VALUE!</v>
      </c>
      <c r="W2824" t="e">
        <f t="shared" si="89"/>
        <v>#VALUE!</v>
      </c>
    </row>
    <row r="2825" spans="1:23" x14ac:dyDescent="0.3">
      <c r="A2825">
        <v>2824</v>
      </c>
      <c r="B2825" t="s">
        <v>6702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t="e">
        <f t="shared" si="88"/>
        <v>#VALUE!</v>
      </c>
      <c r="W2825" t="e">
        <f t="shared" si="89"/>
        <v>#VALUE!</v>
      </c>
    </row>
    <row r="2826" spans="1:23" x14ac:dyDescent="0.3">
      <c r="A2826">
        <v>2825</v>
      </c>
      <c r="B2826" t="s">
        <v>6703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  <c r="V2826" t="e">
        <f t="shared" si="88"/>
        <v>#VALUE!</v>
      </c>
      <c r="W2826" t="e">
        <f t="shared" si="89"/>
        <v>#VALUE!</v>
      </c>
    </row>
    <row r="2827" spans="1:23" x14ac:dyDescent="0.3">
      <c r="A2827">
        <v>2826</v>
      </c>
      <c r="B2827" t="s">
        <v>6703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t="e">
        <f t="shared" si="88"/>
        <v>#VALUE!</v>
      </c>
      <c r="W2827" t="e">
        <f t="shared" si="89"/>
        <v>#VALUE!</v>
      </c>
    </row>
    <row r="2828" spans="1:23" x14ac:dyDescent="0.3">
      <c r="A2828">
        <v>2827</v>
      </c>
      <c r="B2828" t="s">
        <v>6703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  <c r="V2828" t="e">
        <f t="shared" si="88"/>
        <v>#VALUE!</v>
      </c>
      <c r="W2828" t="e">
        <f t="shared" si="89"/>
        <v>#VALUE!</v>
      </c>
    </row>
    <row r="2829" spans="1:23" x14ac:dyDescent="0.3">
      <c r="A2829">
        <v>2828</v>
      </c>
      <c r="B2829" t="s">
        <v>6703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t="e">
        <f t="shared" si="88"/>
        <v>#VALUE!</v>
      </c>
      <c r="W2829" t="e">
        <f t="shared" si="89"/>
        <v>#VALUE!</v>
      </c>
    </row>
    <row r="2830" spans="1:23" x14ac:dyDescent="0.3">
      <c r="A2830">
        <v>2829</v>
      </c>
      <c r="B2830" t="s">
        <v>6706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  <c r="V2830" t="e">
        <f t="shared" si="88"/>
        <v>#VALUE!</v>
      </c>
      <c r="W2830" t="e">
        <f t="shared" si="89"/>
        <v>#VALUE!</v>
      </c>
    </row>
    <row r="2831" spans="1:23" x14ac:dyDescent="0.3">
      <c r="A2831">
        <v>2830</v>
      </c>
      <c r="B2831" t="s">
        <v>6706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e">
        <f t="shared" si="88"/>
        <v>#VALUE!</v>
      </c>
      <c r="W2831" t="e">
        <f t="shared" si="89"/>
        <v>#VALUE!</v>
      </c>
    </row>
    <row r="2832" spans="1:23" x14ac:dyDescent="0.3">
      <c r="A2832">
        <v>2831</v>
      </c>
      <c r="B2832" t="s">
        <v>6706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  <c r="V2832" t="e">
        <f t="shared" si="88"/>
        <v>#VALUE!</v>
      </c>
      <c r="W2832" t="e">
        <f t="shared" si="89"/>
        <v>#VALUE!</v>
      </c>
    </row>
    <row r="2833" spans="1:23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  <c r="V2833">
        <f t="shared" si="88"/>
        <v>2014</v>
      </c>
      <c r="W2833">
        <f t="shared" si="89"/>
        <v>1</v>
      </c>
    </row>
    <row r="2834" spans="1:23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  <c r="V2834">
        <f t="shared" si="88"/>
        <v>2014</v>
      </c>
      <c r="W2834">
        <f t="shared" si="89"/>
        <v>1</v>
      </c>
    </row>
    <row r="2835" spans="1:23" x14ac:dyDescent="0.3">
      <c r="A2835">
        <v>2834</v>
      </c>
      <c r="B2835" t="s">
        <v>6714</v>
      </c>
      <c r="C2835" s="1" t="s">
        <v>3651</v>
      </c>
      <c r="D2835" s="1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t="e">
        <f t="shared" si="88"/>
        <v>#VALUE!</v>
      </c>
      <c r="W2835" t="e">
        <f t="shared" si="89"/>
        <v>#VALUE!</v>
      </c>
    </row>
    <row r="2836" spans="1:23" x14ac:dyDescent="0.3">
      <c r="A2836">
        <v>2835</v>
      </c>
      <c r="B2836" t="s">
        <v>6714</v>
      </c>
      <c r="C2836" s="1" t="s">
        <v>3651</v>
      </c>
      <c r="D2836" s="1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t="e">
        <f t="shared" si="88"/>
        <v>#VALUE!</v>
      </c>
      <c r="W2836" t="e">
        <f t="shared" si="89"/>
        <v>#VALUE!</v>
      </c>
    </row>
    <row r="2837" spans="1:23" x14ac:dyDescent="0.3">
      <c r="A2837">
        <v>2836</v>
      </c>
      <c r="B2837" t="s">
        <v>6717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>
        <f t="shared" si="88"/>
        <v>2017</v>
      </c>
      <c r="W2837">
        <f t="shared" si="89"/>
        <v>11</v>
      </c>
    </row>
    <row r="2838" spans="1:23" x14ac:dyDescent="0.3">
      <c r="A2838">
        <v>2837</v>
      </c>
      <c r="B2838" t="s">
        <v>6717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88"/>
        <v>2017</v>
      </c>
      <c r="W2838">
        <f t="shared" si="89"/>
        <v>11</v>
      </c>
    </row>
    <row r="2839" spans="1:23" x14ac:dyDescent="0.3">
      <c r="A2839">
        <v>2838</v>
      </c>
      <c r="B2839" t="s">
        <v>6717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>
        <f t="shared" si="88"/>
        <v>2017</v>
      </c>
      <c r="W2839">
        <f t="shared" si="89"/>
        <v>11</v>
      </c>
    </row>
    <row r="2840" spans="1:23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>
        <f t="shared" si="88"/>
        <v>2016</v>
      </c>
      <c r="W2840">
        <f t="shared" si="89"/>
        <v>9</v>
      </c>
    </row>
    <row r="2841" spans="1:23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>
        <f t="shared" si="88"/>
        <v>2015</v>
      </c>
      <c r="W2841">
        <f t="shared" si="89"/>
        <v>3</v>
      </c>
    </row>
    <row r="2842" spans="1:23" x14ac:dyDescent="0.3">
      <c r="A2842">
        <v>2841</v>
      </c>
      <c r="B2842" t="s">
        <v>6722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t="e">
        <f t="shared" si="88"/>
        <v>#VALUE!</v>
      </c>
      <c r="W2842" t="e">
        <f t="shared" si="89"/>
        <v>#VALUE!</v>
      </c>
    </row>
    <row r="2843" spans="1:23" x14ac:dyDescent="0.3">
      <c r="A2843">
        <v>2842</v>
      </c>
      <c r="B2843" t="s">
        <v>6723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t="e">
        <f t="shared" si="88"/>
        <v>#VALUE!</v>
      </c>
      <c r="W2843" t="e">
        <f t="shared" si="89"/>
        <v>#VALUE!</v>
      </c>
    </row>
    <row r="2844" spans="1:23" x14ac:dyDescent="0.3">
      <c r="A2844">
        <v>2843</v>
      </c>
      <c r="B2844" t="s">
        <v>6724</v>
      </c>
      <c r="C2844" s="1" t="s">
        <v>2491</v>
      </c>
      <c r="D2844" s="1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t="e">
        <f t="shared" si="88"/>
        <v>#VALUE!</v>
      </c>
      <c r="W2844" t="e">
        <f t="shared" si="89"/>
        <v>#VALUE!</v>
      </c>
    </row>
    <row r="2845" spans="1:23" x14ac:dyDescent="0.3">
      <c r="A2845">
        <v>2844</v>
      </c>
      <c r="B2845" t="s">
        <v>6727</v>
      </c>
      <c r="C2845" s="1" t="s">
        <v>3288</v>
      </c>
      <c r="D2845" s="1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  <c r="V2845" t="e">
        <f t="shared" si="88"/>
        <v>#VALUE!</v>
      </c>
      <c r="W2845" t="e">
        <f t="shared" si="89"/>
        <v>#VALUE!</v>
      </c>
    </row>
    <row r="2846" spans="1:23" x14ac:dyDescent="0.3">
      <c r="A2846">
        <v>2845</v>
      </c>
      <c r="B2846" t="s">
        <v>6729</v>
      </c>
      <c r="C2846" s="1" t="s">
        <v>6730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t="e">
        <f t="shared" si="88"/>
        <v>#VALUE!</v>
      </c>
      <c r="W2846" t="e">
        <f t="shared" si="89"/>
        <v>#VALUE!</v>
      </c>
    </row>
    <row r="2847" spans="1:23" x14ac:dyDescent="0.3">
      <c r="A2847">
        <v>2846</v>
      </c>
      <c r="B2847" t="s">
        <v>6731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t="e">
        <f t="shared" si="88"/>
        <v>#VALUE!</v>
      </c>
      <c r="W2847" t="e">
        <f t="shared" si="89"/>
        <v>#VALUE!</v>
      </c>
    </row>
    <row r="2848" spans="1:23" x14ac:dyDescent="0.3">
      <c r="A2848">
        <v>2847</v>
      </c>
      <c r="B2848" t="s">
        <v>6732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88"/>
        <v>2017</v>
      </c>
      <c r="W2848">
        <f t="shared" si="89"/>
        <v>10</v>
      </c>
    </row>
    <row r="2849" spans="1:23" x14ac:dyDescent="0.3">
      <c r="A2849">
        <v>2848</v>
      </c>
      <c r="B2849" t="s">
        <v>6733</v>
      </c>
      <c r="C2849" s="1">
        <v>42951</v>
      </c>
      <c r="D2849" s="1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  <c r="V2849">
        <f t="shared" si="88"/>
        <v>2017</v>
      </c>
      <c r="W2849">
        <f t="shared" si="89"/>
        <v>8</v>
      </c>
    </row>
    <row r="2850" spans="1:23" x14ac:dyDescent="0.3">
      <c r="A2850">
        <v>2849</v>
      </c>
      <c r="B2850" t="s">
        <v>6733</v>
      </c>
      <c r="C2850" s="1">
        <v>42951</v>
      </c>
      <c r="D2850" s="1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>
        <f t="shared" si="88"/>
        <v>2017</v>
      </c>
      <c r="W2850">
        <f t="shared" si="89"/>
        <v>8</v>
      </c>
    </row>
    <row r="2851" spans="1:23" x14ac:dyDescent="0.3">
      <c r="A2851">
        <v>2850</v>
      </c>
      <c r="B2851" t="s">
        <v>6738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t="e">
        <f t="shared" si="88"/>
        <v>#VALUE!</v>
      </c>
      <c r="W2851" t="e">
        <f t="shared" si="89"/>
        <v>#VALUE!</v>
      </c>
    </row>
    <row r="2852" spans="1:23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88"/>
        <v>2016</v>
      </c>
      <c r="W2852">
        <f t="shared" si="89"/>
        <v>2</v>
      </c>
    </row>
    <row r="2853" spans="1:23" x14ac:dyDescent="0.3">
      <c r="A2853">
        <v>2852</v>
      </c>
      <c r="B2853" t="s">
        <v>6740</v>
      </c>
      <c r="C2853" s="1" t="s">
        <v>923</v>
      </c>
      <c r="D2853" s="1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t="e">
        <f t="shared" si="88"/>
        <v>#VALUE!</v>
      </c>
      <c r="W2853" t="e">
        <f t="shared" si="89"/>
        <v>#VALUE!</v>
      </c>
    </row>
    <row r="2854" spans="1:23" x14ac:dyDescent="0.3">
      <c r="A2854">
        <v>2853</v>
      </c>
      <c r="B2854" t="s">
        <v>6743</v>
      </c>
      <c r="C2854" s="1" t="s">
        <v>4789</v>
      </c>
      <c r="D2854" s="1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  <c r="V2854" t="e">
        <f t="shared" si="88"/>
        <v>#VALUE!</v>
      </c>
      <c r="W2854" t="e">
        <f t="shared" si="89"/>
        <v>#VALUE!</v>
      </c>
    </row>
    <row r="2855" spans="1:23" x14ac:dyDescent="0.3">
      <c r="A2855">
        <v>2854</v>
      </c>
      <c r="B2855" t="s">
        <v>6743</v>
      </c>
      <c r="C2855" s="1" t="s">
        <v>4789</v>
      </c>
      <c r="D2855" s="1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t="e">
        <f t="shared" si="88"/>
        <v>#VALUE!</v>
      </c>
      <c r="W2855" t="e">
        <f t="shared" si="89"/>
        <v>#VALUE!</v>
      </c>
    </row>
    <row r="2856" spans="1:23" x14ac:dyDescent="0.3">
      <c r="A2856">
        <v>2855</v>
      </c>
      <c r="B2856" t="s">
        <v>6746</v>
      </c>
      <c r="C2856" s="1" t="s">
        <v>5517</v>
      </c>
      <c r="D2856" s="1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t="e">
        <f t="shared" si="88"/>
        <v>#VALUE!</v>
      </c>
      <c r="W2856" t="e">
        <f t="shared" si="89"/>
        <v>#VALUE!</v>
      </c>
    </row>
    <row r="2857" spans="1:23" x14ac:dyDescent="0.3">
      <c r="A2857">
        <v>2856</v>
      </c>
      <c r="B2857" t="s">
        <v>6747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  <c r="V2857" t="e">
        <f t="shared" si="88"/>
        <v>#VALUE!</v>
      </c>
      <c r="W2857" t="e">
        <f t="shared" si="89"/>
        <v>#VALUE!</v>
      </c>
    </row>
    <row r="2858" spans="1:23" x14ac:dyDescent="0.3">
      <c r="A2858">
        <v>2857</v>
      </c>
      <c r="B2858" t="s">
        <v>6748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t="e">
        <f t="shared" si="88"/>
        <v>#VALUE!</v>
      </c>
      <c r="W2858" t="e">
        <f t="shared" si="89"/>
        <v>#VALUE!</v>
      </c>
    </row>
    <row r="2859" spans="1:23" x14ac:dyDescent="0.3">
      <c r="A2859">
        <v>2858</v>
      </c>
      <c r="B2859" t="s">
        <v>6749</v>
      </c>
      <c r="C2859" s="1" t="s">
        <v>2371</v>
      </c>
      <c r="D2859" s="1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t="e">
        <f t="shared" si="88"/>
        <v>#VALUE!</v>
      </c>
      <c r="W2859" t="e">
        <f t="shared" si="89"/>
        <v>#VALUE!</v>
      </c>
    </row>
    <row r="2860" spans="1:23" x14ac:dyDescent="0.3">
      <c r="A2860">
        <v>2859</v>
      </c>
      <c r="B2860" t="s">
        <v>6752</v>
      </c>
      <c r="C2860" s="1" t="s">
        <v>2341</v>
      </c>
      <c r="D2860" s="1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t="e">
        <f t="shared" si="88"/>
        <v>#VALUE!</v>
      </c>
      <c r="W2860" t="e">
        <f t="shared" si="89"/>
        <v>#VALUE!</v>
      </c>
    </row>
    <row r="2861" spans="1:23" x14ac:dyDescent="0.3">
      <c r="A2861">
        <v>2860</v>
      </c>
      <c r="B2861" t="s">
        <v>6752</v>
      </c>
      <c r="C2861" s="1" t="s">
        <v>2341</v>
      </c>
      <c r="D2861" s="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  <c r="V2861" t="e">
        <f t="shared" si="88"/>
        <v>#VALUE!</v>
      </c>
      <c r="W2861" t="e">
        <f t="shared" si="89"/>
        <v>#VALUE!</v>
      </c>
    </row>
    <row r="2862" spans="1:23" x14ac:dyDescent="0.3">
      <c r="A2862">
        <v>2861</v>
      </c>
      <c r="B2862" t="s">
        <v>6752</v>
      </c>
      <c r="C2862" s="1" t="s">
        <v>2341</v>
      </c>
      <c r="D2862" s="1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t="e">
        <f t="shared" si="88"/>
        <v>#VALUE!</v>
      </c>
      <c r="W2862" t="e">
        <f t="shared" si="89"/>
        <v>#VALUE!</v>
      </c>
    </row>
    <row r="2863" spans="1:23" x14ac:dyDescent="0.3">
      <c r="A2863">
        <v>2862</v>
      </c>
      <c r="B2863" t="s">
        <v>6752</v>
      </c>
      <c r="C2863" s="1" t="s">
        <v>2341</v>
      </c>
      <c r="D2863" s="1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t="e">
        <f t="shared" si="88"/>
        <v>#VALUE!</v>
      </c>
      <c r="W2863" t="e">
        <f t="shared" si="89"/>
        <v>#VALUE!</v>
      </c>
    </row>
    <row r="2864" spans="1:23" x14ac:dyDescent="0.3">
      <c r="A2864">
        <v>2863</v>
      </c>
      <c r="B2864" t="s">
        <v>6755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88"/>
        <v>2017</v>
      </c>
      <c r="W2864">
        <f t="shared" si="89"/>
        <v>12</v>
      </c>
    </row>
    <row r="2865" spans="1:23" x14ac:dyDescent="0.3">
      <c r="A2865">
        <v>2864</v>
      </c>
      <c r="B2865" t="s">
        <v>6757</v>
      </c>
      <c r="C2865" s="1" t="s">
        <v>6758</v>
      </c>
      <c r="D2865" s="1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t="e">
        <f t="shared" si="88"/>
        <v>#VALUE!</v>
      </c>
      <c r="W2865" t="e">
        <f t="shared" si="89"/>
        <v>#VALUE!</v>
      </c>
    </row>
    <row r="2866" spans="1:23" x14ac:dyDescent="0.3">
      <c r="A2866">
        <v>2865</v>
      </c>
      <c r="B2866" t="s">
        <v>6757</v>
      </c>
      <c r="C2866" s="1" t="s">
        <v>6758</v>
      </c>
      <c r="D2866" s="1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t="e">
        <f t="shared" si="88"/>
        <v>#VALUE!</v>
      </c>
      <c r="W2866" t="e">
        <f t="shared" si="89"/>
        <v>#VALUE!</v>
      </c>
    </row>
    <row r="2867" spans="1:23" x14ac:dyDescent="0.3">
      <c r="A2867">
        <v>2866</v>
      </c>
      <c r="B2867" t="s">
        <v>6757</v>
      </c>
      <c r="C2867" s="1" t="s">
        <v>6758</v>
      </c>
      <c r="D2867" s="1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t="e">
        <f t="shared" si="88"/>
        <v>#VALUE!</v>
      </c>
      <c r="W2867" t="e">
        <f t="shared" si="89"/>
        <v>#VALUE!</v>
      </c>
    </row>
    <row r="2868" spans="1:23" x14ac:dyDescent="0.3">
      <c r="A2868">
        <v>2867</v>
      </c>
      <c r="B2868" t="s">
        <v>6757</v>
      </c>
      <c r="C2868" s="1" t="s">
        <v>6758</v>
      </c>
      <c r="D2868" s="1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t="e">
        <f t="shared" si="88"/>
        <v>#VALUE!</v>
      </c>
      <c r="W2868" t="e">
        <f t="shared" si="89"/>
        <v>#VALUE!</v>
      </c>
    </row>
    <row r="2869" spans="1:23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>
        <f t="shared" si="88"/>
        <v>2016</v>
      </c>
      <c r="W2869">
        <f t="shared" si="89"/>
        <v>10</v>
      </c>
    </row>
    <row r="2870" spans="1:23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88"/>
        <v>2016</v>
      </c>
      <c r="W2870">
        <f t="shared" si="89"/>
        <v>10</v>
      </c>
    </row>
    <row r="2871" spans="1:23" x14ac:dyDescent="0.3">
      <c r="A2871">
        <v>2870</v>
      </c>
      <c r="B2871" t="s">
        <v>6761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88"/>
        <v>2017</v>
      </c>
      <c r="W2871">
        <f t="shared" si="89"/>
        <v>12</v>
      </c>
    </row>
    <row r="2872" spans="1:23" x14ac:dyDescent="0.3">
      <c r="A2872">
        <v>2871</v>
      </c>
      <c r="B2872" t="s">
        <v>6764</v>
      </c>
      <c r="C2872" s="1" t="s">
        <v>5054</v>
      </c>
      <c r="D2872" s="1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  <c r="V2872" t="e">
        <f t="shared" si="88"/>
        <v>#VALUE!</v>
      </c>
      <c r="W2872" t="e">
        <f t="shared" si="89"/>
        <v>#VALUE!</v>
      </c>
    </row>
    <row r="2873" spans="1:23" x14ac:dyDescent="0.3">
      <c r="A2873">
        <v>2872</v>
      </c>
      <c r="B2873" t="s">
        <v>6764</v>
      </c>
      <c r="C2873" s="1" t="s">
        <v>5054</v>
      </c>
      <c r="D2873" s="1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t="e">
        <f t="shared" si="88"/>
        <v>#VALUE!</v>
      </c>
      <c r="W2873" t="e">
        <f t="shared" si="89"/>
        <v>#VALUE!</v>
      </c>
    </row>
    <row r="2874" spans="1:23" x14ac:dyDescent="0.3">
      <c r="A2874">
        <v>2873</v>
      </c>
      <c r="B2874" t="s">
        <v>6767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t="e">
        <f t="shared" si="88"/>
        <v>#VALUE!</v>
      </c>
      <c r="W2874" t="e">
        <f t="shared" si="89"/>
        <v>#VALUE!</v>
      </c>
    </row>
    <row r="2875" spans="1:23" x14ac:dyDescent="0.3">
      <c r="A2875">
        <v>2874</v>
      </c>
      <c r="B2875" t="s">
        <v>6768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t="e">
        <f t="shared" si="88"/>
        <v>#VALUE!</v>
      </c>
      <c r="W2875" t="e">
        <f t="shared" si="89"/>
        <v>#VALUE!</v>
      </c>
    </row>
    <row r="2876" spans="1:23" x14ac:dyDescent="0.3">
      <c r="A2876">
        <v>2875</v>
      </c>
      <c r="B2876" t="s">
        <v>6769</v>
      </c>
      <c r="C2876" s="1" t="s">
        <v>1608</v>
      </c>
      <c r="D2876" s="1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t="e">
        <f t="shared" si="88"/>
        <v>#VALUE!</v>
      </c>
      <c r="W2876" t="e">
        <f t="shared" si="89"/>
        <v>#VALUE!</v>
      </c>
    </row>
    <row r="2877" spans="1:23" x14ac:dyDescent="0.3">
      <c r="A2877">
        <v>2876</v>
      </c>
      <c r="B2877" t="s">
        <v>6770</v>
      </c>
      <c r="C2877" s="1" t="s">
        <v>3069</v>
      </c>
      <c r="D2877" s="1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t="e">
        <f t="shared" si="88"/>
        <v>#VALUE!</v>
      </c>
      <c r="W2877" t="e">
        <f t="shared" si="89"/>
        <v>#VALUE!</v>
      </c>
    </row>
    <row r="2878" spans="1:23" x14ac:dyDescent="0.3">
      <c r="A2878">
        <v>2877</v>
      </c>
      <c r="B2878" t="s">
        <v>6770</v>
      </c>
      <c r="C2878" s="1" t="s">
        <v>3069</v>
      </c>
      <c r="D2878" s="1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t="e">
        <f t="shared" si="88"/>
        <v>#VALUE!</v>
      </c>
      <c r="W2878" t="e">
        <f t="shared" si="89"/>
        <v>#VALUE!</v>
      </c>
    </row>
    <row r="2879" spans="1:23" x14ac:dyDescent="0.3">
      <c r="A2879">
        <v>2878</v>
      </c>
      <c r="B2879" t="s">
        <v>6772</v>
      </c>
      <c r="C2879" s="1" t="s">
        <v>6773</v>
      </c>
      <c r="D2879" s="1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t="e">
        <f t="shared" si="88"/>
        <v>#VALUE!</v>
      </c>
      <c r="W2879" t="e">
        <f t="shared" si="89"/>
        <v>#VALUE!</v>
      </c>
    </row>
    <row r="2880" spans="1:23" x14ac:dyDescent="0.3">
      <c r="A2880">
        <v>2879</v>
      </c>
      <c r="B2880" t="s">
        <v>6772</v>
      </c>
      <c r="C2880" s="1" t="s">
        <v>6773</v>
      </c>
      <c r="D2880" s="1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t="e">
        <f t="shared" si="88"/>
        <v>#VALUE!</v>
      </c>
      <c r="W2880" t="e">
        <f t="shared" si="89"/>
        <v>#VALUE!</v>
      </c>
    </row>
    <row r="2881" spans="1:23" x14ac:dyDescent="0.3">
      <c r="A2881">
        <v>2880</v>
      </c>
      <c r="B2881" t="s">
        <v>6772</v>
      </c>
      <c r="C2881" s="1" t="s">
        <v>6773</v>
      </c>
      <c r="D2881" s="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t="e">
        <f t="shared" si="88"/>
        <v>#VALUE!</v>
      </c>
      <c r="W2881" t="e">
        <f t="shared" si="89"/>
        <v>#VALUE!</v>
      </c>
    </row>
    <row r="2882" spans="1:23" x14ac:dyDescent="0.3">
      <c r="A2882">
        <v>2881</v>
      </c>
      <c r="B2882" t="s">
        <v>6775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e">
        <f t="shared" ref="V2882:V2945" si="90">YEAR(C2882)</f>
        <v>#VALUE!</v>
      </c>
      <c r="W2882" t="e">
        <f t="shared" si="89"/>
        <v>#VALUE!</v>
      </c>
    </row>
    <row r="2883" spans="1:23" x14ac:dyDescent="0.3">
      <c r="A2883">
        <v>2882</v>
      </c>
      <c r="B2883" t="s">
        <v>6775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t="e">
        <f t="shared" si="90"/>
        <v>#VALUE!</v>
      </c>
      <c r="W2883" t="e">
        <f t="shared" ref="W2883:W2946" si="91">MONTH(C2883)</f>
        <v>#VALUE!</v>
      </c>
    </row>
    <row r="2884" spans="1:23" x14ac:dyDescent="0.3">
      <c r="A2884">
        <v>2883</v>
      </c>
      <c r="B2884" t="s">
        <v>6777</v>
      </c>
      <c r="C2884" s="1" t="s">
        <v>4166</v>
      </c>
      <c r="D2884" s="1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t="e">
        <f t="shared" si="90"/>
        <v>#VALUE!</v>
      </c>
      <c r="W2884" t="e">
        <f t="shared" si="91"/>
        <v>#VALUE!</v>
      </c>
    </row>
    <row r="2885" spans="1:23" x14ac:dyDescent="0.3">
      <c r="A2885">
        <v>2884</v>
      </c>
      <c r="B2885" t="s">
        <v>6779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>
        <f t="shared" si="90"/>
        <v>2016</v>
      </c>
      <c r="W2885">
        <f t="shared" si="91"/>
        <v>11</v>
      </c>
    </row>
    <row r="2886" spans="1:23" x14ac:dyDescent="0.3">
      <c r="A2886">
        <v>2885</v>
      </c>
      <c r="B2886" t="s">
        <v>6780</v>
      </c>
      <c r="C2886" s="1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t="e">
        <f t="shared" si="90"/>
        <v>#VALUE!</v>
      </c>
      <c r="W2886" t="e">
        <f t="shared" si="91"/>
        <v>#VALUE!</v>
      </c>
    </row>
    <row r="2887" spans="1:23" x14ac:dyDescent="0.3">
      <c r="A2887">
        <v>2886</v>
      </c>
      <c r="B2887" t="s">
        <v>6782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t="e">
        <f t="shared" si="90"/>
        <v>#VALUE!</v>
      </c>
      <c r="W2887" t="e">
        <f t="shared" si="91"/>
        <v>#VALUE!</v>
      </c>
    </row>
    <row r="2888" spans="1:23" x14ac:dyDescent="0.3">
      <c r="A2888">
        <v>2887</v>
      </c>
      <c r="B2888" t="s">
        <v>6783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t="e">
        <f t="shared" si="90"/>
        <v>#VALUE!</v>
      </c>
      <c r="W2888" t="e">
        <f t="shared" si="91"/>
        <v>#VALUE!</v>
      </c>
    </row>
    <row r="2889" spans="1:23" x14ac:dyDescent="0.3">
      <c r="A2889">
        <v>2888</v>
      </c>
      <c r="B2889" t="s">
        <v>6783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t="e">
        <f t="shared" si="90"/>
        <v>#VALUE!</v>
      </c>
      <c r="W2889" t="e">
        <f t="shared" si="91"/>
        <v>#VALUE!</v>
      </c>
    </row>
    <row r="2890" spans="1:23" x14ac:dyDescent="0.3">
      <c r="A2890">
        <v>2889</v>
      </c>
      <c r="B2890" t="s">
        <v>6783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t="e">
        <f t="shared" si="90"/>
        <v>#VALUE!</v>
      </c>
      <c r="W2890" t="e">
        <f t="shared" si="91"/>
        <v>#VALUE!</v>
      </c>
    </row>
    <row r="2891" spans="1:23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  <c r="V2891">
        <f t="shared" si="90"/>
        <v>2017</v>
      </c>
      <c r="W2891">
        <f t="shared" si="91"/>
        <v>2</v>
      </c>
    </row>
    <row r="2892" spans="1:23" x14ac:dyDescent="0.3">
      <c r="A2892">
        <v>2891</v>
      </c>
      <c r="B2892" t="s">
        <v>6787</v>
      </c>
      <c r="C2892" s="1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t="e">
        <f t="shared" si="90"/>
        <v>#VALUE!</v>
      </c>
      <c r="W2892" t="e">
        <f t="shared" si="91"/>
        <v>#VALUE!</v>
      </c>
    </row>
    <row r="2893" spans="1:23" x14ac:dyDescent="0.3">
      <c r="A2893">
        <v>2892</v>
      </c>
      <c r="B2893" t="s">
        <v>6787</v>
      </c>
      <c r="C2893" s="1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t="e">
        <f t="shared" si="90"/>
        <v>#VALUE!</v>
      </c>
      <c r="W2893" t="e">
        <f t="shared" si="91"/>
        <v>#VALUE!</v>
      </c>
    </row>
    <row r="2894" spans="1:23" x14ac:dyDescent="0.3">
      <c r="A2894">
        <v>2893</v>
      </c>
      <c r="B2894" t="s">
        <v>6791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  <c r="V2894" t="e">
        <f t="shared" si="90"/>
        <v>#VALUE!</v>
      </c>
      <c r="W2894" t="e">
        <f t="shared" si="91"/>
        <v>#VALUE!</v>
      </c>
    </row>
    <row r="2895" spans="1:23" x14ac:dyDescent="0.3">
      <c r="A2895">
        <v>2894</v>
      </c>
      <c r="B2895" t="s">
        <v>6791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t="e">
        <f t="shared" si="90"/>
        <v>#VALUE!</v>
      </c>
      <c r="W2895" t="e">
        <f t="shared" si="91"/>
        <v>#VALUE!</v>
      </c>
    </row>
    <row r="2896" spans="1:23" x14ac:dyDescent="0.3">
      <c r="A2896">
        <v>2895</v>
      </c>
      <c r="B2896" t="s">
        <v>6791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  <c r="V2896" t="e">
        <f t="shared" si="90"/>
        <v>#VALUE!</v>
      </c>
      <c r="W2896" t="e">
        <f t="shared" si="91"/>
        <v>#VALUE!</v>
      </c>
    </row>
    <row r="2897" spans="1:23" x14ac:dyDescent="0.3">
      <c r="A2897">
        <v>2896</v>
      </c>
      <c r="B2897" t="s">
        <v>6791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t="e">
        <f t="shared" si="90"/>
        <v>#VALUE!</v>
      </c>
      <c r="W2897" t="e">
        <f t="shared" si="91"/>
        <v>#VALUE!</v>
      </c>
    </row>
    <row r="2898" spans="1:23" x14ac:dyDescent="0.3">
      <c r="A2898">
        <v>2897</v>
      </c>
      <c r="B2898" t="s">
        <v>6796</v>
      </c>
      <c r="C2898" s="1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t="e">
        <f t="shared" si="90"/>
        <v>#VALUE!</v>
      </c>
      <c r="W2898" t="e">
        <f t="shared" si="91"/>
        <v>#VALUE!</v>
      </c>
    </row>
    <row r="2899" spans="1:23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  <c r="V2899">
        <f t="shared" si="90"/>
        <v>2016</v>
      </c>
      <c r="W2899">
        <f t="shared" si="91"/>
        <v>4</v>
      </c>
    </row>
    <row r="2900" spans="1:23" x14ac:dyDescent="0.3">
      <c r="A2900">
        <v>2899</v>
      </c>
      <c r="B2900" t="s">
        <v>6799</v>
      </c>
      <c r="C2900" s="1" t="s">
        <v>377</v>
      </c>
      <c r="D2900" s="1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t="e">
        <f t="shared" si="90"/>
        <v>#VALUE!</v>
      </c>
      <c r="W2900" t="e">
        <f t="shared" si="91"/>
        <v>#VALUE!</v>
      </c>
    </row>
    <row r="2901" spans="1:23" x14ac:dyDescent="0.3">
      <c r="A2901">
        <v>2900</v>
      </c>
      <c r="B2901" t="s">
        <v>6800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90"/>
        <v>2015</v>
      </c>
      <c r="W2901">
        <f t="shared" si="91"/>
        <v>12</v>
      </c>
    </row>
    <row r="2902" spans="1:23" x14ac:dyDescent="0.3">
      <c r="A2902">
        <v>2901</v>
      </c>
      <c r="B2902" t="s">
        <v>6800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>
        <f t="shared" si="90"/>
        <v>2015</v>
      </c>
      <c r="W2902">
        <f t="shared" si="91"/>
        <v>12</v>
      </c>
    </row>
    <row r="2903" spans="1:23" x14ac:dyDescent="0.3">
      <c r="A2903">
        <v>2902</v>
      </c>
      <c r="B2903" t="s">
        <v>6801</v>
      </c>
      <c r="C2903" s="1">
        <v>43048</v>
      </c>
      <c r="D2903" s="1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>
        <f t="shared" si="90"/>
        <v>2017</v>
      </c>
      <c r="W2903">
        <f t="shared" si="91"/>
        <v>11</v>
      </c>
    </row>
    <row r="2904" spans="1:23" x14ac:dyDescent="0.3">
      <c r="A2904">
        <v>2903</v>
      </c>
      <c r="B2904" t="s">
        <v>6802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>
        <f t="shared" si="90"/>
        <v>2016</v>
      </c>
      <c r="W2904">
        <f t="shared" si="91"/>
        <v>12</v>
      </c>
    </row>
    <row r="2905" spans="1:23" x14ac:dyDescent="0.3">
      <c r="A2905">
        <v>2904</v>
      </c>
      <c r="B2905" t="s">
        <v>6803</v>
      </c>
      <c r="C2905" s="1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t="e">
        <f t="shared" si="90"/>
        <v>#VALUE!</v>
      </c>
      <c r="W2905" t="e">
        <f t="shared" si="91"/>
        <v>#VALUE!</v>
      </c>
    </row>
    <row r="2906" spans="1:23" x14ac:dyDescent="0.3">
      <c r="A2906">
        <v>2905</v>
      </c>
      <c r="B2906" t="s">
        <v>6803</v>
      </c>
      <c r="C2906" s="1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t="e">
        <f t="shared" si="90"/>
        <v>#VALUE!</v>
      </c>
      <c r="W2906" t="e">
        <f t="shared" si="91"/>
        <v>#VALUE!</v>
      </c>
    </row>
    <row r="2907" spans="1:23" x14ac:dyDescent="0.3">
      <c r="A2907">
        <v>2906</v>
      </c>
      <c r="B2907" t="s">
        <v>6806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  <c r="V2907" t="e">
        <f t="shared" si="90"/>
        <v>#VALUE!</v>
      </c>
      <c r="W2907" t="e">
        <f t="shared" si="91"/>
        <v>#VALUE!</v>
      </c>
    </row>
    <row r="2908" spans="1:23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  <c r="V2908">
        <f t="shared" si="90"/>
        <v>2017</v>
      </c>
      <c r="W2908">
        <f t="shared" si="91"/>
        <v>3</v>
      </c>
    </row>
    <row r="2909" spans="1:23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>
        <f t="shared" si="90"/>
        <v>2017</v>
      </c>
      <c r="W2909">
        <f t="shared" si="91"/>
        <v>3</v>
      </c>
    </row>
    <row r="2910" spans="1:23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>
        <f t="shared" si="90"/>
        <v>2017</v>
      </c>
      <c r="W2910">
        <f t="shared" si="91"/>
        <v>3</v>
      </c>
    </row>
    <row r="2911" spans="1:23" x14ac:dyDescent="0.3">
      <c r="A2911">
        <v>2910</v>
      </c>
      <c r="B2911" t="s">
        <v>6812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t="e">
        <f t="shared" si="90"/>
        <v>#VALUE!</v>
      </c>
      <c r="W2911" t="e">
        <f t="shared" si="91"/>
        <v>#VALUE!</v>
      </c>
    </row>
    <row r="2912" spans="1:23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90"/>
        <v>2015</v>
      </c>
      <c r="W2912">
        <f t="shared" si="91"/>
        <v>5</v>
      </c>
    </row>
    <row r="2913" spans="1:23" x14ac:dyDescent="0.3">
      <c r="A2913">
        <v>2912</v>
      </c>
      <c r="B2913" t="s">
        <v>6814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t="e">
        <f t="shared" si="90"/>
        <v>#VALUE!</v>
      </c>
      <c r="W2913" t="e">
        <f t="shared" si="91"/>
        <v>#VALUE!</v>
      </c>
    </row>
    <row r="2914" spans="1:23" x14ac:dyDescent="0.3">
      <c r="A2914">
        <v>2913</v>
      </c>
      <c r="B2914" t="s">
        <v>6814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  <c r="V2914" t="e">
        <f t="shared" si="90"/>
        <v>#VALUE!</v>
      </c>
      <c r="W2914" t="e">
        <f t="shared" si="91"/>
        <v>#VALUE!</v>
      </c>
    </row>
    <row r="2915" spans="1:23" x14ac:dyDescent="0.3">
      <c r="A2915">
        <v>2914</v>
      </c>
      <c r="B2915" t="s">
        <v>6814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t="e">
        <f t="shared" si="90"/>
        <v>#VALUE!</v>
      </c>
      <c r="W2915" t="e">
        <f t="shared" si="91"/>
        <v>#VALUE!</v>
      </c>
    </row>
    <row r="2916" spans="1:23" x14ac:dyDescent="0.3">
      <c r="A2916">
        <v>2915</v>
      </c>
      <c r="B2916" t="s">
        <v>6819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  <c r="V2916">
        <f t="shared" si="90"/>
        <v>2015</v>
      </c>
      <c r="W2916">
        <f t="shared" si="91"/>
        <v>12</v>
      </c>
    </row>
    <row r="2917" spans="1:23" x14ac:dyDescent="0.3">
      <c r="A2917">
        <v>2916</v>
      </c>
      <c r="B2917" t="s">
        <v>6819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  <c r="V2917">
        <f t="shared" si="90"/>
        <v>2015</v>
      </c>
      <c r="W2917">
        <f t="shared" si="91"/>
        <v>12</v>
      </c>
    </row>
    <row r="2918" spans="1:23" x14ac:dyDescent="0.3">
      <c r="A2918">
        <v>2917</v>
      </c>
      <c r="B2918" t="s">
        <v>6819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90"/>
        <v>2015</v>
      </c>
      <c r="W2918">
        <f t="shared" si="91"/>
        <v>12</v>
      </c>
    </row>
    <row r="2919" spans="1:23" x14ac:dyDescent="0.3">
      <c r="A2919">
        <v>2918</v>
      </c>
      <c r="B2919" t="s">
        <v>6821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  <c r="V2919" t="e">
        <f t="shared" si="90"/>
        <v>#VALUE!</v>
      </c>
      <c r="W2919" t="e">
        <f t="shared" si="91"/>
        <v>#VALUE!</v>
      </c>
    </row>
    <row r="2920" spans="1:23" x14ac:dyDescent="0.3">
      <c r="A2920">
        <v>2919</v>
      </c>
      <c r="B2920" t="s">
        <v>6824</v>
      </c>
      <c r="C2920" s="1" t="s">
        <v>6272</v>
      </c>
      <c r="D2920" s="1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  <c r="V2920" t="e">
        <f t="shared" si="90"/>
        <v>#VALUE!</v>
      </c>
      <c r="W2920" t="e">
        <f t="shared" si="91"/>
        <v>#VALUE!</v>
      </c>
    </row>
    <row r="2921" spans="1:23" x14ac:dyDescent="0.3">
      <c r="A2921">
        <v>2920</v>
      </c>
      <c r="B2921" t="s">
        <v>6824</v>
      </c>
      <c r="C2921" s="1" t="s">
        <v>6272</v>
      </c>
      <c r="D2921" s="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t="e">
        <f t="shared" si="90"/>
        <v>#VALUE!</v>
      </c>
      <c r="W2921" t="e">
        <f t="shared" si="91"/>
        <v>#VALUE!</v>
      </c>
    </row>
    <row r="2922" spans="1:23" x14ac:dyDescent="0.3">
      <c r="A2922">
        <v>2921</v>
      </c>
      <c r="B2922" t="s">
        <v>6824</v>
      </c>
      <c r="C2922" s="1" t="s">
        <v>6272</v>
      </c>
      <c r="D2922" s="1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t="e">
        <f t="shared" si="90"/>
        <v>#VALUE!</v>
      </c>
      <c r="W2922" t="e">
        <f t="shared" si="91"/>
        <v>#VALUE!</v>
      </c>
    </row>
    <row r="2923" spans="1:23" x14ac:dyDescent="0.3">
      <c r="A2923">
        <v>2922</v>
      </c>
      <c r="B2923" t="s">
        <v>6825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t="e">
        <f t="shared" si="90"/>
        <v>#VALUE!</v>
      </c>
      <c r="W2923" t="e">
        <f t="shared" si="91"/>
        <v>#VALUE!</v>
      </c>
    </row>
    <row r="2924" spans="1:23" x14ac:dyDescent="0.3">
      <c r="A2924">
        <v>2923</v>
      </c>
      <c r="B2924" t="s">
        <v>6826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t="e">
        <f t="shared" si="90"/>
        <v>#VALUE!</v>
      </c>
      <c r="W2924" t="e">
        <f t="shared" si="91"/>
        <v>#VALUE!</v>
      </c>
    </row>
    <row r="2925" spans="1:23" x14ac:dyDescent="0.3">
      <c r="A2925">
        <v>2924</v>
      </c>
      <c r="B2925" t="s">
        <v>6827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t="e">
        <f t="shared" si="90"/>
        <v>#VALUE!</v>
      </c>
      <c r="W2925" t="e">
        <f t="shared" si="91"/>
        <v>#VALUE!</v>
      </c>
    </row>
    <row r="2926" spans="1:23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90"/>
        <v>2014</v>
      </c>
      <c r="W2926">
        <f t="shared" si="91"/>
        <v>2</v>
      </c>
    </row>
    <row r="2927" spans="1:23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  <c r="V2927">
        <f t="shared" si="90"/>
        <v>2014</v>
      </c>
      <c r="W2927">
        <f t="shared" si="91"/>
        <v>2</v>
      </c>
    </row>
    <row r="2928" spans="1:23" x14ac:dyDescent="0.3">
      <c r="A2928">
        <v>2927</v>
      </c>
      <c r="B2928" t="s">
        <v>6831</v>
      </c>
      <c r="C2928" s="1">
        <v>43015</v>
      </c>
      <c r="D2928" s="1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  <c r="V2928">
        <f t="shared" si="90"/>
        <v>2017</v>
      </c>
      <c r="W2928">
        <f t="shared" si="91"/>
        <v>10</v>
      </c>
    </row>
    <row r="2929" spans="1:23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>
        <f t="shared" si="90"/>
        <v>2017</v>
      </c>
      <c r="W2929">
        <f t="shared" si="91"/>
        <v>4</v>
      </c>
    </row>
    <row r="2930" spans="1:23" x14ac:dyDescent="0.3">
      <c r="A2930">
        <v>2929</v>
      </c>
      <c r="B2930" t="s">
        <v>6836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t="e">
        <f t="shared" si="90"/>
        <v>#VALUE!</v>
      </c>
      <c r="W2930" t="e">
        <f t="shared" si="91"/>
        <v>#VALUE!</v>
      </c>
    </row>
    <row r="2931" spans="1:23" x14ac:dyDescent="0.3">
      <c r="A2931">
        <v>2930</v>
      </c>
      <c r="B2931" t="s">
        <v>6837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t="e">
        <f t="shared" si="90"/>
        <v>#VALUE!</v>
      </c>
      <c r="W2931" t="e">
        <f t="shared" si="91"/>
        <v>#VALUE!</v>
      </c>
    </row>
    <row r="2932" spans="1:23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>
        <f t="shared" si="90"/>
        <v>2015</v>
      </c>
      <c r="W2932">
        <f t="shared" si="91"/>
        <v>8</v>
      </c>
    </row>
    <row r="2933" spans="1:23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>
        <f t="shared" si="90"/>
        <v>2015</v>
      </c>
      <c r="W2933">
        <f t="shared" si="91"/>
        <v>8</v>
      </c>
    </row>
    <row r="2934" spans="1:23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>
        <f t="shared" si="90"/>
        <v>2015</v>
      </c>
      <c r="W2934">
        <f t="shared" si="91"/>
        <v>8</v>
      </c>
    </row>
    <row r="2935" spans="1:23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  <c r="V2935">
        <f t="shared" si="90"/>
        <v>2016</v>
      </c>
      <c r="W2935">
        <f t="shared" si="91"/>
        <v>6</v>
      </c>
    </row>
    <row r="2936" spans="1:23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  <c r="V2936">
        <f t="shared" si="90"/>
        <v>2016</v>
      </c>
      <c r="W2936">
        <f t="shared" si="91"/>
        <v>6</v>
      </c>
    </row>
    <row r="2937" spans="1:23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>
        <f t="shared" si="90"/>
        <v>2016</v>
      </c>
      <c r="W2937">
        <f t="shared" si="91"/>
        <v>6</v>
      </c>
    </row>
    <row r="2938" spans="1:23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90"/>
        <v>2016</v>
      </c>
      <c r="W2938">
        <f t="shared" si="91"/>
        <v>6</v>
      </c>
    </row>
    <row r="2939" spans="1:23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>
        <f t="shared" si="90"/>
        <v>2016</v>
      </c>
      <c r="W2939">
        <f t="shared" si="91"/>
        <v>6</v>
      </c>
    </row>
    <row r="2940" spans="1:23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>
        <f t="shared" si="90"/>
        <v>2016</v>
      </c>
      <c r="W2940">
        <f t="shared" si="91"/>
        <v>6</v>
      </c>
    </row>
    <row r="2941" spans="1:23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>
        <f t="shared" si="90"/>
        <v>2016</v>
      </c>
      <c r="W2941">
        <f t="shared" si="91"/>
        <v>6</v>
      </c>
    </row>
    <row r="2942" spans="1:23" x14ac:dyDescent="0.3">
      <c r="A2942">
        <v>2941</v>
      </c>
      <c r="B2942" t="s">
        <v>6840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  <c r="V2942" t="e">
        <f t="shared" si="90"/>
        <v>#VALUE!</v>
      </c>
      <c r="W2942" t="e">
        <f t="shared" si="91"/>
        <v>#VALUE!</v>
      </c>
    </row>
    <row r="2943" spans="1:23" x14ac:dyDescent="0.3">
      <c r="A2943">
        <v>2942</v>
      </c>
      <c r="B2943" t="s">
        <v>6840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t="e">
        <f t="shared" si="90"/>
        <v>#VALUE!</v>
      </c>
      <c r="W2943" t="e">
        <f t="shared" si="91"/>
        <v>#VALUE!</v>
      </c>
    </row>
    <row r="2944" spans="1:23" x14ac:dyDescent="0.3">
      <c r="A2944">
        <v>2943</v>
      </c>
      <c r="B2944" t="s">
        <v>6840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t="e">
        <f t="shared" si="90"/>
        <v>#VALUE!</v>
      </c>
      <c r="W2944" t="e">
        <f t="shared" si="91"/>
        <v>#VALUE!</v>
      </c>
    </row>
    <row r="2945" spans="1:23" x14ac:dyDescent="0.3">
      <c r="A2945">
        <v>2944</v>
      </c>
      <c r="B2945" t="s">
        <v>6843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t="e">
        <f t="shared" si="90"/>
        <v>#VALUE!</v>
      </c>
      <c r="W2945" t="e">
        <f t="shared" si="91"/>
        <v>#VALUE!</v>
      </c>
    </row>
    <row r="2946" spans="1:23" x14ac:dyDescent="0.3">
      <c r="A2946">
        <v>2945</v>
      </c>
      <c r="B2946" t="s">
        <v>6843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  <c r="V2946" t="e">
        <f t="shared" ref="V2946:V3009" si="92">YEAR(C2946)</f>
        <v>#VALUE!</v>
      </c>
      <c r="W2946" t="e">
        <f t="shared" si="91"/>
        <v>#VALUE!</v>
      </c>
    </row>
    <row r="2947" spans="1:23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>
        <f t="shared" si="92"/>
        <v>2016</v>
      </c>
      <c r="W2947">
        <f t="shared" ref="W2947:W3010" si="93">MONTH(C2947)</f>
        <v>4</v>
      </c>
    </row>
    <row r="2948" spans="1:23" x14ac:dyDescent="0.3">
      <c r="A2948">
        <v>2947</v>
      </c>
      <c r="B2948" t="s">
        <v>6847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  <c r="V2948" t="e">
        <f t="shared" si="92"/>
        <v>#VALUE!</v>
      </c>
      <c r="W2948" t="e">
        <f t="shared" si="93"/>
        <v>#VALUE!</v>
      </c>
    </row>
    <row r="2949" spans="1:23" x14ac:dyDescent="0.3">
      <c r="A2949">
        <v>2948</v>
      </c>
      <c r="B2949" t="s">
        <v>6847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  <c r="V2949" t="e">
        <f t="shared" si="92"/>
        <v>#VALUE!</v>
      </c>
      <c r="W2949" t="e">
        <f t="shared" si="93"/>
        <v>#VALUE!</v>
      </c>
    </row>
    <row r="2950" spans="1:23" x14ac:dyDescent="0.3">
      <c r="A2950">
        <v>2949</v>
      </c>
      <c r="B2950" t="s">
        <v>6847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t="e">
        <f t="shared" si="92"/>
        <v>#VALUE!</v>
      </c>
      <c r="W2950" t="e">
        <f t="shared" si="93"/>
        <v>#VALUE!</v>
      </c>
    </row>
    <row r="2951" spans="1:23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>
        <f t="shared" si="92"/>
        <v>2017</v>
      </c>
      <c r="W2951">
        <f t="shared" si="93"/>
        <v>12</v>
      </c>
    </row>
    <row r="2952" spans="1:23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>
        <f t="shared" si="92"/>
        <v>2017</v>
      </c>
      <c r="W2952">
        <f t="shared" si="93"/>
        <v>12</v>
      </c>
    </row>
    <row r="2953" spans="1:23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92"/>
        <v>2017</v>
      </c>
      <c r="W2953">
        <f t="shared" si="93"/>
        <v>12</v>
      </c>
    </row>
    <row r="2954" spans="1:23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92"/>
        <v>2017</v>
      </c>
      <c r="W2954">
        <f t="shared" si="93"/>
        <v>12</v>
      </c>
    </row>
    <row r="2955" spans="1:23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>
        <f t="shared" si="92"/>
        <v>2017</v>
      </c>
      <c r="W2955">
        <f t="shared" si="93"/>
        <v>12</v>
      </c>
    </row>
    <row r="2956" spans="1:23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92"/>
        <v>2017</v>
      </c>
      <c r="W2956">
        <f t="shared" si="93"/>
        <v>12</v>
      </c>
    </row>
    <row r="2957" spans="1:23" x14ac:dyDescent="0.3">
      <c r="A2957">
        <v>2956</v>
      </c>
      <c r="B2957" t="s">
        <v>6861</v>
      </c>
      <c r="C2957" s="1" t="s">
        <v>2846</v>
      </c>
      <c r="D2957" s="1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t="e">
        <f t="shared" si="92"/>
        <v>#VALUE!</v>
      </c>
      <c r="W2957" t="e">
        <f t="shared" si="93"/>
        <v>#VALUE!</v>
      </c>
    </row>
    <row r="2958" spans="1:23" x14ac:dyDescent="0.3">
      <c r="A2958">
        <v>2957</v>
      </c>
      <c r="B2958" t="s">
        <v>6863</v>
      </c>
      <c r="C2958" s="1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t="e">
        <f t="shared" si="92"/>
        <v>#VALUE!</v>
      </c>
      <c r="W2958" t="e">
        <f t="shared" si="93"/>
        <v>#VALUE!</v>
      </c>
    </row>
    <row r="2959" spans="1:23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 t="shared" si="92"/>
        <v>2017</v>
      </c>
      <c r="W2959">
        <f t="shared" si="93"/>
        <v>4</v>
      </c>
    </row>
    <row r="2960" spans="1:23" x14ac:dyDescent="0.3">
      <c r="A2960">
        <v>2959</v>
      </c>
      <c r="B2960" t="s">
        <v>6867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t="e">
        <f t="shared" si="92"/>
        <v>#VALUE!</v>
      </c>
      <c r="W2960" t="e">
        <f t="shared" si="93"/>
        <v>#VALUE!</v>
      </c>
    </row>
    <row r="2961" spans="1:23" x14ac:dyDescent="0.3">
      <c r="A2961">
        <v>2960</v>
      </c>
      <c r="B2961" t="s">
        <v>6867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t="e">
        <f t="shared" si="92"/>
        <v>#VALUE!</v>
      </c>
      <c r="W2961" t="e">
        <f t="shared" si="93"/>
        <v>#VALUE!</v>
      </c>
    </row>
    <row r="2962" spans="1:23" x14ac:dyDescent="0.3">
      <c r="A2962">
        <v>2961</v>
      </c>
      <c r="B2962" t="s">
        <v>6868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t="e">
        <f t="shared" si="92"/>
        <v>#VALUE!</v>
      </c>
      <c r="W2962" t="e">
        <f t="shared" si="93"/>
        <v>#VALUE!</v>
      </c>
    </row>
    <row r="2963" spans="1:23" x14ac:dyDescent="0.3">
      <c r="A2963">
        <v>2962</v>
      </c>
      <c r="B2963" t="s">
        <v>6868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t="e">
        <f t="shared" si="92"/>
        <v>#VALUE!</v>
      </c>
      <c r="W2963" t="e">
        <f t="shared" si="93"/>
        <v>#VALUE!</v>
      </c>
    </row>
    <row r="2964" spans="1:23" x14ac:dyDescent="0.3">
      <c r="A2964">
        <v>2963</v>
      </c>
      <c r="B2964" t="s">
        <v>6869</v>
      </c>
      <c r="C2964" s="1" t="s">
        <v>6870</v>
      </c>
      <c r="D2964" s="1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e">
        <f t="shared" si="92"/>
        <v>#VALUE!</v>
      </c>
      <c r="W2964" t="e">
        <f t="shared" si="93"/>
        <v>#VALUE!</v>
      </c>
    </row>
    <row r="2965" spans="1:23" x14ac:dyDescent="0.3">
      <c r="A2965">
        <v>2964</v>
      </c>
      <c r="B2965" t="s">
        <v>6869</v>
      </c>
      <c r="C2965" s="1" t="s">
        <v>6870</v>
      </c>
      <c r="D2965" s="1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t="e">
        <f t="shared" si="92"/>
        <v>#VALUE!</v>
      </c>
      <c r="W2965" t="e">
        <f t="shared" si="93"/>
        <v>#VALUE!</v>
      </c>
    </row>
    <row r="2966" spans="1:23" x14ac:dyDescent="0.3">
      <c r="A2966">
        <v>2965</v>
      </c>
      <c r="B2966" t="s">
        <v>6869</v>
      </c>
      <c r="C2966" s="1" t="s">
        <v>6870</v>
      </c>
      <c r="D2966" s="1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t="e">
        <f t="shared" si="92"/>
        <v>#VALUE!</v>
      </c>
      <c r="W2966" t="e">
        <f t="shared" si="93"/>
        <v>#VALUE!</v>
      </c>
    </row>
    <row r="2967" spans="1:23" x14ac:dyDescent="0.3">
      <c r="A2967">
        <v>2966</v>
      </c>
      <c r="B2967" t="s">
        <v>6869</v>
      </c>
      <c r="C2967" s="1" t="s">
        <v>6870</v>
      </c>
      <c r="D2967" s="1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  <c r="V2967" t="e">
        <f t="shared" si="92"/>
        <v>#VALUE!</v>
      </c>
      <c r="W2967" t="e">
        <f t="shared" si="93"/>
        <v>#VALUE!</v>
      </c>
    </row>
    <row r="2968" spans="1:23" x14ac:dyDescent="0.3">
      <c r="A2968">
        <v>2967</v>
      </c>
      <c r="B2968" t="s">
        <v>6875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t="e">
        <f t="shared" si="92"/>
        <v>#VALUE!</v>
      </c>
      <c r="W2968" t="e">
        <f t="shared" si="93"/>
        <v>#VALUE!</v>
      </c>
    </row>
    <row r="2969" spans="1:23" x14ac:dyDescent="0.3">
      <c r="A2969">
        <v>2968</v>
      </c>
      <c r="B2969" t="s">
        <v>6875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t="e">
        <f t="shared" si="92"/>
        <v>#VALUE!</v>
      </c>
      <c r="W2969" t="e">
        <f t="shared" si="93"/>
        <v>#VALUE!</v>
      </c>
    </row>
    <row r="2970" spans="1:23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>
        <f t="shared" si="92"/>
        <v>2017</v>
      </c>
      <c r="W2970">
        <f t="shared" si="93"/>
        <v>6</v>
      </c>
    </row>
    <row r="2971" spans="1:23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>
        <f t="shared" si="92"/>
        <v>2017</v>
      </c>
      <c r="W2971">
        <f t="shared" si="93"/>
        <v>6</v>
      </c>
    </row>
    <row r="2972" spans="1:23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92"/>
        <v>2017</v>
      </c>
      <c r="W2972">
        <f t="shared" si="93"/>
        <v>6</v>
      </c>
    </row>
    <row r="2973" spans="1:23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92"/>
        <v>2017</v>
      </c>
      <c r="W2973">
        <f t="shared" si="93"/>
        <v>6</v>
      </c>
    </row>
    <row r="2974" spans="1:23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92"/>
        <v>2017</v>
      </c>
      <c r="W2974">
        <f t="shared" si="93"/>
        <v>6</v>
      </c>
    </row>
    <row r="2975" spans="1:23" x14ac:dyDescent="0.3">
      <c r="A2975">
        <v>2974</v>
      </c>
      <c r="B2975" t="s">
        <v>6877</v>
      </c>
      <c r="C2975" s="1" t="s">
        <v>6870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t="e">
        <f t="shared" si="92"/>
        <v>#VALUE!</v>
      </c>
      <c r="W2975" t="e">
        <f t="shared" si="93"/>
        <v>#VALUE!</v>
      </c>
    </row>
    <row r="2976" spans="1:23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92"/>
        <v>2015</v>
      </c>
      <c r="W2976">
        <f t="shared" si="93"/>
        <v>7</v>
      </c>
    </row>
    <row r="2977" spans="1:23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  <c r="V2977">
        <f t="shared" si="92"/>
        <v>2015</v>
      </c>
      <c r="W2977">
        <f t="shared" si="93"/>
        <v>7</v>
      </c>
    </row>
    <row r="2978" spans="1:23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  <c r="V2978">
        <f t="shared" si="92"/>
        <v>2017</v>
      </c>
      <c r="W2978">
        <f t="shared" si="93"/>
        <v>4</v>
      </c>
    </row>
    <row r="2979" spans="1:23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>
        <f t="shared" si="92"/>
        <v>2017</v>
      </c>
      <c r="W2979">
        <f t="shared" si="93"/>
        <v>3</v>
      </c>
    </row>
    <row r="2980" spans="1:23" x14ac:dyDescent="0.3">
      <c r="A2980">
        <v>2979</v>
      </c>
      <c r="B2980" t="s">
        <v>6885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  <c r="V2980" t="e">
        <f t="shared" si="92"/>
        <v>#VALUE!</v>
      </c>
      <c r="W2980" t="e">
        <f t="shared" si="93"/>
        <v>#VALUE!</v>
      </c>
    </row>
    <row r="2981" spans="1:23" x14ac:dyDescent="0.3">
      <c r="A2981">
        <v>2980</v>
      </c>
      <c r="B2981" t="s">
        <v>6887</v>
      </c>
      <c r="C2981" s="1">
        <v>42344</v>
      </c>
      <c r="D2981" s="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92"/>
        <v>2015</v>
      </c>
      <c r="W2981">
        <f t="shared" si="93"/>
        <v>12</v>
      </c>
    </row>
    <row r="2982" spans="1:23" x14ac:dyDescent="0.3">
      <c r="A2982">
        <v>2981</v>
      </c>
      <c r="B2982" t="s">
        <v>6887</v>
      </c>
      <c r="C2982" s="1">
        <v>42344</v>
      </c>
      <c r="D2982" s="1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92"/>
        <v>2015</v>
      </c>
      <c r="W2982">
        <f t="shared" si="93"/>
        <v>12</v>
      </c>
    </row>
    <row r="2983" spans="1:23" x14ac:dyDescent="0.3">
      <c r="A2983">
        <v>2982</v>
      </c>
      <c r="B2983" t="s">
        <v>6893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  <c r="V2983">
        <f t="shared" si="92"/>
        <v>2014</v>
      </c>
      <c r="W2983">
        <f t="shared" si="93"/>
        <v>12</v>
      </c>
    </row>
    <row r="2984" spans="1:23" x14ac:dyDescent="0.3">
      <c r="A2984">
        <v>2983</v>
      </c>
      <c r="B2984" t="s">
        <v>6893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92"/>
        <v>2014</v>
      </c>
      <c r="W2984">
        <f t="shared" si="93"/>
        <v>12</v>
      </c>
    </row>
    <row r="2985" spans="1:23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92"/>
        <v>2014</v>
      </c>
      <c r="W2985">
        <f t="shared" si="93"/>
        <v>6</v>
      </c>
    </row>
    <row r="2986" spans="1:23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>
        <f t="shared" si="92"/>
        <v>2014</v>
      </c>
      <c r="W2986">
        <f t="shared" si="93"/>
        <v>6</v>
      </c>
    </row>
    <row r="2987" spans="1:23" x14ac:dyDescent="0.3">
      <c r="A2987">
        <v>2986</v>
      </c>
      <c r="B2987" t="s">
        <v>6895</v>
      </c>
      <c r="C2987" s="1" t="s">
        <v>2381</v>
      </c>
      <c r="D2987" s="1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  <c r="V2987" t="e">
        <f t="shared" si="92"/>
        <v>#VALUE!</v>
      </c>
      <c r="W2987" t="e">
        <f t="shared" si="93"/>
        <v>#VALUE!</v>
      </c>
    </row>
    <row r="2988" spans="1:23" x14ac:dyDescent="0.3">
      <c r="A2988">
        <v>2987</v>
      </c>
      <c r="B2988" t="s">
        <v>6895</v>
      </c>
      <c r="C2988" s="1" t="s">
        <v>2381</v>
      </c>
      <c r="D2988" s="1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t="e">
        <f t="shared" si="92"/>
        <v>#VALUE!</v>
      </c>
      <c r="W2988" t="e">
        <f t="shared" si="93"/>
        <v>#VALUE!</v>
      </c>
    </row>
    <row r="2989" spans="1:23" x14ac:dyDescent="0.3">
      <c r="A2989">
        <v>2988</v>
      </c>
      <c r="B2989" t="s">
        <v>6895</v>
      </c>
      <c r="C2989" s="1" t="s">
        <v>2381</v>
      </c>
      <c r="D2989" s="1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t="e">
        <f t="shared" si="92"/>
        <v>#VALUE!</v>
      </c>
      <c r="W2989" t="e">
        <f t="shared" si="93"/>
        <v>#VALUE!</v>
      </c>
    </row>
    <row r="2990" spans="1:23" x14ac:dyDescent="0.3">
      <c r="A2990">
        <v>2989</v>
      </c>
      <c r="B2990" t="s">
        <v>6900</v>
      </c>
      <c r="C2990" s="1" t="s">
        <v>6901</v>
      </c>
      <c r="D2990" s="1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  <c r="V2990" t="e">
        <f t="shared" si="92"/>
        <v>#VALUE!</v>
      </c>
      <c r="W2990" t="e">
        <f t="shared" si="93"/>
        <v>#VALUE!</v>
      </c>
    </row>
    <row r="2991" spans="1:23" x14ac:dyDescent="0.3">
      <c r="A2991">
        <v>2990</v>
      </c>
      <c r="B2991" t="s">
        <v>6900</v>
      </c>
      <c r="C2991" s="1" t="s">
        <v>6901</v>
      </c>
      <c r="D2991" s="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  <c r="V2991" t="e">
        <f t="shared" si="92"/>
        <v>#VALUE!</v>
      </c>
      <c r="W2991" t="e">
        <f t="shared" si="93"/>
        <v>#VALUE!</v>
      </c>
    </row>
    <row r="2992" spans="1:23" x14ac:dyDescent="0.3">
      <c r="A2992">
        <v>2991</v>
      </c>
      <c r="B2992" t="s">
        <v>6900</v>
      </c>
      <c r="C2992" s="1" t="s">
        <v>6901</v>
      </c>
      <c r="D2992" s="1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t="e">
        <f t="shared" si="92"/>
        <v>#VALUE!</v>
      </c>
      <c r="W2992" t="e">
        <f t="shared" si="93"/>
        <v>#VALUE!</v>
      </c>
    </row>
    <row r="2993" spans="1:23" x14ac:dyDescent="0.3">
      <c r="A2993">
        <v>2992</v>
      </c>
      <c r="B2993" t="s">
        <v>6900</v>
      </c>
      <c r="C2993" s="1" t="s">
        <v>6901</v>
      </c>
      <c r="D2993" s="1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t="e">
        <f t="shared" si="92"/>
        <v>#VALUE!</v>
      </c>
      <c r="W2993" t="e">
        <f t="shared" si="93"/>
        <v>#VALUE!</v>
      </c>
    </row>
    <row r="2994" spans="1:23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>
        <f t="shared" si="92"/>
        <v>2016</v>
      </c>
      <c r="W2994">
        <f t="shared" si="93"/>
        <v>2</v>
      </c>
    </row>
    <row r="2995" spans="1:23" x14ac:dyDescent="0.3">
      <c r="A2995">
        <v>2994</v>
      </c>
      <c r="B2995" t="s">
        <v>6904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>
        <f t="shared" si="92"/>
        <v>2017</v>
      </c>
      <c r="W2995">
        <f t="shared" si="93"/>
        <v>11</v>
      </c>
    </row>
    <row r="2996" spans="1:23" x14ac:dyDescent="0.3">
      <c r="A2996">
        <v>2995</v>
      </c>
      <c r="B2996" t="s">
        <v>6905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  <c r="V2996">
        <f t="shared" si="92"/>
        <v>2016</v>
      </c>
      <c r="W2996">
        <f t="shared" si="93"/>
        <v>9</v>
      </c>
    </row>
    <row r="2997" spans="1:23" x14ac:dyDescent="0.3">
      <c r="A2997">
        <v>2996</v>
      </c>
      <c r="B2997" t="s">
        <v>6907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e">
        <f t="shared" si="92"/>
        <v>#VALUE!</v>
      </c>
      <c r="W2997" t="e">
        <f t="shared" si="93"/>
        <v>#VALUE!</v>
      </c>
    </row>
    <row r="2998" spans="1:23" x14ac:dyDescent="0.3">
      <c r="A2998">
        <v>2997</v>
      </c>
      <c r="B2998" t="s">
        <v>6908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t="e">
        <f t="shared" si="92"/>
        <v>#VALUE!</v>
      </c>
      <c r="W2998" t="e">
        <f t="shared" si="93"/>
        <v>#VALUE!</v>
      </c>
    </row>
    <row r="2999" spans="1:23" x14ac:dyDescent="0.3">
      <c r="A2999">
        <v>2998</v>
      </c>
      <c r="B2999" t="s">
        <v>6908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  <c r="V2999" t="e">
        <f t="shared" si="92"/>
        <v>#VALUE!</v>
      </c>
      <c r="W2999" t="e">
        <f t="shared" si="93"/>
        <v>#VALUE!</v>
      </c>
    </row>
    <row r="3000" spans="1:23" x14ac:dyDescent="0.3">
      <c r="A3000">
        <v>2999</v>
      </c>
      <c r="B3000" t="s">
        <v>6908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t="e">
        <f t="shared" si="92"/>
        <v>#VALUE!</v>
      </c>
      <c r="W3000" t="e">
        <f t="shared" si="93"/>
        <v>#VALUE!</v>
      </c>
    </row>
    <row r="3001" spans="1:23" x14ac:dyDescent="0.3">
      <c r="A3001">
        <v>3000</v>
      </c>
      <c r="B3001" t="s">
        <v>6908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  <c r="V3001" t="e">
        <f t="shared" si="92"/>
        <v>#VALUE!</v>
      </c>
      <c r="W3001" t="e">
        <f t="shared" si="93"/>
        <v>#VALUE!</v>
      </c>
    </row>
    <row r="3002" spans="1:23" x14ac:dyDescent="0.3">
      <c r="A3002">
        <v>3001</v>
      </c>
      <c r="B3002" t="s">
        <v>6908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t="e">
        <f t="shared" si="92"/>
        <v>#VALUE!</v>
      </c>
      <c r="W3002" t="e">
        <f t="shared" si="93"/>
        <v>#VALUE!</v>
      </c>
    </row>
    <row r="3003" spans="1:23" x14ac:dyDescent="0.3">
      <c r="A3003">
        <v>3002</v>
      </c>
      <c r="B3003" t="s">
        <v>6908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t="e">
        <f t="shared" si="92"/>
        <v>#VALUE!</v>
      </c>
      <c r="W3003" t="e">
        <f t="shared" si="93"/>
        <v>#VALUE!</v>
      </c>
    </row>
    <row r="3004" spans="1:23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  <c r="V3004">
        <f t="shared" si="92"/>
        <v>2015</v>
      </c>
      <c r="W3004">
        <f t="shared" si="93"/>
        <v>5</v>
      </c>
    </row>
    <row r="3005" spans="1:23" x14ac:dyDescent="0.3">
      <c r="A3005">
        <v>3004</v>
      </c>
      <c r="B3005" t="s">
        <v>6917</v>
      </c>
      <c r="C3005" s="1" t="s">
        <v>6870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t="e">
        <f t="shared" si="92"/>
        <v>#VALUE!</v>
      </c>
      <c r="W3005" t="e">
        <f t="shared" si="93"/>
        <v>#VALUE!</v>
      </c>
    </row>
    <row r="3006" spans="1:23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  <c r="V3006">
        <f t="shared" si="92"/>
        <v>2016</v>
      </c>
      <c r="W3006">
        <f t="shared" si="93"/>
        <v>8</v>
      </c>
    </row>
    <row r="3007" spans="1:23" x14ac:dyDescent="0.3">
      <c r="A3007">
        <v>3006</v>
      </c>
      <c r="B3007" t="s">
        <v>6923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t="e">
        <f t="shared" si="92"/>
        <v>#VALUE!</v>
      </c>
      <c r="W3007" t="e">
        <f t="shared" si="93"/>
        <v>#VALUE!</v>
      </c>
    </row>
    <row r="3008" spans="1:23" x14ac:dyDescent="0.3">
      <c r="A3008">
        <v>3007</v>
      </c>
      <c r="B3008" t="s">
        <v>6925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t="e">
        <f t="shared" si="92"/>
        <v>#VALUE!</v>
      </c>
      <c r="W3008" t="e">
        <f t="shared" si="93"/>
        <v>#VALUE!</v>
      </c>
    </row>
    <row r="3009" spans="1:23" x14ac:dyDescent="0.3">
      <c r="A3009">
        <v>3008</v>
      </c>
      <c r="B3009" t="s">
        <v>6926</v>
      </c>
      <c r="C3009" s="1" t="s">
        <v>6295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t="e">
        <f t="shared" si="92"/>
        <v>#VALUE!</v>
      </c>
      <c r="W3009" t="e">
        <f t="shared" si="93"/>
        <v>#VALUE!</v>
      </c>
    </row>
    <row r="3010" spans="1:23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>
        <f t="shared" ref="V3010:V3073" si="94">YEAR(C3010)</f>
        <v>2016</v>
      </c>
      <c r="W3010">
        <f t="shared" si="93"/>
        <v>5</v>
      </c>
    </row>
    <row r="3011" spans="1:23" x14ac:dyDescent="0.3">
      <c r="A3011">
        <v>3010</v>
      </c>
      <c r="B3011" t="s">
        <v>6928</v>
      </c>
      <c r="C3011" s="1" t="s">
        <v>1933</v>
      </c>
      <c r="D3011" s="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  <c r="V3011" t="e">
        <f t="shared" si="94"/>
        <v>#VALUE!</v>
      </c>
      <c r="W3011" t="e">
        <f t="shared" ref="W3011:W3074" si="95">MONTH(C3011)</f>
        <v>#VALUE!</v>
      </c>
    </row>
    <row r="3012" spans="1:23" x14ac:dyDescent="0.3">
      <c r="A3012">
        <v>3011</v>
      </c>
      <c r="B3012" t="s">
        <v>6930</v>
      </c>
      <c r="C3012" s="1" t="s">
        <v>1267</v>
      </c>
      <c r="D3012" s="1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t="e">
        <f t="shared" si="94"/>
        <v>#VALUE!</v>
      </c>
      <c r="W3012" t="e">
        <f t="shared" si="95"/>
        <v>#VALUE!</v>
      </c>
    </row>
    <row r="3013" spans="1:23" x14ac:dyDescent="0.3">
      <c r="A3013">
        <v>3012</v>
      </c>
      <c r="B3013" t="s">
        <v>6930</v>
      </c>
      <c r="C3013" s="1" t="s">
        <v>1267</v>
      </c>
      <c r="D3013" s="1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t="e">
        <f t="shared" si="94"/>
        <v>#VALUE!</v>
      </c>
      <c r="W3013" t="e">
        <f t="shared" si="95"/>
        <v>#VALUE!</v>
      </c>
    </row>
    <row r="3014" spans="1:23" x14ac:dyDescent="0.3">
      <c r="A3014">
        <v>3013</v>
      </c>
      <c r="B3014" t="s">
        <v>6930</v>
      </c>
      <c r="C3014" s="1" t="s">
        <v>1267</v>
      </c>
      <c r="D3014" s="1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t="e">
        <f t="shared" si="94"/>
        <v>#VALUE!</v>
      </c>
      <c r="W3014" t="e">
        <f t="shared" si="95"/>
        <v>#VALUE!</v>
      </c>
    </row>
    <row r="3015" spans="1:23" x14ac:dyDescent="0.3">
      <c r="A3015">
        <v>3014</v>
      </c>
      <c r="B3015" t="s">
        <v>6930</v>
      </c>
      <c r="C3015" s="1" t="s">
        <v>1267</v>
      </c>
      <c r="D3015" s="1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t="e">
        <f t="shared" si="94"/>
        <v>#VALUE!</v>
      </c>
      <c r="W3015" t="e">
        <f t="shared" si="95"/>
        <v>#VALUE!</v>
      </c>
    </row>
    <row r="3016" spans="1:23" x14ac:dyDescent="0.3">
      <c r="A3016">
        <v>3015</v>
      </c>
      <c r="B3016" t="s">
        <v>6930</v>
      </c>
      <c r="C3016" s="1" t="s">
        <v>1267</v>
      </c>
      <c r="D3016" s="1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t="e">
        <f t="shared" si="94"/>
        <v>#VALUE!</v>
      </c>
      <c r="W3016" t="e">
        <f t="shared" si="95"/>
        <v>#VALUE!</v>
      </c>
    </row>
    <row r="3017" spans="1:23" x14ac:dyDescent="0.3">
      <c r="A3017">
        <v>3016</v>
      </c>
      <c r="B3017" t="s">
        <v>6933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t="e">
        <f t="shared" si="94"/>
        <v>#VALUE!</v>
      </c>
      <c r="W3017" t="e">
        <f t="shared" si="95"/>
        <v>#VALUE!</v>
      </c>
    </row>
    <row r="3018" spans="1:23" x14ac:dyDescent="0.3">
      <c r="A3018">
        <v>3017</v>
      </c>
      <c r="B3018" t="s">
        <v>6934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t="e">
        <f t="shared" si="94"/>
        <v>#VALUE!</v>
      </c>
      <c r="W3018" t="e">
        <f t="shared" si="95"/>
        <v>#VALUE!</v>
      </c>
    </row>
    <row r="3019" spans="1:23" x14ac:dyDescent="0.3">
      <c r="A3019">
        <v>3018</v>
      </c>
      <c r="B3019" t="s">
        <v>6934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t="e">
        <f t="shared" si="94"/>
        <v>#VALUE!</v>
      </c>
      <c r="W3019" t="e">
        <f t="shared" si="95"/>
        <v>#VALUE!</v>
      </c>
    </row>
    <row r="3020" spans="1:23" x14ac:dyDescent="0.3">
      <c r="A3020">
        <v>3019</v>
      </c>
      <c r="B3020" t="s">
        <v>6934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t="e">
        <f t="shared" si="94"/>
        <v>#VALUE!</v>
      </c>
      <c r="W3020" t="e">
        <f t="shared" si="95"/>
        <v>#VALUE!</v>
      </c>
    </row>
    <row r="3021" spans="1:23" x14ac:dyDescent="0.3">
      <c r="A3021">
        <v>3020</v>
      </c>
      <c r="B3021" t="s">
        <v>6936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  <c r="V3021">
        <f t="shared" si="94"/>
        <v>2015</v>
      </c>
      <c r="W3021">
        <f t="shared" si="95"/>
        <v>8</v>
      </c>
    </row>
    <row r="3022" spans="1:23" x14ac:dyDescent="0.3">
      <c r="A3022">
        <v>3021</v>
      </c>
      <c r="B3022" t="s">
        <v>6936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>
        <f t="shared" si="94"/>
        <v>2015</v>
      </c>
      <c r="W3022">
        <f t="shared" si="95"/>
        <v>8</v>
      </c>
    </row>
    <row r="3023" spans="1:23" x14ac:dyDescent="0.3">
      <c r="A3023">
        <v>3022</v>
      </c>
      <c r="B3023" t="s">
        <v>6936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>
        <f t="shared" si="94"/>
        <v>2015</v>
      </c>
      <c r="W3023">
        <f t="shared" si="95"/>
        <v>8</v>
      </c>
    </row>
    <row r="3024" spans="1:23" x14ac:dyDescent="0.3">
      <c r="A3024">
        <v>3023</v>
      </c>
      <c r="B3024" t="s">
        <v>6936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>
        <f t="shared" si="94"/>
        <v>2015</v>
      </c>
      <c r="W3024">
        <f t="shared" si="95"/>
        <v>8</v>
      </c>
    </row>
    <row r="3025" spans="1:23" x14ac:dyDescent="0.3">
      <c r="A3025">
        <v>3024</v>
      </c>
      <c r="B3025" t="s">
        <v>6939</v>
      </c>
      <c r="C3025" s="1" t="s">
        <v>2300</v>
      </c>
      <c r="D3025" s="1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t="e">
        <f t="shared" si="94"/>
        <v>#VALUE!</v>
      </c>
      <c r="W3025" t="e">
        <f t="shared" si="95"/>
        <v>#VALUE!</v>
      </c>
    </row>
    <row r="3026" spans="1:23" x14ac:dyDescent="0.3">
      <c r="A3026">
        <v>3025</v>
      </c>
      <c r="B3026" t="s">
        <v>6942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94"/>
        <v>2015</v>
      </c>
      <c r="W3026">
        <f t="shared" si="95"/>
        <v>8</v>
      </c>
    </row>
    <row r="3027" spans="1:23" x14ac:dyDescent="0.3">
      <c r="A3027">
        <v>3026</v>
      </c>
      <c r="B3027" t="s">
        <v>6942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94"/>
        <v>2015</v>
      </c>
      <c r="W3027">
        <f t="shared" si="95"/>
        <v>8</v>
      </c>
    </row>
    <row r="3028" spans="1:23" x14ac:dyDescent="0.3">
      <c r="A3028">
        <v>3027</v>
      </c>
      <c r="B3028" t="s">
        <v>6943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t="e">
        <f t="shared" si="94"/>
        <v>#VALUE!</v>
      </c>
      <c r="W3028" t="e">
        <f t="shared" si="95"/>
        <v>#VALUE!</v>
      </c>
    </row>
    <row r="3029" spans="1:23" x14ac:dyDescent="0.3">
      <c r="A3029">
        <v>3028</v>
      </c>
      <c r="B3029" t="s">
        <v>6944</v>
      </c>
      <c r="C3029" s="1" t="s">
        <v>6011</v>
      </c>
      <c r="D3029" s="1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  <c r="V3029" t="e">
        <f t="shared" si="94"/>
        <v>#VALUE!</v>
      </c>
      <c r="W3029" t="e">
        <f t="shared" si="95"/>
        <v>#VALUE!</v>
      </c>
    </row>
    <row r="3030" spans="1:23" x14ac:dyDescent="0.3">
      <c r="A3030">
        <v>3029</v>
      </c>
      <c r="B3030" t="s">
        <v>6948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t="e">
        <f t="shared" si="94"/>
        <v>#VALUE!</v>
      </c>
      <c r="W3030" t="e">
        <f t="shared" si="95"/>
        <v>#VALUE!</v>
      </c>
    </row>
    <row r="3031" spans="1:23" x14ac:dyDescent="0.3">
      <c r="A3031">
        <v>3030</v>
      </c>
      <c r="B3031" t="s">
        <v>6949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  <c r="V3031" t="e">
        <f t="shared" si="94"/>
        <v>#VALUE!</v>
      </c>
      <c r="W3031" t="e">
        <f t="shared" si="95"/>
        <v>#VALUE!</v>
      </c>
    </row>
    <row r="3032" spans="1:23" x14ac:dyDescent="0.3">
      <c r="A3032">
        <v>3031</v>
      </c>
      <c r="B3032" t="s">
        <v>6951</v>
      </c>
      <c r="C3032" s="1" t="s">
        <v>182</v>
      </c>
      <c r="D3032" s="1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t="e">
        <f t="shared" si="94"/>
        <v>#VALUE!</v>
      </c>
      <c r="W3032" t="e">
        <f t="shared" si="95"/>
        <v>#VALUE!</v>
      </c>
    </row>
    <row r="3033" spans="1:23" x14ac:dyDescent="0.3">
      <c r="A3033">
        <v>3032</v>
      </c>
      <c r="B3033" t="s">
        <v>6951</v>
      </c>
      <c r="C3033" s="1" t="s">
        <v>182</v>
      </c>
      <c r="D3033" s="1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t="e">
        <f t="shared" si="94"/>
        <v>#VALUE!</v>
      </c>
      <c r="W3033" t="e">
        <f t="shared" si="95"/>
        <v>#VALUE!</v>
      </c>
    </row>
    <row r="3034" spans="1:23" x14ac:dyDescent="0.3">
      <c r="A3034">
        <v>3033</v>
      </c>
      <c r="B3034" t="s">
        <v>6954</v>
      </c>
      <c r="C3034" s="1" t="s">
        <v>6955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t="e">
        <f t="shared" si="94"/>
        <v>#VALUE!</v>
      </c>
      <c r="W3034" t="e">
        <f t="shared" si="95"/>
        <v>#VALUE!</v>
      </c>
    </row>
    <row r="3035" spans="1:23" x14ac:dyDescent="0.3">
      <c r="A3035">
        <v>3034</v>
      </c>
      <c r="B3035" t="s">
        <v>6956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t="e">
        <f t="shared" si="94"/>
        <v>#VALUE!</v>
      </c>
      <c r="W3035" t="e">
        <f t="shared" si="95"/>
        <v>#VALUE!</v>
      </c>
    </row>
    <row r="3036" spans="1:23" x14ac:dyDescent="0.3">
      <c r="A3036">
        <v>3035</v>
      </c>
      <c r="B3036" t="s">
        <v>6957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>
        <f t="shared" si="94"/>
        <v>2015</v>
      </c>
      <c r="W3036">
        <f t="shared" si="95"/>
        <v>11</v>
      </c>
    </row>
    <row r="3037" spans="1:23" x14ac:dyDescent="0.3">
      <c r="A3037">
        <v>3036</v>
      </c>
      <c r="B3037" t="s">
        <v>6957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  <c r="V3037">
        <f t="shared" si="94"/>
        <v>2015</v>
      </c>
      <c r="W3037">
        <f t="shared" si="95"/>
        <v>11</v>
      </c>
    </row>
    <row r="3038" spans="1:23" x14ac:dyDescent="0.3">
      <c r="A3038">
        <v>3037</v>
      </c>
      <c r="B3038" t="s">
        <v>6957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  <c r="V3038">
        <f t="shared" si="94"/>
        <v>2015</v>
      </c>
      <c r="W3038">
        <f t="shared" si="95"/>
        <v>11</v>
      </c>
    </row>
    <row r="3039" spans="1:23" x14ac:dyDescent="0.3">
      <c r="A3039">
        <v>3038</v>
      </c>
      <c r="B3039" t="s">
        <v>6957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>
        <f t="shared" si="94"/>
        <v>2015</v>
      </c>
      <c r="W3039">
        <f t="shared" si="95"/>
        <v>11</v>
      </c>
    </row>
    <row r="3040" spans="1:23" x14ac:dyDescent="0.3">
      <c r="A3040">
        <v>3039</v>
      </c>
      <c r="B3040" t="s">
        <v>6957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  <c r="V3040">
        <f t="shared" si="94"/>
        <v>2015</v>
      </c>
      <c r="W3040">
        <f t="shared" si="95"/>
        <v>11</v>
      </c>
    </row>
    <row r="3041" spans="1:23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94"/>
        <v>2017</v>
      </c>
      <c r="W3041">
        <f t="shared" si="95"/>
        <v>3</v>
      </c>
    </row>
    <row r="3042" spans="1:23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>
        <f t="shared" si="94"/>
        <v>2016</v>
      </c>
      <c r="W3042">
        <f t="shared" si="95"/>
        <v>5</v>
      </c>
    </row>
    <row r="3043" spans="1:23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>
        <f t="shared" si="94"/>
        <v>2017</v>
      </c>
      <c r="W3043">
        <f t="shared" si="95"/>
        <v>11</v>
      </c>
    </row>
    <row r="3044" spans="1:23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  <c r="V3044">
        <f t="shared" si="94"/>
        <v>2017</v>
      </c>
      <c r="W3044">
        <f t="shared" si="95"/>
        <v>11</v>
      </c>
    </row>
    <row r="3045" spans="1:23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94"/>
        <v>2017</v>
      </c>
      <c r="W3045">
        <f t="shared" si="95"/>
        <v>11</v>
      </c>
    </row>
    <row r="3046" spans="1:23" x14ac:dyDescent="0.3">
      <c r="A3046">
        <v>3045</v>
      </c>
      <c r="B3046" t="s">
        <v>6970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t="e">
        <f t="shared" si="94"/>
        <v>#VALUE!</v>
      </c>
      <c r="W3046" t="e">
        <f t="shared" si="95"/>
        <v>#VALUE!</v>
      </c>
    </row>
    <row r="3047" spans="1:23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  <c r="V3047">
        <f t="shared" si="94"/>
        <v>2017</v>
      </c>
      <c r="W3047">
        <f t="shared" si="95"/>
        <v>6</v>
      </c>
    </row>
    <row r="3048" spans="1:23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>
        <f t="shared" si="94"/>
        <v>2017</v>
      </c>
      <c r="W3048">
        <f t="shared" si="95"/>
        <v>6</v>
      </c>
    </row>
    <row r="3049" spans="1:23" x14ac:dyDescent="0.3">
      <c r="A3049">
        <v>3048</v>
      </c>
      <c r="B3049" t="s">
        <v>6974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e">
        <f t="shared" si="94"/>
        <v>#VALUE!</v>
      </c>
      <c r="W3049" t="e">
        <f t="shared" si="95"/>
        <v>#VALUE!</v>
      </c>
    </row>
    <row r="3050" spans="1:23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>
        <f t="shared" si="94"/>
        <v>2017</v>
      </c>
      <c r="W3050">
        <f t="shared" si="95"/>
        <v>2</v>
      </c>
    </row>
    <row r="3051" spans="1:23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>
        <f t="shared" si="94"/>
        <v>2017</v>
      </c>
      <c r="W3051">
        <f t="shared" si="95"/>
        <v>2</v>
      </c>
    </row>
    <row r="3052" spans="1:23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  <c r="V3052">
        <f t="shared" si="94"/>
        <v>2017</v>
      </c>
      <c r="W3052">
        <f t="shared" si="95"/>
        <v>6</v>
      </c>
    </row>
    <row r="3053" spans="1:23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>
        <f t="shared" si="94"/>
        <v>2017</v>
      </c>
      <c r="W3053">
        <f t="shared" si="95"/>
        <v>6</v>
      </c>
    </row>
    <row r="3054" spans="1:23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>
        <f t="shared" si="94"/>
        <v>2017</v>
      </c>
      <c r="W3054">
        <f t="shared" si="95"/>
        <v>6</v>
      </c>
    </row>
    <row r="3055" spans="1:23" x14ac:dyDescent="0.3">
      <c r="A3055">
        <v>3054</v>
      </c>
      <c r="B3055" t="s">
        <v>6983</v>
      </c>
      <c r="C3055" s="1">
        <v>42617</v>
      </c>
      <c r="D3055" s="1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  <c r="V3055">
        <f t="shared" si="94"/>
        <v>2016</v>
      </c>
      <c r="W3055">
        <f t="shared" si="95"/>
        <v>9</v>
      </c>
    </row>
    <row r="3056" spans="1:23" x14ac:dyDescent="0.3">
      <c r="A3056">
        <v>3055</v>
      </c>
      <c r="B3056" t="s">
        <v>6983</v>
      </c>
      <c r="C3056" s="1">
        <v>42617</v>
      </c>
      <c r="D3056" s="1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>
        <f t="shared" si="94"/>
        <v>2016</v>
      </c>
      <c r="W3056">
        <f t="shared" si="95"/>
        <v>9</v>
      </c>
    </row>
    <row r="3057" spans="1:23" x14ac:dyDescent="0.3">
      <c r="A3057">
        <v>3056</v>
      </c>
      <c r="B3057" t="s">
        <v>6986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t="e">
        <f t="shared" si="94"/>
        <v>#VALUE!</v>
      </c>
      <c r="W3057" t="e">
        <f t="shared" si="95"/>
        <v>#VALUE!</v>
      </c>
    </row>
    <row r="3058" spans="1:23" x14ac:dyDescent="0.3">
      <c r="A3058">
        <v>3057</v>
      </c>
      <c r="B3058" t="s">
        <v>6987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  <c r="V3058" t="e">
        <f t="shared" si="94"/>
        <v>#VALUE!</v>
      </c>
      <c r="W3058" t="e">
        <f t="shared" si="95"/>
        <v>#VALUE!</v>
      </c>
    </row>
    <row r="3059" spans="1:23" x14ac:dyDescent="0.3">
      <c r="A3059">
        <v>3058</v>
      </c>
      <c r="B3059" t="s">
        <v>6987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t="e">
        <f t="shared" si="94"/>
        <v>#VALUE!</v>
      </c>
      <c r="W3059" t="e">
        <f t="shared" si="95"/>
        <v>#VALUE!</v>
      </c>
    </row>
    <row r="3060" spans="1:23" x14ac:dyDescent="0.3">
      <c r="A3060">
        <v>3059</v>
      </c>
      <c r="B3060" t="s">
        <v>6987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t="e">
        <f t="shared" si="94"/>
        <v>#VALUE!</v>
      </c>
      <c r="W3060" t="e">
        <f t="shared" si="95"/>
        <v>#VALUE!</v>
      </c>
    </row>
    <row r="3061" spans="1:23" x14ac:dyDescent="0.3">
      <c r="A3061">
        <v>3060</v>
      </c>
      <c r="B3061" t="s">
        <v>6987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  <c r="V3061" t="e">
        <f t="shared" si="94"/>
        <v>#VALUE!</v>
      </c>
      <c r="W3061" t="e">
        <f t="shared" si="95"/>
        <v>#VALUE!</v>
      </c>
    </row>
    <row r="3062" spans="1:23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>
        <f t="shared" si="94"/>
        <v>2016</v>
      </c>
      <c r="W3062">
        <f t="shared" si="95"/>
        <v>7</v>
      </c>
    </row>
    <row r="3063" spans="1:23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>
        <f t="shared" si="94"/>
        <v>2017</v>
      </c>
      <c r="W3063">
        <f t="shared" si="95"/>
        <v>3</v>
      </c>
    </row>
    <row r="3064" spans="1:23" x14ac:dyDescent="0.3">
      <c r="A3064">
        <v>3063</v>
      </c>
      <c r="B3064" t="s">
        <v>6994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  <c r="V3064" t="e">
        <f t="shared" si="94"/>
        <v>#VALUE!</v>
      </c>
      <c r="W3064" t="e">
        <f t="shared" si="95"/>
        <v>#VALUE!</v>
      </c>
    </row>
    <row r="3065" spans="1:23" x14ac:dyDescent="0.3">
      <c r="A3065">
        <v>3064</v>
      </c>
      <c r="B3065" t="s">
        <v>6994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  <c r="V3065" t="e">
        <f t="shared" si="94"/>
        <v>#VALUE!</v>
      </c>
      <c r="W3065" t="e">
        <f t="shared" si="95"/>
        <v>#VALUE!</v>
      </c>
    </row>
    <row r="3066" spans="1:23" x14ac:dyDescent="0.3">
      <c r="A3066">
        <v>3065</v>
      </c>
      <c r="B3066" t="s">
        <v>6999</v>
      </c>
      <c r="C3066" s="1" t="s">
        <v>5385</v>
      </c>
      <c r="D3066" s="1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t="e">
        <f t="shared" si="94"/>
        <v>#VALUE!</v>
      </c>
      <c r="W3066" t="e">
        <f t="shared" si="95"/>
        <v>#VALUE!</v>
      </c>
    </row>
    <row r="3067" spans="1:23" x14ac:dyDescent="0.3">
      <c r="A3067">
        <v>3066</v>
      </c>
      <c r="B3067" t="s">
        <v>6999</v>
      </c>
      <c r="C3067" s="1" t="s">
        <v>5385</v>
      </c>
      <c r="D3067" s="1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t="e">
        <f t="shared" si="94"/>
        <v>#VALUE!</v>
      </c>
      <c r="W3067" t="e">
        <f t="shared" si="95"/>
        <v>#VALUE!</v>
      </c>
    </row>
    <row r="3068" spans="1:23" x14ac:dyDescent="0.3">
      <c r="A3068">
        <v>3067</v>
      </c>
      <c r="B3068" t="s">
        <v>6999</v>
      </c>
      <c r="C3068" s="1" t="s">
        <v>5385</v>
      </c>
      <c r="D3068" s="1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  <c r="V3068" t="e">
        <f t="shared" si="94"/>
        <v>#VALUE!</v>
      </c>
      <c r="W3068" t="e">
        <f t="shared" si="95"/>
        <v>#VALUE!</v>
      </c>
    </row>
    <row r="3069" spans="1:23" x14ac:dyDescent="0.3">
      <c r="A3069">
        <v>3068</v>
      </c>
      <c r="B3069" t="s">
        <v>6999</v>
      </c>
      <c r="C3069" s="1" t="s">
        <v>5385</v>
      </c>
      <c r="D3069" s="1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  <c r="V3069" t="e">
        <f t="shared" si="94"/>
        <v>#VALUE!</v>
      </c>
      <c r="W3069" t="e">
        <f t="shared" si="95"/>
        <v>#VALUE!</v>
      </c>
    </row>
    <row r="3070" spans="1:23" x14ac:dyDescent="0.3">
      <c r="A3070">
        <v>3069</v>
      </c>
      <c r="B3070" t="s">
        <v>6999</v>
      </c>
      <c r="C3070" s="1" t="s">
        <v>5385</v>
      </c>
      <c r="D3070" s="1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  <c r="V3070" t="e">
        <f t="shared" si="94"/>
        <v>#VALUE!</v>
      </c>
      <c r="W3070" t="e">
        <f t="shared" si="95"/>
        <v>#VALUE!</v>
      </c>
    </row>
    <row r="3071" spans="1:23" x14ac:dyDescent="0.3">
      <c r="A3071">
        <v>3070</v>
      </c>
      <c r="B3071" t="s">
        <v>7006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  <c r="V3071" t="e">
        <f t="shared" si="94"/>
        <v>#VALUE!</v>
      </c>
      <c r="W3071" t="e">
        <f t="shared" si="95"/>
        <v>#VALUE!</v>
      </c>
    </row>
    <row r="3072" spans="1:23" x14ac:dyDescent="0.3">
      <c r="A3072">
        <v>3071</v>
      </c>
      <c r="B3072" t="s">
        <v>7007</v>
      </c>
      <c r="C3072" s="1" t="s">
        <v>5615</v>
      </c>
      <c r="D3072" s="1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t="e">
        <f t="shared" si="94"/>
        <v>#VALUE!</v>
      </c>
      <c r="W3072" t="e">
        <f t="shared" si="95"/>
        <v>#VALUE!</v>
      </c>
    </row>
    <row r="3073" spans="1:23" x14ac:dyDescent="0.3">
      <c r="A3073">
        <v>3072</v>
      </c>
      <c r="B3073" t="s">
        <v>7007</v>
      </c>
      <c r="C3073" s="1" t="s">
        <v>5615</v>
      </c>
      <c r="D3073" s="1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  <c r="V3073" t="e">
        <f t="shared" si="94"/>
        <v>#VALUE!</v>
      </c>
      <c r="W3073" t="e">
        <f t="shared" si="95"/>
        <v>#VALUE!</v>
      </c>
    </row>
    <row r="3074" spans="1:23" x14ac:dyDescent="0.3">
      <c r="A3074">
        <v>3073</v>
      </c>
      <c r="B3074" t="s">
        <v>7007</v>
      </c>
      <c r="C3074" s="1" t="s">
        <v>5615</v>
      </c>
      <c r="D3074" s="1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t="e">
        <f t="shared" ref="V3074:V3137" si="96">YEAR(C3074)</f>
        <v>#VALUE!</v>
      </c>
      <c r="W3074" t="e">
        <f t="shared" si="95"/>
        <v>#VALUE!</v>
      </c>
    </row>
    <row r="3075" spans="1:23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>
        <f t="shared" si="96"/>
        <v>2016</v>
      </c>
      <c r="W3075">
        <f t="shared" ref="W3075:W3138" si="97">MONTH(C3075)</f>
        <v>3</v>
      </c>
    </row>
    <row r="3076" spans="1:23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96"/>
        <v>2015</v>
      </c>
      <c r="W3076">
        <f t="shared" si="97"/>
        <v>3</v>
      </c>
    </row>
    <row r="3077" spans="1:23" x14ac:dyDescent="0.3">
      <c r="A3077">
        <v>3076</v>
      </c>
      <c r="B3077" t="s">
        <v>7012</v>
      </c>
      <c r="C3077" s="1" t="s">
        <v>5788</v>
      </c>
      <c r="D3077" s="1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t="e">
        <f t="shared" si="96"/>
        <v>#VALUE!</v>
      </c>
      <c r="W3077" t="e">
        <f t="shared" si="97"/>
        <v>#VALUE!</v>
      </c>
    </row>
    <row r="3078" spans="1:23" x14ac:dyDescent="0.3">
      <c r="A3078">
        <v>3077</v>
      </c>
      <c r="B3078" t="s">
        <v>7012</v>
      </c>
      <c r="C3078" s="1" t="s">
        <v>5788</v>
      </c>
      <c r="D3078" s="1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t="e">
        <f t="shared" si="96"/>
        <v>#VALUE!</v>
      </c>
      <c r="W3078" t="e">
        <f t="shared" si="97"/>
        <v>#VALUE!</v>
      </c>
    </row>
    <row r="3079" spans="1:23" x14ac:dyDescent="0.3">
      <c r="A3079">
        <v>3078</v>
      </c>
      <c r="B3079" t="s">
        <v>7012</v>
      </c>
      <c r="C3079" s="1" t="s">
        <v>5788</v>
      </c>
      <c r="D3079" s="1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t="e">
        <f t="shared" si="96"/>
        <v>#VALUE!</v>
      </c>
      <c r="W3079" t="e">
        <f t="shared" si="97"/>
        <v>#VALUE!</v>
      </c>
    </row>
    <row r="3080" spans="1:23" x14ac:dyDescent="0.3">
      <c r="A3080">
        <v>3079</v>
      </c>
      <c r="B3080" t="s">
        <v>7014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t="e">
        <f t="shared" si="96"/>
        <v>#VALUE!</v>
      </c>
      <c r="W3080" t="e">
        <f t="shared" si="97"/>
        <v>#VALUE!</v>
      </c>
    </row>
    <row r="3081" spans="1:23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>
        <f t="shared" si="96"/>
        <v>2017</v>
      </c>
      <c r="W3081">
        <f t="shared" si="97"/>
        <v>4</v>
      </c>
    </row>
    <row r="3082" spans="1:23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96"/>
        <v>2017</v>
      </c>
      <c r="W3082">
        <f t="shared" si="97"/>
        <v>4</v>
      </c>
    </row>
    <row r="3083" spans="1:23" x14ac:dyDescent="0.3">
      <c r="A3083">
        <v>3082</v>
      </c>
      <c r="B3083" t="s">
        <v>7018</v>
      </c>
      <c r="C3083" s="1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t="e">
        <f t="shared" si="96"/>
        <v>#VALUE!</v>
      </c>
      <c r="W3083" t="e">
        <f t="shared" si="97"/>
        <v>#VALUE!</v>
      </c>
    </row>
    <row r="3084" spans="1:23" x14ac:dyDescent="0.3">
      <c r="A3084">
        <v>3083</v>
      </c>
      <c r="B3084" t="s">
        <v>7018</v>
      </c>
      <c r="C3084" s="1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  <c r="V3084" t="e">
        <f t="shared" si="96"/>
        <v>#VALUE!</v>
      </c>
      <c r="W3084" t="e">
        <f t="shared" si="97"/>
        <v>#VALUE!</v>
      </c>
    </row>
    <row r="3085" spans="1:23" x14ac:dyDescent="0.3">
      <c r="A3085">
        <v>3084</v>
      </c>
      <c r="B3085" t="s">
        <v>7020</v>
      </c>
      <c r="C3085" s="1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t="e">
        <f t="shared" si="96"/>
        <v>#VALUE!</v>
      </c>
      <c r="W3085" t="e">
        <f t="shared" si="97"/>
        <v>#VALUE!</v>
      </c>
    </row>
    <row r="3086" spans="1:23" x14ac:dyDescent="0.3">
      <c r="A3086">
        <v>3085</v>
      </c>
      <c r="B3086" t="s">
        <v>7022</v>
      </c>
      <c r="C3086" s="1">
        <v>42980</v>
      </c>
      <c r="D3086" s="1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96"/>
        <v>2017</v>
      </c>
      <c r="W3086">
        <f t="shared" si="97"/>
        <v>9</v>
      </c>
    </row>
    <row r="3087" spans="1:23" x14ac:dyDescent="0.3">
      <c r="A3087">
        <v>3086</v>
      </c>
      <c r="B3087" t="s">
        <v>7022</v>
      </c>
      <c r="C3087" s="1">
        <v>42980</v>
      </c>
      <c r="D3087" s="1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96"/>
        <v>2017</v>
      </c>
      <c r="W3087">
        <f t="shared" si="97"/>
        <v>9</v>
      </c>
    </row>
    <row r="3088" spans="1:23" x14ac:dyDescent="0.3">
      <c r="A3088">
        <v>3087</v>
      </c>
      <c r="B3088" t="s">
        <v>7022</v>
      </c>
      <c r="C3088" s="1">
        <v>42980</v>
      </c>
      <c r="D3088" s="1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  <c r="V3088">
        <f t="shared" si="96"/>
        <v>2017</v>
      </c>
      <c r="W3088">
        <f t="shared" si="97"/>
        <v>9</v>
      </c>
    </row>
    <row r="3089" spans="1:23" x14ac:dyDescent="0.3">
      <c r="A3089">
        <v>3088</v>
      </c>
      <c r="B3089" t="s">
        <v>7022</v>
      </c>
      <c r="C3089" s="1">
        <v>42980</v>
      </c>
      <c r="D3089" s="1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96"/>
        <v>2017</v>
      </c>
      <c r="W3089">
        <f t="shared" si="97"/>
        <v>9</v>
      </c>
    </row>
    <row r="3090" spans="1:23" x14ac:dyDescent="0.3">
      <c r="A3090">
        <v>3089</v>
      </c>
      <c r="B3090" t="s">
        <v>7023</v>
      </c>
      <c r="C3090" s="1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t="e">
        <f t="shared" si="96"/>
        <v>#VALUE!</v>
      </c>
      <c r="W3090" t="e">
        <f t="shared" si="97"/>
        <v>#VALUE!</v>
      </c>
    </row>
    <row r="3091" spans="1:23" x14ac:dyDescent="0.3">
      <c r="A3091">
        <v>3090</v>
      </c>
      <c r="B3091" t="s">
        <v>7023</v>
      </c>
      <c r="C3091" s="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  <c r="V3091" t="e">
        <f t="shared" si="96"/>
        <v>#VALUE!</v>
      </c>
      <c r="W3091" t="e">
        <f t="shared" si="97"/>
        <v>#VALUE!</v>
      </c>
    </row>
    <row r="3092" spans="1:23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>
        <f t="shared" si="96"/>
        <v>2016</v>
      </c>
      <c r="W3092">
        <f t="shared" si="97"/>
        <v>3</v>
      </c>
    </row>
    <row r="3093" spans="1:23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>
        <f t="shared" si="96"/>
        <v>2016</v>
      </c>
      <c r="W3093">
        <f t="shared" si="97"/>
        <v>3</v>
      </c>
    </row>
    <row r="3094" spans="1:23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  <c r="V3094">
        <f t="shared" si="96"/>
        <v>2016</v>
      </c>
      <c r="W3094">
        <f t="shared" si="97"/>
        <v>3</v>
      </c>
    </row>
    <row r="3095" spans="1:23" x14ac:dyDescent="0.3">
      <c r="A3095">
        <v>3094</v>
      </c>
      <c r="B3095" t="s">
        <v>7029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t="e">
        <f t="shared" si="96"/>
        <v>#VALUE!</v>
      </c>
      <c r="W3095" t="e">
        <f t="shared" si="97"/>
        <v>#VALUE!</v>
      </c>
    </row>
    <row r="3096" spans="1:23" x14ac:dyDescent="0.3">
      <c r="A3096">
        <v>3095</v>
      </c>
      <c r="B3096" t="s">
        <v>7029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t="e">
        <f t="shared" si="96"/>
        <v>#VALUE!</v>
      </c>
      <c r="W3096" t="e">
        <f t="shared" si="97"/>
        <v>#VALUE!</v>
      </c>
    </row>
    <row r="3097" spans="1:23" x14ac:dyDescent="0.3">
      <c r="A3097">
        <v>3096</v>
      </c>
      <c r="B3097" t="s">
        <v>7029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t="e">
        <f t="shared" si="96"/>
        <v>#VALUE!</v>
      </c>
      <c r="W3097" t="e">
        <f t="shared" si="97"/>
        <v>#VALUE!</v>
      </c>
    </row>
    <row r="3098" spans="1:23" x14ac:dyDescent="0.3">
      <c r="A3098">
        <v>3097</v>
      </c>
      <c r="B3098" t="s">
        <v>7029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t="e">
        <f t="shared" si="96"/>
        <v>#VALUE!</v>
      </c>
      <c r="W3098" t="e">
        <f t="shared" si="97"/>
        <v>#VALUE!</v>
      </c>
    </row>
    <row r="3099" spans="1:23" x14ac:dyDescent="0.3">
      <c r="A3099">
        <v>3098</v>
      </c>
      <c r="B3099" t="s">
        <v>7031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t="e">
        <f t="shared" si="96"/>
        <v>#VALUE!</v>
      </c>
      <c r="W3099" t="e">
        <f t="shared" si="97"/>
        <v>#VALUE!</v>
      </c>
    </row>
    <row r="3100" spans="1:23" x14ac:dyDescent="0.3">
      <c r="A3100">
        <v>3099</v>
      </c>
      <c r="B3100" t="s">
        <v>7031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t="e">
        <f t="shared" si="96"/>
        <v>#VALUE!</v>
      </c>
      <c r="W3100" t="e">
        <f t="shared" si="97"/>
        <v>#VALUE!</v>
      </c>
    </row>
    <row r="3101" spans="1:23" x14ac:dyDescent="0.3">
      <c r="A3101">
        <v>3100</v>
      </c>
      <c r="B3101" t="s">
        <v>7032</v>
      </c>
      <c r="C3101" s="1" t="s">
        <v>3218</v>
      </c>
      <c r="D3101" s="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t="e">
        <f t="shared" si="96"/>
        <v>#VALUE!</v>
      </c>
      <c r="W3101" t="e">
        <f t="shared" si="97"/>
        <v>#VALUE!</v>
      </c>
    </row>
    <row r="3102" spans="1:23" x14ac:dyDescent="0.3">
      <c r="A3102">
        <v>3101</v>
      </c>
      <c r="B3102" t="s">
        <v>7032</v>
      </c>
      <c r="C3102" s="1" t="s">
        <v>3218</v>
      </c>
      <c r="D3102" s="1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t="e">
        <f t="shared" si="96"/>
        <v>#VALUE!</v>
      </c>
      <c r="W3102" t="e">
        <f t="shared" si="97"/>
        <v>#VALUE!</v>
      </c>
    </row>
    <row r="3103" spans="1:23" x14ac:dyDescent="0.3">
      <c r="A3103">
        <v>3102</v>
      </c>
      <c r="B3103" t="s">
        <v>7034</v>
      </c>
      <c r="C3103" s="1" t="s">
        <v>670</v>
      </c>
      <c r="D3103" s="1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t="e">
        <f t="shared" si="96"/>
        <v>#VALUE!</v>
      </c>
      <c r="W3103" t="e">
        <f t="shared" si="97"/>
        <v>#VALUE!</v>
      </c>
    </row>
    <row r="3104" spans="1:23" x14ac:dyDescent="0.3">
      <c r="A3104">
        <v>3103</v>
      </c>
      <c r="B3104" t="s">
        <v>7034</v>
      </c>
      <c r="C3104" s="1" t="s">
        <v>670</v>
      </c>
      <c r="D3104" s="1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  <c r="V3104" t="e">
        <f t="shared" si="96"/>
        <v>#VALUE!</v>
      </c>
      <c r="W3104" t="e">
        <f t="shared" si="97"/>
        <v>#VALUE!</v>
      </c>
    </row>
    <row r="3105" spans="1:23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96"/>
        <v>2016</v>
      </c>
      <c r="W3105">
        <f t="shared" si="97"/>
        <v>8</v>
      </c>
    </row>
    <row r="3106" spans="1:23" x14ac:dyDescent="0.3">
      <c r="A3106">
        <v>3105</v>
      </c>
      <c r="B3106" t="s">
        <v>7042</v>
      </c>
      <c r="C3106" s="1" t="s">
        <v>2491</v>
      </c>
      <c r="D3106" s="1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  <c r="V3106" t="e">
        <f t="shared" si="96"/>
        <v>#VALUE!</v>
      </c>
      <c r="W3106" t="e">
        <f t="shared" si="97"/>
        <v>#VALUE!</v>
      </c>
    </row>
    <row r="3107" spans="1:23" x14ac:dyDescent="0.3">
      <c r="A3107">
        <v>3106</v>
      </c>
      <c r="B3107" t="s">
        <v>7047</v>
      </c>
      <c r="C3107" s="1" t="s">
        <v>1933</v>
      </c>
      <c r="D3107" s="1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t="e">
        <f t="shared" si="96"/>
        <v>#VALUE!</v>
      </c>
      <c r="W3107" t="e">
        <f t="shared" si="97"/>
        <v>#VALUE!</v>
      </c>
    </row>
    <row r="3108" spans="1:23" x14ac:dyDescent="0.3">
      <c r="A3108">
        <v>3107</v>
      </c>
      <c r="B3108" t="s">
        <v>7048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>
        <f t="shared" si="96"/>
        <v>2017</v>
      </c>
      <c r="W3108">
        <f t="shared" si="97"/>
        <v>10</v>
      </c>
    </row>
    <row r="3109" spans="1:23" x14ac:dyDescent="0.3">
      <c r="A3109">
        <v>3108</v>
      </c>
      <c r="B3109" t="s">
        <v>7049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  <c r="V3109" t="e">
        <f t="shared" si="96"/>
        <v>#VALUE!</v>
      </c>
      <c r="W3109" t="e">
        <f t="shared" si="97"/>
        <v>#VALUE!</v>
      </c>
    </row>
    <row r="3110" spans="1:23" x14ac:dyDescent="0.3">
      <c r="A3110">
        <v>3109</v>
      </c>
      <c r="B3110" t="s">
        <v>7049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t="e">
        <f t="shared" si="96"/>
        <v>#VALUE!</v>
      </c>
      <c r="W3110" t="e">
        <f t="shared" si="97"/>
        <v>#VALUE!</v>
      </c>
    </row>
    <row r="3111" spans="1:23" x14ac:dyDescent="0.3">
      <c r="A3111">
        <v>3110</v>
      </c>
      <c r="B3111" t="s">
        <v>7049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t="e">
        <f t="shared" si="96"/>
        <v>#VALUE!</v>
      </c>
      <c r="W3111" t="e">
        <f t="shared" si="97"/>
        <v>#VALUE!</v>
      </c>
    </row>
    <row r="3112" spans="1:23" x14ac:dyDescent="0.3">
      <c r="A3112">
        <v>3111</v>
      </c>
      <c r="B3112" t="s">
        <v>7049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t="e">
        <f t="shared" si="96"/>
        <v>#VALUE!</v>
      </c>
      <c r="W3112" t="e">
        <f t="shared" si="97"/>
        <v>#VALUE!</v>
      </c>
    </row>
    <row r="3113" spans="1:23" x14ac:dyDescent="0.3">
      <c r="A3113">
        <v>3112</v>
      </c>
      <c r="B3113" t="s">
        <v>7049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t="e">
        <f t="shared" si="96"/>
        <v>#VALUE!</v>
      </c>
      <c r="W3113" t="e">
        <f t="shared" si="97"/>
        <v>#VALUE!</v>
      </c>
    </row>
    <row r="3114" spans="1:23" x14ac:dyDescent="0.3">
      <c r="A3114">
        <v>3113</v>
      </c>
      <c r="B3114" t="s">
        <v>7052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  <c r="V3114" t="e">
        <f t="shared" si="96"/>
        <v>#VALUE!</v>
      </c>
      <c r="W3114" t="e">
        <f t="shared" si="97"/>
        <v>#VALUE!</v>
      </c>
    </row>
    <row r="3115" spans="1:23" x14ac:dyDescent="0.3">
      <c r="A3115">
        <v>3114</v>
      </c>
      <c r="B3115" t="s">
        <v>7052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t="e">
        <f t="shared" si="96"/>
        <v>#VALUE!</v>
      </c>
      <c r="W3115" t="e">
        <f t="shared" si="97"/>
        <v>#VALUE!</v>
      </c>
    </row>
    <row r="3116" spans="1:23" x14ac:dyDescent="0.3">
      <c r="A3116">
        <v>3115</v>
      </c>
      <c r="B3116" t="s">
        <v>7052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t="e">
        <f t="shared" si="96"/>
        <v>#VALUE!</v>
      </c>
      <c r="W3116" t="e">
        <f t="shared" si="97"/>
        <v>#VALUE!</v>
      </c>
    </row>
    <row r="3117" spans="1:23" x14ac:dyDescent="0.3">
      <c r="A3117">
        <v>3116</v>
      </c>
      <c r="B3117" t="s">
        <v>7052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t="e">
        <f t="shared" si="96"/>
        <v>#VALUE!</v>
      </c>
      <c r="W3117" t="e">
        <f t="shared" si="97"/>
        <v>#VALUE!</v>
      </c>
    </row>
    <row r="3118" spans="1:23" x14ac:dyDescent="0.3">
      <c r="A3118">
        <v>3117</v>
      </c>
      <c r="B3118" t="s">
        <v>7052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e">
        <f t="shared" si="96"/>
        <v>#VALUE!</v>
      </c>
      <c r="W3118" t="e">
        <f t="shared" si="97"/>
        <v>#VALUE!</v>
      </c>
    </row>
    <row r="3119" spans="1:23" x14ac:dyDescent="0.3">
      <c r="A3119">
        <v>3118</v>
      </c>
      <c r="B3119" t="s">
        <v>7052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t="e">
        <f t="shared" si="96"/>
        <v>#VALUE!</v>
      </c>
      <c r="W3119" t="e">
        <f t="shared" si="97"/>
        <v>#VALUE!</v>
      </c>
    </row>
    <row r="3120" spans="1:23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>
        <f t="shared" si="96"/>
        <v>2015</v>
      </c>
      <c r="W3120">
        <f t="shared" si="97"/>
        <v>11</v>
      </c>
    </row>
    <row r="3121" spans="1:23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>
        <f t="shared" si="96"/>
        <v>2015</v>
      </c>
      <c r="W3121">
        <f t="shared" si="97"/>
        <v>11</v>
      </c>
    </row>
    <row r="3122" spans="1:23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96"/>
        <v>2015</v>
      </c>
      <c r="W3122">
        <f t="shared" si="97"/>
        <v>11</v>
      </c>
    </row>
    <row r="3123" spans="1:23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96"/>
        <v>2015</v>
      </c>
      <c r="W3123">
        <f t="shared" si="97"/>
        <v>11</v>
      </c>
    </row>
    <row r="3124" spans="1:23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>
        <f t="shared" si="96"/>
        <v>2015</v>
      </c>
      <c r="W3124">
        <f t="shared" si="97"/>
        <v>11</v>
      </c>
    </row>
    <row r="3125" spans="1:23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  <c r="V3125">
        <f t="shared" si="96"/>
        <v>2015</v>
      </c>
      <c r="W3125">
        <f t="shared" si="97"/>
        <v>11</v>
      </c>
    </row>
    <row r="3126" spans="1:23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96"/>
        <v>2015</v>
      </c>
      <c r="W3126">
        <f t="shared" si="97"/>
        <v>11</v>
      </c>
    </row>
    <row r="3127" spans="1:23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96"/>
        <v>2015</v>
      </c>
      <c r="W3127">
        <f t="shared" si="97"/>
        <v>11</v>
      </c>
    </row>
    <row r="3128" spans="1:23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96"/>
        <v>2017</v>
      </c>
      <c r="W3128">
        <f t="shared" si="97"/>
        <v>8</v>
      </c>
    </row>
    <row r="3129" spans="1:23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  <c r="V3129">
        <f t="shared" si="96"/>
        <v>2017</v>
      </c>
      <c r="W3129">
        <f t="shared" si="97"/>
        <v>2</v>
      </c>
    </row>
    <row r="3130" spans="1:23" x14ac:dyDescent="0.3">
      <c r="A3130">
        <v>3129</v>
      </c>
      <c r="B3130" t="s">
        <v>7065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t="e">
        <f t="shared" si="96"/>
        <v>#VALUE!</v>
      </c>
      <c r="W3130" t="e">
        <f t="shared" si="97"/>
        <v>#VALUE!</v>
      </c>
    </row>
    <row r="3131" spans="1:23" x14ac:dyDescent="0.3">
      <c r="A3131">
        <v>3130</v>
      </c>
      <c r="B3131" t="s">
        <v>7065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t="e">
        <f t="shared" si="96"/>
        <v>#VALUE!</v>
      </c>
      <c r="W3131" t="e">
        <f t="shared" si="97"/>
        <v>#VALUE!</v>
      </c>
    </row>
    <row r="3132" spans="1:23" x14ac:dyDescent="0.3">
      <c r="A3132">
        <v>3131</v>
      </c>
      <c r="B3132" t="s">
        <v>7065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t="e">
        <f t="shared" si="96"/>
        <v>#VALUE!</v>
      </c>
      <c r="W3132" t="e">
        <f t="shared" si="97"/>
        <v>#VALUE!</v>
      </c>
    </row>
    <row r="3133" spans="1:23" x14ac:dyDescent="0.3">
      <c r="A3133">
        <v>3132</v>
      </c>
      <c r="B3133" t="s">
        <v>7065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e">
        <f t="shared" si="96"/>
        <v>#VALUE!</v>
      </c>
      <c r="W3133" t="e">
        <f t="shared" si="97"/>
        <v>#VALUE!</v>
      </c>
    </row>
    <row r="3134" spans="1:23" x14ac:dyDescent="0.3">
      <c r="A3134">
        <v>3133</v>
      </c>
      <c r="B3134" t="s">
        <v>7066</v>
      </c>
      <c r="C3134" s="1" t="s">
        <v>6011</v>
      </c>
      <c r="D3134" s="1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  <c r="V3134" t="e">
        <f t="shared" si="96"/>
        <v>#VALUE!</v>
      </c>
      <c r="W3134" t="e">
        <f t="shared" si="97"/>
        <v>#VALUE!</v>
      </c>
    </row>
    <row r="3135" spans="1:23" x14ac:dyDescent="0.3">
      <c r="A3135">
        <v>3134</v>
      </c>
      <c r="B3135" t="s">
        <v>7066</v>
      </c>
      <c r="C3135" s="1" t="s">
        <v>6011</v>
      </c>
      <c r="D3135" s="1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t="e">
        <f t="shared" si="96"/>
        <v>#VALUE!</v>
      </c>
      <c r="W3135" t="e">
        <f t="shared" si="97"/>
        <v>#VALUE!</v>
      </c>
    </row>
    <row r="3136" spans="1:23" x14ac:dyDescent="0.3">
      <c r="A3136">
        <v>3135</v>
      </c>
      <c r="B3136" t="s">
        <v>7071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>
        <f t="shared" si="96"/>
        <v>2017</v>
      </c>
      <c r="W3136">
        <f t="shared" si="97"/>
        <v>12</v>
      </c>
    </row>
    <row r="3137" spans="1:23" x14ac:dyDescent="0.3">
      <c r="A3137">
        <v>3136</v>
      </c>
      <c r="B3137" t="s">
        <v>7071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96"/>
        <v>2017</v>
      </c>
      <c r="W3137">
        <f t="shared" si="97"/>
        <v>12</v>
      </c>
    </row>
    <row r="3138" spans="1:23" x14ac:dyDescent="0.3">
      <c r="A3138">
        <v>3137</v>
      </c>
      <c r="B3138" t="s">
        <v>7071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ref="V3138:V3201" si="98">YEAR(C3138)</f>
        <v>2017</v>
      </c>
      <c r="W3138">
        <f t="shared" si="97"/>
        <v>12</v>
      </c>
    </row>
    <row r="3139" spans="1:23" x14ac:dyDescent="0.3">
      <c r="A3139">
        <v>3138</v>
      </c>
      <c r="B3139" t="s">
        <v>7071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>
        <f t="shared" si="98"/>
        <v>2017</v>
      </c>
      <c r="W3139">
        <f t="shared" ref="W3139:W3202" si="99">MONTH(C3139)</f>
        <v>12</v>
      </c>
    </row>
    <row r="3140" spans="1:23" x14ac:dyDescent="0.3">
      <c r="A3140">
        <v>3139</v>
      </c>
      <c r="B3140" t="s">
        <v>7071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98"/>
        <v>2017</v>
      </c>
      <c r="W3140">
        <f t="shared" si="99"/>
        <v>12</v>
      </c>
    </row>
    <row r="3141" spans="1:23" x14ac:dyDescent="0.3">
      <c r="A3141">
        <v>3140</v>
      </c>
      <c r="B3141" t="s">
        <v>7071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98"/>
        <v>2017</v>
      </c>
      <c r="W3141">
        <f t="shared" si="99"/>
        <v>12</v>
      </c>
    </row>
    <row r="3142" spans="1:23" x14ac:dyDescent="0.3">
      <c r="A3142">
        <v>3141</v>
      </c>
      <c r="B3142" t="s">
        <v>7074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e">
        <f t="shared" si="98"/>
        <v>#VALUE!</v>
      </c>
      <c r="W3142" t="e">
        <f t="shared" si="99"/>
        <v>#VALUE!</v>
      </c>
    </row>
    <row r="3143" spans="1:23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98"/>
        <v>2014</v>
      </c>
      <c r="W3143">
        <f t="shared" si="99"/>
        <v>12</v>
      </c>
    </row>
    <row r="3144" spans="1:23" x14ac:dyDescent="0.3">
      <c r="A3144">
        <v>3143</v>
      </c>
      <c r="B3144" t="s">
        <v>7076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t="e">
        <f t="shared" si="98"/>
        <v>#VALUE!</v>
      </c>
      <c r="W3144" t="e">
        <f t="shared" si="99"/>
        <v>#VALUE!</v>
      </c>
    </row>
    <row r="3145" spans="1:23" x14ac:dyDescent="0.3">
      <c r="A3145">
        <v>3144</v>
      </c>
      <c r="B3145" t="s">
        <v>7076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t="e">
        <f t="shared" si="98"/>
        <v>#VALUE!</v>
      </c>
      <c r="W3145" t="e">
        <f t="shared" si="99"/>
        <v>#VALUE!</v>
      </c>
    </row>
    <row r="3146" spans="1:23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>
        <f t="shared" si="98"/>
        <v>2016</v>
      </c>
      <c r="W3146">
        <f t="shared" si="99"/>
        <v>5</v>
      </c>
    </row>
    <row r="3147" spans="1:23" x14ac:dyDescent="0.3">
      <c r="A3147">
        <v>3146</v>
      </c>
      <c r="B3147" t="s">
        <v>7078</v>
      </c>
      <c r="C3147" s="1">
        <v>43041</v>
      </c>
      <c r="D3147" s="1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98"/>
        <v>2017</v>
      </c>
      <c r="W3147">
        <f t="shared" si="99"/>
        <v>11</v>
      </c>
    </row>
    <row r="3148" spans="1:23" x14ac:dyDescent="0.3">
      <c r="A3148">
        <v>3147</v>
      </c>
      <c r="B3148" t="s">
        <v>7078</v>
      </c>
      <c r="C3148" s="1">
        <v>43041</v>
      </c>
      <c r="D3148" s="1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>
        <f t="shared" si="98"/>
        <v>2017</v>
      </c>
      <c r="W3148">
        <f t="shared" si="99"/>
        <v>11</v>
      </c>
    </row>
    <row r="3149" spans="1:23" x14ac:dyDescent="0.3">
      <c r="A3149">
        <v>3148</v>
      </c>
      <c r="B3149" t="s">
        <v>7083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t="e">
        <f t="shared" si="98"/>
        <v>#VALUE!</v>
      </c>
      <c r="W3149" t="e">
        <f t="shared" si="99"/>
        <v>#VALUE!</v>
      </c>
    </row>
    <row r="3150" spans="1:23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>
        <f t="shared" si="98"/>
        <v>2016</v>
      </c>
      <c r="W3150">
        <f t="shared" si="99"/>
        <v>7</v>
      </c>
    </row>
    <row r="3151" spans="1:23" x14ac:dyDescent="0.3">
      <c r="A3151">
        <v>3150</v>
      </c>
      <c r="B3151" t="s">
        <v>7085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t="e">
        <f t="shared" si="98"/>
        <v>#VALUE!</v>
      </c>
      <c r="W3151" t="e">
        <f t="shared" si="99"/>
        <v>#VALUE!</v>
      </c>
    </row>
    <row r="3152" spans="1:23" x14ac:dyDescent="0.3">
      <c r="A3152">
        <v>3151</v>
      </c>
      <c r="B3152" t="s">
        <v>7086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t="e">
        <f t="shared" si="98"/>
        <v>#VALUE!</v>
      </c>
      <c r="W3152" t="e">
        <f t="shared" si="99"/>
        <v>#VALUE!</v>
      </c>
    </row>
    <row r="3153" spans="1:23" x14ac:dyDescent="0.3">
      <c r="A3153">
        <v>3152</v>
      </c>
      <c r="B3153" t="s">
        <v>7086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  <c r="V3153" t="e">
        <f t="shared" si="98"/>
        <v>#VALUE!</v>
      </c>
      <c r="W3153" t="e">
        <f t="shared" si="99"/>
        <v>#VALUE!</v>
      </c>
    </row>
    <row r="3154" spans="1:23" x14ac:dyDescent="0.3">
      <c r="A3154">
        <v>3153</v>
      </c>
      <c r="B3154" t="s">
        <v>7086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  <c r="V3154" t="e">
        <f t="shared" si="98"/>
        <v>#VALUE!</v>
      </c>
      <c r="W3154" t="e">
        <f t="shared" si="99"/>
        <v>#VALUE!</v>
      </c>
    </row>
    <row r="3155" spans="1:23" x14ac:dyDescent="0.3">
      <c r="A3155">
        <v>3154</v>
      </c>
      <c r="B3155" t="s">
        <v>7086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t="e">
        <f t="shared" si="98"/>
        <v>#VALUE!</v>
      </c>
      <c r="W3155" t="e">
        <f t="shared" si="99"/>
        <v>#VALUE!</v>
      </c>
    </row>
    <row r="3156" spans="1:23" x14ac:dyDescent="0.3">
      <c r="A3156">
        <v>3155</v>
      </c>
      <c r="B3156" t="s">
        <v>7089</v>
      </c>
      <c r="C3156" s="1" t="s">
        <v>2203</v>
      </c>
      <c r="D3156" s="1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  <c r="V3156" t="e">
        <f t="shared" si="98"/>
        <v>#VALUE!</v>
      </c>
      <c r="W3156" t="e">
        <f t="shared" si="99"/>
        <v>#VALUE!</v>
      </c>
    </row>
    <row r="3157" spans="1:23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98"/>
        <v>2014</v>
      </c>
      <c r="W3157">
        <f t="shared" si="99"/>
        <v>3</v>
      </c>
    </row>
    <row r="3158" spans="1:23" x14ac:dyDescent="0.3">
      <c r="A3158">
        <v>3157</v>
      </c>
      <c r="B3158" t="s">
        <v>7097</v>
      </c>
      <c r="C3158" s="1" t="s">
        <v>2449</v>
      </c>
      <c r="D3158" s="1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e">
        <f t="shared" si="98"/>
        <v>#VALUE!</v>
      </c>
      <c r="W3158" t="e">
        <f t="shared" si="99"/>
        <v>#VALUE!</v>
      </c>
    </row>
    <row r="3159" spans="1:23" x14ac:dyDescent="0.3">
      <c r="A3159">
        <v>3158</v>
      </c>
      <c r="B3159" t="s">
        <v>7097</v>
      </c>
      <c r="C3159" s="1" t="s">
        <v>2449</v>
      </c>
      <c r="D3159" s="1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t="e">
        <f t="shared" si="98"/>
        <v>#VALUE!</v>
      </c>
      <c r="W3159" t="e">
        <f t="shared" si="99"/>
        <v>#VALUE!</v>
      </c>
    </row>
    <row r="3160" spans="1:23" x14ac:dyDescent="0.3">
      <c r="A3160">
        <v>3159</v>
      </c>
      <c r="B3160" t="s">
        <v>7098</v>
      </c>
      <c r="C3160" s="1" t="s">
        <v>2454</v>
      </c>
      <c r="D3160" s="1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t="e">
        <f t="shared" si="98"/>
        <v>#VALUE!</v>
      </c>
      <c r="W3160" t="e">
        <f t="shared" si="99"/>
        <v>#VALUE!</v>
      </c>
    </row>
    <row r="3161" spans="1:23" x14ac:dyDescent="0.3">
      <c r="A3161">
        <v>3160</v>
      </c>
      <c r="B3161" t="s">
        <v>7098</v>
      </c>
      <c r="C3161" s="1" t="s">
        <v>2454</v>
      </c>
      <c r="D3161" s="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t="e">
        <f t="shared" si="98"/>
        <v>#VALUE!</v>
      </c>
      <c r="W3161" t="e">
        <f t="shared" si="99"/>
        <v>#VALUE!</v>
      </c>
    </row>
    <row r="3162" spans="1:23" x14ac:dyDescent="0.3">
      <c r="A3162">
        <v>3161</v>
      </c>
      <c r="B3162" t="s">
        <v>7100</v>
      </c>
      <c r="C3162" s="1">
        <v>41982</v>
      </c>
      <c r="D3162" s="1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  <c r="V3162">
        <f t="shared" si="98"/>
        <v>2014</v>
      </c>
      <c r="W3162">
        <f t="shared" si="99"/>
        <v>12</v>
      </c>
    </row>
    <row r="3163" spans="1:23" x14ac:dyDescent="0.3">
      <c r="A3163">
        <v>3162</v>
      </c>
      <c r="B3163" t="s">
        <v>7105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t="e">
        <f t="shared" si="98"/>
        <v>#VALUE!</v>
      </c>
      <c r="W3163" t="e">
        <f t="shared" si="99"/>
        <v>#VALUE!</v>
      </c>
    </row>
    <row r="3164" spans="1:23" x14ac:dyDescent="0.3">
      <c r="A3164">
        <v>3163</v>
      </c>
      <c r="B3164" t="s">
        <v>7105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  <c r="V3164" t="e">
        <f t="shared" si="98"/>
        <v>#VALUE!</v>
      </c>
      <c r="W3164" t="e">
        <f t="shared" si="99"/>
        <v>#VALUE!</v>
      </c>
    </row>
    <row r="3165" spans="1:23" x14ac:dyDescent="0.3">
      <c r="A3165">
        <v>3164</v>
      </c>
      <c r="B3165" t="s">
        <v>7105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  <c r="V3165" t="e">
        <f t="shared" si="98"/>
        <v>#VALUE!</v>
      </c>
      <c r="W3165" t="e">
        <f t="shared" si="99"/>
        <v>#VALUE!</v>
      </c>
    </row>
    <row r="3166" spans="1:23" x14ac:dyDescent="0.3">
      <c r="A3166">
        <v>3165</v>
      </c>
      <c r="B3166" t="s">
        <v>7105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  <c r="V3166" t="e">
        <f t="shared" si="98"/>
        <v>#VALUE!</v>
      </c>
      <c r="W3166" t="e">
        <f t="shared" si="99"/>
        <v>#VALUE!</v>
      </c>
    </row>
    <row r="3167" spans="1:23" x14ac:dyDescent="0.3">
      <c r="A3167">
        <v>3166</v>
      </c>
      <c r="B3167" t="s">
        <v>7105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  <c r="V3167" t="e">
        <f t="shared" si="98"/>
        <v>#VALUE!</v>
      </c>
      <c r="W3167" t="e">
        <f t="shared" si="99"/>
        <v>#VALUE!</v>
      </c>
    </row>
    <row r="3168" spans="1:23" x14ac:dyDescent="0.3">
      <c r="A3168">
        <v>3167</v>
      </c>
      <c r="B3168" t="s">
        <v>7105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  <c r="V3168" t="e">
        <f t="shared" si="98"/>
        <v>#VALUE!</v>
      </c>
      <c r="W3168" t="e">
        <f t="shared" si="99"/>
        <v>#VALUE!</v>
      </c>
    </row>
    <row r="3169" spans="1:23" x14ac:dyDescent="0.3">
      <c r="A3169">
        <v>3168</v>
      </c>
      <c r="B3169" t="s">
        <v>7110</v>
      </c>
      <c r="C3169" s="1" t="s">
        <v>1510</v>
      </c>
      <c r="D3169" s="1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t="e">
        <f t="shared" si="98"/>
        <v>#VALUE!</v>
      </c>
      <c r="W3169" t="e">
        <f t="shared" si="99"/>
        <v>#VALUE!</v>
      </c>
    </row>
    <row r="3170" spans="1:23" x14ac:dyDescent="0.3">
      <c r="A3170">
        <v>3169</v>
      </c>
      <c r="B3170" t="s">
        <v>7111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t="e">
        <f t="shared" si="98"/>
        <v>#VALUE!</v>
      </c>
      <c r="W3170" t="e">
        <f t="shared" si="99"/>
        <v>#VALUE!</v>
      </c>
    </row>
    <row r="3171" spans="1:23" x14ac:dyDescent="0.3">
      <c r="A3171">
        <v>3170</v>
      </c>
      <c r="B3171" t="s">
        <v>7111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t="e">
        <f t="shared" si="98"/>
        <v>#VALUE!</v>
      </c>
      <c r="W3171" t="e">
        <f t="shared" si="99"/>
        <v>#VALUE!</v>
      </c>
    </row>
    <row r="3172" spans="1:23" x14ac:dyDescent="0.3">
      <c r="A3172">
        <v>3171</v>
      </c>
      <c r="B3172" t="s">
        <v>7112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  <c r="V3172" t="e">
        <f t="shared" si="98"/>
        <v>#VALUE!</v>
      </c>
      <c r="W3172" t="e">
        <f t="shared" si="99"/>
        <v>#VALUE!</v>
      </c>
    </row>
    <row r="3173" spans="1:23" x14ac:dyDescent="0.3">
      <c r="A3173">
        <v>3172</v>
      </c>
      <c r="B3173" t="s">
        <v>7113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t="e">
        <f t="shared" si="98"/>
        <v>#VALUE!</v>
      </c>
      <c r="W3173" t="e">
        <f t="shared" si="99"/>
        <v>#VALUE!</v>
      </c>
    </row>
    <row r="3174" spans="1:23" x14ac:dyDescent="0.3">
      <c r="A3174">
        <v>3173</v>
      </c>
      <c r="B3174" t="s">
        <v>7113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t="e">
        <f t="shared" si="98"/>
        <v>#VALUE!</v>
      </c>
      <c r="W3174" t="e">
        <f t="shared" si="99"/>
        <v>#VALUE!</v>
      </c>
    </row>
    <row r="3175" spans="1:23" x14ac:dyDescent="0.3">
      <c r="A3175">
        <v>3174</v>
      </c>
      <c r="B3175" t="s">
        <v>7113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t="e">
        <f t="shared" si="98"/>
        <v>#VALUE!</v>
      </c>
      <c r="W3175" t="e">
        <f t="shared" si="99"/>
        <v>#VALUE!</v>
      </c>
    </row>
    <row r="3176" spans="1:23" x14ac:dyDescent="0.3">
      <c r="A3176">
        <v>3175</v>
      </c>
      <c r="B3176" t="s">
        <v>7114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  <c r="V3176">
        <f t="shared" si="98"/>
        <v>2017</v>
      </c>
      <c r="W3176">
        <f t="shared" si="99"/>
        <v>11</v>
      </c>
    </row>
    <row r="3177" spans="1:23" x14ac:dyDescent="0.3">
      <c r="A3177">
        <v>3176</v>
      </c>
      <c r="B3177" t="s">
        <v>7117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t="e">
        <f t="shared" si="98"/>
        <v>#VALUE!</v>
      </c>
      <c r="W3177" t="e">
        <f t="shared" si="99"/>
        <v>#VALUE!</v>
      </c>
    </row>
    <row r="3178" spans="1:23" x14ac:dyDescent="0.3">
      <c r="A3178">
        <v>3177</v>
      </c>
      <c r="B3178" t="s">
        <v>7117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t="e">
        <f t="shared" si="98"/>
        <v>#VALUE!</v>
      </c>
      <c r="W3178" t="e">
        <f t="shared" si="99"/>
        <v>#VALUE!</v>
      </c>
    </row>
    <row r="3179" spans="1:23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98"/>
        <v>2017</v>
      </c>
      <c r="W3179">
        <f t="shared" si="99"/>
        <v>10</v>
      </c>
    </row>
    <row r="3180" spans="1:23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 t="shared" si="98"/>
        <v>2017</v>
      </c>
      <c r="W3180">
        <f t="shared" si="99"/>
        <v>5</v>
      </c>
    </row>
    <row r="3181" spans="1:23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>
        <f t="shared" si="98"/>
        <v>2017</v>
      </c>
      <c r="W3181">
        <f t="shared" si="99"/>
        <v>5</v>
      </c>
    </row>
    <row r="3182" spans="1:23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>
        <f t="shared" si="98"/>
        <v>2017</v>
      </c>
      <c r="W3182">
        <f t="shared" si="99"/>
        <v>5</v>
      </c>
    </row>
    <row r="3183" spans="1:23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>
        <f t="shared" si="98"/>
        <v>2017</v>
      </c>
      <c r="W3183">
        <f t="shared" si="99"/>
        <v>9</v>
      </c>
    </row>
    <row r="3184" spans="1:23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>
        <f t="shared" si="98"/>
        <v>2017</v>
      </c>
      <c r="W3184">
        <f t="shared" si="99"/>
        <v>9</v>
      </c>
    </row>
    <row r="3185" spans="1:23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>
        <f t="shared" si="98"/>
        <v>2017</v>
      </c>
      <c r="W3185">
        <f t="shared" si="99"/>
        <v>9</v>
      </c>
    </row>
    <row r="3186" spans="1:23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>
        <f t="shared" si="98"/>
        <v>2017</v>
      </c>
      <c r="W3186">
        <f t="shared" si="99"/>
        <v>9</v>
      </c>
    </row>
    <row r="3187" spans="1:23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98"/>
        <v>2014</v>
      </c>
      <c r="W3187">
        <f t="shared" si="99"/>
        <v>7</v>
      </c>
    </row>
    <row r="3188" spans="1:23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>
        <f t="shared" si="98"/>
        <v>2014</v>
      </c>
      <c r="W3188">
        <f t="shared" si="99"/>
        <v>7</v>
      </c>
    </row>
    <row r="3189" spans="1:23" x14ac:dyDescent="0.3">
      <c r="A3189">
        <v>3188</v>
      </c>
      <c r="B3189" t="s">
        <v>7123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>
        <f t="shared" si="98"/>
        <v>2017</v>
      </c>
      <c r="W3189">
        <f t="shared" si="99"/>
        <v>12</v>
      </c>
    </row>
    <row r="3190" spans="1:23" x14ac:dyDescent="0.3">
      <c r="A3190">
        <v>3189</v>
      </c>
      <c r="B3190" t="s">
        <v>7124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t="e">
        <f t="shared" si="98"/>
        <v>#VALUE!</v>
      </c>
      <c r="W3190" t="e">
        <f t="shared" si="99"/>
        <v>#VALUE!</v>
      </c>
    </row>
    <row r="3191" spans="1:23" x14ac:dyDescent="0.3">
      <c r="A3191">
        <v>3190</v>
      </c>
      <c r="B3191" t="s">
        <v>7124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  <c r="V3191" t="e">
        <f t="shared" si="98"/>
        <v>#VALUE!</v>
      </c>
      <c r="W3191" t="e">
        <f t="shared" si="99"/>
        <v>#VALUE!</v>
      </c>
    </row>
    <row r="3192" spans="1:23" x14ac:dyDescent="0.3">
      <c r="A3192">
        <v>3191</v>
      </c>
      <c r="B3192" t="s">
        <v>7128</v>
      </c>
      <c r="C3192" s="1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  <c r="V3192" t="e">
        <f t="shared" si="98"/>
        <v>#VALUE!</v>
      </c>
      <c r="W3192" t="e">
        <f t="shared" si="99"/>
        <v>#VALUE!</v>
      </c>
    </row>
    <row r="3193" spans="1:23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98"/>
        <v>2017</v>
      </c>
      <c r="W3193">
        <f t="shared" si="99"/>
        <v>2</v>
      </c>
    </row>
    <row r="3194" spans="1:23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>
        <f t="shared" si="98"/>
        <v>2017</v>
      </c>
      <c r="W3194">
        <f t="shared" si="99"/>
        <v>4</v>
      </c>
    </row>
    <row r="3195" spans="1:23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98"/>
        <v>2014</v>
      </c>
      <c r="W3195">
        <f t="shared" si="99"/>
        <v>1</v>
      </c>
    </row>
    <row r="3196" spans="1:23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>
        <f t="shared" si="98"/>
        <v>2014</v>
      </c>
      <c r="W3196">
        <f t="shared" si="99"/>
        <v>1</v>
      </c>
    </row>
    <row r="3197" spans="1:23" x14ac:dyDescent="0.3">
      <c r="A3197">
        <v>3196</v>
      </c>
      <c r="B3197" t="s">
        <v>7137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  <c r="V3197">
        <f t="shared" si="98"/>
        <v>2016</v>
      </c>
      <c r="W3197">
        <f t="shared" si="99"/>
        <v>8</v>
      </c>
    </row>
    <row r="3198" spans="1:23" x14ac:dyDescent="0.3">
      <c r="A3198">
        <v>3197</v>
      </c>
      <c r="B3198" t="s">
        <v>7140</v>
      </c>
      <c r="C3198" s="1" t="s">
        <v>6174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t="e">
        <f t="shared" si="98"/>
        <v>#VALUE!</v>
      </c>
      <c r="W3198" t="e">
        <f t="shared" si="99"/>
        <v>#VALUE!</v>
      </c>
    </row>
    <row r="3199" spans="1:23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98"/>
        <v>2015</v>
      </c>
      <c r="W3199">
        <f t="shared" si="99"/>
        <v>10</v>
      </c>
    </row>
    <row r="3200" spans="1:23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  <c r="V3200">
        <f t="shared" si="98"/>
        <v>2014</v>
      </c>
      <c r="W3200">
        <f t="shared" si="99"/>
        <v>1</v>
      </c>
    </row>
    <row r="3201" spans="1:23" x14ac:dyDescent="0.3">
      <c r="A3201">
        <v>3200</v>
      </c>
      <c r="B3201" t="s">
        <v>7145</v>
      </c>
      <c r="C3201" s="1" t="s">
        <v>3688</v>
      </c>
      <c r="D3201" s="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  <c r="V3201" t="e">
        <f t="shared" si="98"/>
        <v>#VALUE!</v>
      </c>
      <c r="W3201" t="e">
        <f t="shared" si="99"/>
        <v>#VALUE!</v>
      </c>
    </row>
    <row r="3202" spans="1:23" x14ac:dyDescent="0.3">
      <c r="A3202">
        <v>3201</v>
      </c>
      <c r="B3202" t="s">
        <v>7148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  <c r="V3202" t="e">
        <f t="shared" ref="V3202:V3265" si="100">YEAR(C3202)</f>
        <v>#VALUE!</v>
      </c>
      <c r="W3202" t="e">
        <f t="shared" si="99"/>
        <v>#VALUE!</v>
      </c>
    </row>
    <row r="3203" spans="1:23" x14ac:dyDescent="0.3">
      <c r="A3203">
        <v>3202</v>
      </c>
      <c r="B3203" t="s">
        <v>7148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t="e">
        <f t="shared" si="100"/>
        <v>#VALUE!</v>
      </c>
      <c r="W3203" t="e">
        <f t="shared" ref="W3203:W3266" si="101">MONTH(C3203)</f>
        <v>#VALUE!</v>
      </c>
    </row>
    <row r="3204" spans="1:23" x14ac:dyDescent="0.3">
      <c r="A3204">
        <v>3203</v>
      </c>
      <c r="B3204" t="s">
        <v>7149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100"/>
        <v>2014</v>
      </c>
      <c r="W3204">
        <f t="shared" si="101"/>
        <v>10</v>
      </c>
    </row>
    <row r="3205" spans="1:23" x14ac:dyDescent="0.3">
      <c r="A3205">
        <v>3204</v>
      </c>
      <c r="B3205" t="s">
        <v>7149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>
        <f t="shared" si="100"/>
        <v>2014</v>
      </c>
      <c r="W3205">
        <f t="shared" si="101"/>
        <v>10</v>
      </c>
    </row>
    <row r="3206" spans="1:23" x14ac:dyDescent="0.3">
      <c r="A3206">
        <v>3205</v>
      </c>
      <c r="B3206" t="s">
        <v>7149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100"/>
        <v>2014</v>
      </c>
      <c r="W3206">
        <f t="shared" si="101"/>
        <v>10</v>
      </c>
    </row>
    <row r="3207" spans="1:23" x14ac:dyDescent="0.3">
      <c r="A3207">
        <v>3206</v>
      </c>
      <c r="B3207" t="s">
        <v>7149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>
        <f t="shared" si="100"/>
        <v>2014</v>
      </c>
      <c r="W3207">
        <f t="shared" si="101"/>
        <v>10</v>
      </c>
    </row>
    <row r="3208" spans="1:23" x14ac:dyDescent="0.3">
      <c r="A3208">
        <v>3207</v>
      </c>
      <c r="B3208" t="s">
        <v>7149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>
        <f t="shared" si="100"/>
        <v>2014</v>
      </c>
      <c r="W3208">
        <f t="shared" si="101"/>
        <v>10</v>
      </c>
    </row>
    <row r="3209" spans="1:23" x14ac:dyDescent="0.3">
      <c r="A3209">
        <v>3208</v>
      </c>
      <c r="B3209" t="s">
        <v>7149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  <c r="V3209">
        <f t="shared" si="100"/>
        <v>2014</v>
      </c>
      <c r="W3209">
        <f t="shared" si="101"/>
        <v>10</v>
      </c>
    </row>
    <row r="3210" spans="1:23" x14ac:dyDescent="0.3">
      <c r="A3210">
        <v>3209</v>
      </c>
      <c r="B3210" t="s">
        <v>7152</v>
      </c>
      <c r="C3210" s="1">
        <v>42614</v>
      </c>
      <c r="D3210" s="1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  <c r="V3210">
        <f t="shared" si="100"/>
        <v>2016</v>
      </c>
      <c r="W3210">
        <f t="shared" si="101"/>
        <v>9</v>
      </c>
    </row>
    <row r="3211" spans="1:23" x14ac:dyDescent="0.3">
      <c r="A3211">
        <v>3210</v>
      </c>
      <c r="B3211" t="s">
        <v>7152</v>
      </c>
      <c r="C3211" s="1">
        <v>42614</v>
      </c>
      <c r="D3211" s="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>
        <f t="shared" si="100"/>
        <v>2016</v>
      </c>
      <c r="W3211">
        <f t="shared" si="101"/>
        <v>9</v>
      </c>
    </row>
    <row r="3212" spans="1:23" x14ac:dyDescent="0.3">
      <c r="A3212">
        <v>3211</v>
      </c>
      <c r="B3212" t="s">
        <v>7155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t="e">
        <f t="shared" si="100"/>
        <v>#VALUE!</v>
      </c>
      <c r="W3212" t="e">
        <f t="shared" si="101"/>
        <v>#VALUE!</v>
      </c>
    </row>
    <row r="3213" spans="1:23" x14ac:dyDescent="0.3">
      <c r="A3213">
        <v>3212</v>
      </c>
      <c r="B3213" t="s">
        <v>7155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t="e">
        <f t="shared" si="100"/>
        <v>#VALUE!</v>
      </c>
      <c r="W3213" t="e">
        <f t="shared" si="101"/>
        <v>#VALUE!</v>
      </c>
    </row>
    <row r="3214" spans="1:23" x14ac:dyDescent="0.3">
      <c r="A3214">
        <v>3213</v>
      </c>
      <c r="B3214" t="s">
        <v>7157</v>
      </c>
      <c r="C3214" s="1" t="s">
        <v>7158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t="e">
        <f t="shared" si="100"/>
        <v>#VALUE!</v>
      </c>
      <c r="W3214" t="e">
        <f t="shared" si="101"/>
        <v>#VALUE!</v>
      </c>
    </row>
    <row r="3215" spans="1:23" x14ac:dyDescent="0.3">
      <c r="A3215">
        <v>3214</v>
      </c>
      <c r="B3215" t="s">
        <v>7159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t="e">
        <f t="shared" si="100"/>
        <v>#VALUE!</v>
      </c>
      <c r="W3215" t="e">
        <f t="shared" si="101"/>
        <v>#VALUE!</v>
      </c>
    </row>
    <row r="3216" spans="1:23" x14ac:dyDescent="0.3">
      <c r="A3216">
        <v>3215</v>
      </c>
      <c r="B3216" t="s">
        <v>7159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t="e">
        <f t="shared" si="100"/>
        <v>#VALUE!</v>
      </c>
      <c r="W3216" t="e">
        <f t="shared" si="101"/>
        <v>#VALUE!</v>
      </c>
    </row>
    <row r="3217" spans="1:23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100"/>
        <v>2017</v>
      </c>
      <c r="W3217">
        <f t="shared" si="101"/>
        <v>8</v>
      </c>
    </row>
    <row r="3218" spans="1:23" x14ac:dyDescent="0.3">
      <c r="A3218">
        <v>3217</v>
      </c>
      <c r="B3218" t="s">
        <v>7162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t="e">
        <f t="shared" si="100"/>
        <v>#VALUE!</v>
      </c>
      <c r="W3218" t="e">
        <f t="shared" si="101"/>
        <v>#VALUE!</v>
      </c>
    </row>
    <row r="3219" spans="1:23" x14ac:dyDescent="0.3">
      <c r="A3219">
        <v>3218</v>
      </c>
      <c r="B3219" t="s">
        <v>7163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100"/>
        <v>2017</v>
      </c>
      <c r="W3219">
        <f t="shared" si="101"/>
        <v>10</v>
      </c>
    </row>
    <row r="3220" spans="1:23" x14ac:dyDescent="0.3">
      <c r="A3220">
        <v>3219</v>
      </c>
      <c r="B3220" t="s">
        <v>7163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  <c r="V3220">
        <f t="shared" si="100"/>
        <v>2017</v>
      </c>
      <c r="W3220">
        <f t="shared" si="101"/>
        <v>10</v>
      </c>
    </row>
    <row r="3221" spans="1:23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>
        <f t="shared" si="100"/>
        <v>2015</v>
      </c>
      <c r="W3221">
        <f t="shared" si="101"/>
        <v>2</v>
      </c>
    </row>
    <row r="3222" spans="1:23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>
        <f t="shared" si="100"/>
        <v>2015</v>
      </c>
      <c r="W3222">
        <f t="shared" si="101"/>
        <v>2</v>
      </c>
    </row>
    <row r="3223" spans="1:23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>
        <f t="shared" si="100"/>
        <v>2015</v>
      </c>
      <c r="W3223">
        <f t="shared" si="101"/>
        <v>2</v>
      </c>
    </row>
    <row r="3224" spans="1:23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100"/>
        <v>2014</v>
      </c>
      <c r="W3224">
        <f t="shared" si="101"/>
        <v>2</v>
      </c>
    </row>
    <row r="3225" spans="1:23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>
        <f t="shared" si="100"/>
        <v>2014</v>
      </c>
      <c r="W3225">
        <f t="shared" si="101"/>
        <v>2</v>
      </c>
    </row>
    <row r="3226" spans="1:23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>
        <f t="shared" si="100"/>
        <v>2014</v>
      </c>
      <c r="W3226">
        <f t="shared" si="101"/>
        <v>2</v>
      </c>
    </row>
    <row r="3227" spans="1:23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100"/>
        <v>2014</v>
      </c>
      <c r="W3227">
        <f t="shared" si="101"/>
        <v>2</v>
      </c>
    </row>
    <row r="3228" spans="1:23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  <c r="V3228">
        <f t="shared" si="100"/>
        <v>2014</v>
      </c>
      <c r="W3228">
        <f t="shared" si="101"/>
        <v>2</v>
      </c>
    </row>
    <row r="3229" spans="1:23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>
        <f t="shared" si="100"/>
        <v>2014</v>
      </c>
      <c r="W3229">
        <f t="shared" si="101"/>
        <v>2</v>
      </c>
    </row>
    <row r="3230" spans="1:23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100"/>
        <v>2014</v>
      </c>
      <c r="W3230">
        <f t="shared" si="101"/>
        <v>2</v>
      </c>
    </row>
    <row r="3231" spans="1:23" x14ac:dyDescent="0.3">
      <c r="A3231">
        <v>3230</v>
      </c>
      <c r="B3231" t="s">
        <v>7170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>
        <f t="shared" si="100"/>
        <v>2014</v>
      </c>
      <c r="W3231">
        <f t="shared" si="101"/>
        <v>11</v>
      </c>
    </row>
    <row r="3232" spans="1:23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>
        <f t="shared" si="100"/>
        <v>2017</v>
      </c>
      <c r="W3232">
        <f t="shared" si="101"/>
        <v>1</v>
      </c>
    </row>
    <row r="3233" spans="1:23" x14ac:dyDescent="0.3">
      <c r="A3233">
        <v>3232</v>
      </c>
      <c r="B3233" t="s">
        <v>7172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  <c r="V3233" t="e">
        <f t="shared" si="100"/>
        <v>#VALUE!</v>
      </c>
      <c r="W3233" t="e">
        <f t="shared" si="101"/>
        <v>#VALUE!</v>
      </c>
    </row>
    <row r="3234" spans="1:23" x14ac:dyDescent="0.3">
      <c r="A3234">
        <v>3233</v>
      </c>
      <c r="B3234" t="s">
        <v>7172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t="e">
        <f t="shared" si="100"/>
        <v>#VALUE!</v>
      </c>
      <c r="W3234" t="e">
        <f t="shared" si="101"/>
        <v>#VALUE!</v>
      </c>
    </row>
    <row r="3235" spans="1:23" x14ac:dyDescent="0.3">
      <c r="A3235">
        <v>3234</v>
      </c>
      <c r="B3235" t="s">
        <v>7172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  <c r="V3235" t="e">
        <f t="shared" si="100"/>
        <v>#VALUE!</v>
      </c>
      <c r="W3235" t="e">
        <f t="shared" si="101"/>
        <v>#VALUE!</v>
      </c>
    </row>
    <row r="3236" spans="1:23" x14ac:dyDescent="0.3">
      <c r="A3236">
        <v>3235</v>
      </c>
      <c r="B3236" t="s">
        <v>7175</v>
      </c>
      <c r="C3236" s="1" t="s">
        <v>3832</v>
      </c>
      <c r="D3236" s="1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t="e">
        <f t="shared" si="100"/>
        <v>#VALUE!</v>
      </c>
      <c r="W3236" t="e">
        <f t="shared" si="101"/>
        <v>#VALUE!</v>
      </c>
    </row>
    <row r="3237" spans="1:23" x14ac:dyDescent="0.3">
      <c r="A3237">
        <v>3236</v>
      </c>
      <c r="B3237" t="s">
        <v>7176</v>
      </c>
      <c r="C3237" s="1" t="s">
        <v>6773</v>
      </c>
      <c r="D3237" s="1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t="e">
        <f t="shared" si="100"/>
        <v>#VALUE!</v>
      </c>
      <c r="W3237" t="e">
        <f t="shared" si="101"/>
        <v>#VALUE!</v>
      </c>
    </row>
    <row r="3238" spans="1:23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>
        <f t="shared" si="100"/>
        <v>2016</v>
      </c>
      <c r="W3238">
        <f t="shared" si="101"/>
        <v>2</v>
      </c>
    </row>
    <row r="3239" spans="1:23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100"/>
        <v>2016</v>
      </c>
      <c r="W3239">
        <f t="shared" si="101"/>
        <v>2</v>
      </c>
    </row>
    <row r="3240" spans="1:23" x14ac:dyDescent="0.3">
      <c r="A3240">
        <v>3239</v>
      </c>
      <c r="B3240" t="s">
        <v>7180</v>
      </c>
      <c r="C3240" s="1" t="s">
        <v>730</v>
      </c>
      <c r="D3240" s="1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t="e">
        <f t="shared" si="100"/>
        <v>#VALUE!</v>
      </c>
      <c r="W3240" t="e">
        <f t="shared" si="101"/>
        <v>#VALUE!</v>
      </c>
    </row>
    <row r="3241" spans="1:23" x14ac:dyDescent="0.3">
      <c r="A3241">
        <v>3240</v>
      </c>
      <c r="B3241" t="s">
        <v>7180</v>
      </c>
      <c r="C3241" s="1" t="s">
        <v>730</v>
      </c>
      <c r="D3241" s="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  <c r="V3241" t="e">
        <f t="shared" si="100"/>
        <v>#VALUE!</v>
      </c>
      <c r="W3241" t="e">
        <f t="shared" si="101"/>
        <v>#VALUE!</v>
      </c>
    </row>
    <row r="3242" spans="1:23" x14ac:dyDescent="0.3">
      <c r="A3242">
        <v>3241</v>
      </c>
      <c r="B3242" t="s">
        <v>7180</v>
      </c>
      <c r="C3242" s="1" t="s">
        <v>730</v>
      </c>
      <c r="D3242" s="1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t="e">
        <f t="shared" si="100"/>
        <v>#VALUE!</v>
      </c>
      <c r="W3242" t="e">
        <f t="shared" si="101"/>
        <v>#VALUE!</v>
      </c>
    </row>
    <row r="3243" spans="1:23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>
        <f t="shared" si="100"/>
        <v>2016</v>
      </c>
      <c r="W3243">
        <f t="shared" si="101"/>
        <v>1</v>
      </c>
    </row>
    <row r="3244" spans="1:23" x14ac:dyDescent="0.3">
      <c r="A3244">
        <v>3243</v>
      </c>
      <c r="B3244" t="s">
        <v>7186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  <c r="V3244" t="e">
        <f t="shared" si="100"/>
        <v>#VALUE!</v>
      </c>
      <c r="W3244" t="e">
        <f t="shared" si="101"/>
        <v>#VALUE!</v>
      </c>
    </row>
    <row r="3245" spans="1:23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  <c r="V3245">
        <f t="shared" si="100"/>
        <v>2017</v>
      </c>
      <c r="W3245">
        <f t="shared" si="101"/>
        <v>1</v>
      </c>
    </row>
    <row r="3246" spans="1:23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100"/>
        <v>2017</v>
      </c>
      <c r="W3246">
        <f t="shared" si="101"/>
        <v>1</v>
      </c>
    </row>
    <row r="3247" spans="1:23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>
        <f t="shared" si="100"/>
        <v>2017</v>
      </c>
      <c r="W3247">
        <f t="shared" si="101"/>
        <v>10</v>
      </c>
    </row>
    <row r="3248" spans="1:23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>
        <f t="shared" si="100"/>
        <v>2017</v>
      </c>
      <c r="W3248">
        <f t="shared" si="101"/>
        <v>10</v>
      </c>
    </row>
    <row r="3249" spans="1:23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100"/>
        <v>2017</v>
      </c>
      <c r="W3249">
        <f t="shared" si="101"/>
        <v>10</v>
      </c>
    </row>
    <row r="3250" spans="1:23" x14ac:dyDescent="0.3">
      <c r="A3250">
        <v>3249</v>
      </c>
      <c r="B3250" t="s">
        <v>7195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  <c r="V3250" t="e">
        <f t="shared" si="100"/>
        <v>#VALUE!</v>
      </c>
      <c r="W3250" t="e">
        <f t="shared" si="101"/>
        <v>#VALUE!</v>
      </c>
    </row>
    <row r="3251" spans="1:23" x14ac:dyDescent="0.3">
      <c r="A3251">
        <v>3250</v>
      </c>
      <c r="B3251" t="s">
        <v>7195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t="e">
        <f t="shared" si="100"/>
        <v>#VALUE!</v>
      </c>
      <c r="W3251" t="e">
        <f t="shared" si="101"/>
        <v>#VALUE!</v>
      </c>
    </row>
    <row r="3252" spans="1:23" x14ac:dyDescent="0.3">
      <c r="A3252">
        <v>3251</v>
      </c>
      <c r="B3252" t="s">
        <v>7196</v>
      </c>
      <c r="C3252" s="1" t="s">
        <v>4080</v>
      </c>
      <c r="D3252" s="1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t="e">
        <f t="shared" si="100"/>
        <v>#VALUE!</v>
      </c>
      <c r="W3252" t="e">
        <f t="shared" si="101"/>
        <v>#VALUE!</v>
      </c>
    </row>
    <row r="3253" spans="1:23" x14ac:dyDescent="0.3">
      <c r="A3253">
        <v>3252</v>
      </c>
      <c r="B3253" t="s">
        <v>7198</v>
      </c>
      <c r="C3253" s="1" t="s">
        <v>1267</v>
      </c>
      <c r="D3253" s="1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t="e">
        <f t="shared" si="100"/>
        <v>#VALUE!</v>
      </c>
      <c r="W3253" t="e">
        <f t="shared" si="101"/>
        <v>#VALUE!</v>
      </c>
    </row>
    <row r="3254" spans="1:23" x14ac:dyDescent="0.3">
      <c r="A3254">
        <v>3253</v>
      </c>
      <c r="B3254" t="s">
        <v>7201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t="e">
        <f t="shared" si="100"/>
        <v>#VALUE!</v>
      </c>
      <c r="W3254" t="e">
        <f t="shared" si="101"/>
        <v>#VALUE!</v>
      </c>
    </row>
    <row r="3255" spans="1:23" x14ac:dyDescent="0.3">
      <c r="A3255">
        <v>3254</v>
      </c>
      <c r="B3255" t="s">
        <v>7201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t="e">
        <f t="shared" si="100"/>
        <v>#VALUE!</v>
      </c>
      <c r="W3255" t="e">
        <f t="shared" si="101"/>
        <v>#VALUE!</v>
      </c>
    </row>
    <row r="3256" spans="1:23" x14ac:dyDescent="0.3">
      <c r="A3256">
        <v>3255</v>
      </c>
      <c r="B3256" t="s">
        <v>7202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100"/>
        <v>2016</v>
      </c>
      <c r="W3256">
        <f t="shared" si="101"/>
        <v>8</v>
      </c>
    </row>
    <row r="3257" spans="1:23" x14ac:dyDescent="0.3">
      <c r="A3257">
        <v>3256</v>
      </c>
      <c r="B3257" t="s">
        <v>7202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>
        <f t="shared" si="100"/>
        <v>2016</v>
      </c>
      <c r="W3257">
        <f t="shared" si="101"/>
        <v>8</v>
      </c>
    </row>
    <row r="3258" spans="1:23" x14ac:dyDescent="0.3">
      <c r="A3258">
        <v>3257</v>
      </c>
      <c r="B3258" t="s">
        <v>7203</v>
      </c>
      <c r="C3258" s="1">
        <v>42255</v>
      </c>
      <c r="D3258" s="1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100"/>
        <v>2015</v>
      </c>
      <c r="W3258">
        <f t="shared" si="101"/>
        <v>9</v>
      </c>
    </row>
    <row r="3259" spans="1:23" x14ac:dyDescent="0.3">
      <c r="A3259">
        <v>3258</v>
      </c>
      <c r="B3259" t="s">
        <v>7205</v>
      </c>
      <c r="C3259" s="1">
        <v>42625</v>
      </c>
      <c r="D3259" s="1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100"/>
        <v>2016</v>
      </c>
      <c r="W3259">
        <f t="shared" si="101"/>
        <v>9</v>
      </c>
    </row>
    <row r="3260" spans="1:23" x14ac:dyDescent="0.3">
      <c r="A3260">
        <v>3259</v>
      </c>
      <c r="B3260" t="s">
        <v>7205</v>
      </c>
      <c r="C3260" s="1">
        <v>42625</v>
      </c>
      <c r="D3260" s="1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100"/>
        <v>2016</v>
      </c>
      <c r="W3260">
        <f t="shared" si="101"/>
        <v>9</v>
      </c>
    </row>
    <row r="3261" spans="1:23" x14ac:dyDescent="0.3">
      <c r="A3261">
        <v>3260</v>
      </c>
      <c r="B3261" t="s">
        <v>7207</v>
      </c>
      <c r="C3261" s="1" t="s">
        <v>3399</v>
      </c>
      <c r="D3261" s="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t="e">
        <f t="shared" si="100"/>
        <v>#VALUE!</v>
      </c>
      <c r="W3261" t="e">
        <f t="shared" si="101"/>
        <v>#VALUE!</v>
      </c>
    </row>
    <row r="3262" spans="1:23" x14ac:dyDescent="0.3">
      <c r="A3262">
        <v>3261</v>
      </c>
      <c r="B3262" t="s">
        <v>7210</v>
      </c>
      <c r="C3262" s="1" t="s">
        <v>3345</v>
      </c>
      <c r="D3262" s="1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  <c r="V3262" t="e">
        <f t="shared" si="100"/>
        <v>#VALUE!</v>
      </c>
      <c r="W3262" t="e">
        <f t="shared" si="101"/>
        <v>#VALUE!</v>
      </c>
    </row>
    <row r="3263" spans="1:23" x14ac:dyDescent="0.3">
      <c r="A3263">
        <v>3262</v>
      </c>
      <c r="B3263" t="s">
        <v>7215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t="e">
        <f t="shared" si="100"/>
        <v>#VALUE!</v>
      </c>
      <c r="W3263" t="e">
        <f t="shared" si="101"/>
        <v>#VALUE!</v>
      </c>
    </row>
    <row r="3264" spans="1:23" x14ac:dyDescent="0.3">
      <c r="A3264">
        <v>3263</v>
      </c>
      <c r="B3264" t="s">
        <v>7215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t="e">
        <f t="shared" si="100"/>
        <v>#VALUE!</v>
      </c>
      <c r="W3264" t="e">
        <f t="shared" si="101"/>
        <v>#VALUE!</v>
      </c>
    </row>
    <row r="3265" spans="1:23" x14ac:dyDescent="0.3">
      <c r="A3265">
        <v>3264</v>
      </c>
      <c r="B3265" t="s">
        <v>7215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  <c r="V3265" t="e">
        <f t="shared" si="100"/>
        <v>#VALUE!</v>
      </c>
      <c r="W3265" t="e">
        <f t="shared" si="101"/>
        <v>#VALUE!</v>
      </c>
    </row>
    <row r="3266" spans="1:23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>
        <f t="shared" ref="V3266:V3329" si="102">YEAR(C3266)</f>
        <v>2016</v>
      </c>
      <c r="W3266">
        <f t="shared" si="101"/>
        <v>4</v>
      </c>
    </row>
    <row r="3267" spans="1:23" x14ac:dyDescent="0.3">
      <c r="A3267">
        <v>3266</v>
      </c>
      <c r="B3267" t="s">
        <v>7217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>
        <f t="shared" si="102"/>
        <v>2014</v>
      </c>
      <c r="W3267">
        <f t="shared" ref="W3267:W3330" si="103">MONTH(C3267)</f>
        <v>11</v>
      </c>
    </row>
    <row r="3268" spans="1:23" x14ac:dyDescent="0.3">
      <c r="A3268">
        <v>3267</v>
      </c>
      <c r="B3268" t="s">
        <v>7217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102"/>
        <v>2014</v>
      </c>
      <c r="W3268">
        <f t="shared" si="103"/>
        <v>11</v>
      </c>
    </row>
    <row r="3269" spans="1:23" x14ac:dyDescent="0.3">
      <c r="A3269">
        <v>3268</v>
      </c>
      <c r="B3269" t="s">
        <v>7218</v>
      </c>
      <c r="C3269" s="1" t="s">
        <v>5675</v>
      </c>
      <c r="D3269" s="1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t="e">
        <f t="shared" si="102"/>
        <v>#VALUE!</v>
      </c>
      <c r="W3269" t="e">
        <f t="shared" si="103"/>
        <v>#VALUE!</v>
      </c>
    </row>
    <row r="3270" spans="1:23" x14ac:dyDescent="0.3">
      <c r="A3270">
        <v>3269</v>
      </c>
      <c r="B3270" t="s">
        <v>7218</v>
      </c>
      <c r="C3270" s="1" t="s">
        <v>5675</v>
      </c>
      <c r="D3270" s="1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  <c r="V3270" t="e">
        <f t="shared" si="102"/>
        <v>#VALUE!</v>
      </c>
      <c r="W3270" t="e">
        <f t="shared" si="103"/>
        <v>#VALUE!</v>
      </c>
    </row>
    <row r="3271" spans="1:23" x14ac:dyDescent="0.3">
      <c r="A3271">
        <v>3270</v>
      </c>
      <c r="B3271" t="s">
        <v>7223</v>
      </c>
      <c r="C3271" s="1" t="s">
        <v>3477</v>
      </c>
      <c r="D3271" s="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  <c r="V3271" t="e">
        <f t="shared" si="102"/>
        <v>#VALUE!</v>
      </c>
      <c r="W3271" t="e">
        <f t="shared" si="103"/>
        <v>#VALUE!</v>
      </c>
    </row>
    <row r="3272" spans="1:23" x14ac:dyDescent="0.3">
      <c r="A3272">
        <v>3271</v>
      </c>
      <c r="B3272" t="s">
        <v>7223</v>
      </c>
      <c r="C3272" s="1" t="s">
        <v>3477</v>
      </c>
      <c r="D3272" s="1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t="e">
        <f t="shared" si="102"/>
        <v>#VALUE!</v>
      </c>
      <c r="W3272" t="e">
        <f t="shared" si="103"/>
        <v>#VALUE!</v>
      </c>
    </row>
    <row r="3273" spans="1:23" x14ac:dyDescent="0.3">
      <c r="A3273">
        <v>3272</v>
      </c>
      <c r="B3273" t="s">
        <v>7225</v>
      </c>
      <c r="C3273" s="1" t="s">
        <v>218</v>
      </c>
      <c r="D3273" s="1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  <c r="V3273" t="e">
        <f t="shared" si="102"/>
        <v>#VALUE!</v>
      </c>
      <c r="W3273" t="e">
        <f t="shared" si="103"/>
        <v>#VALUE!</v>
      </c>
    </row>
    <row r="3274" spans="1:23" x14ac:dyDescent="0.3">
      <c r="A3274">
        <v>3273</v>
      </c>
      <c r="B3274" t="s">
        <v>7227</v>
      </c>
      <c r="C3274" s="1">
        <v>42249</v>
      </c>
      <c r="D3274" s="1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>
        <f t="shared" si="102"/>
        <v>2015</v>
      </c>
      <c r="W3274">
        <f t="shared" si="103"/>
        <v>9</v>
      </c>
    </row>
    <row r="3275" spans="1:23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102"/>
        <v>2017</v>
      </c>
      <c r="W3275">
        <f t="shared" si="103"/>
        <v>8</v>
      </c>
    </row>
    <row r="3276" spans="1:23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102"/>
        <v>2017</v>
      </c>
      <c r="W3276">
        <f t="shared" si="103"/>
        <v>2</v>
      </c>
    </row>
    <row r="3277" spans="1:23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>
        <f t="shared" si="102"/>
        <v>2017</v>
      </c>
      <c r="W3277">
        <f t="shared" si="103"/>
        <v>2</v>
      </c>
    </row>
    <row r="3278" spans="1:23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>
        <f t="shared" si="102"/>
        <v>2014</v>
      </c>
      <c r="W3278">
        <f t="shared" si="103"/>
        <v>5</v>
      </c>
    </row>
    <row r="3279" spans="1:23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>
        <f t="shared" si="102"/>
        <v>2014</v>
      </c>
      <c r="W3279">
        <f t="shared" si="103"/>
        <v>5</v>
      </c>
    </row>
    <row r="3280" spans="1:23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>
        <f t="shared" si="102"/>
        <v>2014</v>
      </c>
      <c r="W3280">
        <f t="shared" si="103"/>
        <v>5</v>
      </c>
    </row>
    <row r="3281" spans="1:23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>
        <f t="shared" si="102"/>
        <v>2014</v>
      </c>
      <c r="W3281">
        <f t="shared" si="103"/>
        <v>5</v>
      </c>
    </row>
    <row r="3282" spans="1:23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>
        <f t="shared" si="102"/>
        <v>2014</v>
      </c>
      <c r="W3282">
        <f t="shared" si="103"/>
        <v>5</v>
      </c>
    </row>
    <row r="3283" spans="1:23" x14ac:dyDescent="0.3">
      <c r="A3283">
        <v>3282</v>
      </c>
      <c r="B3283" t="s">
        <v>7233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t="e">
        <f t="shared" si="102"/>
        <v>#VALUE!</v>
      </c>
      <c r="W3283" t="e">
        <f t="shared" si="103"/>
        <v>#VALUE!</v>
      </c>
    </row>
    <row r="3284" spans="1:23" x14ac:dyDescent="0.3">
      <c r="A3284">
        <v>3283</v>
      </c>
      <c r="B3284" t="s">
        <v>7233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t="e">
        <f t="shared" si="102"/>
        <v>#VALUE!</v>
      </c>
      <c r="W3284" t="e">
        <f t="shared" si="103"/>
        <v>#VALUE!</v>
      </c>
    </row>
    <row r="3285" spans="1:23" x14ac:dyDescent="0.3">
      <c r="A3285">
        <v>3284</v>
      </c>
      <c r="B3285" t="s">
        <v>7234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t="e">
        <f t="shared" si="102"/>
        <v>#VALUE!</v>
      </c>
      <c r="W3285" t="e">
        <f t="shared" si="103"/>
        <v>#VALUE!</v>
      </c>
    </row>
    <row r="3286" spans="1:23" x14ac:dyDescent="0.3">
      <c r="A3286">
        <v>3285</v>
      </c>
      <c r="B3286" t="s">
        <v>7235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102"/>
        <v>2014</v>
      </c>
      <c r="W3286">
        <f t="shared" si="103"/>
        <v>12</v>
      </c>
    </row>
    <row r="3287" spans="1:23" x14ac:dyDescent="0.3">
      <c r="A3287">
        <v>3286</v>
      </c>
      <c r="B3287" t="s">
        <v>7236</v>
      </c>
      <c r="C3287" s="1" t="s">
        <v>2839</v>
      </c>
      <c r="D3287" s="1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t="e">
        <f t="shared" si="102"/>
        <v>#VALUE!</v>
      </c>
      <c r="W3287" t="e">
        <f t="shared" si="103"/>
        <v>#VALUE!</v>
      </c>
    </row>
    <row r="3288" spans="1:23" x14ac:dyDescent="0.3">
      <c r="A3288">
        <v>3287</v>
      </c>
      <c r="B3288" t="s">
        <v>7236</v>
      </c>
      <c r="C3288" s="1" t="s">
        <v>2839</v>
      </c>
      <c r="D3288" s="1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  <c r="V3288" t="e">
        <f t="shared" si="102"/>
        <v>#VALUE!</v>
      </c>
      <c r="W3288" t="e">
        <f t="shared" si="103"/>
        <v>#VALUE!</v>
      </c>
    </row>
    <row r="3289" spans="1:23" x14ac:dyDescent="0.3">
      <c r="A3289">
        <v>3288</v>
      </c>
      <c r="B3289" t="s">
        <v>7240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t="e">
        <f t="shared" si="102"/>
        <v>#VALUE!</v>
      </c>
      <c r="W3289" t="e">
        <f t="shared" si="103"/>
        <v>#VALUE!</v>
      </c>
    </row>
    <row r="3290" spans="1:23" x14ac:dyDescent="0.3">
      <c r="A3290">
        <v>3289</v>
      </c>
      <c r="B3290" t="s">
        <v>7240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t="e">
        <f t="shared" si="102"/>
        <v>#VALUE!</v>
      </c>
      <c r="W3290" t="e">
        <f t="shared" si="103"/>
        <v>#VALUE!</v>
      </c>
    </row>
    <row r="3291" spans="1:23" x14ac:dyDescent="0.3">
      <c r="A3291">
        <v>3290</v>
      </c>
      <c r="B3291" t="s">
        <v>7240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t="e">
        <f t="shared" si="102"/>
        <v>#VALUE!</v>
      </c>
      <c r="W3291" t="e">
        <f t="shared" si="103"/>
        <v>#VALUE!</v>
      </c>
    </row>
    <row r="3292" spans="1:23" x14ac:dyDescent="0.3">
      <c r="A3292">
        <v>3291</v>
      </c>
      <c r="B3292" t="s">
        <v>7240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  <c r="V3292" t="e">
        <f t="shared" si="102"/>
        <v>#VALUE!</v>
      </c>
      <c r="W3292" t="e">
        <f t="shared" si="103"/>
        <v>#VALUE!</v>
      </c>
    </row>
    <row r="3293" spans="1:23" x14ac:dyDescent="0.3">
      <c r="A3293">
        <v>3292</v>
      </c>
      <c r="B3293" t="s">
        <v>7244</v>
      </c>
      <c r="C3293" s="1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t="e">
        <f t="shared" si="102"/>
        <v>#VALUE!</v>
      </c>
      <c r="W3293" t="e">
        <f t="shared" si="103"/>
        <v>#VALUE!</v>
      </c>
    </row>
    <row r="3294" spans="1:23" x14ac:dyDescent="0.3">
      <c r="A3294">
        <v>3293</v>
      </c>
      <c r="B3294" t="s">
        <v>7246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t="e">
        <f t="shared" si="102"/>
        <v>#VALUE!</v>
      </c>
      <c r="W3294" t="e">
        <f t="shared" si="103"/>
        <v>#VALUE!</v>
      </c>
    </row>
    <row r="3295" spans="1:23" x14ac:dyDescent="0.3">
      <c r="A3295">
        <v>3294</v>
      </c>
      <c r="B3295" t="s">
        <v>7246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t="e">
        <f t="shared" si="102"/>
        <v>#VALUE!</v>
      </c>
      <c r="W3295" t="e">
        <f t="shared" si="103"/>
        <v>#VALUE!</v>
      </c>
    </row>
    <row r="3296" spans="1:23" x14ac:dyDescent="0.3">
      <c r="A3296">
        <v>3295</v>
      </c>
      <c r="B3296" t="s">
        <v>7247</v>
      </c>
      <c r="C3296" s="1" t="s">
        <v>2247</v>
      </c>
      <c r="D3296" s="1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t="e">
        <f t="shared" si="102"/>
        <v>#VALUE!</v>
      </c>
      <c r="W3296" t="e">
        <f t="shared" si="103"/>
        <v>#VALUE!</v>
      </c>
    </row>
    <row r="3297" spans="1:23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  <c r="V3297">
        <f t="shared" si="102"/>
        <v>2017</v>
      </c>
      <c r="W3297">
        <f t="shared" si="103"/>
        <v>1</v>
      </c>
    </row>
    <row r="3298" spans="1:23" x14ac:dyDescent="0.3">
      <c r="A3298">
        <v>3297</v>
      </c>
      <c r="B3298" t="s">
        <v>7252</v>
      </c>
      <c r="C3298" s="1" t="s">
        <v>2792</v>
      </c>
      <c r="D3298" s="1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t="e">
        <f t="shared" si="102"/>
        <v>#VALUE!</v>
      </c>
      <c r="W3298" t="e">
        <f t="shared" si="103"/>
        <v>#VALUE!</v>
      </c>
    </row>
    <row r="3299" spans="1:23" x14ac:dyDescent="0.3">
      <c r="A3299">
        <v>3298</v>
      </c>
      <c r="B3299" t="s">
        <v>7252</v>
      </c>
      <c r="C3299" s="1" t="s">
        <v>2792</v>
      </c>
      <c r="D3299" s="1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t="e">
        <f t="shared" si="102"/>
        <v>#VALUE!</v>
      </c>
      <c r="W3299" t="e">
        <f t="shared" si="103"/>
        <v>#VALUE!</v>
      </c>
    </row>
    <row r="3300" spans="1:23" x14ac:dyDescent="0.3">
      <c r="A3300">
        <v>3299</v>
      </c>
      <c r="B3300" t="s">
        <v>7254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t="e">
        <f t="shared" si="102"/>
        <v>#VALUE!</v>
      </c>
      <c r="W3300" t="e">
        <f t="shared" si="103"/>
        <v>#VALUE!</v>
      </c>
    </row>
    <row r="3301" spans="1:23" x14ac:dyDescent="0.3">
      <c r="A3301">
        <v>3300</v>
      </c>
      <c r="B3301" t="s">
        <v>7255</v>
      </c>
      <c r="C3301" s="1" t="s">
        <v>117</v>
      </c>
      <c r="D3301" s="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e">
        <f t="shared" si="102"/>
        <v>#VALUE!</v>
      </c>
      <c r="W3301" t="e">
        <f t="shared" si="103"/>
        <v>#VALUE!</v>
      </c>
    </row>
    <row r="3302" spans="1:23" x14ac:dyDescent="0.3">
      <c r="A3302">
        <v>3301</v>
      </c>
      <c r="B3302" t="s">
        <v>7255</v>
      </c>
      <c r="C3302" s="1" t="s">
        <v>117</v>
      </c>
      <c r="D3302" s="1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e">
        <f t="shared" si="102"/>
        <v>#VALUE!</v>
      </c>
      <c r="W3302" t="e">
        <f t="shared" si="103"/>
        <v>#VALUE!</v>
      </c>
    </row>
    <row r="3303" spans="1:23" x14ac:dyDescent="0.3">
      <c r="A3303">
        <v>3302</v>
      </c>
      <c r="B3303" t="s">
        <v>7255</v>
      </c>
      <c r="C3303" s="1" t="s">
        <v>117</v>
      </c>
      <c r="D3303" s="1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  <c r="V3303" t="e">
        <f t="shared" si="102"/>
        <v>#VALUE!</v>
      </c>
      <c r="W3303" t="e">
        <f t="shared" si="103"/>
        <v>#VALUE!</v>
      </c>
    </row>
    <row r="3304" spans="1:23" x14ac:dyDescent="0.3">
      <c r="A3304">
        <v>3303</v>
      </c>
      <c r="B3304" t="s">
        <v>7255</v>
      </c>
      <c r="C3304" s="1" t="s">
        <v>117</v>
      </c>
      <c r="D3304" s="1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t="e">
        <f t="shared" si="102"/>
        <v>#VALUE!</v>
      </c>
      <c r="W3304" t="e">
        <f t="shared" si="103"/>
        <v>#VALUE!</v>
      </c>
    </row>
    <row r="3305" spans="1:23" x14ac:dyDescent="0.3">
      <c r="A3305">
        <v>3304</v>
      </c>
      <c r="B3305" t="s">
        <v>7255</v>
      </c>
      <c r="C3305" s="1" t="s">
        <v>117</v>
      </c>
      <c r="D3305" s="1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t="e">
        <f t="shared" si="102"/>
        <v>#VALUE!</v>
      </c>
      <c r="W3305" t="e">
        <f t="shared" si="103"/>
        <v>#VALUE!</v>
      </c>
    </row>
    <row r="3306" spans="1:23" x14ac:dyDescent="0.3">
      <c r="A3306">
        <v>3305</v>
      </c>
      <c r="B3306" t="s">
        <v>7258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t="e">
        <f t="shared" si="102"/>
        <v>#VALUE!</v>
      </c>
      <c r="W3306" t="e">
        <f t="shared" si="103"/>
        <v>#VALUE!</v>
      </c>
    </row>
    <row r="3307" spans="1:23" x14ac:dyDescent="0.3">
      <c r="A3307">
        <v>3306</v>
      </c>
      <c r="B3307" t="s">
        <v>7258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t="e">
        <f t="shared" si="102"/>
        <v>#VALUE!</v>
      </c>
      <c r="W3307" t="e">
        <f t="shared" si="103"/>
        <v>#VALUE!</v>
      </c>
    </row>
    <row r="3308" spans="1:23" x14ac:dyDescent="0.3">
      <c r="A3308">
        <v>3307</v>
      </c>
      <c r="B3308" t="s">
        <v>7258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t="e">
        <f t="shared" si="102"/>
        <v>#VALUE!</v>
      </c>
      <c r="W3308" t="e">
        <f t="shared" si="103"/>
        <v>#VALUE!</v>
      </c>
    </row>
    <row r="3309" spans="1:23" x14ac:dyDescent="0.3">
      <c r="A3309">
        <v>3308</v>
      </c>
      <c r="B3309" t="s">
        <v>7258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t="e">
        <f t="shared" si="102"/>
        <v>#VALUE!</v>
      </c>
      <c r="W3309" t="e">
        <f t="shared" si="103"/>
        <v>#VALUE!</v>
      </c>
    </row>
    <row r="3310" spans="1:23" x14ac:dyDescent="0.3">
      <c r="A3310">
        <v>3309</v>
      </c>
      <c r="B3310" t="s">
        <v>7258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t="e">
        <f t="shared" si="102"/>
        <v>#VALUE!</v>
      </c>
      <c r="W3310" t="e">
        <f t="shared" si="103"/>
        <v>#VALUE!</v>
      </c>
    </row>
    <row r="3311" spans="1:23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102"/>
        <v>2015</v>
      </c>
      <c r="W3311">
        <f t="shared" si="103"/>
        <v>5</v>
      </c>
    </row>
    <row r="3312" spans="1:23" x14ac:dyDescent="0.3">
      <c r="A3312">
        <v>3311</v>
      </c>
      <c r="B3312" t="s">
        <v>7260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t="e">
        <f t="shared" si="102"/>
        <v>#VALUE!</v>
      </c>
      <c r="W3312" t="e">
        <f t="shared" si="103"/>
        <v>#VALUE!</v>
      </c>
    </row>
    <row r="3313" spans="1:23" x14ac:dyDescent="0.3">
      <c r="A3313">
        <v>3312</v>
      </c>
      <c r="B3313" t="s">
        <v>7261</v>
      </c>
      <c r="C3313" s="1" t="s">
        <v>2228</v>
      </c>
      <c r="D3313" s="1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t="e">
        <f t="shared" si="102"/>
        <v>#VALUE!</v>
      </c>
      <c r="W3313" t="e">
        <f t="shared" si="103"/>
        <v>#VALUE!</v>
      </c>
    </row>
    <row r="3314" spans="1:23" x14ac:dyDescent="0.3">
      <c r="A3314">
        <v>3313</v>
      </c>
      <c r="B3314" t="s">
        <v>7262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t="e">
        <f t="shared" si="102"/>
        <v>#VALUE!</v>
      </c>
      <c r="W3314" t="e">
        <f t="shared" si="103"/>
        <v>#VALUE!</v>
      </c>
    </row>
    <row r="3315" spans="1:23" x14ac:dyDescent="0.3">
      <c r="A3315">
        <v>3314</v>
      </c>
      <c r="B3315" t="s">
        <v>7262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t="e">
        <f t="shared" si="102"/>
        <v>#VALUE!</v>
      </c>
      <c r="W3315" t="e">
        <f t="shared" si="103"/>
        <v>#VALUE!</v>
      </c>
    </row>
    <row r="3316" spans="1:23" x14ac:dyDescent="0.3">
      <c r="A3316">
        <v>3315</v>
      </c>
      <c r="B3316" t="s">
        <v>7263</v>
      </c>
      <c r="C3316" s="1" t="s">
        <v>1607</v>
      </c>
      <c r="D3316" s="1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t="e">
        <f t="shared" si="102"/>
        <v>#VALUE!</v>
      </c>
      <c r="W3316" t="e">
        <f t="shared" si="103"/>
        <v>#VALUE!</v>
      </c>
    </row>
    <row r="3317" spans="1:23" x14ac:dyDescent="0.3">
      <c r="A3317">
        <v>3316</v>
      </c>
      <c r="B3317" t="s">
        <v>7263</v>
      </c>
      <c r="C3317" s="1" t="s">
        <v>1607</v>
      </c>
      <c r="D3317" s="1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t="e">
        <f t="shared" si="102"/>
        <v>#VALUE!</v>
      </c>
      <c r="W3317" t="e">
        <f t="shared" si="103"/>
        <v>#VALUE!</v>
      </c>
    </row>
    <row r="3318" spans="1:23" x14ac:dyDescent="0.3">
      <c r="A3318">
        <v>3317</v>
      </c>
      <c r="B3318" t="s">
        <v>7264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  <c r="V3318">
        <f t="shared" si="102"/>
        <v>2017</v>
      </c>
      <c r="W3318">
        <f t="shared" si="103"/>
        <v>10</v>
      </c>
    </row>
    <row r="3319" spans="1:23" x14ac:dyDescent="0.3">
      <c r="A3319">
        <v>3318</v>
      </c>
      <c r="B3319" t="s">
        <v>7265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>
        <f t="shared" si="102"/>
        <v>2015</v>
      </c>
      <c r="W3319">
        <f t="shared" si="103"/>
        <v>11</v>
      </c>
    </row>
    <row r="3320" spans="1:23" x14ac:dyDescent="0.3">
      <c r="A3320">
        <v>3319</v>
      </c>
      <c r="B3320" t="s">
        <v>7265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>
        <f t="shared" si="102"/>
        <v>2015</v>
      </c>
      <c r="W3320">
        <f t="shared" si="103"/>
        <v>11</v>
      </c>
    </row>
    <row r="3321" spans="1:23" x14ac:dyDescent="0.3">
      <c r="A3321">
        <v>3320</v>
      </c>
      <c r="B3321" t="s">
        <v>7266</v>
      </c>
      <c r="C3321" s="1" t="s">
        <v>3766</v>
      </c>
      <c r="D3321" s="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t="e">
        <f t="shared" si="102"/>
        <v>#VALUE!</v>
      </c>
      <c r="W3321" t="e">
        <f t="shared" si="103"/>
        <v>#VALUE!</v>
      </c>
    </row>
    <row r="3322" spans="1:23" x14ac:dyDescent="0.3">
      <c r="A3322">
        <v>3321</v>
      </c>
      <c r="B3322" t="s">
        <v>7266</v>
      </c>
      <c r="C3322" s="1" t="s">
        <v>3766</v>
      </c>
      <c r="D3322" s="1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t="e">
        <f t="shared" si="102"/>
        <v>#VALUE!</v>
      </c>
      <c r="W3322" t="e">
        <f t="shared" si="103"/>
        <v>#VALUE!</v>
      </c>
    </row>
    <row r="3323" spans="1:23" x14ac:dyDescent="0.3">
      <c r="A3323">
        <v>3322</v>
      </c>
      <c r="B3323" t="s">
        <v>7266</v>
      </c>
      <c r="C3323" s="1" t="s">
        <v>3766</v>
      </c>
      <c r="D3323" s="1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t="e">
        <f t="shared" si="102"/>
        <v>#VALUE!</v>
      </c>
      <c r="W3323" t="e">
        <f t="shared" si="103"/>
        <v>#VALUE!</v>
      </c>
    </row>
    <row r="3324" spans="1:23" x14ac:dyDescent="0.3">
      <c r="A3324">
        <v>3323</v>
      </c>
      <c r="B3324" t="s">
        <v>7269</v>
      </c>
      <c r="C3324" s="1" t="s">
        <v>7270</v>
      </c>
      <c r="D3324" s="1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e">
        <f t="shared" si="102"/>
        <v>#VALUE!</v>
      </c>
      <c r="W3324" t="e">
        <f t="shared" si="103"/>
        <v>#VALUE!</v>
      </c>
    </row>
    <row r="3325" spans="1:23" x14ac:dyDescent="0.3">
      <c r="A3325">
        <v>3324</v>
      </c>
      <c r="B3325" t="s">
        <v>7269</v>
      </c>
      <c r="C3325" s="1" t="s">
        <v>7270</v>
      </c>
      <c r="D3325" s="1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t="e">
        <f t="shared" si="102"/>
        <v>#VALUE!</v>
      </c>
      <c r="W3325" t="e">
        <f t="shared" si="103"/>
        <v>#VALUE!</v>
      </c>
    </row>
    <row r="3326" spans="1:23" x14ac:dyDescent="0.3">
      <c r="A3326">
        <v>3325</v>
      </c>
      <c r="B3326" t="s">
        <v>7271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>
        <f t="shared" si="102"/>
        <v>2014</v>
      </c>
      <c r="W3326">
        <f t="shared" si="103"/>
        <v>11</v>
      </c>
    </row>
    <row r="3327" spans="1:23" x14ac:dyDescent="0.3">
      <c r="A3327">
        <v>3326</v>
      </c>
      <c r="B3327" t="s">
        <v>7271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  <c r="V3327">
        <f t="shared" si="102"/>
        <v>2014</v>
      </c>
      <c r="W3327">
        <f t="shared" si="103"/>
        <v>11</v>
      </c>
    </row>
    <row r="3328" spans="1:23" x14ac:dyDescent="0.3">
      <c r="A3328">
        <v>3327</v>
      </c>
      <c r="B3328" t="s">
        <v>7271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  <c r="V3328">
        <f t="shared" si="102"/>
        <v>2014</v>
      </c>
      <c r="W3328">
        <f t="shared" si="103"/>
        <v>11</v>
      </c>
    </row>
    <row r="3329" spans="1:23" x14ac:dyDescent="0.3">
      <c r="A3329">
        <v>3328</v>
      </c>
      <c r="B3329" t="s">
        <v>7271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>
        <f t="shared" si="102"/>
        <v>2014</v>
      </c>
      <c r="W3329">
        <f t="shared" si="103"/>
        <v>11</v>
      </c>
    </row>
    <row r="3330" spans="1:23" x14ac:dyDescent="0.3">
      <c r="A3330">
        <v>3329</v>
      </c>
      <c r="B3330" t="s">
        <v>7271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ref="V3330:V3393" si="104">YEAR(C3330)</f>
        <v>2014</v>
      </c>
      <c r="W3330">
        <f t="shared" si="103"/>
        <v>11</v>
      </c>
    </row>
    <row r="3331" spans="1:23" x14ac:dyDescent="0.3">
      <c r="A3331">
        <v>3330</v>
      </c>
      <c r="B3331" t="s">
        <v>7271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si="104"/>
        <v>2014</v>
      </c>
      <c r="W3331">
        <f t="shared" ref="W3331:W3394" si="105">MONTH(C3331)</f>
        <v>11</v>
      </c>
    </row>
    <row r="3332" spans="1:23" x14ac:dyDescent="0.3">
      <c r="A3332">
        <v>3331</v>
      </c>
      <c r="B3332" t="s">
        <v>7271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104"/>
        <v>2014</v>
      </c>
      <c r="W3332">
        <f t="shared" si="105"/>
        <v>11</v>
      </c>
    </row>
    <row r="3333" spans="1:23" x14ac:dyDescent="0.3">
      <c r="A3333">
        <v>3332</v>
      </c>
      <c r="B3333" t="s">
        <v>7274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  <c r="V3333" t="e">
        <f t="shared" si="104"/>
        <v>#VALUE!</v>
      </c>
      <c r="W3333" t="e">
        <f t="shared" si="105"/>
        <v>#VALUE!</v>
      </c>
    </row>
    <row r="3334" spans="1:23" x14ac:dyDescent="0.3">
      <c r="A3334">
        <v>3333</v>
      </c>
      <c r="B3334" t="s">
        <v>7274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  <c r="V3334" t="e">
        <f t="shared" si="104"/>
        <v>#VALUE!</v>
      </c>
      <c r="W3334" t="e">
        <f t="shared" si="105"/>
        <v>#VALUE!</v>
      </c>
    </row>
    <row r="3335" spans="1:23" x14ac:dyDescent="0.3">
      <c r="A3335">
        <v>3334</v>
      </c>
      <c r="B3335" t="s">
        <v>7274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  <c r="V3335" t="e">
        <f t="shared" si="104"/>
        <v>#VALUE!</v>
      </c>
      <c r="W3335" t="e">
        <f t="shared" si="105"/>
        <v>#VALUE!</v>
      </c>
    </row>
    <row r="3336" spans="1:23" x14ac:dyDescent="0.3">
      <c r="A3336">
        <v>3335</v>
      </c>
      <c r="B3336" t="s">
        <v>7279</v>
      </c>
      <c r="C3336" s="1" t="s">
        <v>1674</v>
      </c>
      <c r="D3336" s="1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t="e">
        <f t="shared" si="104"/>
        <v>#VALUE!</v>
      </c>
      <c r="W3336" t="e">
        <f t="shared" si="105"/>
        <v>#VALUE!</v>
      </c>
    </row>
    <row r="3337" spans="1:23" x14ac:dyDescent="0.3">
      <c r="A3337">
        <v>3336</v>
      </c>
      <c r="B3337" t="s">
        <v>7279</v>
      </c>
      <c r="C3337" s="1" t="s">
        <v>1674</v>
      </c>
      <c r="D3337" s="1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t="e">
        <f t="shared" si="104"/>
        <v>#VALUE!</v>
      </c>
      <c r="W3337" t="e">
        <f t="shared" si="105"/>
        <v>#VALUE!</v>
      </c>
    </row>
    <row r="3338" spans="1:23" x14ac:dyDescent="0.3">
      <c r="A3338">
        <v>3337</v>
      </c>
      <c r="B3338" t="s">
        <v>7279</v>
      </c>
      <c r="C3338" s="1" t="s">
        <v>1674</v>
      </c>
      <c r="D3338" s="1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  <c r="V3338" t="e">
        <f t="shared" si="104"/>
        <v>#VALUE!</v>
      </c>
      <c r="W3338" t="e">
        <f t="shared" si="105"/>
        <v>#VALUE!</v>
      </c>
    </row>
    <row r="3339" spans="1:23" x14ac:dyDescent="0.3">
      <c r="A3339">
        <v>3338</v>
      </c>
      <c r="B3339" t="s">
        <v>7279</v>
      </c>
      <c r="C3339" s="1" t="s">
        <v>1674</v>
      </c>
      <c r="D3339" s="1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e">
        <f t="shared" si="104"/>
        <v>#VALUE!</v>
      </c>
      <c r="W3339" t="e">
        <f t="shared" si="105"/>
        <v>#VALUE!</v>
      </c>
    </row>
    <row r="3340" spans="1:23" x14ac:dyDescent="0.3">
      <c r="A3340">
        <v>3339</v>
      </c>
      <c r="B3340" t="s">
        <v>7279</v>
      </c>
      <c r="C3340" s="1" t="s">
        <v>1674</v>
      </c>
      <c r="D3340" s="1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  <c r="V3340" t="e">
        <f t="shared" si="104"/>
        <v>#VALUE!</v>
      </c>
      <c r="W3340" t="e">
        <f t="shared" si="105"/>
        <v>#VALUE!</v>
      </c>
    </row>
    <row r="3341" spans="1:23" x14ac:dyDescent="0.3">
      <c r="A3341">
        <v>3340</v>
      </c>
      <c r="B3341" t="s">
        <v>7279</v>
      </c>
      <c r="C3341" s="1" t="s">
        <v>1674</v>
      </c>
      <c r="D3341" s="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  <c r="V3341" t="e">
        <f t="shared" si="104"/>
        <v>#VALUE!</v>
      </c>
      <c r="W3341" t="e">
        <f t="shared" si="105"/>
        <v>#VALUE!</v>
      </c>
    </row>
    <row r="3342" spans="1:23" x14ac:dyDescent="0.3">
      <c r="A3342">
        <v>3341</v>
      </c>
      <c r="B3342" t="s">
        <v>7279</v>
      </c>
      <c r="C3342" s="1" t="s">
        <v>1674</v>
      </c>
      <c r="D3342" s="1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t="e">
        <f t="shared" si="104"/>
        <v>#VALUE!</v>
      </c>
      <c r="W3342" t="e">
        <f t="shared" si="105"/>
        <v>#VALUE!</v>
      </c>
    </row>
    <row r="3343" spans="1:23" x14ac:dyDescent="0.3">
      <c r="A3343">
        <v>3342</v>
      </c>
      <c r="B3343" t="s">
        <v>7288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t="e">
        <f t="shared" si="104"/>
        <v>#VALUE!</v>
      </c>
      <c r="W3343" t="e">
        <f t="shared" si="105"/>
        <v>#VALUE!</v>
      </c>
    </row>
    <row r="3344" spans="1:23" x14ac:dyDescent="0.3">
      <c r="A3344">
        <v>3343</v>
      </c>
      <c r="B3344" t="s">
        <v>7288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t="e">
        <f t="shared" si="104"/>
        <v>#VALUE!</v>
      </c>
      <c r="W3344" t="e">
        <f t="shared" si="105"/>
        <v>#VALUE!</v>
      </c>
    </row>
    <row r="3345" spans="1:23" x14ac:dyDescent="0.3">
      <c r="A3345">
        <v>3344</v>
      </c>
      <c r="B3345" t="s">
        <v>7288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t="e">
        <f t="shared" si="104"/>
        <v>#VALUE!</v>
      </c>
      <c r="W3345" t="e">
        <f t="shared" si="105"/>
        <v>#VALUE!</v>
      </c>
    </row>
    <row r="3346" spans="1:23" x14ac:dyDescent="0.3">
      <c r="A3346">
        <v>3345</v>
      </c>
      <c r="B3346" t="s">
        <v>7288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t="e">
        <f t="shared" si="104"/>
        <v>#VALUE!</v>
      </c>
      <c r="W3346" t="e">
        <f t="shared" si="105"/>
        <v>#VALUE!</v>
      </c>
    </row>
    <row r="3347" spans="1:23" x14ac:dyDescent="0.3">
      <c r="A3347">
        <v>3346</v>
      </c>
      <c r="B3347" t="s">
        <v>7288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t="e">
        <f t="shared" si="104"/>
        <v>#VALUE!</v>
      </c>
      <c r="W3347" t="e">
        <f t="shared" si="105"/>
        <v>#VALUE!</v>
      </c>
    </row>
    <row r="3348" spans="1:23" x14ac:dyDescent="0.3">
      <c r="A3348">
        <v>3347</v>
      </c>
      <c r="B3348" t="s">
        <v>7288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  <c r="V3348" t="e">
        <f t="shared" si="104"/>
        <v>#VALUE!</v>
      </c>
      <c r="W3348" t="e">
        <f t="shared" si="105"/>
        <v>#VALUE!</v>
      </c>
    </row>
    <row r="3349" spans="1:23" x14ac:dyDescent="0.3">
      <c r="A3349">
        <v>3348</v>
      </c>
      <c r="B3349" t="s">
        <v>7289</v>
      </c>
      <c r="C3349" s="1" t="s">
        <v>7290</v>
      </c>
      <c r="D3349" s="1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t="e">
        <f t="shared" si="104"/>
        <v>#VALUE!</v>
      </c>
      <c r="W3349" t="e">
        <f t="shared" si="105"/>
        <v>#VALUE!</v>
      </c>
    </row>
    <row r="3350" spans="1:23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>
        <f t="shared" si="104"/>
        <v>2017</v>
      </c>
      <c r="W3350">
        <f t="shared" si="105"/>
        <v>5</v>
      </c>
    </row>
    <row r="3351" spans="1:23" x14ac:dyDescent="0.3">
      <c r="A3351">
        <v>3350</v>
      </c>
      <c r="B3351" t="s">
        <v>7294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t="e">
        <f t="shared" si="104"/>
        <v>#VALUE!</v>
      </c>
      <c r="W3351" t="e">
        <f t="shared" si="105"/>
        <v>#VALUE!</v>
      </c>
    </row>
    <row r="3352" spans="1:23" x14ac:dyDescent="0.3">
      <c r="A3352">
        <v>3351</v>
      </c>
      <c r="B3352" t="s">
        <v>7295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t="e">
        <f t="shared" si="104"/>
        <v>#VALUE!</v>
      </c>
      <c r="W3352" t="e">
        <f t="shared" si="105"/>
        <v>#VALUE!</v>
      </c>
    </row>
    <row r="3353" spans="1:23" x14ac:dyDescent="0.3">
      <c r="A3353">
        <v>3352</v>
      </c>
      <c r="B3353" t="s">
        <v>7296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  <c r="V3353" t="e">
        <f t="shared" si="104"/>
        <v>#VALUE!</v>
      </c>
      <c r="W3353" t="e">
        <f t="shared" si="105"/>
        <v>#VALUE!</v>
      </c>
    </row>
    <row r="3354" spans="1:23" x14ac:dyDescent="0.3">
      <c r="A3354">
        <v>3353</v>
      </c>
      <c r="B3354" t="s">
        <v>7296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t="e">
        <f t="shared" si="104"/>
        <v>#VALUE!</v>
      </c>
      <c r="W3354" t="e">
        <f t="shared" si="105"/>
        <v>#VALUE!</v>
      </c>
    </row>
    <row r="3355" spans="1:23" x14ac:dyDescent="0.3">
      <c r="A3355">
        <v>3354</v>
      </c>
      <c r="B3355" t="s">
        <v>7299</v>
      </c>
      <c r="C3355" s="1" t="s">
        <v>7224</v>
      </c>
      <c r="D3355" s="1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t="e">
        <f t="shared" si="104"/>
        <v>#VALUE!</v>
      </c>
      <c r="W3355" t="e">
        <f t="shared" si="105"/>
        <v>#VALUE!</v>
      </c>
    </row>
    <row r="3356" spans="1:23" x14ac:dyDescent="0.3">
      <c r="A3356">
        <v>3355</v>
      </c>
      <c r="B3356" t="s">
        <v>7299</v>
      </c>
      <c r="C3356" s="1" t="s">
        <v>7224</v>
      </c>
      <c r="D3356" s="1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  <c r="V3356" t="e">
        <f t="shared" si="104"/>
        <v>#VALUE!</v>
      </c>
      <c r="W3356" t="e">
        <f t="shared" si="105"/>
        <v>#VALUE!</v>
      </c>
    </row>
    <row r="3357" spans="1:23" x14ac:dyDescent="0.3">
      <c r="A3357">
        <v>3356</v>
      </c>
      <c r="B3357" t="s">
        <v>7299</v>
      </c>
      <c r="C3357" s="1" t="s">
        <v>7224</v>
      </c>
      <c r="D3357" s="1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t="e">
        <f t="shared" si="104"/>
        <v>#VALUE!</v>
      </c>
      <c r="W3357" t="e">
        <f t="shared" si="105"/>
        <v>#VALUE!</v>
      </c>
    </row>
    <row r="3358" spans="1:23" x14ac:dyDescent="0.3">
      <c r="A3358">
        <v>3357</v>
      </c>
      <c r="B3358" t="s">
        <v>7299</v>
      </c>
      <c r="C3358" s="1" t="s">
        <v>7224</v>
      </c>
      <c r="D3358" s="1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t="e">
        <f t="shared" si="104"/>
        <v>#VALUE!</v>
      </c>
      <c r="W3358" t="e">
        <f t="shared" si="105"/>
        <v>#VALUE!</v>
      </c>
    </row>
    <row r="3359" spans="1:23" x14ac:dyDescent="0.3">
      <c r="A3359">
        <v>3358</v>
      </c>
      <c r="B3359" t="s">
        <v>7302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104"/>
        <v>2017</v>
      </c>
      <c r="W3359">
        <f t="shared" si="105"/>
        <v>7</v>
      </c>
    </row>
    <row r="3360" spans="1:23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104"/>
        <v>2016</v>
      </c>
      <c r="W3360">
        <f t="shared" si="105"/>
        <v>6</v>
      </c>
    </row>
    <row r="3361" spans="1:23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104"/>
        <v>2016</v>
      </c>
      <c r="W3361">
        <f t="shared" si="105"/>
        <v>6</v>
      </c>
    </row>
    <row r="3362" spans="1:23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>
        <f t="shared" si="104"/>
        <v>2015</v>
      </c>
      <c r="W3362">
        <f t="shared" si="105"/>
        <v>4</v>
      </c>
    </row>
    <row r="3363" spans="1:23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  <c r="V3363">
        <f t="shared" si="104"/>
        <v>2015</v>
      </c>
      <c r="W3363">
        <f t="shared" si="105"/>
        <v>4</v>
      </c>
    </row>
    <row r="3364" spans="1:23" x14ac:dyDescent="0.3">
      <c r="A3364">
        <v>3363</v>
      </c>
      <c r="B3364" t="s">
        <v>7307</v>
      </c>
      <c r="C3364" s="1" t="s">
        <v>3238</v>
      </c>
      <c r="D3364" s="1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t="e">
        <f t="shared" si="104"/>
        <v>#VALUE!</v>
      </c>
      <c r="W3364" t="e">
        <f t="shared" si="105"/>
        <v>#VALUE!</v>
      </c>
    </row>
    <row r="3365" spans="1:23" x14ac:dyDescent="0.3">
      <c r="A3365">
        <v>3364</v>
      </c>
      <c r="B3365" t="s">
        <v>7307</v>
      </c>
      <c r="C3365" s="1" t="s">
        <v>3238</v>
      </c>
      <c r="D3365" s="1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t="e">
        <f t="shared" si="104"/>
        <v>#VALUE!</v>
      </c>
      <c r="W3365" t="e">
        <f t="shared" si="105"/>
        <v>#VALUE!</v>
      </c>
    </row>
    <row r="3366" spans="1:23" x14ac:dyDescent="0.3">
      <c r="A3366">
        <v>3365</v>
      </c>
      <c r="B3366" t="s">
        <v>7309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t="e">
        <f t="shared" si="104"/>
        <v>#VALUE!</v>
      </c>
      <c r="W3366" t="e">
        <f t="shared" si="105"/>
        <v>#VALUE!</v>
      </c>
    </row>
    <row r="3367" spans="1:23" x14ac:dyDescent="0.3">
      <c r="A3367">
        <v>3366</v>
      </c>
      <c r="B3367" t="s">
        <v>7310</v>
      </c>
      <c r="C3367" s="1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t="e">
        <f t="shared" si="104"/>
        <v>#VALUE!</v>
      </c>
      <c r="W3367" t="e">
        <f t="shared" si="105"/>
        <v>#VALUE!</v>
      </c>
    </row>
    <row r="3368" spans="1:23" x14ac:dyDescent="0.3">
      <c r="A3368">
        <v>3367</v>
      </c>
      <c r="B3368" t="s">
        <v>7313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>
        <f t="shared" si="104"/>
        <v>2014</v>
      </c>
      <c r="W3368">
        <f t="shared" si="105"/>
        <v>9</v>
      </c>
    </row>
    <row r="3369" spans="1:23" x14ac:dyDescent="0.3">
      <c r="A3369">
        <v>3368</v>
      </c>
      <c r="B3369" t="s">
        <v>7313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  <c r="V3369">
        <f t="shared" si="104"/>
        <v>2014</v>
      </c>
      <c r="W3369">
        <f t="shared" si="105"/>
        <v>9</v>
      </c>
    </row>
    <row r="3370" spans="1:23" x14ac:dyDescent="0.3">
      <c r="A3370">
        <v>3369</v>
      </c>
      <c r="B3370" t="s">
        <v>7314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  <c r="V3370" t="e">
        <f t="shared" si="104"/>
        <v>#VALUE!</v>
      </c>
      <c r="W3370" t="e">
        <f t="shared" si="105"/>
        <v>#VALUE!</v>
      </c>
    </row>
    <row r="3371" spans="1:23" x14ac:dyDescent="0.3">
      <c r="A3371">
        <v>3370</v>
      </c>
      <c r="B3371" t="s">
        <v>7314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t="e">
        <f t="shared" si="104"/>
        <v>#VALUE!</v>
      </c>
      <c r="W3371" t="e">
        <f t="shared" si="105"/>
        <v>#VALUE!</v>
      </c>
    </row>
    <row r="3372" spans="1:23" x14ac:dyDescent="0.3">
      <c r="A3372">
        <v>3371</v>
      </c>
      <c r="B3372" t="s">
        <v>7317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t="e">
        <f t="shared" si="104"/>
        <v>#VALUE!</v>
      </c>
      <c r="W3372" t="e">
        <f t="shared" si="105"/>
        <v>#VALUE!</v>
      </c>
    </row>
    <row r="3373" spans="1:23" x14ac:dyDescent="0.3">
      <c r="A3373">
        <v>3372</v>
      </c>
      <c r="B3373" t="s">
        <v>7318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t="e">
        <f t="shared" si="104"/>
        <v>#VALUE!</v>
      </c>
      <c r="W3373" t="e">
        <f t="shared" si="105"/>
        <v>#VALUE!</v>
      </c>
    </row>
    <row r="3374" spans="1:23" x14ac:dyDescent="0.3">
      <c r="A3374">
        <v>3373</v>
      </c>
      <c r="B3374" t="s">
        <v>7318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  <c r="V3374" t="e">
        <f t="shared" si="104"/>
        <v>#VALUE!</v>
      </c>
      <c r="W3374" t="e">
        <f t="shared" si="105"/>
        <v>#VALUE!</v>
      </c>
    </row>
    <row r="3375" spans="1:23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  <c r="V3375">
        <f t="shared" si="104"/>
        <v>2015</v>
      </c>
      <c r="W3375">
        <f t="shared" si="105"/>
        <v>4</v>
      </c>
    </row>
    <row r="3376" spans="1:23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>
        <f t="shared" si="104"/>
        <v>2015</v>
      </c>
      <c r="W3376">
        <f t="shared" si="105"/>
        <v>4</v>
      </c>
    </row>
    <row r="3377" spans="1:23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>
        <f t="shared" si="104"/>
        <v>2015</v>
      </c>
      <c r="W3377">
        <f t="shared" si="105"/>
        <v>4</v>
      </c>
    </row>
    <row r="3378" spans="1:23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104"/>
        <v>2015</v>
      </c>
      <c r="W3378">
        <f t="shared" si="105"/>
        <v>4</v>
      </c>
    </row>
    <row r="3379" spans="1:23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  <c r="V3379">
        <f t="shared" si="104"/>
        <v>2016</v>
      </c>
      <c r="W3379">
        <f t="shared" si="105"/>
        <v>1</v>
      </c>
    </row>
    <row r="3380" spans="1:23" x14ac:dyDescent="0.3">
      <c r="A3380">
        <v>3379</v>
      </c>
      <c r="B3380" t="s">
        <v>7325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  <c r="V3380" t="e">
        <f t="shared" si="104"/>
        <v>#VALUE!</v>
      </c>
      <c r="W3380" t="e">
        <f t="shared" si="105"/>
        <v>#VALUE!</v>
      </c>
    </row>
    <row r="3381" spans="1:23" x14ac:dyDescent="0.3">
      <c r="A3381">
        <v>3380</v>
      </c>
      <c r="B3381" t="s">
        <v>7325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  <c r="V3381" t="e">
        <f t="shared" si="104"/>
        <v>#VALUE!</v>
      </c>
      <c r="W3381" t="e">
        <f t="shared" si="105"/>
        <v>#VALUE!</v>
      </c>
    </row>
    <row r="3382" spans="1:23" x14ac:dyDescent="0.3">
      <c r="A3382">
        <v>3381</v>
      </c>
      <c r="B3382" t="s">
        <v>7328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  <c r="V3382" t="e">
        <f t="shared" si="104"/>
        <v>#VALUE!</v>
      </c>
      <c r="W3382" t="e">
        <f t="shared" si="105"/>
        <v>#VALUE!</v>
      </c>
    </row>
    <row r="3383" spans="1:23" x14ac:dyDescent="0.3">
      <c r="A3383">
        <v>3382</v>
      </c>
      <c r="B3383" t="s">
        <v>7331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t="e">
        <f t="shared" si="104"/>
        <v>#VALUE!</v>
      </c>
      <c r="W3383" t="e">
        <f t="shared" si="105"/>
        <v>#VALUE!</v>
      </c>
    </row>
    <row r="3384" spans="1:23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104"/>
        <v>2015</v>
      </c>
      <c r="W3384">
        <f t="shared" si="105"/>
        <v>4</v>
      </c>
    </row>
    <row r="3385" spans="1:23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104"/>
        <v>2015</v>
      </c>
      <c r="W3385">
        <f t="shared" si="105"/>
        <v>4</v>
      </c>
    </row>
    <row r="3386" spans="1:23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>
        <f t="shared" si="104"/>
        <v>2015</v>
      </c>
      <c r="W3386">
        <f t="shared" si="105"/>
        <v>4</v>
      </c>
    </row>
    <row r="3387" spans="1:23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104"/>
        <v>2017</v>
      </c>
      <c r="W3387">
        <f t="shared" si="105"/>
        <v>7</v>
      </c>
    </row>
    <row r="3388" spans="1:23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>
        <f t="shared" si="104"/>
        <v>2017</v>
      </c>
      <c r="W3388">
        <f t="shared" si="105"/>
        <v>7</v>
      </c>
    </row>
    <row r="3389" spans="1:23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104"/>
        <v>2017</v>
      </c>
      <c r="W3389">
        <f t="shared" si="105"/>
        <v>7</v>
      </c>
    </row>
    <row r="3390" spans="1:23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104"/>
        <v>2017</v>
      </c>
      <c r="W3390">
        <f t="shared" si="105"/>
        <v>7</v>
      </c>
    </row>
    <row r="3391" spans="1:23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104"/>
        <v>2017</v>
      </c>
      <c r="W3391">
        <f t="shared" si="105"/>
        <v>7</v>
      </c>
    </row>
    <row r="3392" spans="1:23" x14ac:dyDescent="0.3">
      <c r="A3392">
        <v>3391</v>
      </c>
      <c r="B3392" t="s">
        <v>7336</v>
      </c>
      <c r="C3392" s="1" t="s">
        <v>1753</v>
      </c>
      <c r="D3392" s="1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  <c r="V3392" t="e">
        <f t="shared" si="104"/>
        <v>#VALUE!</v>
      </c>
      <c r="W3392" t="e">
        <f t="shared" si="105"/>
        <v>#VALUE!</v>
      </c>
    </row>
    <row r="3393" spans="1:23" x14ac:dyDescent="0.3">
      <c r="A3393">
        <v>3392</v>
      </c>
      <c r="B3393" t="s">
        <v>7338</v>
      </c>
      <c r="C3393" s="1">
        <v>41890</v>
      </c>
      <c r="D3393" s="1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104"/>
        <v>2014</v>
      </c>
      <c r="W3393">
        <f t="shared" si="105"/>
        <v>9</v>
      </c>
    </row>
    <row r="3394" spans="1:23" x14ac:dyDescent="0.3">
      <c r="A3394">
        <v>3393</v>
      </c>
      <c r="B3394" t="s">
        <v>7338</v>
      </c>
      <c r="C3394" s="1">
        <v>41890</v>
      </c>
      <c r="D3394" s="1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ref="V3394:V3457" si="106">YEAR(C3394)</f>
        <v>2014</v>
      </c>
      <c r="W3394">
        <f t="shared" si="105"/>
        <v>9</v>
      </c>
    </row>
    <row r="3395" spans="1:23" x14ac:dyDescent="0.3">
      <c r="A3395">
        <v>3394</v>
      </c>
      <c r="B3395" t="s">
        <v>7340</v>
      </c>
      <c r="C3395" s="1" t="s">
        <v>6282</v>
      </c>
      <c r="D3395" s="1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t="e">
        <f t="shared" si="106"/>
        <v>#VALUE!</v>
      </c>
      <c r="W3395" t="e">
        <f t="shared" ref="W3395:W3458" si="107">MONTH(C3395)</f>
        <v>#VALUE!</v>
      </c>
    </row>
    <row r="3396" spans="1:23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  <c r="V3396">
        <f t="shared" si="106"/>
        <v>2017</v>
      </c>
      <c r="W3396">
        <f t="shared" si="107"/>
        <v>10</v>
      </c>
    </row>
    <row r="3397" spans="1:23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  <c r="V3397">
        <f t="shared" si="106"/>
        <v>2017</v>
      </c>
      <c r="W3397">
        <f t="shared" si="107"/>
        <v>1</v>
      </c>
    </row>
    <row r="3398" spans="1:23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 t="shared" si="106"/>
        <v>2017</v>
      </c>
      <c r="W3398">
        <f t="shared" si="107"/>
        <v>1</v>
      </c>
    </row>
    <row r="3399" spans="1:23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>
        <f t="shared" si="106"/>
        <v>2017</v>
      </c>
      <c r="W3399">
        <f t="shared" si="107"/>
        <v>1</v>
      </c>
    </row>
    <row r="3400" spans="1:23" x14ac:dyDescent="0.3">
      <c r="A3400">
        <v>3399</v>
      </c>
      <c r="B3400" t="s">
        <v>7343</v>
      </c>
      <c r="C3400" s="1" t="s">
        <v>5498</v>
      </c>
      <c r="D3400" s="1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t="e">
        <f t="shared" si="106"/>
        <v>#VALUE!</v>
      </c>
      <c r="W3400" t="e">
        <f t="shared" si="107"/>
        <v>#VALUE!</v>
      </c>
    </row>
    <row r="3401" spans="1:23" x14ac:dyDescent="0.3">
      <c r="A3401">
        <v>3400</v>
      </c>
      <c r="B3401" t="s">
        <v>7343</v>
      </c>
      <c r="C3401" s="1" t="s">
        <v>5498</v>
      </c>
      <c r="D3401" s="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t="e">
        <f t="shared" si="106"/>
        <v>#VALUE!</v>
      </c>
      <c r="W3401" t="e">
        <f t="shared" si="107"/>
        <v>#VALUE!</v>
      </c>
    </row>
    <row r="3402" spans="1:23" x14ac:dyDescent="0.3">
      <c r="A3402">
        <v>3401</v>
      </c>
      <c r="B3402" t="s">
        <v>7343</v>
      </c>
      <c r="C3402" s="1" t="s">
        <v>5498</v>
      </c>
      <c r="D3402" s="1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t="e">
        <f t="shared" si="106"/>
        <v>#VALUE!</v>
      </c>
      <c r="W3402" t="e">
        <f t="shared" si="107"/>
        <v>#VALUE!</v>
      </c>
    </row>
    <row r="3403" spans="1:23" x14ac:dyDescent="0.3">
      <c r="A3403">
        <v>3402</v>
      </c>
      <c r="B3403" t="s">
        <v>7343</v>
      </c>
      <c r="C3403" s="1" t="s">
        <v>5498</v>
      </c>
      <c r="D3403" s="1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e">
        <f t="shared" si="106"/>
        <v>#VALUE!</v>
      </c>
      <c r="W3403" t="e">
        <f t="shared" si="107"/>
        <v>#VALUE!</v>
      </c>
    </row>
    <row r="3404" spans="1:23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>
        <f t="shared" si="106"/>
        <v>2015</v>
      </c>
      <c r="W3404">
        <f t="shared" si="107"/>
        <v>4</v>
      </c>
    </row>
    <row r="3405" spans="1:23" x14ac:dyDescent="0.3">
      <c r="A3405">
        <v>3404</v>
      </c>
      <c r="B3405" t="s">
        <v>7348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  <c r="V3405" t="e">
        <f t="shared" si="106"/>
        <v>#VALUE!</v>
      </c>
      <c r="W3405" t="e">
        <f t="shared" si="107"/>
        <v>#VALUE!</v>
      </c>
    </row>
    <row r="3406" spans="1:23" x14ac:dyDescent="0.3">
      <c r="A3406">
        <v>3405</v>
      </c>
      <c r="B3406" t="s">
        <v>7351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t="e">
        <f t="shared" si="106"/>
        <v>#VALUE!</v>
      </c>
      <c r="W3406" t="e">
        <f t="shared" si="107"/>
        <v>#VALUE!</v>
      </c>
    </row>
    <row r="3407" spans="1:23" x14ac:dyDescent="0.3">
      <c r="A3407">
        <v>3406</v>
      </c>
      <c r="B3407" t="s">
        <v>7352</v>
      </c>
      <c r="C3407" s="1" t="s">
        <v>4400</v>
      </c>
      <c r="D3407" s="1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t="e">
        <f t="shared" si="106"/>
        <v>#VALUE!</v>
      </c>
      <c r="W3407" t="e">
        <f t="shared" si="107"/>
        <v>#VALUE!</v>
      </c>
    </row>
    <row r="3408" spans="1:23" x14ac:dyDescent="0.3">
      <c r="A3408">
        <v>3407</v>
      </c>
      <c r="B3408" t="s">
        <v>7352</v>
      </c>
      <c r="C3408" s="1" t="s">
        <v>4400</v>
      </c>
      <c r="D3408" s="1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t="e">
        <f t="shared" si="106"/>
        <v>#VALUE!</v>
      </c>
      <c r="W3408" t="e">
        <f t="shared" si="107"/>
        <v>#VALUE!</v>
      </c>
    </row>
    <row r="3409" spans="1:23" x14ac:dyDescent="0.3">
      <c r="A3409">
        <v>3408</v>
      </c>
      <c r="B3409" t="s">
        <v>7352</v>
      </c>
      <c r="C3409" s="1" t="s">
        <v>4400</v>
      </c>
      <c r="D3409" s="1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t="e">
        <f t="shared" si="106"/>
        <v>#VALUE!</v>
      </c>
      <c r="W3409" t="e">
        <f t="shared" si="107"/>
        <v>#VALUE!</v>
      </c>
    </row>
    <row r="3410" spans="1:23" x14ac:dyDescent="0.3">
      <c r="A3410">
        <v>3409</v>
      </c>
      <c r="B3410" t="s">
        <v>7352</v>
      </c>
      <c r="C3410" s="1" t="s">
        <v>4400</v>
      </c>
      <c r="D3410" s="1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t="e">
        <f t="shared" si="106"/>
        <v>#VALUE!</v>
      </c>
      <c r="W3410" t="e">
        <f t="shared" si="107"/>
        <v>#VALUE!</v>
      </c>
    </row>
    <row r="3411" spans="1:23" x14ac:dyDescent="0.3">
      <c r="A3411">
        <v>3410</v>
      </c>
      <c r="B3411" t="s">
        <v>7354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t="e">
        <f t="shared" si="106"/>
        <v>#VALUE!</v>
      </c>
      <c r="W3411" t="e">
        <f t="shared" si="107"/>
        <v>#VALUE!</v>
      </c>
    </row>
    <row r="3412" spans="1:23" x14ac:dyDescent="0.3">
      <c r="A3412">
        <v>3411</v>
      </c>
      <c r="B3412" t="s">
        <v>7355</v>
      </c>
      <c r="C3412" s="1" t="s">
        <v>3203</v>
      </c>
      <c r="D3412" s="1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  <c r="V3412" t="e">
        <f t="shared" si="106"/>
        <v>#VALUE!</v>
      </c>
      <c r="W3412" t="e">
        <f t="shared" si="107"/>
        <v>#VALUE!</v>
      </c>
    </row>
    <row r="3413" spans="1:23" x14ac:dyDescent="0.3">
      <c r="A3413">
        <v>3412</v>
      </c>
      <c r="B3413" t="s">
        <v>7355</v>
      </c>
      <c r="C3413" s="1" t="s">
        <v>3203</v>
      </c>
      <c r="D3413" s="1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e">
        <f t="shared" si="106"/>
        <v>#VALUE!</v>
      </c>
      <c r="W3413" t="e">
        <f t="shared" si="107"/>
        <v>#VALUE!</v>
      </c>
    </row>
    <row r="3414" spans="1:23" x14ac:dyDescent="0.3">
      <c r="A3414">
        <v>3413</v>
      </c>
      <c r="B3414" t="s">
        <v>7355</v>
      </c>
      <c r="C3414" s="1" t="s">
        <v>3203</v>
      </c>
      <c r="D3414" s="1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t="e">
        <f t="shared" si="106"/>
        <v>#VALUE!</v>
      </c>
      <c r="W3414" t="e">
        <f t="shared" si="107"/>
        <v>#VALUE!</v>
      </c>
    </row>
    <row r="3415" spans="1:23" x14ac:dyDescent="0.3">
      <c r="A3415">
        <v>3414</v>
      </c>
      <c r="B3415" t="s">
        <v>7355</v>
      </c>
      <c r="C3415" s="1" t="s">
        <v>3203</v>
      </c>
      <c r="D3415" s="1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  <c r="V3415" t="e">
        <f t="shared" si="106"/>
        <v>#VALUE!</v>
      </c>
      <c r="W3415" t="e">
        <f t="shared" si="107"/>
        <v>#VALUE!</v>
      </c>
    </row>
    <row r="3416" spans="1:23" x14ac:dyDescent="0.3">
      <c r="A3416">
        <v>3415</v>
      </c>
      <c r="B3416" t="s">
        <v>7355</v>
      </c>
      <c r="C3416" s="1" t="s">
        <v>3203</v>
      </c>
      <c r="D3416" s="1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t="e">
        <f t="shared" si="106"/>
        <v>#VALUE!</v>
      </c>
      <c r="W3416" t="e">
        <f t="shared" si="107"/>
        <v>#VALUE!</v>
      </c>
    </row>
    <row r="3417" spans="1:23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>
        <f t="shared" si="106"/>
        <v>2016</v>
      </c>
      <c r="W3417">
        <f t="shared" si="107"/>
        <v>2</v>
      </c>
    </row>
    <row r="3418" spans="1:23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>
        <f t="shared" si="106"/>
        <v>2016</v>
      </c>
      <c r="W3418">
        <f t="shared" si="107"/>
        <v>2</v>
      </c>
    </row>
    <row r="3419" spans="1:23" x14ac:dyDescent="0.3">
      <c r="A3419">
        <v>3418</v>
      </c>
      <c r="B3419" t="s">
        <v>7357</v>
      </c>
      <c r="C3419" s="1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t="e">
        <f t="shared" si="106"/>
        <v>#VALUE!</v>
      </c>
      <c r="W3419" t="e">
        <f t="shared" si="107"/>
        <v>#VALUE!</v>
      </c>
    </row>
    <row r="3420" spans="1:23" x14ac:dyDescent="0.3">
      <c r="A3420">
        <v>3419</v>
      </c>
      <c r="B3420" t="s">
        <v>7357</v>
      </c>
      <c r="C3420" s="1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t="e">
        <f t="shared" si="106"/>
        <v>#VALUE!</v>
      </c>
      <c r="W3420" t="e">
        <f t="shared" si="107"/>
        <v>#VALUE!</v>
      </c>
    </row>
    <row r="3421" spans="1:23" x14ac:dyDescent="0.3">
      <c r="A3421">
        <v>3420</v>
      </c>
      <c r="B3421" t="s">
        <v>7358</v>
      </c>
      <c r="C3421" s="1">
        <v>42164</v>
      </c>
      <c r="D3421" s="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106"/>
        <v>2015</v>
      </c>
      <c r="W3421">
        <f t="shared" si="107"/>
        <v>6</v>
      </c>
    </row>
    <row r="3422" spans="1:23" x14ac:dyDescent="0.3">
      <c r="A3422">
        <v>3421</v>
      </c>
      <c r="B3422" t="s">
        <v>7360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t="e">
        <f t="shared" si="106"/>
        <v>#VALUE!</v>
      </c>
      <c r="W3422" t="e">
        <f t="shared" si="107"/>
        <v>#VALUE!</v>
      </c>
    </row>
    <row r="3423" spans="1:23" x14ac:dyDescent="0.3">
      <c r="A3423">
        <v>3422</v>
      </c>
      <c r="B3423" t="s">
        <v>7360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t="e">
        <f t="shared" si="106"/>
        <v>#VALUE!</v>
      </c>
      <c r="W3423" t="e">
        <f t="shared" si="107"/>
        <v>#VALUE!</v>
      </c>
    </row>
    <row r="3424" spans="1:23" x14ac:dyDescent="0.3">
      <c r="A3424">
        <v>3423</v>
      </c>
      <c r="B3424" t="s">
        <v>7360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t="e">
        <f t="shared" si="106"/>
        <v>#VALUE!</v>
      </c>
      <c r="W3424" t="e">
        <f t="shared" si="107"/>
        <v>#VALUE!</v>
      </c>
    </row>
    <row r="3425" spans="1:23" x14ac:dyDescent="0.3">
      <c r="A3425">
        <v>3424</v>
      </c>
      <c r="B3425" t="s">
        <v>7360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e">
        <f t="shared" si="106"/>
        <v>#VALUE!</v>
      </c>
      <c r="W3425" t="e">
        <f t="shared" si="107"/>
        <v>#VALUE!</v>
      </c>
    </row>
    <row r="3426" spans="1:23" x14ac:dyDescent="0.3">
      <c r="A3426">
        <v>3425</v>
      </c>
      <c r="B3426" t="s">
        <v>7360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  <c r="V3426" t="e">
        <f t="shared" si="106"/>
        <v>#VALUE!</v>
      </c>
      <c r="W3426" t="e">
        <f t="shared" si="107"/>
        <v>#VALUE!</v>
      </c>
    </row>
    <row r="3427" spans="1:23" x14ac:dyDescent="0.3">
      <c r="A3427">
        <v>3426</v>
      </c>
      <c r="B3427" t="s">
        <v>7361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t="e">
        <f t="shared" si="106"/>
        <v>#VALUE!</v>
      </c>
      <c r="W3427" t="e">
        <f t="shared" si="107"/>
        <v>#VALUE!</v>
      </c>
    </row>
    <row r="3428" spans="1:23" x14ac:dyDescent="0.3">
      <c r="A3428">
        <v>3427</v>
      </c>
      <c r="B3428" t="s">
        <v>7361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t="e">
        <f t="shared" si="106"/>
        <v>#VALUE!</v>
      </c>
      <c r="W3428" t="e">
        <f t="shared" si="107"/>
        <v>#VALUE!</v>
      </c>
    </row>
    <row r="3429" spans="1:23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106"/>
        <v>2017</v>
      </c>
      <c r="W3429">
        <f t="shared" si="107"/>
        <v>3</v>
      </c>
    </row>
    <row r="3430" spans="1:23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106"/>
        <v>2017</v>
      </c>
      <c r="W3430">
        <f t="shared" si="107"/>
        <v>3</v>
      </c>
    </row>
    <row r="3431" spans="1:23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  <c r="V3431">
        <f t="shared" si="106"/>
        <v>2017</v>
      </c>
      <c r="W3431">
        <f t="shared" si="107"/>
        <v>3</v>
      </c>
    </row>
    <row r="3432" spans="1:23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>
        <f t="shared" si="106"/>
        <v>2017</v>
      </c>
      <c r="W3432">
        <f t="shared" si="107"/>
        <v>8</v>
      </c>
    </row>
    <row r="3433" spans="1:23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  <c r="V3433">
        <f t="shared" si="106"/>
        <v>2017</v>
      </c>
      <c r="W3433">
        <f t="shared" si="107"/>
        <v>8</v>
      </c>
    </row>
    <row r="3434" spans="1:23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>
        <f t="shared" si="106"/>
        <v>2017</v>
      </c>
      <c r="W3434">
        <f t="shared" si="107"/>
        <v>8</v>
      </c>
    </row>
    <row r="3435" spans="1:23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106"/>
        <v>2017</v>
      </c>
      <c r="W3435">
        <f t="shared" si="107"/>
        <v>5</v>
      </c>
    </row>
    <row r="3436" spans="1:23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106"/>
        <v>2017</v>
      </c>
      <c r="W3436">
        <f t="shared" si="107"/>
        <v>5</v>
      </c>
    </row>
    <row r="3437" spans="1:23" x14ac:dyDescent="0.3">
      <c r="A3437">
        <v>3436</v>
      </c>
      <c r="B3437" t="s">
        <v>7370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t="e">
        <f t="shared" si="106"/>
        <v>#VALUE!</v>
      </c>
      <c r="W3437" t="e">
        <f t="shared" si="107"/>
        <v>#VALUE!</v>
      </c>
    </row>
    <row r="3438" spans="1:23" x14ac:dyDescent="0.3">
      <c r="A3438">
        <v>3437</v>
      </c>
      <c r="B3438" t="s">
        <v>7370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t="e">
        <f t="shared" si="106"/>
        <v>#VALUE!</v>
      </c>
      <c r="W3438" t="e">
        <f t="shared" si="107"/>
        <v>#VALUE!</v>
      </c>
    </row>
    <row r="3439" spans="1:23" x14ac:dyDescent="0.3">
      <c r="A3439">
        <v>3438</v>
      </c>
      <c r="B3439" t="s">
        <v>7371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t="e">
        <f t="shared" si="106"/>
        <v>#VALUE!</v>
      </c>
      <c r="W3439" t="e">
        <f t="shared" si="107"/>
        <v>#VALUE!</v>
      </c>
    </row>
    <row r="3440" spans="1:23" x14ac:dyDescent="0.3">
      <c r="A3440">
        <v>3439</v>
      </c>
      <c r="B3440" t="s">
        <v>7371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t="e">
        <f t="shared" si="106"/>
        <v>#VALUE!</v>
      </c>
      <c r="W3440" t="e">
        <f t="shared" si="107"/>
        <v>#VALUE!</v>
      </c>
    </row>
    <row r="3441" spans="1:23" x14ac:dyDescent="0.3">
      <c r="A3441">
        <v>3440</v>
      </c>
      <c r="B3441" t="s">
        <v>7371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t="e">
        <f t="shared" si="106"/>
        <v>#VALUE!</v>
      </c>
      <c r="W3441" t="e">
        <f t="shared" si="107"/>
        <v>#VALUE!</v>
      </c>
    </row>
    <row r="3442" spans="1:23" x14ac:dyDescent="0.3">
      <c r="A3442">
        <v>3441</v>
      </c>
      <c r="B3442" t="s">
        <v>7372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t="e">
        <f t="shared" si="106"/>
        <v>#VALUE!</v>
      </c>
      <c r="W3442" t="e">
        <f t="shared" si="107"/>
        <v>#VALUE!</v>
      </c>
    </row>
    <row r="3443" spans="1:23" x14ac:dyDescent="0.3">
      <c r="A3443">
        <v>3442</v>
      </c>
      <c r="B3443" t="s">
        <v>7373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>
        <f t="shared" si="106"/>
        <v>2014</v>
      </c>
      <c r="W3443">
        <f t="shared" si="107"/>
        <v>11</v>
      </c>
    </row>
    <row r="3444" spans="1:23" x14ac:dyDescent="0.3">
      <c r="A3444">
        <v>3443</v>
      </c>
      <c r="B3444" t="s">
        <v>7374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t="e">
        <f t="shared" si="106"/>
        <v>#VALUE!</v>
      </c>
      <c r="W3444" t="e">
        <f t="shared" si="107"/>
        <v>#VALUE!</v>
      </c>
    </row>
    <row r="3445" spans="1:23" x14ac:dyDescent="0.3">
      <c r="A3445">
        <v>3444</v>
      </c>
      <c r="B3445" t="s">
        <v>7374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t="e">
        <f t="shared" si="106"/>
        <v>#VALUE!</v>
      </c>
      <c r="W3445" t="e">
        <f t="shared" si="107"/>
        <v>#VALUE!</v>
      </c>
    </row>
    <row r="3446" spans="1:23" x14ac:dyDescent="0.3">
      <c r="A3446">
        <v>3445</v>
      </c>
      <c r="B3446" t="s">
        <v>7375</v>
      </c>
      <c r="C3446" s="1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t="e">
        <f t="shared" si="106"/>
        <v>#VALUE!</v>
      </c>
      <c r="W3446" t="e">
        <f t="shared" si="107"/>
        <v>#VALUE!</v>
      </c>
    </row>
    <row r="3447" spans="1:23" x14ac:dyDescent="0.3">
      <c r="A3447">
        <v>3446</v>
      </c>
      <c r="B3447" t="s">
        <v>7378</v>
      </c>
      <c r="C3447" s="1">
        <v>42344</v>
      </c>
      <c r="D3447" s="1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>
        <f t="shared" si="106"/>
        <v>2015</v>
      </c>
      <c r="W3447">
        <f t="shared" si="107"/>
        <v>12</v>
      </c>
    </row>
    <row r="3448" spans="1:23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>
        <f t="shared" si="106"/>
        <v>2016</v>
      </c>
      <c r="W3448">
        <f t="shared" si="107"/>
        <v>6</v>
      </c>
    </row>
    <row r="3449" spans="1:23" x14ac:dyDescent="0.3">
      <c r="A3449">
        <v>3448</v>
      </c>
      <c r="B3449" t="s">
        <v>7382</v>
      </c>
      <c r="C3449" s="1">
        <v>43045</v>
      </c>
      <c r="D3449" s="1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>
        <f t="shared" si="106"/>
        <v>2017</v>
      </c>
      <c r="W3449">
        <f t="shared" si="107"/>
        <v>11</v>
      </c>
    </row>
    <row r="3450" spans="1:23" x14ac:dyDescent="0.3">
      <c r="A3450">
        <v>3449</v>
      </c>
      <c r="B3450" t="s">
        <v>7383</v>
      </c>
      <c r="C3450" s="1">
        <v>42561</v>
      </c>
      <c r="D3450" s="1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106"/>
        <v>2016</v>
      </c>
      <c r="W3450">
        <f t="shared" si="107"/>
        <v>7</v>
      </c>
    </row>
    <row r="3451" spans="1:23" x14ac:dyDescent="0.3">
      <c r="A3451">
        <v>3450</v>
      </c>
      <c r="B3451" t="s">
        <v>7384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>
        <f t="shared" si="106"/>
        <v>2014</v>
      </c>
      <c r="W3451">
        <f t="shared" si="107"/>
        <v>8</v>
      </c>
    </row>
    <row r="3452" spans="1:23" x14ac:dyDescent="0.3">
      <c r="A3452">
        <v>3451</v>
      </c>
      <c r="B3452" t="s">
        <v>7384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>
        <f t="shared" si="106"/>
        <v>2014</v>
      </c>
      <c r="W3452">
        <f t="shared" si="107"/>
        <v>8</v>
      </c>
    </row>
    <row r="3453" spans="1:23" x14ac:dyDescent="0.3">
      <c r="A3453">
        <v>3452</v>
      </c>
      <c r="B3453" t="s">
        <v>7384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>
        <f t="shared" si="106"/>
        <v>2014</v>
      </c>
      <c r="W3453">
        <f t="shared" si="107"/>
        <v>8</v>
      </c>
    </row>
    <row r="3454" spans="1:23" x14ac:dyDescent="0.3">
      <c r="A3454">
        <v>3453</v>
      </c>
      <c r="B3454" t="s">
        <v>7385</v>
      </c>
      <c r="C3454" s="1" t="s">
        <v>4628</v>
      </c>
      <c r="D3454" s="1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  <c r="V3454" t="e">
        <f t="shared" si="106"/>
        <v>#VALUE!</v>
      </c>
      <c r="W3454" t="e">
        <f t="shared" si="107"/>
        <v>#VALUE!</v>
      </c>
    </row>
    <row r="3455" spans="1:23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>
        <f t="shared" si="106"/>
        <v>2015</v>
      </c>
      <c r="W3455">
        <f t="shared" si="107"/>
        <v>1</v>
      </c>
    </row>
    <row r="3456" spans="1:23" x14ac:dyDescent="0.3">
      <c r="A3456">
        <v>3455</v>
      </c>
      <c r="B3456" t="s">
        <v>7389</v>
      </c>
      <c r="C3456" s="1">
        <v>42254</v>
      </c>
      <c r="D3456" s="1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  <c r="V3456">
        <f t="shared" si="106"/>
        <v>2015</v>
      </c>
      <c r="W3456">
        <f t="shared" si="107"/>
        <v>9</v>
      </c>
    </row>
    <row r="3457" spans="1:23" x14ac:dyDescent="0.3">
      <c r="A3457">
        <v>3456</v>
      </c>
      <c r="B3457" t="s">
        <v>7393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  <c r="V3457" t="e">
        <f t="shared" si="106"/>
        <v>#VALUE!</v>
      </c>
      <c r="W3457" t="e">
        <f t="shared" si="107"/>
        <v>#VALUE!</v>
      </c>
    </row>
    <row r="3458" spans="1:23" x14ac:dyDescent="0.3">
      <c r="A3458">
        <v>3457</v>
      </c>
      <c r="B3458" t="s">
        <v>7396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t="e">
        <f t="shared" ref="V3458:V3521" si="108">YEAR(C3458)</f>
        <v>#VALUE!</v>
      </c>
      <c r="W3458" t="e">
        <f t="shared" si="107"/>
        <v>#VALUE!</v>
      </c>
    </row>
    <row r="3459" spans="1:23" x14ac:dyDescent="0.3">
      <c r="A3459">
        <v>3458</v>
      </c>
      <c r="B3459" t="s">
        <v>7396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  <c r="V3459" t="e">
        <f t="shared" si="108"/>
        <v>#VALUE!</v>
      </c>
      <c r="W3459" t="e">
        <f t="shared" ref="W3459:W3522" si="109">MONTH(C3459)</f>
        <v>#VALUE!</v>
      </c>
    </row>
    <row r="3460" spans="1:23" x14ac:dyDescent="0.3">
      <c r="A3460">
        <v>3459</v>
      </c>
      <c r="B3460" t="s">
        <v>7396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t="e">
        <f t="shared" si="108"/>
        <v>#VALUE!</v>
      </c>
      <c r="W3460" t="e">
        <f t="shared" si="109"/>
        <v>#VALUE!</v>
      </c>
    </row>
    <row r="3461" spans="1:23" x14ac:dyDescent="0.3">
      <c r="A3461">
        <v>3460</v>
      </c>
      <c r="B3461" t="s">
        <v>7396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t="e">
        <f t="shared" si="108"/>
        <v>#VALUE!</v>
      </c>
      <c r="W3461" t="e">
        <f t="shared" si="109"/>
        <v>#VALUE!</v>
      </c>
    </row>
    <row r="3462" spans="1:23" x14ac:dyDescent="0.3">
      <c r="A3462">
        <v>3461</v>
      </c>
      <c r="B3462" t="s">
        <v>7396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t="e">
        <f t="shared" si="108"/>
        <v>#VALUE!</v>
      </c>
      <c r="W3462" t="e">
        <f t="shared" si="109"/>
        <v>#VALUE!</v>
      </c>
    </row>
    <row r="3463" spans="1:23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108"/>
        <v>2017</v>
      </c>
      <c r="W3463">
        <f t="shared" si="109"/>
        <v>5</v>
      </c>
    </row>
    <row r="3464" spans="1:23" x14ac:dyDescent="0.3">
      <c r="A3464">
        <v>3463</v>
      </c>
      <c r="B3464" t="s">
        <v>7398</v>
      </c>
      <c r="C3464" s="1" t="s">
        <v>6453</v>
      </c>
      <c r="D3464" s="1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t="e">
        <f t="shared" si="108"/>
        <v>#VALUE!</v>
      </c>
      <c r="W3464" t="e">
        <f t="shared" si="109"/>
        <v>#VALUE!</v>
      </c>
    </row>
    <row r="3465" spans="1:23" x14ac:dyDescent="0.3">
      <c r="A3465">
        <v>3464</v>
      </c>
      <c r="B3465" t="s">
        <v>7399</v>
      </c>
      <c r="C3465" s="1" t="s">
        <v>4473</v>
      </c>
      <c r="D3465" s="1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e">
        <f t="shared" si="108"/>
        <v>#VALUE!</v>
      </c>
      <c r="W3465" t="e">
        <f t="shared" si="109"/>
        <v>#VALUE!</v>
      </c>
    </row>
    <row r="3466" spans="1:23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108"/>
        <v>2017</v>
      </c>
      <c r="W3466">
        <f t="shared" si="109"/>
        <v>3</v>
      </c>
    </row>
    <row r="3467" spans="1:23" x14ac:dyDescent="0.3">
      <c r="A3467">
        <v>3466</v>
      </c>
      <c r="B3467" t="s">
        <v>7403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>
        <f t="shared" si="108"/>
        <v>2015</v>
      </c>
      <c r="W3467">
        <f t="shared" si="109"/>
        <v>10</v>
      </c>
    </row>
    <row r="3468" spans="1:23" x14ac:dyDescent="0.3">
      <c r="A3468">
        <v>3467</v>
      </c>
      <c r="B3468" t="s">
        <v>7403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>
        <f t="shared" si="108"/>
        <v>2015</v>
      </c>
      <c r="W3468">
        <f t="shared" si="109"/>
        <v>10</v>
      </c>
    </row>
    <row r="3469" spans="1:23" x14ac:dyDescent="0.3">
      <c r="A3469">
        <v>3468</v>
      </c>
      <c r="B3469" t="s">
        <v>7403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>
        <f t="shared" si="108"/>
        <v>2015</v>
      </c>
      <c r="W3469">
        <f t="shared" si="109"/>
        <v>10</v>
      </c>
    </row>
    <row r="3470" spans="1:23" x14ac:dyDescent="0.3">
      <c r="A3470">
        <v>3469</v>
      </c>
      <c r="B3470" t="s">
        <v>7404</v>
      </c>
      <c r="C3470" s="1" t="s">
        <v>7206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  <c r="V3470" t="e">
        <f t="shared" si="108"/>
        <v>#VALUE!</v>
      </c>
      <c r="W3470" t="e">
        <f t="shared" si="109"/>
        <v>#VALUE!</v>
      </c>
    </row>
    <row r="3471" spans="1:23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108"/>
        <v>2015</v>
      </c>
      <c r="W3471">
        <f t="shared" si="109"/>
        <v>6</v>
      </c>
    </row>
    <row r="3472" spans="1:23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108"/>
        <v>2016</v>
      </c>
      <c r="W3472">
        <f t="shared" si="109"/>
        <v>1</v>
      </c>
    </row>
    <row r="3473" spans="1:23" x14ac:dyDescent="0.3">
      <c r="A3473">
        <v>3472</v>
      </c>
      <c r="B3473" t="s">
        <v>7409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108"/>
        <v>2017</v>
      </c>
      <c r="W3473">
        <f t="shared" si="109"/>
        <v>12</v>
      </c>
    </row>
    <row r="3474" spans="1:23" x14ac:dyDescent="0.3">
      <c r="A3474">
        <v>3473</v>
      </c>
      <c r="B3474" t="s">
        <v>7409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>
        <f t="shared" si="108"/>
        <v>2017</v>
      </c>
      <c r="W3474">
        <f t="shared" si="109"/>
        <v>12</v>
      </c>
    </row>
    <row r="3475" spans="1:23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>
        <f t="shared" si="108"/>
        <v>2017</v>
      </c>
      <c r="W3475">
        <f t="shared" si="109"/>
        <v>3</v>
      </c>
    </row>
    <row r="3476" spans="1:23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>
        <f t="shared" si="108"/>
        <v>2017</v>
      </c>
      <c r="W3476">
        <f t="shared" si="109"/>
        <v>3</v>
      </c>
    </row>
    <row r="3477" spans="1:23" x14ac:dyDescent="0.3">
      <c r="A3477">
        <v>3476</v>
      </c>
      <c r="B3477" t="s">
        <v>7412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t="e">
        <f t="shared" si="108"/>
        <v>#VALUE!</v>
      </c>
      <c r="W3477" t="e">
        <f t="shared" si="109"/>
        <v>#VALUE!</v>
      </c>
    </row>
    <row r="3478" spans="1:23" x14ac:dyDescent="0.3">
      <c r="A3478">
        <v>3477</v>
      </c>
      <c r="B3478" t="s">
        <v>7412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t="e">
        <f t="shared" si="108"/>
        <v>#VALUE!</v>
      </c>
      <c r="W3478" t="e">
        <f t="shared" si="109"/>
        <v>#VALUE!</v>
      </c>
    </row>
    <row r="3479" spans="1:23" x14ac:dyDescent="0.3">
      <c r="A3479">
        <v>3478</v>
      </c>
      <c r="B3479" t="s">
        <v>7413</v>
      </c>
      <c r="C3479" s="1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  <c r="V3479" t="e">
        <f t="shared" si="108"/>
        <v>#VALUE!</v>
      </c>
      <c r="W3479" t="e">
        <f t="shared" si="109"/>
        <v>#VALUE!</v>
      </c>
    </row>
    <row r="3480" spans="1:23" x14ac:dyDescent="0.3">
      <c r="A3480">
        <v>3479</v>
      </c>
      <c r="B3480" t="s">
        <v>7416</v>
      </c>
      <c r="C3480" s="1">
        <v>42594</v>
      </c>
      <c r="D3480" s="1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>
        <f t="shared" si="108"/>
        <v>2016</v>
      </c>
      <c r="W3480">
        <f t="shared" si="109"/>
        <v>8</v>
      </c>
    </row>
    <row r="3481" spans="1:23" x14ac:dyDescent="0.3">
      <c r="A3481">
        <v>3480</v>
      </c>
      <c r="B3481" t="s">
        <v>7416</v>
      </c>
      <c r="C3481" s="1">
        <v>42594</v>
      </c>
      <c r="D3481" s="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  <c r="V3481">
        <f t="shared" si="108"/>
        <v>2016</v>
      </c>
      <c r="W3481">
        <f t="shared" si="109"/>
        <v>8</v>
      </c>
    </row>
    <row r="3482" spans="1:23" x14ac:dyDescent="0.3">
      <c r="A3482">
        <v>3481</v>
      </c>
      <c r="B3482" t="s">
        <v>7416</v>
      </c>
      <c r="C3482" s="1">
        <v>42594</v>
      </c>
      <c r="D3482" s="1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108"/>
        <v>2016</v>
      </c>
      <c r="W3482">
        <f t="shared" si="109"/>
        <v>8</v>
      </c>
    </row>
    <row r="3483" spans="1:23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108"/>
        <v>2014</v>
      </c>
      <c r="W3483">
        <f t="shared" si="109"/>
        <v>7</v>
      </c>
    </row>
    <row r="3484" spans="1:23" x14ac:dyDescent="0.3">
      <c r="A3484">
        <v>3483</v>
      </c>
      <c r="B3484" t="s">
        <v>7420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t="e">
        <f t="shared" si="108"/>
        <v>#VALUE!</v>
      </c>
      <c r="W3484" t="e">
        <f t="shared" si="109"/>
        <v>#VALUE!</v>
      </c>
    </row>
    <row r="3485" spans="1:23" x14ac:dyDescent="0.3">
      <c r="A3485">
        <v>3484</v>
      </c>
      <c r="B3485" t="s">
        <v>7420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t="e">
        <f t="shared" si="108"/>
        <v>#VALUE!</v>
      </c>
      <c r="W3485" t="e">
        <f t="shared" si="109"/>
        <v>#VALUE!</v>
      </c>
    </row>
    <row r="3486" spans="1:23" x14ac:dyDescent="0.3">
      <c r="A3486">
        <v>3485</v>
      </c>
      <c r="B3486" t="s">
        <v>7420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  <c r="V3486" t="e">
        <f t="shared" si="108"/>
        <v>#VALUE!</v>
      </c>
      <c r="W3486" t="e">
        <f t="shared" si="109"/>
        <v>#VALUE!</v>
      </c>
    </row>
    <row r="3487" spans="1:23" x14ac:dyDescent="0.3">
      <c r="A3487">
        <v>3486</v>
      </c>
      <c r="B3487" t="s">
        <v>7421</v>
      </c>
      <c r="C3487" s="1" t="s">
        <v>1454</v>
      </c>
      <c r="D3487" s="1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t="e">
        <f t="shared" si="108"/>
        <v>#VALUE!</v>
      </c>
      <c r="W3487" t="e">
        <f t="shared" si="109"/>
        <v>#VALUE!</v>
      </c>
    </row>
    <row r="3488" spans="1:23" x14ac:dyDescent="0.3">
      <c r="A3488">
        <v>3487</v>
      </c>
      <c r="B3488" t="s">
        <v>7423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  <c r="V3488" t="e">
        <f t="shared" si="108"/>
        <v>#VALUE!</v>
      </c>
      <c r="W3488" t="e">
        <f t="shared" si="109"/>
        <v>#VALUE!</v>
      </c>
    </row>
    <row r="3489" spans="1:23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108"/>
        <v>2017</v>
      </c>
      <c r="W3489">
        <f t="shared" si="109"/>
        <v>5</v>
      </c>
    </row>
    <row r="3490" spans="1:23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>
        <f t="shared" si="108"/>
        <v>2015</v>
      </c>
      <c r="W3490">
        <f t="shared" si="109"/>
        <v>2</v>
      </c>
    </row>
    <row r="3491" spans="1:23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108"/>
        <v>2015</v>
      </c>
      <c r="W3491">
        <f t="shared" si="109"/>
        <v>2</v>
      </c>
    </row>
    <row r="3492" spans="1:23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108"/>
        <v>2015</v>
      </c>
      <c r="W3492">
        <f t="shared" si="109"/>
        <v>2</v>
      </c>
    </row>
    <row r="3493" spans="1:23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108"/>
        <v>2015</v>
      </c>
      <c r="W3493">
        <f t="shared" si="109"/>
        <v>2</v>
      </c>
    </row>
    <row r="3494" spans="1:23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108"/>
        <v>2015</v>
      </c>
      <c r="W3494">
        <f t="shared" si="109"/>
        <v>2</v>
      </c>
    </row>
    <row r="3495" spans="1:23" x14ac:dyDescent="0.3">
      <c r="A3495">
        <v>3494</v>
      </c>
      <c r="B3495" t="s">
        <v>7428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  <c r="V3495" t="e">
        <f t="shared" si="108"/>
        <v>#VALUE!</v>
      </c>
      <c r="W3495" t="e">
        <f t="shared" si="109"/>
        <v>#VALUE!</v>
      </c>
    </row>
    <row r="3496" spans="1:23" x14ac:dyDescent="0.3">
      <c r="A3496">
        <v>3495</v>
      </c>
      <c r="B3496" t="s">
        <v>7428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  <c r="V3496" t="e">
        <f t="shared" si="108"/>
        <v>#VALUE!</v>
      </c>
      <c r="W3496" t="e">
        <f t="shared" si="109"/>
        <v>#VALUE!</v>
      </c>
    </row>
    <row r="3497" spans="1:23" x14ac:dyDescent="0.3">
      <c r="A3497">
        <v>3496</v>
      </c>
      <c r="B3497" t="s">
        <v>7428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t="e">
        <f t="shared" si="108"/>
        <v>#VALUE!</v>
      </c>
      <c r="W3497" t="e">
        <f t="shared" si="109"/>
        <v>#VALUE!</v>
      </c>
    </row>
    <row r="3498" spans="1:23" x14ac:dyDescent="0.3">
      <c r="A3498">
        <v>3497</v>
      </c>
      <c r="B3498" t="s">
        <v>7434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>
        <f t="shared" si="108"/>
        <v>2016</v>
      </c>
      <c r="W3498">
        <f t="shared" si="109"/>
        <v>8</v>
      </c>
    </row>
    <row r="3499" spans="1:23" x14ac:dyDescent="0.3">
      <c r="A3499">
        <v>3498</v>
      </c>
      <c r="B3499" t="s">
        <v>7434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>
        <f t="shared" si="108"/>
        <v>2016</v>
      </c>
      <c r="W3499">
        <f t="shared" si="109"/>
        <v>8</v>
      </c>
    </row>
    <row r="3500" spans="1:23" x14ac:dyDescent="0.3">
      <c r="A3500">
        <v>3499</v>
      </c>
      <c r="B3500" t="s">
        <v>7434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>
        <f t="shared" si="108"/>
        <v>2016</v>
      </c>
      <c r="W3500">
        <f t="shared" si="109"/>
        <v>8</v>
      </c>
    </row>
    <row r="3501" spans="1:23" x14ac:dyDescent="0.3">
      <c r="A3501">
        <v>3500</v>
      </c>
      <c r="B3501" t="s">
        <v>7435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  <c r="V3501" t="e">
        <f t="shared" si="108"/>
        <v>#VALUE!</v>
      </c>
      <c r="W3501" t="e">
        <f t="shared" si="109"/>
        <v>#VALUE!</v>
      </c>
    </row>
    <row r="3502" spans="1:23" x14ac:dyDescent="0.3">
      <c r="A3502">
        <v>3501</v>
      </c>
      <c r="B3502" t="s">
        <v>7435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t="e">
        <f t="shared" si="108"/>
        <v>#VALUE!</v>
      </c>
      <c r="W3502" t="e">
        <f t="shared" si="109"/>
        <v>#VALUE!</v>
      </c>
    </row>
    <row r="3503" spans="1:23" x14ac:dyDescent="0.3">
      <c r="A3503">
        <v>3502</v>
      </c>
      <c r="B3503" t="s">
        <v>7435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t="e">
        <f t="shared" si="108"/>
        <v>#VALUE!</v>
      </c>
      <c r="W3503" t="e">
        <f t="shared" si="109"/>
        <v>#VALUE!</v>
      </c>
    </row>
    <row r="3504" spans="1:23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>
        <f t="shared" si="108"/>
        <v>2017</v>
      </c>
      <c r="W3504">
        <f t="shared" si="109"/>
        <v>10</v>
      </c>
    </row>
    <row r="3505" spans="1:23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108"/>
        <v>2017</v>
      </c>
      <c r="W3505">
        <f t="shared" si="109"/>
        <v>10</v>
      </c>
    </row>
    <row r="3506" spans="1:23" x14ac:dyDescent="0.3">
      <c r="A3506">
        <v>3505</v>
      </c>
      <c r="B3506" t="s">
        <v>7439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t="e">
        <f t="shared" si="108"/>
        <v>#VALUE!</v>
      </c>
      <c r="W3506" t="e">
        <f t="shared" si="109"/>
        <v>#VALUE!</v>
      </c>
    </row>
    <row r="3507" spans="1:23" x14ac:dyDescent="0.3">
      <c r="A3507">
        <v>3506</v>
      </c>
      <c r="B3507" t="s">
        <v>7440</v>
      </c>
      <c r="C3507" s="1" t="s">
        <v>7441</v>
      </c>
      <c r="D3507" s="1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  <c r="V3507" t="e">
        <f t="shared" si="108"/>
        <v>#VALUE!</v>
      </c>
      <c r="W3507" t="e">
        <f t="shared" si="109"/>
        <v>#VALUE!</v>
      </c>
    </row>
    <row r="3508" spans="1:23" x14ac:dyDescent="0.3">
      <c r="A3508">
        <v>3507</v>
      </c>
      <c r="B3508" t="s">
        <v>7440</v>
      </c>
      <c r="C3508" s="1" t="s">
        <v>7441</v>
      </c>
      <c r="D3508" s="1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e">
        <f t="shared" si="108"/>
        <v>#VALUE!</v>
      </c>
      <c r="W3508" t="e">
        <f t="shared" si="109"/>
        <v>#VALUE!</v>
      </c>
    </row>
    <row r="3509" spans="1:23" x14ac:dyDescent="0.3">
      <c r="A3509">
        <v>3508</v>
      </c>
      <c r="B3509" t="s">
        <v>7440</v>
      </c>
      <c r="C3509" s="1" t="s">
        <v>7441</v>
      </c>
      <c r="D3509" s="1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  <c r="V3509" t="e">
        <f t="shared" si="108"/>
        <v>#VALUE!</v>
      </c>
      <c r="W3509" t="e">
        <f t="shared" si="109"/>
        <v>#VALUE!</v>
      </c>
    </row>
    <row r="3510" spans="1:23" x14ac:dyDescent="0.3">
      <c r="A3510">
        <v>3509</v>
      </c>
      <c r="B3510" t="s">
        <v>7440</v>
      </c>
      <c r="C3510" s="1" t="s">
        <v>7441</v>
      </c>
      <c r="D3510" s="1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t="e">
        <f t="shared" si="108"/>
        <v>#VALUE!</v>
      </c>
      <c r="W3510" t="e">
        <f t="shared" si="109"/>
        <v>#VALUE!</v>
      </c>
    </row>
    <row r="3511" spans="1:23" x14ac:dyDescent="0.3">
      <c r="A3511">
        <v>3510</v>
      </c>
      <c r="B3511" t="s">
        <v>7440</v>
      </c>
      <c r="C3511" s="1" t="s">
        <v>7441</v>
      </c>
      <c r="D3511" s="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t="e">
        <f t="shared" si="108"/>
        <v>#VALUE!</v>
      </c>
      <c r="W3511" t="e">
        <f t="shared" si="109"/>
        <v>#VALUE!</v>
      </c>
    </row>
    <row r="3512" spans="1:23" x14ac:dyDescent="0.3">
      <c r="A3512">
        <v>3511</v>
      </c>
      <c r="B3512" t="s">
        <v>7440</v>
      </c>
      <c r="C3512" s="1" t="s">
        <v>7441</v>
      </c>
      <c r="D3512" s="1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  <c r="V3512" t="e">
        <f t="shared" si="108"/>
        <v>#VALUE!</v>
      </c>
      <c r="W3512" t="e">
        <f t="shared" si="109"/>
        <v>#VALUE!</v>
      </c>
    </row>
    <row r="3513" spans="1:23" x14ac:dyDescent="0.3">
      <c r="A3513">
        <v>3512</v>
      </c>
      <c r="B3513" t="s">
        <v>7440</v>
      </c>
      <c r="C3513" s="1" t="s">
        <v>7441</v>
      </c>
      <c r="D3513" s="1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t="e">
        <f t="shared" si="108"/>
        <v>#VALUE!</v>
      </c>
      <c r="W3513" t="e">
        <f t="shared" si="109"/>
        <v>#VALUE!</v>
      </c>
    </row>
    <row r="3514" spans="1:23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108"/>
        <v>2017</v>
      </c>
      <c r="W3514">
        <f t="shared" si="109"/>
        <v>4</v>
      </c>
    </row>
    <row r="3515" spans="1:23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>
        <f t="shared" si="108"/>
        <v>2017</v>
      </c>
      <c r="W3515">
        <f t="shared" si="109"/>
        <v>4</v>
      </c>
    </row>
    <row r="3516" spans="1:23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108"/>
        <v>2017</v>
      </c>
      <c r="W3516">
        <f t="shared" si="109"/>
        <v>4</v>
      </c>
    </row>
    <row r="3517" spans="1:23" x14ac:dyDescent="0.3">
      <c r="A3517">
        <v>3516</v>
      </c>
      <c r="B3517" t="s">
        <v>7449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t="e">
        <f t="shared" si="108"/>
        <v>#VALUE!</v>
      </c>
      <c r="W3517" t="e">
        <f t="shared" si="109"/>
        <v>#VALUE!</v>
      </c>
    </row>
    <row r="3518" spans="1:23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108"/>
        <v>2016</v>
      </c>
      <c r="W3518">
        <f t="shared" si="109"/>
        <v>9</v>
      </c>
    </row>
    <row r="3519" spans="1:23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108"/>
        <v>2016</v>
      </c>
      <c r="W3519">
        <f t="shared" si="109"/>
        <v>9</v>
      </c>
    </row>
    <row r="3520" spans="1:23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108"/>
        <v>2016</v>
      </c>
      <c r="W3520">
        <f t="shared" si="109"/>
        <v>9</v>
      </c>
    </row>
    <row r="3521" spans="1:23" x14ac:dyDescent="0.3">
      <c r="A3521">
        <v>3520</v>
      </c>
      <c r="B3521" t="s">
        <v>7451</v>
      </c>
      <c r="C3521" s="1" t="s">
        <v>1381</v>
      </c>
      <c r="D3521" s="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  <c r="V3521" t="e">
        <f t="shared" si="108"/>
        <v>#VALUE!</v>
      </c>
      <c r="W3521" t="e">
        <f t="shared" si="109"/>
        <v>#VALUE!</v>
      </c>
    </row>
    <row r="3522" spans="1:23" x14ac:dyDescent="0.3">
      <c r="A3522">
        <v>3521</v>
      </c>
      <c r="B3522" t="s">
        <v>7452</v>
      </c>
      <c r="C3522" s="1">
        <v>42281</v>
      </c>
      <c r="D3522" s="1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>
        <f t="shared" ref="V3522:V3585" si="110">YEAR(C3522)</f>
        <v>2015</v>
      </c>
      <c r="W3522">
        <f t="shared" si="109"/>
        <v>10</v>
      </c>
    </row>
    <row r="3523" spans="1:23" x14ac:dyDescent="0.3">
      <c r="A3523">
        <v>3522</v>
      </c>
      <c r="B3523" t="s">
        <v>7453</v>
      </c>
      <c r="C3523" s="1" t="s">
        <v>6955</v>
      </c>
      <c r="D3523" s="1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t="e">
        <f t="shared" si="110"/>
        <v>#VALUE!</v>
      </c>
      <c r="W3523" t="e">
        <f t="shared" ref="W3523:W3586" si="111">MONTH(C3523)</f>
        <v>#VALUE!</v>
      </c>
    </row>
    <row r="3524" spans="1:23" x14ac:dyDescent="0.3">
      <c r="A3524">
        <v>3523</v>
      </c>
      <c r="B3524" t="s">
        <v>7453</v>
      </c>
      <c r="C3524" s="1" t="s">
        <v>6955</v>
      </c>
      <c r="D3524" s="1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t="e">
        <f t="shared" si="110"/>
        <v>#VALUE!</v>
      </c>
      <c r="W3524" t="e">
        <f t="shared" si="111"/>
        <v>#VALUE!</v>
      </c>
    </row>
    <row r="3525" spans="1:23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>
        <f t="shared" si="110"/>
        <v>2016</v>
      </c>
      <c r="W3525">
        <f t="shared" si="111"/>
        <v>5</v>
      </c>
    </row>
    <row r="3526" spans="1:23" x14ac:dyDescent="0.3">
      <c r="A3526">
        <v>3525</v>
      </c>
      <c r="B3526" t="s">
        <v>7455</v>
      </c>
      <c r="C3526" s="1" t="s">
        <v>731</v>
      </c>
      <c r="D3526" s="1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  <c r="V3526" t="e">
        <f t="shared" si="110"/>
        <v>#VALUE!</v>
      </c>
      <c r="W3526" t="e">
        <f t="shared" si="111"/>
        <v>#VALUE!</v>
      </c>
    </row>
    <row r="3527" spans="1:23" x14ac:dyDescent="0.3">
      <c r="A3527">
        <v>3526</v>
      </c>
      <c r="B3527" t="s">
        <v>7458</v>
      </c>
      <c r="C3527" s="1">
        <v>43020</v>
      </c>
      <c r="D3527" s="1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>
        <f t="shared" si="110"/>
        <v>2017</v>
      </c>
      <c r="W3527">
        <f t="shared" si="111"/>
        <v>10</v>
      </c>
    </row>
    <row r="3528" spans="1:23" x14ac:dyDescent="0.3">
      <c r="A3528">
        <v>3527</v>
      </c>
      <c r="B3528" t="s">
        <v>7458</v>
      </c>
      <c r="C3528" s="1">
        <v>43020</v>
      </c>
      <c r="D3528" s="1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>
        <f t="shared" si="110"/>
        <v>2017</v>
      </c>
      <c r="W3528">
        <f t="shared" si="111"/>
        <v>10</v>
      </c>
    </row>
    <row r="3529" spans="1:23" x14ac:dyDescent="0.3">
      <c r="A3529">
        <v>3528</v>
      </c>
      <c r="B3529" t="s">
        <v>7458</v>
      </c>
      <c r="C3529" s="1">
        <v>43020</v>
      </c>
      <c r="D3529" s="1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  <c r="V3529">
        <f t="shared" si="110"/>
        <v>2017</v>
      </c>
      <c r="W3529">
        <f t="shared" si="111"/>
        <v>10</v>
      </c>
    </row>
    <row r="3530" spans="1:23" x14ac:dyDescent="0.3">
      <c r="A3530">
        <v>3529</v>
      </c>
      <c r="B3530" t="s">
        <v>7463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  <c r="V3530" t="e">
        <f t="shared" si="110"/>
        <v>#VALUE!</v>
      </c>
      <c r="W3530" t="e">
        <f t="shared" si="111"/>
        <v>#VALUE!</v>
      </c>
    </row>
    <row r="3531" spans="1:23" x14ac:dyDescent="0.3">
      <c r="A3531">
        <v>3530</v>
      </c>
      <c r="B3531" t="s">
        <v>7464</v>
      </c>
      <c r="C3531" s="1" t="s">
        <v>181</v>
      </c>
      <c r="D3531" s="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t="e">
        <f t="shared" si="110"/>
        <v>#VALUE!</v>
      </c>
      <c r="W3531" t="e">
        <f t="shared" si="111"/>
        <v>#VALUE!</v>
      </c>
    </row>
    <row r="3532" spans="1:23" x14ac:dyDescent="0.3">
      <c r="A3532">
        <v>3531</v>
      </c>
      <c r="B3532" t="s">
        <v>7465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e">
        <f t="shared" si="110"/>
        <v>#VALUE!</v>
      </c>
      <c r="W3532" t="e">
        <f t="shared" si="111"/>
        <v>#VALUE!</v>
      </c>
    </row>
    <row r="3533" spans="1:23" x14ac:dyDescent="0.3">
      <c r="A3533">
        <v>3532</v>
      </c>
      <c r="B3533" t="s">
        <v>7466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t="e">
        <f t="shared" si="110"/>
        <v>#VALUE!</v>
      </c>
      <c r="W3533" t="e">
        <f t="shared" si="111"/>
        <v>#VALUE!</v>
      </c>
    </row>
    <row r="3534" spans="1:23" x14ac:dyDescent="0.3">
      <c r="A3534">
        <v>3533</v>
      </c>
      <c r="B3534" t="s">
        <v>7467</v>
      </c>
      <c r="C3534" s="1" t="s">
        <v>7468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  <c r="V3534" t="e">
        <f t="shared" si="110"/>
        <v>#VALUE!</v>
      </c>
      <c r="W3534" t="e">
        <f t="shared" si="111"/>
        <v>#VALUE!</v>
      </c>
    </row>
    <row r="3535" spans="1:23" x14ac:dyDescent="0.3">
      <c r="A3535">
        <v>3534</v>
      </c>
      <c r="B3535" t="s">
        <v>7467</v>
      </c>
      <c r="C3535" s="1" t="s">
        <v>7468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t="e">
        <f t="shared" si="110"/>
        <v>#VALUE!</v>
      </c>
      <c r="W3535" t="e">
        <f t="shared" si="111"/>
        <v>#VALUE!</v>
      </c>
    </row>
    <row r="3536" spans="1:23" x14ac:dyDescent="0.3">
      <c r="A3536">
        <v>3535</v>
      </c>
      <c r="B3536" t="s">
        <v>7467</v>
      </c>
      <c r="C3536" s="1" t="s">
        <v>7468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  <c r="V3536" t="e">
        <f t="shared" si="110"/>
        <v>#VALUE!</v>
      </c>
      <c r="W3536" t="e">
        <f t="shared" si="111"/>
        <v>#VALUE!</v>
      </c>
    </row>
    <row r="3537" spans="1:23" x14ac:dyDescent="0.3">
      <c r="A3537">
        <v>3536</v>
      </c>
      <c r="B3537" t="s">
        <v>7467</v>
      </c>
      <c r="C3537" s="1" t="s">
        <v>7468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t="e">
        <f t="shared" si="110"/>
        <v>#VALUE!</v>
      </c>
      <c r="W3537" t="e">
        <f t="shared" si="111"/>
        <v>#VALUE!</v>
      </c>
    </row>
    <row r="3538" spans="1:23" x14ac:dyDescent="0.3">
      <c r="A3538">
        <v>3537</v>
      </c>
      <c r="B3538" t="s">
        <v>7471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t="e">
        <f t="shared" si="110"/>
        <v>#VALUE!</v>
      </c>
      <c r="W3538" t="e">
        <f t="shared" si="111"/>
        <v>#VALUE!</v>
      </c>
    </row>
    <row r="3539" spans="1:23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>
        <f t="shared" si="110"/>
        <v>2014</v>
      </c>
      <c r="W3539">
        <f t="shared" si="111"/>
        <v>9</v>
      </c>
    </row>
    <row r="3540" spans="1:23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110"/>
        <v>2014</v>
      </c>
      <c r="W3540">
        <f t="shared" si="111"/>
        <v>9</v>
      </c>
    </row>
    <row r="3541" spans="1:23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>
        <f t="shared" si="110"/>
        <v>2014</v>
      </c>
      <c r="W3541">
        <f t="shared" si="111"/>
        <v>9</v>
      </c>
    </row>
    <row r="3542" spans="1:23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>
        <f t="shared" si="110"/>
        <v>2014</v>
      </c>
      <c r="W3542">
        <f t="shared" si="111"/>
        <v>9</v>
      </c>
    </row>
    <row r="3543" spans="1:23" x14ac:dyDescent="0.3">
      <c r="A3543">
        <v>3542</v>
      </c>
      <c r="B3543" t="s">
        <v>7473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  <c r="V3543" t="e">
        <f t="shared" si="110"/>
        <v>#VALUE!</v>
      </c>
      <c r="W3543" t="e">
        <f t="shared" si="111"/>
        <v>#VALUE!</v>
      </c>
    </row>
    <row r="3544" spans="1:23" x14ac:dyDescent="0.3">
      <c r="A3544">
        <v>3543</v>
      </c>
      <c r="B3544" t="s">
        <v>7473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t="e">
        <f t="shared" si="110"/>
        <v>#VALUE!</v>
      </c>
      <c r="W3544" t="e">
        <f t="shared" si="111"/>
        <v>#VALUE!</v>
      </c>
    </row>
    <row r="3545" spans="1:23" x14ac:dyDescent="0.3">
      <c r="A3545">
        <v>3544</v>
      </c>
      <c r="B3545" t="s">
        <v>7473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t="e">
        <f t="shared" si="110"/>
        <v>#VALUE!</v>
      </c>
      <c r="W3545" t="e">
        <f t="shared" si="111"/>
        <v>#VALUE!</v>
      </c>
    </row>
    <row r="3546" spans="1:23" x14ac:dyDescent="0.3">
      <c r="A3546">
        <v>3545</v>
      </c>
      <c r="B3546" t="s">
        <v>7474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t="e">
        <f t="shared" si="110"/>
        <v>#VALUE!</v>
      </c>
      <c r="W3546" t="e">
        <f t="shared" si="111"/>
        <v>#VALUE!</v>
      </c>
    </row>
    <row r="3547" spans="1:23" x14ac:dyDescent="0.3">
      <c r="A3547">
        <v>3546</v>
      </c>
      <c r="B3547" t="s">
        <v>7474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  <c r="V3547" t="e">
        <f t="shared" si="110"/>
        <v>#VALUE!</v>
      </c>
      <c r="W3547" t="e">
        <f t="shared" si="111"/>
        <v>#VALUE!</v>
      </c>
    </row>
    <row r="3548" spans="1:23" x14ac:dyDescent="0.3">
      <c r="A3548">
        <v>3547</v>
      </c>
      <c r="B3548" t="s">
        <v>7477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t="e">
        <f t="shared" si="110"/>
        <v>#VALUE!</v>
      </c>
      <c r="W3548" t="e">
        <f t="shared" si="111"/>
        <v>#VALUE!</v>
      </c>
    </row>
    <row r="3549" spans="1:23" x14ac:dyDescent="0.3">
      <c r="A3549">
        <v>3548</v>
      </c>
      <c r="B3549" t="s">
        <v>7477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t="e">
        <f t="shared" si="110"/>
        <v>#VALUE!</v>
      </c>
      <c r="W3549" t="e">
        <f t="shared" si="111"/>
        <v>#VALUE!</v>
      </c>
    </row>
    <row r="3550" spans="1:23" x14ac:dyDescent="0.3">
      <c r="A3550">
        <v>3549</v>
      </c>
      <c r="B3550" t="s">
        <v>7477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t="e">
        <f t="shared" si="110"/>
        <v>#VALUE!</v>
      </c>
      <c r="W3550" t="e">
        <f t="shared" si="111"/>
        <v>#VALUE!</v>
      </c>
    </row>
    <row r="3551" spans="1:23" x14ac:dyDescent="0.3">
      <c r="A3551">
        <v>3550</v>
      </c>
      <c r="B3551" t="s">
        <v>7477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  <c r="V3551" t="e">
        <f t="shared" si="110"/>
        <v>#VALUE!</v>
      </c>
      <c r="W3551" t="e">
        <f t="shared" si="111"/>
        <v>#VALUE!</v>
      </c>
    </row>
    <row r="3552" spans="1:23" x14ac:dyDescent="0.3">
      <c r="A3552">
        <v>3551</v>
      </c>
      <c r="B3552" t="s">
        <v>7480</v>
      </c>
      <c r="C3552" s="1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t="e">
        <f t="shared" si="110"/>
        <v>#VALUE!</v>
      </c>
      <c r="W3552" t="e">
        <f t="shared" si="111"/>
        <v>#VALUE!</v>
      </c>
    </row>
    <row r="3553" spans="1:23" x14ac:dyDescent="0.3">
      <c r="A3553">
        <v>3552</v>
      </c>
      <c r="B3553" t="s">
        <v>7480</v>
      </c>
      <c r="C3553" s="1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t="e">
        <f t="shared" si="110"/>
        <v>#VALUE!</v>
      </c>
      <c r="W3553" t="e">
        <f t="shared" si="111"/>
        <v>#VALUE!</v>
      </c>
    </row>
    <row r="3554" spans="1:23" x14ac:dyDescent="0.3">
      <c r="A3554">
        <v>3553</v>
      </c>
      <c r="B3554" t="s">
        <v>7480</v>
      </c>
      <c r="C3554" s="1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t="e">
        <f t="shared" si="110"/>
        <v>#VALUE!</v>
      </c>
      <c r="W3554" t="e">
        <f t="shared" si="111"/>
        <v>#VALUE!</v>
      </c>
    </row>
    <row r="3555" spans="1:23" x14ac:dyDescent="0.3">
      <c r="A3555">
        <v>3554</v>
      </c>
      <c r="B3555" t="s">
        <v>7482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t="e">
        <f t="shared" si="110"/>
        <v>#VALUE!</v>
      </c>
      <c r="W3555" t="e">
        <f t="shared" si="111"/>
        <v>#VALUE!</v>
      </c>
    </row>
    <row r="3556" spans="1:23" x14ac:dyDescent="0.3">
      <c r="A3556">
        <v>3555</v>
      </c>
      <c r="B3556" t="s">
        <v>7483</v>
      </c>
      <c r="C3556" s="1" t="s">
        <v>6532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t="e">
        <f t="shared" si="110"/>
        <v>#VALUE!</v>
      </c>
      <c r="W3556" t="e">
        <f t="shared" si="111"/>
        <v>#VALUE!</v>
      </c>
    </row>
    <row r="3557" spans="1:23" x14ac:dyDescent="0.3">
      <c r="A3557">
        <v>3556</v>
      </c>
      <c r="B3557" t="s">
        <v>7483</v>
      </c>
      <c r="C3557" s="1" t="s">
        <v>6532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  <c r="V3557" t="e">
        <f t="shared" si="110"/>
        <v>#VALUE!</v>
      </c>
      <c r="W3557" t="e">
        <f t="shared" si="111"/>
        <v>#VALUE!</v>
      </c>
    </row>
    <row r="3558" spans="1:23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>
        <f t="shared" si="110"/>
        <v>2017</v>
      </c>
      <c r="W3558">
        <f t="shared" si="111"/>
        <v>1</v>
      </c>
    </row>
    <row r="3559" spans="1:23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>
        <f t="shared" si="110"/>
        <v>2017</v>
      </c>
      <c r="W3559">
        <f t="shared" si="111"/>
        <v>1</v>
      </c>
    </row>
    <row r="3560" spans="1:23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110"/>
        <v>2017</v>
      </c>
      <c r="W3560">
        <f t="shared" si="111"/>
        <v>7</v>
      </c>
    </row>
    <row r="3561" spans="1:23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>
        <f t="shared" si="110"/>
        <v>2017</v>
      </c>
      <c r="W3561">
        <f t="shared" si="111"/>
        <v>7</v>
      </c>
    </row>
    <row r="3562" spans="1:23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110"/>
        <v>2017</v>
      </c>
      <c r="W3562">
        <f t="shared" si="111"/>
        <v>4</v>
      </c>
    </row>
    <row r="3563" spans="1:23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>
        <f t="shared" si="110"/>
        <v>2017</v>
      </c>
      <c r="W3563">
        <f t="shared" si="111"/>
        <v>4</v>
      </c>
    </row>
    <row r="3564" spans="1:23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110"/>
        <v>2017</v>
      </c>
      <c r="W3564">
        <f t="shared" si="111"/>
        <v>4</v>
      </c>
    </row>
    <row r="3565" spans="1:23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  <c r="V3565">
        <f t="shared" si="110"/>
        <v>2017</v>
      </c>
      <c r="W3565">
        <f t="shared" si="111"/>
        <v>4</v>
      </c>
    </row>
    <row r="3566" spans="1:23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  <c r="V3566">
        <f t="shared" si="110"/>
        <v>2016</v>
      </c>
      <c r="W3566">
        <f t="shared" si="111"/>
        <v>3</v>
      </c>
    </row>
    <row r="3567" spans="1:23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>
        <f t="shared" si="110"/>
        <v>2016</v>
      </c>
      <c r="W3567">
        <f t="shared" si="111"/>
        <v>3</v>
      </c>
    </row>
    <row r="3568" spans="1:23" x14ac:dyDescent="0.3">
      <c r="A3568">
        <v>3567</v>
      </c>
      <c r="B3568" t="s">
        <v>7494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>
        <f t="shared" si="110"/>
        <v>2017</v>
      </c>
      <c r="W3568">
        <f t="shared" si="111"/>
        <v>7</v>
      </c>
    </row>
    <row r="3569" spans="1:23" x14ac:dyDescent="0.3">
      <c r="A3569">
        <v>3568</v>
      </c>
      <c r="B3569" t="s">
        <v>7495</v>
      </c>
      <c r="C3569" s="1">
        <v>42622</v>
      </c>
      <c r="D3569" s="1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110"/>
        <v>2016</v>
      </c>
      <c r="W3569">
        <f t="shared" si="111"/>
        <v>9</v>
      </c>
    </row>
    <row r="3570" spans="1:23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>
        <f t="shared" si="110"/>
        <v>2017</v>
      </c>
      <c r="W3570">
        <f t="shared" si="111"/>
        <v>3</v>
      </c>
    </row>
    <row r="3571" spans="1:23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  <c r="V3571">
        <f t="shared" si="110"/>
        <v>2017</v>
      </c>
      <c r="W3571">
        <f t="shared" si="111"/>
        <v>3</v>
      </c>
    </row>
    <row r="3572" spans="1:23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>
        <f t="shared" si="110"/>
        <v>2017</v>
      </c>
      <c r="W3572">
        <f t="shared" si="111"/>
        <v>3</v>
      </c>
    </row>
    <row r="3573" spans="1:23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>
        <f t="shared" si="110"/>
        <v>2017</v>
      </c>
      <c r="W3573">
        <f t="shared" si="111"/>
        <v>3</v>
      </c>
    </row>
    <row r="3574" spans="1:23" x14ac:dyDescent="0.3">
      <c r="A3574">
        <v>3573</v>
      </c>
      <c r="B3574" t="s">
        <v>7498</v>
      </c>
      <c r="C3574" s="1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t="e">
        <f t="shared" si="110"/>
        <v>#VALUE!</v>
      </c>
      <c r="W3574" t="e">
        <f t="shared" si="111"/>
        <v>#VALUE!</v>
      </c>
    </row>
    <row r="3575" spans="1:23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>
        <f t="shared" si="110"/>
        <v>2017</v>
      </c>
      <c r="W3575">
        <f t="shared" si="111"/>
        <v>7</v>
      </c>
    </row>
    <row r="3576" spans="1:23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>
        <f t="shared" si="110"/>
        <v>2017</v>
      </c>
      <c r="W3576">
        <f t="shared" si="111"/>
        <v>7</v>
      </c>
    </row>
    <row r="3577" spans="1:23" x14ac:dyDescent="0.3">
      <c r="A3577">
        <v>3576</v>
      </c>
      <c r="B3577" t="s">
        <v>7503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t="e">
        <f t="shared" si="110"/>
        <v>#VALUE!</v>
      </c>
      <c r="W3577" t="e">
        <f t="shared" si="111"/>
        <v>#VALUE!</v>
      </c>
    </row>
    <row r="3578" spans="1:23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>
        <f t="shared" si="110"/>
        <v>2016</v>
      </c>
      <c r="W3578">
        <f t="shared" si="111"/>
        <v>7</v>
      </c>
    </row>
    <row r="3579" spans="1:23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110"/>
        <v>2016</v>
      </c>
      <c r="W3579">
        <f t="shared" si="111"/>
        <v>7</v>
      </c>
    </row>
    <row r="3580" spans="1:23" x14ac:dyDescent="0.3">
      <c r="A3580">
        <v>3579</v>
      </c>
      <c r="B3580" t="s">
        <v>7506</v>
      </c>
      <c r="C3580" s="1" t="s">
        <v>1933</v>
      </c>
      <c r="D3580" s="1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  <c r="V3580" t="e">
        <f t="shared" si="110"/>
        <v>#VALUE!</v>
      </c>
      <c r="W3580" t="e">
        <f t="shared" si="111"/>
        <v>#VALUE!</v>
      </c>
    </row>
    <row r="3581" spans="1:23" x14ac:dyDescent="0.3">
      <c r="A3581">
        <v>3580</v>
      </c>
      <c r="B3581" t="s">
        <v>7506</v>
      </c>
      <c r="C3581" s="1" t="s">
        <v>1933</v>
      </c>
      <c r="D3581" s="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  <c r="V3581" t="e">
        <f t="shared" si="110"/>
        <v>#VALUE!</v>
      </c>
      <c r="W3581" t="e">
        <f t="shared" si="111"/>
        <v>#VALUE!</v>
      </c>
    </row>
    <row r="3582" spans="1:23" x14ac:dyDescent="0.3">
      <c r="A3582">
        <v>3581</v>
      </c>
      <c r="B3582" t="s">
        <v>7506</v>
      </c>
      <c r="C3582" s="1" t="s">
        <v>1933</v>
      </c>
      <c r="D3582" s="1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t="e">
        <f t="shared" si="110"/>
        <v>#VALUE!</v>
      </c>
      <c r="W3582" t="e">
        <f t="shared" si="111"/>
        <v>#VALUE!</v>
      </c>
    </row>
    <row r="3583" spans="1:23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>
        <f t="shared" si="110"/>
        <v>2017</v>
      </c>
      <c r="W3583">
        <f t="shared" si="111"/>
        <v>1</v>
      </c>
    </row>
    <row r="3584" spans="1:23" x14ac:dyDescent="0.3">
      <c r="A3584">
        <v>3583</v>
      </c>
      <c r="B3584" t="s">
        <v>7510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  <c r="V3584">
        <f t="shared" si="110"/>
        <v>2015</v>
      </c>
      <c r="W3584">
        <f t="shared" si="111"/>
        <v>10</v>
      </c>
    </row>
    <row r="3585" spans="1:23" x14ac:dyDescent="0.3">
      <c r="A3585">
        <v>3584</v>
      </c>
      <c r="B3585" t="s">
        <v>7510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  <c r="V3585">
        <f t="shared" si="110"/>
        <v>2015</v>
      </c>
      <c r="W3585">
        <f t="shared" si="111"/>
        <v>10</v>
      </c>
    </row>
    <row r="3586" spans="1:23" x14ac:dyDescent="0.3">
      <c r="A3586">
        <v>3585</v>
      </c>
      <c r="B3586" t="s">
        <v>7510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>
        <f t="shared" ref="V3586:V3649" si="112">YEAR(C3586)</f>
        <v>2015</v>
      </c>
      <c r="W3586">
        <f t="shared" si="111"/>
        <v>10</v>
      </c>
    </row>
    <row r="3587" spans="1:23" x14ac:dyDescent="0.3">
      <c r="A3587">
        <v>3586</v>
      </c>
      <c r="B3587" t="s">
        <v>7510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>
        <f t="shared" si="112"/>
        <v>2015</v>
      </c>
      <c r="W3587">
        <f t="shared" ref="W3587:W3650" si="113">MONTH(C3587)</f>
        <v>10</v>
      </c>
    </row>
    <row r="3588" spans="1:23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>
        <f t="shared" si="112"/>
        <v>2017</v>
      </c>
      <c r="W3588">
        <f t="shared" si="113"/>
        <v>3</v>
      </c>
    </row>
    <row r="3589" spans="1:23" x14ac:dyDescent="0.3">
      <c r="A3589">
        <v>3588</v>
      </c>
      <c r="B3589" t="s">
        <v>7513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t="e">
        <f t="shared" si="112"/>
        <v>#VALUE!</v>
      </c>
      <c r="W3589" t="e">
        <f t="shared" si="113"/>
        <v>#VALUE!</v>
      </c>
    </row>
    <row r="3590" spans="1:23" x14ac:dyDescent="0.3">
      <c r="A3590">
        <v>3589</v>
      </c>
      <c r="B3590" t="s">
        <v>7514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t="e">
        <f t="shared" si="112"/>
        <v>#VALUE!</v>
      </c>
      <c r="W3590" t="e">
        <f t="shared" si="113"/>
        <v>#VALUE!</v>
      </c>
    </row>
    <row r="3591" spans="1:23" x14ac:dyDescent="0.3">
      <c r="A3591">
        <v>3590</v>
      </c>
      <c r="B3591" t="s">
        <v>7515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t="e">
        <f t="shared" si="112"/>
        <v>#VALUE!</v>
      </c>
      <c r="W3591" t="e">
        <f t="shared" si="113"/>
        <v>#VALUE!</v>
      </c>
    </row>
    <row r="3592" spans="1:23" x14ac:dyDescent="0.3">
      <c r="A3592">
        <v>3591</v>
      </c>
      <c r="B3592" t="s">
        <v>7515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t="e">
        <f t="shared" si="112"/>
        <v>#VALUE!</v>
      </c>
      <c r="W3592" t="e">
        <f t="shared" si="113"/>
        <v>#VALUE!</v>
      </c>
    </row>
    <row r="3593" spans="1:23" x14ac:dyDescent="0.3">
      <c r="A3593">
        <v>3592</v>
      </c>
      <c r="B3593" t="s">
        <v>7516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t="e">
        <f t="shared" si="112"/>
        <v>#VALUE!</v>
      </c>
      <c r="W3593" t="e">
        <f t="shared" si="113"/>
        <v>#VALUE!</v>
      </c>
    </row>
    <row r="3594" spans="1:23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  <c r="V3594">
        <f t="shared" si="112"/>
        <v>2016</v>
      </c>
      <c r="W3594">
        <f t="shared" si="113"/>
        <v>5</v>
      </c>
    </row>
    <row r="3595" spans="1:23" x14ac:dyDescent="0.3">
      <c r="A3595">
        <v>3594</v>
      </c>
      <c r="B3595" t="s">
        <v>7518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112"/>
        <v>2016</v>
      </c>
      <c r="W3595">
        <f t="shared" si="113"/>
        <v>11</v>
      </c>
    </row>
    <row r="3596" spans="1:23" x14ac:dyDescent="0.3">
      <c r="A3596">
        <v>3595</v>
      </c>
      <c r="B3596" t="s">
        <v>7518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112"/>
        <v>2016</v>
      </c>
      <c r="W3596">
        <f t="shared" si="113"/>
        <v>11</v>
      </c>
    </row>
    <row r="3597" spans="1:23" x14ac:dyDescent="0.3">
      <c r="A3597">
        <v>3596</v>
      </c>
      <c r="B3597" t="s">
        <v>7519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>
        <f t="shared" si="112"/>
        <v>2017</v>
      </c>
      <c r="W3597">
        <f t="shared" si="113"/>
        <v>9</v>
      </c>
    </row>
    <row r="3598" spans="1:23" x14ac:dyDescent="0.3">
      <c r="A3598">
        <v>3597</v>
      </c>
      <c r="B3598" t="s">
        <v>7520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>
        <f t="shared" si="112"/>
        <v>2014</v>
      </c>
      <c r="W3598">
        <f t="shared" si="113"/>
        <v>9</v>
      </c>
    </row>
    <row r="3599" spans="1:23" x14ac:dyDescent="0.3">
      <c r="A3599">
        <v>3598</v>
      </c>
      <c r="B3599" t="s">
        <v>7520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112"/>
        <v>2014</v>
      </c>
      <c r="W3599">
        <f t="shared" si="113"/>
        <v>9</v>
      </c>
    </row>
    <row r="3600" spans="1:23" x14ac:dyDescent="0.3">
      <c r="A3600">
        <v>3599</v>
      </c>
      <c r="B3600" t="s">
        <v>7520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112"/>
        <v>2014</v>
      </c>
      <c r="W3600">
        <f t="shared" si="113"/>
        <v>9</v>
      </c>
    </row>
    <row r="3601" spans="1:23" x14ac:dyDescent="0.3">
      <c r="A3601">
        <v>3600</v>
      </c>
      <c r="B3601" t="s">
        <v>7520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112"/>
        <v>2014</v>
      </c>
      <c r="W3601">
        <f t="shared" si="113"/>
        <v>9</v>
      </c>
    </row>
    <row r="3602" spans="1:23" x14ac:dyDescent="0.3">
      <c r="A3602">
        <v>3601</v>
      </c>
      <c r="B3602" t="s">
        <v>7523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t="e">
        <f t="shared" si="112"/>
        <v>#VALUE!</v>
      </c>
      <c r="W3602" t="e">
        <f t="shared" si="113"/>
        <v>#VALUE!</v>
      </c>
    </row>
    <row r="3603" spans="1:23" x14ac:dyDescent="0.3">
      <c r="A3603">
        <v>3602</v>
      </c>
      <c r="B3603" t="s">
        <v>7524</v>
      </c>
      <c r="C3603" s="1" t="s">
        <v>5615</v>
      </c>
      <c r="D3603" s="1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t="e">
        <f t="shared" si="112"/>
        <v>#VALUE!</v>
      </c>
      <c r="W3603" t="e">
        <f t="shared" si="113"/>
        <v>#VALUE!</v>
      </c>
    </row>
    <row r="3604" spans="1:23" x14ac:dyDescent="0.3">
      <c r="A3604">
        <v>3603</v>
      </c>
      <c r="B3604" t="s">
        <v>7524</v>
      </c>
      <c r="C3604" s="1" t="s">
        <v>5615</v>
      </c>
      <c r="D3604" s="1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t="e">
        <f t="shared" si="112"/>
        <v>#VALUE!</v>
      </c>
      <c r="W3604" t="e">
        <f t="shared" si="113"/>
        <v>#VALUE!</v>
      </c>
    </row>
    <row r="3605" spans="1:23" x14ac:dyDescent="0.3">
      <c r="A3605">
        <v>3604</v>
      </c>
      <c r="B3605" t="s">
        <v>7527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t="e">
        <f t="shared" si="112"/>
        <v>#VALUE!</v>
      </c>
      <c r="W3605" t="e">
        <f t="shared" si="113"/>
        <v>#VALUE!</v>
      </c>
    </row>
    <row r="3606" spans="1:23" x14ac:dyDescent="0.3">
      <c r="A3606">
        <v>3605</v>
      </c>
      <c r="B3606" t="s">
        <v>7527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t="e">
        <f t="shared" si="112"/>
        <v>#VALUE!</v>
      </c>
      <c r="W3606" t="e">
        <f t="shared" si="113"/>
        <v>#VALUE!</v>
      </c>
    </row>
    <row r="3607" spans="1:23" x14ac:dyDescent="0.3">
      <c r="A3607">
        <v>3606</v>
      </c>
      <c r="B3607" t="s">
        <v>7527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t="e">
        <f t="shared" si="112"/>
        <v>#VALUE!</v>
      </c>
      <c r="W3607" t="e">
        <f t="shared" si="113"/>
        <v>#VALUE!</v>
      </c>
    </row>
    <row r="3608" spans="1:23" x14ac:dyDescent="0.3">
      <c r="A3608">
        <v>3607</v>
      </c>
      <c r="B3608" t="s">
        <v>7528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>
        <f t="shared" si="112"/>
        <v>2016</v>
      </c>
      <c r="W3608">
        <f t="shared" si="113"/>
        <v>12</v>
      </c>
    </row>
    <row r="3609" spans="1:23" x14ac:dyDescent="0.3">
      <c r="A3609">
        <v>3608</v>
      </c>
      <c r="B3609" t="s">
        <v>7529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t="e">
        <f t="shared" si="112"/>
        <v>#VALUE!</v>
      </c>
      <c r="W3609" t="e">
        <f t="shared" si="113"/>
        <v>#VALUE!</v>
      </c>
    </row>
    <row r="3610" spans="1:23" x14ac:dyDescent="0.3">
      <c r="A3610">
        <v>3609</v>
      </c>
      <c r="B3610" t="s">
        <v>7530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t="e">
        <f t="shared" si="112"/>
        <v>#VALUE!</v>
      </c>
      <c r="W3610" t="e">
        <f t="shared" si="113"/>
        <v>#VALUE!</v>
      </c>
    </row>
    <row r="3611" spans="1:23" x14ac:dyDescent="0.3">
      <c r="A3611">
        <v>3610</v>
      </c>
      <c r="B3611" t="s">
        <v>7530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t="e">
        <f t="shared" si="112"/>
        <v>#VALUE!</v>
      </c>
      <c r="W3611" t="e">
        <f t="shared" si="113"/>
        <v>#VALUE!</v>
      </c>
    </row>
    <row r="3612" spans="1:23" x14ac:dyDescent="0.3">
      <c r="A3612">
        <v>3611</v>
      </c>
      <c r="B3612" t="s">
        <v>7530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  <c r="V3612" t="e">
        <f t="shared" si="112"/>
        <v>#VALUE!</v>
      </c>
      <c r="W3612" t="e">
        <f t="shared" si="113"/>
        <v>#VALUE!</v>
      </c>
    </row>
    <row r="3613" spans="1:23" x14ac:dyDescent="0.3">
      <c r="A3613">
        <v>3612</v>
      </c>
      <c r="B3613" t="s">
        <v>7531</v>
      </c>
      <c r="C3613" s="1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  <c r="V3613" t="e">
        <f t="shared" si="112"/>
        <v>#VALUE!</v>
      </c>
      <c r="W3613" t="e">
        <f t="shared" si="113"/>
        <v>#VALUE!</v>
      </c>
    </row>
    <row r="3614" spans="1:23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  <c r="V3614">
        <f t="shared" si="112"/>
        <v>2015</v>
      </c>
      <c r="W3614">
        <f t="shared" si="113"/>
        <v>3</v>
      </c>
    </row>
    <row r="3615" spans="1:23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112"/>
        <v>2015</v>
      </c>
      <c r="W3615">
        <f t="shared" si="113"/>
        <v>3</v>
      </c>
    </row>
    <row r="3616" spans="1:23" x14ac:dyDescent="0.3">
      <c r="A3616">
        <v>3615</v>
      </c>
      <c r="B3616" t="s">
        <v>7535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t="e">
        <f t="shared" si="112"/>
        <v>#VALUE!</v>
      </c>
      <c r="W3616" t="e">
        <f t="shared" si="113"/>
        <v>#VALUE!</v>
      </c>
    </row>
    <row r="3617" spans="1:23" x14ac:dyDescent="0.3">
      <c r="A3617">
        <v>3616</v>
      </c>
      <c r="B3617" t="s">
        <v>7535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t="e">
        <f t="shared" si="112"/>
        <v>#VALUE!</v>
      </c>
      <c r="W3617" t="e">
        <f t="shared" si="113"/>
        <v>#VALUE!</v>
      </c>
    </row>
    <row r="3618" spans="1:23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112"/>
        <v>2016</v>
      </c>
      <c r="W3618">
        <f t="shared" si="113"/>
        <v>5</v>
      </c>
    </row>
    <row r="3619" spans="1:23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>
        <f t="shared" si="112"/>
        <v>2017</v>
      </c>
      <c r="W3619">
        <f t="shared" si="113"/>
        <v>4</v>
      </c>
    </row>
    <row r="3620" spans="1:23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>
        <f t="shared" si="112"/>
        <v>2017</v>
      </c>
      <c r="W3620">
        <f t="shared" si="113"/>
        <v>4</v>
      </c>
    </row>
    <row r="3621" spans="1:23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>
        <f t="shared" si="112"/>
        <v>2017</v>
      </c>
      <c r="W3621">
        <f t="shared" si="113"/>
        <v>4</v>
      </c>
    </row>
    <row r="3622" spans="1:23" x14ac:dyDescent="0.3">
      <c r="A3622">
        <v>3621</v>
      </c>
      <c r="B3622" t="s">
        <v>7538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  <c r="V3622" t="e">
        <f t="shared" si="112"/>
        <v>#VALUE!</v>
      </c>
      <c r="W3622" t="e">
        <f t="shared" si="113"/>
        <v>#VALUE!</v>
      </c>
    </row>
    <row r="3623" spans="1:23" x14ac:dyDescent="0.3">
      <c r="A3623">
        <v>3622</v>
      </c>
      <c r="B3623" t="s">
        <v>7538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  <c r="V3623" t="e">
        <f t="shared" si="112"/>
        <v>#VALUE!</v>
      </c>
      <c r="W3623" t="e">
        <f t="shared" si="113"/>
        <v>#VALUE!</v>
      </c>
    </row>
    <row r="3624" spans="1:23" x14ac:dyDescent="0.3">
      <c r="A3624">
        <v>3623</v>
      </c>
      <c r="B3624" t="s">
        <v>7541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t="e">
        <f t="shared" si="112"/>
        <v>#VALUE!</v>
      </c>
      <c r="W3624" t="e">
        <f t="shared" si="113"/>
        <v>#VALUE!</v>
      </c>
    </row>
    <row r="3625" spans="1:23" x14ac:dyDescent="0.3">
      <c r="A3625">
        <v>3624</v>
      </c>
      <c r="B3625" t="s">
        <v>7541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t="e">
        <f t="shared" si="112"/>
        <v>#VALUE!</v>
      </c>
      <c r="W3625" t="e">
        <f t="shared" si="113"/>
        <v>#VALUE!</v>
      </c>
    </row>
    <row r="3626" spans="1:23" x14ac:dyDescent="0.3">
      <c r="A3626">
        <v>3625</v>
      </c>
      <c r="B3626" t="s">
        <v>7542</v>
      </c>
      <c r="C3626" s="1" t="s">
        <v>2341</v>
      </c>
      <c r="D3626" s="1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t="e">
        <f t="shared" si="112"/>
        <v>#VALUE!</v>
      </c>
      <c r="W3626" t="e">
        <f t="shared" si="113"/>
        <v>#VALUE!</v>
      </c>
    </row>
    <row r="3627" spans="1:23" x14ac:dyDescent="0.3">
      <c r="A3627">
        <v>3626</v>
      </c>
      <c r="B3627" t="s">
        <v>7542</v>
      </c>
      <c r="C3627" s="1" t="s">
        <v>2341</v>
      </c>
      <c r="D3627" s="1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t="e">
        <f t="shared" si="112"/>
        <v>#VALUE!</v>
      </c>
      <c r="W3627" t="e">
        <f t="shared" si="113"/>
        <v>#VALUE!</v>
      </c>
    </row>
    <row r="3628" spans="1:23" x14ac:dyDescent="0.3">
      <c r="A3628">
        <v>3627</v>
      </c>
      <c r="B3628" t="s">
        <v>7542</v>
      </c>
      <c r="C3628" s="1" t="s">
        <v>2341</v>
      </c>
      <c r="D3628" s="1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t="e">
        <f t="shared" si="112"/>
        <v>#VALUE!</v>
      </c>
      <c r="W3628" t="e">
        <f t="shared" si="113"/>
        <v>#VALUE!</v>
      </c>
    </row>
    <row r="3629" spans="1:23" x14ac:dyDescent="0.3">
      <c r="A3629">
        <v>3628</v>
      </c>
      <c r="B3629" t="s">
        <v>7542</v>
      </c>
      <c r="C3629" s="1" t="s">
        <v>2341</v>
      </c>
      <c r="D3629" s="1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t="e">
        <f t="shared" si="112"/>
        <v>#VALUE!</v>
      </c>
      <c r="W3629" t="e">
        <f t="shared" si="113"/>
        <v>#VALUE!</v>
      </c>
    </row>
    <row r="3630" spans="1:23" x14ac:dyDescent="0.3">
      <c r="A3630">
        <v>3629</v>
      </c>
      <c r="B3630" t="s">
        <v>7543</v>
      </c>
      <c r="C3630" s="1">
        <v>41890</v>
      </c>
      <c r="D3630" s="1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112"/>
        <v>2014</v>
      </c>
      <c r="W3630">
        <f t="shared" si="113"/>
        <v>9</v>
      </c>
    </row>
    <row r="3631" spans="1:23" x14ac:dyDescent="0.3">
      <c r="A3631">
        <v>3630</v>
      </c>
      <c r="B3631" t="s">
        <v>7544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t="e">
        <f t="shared" si="112"/>
        <v>#VALUE!</v>
      </c>
      <c r="W3631" t="e">
        <f t="shared" si="113"/>
        <v>#VALUE!</v>
      </c>
    </row>
    <row r="3632" spans="1:23" x14ac:dyDescent="0.3">
      <c r="A3632">
        <v>3631</v>
      </c>
      <c r="B3632" t="s">
        <v>7544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t="e">
        <f t="shared" si="112"/>
        <v>#VALUE!</v>
      </c>
      <c r="W3632" t="e">
        <f t="shared" si="113"/>
        <v>#VALUE!</v>
      </c>
    </row>
    <row r="3633" spans="1:23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>
        <f t="shared" si="112"/>
        <v>2017</v>
      </c>
      <c r="W3633">
        <f t="shared" si="113"/>
        <v>3</v>
      </c>
    </row>
    <row r="3634" spans="1:23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>
        <f t="shared" si="112"/>
        <v>2017</v>
      </c>
      <c r="W3634">
        <f t="shared" si="113"/>
        <v>3</v>
      </c>
    </row>
    <row r="3635" spans="1:23" x14ac:dyDescent="0.3">
      <c r="A3635">
        <v>3634</v>
      </c>
      <c r="B3635" t="s">
        <v>7548</v>
      </c>
      <c r="C3635" s="1">
        <v>42654</v>
      </c>
      <c r="D3635" s="1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112"/>
        <v>2016</v>
      </c>
      <c r="W3635">
        <f t="shared" si="113"/>
        <v>10</v>
      </c>
    </row>
    <row r="3636" spans="1:23" x14ac:dyDescent="0.3">
      <c r="A3636">
        <v>3635</v>
      </c>
      <c r="B3636" t="s">
        <v>7548</v>
      </c>
      <c r="C3636" s="1">
        <v>42654</v>
      </c>
      <c r="D3636" s="1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112"/>
        <v>2016</v>
      </c>
      <c r="W3636">
        <f t="shared" si="113"/>
        <v>10</v>
      </c>
    </row>
    <row r="3637" spans="1:23" x14ac:dyDescent="0.3">
      <c r="A3637">
        <v>3636</v>
      </c>
      <c r="B3637" t="s">
        <v>7548</v>
      </c>
      <c r="C3637" s="1">
        <v>42654</v>
      </c>
      <c r="D3637" s="1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112"/>
        <v>2016</v>
      </c>
      <c r="W3637">
        <f t="shared" si="113"/>
        <v>10</v>
      </c>
    </row>
    <row r="3638" spans="1:23" x14ac:dyDescent="0.3">
      <c r="A3638">
        <v>3637</v>
      </c>
      <c r="B3638" t="s">
        <v>7548</v>
      </c>
      <c r="C3638" s="1">
        <v>42654</v>
      </c>
      <c r="D3638" s="1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112"/>
        <v>2016</v>
      </c>
      <c r="W3638">
        <f t="shared" si="113"/>
        <v>10</v>
      </c>
    </row>
    <row r="3639" spans="1:23" x14ac:dyDescent="0.3">
      <c r="A3639">
        <v>3638</v>
      </c>
      <c r="B3639" t="s">
        <v>7548</v>
      </c>
      <c r="C3639" s="1">
        <v>42654</v>
      </c>
      <c r="D3639" s="1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>
        <f t="shared" si="112"/>
        <v>2016</v>
      </c>
      <c r="W3639">
        <f t="shared" si="113"/>
        <v>10</v>
      </c>
    </row>
    <row r="3640" spans="1:23" x14ac:dyDescent="0.3">
      <c r="A3640">
        <v>3639</v>
      </c>
      <c r="B3640" t="s">
        <v>7548</v>
      </c>
      <c r="C3640" s="1">
        <v>42654</v>
      </c>
      <c r="D3640" s="1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112"/>
        <v>2016</v>
      </c>
      <c r="W3640">
        <f t="shared" si="113"/>
        <v>10</v>
      </c>
    </row>
    <row r="3641" spans="1:23" x14ac:dyDescent="0.3">
      <c r="A3641">
        <v>3640</v>
      </c>
      <c r="B3641" t="s">
        <v>7548</v>
      </c>
      <c r="C3641" s="1">
        <v>42654</v>
      </c>
      <c r="D3641" s="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112"/>
        <v>2016</v>
      </c>
      <c r="W3641">
        <f t="shared" si="113"/>
        <v>10</v>
      </c>
    </row>
    <row r="3642" spans="1:23" x14ac:dyDescent="0.3">
      <c r="A3642">
        <v>3641</v>
      </c>
      <c r="B3642" t="s">
        <v>7548</v>
      </c>
      <c r="C3642" s="1">
        <v>42654</v>
      </c>
      <c r="D3642" s="1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  <c r="V3642">
        <f t="shared" si="112"/>
        <v>2016</v>
      </c>
      <c r="W3642">
        <f t="shared" si="113"/>
        <v>10</v>
      </c>
    </row>
    <row r="3643" spans="1:23" x14ac:dyDescent="0.3">
      <c r="A3643">
        <v>3642</v>
      </c>
      <c r="B3643" t="s">
        <v>7548</v>
      </c>
      <c r="C3643" s="1">
        <v>42654</v>
      </c>
      <c r="D3643" s="1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112"/>
        <v>2016</v>
      </c>
      <c r="W3643">
        <f t="shared" si="113"/>
        <v>10</v>
      </c>
    </row>
    <row r="3644" spans="1:23" x14ac:dyDescent="0.3">
      <c r="A3644">
        <v>3643</v>
      </c>
      <c r="B3644" t="s">
        <v>7552</v>
      </c>
      <c r="C3644" s="1" t="s">
        <v>3766</v>
      </c>
      <c r="D3644" s="1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t="e">
        <f t="shared" si="112"/>
        <v>#VALUE!</v>
      </c>
      <c r="W3644" t="e">
        <f t="shared" si="113"/>
        <v>#VALUE!</v>
      </c>
    </row>
    <row r="3645" spans="1:23" x14ac:dyDescent="0.3">
      <c r="A3645">
        <v>3644</v>
      </c>
      <c r="B3645" t="s">
        <v>7552</v>
      </c>
      <c r="C3645" s="1" t="s">
        <v>3766</v>
      </c>
      <c r="D3645" s="1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  <c r="V3645" t="e">
        <f t="shared" si="112"/>
        <v>#VALUE!</v>
      </c>
      <c r="W3645" t="e">
        <f t="shared" si="113"/>
        <v>#VALUE!</v>
      </c>
    </row>
    <row r="3646" spans="1:23" x14ac:dyDescent="0.3">
      <c r="A3646">
        <v>3645</v>
      </c>
      <c r="B3646" t="s">
        <v>7552</v>
      </c>
      <c r="C3646" s="1" t="s">
        <v>3766</v>
      </c>
      <c r="D3646" s="1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  <c r="V3646" t="e">
        <f t="shared" si="112"/>
        <v>#VALUE!</v>
      </c>
      <c r="W3646" t="e">
        <f t="shared" si="113"/>
        <v>#VALUE!</v>
      </c>
    </row>
    <row r="3647" spans="1:23" x14ac:dyDescent="0.3">
      <c r="A3647">
        <v>3646</v>
      </c>
      <c r="B3647" t="s">
        <v>7552</v>
      </c>
      <c r="C3647" s="1" t="s">
        <v>3766</v>
      </c>
      <c r="D3647" s="1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  <c r="V3647" t="e">
        <f t="shared" si="112"/>
        <v>#VALUE!</v>
      </c>
      <c r="W3647" t="e">
        <f t="shared" si="113"/>
        <v>#VALUE!</v>
      </c>
    </row>
    <row r="3648" spans="1:23" x14ac:dyDescent="0.3">
      <c r="A3648">
        <v>3647</v>
      </c>
      <c r="B3648" t="s">
        <v>7559</v>
      </c>
      <c r="C3648" s="1" t="s">
        <v>5258</v>
      </c>
      <c r="D3648" s="1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  <c r="V3648" t="e">
        <f t="shared" si="112"/>
        <v>#VALUE!</v>
      </c>
      <c r="W3648" t="e">
        <f t="shared" si="113"/>
        <v>#VALUE!</v>
      </c>
    </row>
    <row r="3649" spans="1:23" x14ac:dyDescent="0.3">
      <c r="A3649">
        <v>3648</v>
      </c>
      <c r="B3649" t="s">
        <v>7559</v>
      </c>
      <c r="C3649" s="1" t="s">
        <v>5258</v>
      </c>
      <c r="D3649" s="1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  <c r="V3649" t="e">
        <f t="shared" si="112"/>
        <v>#VALUE!</v>
      </c>
      <c r="W3649" t="e">
        <f t="shared" si="113"/>
        <v>#VALUE!</v>
      </c>
    </row>
    <row r="3650" spans="1:23" x14ac:dyDescent="0.3">
      <c r="A3650">
        <v>3649</v>
      </c>
      <c r="B3650" t="s">
        <v>7563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t="e">
        <f t="shared" ref="V3650:V3713" si="114">YEAR(C3650)</f>
        <v>#VALUE!</v>
      </c>
      <c r="W3650" t="e">
        <f t="shared" si="113"/>
        <v>#VALUE!</v>
      </c>
    </row>
    <row r="3651" spans="1:23" x14ac:dyDescent="0.3">
      <c r="A3651">
        <v>3650</v>
      </c>
      <c r="B3651" t="s">
        <v>7563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t="e">
        <f t="shared" si="114"/>
        <v>#VALUE!</v>
      </c>
      <c r="W3651" t="e">
        <f t="shared" ref="W3651:W3714" si="115">MONTH(C3651)</f>
        <v>#VALUE!</v>
      </c>
    </row>
    <row r="3652" spans="1:23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  <c r="V3652">
        <f t="shared" si="114"/>
        <v>2017</v>
      </c>
      <c r="W3652">
        <f t="shared" si="115"/>
        <v>9</v>
      </c>
    </row>
    <row r="3653" spans="1:23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114"/>
        <v>2017</v>
      </c>
      <c r="W3653">
        <f t="shared" si="115"/>
        <v>9</v>
      </c>
    </row>
    <row r="3654" spans="1:23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>
        <f t="shared" si="114"/>
        <v>2017</v>
      </c>
      <c r="W3654">
        <f t="shared" si="115"/>
        <v>9</v>
      </c>
    </row>
    <row r="3655" spans="1:23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>
        <f t="shared" si="114"/>
        <v>2017</v>
      </c>
      <c r="W3655">
        <f t="shared" si="115"/>
        <v>9</v>
      </c>
    </row>
    <row r="3656" spans="1:23" x14ac:dyDescent="0.3">
      <c r="A3656">
        <v>3655</v>
      </c>
      <c r="B3656" t="s">
        <v>7567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t="e">
        <f t="shared" si="114"/>
        <v>#VALUE!</v>
      </c>
      <c r="W3656" t="e">
        <f t="shared" si="115"/>
        <v>#VALUE!</v>
      </c>
    </row>
    <row r="3657" spans="1:23" x14ac:dyDescent="0.3">
      <c r="A3657">
        <v>3656</v>
      </c>
      <c r="B3657" t="s">
        <v>7568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t="e">
        <f t="shared" si="114"/>
        <v>#VALUE!</v>
      </c>
      <c r="W3657" t="e">
        <f t="shared" si="115"/>
        <v>#VALUE!</v>
      </c>
    </row>
    <row r="3658" spans="1:23" x14ac:dyDescent="0.3">
      <c r="A3658">
        <v>3657</v>
      </c>
      <c r="B3658" t="s">
        <v>7569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  <c r="V3658">
        <f t="shared" si="114"/>
        <v>2017</v>
      </c>
      <c r="W3658">
        <f t="shared" si="115"/>
        <v>8</v>
      </c>
    </row>
    <row r="3659" spans="1:23" x14ac:dyDescent="0.3">
      <c r="A3659">
        <v>3658</v>
      </c>
      <c r="B3659" t="s">
        <v>7572</v>
      </c>
      <c r="C3659" s="1">
        <v>42341</v>
      </c>
      <c r="D3659" s="1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114"/>
        <v>2015</v>
      </c>
      <c r="W3659">
        <f t="shared" si="115"/>
        <v>12</v>
      </c>
    </row>
    <row r="3660" spans="1:23" x14ac:dyDescent="0.3">
      <c r="A3660">
        <v>3659</v>
      </c>
      <c r="B3660" t="s">
        <v>7572</v>
      </c>
      <c r="C3660" s="1">
        <v>42341</v>
      </c>
      <c r="D3660" s="1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>
        <f t="shared" si="114"/>
        <v>2015</v>
      </c>
      <c r="W3660">
        <f t="shared" si="115"/>
        <v>12</v>
      </c>
    </row>
    <row r="3661" spans="1:23" x14ac:dyDescent="0.3">
      <c r="A3661">
        <v>3660</v>
      </c>
      <c r="B3661" t="s">
        <v>7572</v>
      </c>
      <c r="C3661" s="1">
        <v>42341</v>
      </c>
      <c r="D3661" s="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  <c r="V3661">
        <f t="shared" si="114"/>
        <v>2015</v>
      </c>
      <c r="W3661">
        <f t="shared" si="115"/>
        <v>12</v>
      </c>
    </row>
    <row r="3662" spans="1:23" x14ac:dyDescent="0.3">
      <c r="A3662">
        <v>3661</v>
      </c>
      <c r="B3662" t="s">
        <v>7576</v>
      </c>
      <c r="C3662" s="1" t="s">
        <v>3875</v>
      </c>
      <c r="D3662" s="1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  <c r="V3662" t="e">
        <f t="shared" si="114"/>
        <v>#VALUE!</v>
      </c>
      <c r="W3662" t="e">
        <f t="shared" si="115"/>
        <v>#VALUE!</v>
      </c>
    </row>
    <row r="3663" spans="1:23" x14ac:dyDescent="0.3">
      <c r="A3663">
        <v>3662</v>
      </c>
      <c r="B3663" t="s">
        <v>7579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  <c r="V3663" t="e">
        <f t="shared" si="114"/>
        <v>#VALUE!</v>
      </c>
      <c r="W3663" t="e">
        <f t="shared" si="115"/>
        <v>#VALUE!</v>
      </c>
    </row>
    <row r="3664" spans="1:23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114"/>
        <v>2017</v>
      </c>
      <c r="W3664">
        <f t="shared" si="115"/>
        <v>3</v>
      </c>
    </row>
    <row r="3665" spans="1:23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>
        <f t="shared" si="114"/>
        <v>2017</v>
      </c>
      <c r="W3665">
        <f t="shared" si="115"/>
        <v>3</v>
      </c>
    </row>
    <row r="3666" spans="1:23" x14ac:dyDescent="0.3">
      <c r="A3666">
        <v>3665</v>
      </c>
      <c r="B3666" t="s">
        <v>7581</v>
      </c>
      <c r="C3666" s="1">
        <v>41863</v>
      </c>
      <c r="D3666" s="1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114"/>
        <v>2014</v>
      </c>
      <c r="W3666">
        <f t="shared" si="115"/>
        <v>8</v>
      </c>
    </row>
    <row r="3667" spans="1:23" x14ac:dyDescent="0.3">
      <c r="A3667">
        <v>3666</v>
      </c>
      <c r="B3667" t="s">
        <v>7581</v>
      </c>
      <c r="C3667" s="1">
        <v>41863</v>
      </c>
      <c r="D3667" s="1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114"/>
        <v>2014</v>
      </c>
      <c r="W3667">
        <f t="shared" si="115"/>
        <v>8</v>
      </c>
    </row>
    <row r="3668" spans="1:23" x14ac:dyDescent="0.3">
      <c r="A3668">
        <v>3667</v>
      </c>
      <c r="B3668" t="s">
        <v>7581</v>
      </c>
      <c r="C3668" s="1">
        <v>41863</v>
      </c>
      <c r="D3668" s="1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  <c r="V3668">
        <f t="shared" si="114"/>
        <v>2014</v>
      </c>
      <c r="W3668">
        <f t="shared" si="115"/>
        <v>8</v>
      </c>
    </row>
    <row r="3669" spans="1:23" x14ac:dyDescent="0.3">
      <c r="A3669">
        <v>3668</v>
      </c>
      <c r="B3669" t="s">
        <v>7581</v>
      </c>
      <c r="C3669" s="1">
        <v>41863</v>
      </c>
      <c r="D3669" s="1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  <c r="V3669">
        <f t="shared" si="114"/>
        <v>2014</v>
      </c>
      <c r="W3669">
        <f t="shared" si="115"/>
        <v>8</v>
      </c>
    </row>
    <row r="3670" spans="1:23" x14ac:dyDescent="0.3">
      <c r="A3670">
        <v>3669</v>
      </c>
      <c r="B3670" t="s">
        <v>7581</v>
      </c>
      <c r="C3670" s="1">
        <v>41863</v>
      </c>
      <c r="D3670" s="1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  <c r="V3670">
        <f t="shared" si="114"/>
        <v>2014</v>
      </c>
      <c r="W3670">
        <f t="shared" si="115"/>
        <v>8</v>
      </c>
    </row>
    <row r="3671" spans="1:23" x14ac:dyDescent="0.3">
      <c r="A3671">
        <v>3670</v>
      </c>
      <c r="B3671" t="s">
        <v>7581</v>
      </c>
      <c r="C3671" s="1">
        <v>41863</v>
      </c>
      <c r="D3671" s="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  <c r="V3671">
        <f t="shared" si="114"/>
        <v>2014</v>
      </c>
      <c r="W3671">
        <f t="shared" si="115"/>
        <v>8</v>
      </c>
    </row>
    <row r="3672" spans="1:23" x14ac:dyDescent="0.3">
      <c r="A3672">
        <v>3671</v>
      </c>
      <c r="B3672" t="s">
        <v>7581</v>
      </c>
      <c r="C3672" s="1">
        <v>41863</v>
      </c>
      <c r="D3672" s="1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>
        <f t="shared" si="114"/>
        <v>2014</v>
      </c>
      <c r="W3672">
        <f t="shared" si="115"/>
        <v>8</v>
      </c>
    </row>
    <row r="3673" spans="1:23" x14ac:dyDescent="0.3">
      <c r="A3673">
        <v>3672</v>
      </c>
      <c r="B3673" t="s">
        <v>7581</v>
      </c>
      <c r="C3673" s="1">
        <v>41863</v>
      </c>
      <c r="D3673" s="1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114"/>
        <v>2014</v>
      </c>
      <c r="W3673">
        <f t="shared" si="115"/>
        <v>8</v>
      </c>
    </row>
    <row r="3674" spans="1:23" x14ac:dyDescent="0.3">
      <c r="A3674">
        <v>3673</v>
      </c>
      <c r="B3674" t="s">
        <v>7588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  <c r="V3674">
        <f t="shared" si="114"/>
        <v>2016</v>
      </c>
      <c r="W3674">
        <f t="shared" si="115"/>
        <v>8</v>
      </c>
    </row>
    <row r="3675" spans="1:23" x14ac:dyDescent="0.3">
      <c r="A3675">
        <v>3674</v>
      </c>
      <c r="B3675" t="s">
        <v>7588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>
        <f t="shared" si="114"/>
        <v>2016</v>
      </c>
      <c r="W3675">
        <f t="shared" si="115"/>
        <v>8</v>
      </c>
    </row>
    <row r="3676" spans="1:23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114"/>
        <v>2017</v>
      </c>
      <c r="W3676">
        <f t="shared" si="115"/>
        <v>6</v>
      </c>
    </row>
    <row r="3677" spans="1:23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114"/>
        <v>2017</v>
      </c>
      <c r="W3677">
        <f t="shared" si="115"/>
        <v>6</v>
      </c>
    </row>
    <row r="3678" spans="1:23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>
        <f t="shared" si="114"/>
        <v>2015</v>
      </c>
      <c r="W3678">
        <f t="shared" si="115"/>
        <v>5</v>
      </c>
    </row>
    <row r="3679" spans="1:23" x14ac:dyDescent="0.3">
      <c r="A3679">
        <v>3678</v>
      </c>
      <c r="B3679" t="s">
        <v>7591</v>
      </c>
      <c r="C3679" s="1">
        <v>42254</v>
      </c>
      <c r="D3679" s="1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  <c r="V3679">
        <f t="shared" si="114"/>
        <v>2015</v>
      </c>
      <c r="W3679">
        <f t="shared" si="115"/>
        <v>9</v>
      </c>
    </row>
    <row r="3680" spans="1:23" x14ac:dyDescent="0.3">
      <c r="A3680">
        <v>3679</v>
      </c>
      <c r="B3680" t="s">
        <v>7591</v>
      </c>
      <c r="C3680" s="1">
        <v>42254</v>
      </c>
      <c r="D3680" s="1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  <c r="V3680">
        <f t="shared" si="114"/>
        <v>2015</v>
      </c>
      <c r="W3680">
        <f t="shared" si="115"/>
        <v>9</v>
      </c>
    </row>
    <row r="3681" spans="1:23" x14ac:dyDescent="0.3">
      <c r="A3681">
        <v>3680</v>
      </c>
      <c r="B3681" t="s">
        <v>7591</v>
      </c>
      <c r="C3681" s="1">
        <v>42254</v>
      </c>
      <c r="D3681" s="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>
        <f t="shared" si="114"/>
        <v>2015</v>
      </c>
      <c r="W3681">
        <f t="shared" si="115"/>
        <v>9</v>
      </c>
    </row>
    <row r="3682" spans="1:23" x14ac:dyDescent="0.3">
      <c r="A3682">
        <v>3681</v>
      </c>
      <c r="B3682" t="s">
        <v>7591</v>
      </c>
      <c r="C3682" s="1">
        <v>42254</v>
      </c>
      <c r="D3682" s="1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  <c r="V3682">
        <f t="shared" si="114"/>
        <v>2015</v>
      </c>
      <c r="W3682">
        <f t="shared" si="115"/>
        <v>9</v>
      </c>
    </row>
    <row r="3683" spans="1:23" x14ac:dyDescent="0.3">
      <c r="A3683">
        <v>3682</v>
      </c>
      <c r="B3683" t="s">
        <v>7591</v>
      </c>
      <c r="C3683" s="1">
        <v>42254</v>
      </c>
      <c r="D3683" s="1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>
        <f t="shared" si="114"/>
        <v>2015</v>
      </c>
      <c r="W3683">
        <f t="shared" si="115"/>
        <v>9</v>
      </c>
    </row>
    <row r="3684" spans="1:23" x14ac:dyDescent="0.3">
      <c r="A3684">
        <v>3683</v>
      </c>
      <c r="B3684" t="s">
        <v>7591</v>
      </c>
      <c r="C3684" s="1">
        <v>42254</v>
      </c>
      <c r="D3684" s="1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  <c r="V3684">
        <f t="shared" si="114"/>
        <v>2015</v>
      </c>
      <c r="W3684">
        <f t="shared" si="115"/>
        <v>9</v>
      </c>
    </row>
    <row r="3685" spans="1:23" x14ac:dyDescent="0.3">
      <c r="A3685">
        <v>3684</v>
      </c>
      <c r="B3685" t="s">
        <v>7591</v>
      </c>
      <c r="C3685" s="1">
        <v>42254</v>
      </c>
      <c r="D3685" s="1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114"/>
        <v>2015</v>
      </c>
      <c r="W3685">
        <f t="shared" si="115"/>
        <v>9</v>
      </c>
    </row>
    <row r="3686" spans="1:23" x14ac:dyDescent="0.3">
      <c r="A3686">
        <v>3685</v>
      </c>
      <c r="B3686" t="s">
        <v>7591</v>
      </c>
      <c r="C3686" s="1">
        <v>42254</v>
      </c>
      <c r="D3686" s="1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>
        <f t="shared" si="114"/>
        <v>2015</v>
      </c>
      <c r="W3686">
        <f t="shared" si="115"/>
        <v>9</v>
      </c>
    </row>
    <row r="3687" spans="1:23" x14ac:dyDescent="0.3">
      <c r="A3687">
        <v>3686</v>
      </c>
      <c r="B3687" t="s">
        <v>7591</v>
      </c>
      <c r="C3687" s="1">
        <v>42254</v>
      </c>
      <c r="D3687" s="1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>
        <f t="shared" si="114"/>
        <v>2015</v>
      </c>
      <c r="W3687">
        <f t="shared" si="115"/>
        <v>9</v>
      </c>
    </row>
    <row r="3688" spans="1:23" x14ac:dyDescent="0.3">
      <c r="A3688">
        <v>3687</v>
      </c>
      <c r="B3688" t="s">
        <v>7596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t="e">
        <f t="shared" si="114"/>
        <v>#VALUE!</v>
      </c>
      <c r="W3688" t="e">
        <f t="shared" si="115"/>
        <v>#VALUE!</v>
      </c>
    </row>
    <row r="3689" spans="1:23" x14ac:dyDescent="0.3">
      <c r="A3689">
        <v>3688</v>
      </c>
      <c r="B3689" t="s">
        <v>7597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t="e">
        <f t="shared" si="114"/>
        <v>#VALUE!</v>
      </c>
      <c r="W3689" t="e">
        <f t="shared" si="115"/>
        <v>#VALUE!</v>
      </c>
    </row>
    <row r="3690" spans="1:23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>
        <f t="shared" si="114"/>
        <v>2017</v>
      </c>
      <c r="W3690">
        <f t="shared" si="115"/>
        <v>2</v>
      </c>
    </row>
    <row r="3691" spans="1:23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>
        <f t="shared" si="114"/>
        <v>2017</v>
      </c>
      <c r="W3691">
        <f t="shared" si="115"/>
        <v>2</v>
      </c>
    </row>
    <row r="3692" spans="1:23" x14ac:dyDescent="0.3">
      <c r="A3692">
        <v>3691</v>
      </c>
      <c r="B3692" t="s">
        <v>7600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  <c r="V3692" t="e">
        <f t="shared" si="114"/>
        <v>#VALUE!</v>
      </c>
      <c r="W3692" t="e">
        <f t="shared" si="115"/>
        <v>#VALUE!</v>
      </c>
    </row>
    <row r="3693" spans="1:23" x14ac:dyDescent="0.3">
      <c r="A3693">
        <v>3692</v>
      </c>
      <c r="B3693" t="s">
        <v>7600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  <c r="V3693" t="e">
        <f t="shared" si="114"/>
        <v>#VALUE!</v>
      </c>
      <c r="W3693" t="e">
        <f t="shared" si="115"/>
        <v>#VALUE!</v>
      </c>
    </row>
    <row r="3694" spans="1:23" x14ac:dyDescent="0.3">
      <c r="A3694">
        <v>3693</v>
      </c>
      <c r="B3694" t="s">
        <v>7600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t="e">
        <f t="shared" si="114"/>
        <v>#VALUE!</v>
      </c>
      <c r="W3694" t="e">
        <f t="shared" si="115"/>
        <v>#VALUE!</v>
      </c>
    </row>
    <row r="3695" spans="1:23" x14ac:dyDescent="0.3">
      <c r="A3695">
        <v>3694</v>
      </c>
      <c r="B3695" t="s">
        <v>7600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  <c r="V3695" t="e">
        <f t="shared" si="114"/>
        <v>#VALUE!</v>
      </c>
      <c r="W3695" t="e">
        <f t="shared" si="115"/>
        <v>#VALUE!</v>
      </c>
    </row>
    <row r="3696" spans="1:23" x14ac:dyDescent="0.3">
      <c r="A3696">
        <v>3695</v>
      </c>
      <c r="B3696" t="s">
        <v>7605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t="e">
        <f t="shared" si="114"/>
        <v>#VALUE!</v>
      </c>
      <c r="W3696" t="e">
        <f t="shared" si="115"/>
        <v>#VALUE!</v>
      </c>
    </row>
    <row r="3697" spans="1:23" x14ac:dyDescent="0.3">
      <c r="A3697">
        <v>3696</v>
      </c>
      <c r="B3697" t="s">
        <v>7605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  <c r="V3697" t="e">
        <f t="shared" si="114"/>
        <v>#VALUE!</v>
      </c>
      <c r="W3697" t="e">
        <f t="shared" si="115"/>
        <v>#VALUE!</v>
      </c>
    </row>
    <row r="3698" spans="1:23" x14ac:dyDescent="0.3">
      <c r="A3698">
        <v>3697</v>
      </c>
      <c r="B3698" t="s">
        <v>7605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t="e">
        <f t="shared" si="114"/>
        <v>#VALUE!</v>
      </c>
      <c r="W3698" t="e">
        <f t="shared" si="115"/>
        <v>#VALUE!</v>
      </c>
    </row>
    <row r="3699" spans="1:23" x14ac:dyDescent="0.3">
      <c r="A3699">
        <v>3698</v>
      </c>
      <c r="B3699" t="s">
        <v>7606</v>
      </c>
      <c r="C3699" s="1" t="s">
        <v>6103</v>
      </c>
      <c r="D3699" s="1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  <c r="V3699" t="e">
        <f t="shared" si="114"/>
        <v>#VALUE!</v>
      </c>
      <c r="W3699" t="e">
        <f t="shared" si="115"/>
        <v>#VALUE!</v>
      </c>
    </row>
    <row r="3700" spans="1:23" x14ac:dyDescent="0.3">
      <c r="A3700">
        <v>3699</v>
      </c>
      <c r="B3700" t="s">
        <v>7607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  <c r="V3700" t="e">
        <f t="shared" si="114"/>
        <v>#VALUE!</v>
      </c>
      <c r="W3700" t="e">
        <f t="shared" si="115"/>
        <v>#VALUE!</v>
      </c>
    </row>
    <row r="3701" spans="1:23" x14ac:dyDescent="0.3">
      <c r="A3701">
        <v>3700</v>
      </c>
      <c r="B3701" t="s">
        <v>7610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t="e">
        <f t="shared" si="114"/>
        <v>#VALUE!</v>
      </c>
      <c r="W3701" t="e">
        <f t="shared" si="115"/>
        <v>#VALUE!</v>
      </c>
    </row>
    <row r="3702" spans="1:23" x14ac:dyDescent="0.3">
      <c r="A3702">
        <v>3701</v>
      </c>
      <c r="B3702" t="s">
        <v>7611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t="e">
        <f t="shared" si="114"/>
        <v>#VALUE!</v>
      </c>
      <c r="W3702" t="e">
        <f t="shared" si="115"/>
        <v>#VALUE!</v>
      </c>
    </row>
    <row r="3703" spans="1:23" x14ac:dyDescent="0.3">
      <c r="A3703">
        <v>3702</v>
      </c>
      <c r="B3703" t="s">
        <v>7612</v>
      </c>
      <c r="C3703" s="1">
        <v>42614</v>
      </c>
      <c r="D3703" s="1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114"/>
        <v>2016</v>
      </c>
      <c r="W3703">
        <f t="shared" si="115"/>
        <v>9</v>
      </c>
    </row>
    <row r="3704" spans="1:23" x14ac:dyDescent="0.3">
      <c r="A3704">
        <v>3703</v>
      </c>
      <c r="B3704" t="s">
        <v>7615</v>
      </c>
      <c r="C3704" s="1" t="s">
        <v>3494</v>
      </c>
      <c r="D3704" s="1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  <c r="V3704" t="e">
        <f t="shared" si="114"/>
        <v>#VALUE!</v>
      </c>
      <c r="W3704" t="e">
        <f t="shared" si="115"/>
        <v>#VALUE!</v>
      </c>
    </row>
    <row r="3705" spans="1:23" x14ac:dyDescent="0.3">
      <c r="A3705">
        <v>3704</v>
      </c>
      <c r="B3705" t="s">
        <v>7615</v>
      </c>
      <c r="C3705" s="1" t="s">
        <v>3494</v>
      </c>
      <c r="D3705" s="1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t="e">
        <f t="shared" si="114"/>
        <v>#VALUE!</v>
      </c>
      <c r="W3705" t="e">
        <f t="shared" si="115"/>
        <v>#VALUE!</v>
      </c>
    </row>
    <row r="3706" spans="1:23" x14ac:dyDescent="0.3">
      <c r="A3706">
        <v>3705</v>
      </c>
      <c r="B3706" t="s">
        <v>7615</v>
      </c>
      <c r="C3706" s="1" t="s">
        <v>3494</v>
      </c>
      <c r="D3706" s="1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t="e">
        <f t="shared" si="114"/>
        <v>#VALUE!</v>
      </c>
      <c r="W3706" t="e">
        <f t="shared" si="115"/>
        <v>#VALUE!</v>
      </c>
    </row>
    <row r="3707" spans="1:23" x14ac:dyDescent="0.3">
      <c r="A3707">
        <v>3706</v>
      </c>
      <c r="B3707" t="s">
        <v>7615</v>
      </c>
      <c r="C3707" s="1" t="s">
        <v>3494</v>
      </c>
      <c r="D3707" s="1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  <c r="V3707" t="e">
        <f t="shared" si="114"/>
        <v>#VALUE!</v>
      </c>
      <c r="W3707" t="e">
        <f t="shared" si="115"/>
        <v>#VALUE!</v>
      </c>
    </row>
    <row r="3708" spans="1:23" x14ac:dyDescent="0.3">
      <c r="A3708">
        <v>3707</v>
      </c>
      <c r="B3708" t="s">
        <v>7617</v>
      </c>
      <c r="C3708" s="1" t="s">
        <v>2490</v>
      </c>
      <c r="D3708" s="1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t="e">
        <f t="shared" si="114"/>
        <v>#VALUE!</v>
      </c>
      <c r="W3708" t="e">
        <f t="shared" si="115"/>
        <v>#VALUE!</v>
      </c>
    </row>
    <row r="3709" spans="1:23" x14ac:dyDescent="0.3">
      <c r="A3709">
        <v>3708</v>
      </c>
      <c r="B3709" t="s">
        <v>7618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t="e">
        <f t="shared" si="114"/>
        <v>#VALUE!</v>
      </c>
      <c r="W3709" t="e">
        <f t="shared" si="115"/>
        <v>#VALUE!</v>
      </c>
    </row>
    <row r="3710" spans="1:23" x14ac:dyDescent="0.3">
      <c r="A3710">
        <v>3709</v>
      </c>
      <c r="B3710" t="s">
        <v>7618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t="e">
        <f t="shared" si="114"/>
        <v>#VALUE!</v>
      </c>
      <c r="W3710" t="e">
        <f t="shared" si="115"/>
        <v>#VALUE!</v>
      </c>
    </row>
    <row r="3711" spans="1:23" x14ac:dyDescent="0.3">
      <c r="A3711">
        <v>3710</v>
      </c>
      <c r="B3711" t="s">
        <v>7618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  <c r="V3711" t="e">
        <f t="shared" si="114"/>
        <v>#VALUE!</v>
      </c>
      <c r="W3711" t="e">
        <f t="shared" si="115"/>
        <v>#VALUE!</v>
      </c>
    </row>
    <row r="3712" spans="1:23" x14ac:dyDescent="0.3">
      <c r="A3712">
        <v>3711</v>
      </c>
      <c r="B3712" t="s">
        <v>7619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t="e">
        <f t="shared" si="114"/>
        <v>#VALUE!</v>
      </c>
      <c r="W3712" t="e">
        <f t="shared" si="115"/>
        <v>#VALUE!</v>
      </c>
    </row>
    <row r="3713" spans="1:23" x14ac:dyDescent="0.3">
      <c r="A3713">
        <v>3712</v>
      </c>
      <c r="B3713" t="s">
        <v>7619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t="e">
        <f t="shared" si="114"/>
        <v>#VALUE!</v>
      </c>
      <c r="W3713" t="e">
        <f t="shared" si="115"/>
        <v>#VALUE!</v>
      </c>
    </row>
    <row r="3714" spans="1:23" x14ac:dyDescent="0.3">
      <c r="A3714">
        <v>3713</v>
      </c>
      <c r="B3714" t="s">
        <v>7620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  <c r="V3714" t="e">
        <f t="shared" ref="V3714:V3777" si="116">YEAR(C3714)</f>
        <v>#VALUE!</v>
      </c>
      <c r="W3714" t="e">
        <f t="shared" si="115"/>
        <v>#VALUE!</v>
      </c>
    </row>
    <row r="3715" spans="1:23" x14ac:dyDescent="0.3">
      <c r="A3715">
        <v>3714</v>
      </c>
      <c r="B3715" t="s">
        <v>7620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t="e">
        <f t="shared" si="116"/>
        <v>#VALUE!</v>
      </c>
      <c r="W3715" t="e">
        <f t="shared" ref="W3715:W3778" si="117">MONTH(C3715)</f>
        <v>#VALUE!</v>
      </c>
    </row>
    <row r="3716" spans="1:23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>
        <f t="shared" si="116"/>
        <v>2014</v>
      </c>
      <c r="W3716">
        <f t="shared" si="117"/>
        <v>8</v>
      </c>
    </row>
    <row r="3717" spans="1:23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116"/>
        <v>2014</v>
      </c>
      <c r="W3717">
        <f t="shared" si="117"/>
        <v>8</v>
      </c>
    </row>
    <row r="3718" spans="1:23" x14ac:dyDescent="0.3">
      <c r="A3718">
        <v>3717</v>
      </c>
      <c r="B3718" t="s">
        <v>7624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t="e">
        <f t="shared" si="116"/>
        <v>#VALUE!</v>
      </c>
      <c r="W3718" t="e">
        <f t="shared" si="117"/>
        <v>#VALUE!</v>
      </c>
    </row>
    <row r="3719" spans="1:23" x14ac:dyDescent="0.3">
      <c r="A3719">
        <v>3718</v>
      </c>
      <c r="B3719" t="s">
        <v>7625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  <c r="V3719" t="e">
        <f t="shared" si="116"/>
        <v>#VALUE!</v>
      </c>
      <c r="W3719" t="e">
        <f t="shared" si="117"/>
        <v>#VALUE!</v>
      </c>
    </row>
    <row r="3720" spans="1:23" x14ac:dyDescent="0.3">
      <c r="A3720">
        <v>3719</v>
      </c>
      <c r="B3720" t="s">
        <v>7625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t="e">
        <f t="shared" si="116"/>
        <v>#VALUE!</v>
      </c>
      <c r="W3720" t="e">
        <f t="shared" si="117"/>
        <v>#VALUE!</v>
      </c>
    </row>
    <row r="3721" spans="1:23" x14ac:dyDescent="0.3">
      <c r="A3721">
        <v>3720</v>
      </c>
      <c r="B3721" t="s">
        <v>7628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t="e">
        <f t="shared" si="116"/>
        <v>#VALUE!</v>
      </c>
      <c r="W3721" t="e">
        <f t="shared" si="117"/>
        <v>#VALUE!</v>
      </c>
    </row>
    <row r="3722" spans="1:23" x14ac:dyDescent="0.3">
      <c r="A3722">
        <v>3721</v>
      </c>
      <c r="B3722" t="s">
        <v>7629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t="e">
        <f t="shared" si="116"/>
        <v>#VALUE!</v>
      </c>
      <c r="W3722" t="e">
        <f t="shared" si="117"/>
        <v>#VALUE!</v>
      </c>
    </row>
    <row r="3723" spans="1:23" x14ac:dyDescent="0.3">
      <c r="A3723">
        <v>3722</v>
      </c>
      <c r="B3723" t="s">
        <v>7629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e">
        <f t="shared" si="116"/>
        <v>#VALUE!</v>
      </c>
      <c r="W3723" t="e">
        <f t="shared" si="117"/>
        <v>#VALUE!</v>
      </c>
    </row>
    <row r="3724" spans="1:23" x14ac:dyDescent="0.3">
      <c r="A3724">
        <v>3723</v>
      </c>
      <c r="B3724" t="s">
        <v>7630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t="e">
        <f t="shared" si="116"/>
        <v>#VALUE!</v>
      </c>
      <c r="W3724" t="e">
        <f t="shared" si="117"/>
        <v>#VALUE!</v>
      </c>
    </row>
    <row r="3725" spans="1:23" x14ac:dyDescent="0.3">
      <c r="A3725">
        <v>3724</v>
      </c>
      <c r="B3725" t="s">
        <v>7631</v>
      </c>
      <c r="C3725" s="1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  <c r="V3725" t="e">
        <f t="shared" si="116"/>
        <v>#VALUE!</v>
      </c>
      <c r="W3725" t="e">
        <f t="shared" si="117"/>
        <v>#VALUE!</v>
      </c>
    </row>
    <row r="3726" spans="1:23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>
        <f t="shared" si="116"/>
        <v>2017</v>
      </c>
      <c r="W3726">
        <f t="shared" si="117"/>
        <v>3</v>
      </c>
    </row>
    <row r="3727" spans="1:23" x14ac:dyDescent="0.3">
      <c r="A3727">
        <v>3726</v>
      </c>
      <c r="B3727" t="s">
        <v>7633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t="e">
        <f t="shared" si="116"/>
        <v>#VALUE!</v>
      </c>
      <c r="W3727" t="e">
        <f t="shared" si="117"/>
        <v>#VALUE!</v>
      </c>
    </row>
    <row r="3728" spans="1:23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>
        <f t="shared" si="116"/>
        <v>2016</v>
      </c>
      <c r="W3728">
        <f t="shared" si="117"/>
        <v>5</v>
      </c>
    </row>
    <row r="3729" spans="1:23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>
        <f t="shared" si="116"/>
        <v>2016</v>
      </c>
      <c r="W3729">
        <f t="shared" si="117"/>
        <v>5</v>
      </c>
    </row>
    <row r="3730" spans="1:23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  <c r="V3730">
        <f t="shared" si="116"/>
        <v>2016</v>
      </c>
      <c r="W3730">
        <f t="shared" si="117"/>
        <v>5</v>
      </c>
    </row>
    <row r="3731" spans="1:23" x14ac:dyDescent="0.3">
      <c r="A3731">
        <v>3730</v>
      </c>
      <c r="B3731" t="s">
        <v>7635</v>
      </c>
      <c r="C3731" s="1" t="s">
        <v>2194</v>
      </c>
      <c r="D3731" s="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t="e">
        <f t="shared" si="116"/>
        <v>#VALUE!</v>
      </c>
      <c r="W3731" t="e">
        <f t="shared" si="117"/>
        <v>#VALUE!</v>
      </c>
    </row>
    <row r="3732" spans="1:23" x14ac:dyDescent="0.3">
      <c r="A3732">
        <v>3731</v>
      </c>
      <c r="B3732" t="s">
        <v>7635</v>
      </c>
      <c r="C3732" s="1" t="s">
        <v>2194</v>
      </c>
      <c r="D3732" s="1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t="e">
        <f t="shared" si="116"/>
        <v>#VALUE!</v>
      </c>
      <c r="W3732" t="e">
        <f t="shared" si="117"/>
        <v>#VALUE!</v>
      </c>
    </row>
    <row r="3733" spans="1:23" x14ac:dyDescent="0.3">
      <c r="A3733">
        <v>3732</v>
      </c>
      <c r="B3733" t="s">
        <v>7635</v>
      </c>
      <c r="C3733" s="1" t="s">
        <v>2194</v>
      </c>
      <c r="D3733" s="1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  <c r="V3733" t="e">
        <f t="shared" si="116"/>
        <v>#VALUE!</v>
      </c>
      <c r="W3733" t="e">
        <f t="shared" si="117"/>
        <v>#VALUE!</v>
      </c>
    </row>
    <row r="3734" spans="1:23" x14ac:dyDescent="0.3">
      <c r="A3734">
        <v>3733</v>
      </c>
      <c r="B3734" t="s">
        <v>7635</v>
      </c>
      <c r="C3734" s="1" t="s">
        <v>2194</v>
      </c>
      <c r="D3734" s="1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t="e">
        <f t="shared" si="116"/>
        <v>#VALUE!</v>
      </c>
      <c r="W3734" t="e">
        <f t="shared" si="117"/>
        <v>#VALUE!</v>
      </c>
    </row>
    <row r="3735" spans="1:23" x14ac:dyDescent="0.3">
      <c r="A3735">
        <v>3734</v>
      </c>
      <c r="B3735" t="s">
        <v>7635</v>
      </c>
      <c r="C3735" s="1" t="s">
        <v>2194</v>
      </c>
      <c r="D3735" s="1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  <c r="V3735" t="e">
        <f t="shared" si="116"/>
        <v>#VALUE!</v>
      </c>
      <c r="W3735" t="e">
        <f t="shared" si="117"/>
        <v>#VALUE!</v>
      </c>
    </row>
    <row r="3736" spans="1:23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>
        <f t="shared" si="116"/>
        <v>2017</v>
      </c>
      <c r="W3736">
        <f t="shared" si="117"/>
        <v>6</v>
      </c>
    </row>
    <row r="3737" spans="1:23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>
        <f t="shared" si="116"/>
        <v>2017</v>
      </c>
      <c r="W3737">
        <f t="shared" si="117"/>
        <v>6</v>
      </c>
    </row>
    <row r="3738" spans="1:23" x14ac:dyDescent="0.3">
      <c r="A3738">
        <v>3737</v>
      </c>
      <c r="B3738" t="s">
        <v>7641</v>
      </c>
      <c r="C3738" s="1" t="s">
        <v>2851</v>
      </c>
      <c r="D3738" s="1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  <c r="V3738" t="e">
        <f t="shared" si="116"/>
        <v>#VALUE!</v>
      </c>
      <c r="W3738" t="e">
        <f t="shared" si="117"/>
        <v>#VALUE!</v>
      </c>
    </row>
    <row r="3739" spans="1:23" x14ac:dyDescent="0.3">
      <c r="A3739">
        <v>3738</v>
      </c>
      <c r="B3739" t="s">
        <v>7641</v>
      </c>
      <c r="C3739" s="1" t="s">
        <v>2851</v>
      </c>
      <c r="D3739" s="1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  <c r="V3739" t="e">
        <f t="shared" si="116"/>
        <v>#VALUE!</v>
      </c>
      <c r="W3739" t="e">
        <f t="shared" si="117"/>
        <v>#VALUE!</v>
      </c>
    </row>
    <row r="3740" spans="1:23" x14ac:dyDescent="0.3">
      <c r="A3740">
        <v>3739</v>
      </c>
      <c r="B3740" t="s">
        <v>7644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>
        <f t="shared" si="116"/>
        <v>2016</v>
      </c>
      <c r="W3740">
        <f t="shared" si="117"/>
        <v>9</v>
      </c>
    </row>
    <row r="3741" spans="1:23" x14ac:dyDescent="0.3">
      <c r="A3741">
        <v>3740</v>
      </c>
      <c r="B3741" t="s">
        <v>7644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>
        <f t="shared" si="116"/>
        <v>2016</v>
      </c>
      <c r="W3741">
        <f t="shared" si="117"/>
        <v>9</v>
      </c>
    </row>
    <row r="3742" spans="1:23" x14ac:dyDescent="0.3">
      <c r="A3742">
        <v>3741</v>
      </c>
      <c r="B3742" t="s">
        <v>7644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116"/>
        <v>2016</v>
      </c>
      <c r="W3742">
        <f t="shared" si="117"/>
        <v>9</v>
      </c>
    </row>
    <row r="3743" spans="1:23" x14ac:dyDescent="0.3">
      <c r="A3743">
        <v>3742</v>
      </c>
      <c r="B3743" t="s">
        <v>7645</v>
      </c>
      <c r="C3743" s="1" t="s">
        <v>6773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t="e">
        <f t="shared" si="116"/>
        <v>#VALUE!</v>
      </c>
      <c r="W3743" t="e">
        <f t="shared" si="117"/>
        <v>#VALUE!</v>
      </c>
    </row>
    <row r="3744" spans="1:23" x14ac:dyDescent="0.3">
      <c r="A3744">
        <v>3743</v>
      </c>
      <c r="B3744" t="s">
        <v>7645</v>
      </c>
      <c r="C3744" s="1" t="s">
        <v>6773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  <c r="V3744" t="e">
        <f t="shared" si="116"/>
        <v>#VALUE!</v>
      </c>
      <c r="W3744" t="e">
        <f t="shared" si="117"/>
        <v>#VALUE!</v>
      </c>
    </row>
    <row r="3745" spans="1:23" x14ac:dyDescent="0.3">
      <c r="A3745">
        <v>3744</v>
      </c>
      <c r="B3745" t="s">
        <v>7645</v>
      </c>
      <c r="C3745" s="1" t="s">
        <v>6773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t="e">
        <f t="shared" si="116"/>
        <v>#VALUE!</v>
      </c>
      <c r="W3745" t="e">
        <f t="shared" si="117"/>
        <v>#VALUE!</v>
      </c>
    </row>
    <row r="3746" spans="1:23" x14ac:dyDescent="0.3">
      <c r="A3746">
        <v>3745</v>
      </c>
      <c r="B3746" t="s">
        <v>7646</v>
      </c>
      <c r="C3746" s="1" t="s">
        <v>6295</v>
      </c>
      <c r="D3746" s="1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  <c r="V3746" t="e">
        <f t="shared" si="116"/>
        <v>#VALUE!</v>
      </c>
      <c r="W3746" t="e">
        <f t="shared" si="117"/>
        <v>#VALUE!</v>
      </c>
    </row>
    <row r="3747" spans="1:23" x14ac:dyDescent="0.3">
      <c r="A3747">
        <v>3746</v>
      </c>
      <c r="B3747" t="s">
        <v>7648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t="e">
        <f t="shared" si="116"/>
        <v>#VALUE!</v>
      </c>
      <c r="W3747" t="e">
        <f t="shared" si="117"/>
        <v>#VALUE!</v>
      </c>
    </row>
    <row r="3748" spans="1:23" x14ac:dyDescent="0.3">
      <c r="A3748">
        <v>3747</v>
      </c>
      <c r="B3748" t="s">
        <v>7648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t="e">
        <f t="shared" si="116"/>
        <v>#VALUE!</v>
      </c>
      <c r="W3748" t="e">
        <f t="shared" si="117"/>
        <v>#VALUE!</v>
      </c>
    </row>
    <row r="3749" spans="1:23" x14ac:dyDescent="0.3">
      <c r="A3749">
        <v>3748</v>
      </c>
      <c r="B3749" t="s">
        <v>7649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t="e">
        <f t="shared" si="116"/>
        <v>#VALUE!</v>
      </c>
      <c r="W3749" t="e">
        <f t="shared" si="117"/>
        <v>#VALUE!</v>
      </c>
    </row>
    <row r="3750" spans="1:23" x14ac:dyDescent="0.3">
      <c r="A3750">
        <v>3749</v>
      </c>
      <c r="B3750" t="s">
        <v>7649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  <c r="V3750" t="e">
        <f t="shared" si="116"/>
        <v>#VALUE!</v>
      </c>
      <c r="W3750" t="e">
        <f t="shared" si="117"/>
        <v>#VALUE!</v>
      </c>
    </row>
    <row r="3751" spans="1:23" x14ac:dyDescent="0.3">
      <c r="A3751">
        <v>3750</v>
      </c>
      <c r="B3751" t="s">
        <v>7649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  <c r="V3751" t="e">
        <f t="shared" si="116"/>
        <v>#VALUE!</v>
      </c>
      <c r="W3751" t="e">
        <f t="shared" si="117"/>
        <v>#VALUE!</v>
      </c>
    </row>
    <row r="3752" spans="1:23" x14ac:dyDescent="0.3">
      <c r="A3752">
        <v>3751</v>
      </c>
      <c r="B3752" t="s">
        <v>7649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t="e">
        <f t="shared" si="116"/>
        <v>#VALUE!</v>
      </c>
      <c r="W3752" t="e">
        <f t="shared" si="117"/>
        <v>#VALUE!</v>
      </c>
    </row>
    <row r="3753" spans="1:23" x14ac:dyDescent="0.3">
      <c r="A3753">
        <v>3752</v>
      </c>
      <c r="B3753" t="s">
        <v>7649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t="e">
        <f t="shared" si="116"/>
        <v>#VALUE!</v>
      </c>
      <c r="W3753" t="e">
        <f t="shared" si="117"/>
        <v>#VALUE!</v>
      </c>
    </row>
    <row r="3754" spans="1:23" x14ac:dyDescent="0.3">
      <c r="A3754">
        <v>3753</v>
      </c>
      <c r="B3754" t="s">
        <v>7649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t="e">
        <f t="shared" si="116"/>
        <v>#VALUE!</v>
      </c>
      <c r="W3754" t="e">
        <f t="shared" si="117"/>
        <v>#VALUE!</v>
      </c>
    </row>
    <row r="3755" spans="1:23" x14ac:dyDescent="0.3">
      <c r="A3755">
        <v>3754</v>
      </c>
      <c r="B3755" t="s">
        <v>7649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t="e">
        <f t="shared" si="116"/>
        <v>#VALUE!</v>
      </c>
      <c r="W3755" t="e">
        <f t="shared" si="117"/>
        <v>#VALUE!</v>
      </c>
    </row>
    <row r="3756" spans="1:23" x14ac:dyDescent="0.3">
      <c r="A3756">
        <v>3755</v>
      </c>
      <c r="B3756" t="s">
        <v>7649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t="e">
        <f t="shared" si="116"/>
        <v>#VALUE!</v>
      </c>
      <c r="W3756" t="e">
        <f t="shared" si="117"/>
        <v>#VALUE!</v>
      </c>
    </row>
    <row r="3757" spans="1:23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>
        <f t="shared" si="116"/>
        <v>2016</v>
      </c>
      <c r="W3757">
        <f t="shared" si="117"/>
        <v>3</v>
      </c>
    </row>
    <row r="3758" spans="1:23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116"/>
        <v>2016</v>
      </c>
      <c r="W3758">
        <f t="shared" si="117"/>
        <v>3</v>
      </c>
    </row>
    <row r="3759" spans="1:23" x14ac:dyDescent="0.3">
      <c r="A3759">
        <v>3758</v>
      </c>
      <c r="B3759" t="s">
        <v>7654</v>
      </c>
      <c r="C3759" s="1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  <c r="V3759" t="e">
        <f t="shared" si="116"/>
        <v>#VALUE!</v>
      </c>
      <c r="W3759" t="e">
        <f t="shared" si="117"/>
        <v>#VALUE!</v>
      </c>
    </row>
    <row r="3760" spans="1:23" x14ac:dyDescent="0.3">
      <c r="A3760">
        <v>3759</v>
      </c>
      <c r="B3760" t="s">
        <v>7656</v>
      </c>
      <c r="C3760" s="1" t="s">
        <v>2194</v>
      </c>
      <c r="D3760" s="1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t="e">
        <f t="shared" si="116"/>
        <v>#VALUE!</v>
      </c>
      <c r="W3760" t="e">
        <f t="shared" si="117"/>
        <v>#VALUE!</v>
      </c>
    </row>
    <row r="3761" spans="1:23" x14ac:dyDescent="0.3">
      <c r="A3761">
        <v>3760</v>
      </c>
      <c r="B3761" t="s">
        <v>7656</v>
      </c>
      <c r="C3761" s="1" t="s">
        <v>2194</v>
      </c>
      <c r="D3761" s="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  <c r="V3761" t="e">
        <f t="shared" si="116"/>
        <v>#VALUE!</v>
      </c>
      <c r="W3761" t="e">
        <f t="shared" si="117"/>
        <v>#VALUE!</v>
      </c>
    </row>
    <row r="3762" spans="1:23" x14ac:dyDescent="0.3">
      <c r="A3762">
        <v>3761</v>
      </c>
      <c r="B3762" t="s">
        <v>7656</v>
      </c>
      <c r="C3762" s="1" t="s">
        <v>2194</v>
      </c>
      <c r="D3762" s="1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t="e">
        <f t="shared" si="116"/>
        <v>#VALUE!</v>
      </c>
      <c r="W3762" t="e">
        <f t="shared" si="117"/>
        <v>#VALUE!</v>
      </c>
    </row>
    <row r="3763" spans="1:23" x14ac:dyDescent="0.3">
      <c r="A3763">
        <v>3762</v>
      </c>
      <c r="B3763" t="s">
        <v>7657</v>
      </c>
      <c r="C3763" s="1">
        <v>43074</v>
      </c>
      <c r="D3763" s="1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  <c r="V3763">
        <f t="shared" si="116"/>
        <v>2017</v>
      </c>
      <c r="W3763">
        <f t="shared" si="117"/>
        <v>12</v>
      </c>
    </row>
    <row r="3764" spans="1:23" x14ac:dyDescent="0.3">
      <c r="A3764">
        <v>3763</v>
      </c>
      <c r="B3764" t="s">
        <v>7658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t="e">
        <f t="shared" si="116"/>
        <v>#VALUE!</v>
      </c>
      <c r="W3764" t="e">
        <f t="shared" si="117"/>
        <v>#VALUE!</v>
      </c>
    </row>
    <row r="3765" spans="1:23" x14ac:dyDescent="0.3">
      <c r="A3765">
        <v>3764</v>
      </c>
      <c r="B3765" t="s">
        <v>7658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t="e">
        <f t="shared" si="116"/>
        <v>#VALUE!</v>
      </c>
      <c r="W3765" t="e">
        <f t="shared" si="117"/>
        <v>#VALUE!</v>
      </c>
    </row>
    <row r="3766" spans="1:23" x14ac:dyDescent="0.3">
      <c r="A3766">
        <v>3765</v>
      </c>
      <c r="B3766" t="s">
        <v>7660</v>
      </c>
      <c r="C3766" s="1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t="e">
        <f t="shared" si="116"/>
        <v>#VALUE!</v>
      </c>
      <c r="W3766" t="e">
        <f t="shared" si="117"/>
        <v>#VALUE!</v>
      </c>
    </row>
    <row r="3767" spans="1:23" x14ac:dyDescent="0.3">
      <c r="A3767">
        <v>3766</v>
      </c>
      <c r="B3767" t="s">
        <v>7661</v>
      </c>
      <c r="C3767" s="1" t="s">
        <v>1920</v>
      </c>
      <c r="D3767" s="1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t="e">
        <f t="shared" si="116"/>
        <v>#VALUE!</v>
      </c>
      <c r="W3767" t="e">
        <f t="shared" si="117"/>
        <v>#VALUE!</v>
      </c>
    </row>
    <row r="3768" spans="1:23" x14ac:dyDescent="0.3">
      <c r="A3768">
        <v>3767</v>
      </c>
      <c r="B3768" t="s">
        <v>7661</v>
      </c>
      <c r="C3768" s="1" t="s">
        <v>1920</v>
      </c>
      <c r="D3768" s="1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t="e">
        <f t="shared" si="116"/>
        <v>#VALUE!</v>
      </c>
      <c r="W3768" t="e">
        <f t="shared" si="117"/>
        <v>#VALUE!</v>
      </c>
    </row>
    <row r="3769" spans="1:23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>
        <f t="shared" si="116"/>
        <v>2015</v>
      </c>
      <c r="W3769">
        <f t="shared" si="117"/>
        <v>8</v>
      </c>
    </row>
    <row r="3770" spans="1:23" x14ac:dyDescent="0.3">
      <c r="A3770">
        <v>3769</v>
      </c>
      <c r="B3770" t="s">
        <v>7663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t="e">
        <f t="shared" si="116"/>
        <v>#VALUE!</v>
      </c>
      <c r="W3770" t="e">
        <f t="shared" si="117"/>
        <v>#VALUE!</v>
      </c>
    </row>
    <row r="3771" spans="1:23" x14ac:dyDescent="0.3">
      <c r="A3771">
        <v>3770</v>
      </c>
      <c r="B3771" t="s">
        <v>7663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t="e">
        <f t="shared" si="116"/>
        <v>#VALUE!</v>
      </c>
      <c r="W3771" t="e">
        <f t="shared" si="117"/>
        <v>#VALUE!</v>
      </c>
    </row>
    <row r="3772" spans="1:23" x14ac:dyDescent="0.3">
      <c r="A3772">
        <v>3771</v>
      </c>
      <c r="B3772" t="s">
        <v>7664</v>
      </c>
      <c r="C3772" s="1" t="s">
        <v>299</v>
      </c>
      <c r="D3772" s="1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t="e">
        <f t="shared" si="116"/>
        <v>#VALUE!</v>
      </c>
      <c r="W3772" t="e">
        <f t="shared" si="117"/>
        <v>#VALUE!</v>
      </c>
    </row>
    <row r="3773" spans="1:23" x14ac:dyDescent="0.3">
      <c r="A3773">
        <v>3772</v>
      </c>
      <c r="B3773" t="s">
        <v>7666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116"/>
        <v>2016</v>
      </c>
      <c r="W3773">
        <f t="shared" si="117"/>
        <v>12</v>
      </c>
    </row>
    <row r="3774" spans="1:23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>
        <f t="shared" si="116"/>
        <v>2014</v>
      </c>
      <c r="W3774">
        <f t="shared" si="117"/>
        <v>6</v>
      </c>
    </row>
    <row r="3775" spans="1:23" x14ac:dyDescent="0.3">
      <c r="A3775">
        <v>3774</v>
      </c>
      <c r="B3775" t="s">
        <v>7668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116"/>
        <v>2014</v>
      </c>
      <c r="W3775">
        <f t="shared" si="117"/>
        <v>11</v>
      </c>
    </row>
    <row r="3776" spans="1:23" x14ac:dyDescent="0.3">
      <c r="A3776">
        <v>3775</v>
      </c>
      <c r="B3776" t="s">
        <v>7668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>
        <f t="shared" si="116"/>
        <v>2014</v>
      </c>
      <c r="W3776">
        <f t="shared" si="117"/>
        <v>11</v>
      </c>
    </row>
    <row r="3777" spans="1:23" x14ac:dyDescent="0.3">
      <c r="A3777">
        <v>3776</v>
      </c>
      <c r="B3777" t="s">
        <v>7668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>
        <f t="shared" si="116"/>
        <v>2014</v>
      </c>
      <c r="W3777">
        <f t="shared" si="117"/>
        <v>11</v>
      </c>
    </row>
    <row r="3778" spans="1:23" x14ac:dyDescent="0.3">
      <c r="A3778">
        <v>3777</v>
      </c>
      <c r="B3778" t="s">
        <v>7668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ref="V3778:V3841" si="118">YEAR(C3778)</f>
        <v>2014</v>
      </c>
      <c r="W3778">
        <f t="shared" si="117"/>
        <v>11</v>
      </c>
    </row>
    <row r="3779" spans="1:23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  <c r="V3779">
        <f t="shared" si="118"/>
        <v>2015</v>
      </c>
      <c r="W3779">
        <f t="shared" ref="W3779:W3842" si="119">MONTH(C3779)</f>
        <v>3</v>
      </c>
    </row>
    <row r="3780" spans="1:23" x14ac:dyDescent="0.3">
      <c r="A3780">
        <v>3779</v>
      </c>
      <c r="B3780" t="s">
        <v>7675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t="e">
        <f t="shared" si="118"/>
        <v>#VALUE!</v>
      </c>
      <c r="W3780" t="e">
        <f t="shared" si="119"/>
        <v>#VALUE!</v>
      </c>
    </row>
    <row r="3781" spans="1:23" x14ac:dyDescent="0.3">
      <c r="A3781">
        <v>3780</v>
      </c>
      <c r="B3781" t="s">
        <v>7676</v>
      </c>
      <c r="C3781" s="1" t="s">
        <v>7677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t="e">
        <f t="shared" si="118"/>
        <v>#VALUE!</v>
      </c>
      <c r="W3781" t="e">
        <f t="shared" si="119"/>
        <v>#VALUE!</v>
      </c>
    </row>
    <row r="3782" spans="1:23" x14ac:dyDescent="0.3">
      <c r="A3782">
        <v>3781</v>
      </c>
      <c r="B3782" t="s">
        <v>7678</v>
      </c>
      <c r="C3782" s="1" t="s">
        <v>5794</v>
      </c>
      <c r="D3782" s="1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t="e">
        <f t="shared" si="118"/>
        <v>#VALUE!</v>
      </c>
      <c r="W3782" t="e">
        <f t="shared" si="119"/>
        <v>#VALUE!</v>
      </c>
    </row>
    <row r="3783" spans="1:23" x14ac:dyDescent="0.3">
      <c r="A3783">
        <v>3782</v>
      </c>
      <c r="B3783" t="s">
        <v>7680</v>
      </c>
      <c r="C3783" s="1">
        <v>42254</v>
      </c>
      <c r="D3783" s="1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118"/>
        <v>2015</v>
      </c>
      <c r="W3783">
        <f t="shared" si="119"/>
        <v>9</v>
      </c>
    </row>
    <row r="3784" spans="1:23" x14ac:dyDescent="0.3">
      <c r="A3784">
        <v>3783</v>
      </c>
      <c r="B3784" t="s">
        <v>7681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t="e">
        <f t="shared" si="118"/>
        <v>#VALUE!</v>
      </c>
      <c r="W3784" t="e">
        <f t="shared" si="119"/>
        <v>#VALUE!</v>
      </c>
    </row>
    <row r="3785" spans="1:23" x14ac:dyDescent="0.3">
      <c r="A3785">
        <v>3784</v>
      </c>
      <c r="B3785" t="s">
        <v>7681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t="e">
        <f t="shared" si="118"/>
        <v>#VALUE!</v>
      </c>
      <c r="W3785" t="e">
        <f t="shared" si="119"/>
        <v>#VALUE!</v>
      </c>
    </row>
    <row r="3786" spans="1:23" x14ac:dyDescent="0.3">
      <c r="A3786">
        <v>3785</v>
      </c>
      <c r="B3786" t="s">
        <v>7682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t="e">
        <f t="shared" si="118"/>
        <v>#VALUE!</v>
      </c>
      <c r="W3786" t="e">
        <f t="shared" si="119"/>
        <v>#VALUE!</v>
      </c>
    </row>
    <row r="3787" spans="1:23" x14ac:dyDescent="0.3">
      <c r="A3787">
        <v>3786</v>
      </c>
      <c r="B3787" t="s">
        <v>7683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  <c r="V3787" t="e">
        <f t="shared" si="118"/>
        <v>#VALUE!</v>
      </c>
      <c r="W3787" t="e">
        <f t="shared" si="119"/>
        <v>#VALUE!</v>
      </c>
    </row>
    <row r="3788" spans="1:23" x14ac:dyDescent="0.3">
      <c r="A3788">
        <v>3787</v>
      </c>
      <c r="B3788" t="s">
        <v>7686</v>
      </c>
      <c r="C3788" s="1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  <c r="V3788" t="e">
        <f t="shared" si="118"/>
        <v>#VALUE!</v>
      </c>
      <c r="W3788" t="e">
        <f t="shared" si="119"/>
        <v>#VALUE!</v>
      </c>
    </row>
    <row r="3789" spans="1:23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118"/>
        <v>2016</v>
      </c>
      <c r="W3789">
        <f t="shared" si="119"/>
        <v>4</v>
      </c>
    </row>
    <row r="3790" spans="1:23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118"/>
        <v>2016</v>
      </c>
      <c r="W3790">
        <f t="shared" si="119"/>
        <v>4</v>
      </c>
    </row>
    <row r="3791" spans="1:23" x14ac:dyDescent="0.3">
      <c r="A3791">
        <v>3790</v>
      </c>
      <c r="B3791" t="s">
        <v>7688</v>
      </c>
      <c r="C3791" s="1" t="s">
        <v>2115</v>
      </c>
      <c r="D3791" s="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t="e">
        <f t="shared" si="118"/>
        <v>#VALUE!</v>
      </c>
      <c r="W3791" t="e">
        <f t="shared" si="119"/>
        <v>#VALUE!</v>
      </c>
    </row>
    <row r="3792" spans="1:23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>
        <f t="shared" si="118"/>
        <v>2014</v>
      </c>
      <c r="W3792">
        <f t="shared" si="119"/>
        <v>5</v>
      </c>
    </row>
    <row r="3793" spans="1:23" x14ac:dyDescent="0.3">
      <c r="A3793">
        <v>3792</v>
      </c>
      <c r="B3793" t="s">
        <v>7690</v>
      </c>
      <c r="C3793" s="1" t="s">
        <v>7691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t="e">
        <f t="shared" si="118"/>
        <v>#VALUE!</v>
      </c>
      <c r="W3793" t="e">
        <f t="shared" si="119"/>
        <v>#VALUE!</v>
      </c>
    </row>
    <row r="3794" spans="1:23" x14ac:dyDescent="0.3">
      <c r="A3794">
        <v>3793</v>
      </c>
      <c r="B3794" t="s">
        <v>7690</v>
      </c>
      <c r="C3794" s="1" t="s">
        <v>7691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t="e">
        <f t="shared" si="118"/>
        <v>#VALUE!</v>
      </c>
      <c r="W3794" t="e">
        <f t="shared" si="119"/>
        <v>#VALUE!</v>
      </c>
    </row>
    <row r="3795" spans="1:23" x14ac:dyDescent="0.3">
      <c r="A3795">
        <v>3794</v>
      </c>
      <c r="B3795" t="s">
        <v>7693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t="e">
        <f t="shared" si="118"/>
        <v>#VALUE!</v>
      </c>
      <c r="W3795" t="e">
        <f t="shared" si="119"/>
        <v>#VALUE!</v>
      </c>
    </row>
    <row r="3796" spans="1:23" x14ac:dyDescent="0.3">
      <c r="A3796">
        <v>3795</v>
      </c>
      <c r="B3796" t="s">
        <v>7694</v>
      </c>
      <c r="C3796" s="1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t="e">
        <f t="shared" si="118"/>
        <v>#VALUE!</v>
      </c>
      <c r="W3796" t="e">
        <f t="shared" si="119"/>
        <v>#VALUE!</v>
      </c>
    </row>
    <row r="3797" spans="1:23" x14ac:dyDescent="0.3">
      <c r="A3797">
        <v>3796</v>
      </c>
      <c r="B3797" t="s">
        <v>7694</v>
      </c>
      <c r="C3797" s="1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  <c r="V3797" t="e">
        <f t="shared" si="118"/>
        <v>#VALUE!</v>
      </c>
      <c r="W3797" t="e">
        <f t="shared" si="119"/>
        <v>#VALUE!</v>
      </c>
    </row>
    <row r="3798" spans="1:23" x14ac:dyDescent="0.3">
      <c r="A3798">
        <v>3797</v>
      </c>
      <c r="B3798" t="s">
        <v>7694</v>
      </c>
      <c r="C3798" s="1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  <c r="V3798" t="e">
        <f t="shared" si="118"/>
        <v>#VALUE!</v>
      </c>
      <c r="W3798" t="e">
        <f t="shared" si="119"/>
        <v>#VALUE!</v>
      </c>
    </row>
    <row r="3799" spans="1:23" x14ac:dyDescent="0.3">
      <c r="A3799">
        <v>3798</v>
      </c>
      <c r="B3799" t="s">
        <v>7702</v>
      </c>
      <c r="C3799" s="1" t="s">
        <v>247</v>
      </c>
      <c r="D3799" s="1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t="e">
        <f t="shared" si="118"/>
        <v>#VALUE!</v>
      </c>
      <c r="W3799" t="e">
        <f t="shared" si="119"/>
        <v>#VALUE!</v>
      </c>
    </row>
    <row r="3800" spans="1:23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118"/>
        <v>2017</v>
      </c>
      <c r="W3800">
        <f t="shared" si="119"/>
        <v>4</v>
      </c>
    </row>
    <row r="3801" spans="1:23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>
        <f t="shared" si="118"/>
        <v>2017</v>
      </c>
      <c r="W3801">
        <f t="shared" si="119"/>
        <v>4</v>
      </c>
    </row>
    <row r="3802" spans="1:23" x14ac:dyDescent="0.3">
      <c r="A3802">
        <v>3801</v>
      </c>
      <c r="B3802" t="s">
        <v>7704</v>
      </c>
      <c r="C3802" s="1" t="s">
        <v>4501</v>
      </c>
      <c r="D3802" s="1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  <c r="V3802" t="e">
        <f t="shared" si="118"/>
        <v>#VALUE!</v>
      </c>
      <c r="W3802" t="e">
        <f t="shared" si="119"/>
        <v>#VALUE!</v>
      </c>
    </row>
    <row r="3803" spans="1:23" x14ac:dyDescent="0.3">
      <c r="A3803">
        <v>3802</v>
      </c>
      <c r="B3803" t="s">
        <v>7704</v>
      </c>
      <c r="C3803" s="1" t="s">
        <v>4501</v>
      </c>
      <c r="D3803" s="1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t="e">
        <f t="shared" si="118"/>
        <v>#VALUE!</v>
      </c>
      <c r="W3803" t="e">
        <f t="shared" si="119"/>
        <v>#VALUE!</v>
      </c>
    </row>
    <row r="3804" spans="1:23" x14ac:dyDescent="0.3">
      <c r="A3804">
        <v>3803</v>
      </c>
      <c r="B3804" t="s">
        <v>7704</v>
      </c>
      <c r="C3804" s="1" t="s">
        <v>4501</v>
      </c>
      <c r="D3804" s="1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  <c r="V3804" t="e">
        <f t="shared" si="118"/>
        <v>#VALUE!</v>
      </c>
      <c r="W3804" t="e">
        <f t="shared" si="119"/>
        <v>#VALUE!</v>
      </c>
    </row>
    <row r="3805" spans="1:23" x14ac:dyDescent="0.3">
      <c r="A3805">
        <v>3804</v>
      </c>
      <c r="B3805" t="s">
        <v>7704</v>
      </c>
      <c r="C3805" s="1" t="s">
        <v>4501</v>
      </c>
      <c r="D3805" s="1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t="e">
        <f t="shared" si="118"/>
        <v>#VALUE!</v>
      </c>
      <c r="W3805" t="e">
        <f t="shared" si="119"/>
        <v>#VALUE!</v>
      </c>
    </row>
    <row r="3806" spans="1:23" x14ac:dyDescent="0.3">
      <c r="A3806">
        <v>3805</v>
      </c>
      <c r="B3806" t="s">
        <v>7704</v>
      </c>
      <c r="C3806" s="1" t="s">
        <v>4501</v>
      </c>
      <c r="D3806" s="1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t="e">
        <f t="shared" si="118"/>
        <v>#VALUE!</v>
      </c>
      <c r="W3806" t="e">
        <f t="shared" si="119"/>
        <v>#VALUE!</v>
      </c>
    </row>
    <row r="3807" spans="1:23" x14ac:dyDescent="0.3">
      <c r="A3807">
        <v>3806</v>
      </c>
      <c r="B3807" t="s">
        <v>7704</v>
      </c>
      <c r="C3807" s="1" t="s">
        <v>4501</v>
      </c>
      <c r="D3807" s="1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t="e">
        <f t="shared" si="118"/>
        <v>#VALUE!</v>
      </c>
      <c r="W3807" t="e">
        <f t="shared" si="119"/>
        <v>#VALUE!</v>
      </c>
    </row>
    <row r="3808" spans="1:23" x14ac:dyDescent="0.3">
      <c r="A3808">
        <v>3807</v>
      </c>
      <c r="B3808" t="s">
        <v>7709</v>
      </c>
      <c r="C3808" s="1">
        <v>42349</v>
      </c>
      <c r="D3808" s="1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>
        <f t="shared" si="118"/>
        <v>2015</v>
      </c>
      <c r="W3808">
        <f t="shared" si="119"/>
        <v>12</v>
      </c>
    </row>
    <row r="3809" spans="1:23" x14ac:dyDescent="0.3">
      <c r="A3809">
        <v>3808</v>
      </c>
      <c r="B3809" t="s">
        <v>7709</v>
      </c>
      <c r="C3809" s="1">
        <v>42349</v>
      </c>
      <c r="D3809" s="1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118"/>
        <v>2015</v>
      </c>
      <c r="W3809">
        <f t="shared" si="119"/>
        <v>12</v>
      </c>
    </row>
    <row r="3810" spans="1:23" x14ac:dyDescent="0.3">
      <c r="A3810">
        <v>3809</v>
      </c>
      <c r="B3810" t="s">
        <v>7709</v>
      </c>
      <c r="C3810" s="1">
        <v>42349</v>
      </c>
      <c r="D3810" s="1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  <c r="V3810">
        <f t="shared" si="118"/>
        <v>2015</v>
      </c>
      <c r="W3810">
        <f t="shared" si="119"/>
        <v>12</v>
      </c>
    </row>
    <row r="3811" spans="1:23" x14ac:dyDescent="0.3">
      <c r="A3811">
        <v>3810</v>
      </c>
      <c r="B3811" t="s">
        <v>7709</v>
      </c>
      <c r="C3811" s="1">
        <v>42349</v>
      </c>
      <c r="D3811" s="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118"/>
        <v>2015</v>
      </c>
      <c r="W3811">
        <f t="shared" si="119"/>
        <v>12</v>
      </c>
    </row>
    <row r="3812" spans="1:23" x14ac:dyDescent="0.3">
      <c r="A3812">
        <v>3811</v>
      </c>
      <c r="B3812" t="s">
        <v>7709</v>
      </c>
      <c r="C3812" s="1">
        <v>42349</v>
      </c>
      <c r="D3812" s="1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>
        <f t="shared" si="118"/>
        <v>2015</v>
      </c>
      <c r="W3812">
        <f t="shared" si="119"/>
        <v>12</v>
      </c>
    </row>
    <row r="3813" spans="1:23" x14ac:dyDescent="0.3">
      <c r="A3813">
        <v>3812</v>
      </c>
      <c r="B3813" t="s">
        <v>7709</v>
      </c>
      <c r="C3813" s="1">
        <v>42349</v>
      </c>
      <c r="D3813" s="1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>
        <f t="shared" si="118"/>
        <v>2015</v>
      </c>
      <c r="W3813">
        <f t="shared" si="119"/>
        <v>12</v>
      </c>
    </row>
    <row r="3814" spans="1:23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  <c r="V3814">
        <f t="shared" si="118"/>
        <v>2017</v>
      </c>
      <c r="W3814">
        <f t="shared" si="119"/>
        <v>5</v>
      </c>
    </row>
    <row r="3815" spans="1:23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118"/>
        <v>2015</v>
      </c>
      <c r="W3815">
        <f t="shared" si="119"/>
        <v>5</v>
      </c>
    </row>
    <row r="3816" spans="1:23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>
        <f t="shared" si="118"/>
        <v>2016</v>
      </c>
      <c r="W3816">
        <f t="shared" si="119"/>
        <v>8</v>
      </c>
    </row>
    <row r="3817" spans="1:23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>
        <f t="shared" si="118"/>
        <v>2016</v>
      </c>
      <c r="W3817">
        <f t="shared" si="119"/>
        <v>8</v>
      </c>
    </row>
    <row r="3818" spans="1:23" x14ac:dyDescent="0.3">
      <c r="A3818">
        <v>3817</v>
      </c>
      <c r="B3818" t="s">
        <v>7717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  <c r="V3818" t="e">
        <f t="shared" si="118"/>
        <v>#VALUE!</v>
      </c>
      <c r="W3818" t="e">
        <f t="shared" si="119"/>
        <v>#VALUE!</v>
      </c>
    </row>
    <row r="3819" spans="1:23" x14ac:dyDescent="0.3">
      <c r="A3819">
        <v>3818</v>
      </c>
      <c r="B3819" t="s">
        <v>7717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  <c r="V3819" t="e">
        <f t="shared" si="118"/>
        <v>#VALUE!</v>
      </c>
      <c r="W3819" t="e">
        <f t="shared" si="119"/>
        <v>#VALUE!</v>
      </c>
    </row>
    <row r="3820" spans="1:23" x14ac:dyDescent="0.3">
      <c r="A3820">
        <v>3819</v>
      </c>
      <c r="B3820" t="s">
        <v>7717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t="e">
        <f t="shared" si="118"/>
        <v>#VALUE!</v>
      </c>
      <c r="W3820" t="e">
        <f t="shared" si="119"/>
        <v>#VALUE!</v>
      </c>
    </row>
    <row r="3821" spans="1:23" x14ac:dyDescent="0.3">
      <c r="A3821">
        <v>3820</v>
      </c>
      <c r="B3821" t="s">
        <v>7718</v>
      </c>
      <c r="C3821" s="1">
        <v>42988</v>
      </c>
      <c r="D3821" s="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118"/>
        <v>2017</v>
      </c>
      <c r="W3821">
        <f t="shared" si="119"/>
        <v>9</v>
      </c>
    </row>
    <row r="3822" spans="1:23" x14ac:dyDescent="0.3">
      <c r="A3822">
        <v>3821</v>
      </c>
      <c r="B3822" t="s">
        <v>7718</v>
      </c>
      <c r="C3822" s="1">
        <v>42988</v>
      </c>
      <c r="D3822" s="1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118"/>
        <v>2017</v>
      </c>
      <c r="W3822">
        <f t="shared" si="119"/>
        <v>9</v>
      </c>
    </row>
    <row r="3823" spans="1:23" x14ac:dyDescent="0.3">
      <c r="A3823">
        <v>3822</v>
      </c>
      <c r="B3823" t="s">
        <v>7718</v>
      </c>
      <c r="C3823" s="1">
        <v>42988</v>
      </c>
      <c r="D3823" s="1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  <c r="V3823">
        <f t="shared" si="118"/>
        <v>2017</v>
      </c>
      <c r="W3823">
        <f t="shared" si="119"/>
        <v>9</v>
      </c>
    </row>
    <row r="3824" spans="1:23" x14ac:dyDescent="0.3">
      <c r="A3824">
        <v>3823</v>
      </c>
      <c r="B3824" t="s">
        <v>7718</v>
      </c>
      <c r="C3824" s="1">
        <v>42988</v>
      </c>
      <c r="D3824" s="1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118"/>
        <v>2017</v>
      </c>
      <c r="W3824">
        <f t="shared" si="119"/>
        <v>9</v>
      </c>
    </row>
    <row r="3825" spans="1:23" x14ac:dyDescent="0.3">
      <c r="A3825">
        <v>3824</v>
      </c>
      <c r="B3825" t="s">
        <v>7721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t="e">
        <f t="shared" si="118"/>
        <v>#VALUE!</v>
      </c>
      <c r="W3825" t="e">
        <f t="shared" si="119"/>
        <v>#VALUE!</v>
      </c>
    </row>
    <row r="3826" spans="1:23" x14ac:dyDescent="0.3">
      <c r="A3826">
        <v>3825</v>
      </c>
      <c r="B3826" t="s">
        <v>7721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  <c r="V3826" t="e">
        <f t="shared" si="118"/>
        <v>#VALUE!</v>
      </c>
      <c r="W3826" t="e">
        <f t="shared" si="119"/>
        <v>#VALUE!</v>
      </c>
    </row>
    <row r="3827" spans="1:23" x14ac:dyDescent="0.3">
      <c r="A3827">
        <v>3826</v>
      </c>
      <c r="B3827" t="s">
        <v>7721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t="e">
        <f t="shared" si="118"/>
        <v>#VALUE!</v>
      </c>
      <c r="W3827" t="e">
        <f t="shared" si="119"/>
        <v>#VALUE!</v>
      </c>
    </row>
    <row r="3828" spans="1:23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>
        <f t="shared" si="118"/>
        <v>2014</v>
      </c>
      <c r="W3828">
        <f t="shared" si="119"/>
        <v>7</v>
      </c>
    </row>
    <row r="3829" spans="1:23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>
        <f t="shared" si="118"/>
        <v>2017</v>
      </c>
      <c r="W3829">
        <f t="shared" si="119"/>
        <v>7</v>
      </c>
    </row>
    <row r="3830" spans="1:23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  <c r="V3830">
        <f t="shared" si="118"/>
        <v>2017</v>
      </c>
      <c r="W3830">
        <f t="shared" si="119"/>
        <v>7</v>
      </c>
    </row>
    <row r="3831" spans="1:23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>
        <f t="shared" si="118"/>
        <v>2017</v>
      </c>
      <c r="W3831">
        <f t="shared" si="119"/>
        <v>7</v>
      </c>
    </row>
    <row r="3832" spans="1:23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>
        <f t="shared" si="118"/>
        <v>2017</v>
      </c>
      <c r="W3832">
        <f t="shared" si="119"/>
        <v>7</v>
      </c>
    </row>
    <row r="3833" spans="1:23" x14ac:dyDescent="0.3">
      <c r="A3833">
        <v>3832</v>
      </c>
      <c r="B3833" t="s">
        <v>7724</v>
      </c>
      <c r="C3833" s="1" t="s">
        <v>5361</v>
      </c>
      <c r="D3833" s="1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  <c r="V3833" t="e">
        <f t="shared" si="118"/>
        <v>#VALUE!</v>
      </c>
      <c r="W3833" t="e">
        <f t="shared" si="119"/>
        <v>#VALUE!</v>
      </c>
    </row>
    <row r="3834" spans="1:23" x14ac:dyDescent="0.3">
      <c r="A3834">
        <v>3833</v>
      </c>
      <c r="B3834" t="s">
        <v>7724</v>
      </c>
      <c r="C3834" s="1" t="s">
        <v>5361</v>
      </c>
      <c r="D3834" s="1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t="e">
        <f t="shared" si="118"/>
        <v>#VALUE!</v>
      </c>
      <c r="W3834" t="e">
        <f t="shared" si="119"/>
        <v>#VALUE!</v>
      </c>
    </row>
    <row r="3835" spans="1:23" x14ac:dyDescent="0.3">
      <c r="A3835">
        <v>3834</v>
      </c>
      <c r="B3835" t="s">
        <v>7728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t="e">
        <f t="shared" si="118"/>
        <v>#VALUE!</v>
      </c>
      <c r="W3835" t="e">
        <f t="shared" si="119"/>
        <v>#VALUE!</v>
      </c>
    </row>
    <row r="3836" spans="1:23" x14ac:dyDescent="0.3">
      <c r="A3836">
        <v>3835</v>
      </c>
      <c r="B3836" t="s">
        <v>7728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t="e">
        <f t="shared" si="118"/>
        <v>#VALUE!</v>
      </c>
      <c r="W3836" t="e">
        <f t="shared" si="119"/>
        <v>#VALUE!</v>
      </c>
    </row>
    <row r="3837" spans="1:23" x14ac:dyDescent="0.3">
      <c r="A3837">
        <v>3836</v>
      </c>
      <c r="B3837" t="s">
        <v>7729</v>
      </c>
      <c r="C3837" s="1">
        <v>41855</v>
      </c>
      <c r="D3837" s="1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118"/>
        <v>2014</v>
      </c>
      <c r="W3837">
        <f t="shared" si="119"/>
        <v>8</v>
      </c>
    </row>
    <row r="3838" spans="1:23" x14ac:dyDescent="0.3">
      <c r="A3838">
        <v>3837</v>
      </c>
      <c r="B3838" t="s">
        <v>7729</v>
      </c>
      <c r="C3838" s="1">
        <v>41855</v>
      </c>
      <c r="D3838" s="1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118"/>
        <v>2014</v>
      </c>
      <c r="W3838">
        <f t="shared" si="119"/>
        <v>8</v>
      </c>
    </row>
    <row r="3839" spans="1:23" x14ac:dyDescent="0.3">
      <c r="A3839">
        <v>3838</v>
      </c>
      <c r="B3839" t="s">
        <v>7733</v>
      </c>
      <c r="C3839" s="1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t="e">
        <f t="shared" si="118"/>
        <v>#VALUE!</v>
      </c>
      <c r="W3839" t="e">
        <f t="shared" si="119"/>
        <v>#VALUE!</v>
      </c>
    </row>
    <row r="3840" spans="1:23" x14ac:dyDescent="0.3">
      <c r="A3840">
        <v>3839</v>
      </c>
      <c r="B3840" t="s">
        <v>7733</v>
      </c>
      <c r="C3840" s="1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t="e">
        <f t="shared" si="118"/>
        <v>#VALUE!</v>
      </c>
      <c r="W3840" t="e">
        <f t="shared" si="119"/>
        <v>#VALUE!</v>
      </c>
    </row>
    <row r="3841" spans="1:23" x14ac:dyDescent="0.3">
      <c r="A3841">
        <v>3840</v>
      </c>
      <c r="B3841" t="s">
        <v>7733</v>
      </c>
      <c r="C3841" s="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t="e">
        <f t="shared" si="118"/>
        <v>#VALUE!</v>
      </c>
      <c r="W3841" t="e">
        <f t="shared" si="119"/>
        <v>#VALUE!</v>
      </c>
    </row>
    <row r="3842" spans="1:23" x14ac:dyDescent="0.3">
      <c r="A3842">
        <v>3841</v>
      </c>
      <c r="B3842" t="s">
        <v>7733</v>
      </c>
      <c r="C3842" s="1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  <c r="V3842" t="e">
        <f t="shared" ref="V3842:V3905" si="120">YEAR(C3842)</f>
        <v>#VALUE!</v>
      </c>
      <c r="W3842" t="e">
        <f t="shared" si="119"/>
        <v>#VALUE!</v>
      </c>
    </row>
    <row r="3843" spans="1:23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>
        <f t="shared" si="120"/>
        <v>2014</v>
      </c>
      <c r="W3843">
        <f t="shared" ref="W3843:W3906" si="121">MONTH(C3843)</f>
        <v>8</v>
      </c>
    </row>
    <row r="3844" spans="1:23" x14ac:dyDescent="0.3">
      <c r="A3844">
        <v>3843</v>
      </c>
      <c r="B3844" t="s">
        <v>7739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t="e">
        <f t="shared" si="120"/>
        <v>#VALUE!</v>
      </c>
      <c r="W3844" t="e">
        <f t="shared" si="121"/>
        <v>#VALUE!</v>
      </c>
    </row>
    <row r="3845" spans="1:23" x14ac:dyDescent="0.3">
      <c r="A3845">
        <v>3844</v>
      </c>
      <c r="B3845" t="s">
        <v>7739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  <c r="V3845" t="e">
        <f t="shared" si="120"/>
        <v>#VALUE!</v>
      </c>
      <c r="W3845" t="e">
        <f t="shared" si="121"/>
        <v>#VALUE!</v>
      </c>
    </row>
    <row r="3846" spans="1:23" x14ac:dyDescent="0.3">
      <c r="A3846">
        <v>3845</v>
      </c>
      <c r="B3846" t="s">
        <v>7739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t="e">
        <f t="shared" si="120"/>
        <v>#VALUE!</v>
      </c>
      <c r="W3846" t="e">
        <f t="shared" si="121"/>
        <v>#VALUE!</v>
      </c>
    </row>
    <row r="3847" spans="1:23" x14ac:dyDescent="0.3">
      <c r="A3847">
        <v>3846</v>
      </c>
      <c r="B3847" t="s">
        <v>7739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t="e">
        <f t="shared" si="120"/>
        <v>#VALUE!</v>
      </c>
      <c r="W3847" t="e">
        <f t="shared" si="121"/>
        <v>#VALUE!</v>
      </c>
    </row>
    <row r="3848" spans="1:23" x14ac:dyDescent="0.3">
      <c r="A3848">
        <v>3847</v>
      </c>
      <c r="B3848" t="s">
        <v>7739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t="e">
        <f t="shared" si="120"/>
        <v>#VALUE!</v>
      </c>
      <c r="W3848" t="e">
        <f t="shared" si="121"/>
        <v>#VALUE!</v>
      </c>
    </row>
    <row r="3849" spans="1:23" x14ac:dyDescent="0.3">
      <c r="A3849">
        <v>3848</v>
      </c>
      <c r="B3849" t="s">
        <v>7742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t="e">
        <f t="shared" si="120"/>
        <v>#VALUE!</v>
      </c>
      <c r="W3849" t="e">
        <f t="shared" si="121"/>
        <v>#VALUE!</v>
      </c>
    </row>
    <row r="3850" spans="1:23" x14ac:dyDescent="0.3">
      <c r="A3850">
        <v>3849</v>
      </c>
      <c r="B3850" t="s">
        <v>7743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  <c r="V3850" t="e">
        <f t="shared" si="120"/>
        <v>#VALUE!</v>
      </c>
      <c r="W3850" t="e">
        <f t="shared" si="121"/>
        <v>#VALUE!</v>
      </c>
    </row>
    <row r="3851" spans="1:23" x14ac:dyDescent="0.3">
      <c r="A3851">
        <v>3850</v>
      </c>
      <c r="B3851" t="s">
        <v>7743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t="e">
        <f t="shared" si="120"/>
        <v>#VALUE!</v>
      </c>
      <c r="W3851" t="e">
        <f t="shared" si="121"/>
        <v>#VALUE!</v>
      </c>
    </row>
    <row r="3852" spans="1:23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>
        <f t="shared" si="120"/>
        <v>2015</v>
      </c>
      <c r="W3852">
        <f t="shared" si="121"/>
        <v>4</v>
      </c>
    </row>
    <row r="3853" spans="1:23" x14ac:dyDescent="0.3">
      <c r="A3853">
        <v>3852</v>
      </c>
      <c r="B3853" t="s">
        <v>7747</v>
      </c>
      <c r="C3853" s="1" t="s">
        <v>182</v>
      </c>
      <c r="D3853" s="1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t="e">
        <f t="shared" si="120"/>
        <v>#VALUE!</v>
      </c>
      <c r="W3853" t="e">
        <f t="shared" si="121"/>
        <v>#VALUE!</v>
      </c>
    </row>
    <row r="3854" spans="1:23" x14ac:dyDescent="0.3">
      <c r="A3854">
        <v>3853</v>
      </c>
      <c r="B3854" t="s">
        <v>7750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t="e">
        <f t="shared" si="120"/>
        <v>#VALUE!</v>
      </c>
      <c r="W3854" t="e">
        <f t="shared" si="121"/>
        <v>#VALUE!</v>
      </c>
    </row>
    <row r="3855" spans="1:23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  <c r="V3855">
        <f t="shared" si="120"/>
        <v>2017</v>
      </c>
      <c r="W3855">
        <f t="shared" si="121"/>
        <v>6</v>
      </c>
    </row>
    <row r="3856" spans="1:23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  <c r="V3856">
        <f t="shared" si="120"/>
        <v>2017</v>
      </c>
      <c r="W3856">
        <f t="shared" si="121"/>
        <v>6</v>
      </c>
    </row>
    <row r="3857" spans="1:23" x14ac:dyDescent="0.3">
      <c r="A3857">
        <v>3856</v>
      </c>
      <c r="B3857" t="s">
        <v>7754</v>
      </c>
      <c r="C3857" s="1" t="s">
        <v>202</v>
      </c>
      <c r="D3857" s="1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t="e">
        <f t="shared" si="120"/>
        <v>#VALUE!</v>
      </c>
      <c r="W3857" t="e">
        <f t="shared" si="121"/>
        <v>#VALUE!</v>
      </c>
    </row>
    <row r="3858" spans="1:23" x14ac:dyDescent="0.3">
      <c r="A3858">
        <v>3857</v>
      </c>
      <c r="B3858" t="s">
        <v>7754</v>
      </c>
      <c r="C3858" s="1" t="s">
        <v>202</v>
      </c>
      <c r="D3858" s="1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t="e">
        <f t="shared" si="120"/>
        <v>#VALUE!</v>
      </c>
      <c r="W3858" t="e">
        <f t="shared" si="121"/>
        <v>#VALUE!</v>
      </c>
    </row>
    <row r="3859" spans="1:23" x14ac:dyDescent="0.3">
      <c r="A3859">
        <v>3858</v>
      </c>
      <c r="B3859" t="s">
        <v>7754</v>
      </c>
      <c r="C3859" s="1" t="s">
        <v>202</v>
      </c>
      <c r="D3859" s="1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t="e">
        <f t="shared" si="120"/>
        <v>#VALUE!</v>
      </c>
      <c r="W3859" t="e">
        <f t="shared" si="121"/>
        <v>#VALUE!</v>
      </c>
    </row>
    <row r="3860" spans="1:23" x14ac:dyDescent="0.3">
      <c r="A3860">
        <v>3859</v>
      </c>
      <c r="B3860" t="s">
        <v>7756</v>
      </c>
      <c r="C3860" s="1" t="s">
        <v>3766</v>
      </c>
      <c r="D3860" s="1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  <c r="V3860" t="e">
        <f t="shared" si="120"/>
        <v>#VALUE!</v>
      </c>
      <c r="W3860" t="e">
        <f t="shared" si="121"/>
        <v>#VALUE!</v>
      </c>
    </row>
    <row r="3861" spans="1:23" x14ac:dyDescent="0.3">
      <c r="A3861">
        <v>3860</v>
      </c>
      <c r="B3861" t="s">
        <v>7760</v>
      </c>
      <c r="C3861" s="1" t="s">
        <v>7761</v>
      </c>
      <c r="D3861" s="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t="e">
        <f t="shared" si="120"/>
        <v>#VALUE!</v>
      </c>
      <c r="W3861" t="e">
        <f t="shared" si="121"/>
        <v>#VALUE!</v>
      </c>
    </row>
    <row r="3862" spans="1:23" x14ac:dyDescent="0.3">
      <c r="A3862">
        <v>3861</v>
      </c>
      <c r="B3862" t="s">
        <v>7760</v>
      </c>
      <c r="C3862" s="1" t="s">
        <v>7761</v>
      </c>
      <c r="D3862" s="1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  <c r="V3862" t="e">
        <f t="shared" si="120"/>
        <v>#VALUE!</v>
      </c>
      <c r="W3862" t="e">
        <f t="shared" si="121"/>
        <v>#VALUE!</v>
      </c>
    </row>
    <row r="3863" spans="1:23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120"/>
        <v>2014</v>
      </c>
      <c r="W3863">
        <f t="shared" si="121"/>
        <v>3</v>
      </c>
    </row>
    <row r="3864" spans="1:23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120"/>
        <v>2014</v>
      </c>
      <c r="W3864">
        <f t="shared" si="121"/>
        <v>3</v>
      </c>
    </row>
    <row r="3865" spans="1:23" x14ac:dyDescent="0.3">
      <c r="A3865">
        <v>3864</v>
      </c>
      <c r="B3865" t="s">
        <v>7768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  <c r="V3865" t="e">
        <f t="shared" si="120"/>
        <v>#VALUE!</v>
      </c>
      <c r="W3865" t="e">
        <f t="shared" si="121"/>
        <v>#VALUE!</v>
      </c>
    </row>
    <row r="3866" spans="1:23" x14ac:dyDescent="0.3">
      <c r="A3866">
        <v>3865</v>
      </c>
      <c r="B3866" t="s">
        <v>7771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  <c r="V3866" t="e">
        <f t="shared" si="120"/>
        <v>#VALUE!</v>
      </c>
      <c r="W3866" t="e">
        <f t="shared" si="121"/>
        <v>#VALUE!</v>
      </c>
    </row>
    <row r="3867" spans="1:23" x14ac:dyDescent="0.3">
      <c r="A3867">
        <v>3866</v>
      </c>
      <c r="B3867" t="s">
        <v>7775</v>
      </c>
      <c r="C3867" s="1" t="s">
        <v>1476</v>
      </c>
      <c r="D3867" s="1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t="e">
        <f t="shared" si="120"/>
        <v>#VALUE!</v>
      </c>
      <c r="W3867" t="e">
        <f t="shared" si="121"/>
        <v>#VALUE!</v>
      </c>
    </row>
    <row r="3868" spans="1:23" x14ac:dyDescent="0.3">
      <c r="A3868">
        <v>3867</v>
      </c>
      <c r="B3868" t="s">
        <v>7777</v>
      </c>
      <c r="C3868" s="1" t="s">
        <v>6391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t="e">
        <f t="shared" si="120"/>
        <v>#VALUE!</v>
      </c>
      <c r="W3868" t="e">
        <f t="shared" si="121"/>
        <v>#VALUE!</v>
      </c>
    </row>
    <row r="3869" spans="1:23" x14ac:dyDescent="0.3">
      <c r="A3869">
        <v>3868</v>
      </c>
      <c r="B3869" t="s">
        <v>7778</v>
      </c>
      <c r="C3869" s="1" t="s">
        <v>7779</v>
      </c>
      <c r="D3869" s="1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t="e">
        <f t="shared" si="120"/>
        <v>#VALUE!</v>
      </c>
      <c r="W3869" t="e">
        <f t="shared" si="121"/>
        <v>#VALUE!</v>
      </c>
    </row>
    <row r="3870" spans="1:23" x14ac:dyDescent="0.3">
      <c r="A3870">
        <v>3869</v>
      </c>
      <c r="B3870" t="s">
        <v>7778</v>
      </c>
      <c r="C3870" s="1" t="s">
        <v>7779</v>
      </c>
      <c r="D3870" s="1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  <c r="V3870" t="e">
        <f t="shared" si="120"/>
        <v>#VALUE!</v>
      </c>
      <c r="W3870" t="e">
        <f t="shared" si="121"/>
        <v>#VALUE!</v>
      </c>
    </row>
    <row r="3871" spans="1:23" x14ac:dyDescent="0.3">
      <c r="A3871">
        <v>3870</v>
      </c>
      <c r="B3871" t="s">
        <v>7778</v>
      </c>
      <c r="C3871" s="1" t="s">
        <v>7779</v>
      </c>
      <c r="D3871" s="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t="e">
        <f t="shared" si="120"/>
        <v>#VALUE!</v>
      </c>
      <c r="W3871" t="e">
        <f t="shared" si="121"/>
        <v>#VALUE!</v>
      </c>
    </row>
    <row r="3872" spans="1:23" x14ac:dyDescent="0.3">
      <c r="A3872">
        <v>3871</v>
      </c>
      <c r="B3872" t="s">
        <v>7778</v>
      </c>
      <c r="C3872" s="1" t="s">
        <v>7779</v>
      </c>
      <c r="D3872" s="1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t="e">
        <f t="shared" si="120"/>
        <v>#VALUE!</v>
      </c>
      <c r="W3872" t="e">
        <f t="shared" si="121"/>
        <v>#VALUE!</v>
      </c>
    </row>
    <row r="3873" spans="1:23" x14ac:dyDescent="0.3">
      <c r="A3873">
        <v>3872</v>
      </c>
      <c r="B3873" t="s">
        <v>7778</v>
      </c>
      <c r="C3873" s="1" t="s">
        <v>7779</v>
      </c>
      <c r="D3873" s="1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t="e">
        <f t="shared" si="120"/>
        <v>#VALUE!</v>
      </c>
      <c r="W3873" t="e">
        <f t="shared" si="121"/>
        <v>#VALUE!</v>
      </c>
    </row>
    <row r="3874" spans="1:23" x14ac:dyDescent="0.3">
      <c r="A3874">
        <v>3873</v>
      </c>
      <c r="B3874" t="s">
        <v>7778</v>
      </c>
      <c r="C3874" s="1" t="s">
        <v>7779</v>
      </c>
      <c r="D3874" s="1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t="e">
        <f t="shared" si="120"/>
        <v>#VALUE!</v>
      </c>
      <c r="W3874" t="e">
        <f t="shared" si="121"/>
        <v>#VALUE!</v>
      </c>
    </row>
    <row r="3875" spans="1:23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120"/>
        <v>2016</v>
      </c>
      <c r="W3875">
        <f t="shared" si="121"/>
        <v>5</v>
      </c>
    </row>
    <row r="3876" spans="1:23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120"/>
        <v>2016</v>
      </c>
      <c r="W3876">
        <f t="shared" si="121"/>
        <v>5</v>
      </c>
    </row>
    <row r="3877" spans="1:23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120"/>
        <v>2016</v>
      </c>
      <c r="W3877">
        <f t="shared" si="121"/>
        <v>5</v>
      </c>
    </row>
    <row r="3878" spans="1:23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  <c r="V3878">
        <f t="shared" si="120"/>
        <v>2016</v>
      </c>
      <c r="W3878">
        <f t="shared" si="121"/>
        <v>5</v>
      </c>
    </row>
    <row r="3879" spans="1:23" x14ac:dyDescent="0.3">
      <c r="A3879">
        <v>3878</v>
      </c>
      <c r="B3879" t="s">
        <v>7782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t="e">
        <f t="shared" si="120"/>
        <v>#VALUE!</v>
      </c>
      <c r="W3879" t="e">
        <f t="shared" si="121"/>
        <v>#VALUE!</v>
      </c>
    </row>
    <row r="3880" spans="1:23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120"/>
        <v>2014</v>
      </c>
      <c r="W3880">
        <f t="shared" si="121"/>
        <v>5</v>
      </c>
    </row>
    <row r="3881" spans="1:23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  <c r="V3881">
        <f t="shared" si="120"/>
        <v>2014</v>
      </c>
      <c r="W3881">
        <f t="shared" si="121"/>
        <v>5</v>
      </c>
    </row>
    <row r="3882" spans="1:23" x14ac:dyDescent="0.3">
      <c r="A3882">
        <v>3881</v>
      </c>
      <c r="B3882" t="s">
        <v>7784</v>
      </c>
      <c r="C3882" s="1" t="s">
        <v>7785</v>
      </c>
      <c r="D3882" s="1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  <c r="V3882" t="e">
        <f t="shared" si="120"/>
        <v>#VALUE!</v>
      </c>
      <c r="W3882" t="e">
        <f t="shared" si="121"/>
        <v>#VALUE!</v>
      </c>
    </row>
    <row r="3883" spans="1:23" x14ac:dyDescent="0.3">
      <c r="A3883">
        <v>3882</v>
      </c>
      <c r="B3883" t="s">
        <v>7784</v>
      </c>
      <c r="C3883" s="1" t="s">
        <v>7785</v>
      </c>
      <c r="D3883" s="1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t="e">
        <f t="shared" si="120"/>
        <v>#VALUE!</v>
      </c>
      <c r="W3883" t="e">
        <f t="shared" si="121"/>
        <v>#VALUE!</v>
      </c>
    </row>
    <row r="3884" spans="1:23" x14ac:dyDescent="0.3">
      <c r="A3884">
        <v>3883</v>
      </c>
      <c r="B3884" t="s">
        <v>7784</v>
      </c>
      <c r="C3884" s="1" t="s">
        <v>7785</v>
      </c>
      <c r="D3884" s="1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  <c r="V3884" t="e">
        <f t="shared" si="120"/>
        <v>#VALUE!</v>
      </c>
      <c r="W3884" t="e">
        <f t="shared" si="121"/>
        <v>#VALUE!</v>
      </c>
    </row>
    <row r="3885" spans="1:23" x14ac:dyDescent="0.3">
      <c r="A3885">
        <v>3884</v>
      </c>
      <c r="B3885" t="s">
        <v>7784</v>
      </c>
      <c r="C3885" s="1" t="s">
        <v>7785</v>
      </c>
      <c r="D3885" s="1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  <c r="V3885" t="e">
        <f t="shared" si="120"/>
        <v>#VALUE!</v>
      </c>
      <c r="W3885" t="e">
        <f t="shared" si="121"/>
        <v>#VALUE!</v>
      </c>
    </row>
    <row r="3886" spans="1:23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120"/>
        <v>2014</v>
      </c>
      <c r="W3886">
        <f t="shared" si="121"/>
        <v>5</v>
      </c>
    </row>
    <row r="3887" spans="1:23" x14ac:dyDescent="0.3">
      <c r="A3887">
        <v>3886</v>
      </c>
      <c r="B3887" t="s">
        <v>7791</v>
      </c>
      <c r="C3887" s="1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t="e">
        <f t="shared" si="120"/>
        <v>#VALUE!</v>
      </c>
      <c r="W3887" t="e">
        <f t="shared" si="121"/>
        <v>#VALUE!</v>
      </c>
    </row>
    <row r="3888" spans="1:23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  <c r="V3888">
        <f t="shared" si="120"/>
        <v>2016</v>
      </c>
      <c r="W3888">
        <f t="shared" si="121"/>
        <v>3</v>
      </c>
    </row>
    <row r="3889" spans="1:23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>
        <f t="shared" si="120"/>
        <v>2014</v>
      </c>
      <c r="W3889">
        <f t="shared" si="121"/>
        <v>2</v>
      </c>
    </row>
    <row r="3890" spans="1:23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>
        <f t="shared" si="120"/>
        <v>2014</v>
      </c>
      <c r="W3890">
        <f t="shared" si="121"/>
        <v>2</v>
      </c>
    </row>
    <row r="3891" spans="1:23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>
        <f t="shared" si="120"/>
        <v>2014</v>
      </c>
      <c r="W3891">
        <f t="shared" si="121"/>
        <v>2</v>
      </c>
    </row>
    <row r="3892" spans="1:23" x14ac:dyDescent="0.3">
      <c r="A3892">
        <v>3891</v>
      </c>
      <c r="B3892" t="s">
        <v>7795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t="e">
        <f t="shared" si="120"/>
        <v>#VALUE!</v>
      </c>
      <c r="W3892" t="e">
        <f t="shared" si="121"/>
        <v>#VALUE!</v>
      </c>
    </row>
    <row r="3893" spans="1:23" x14ac:dyDescent="0.3">
      <c r="A3893">
        <v>3892</v>
      </c>
      <c r="B3893" t="s">
        <v>7795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t="e">
        <f t="shared" si="120"/>
        <v>#VALUE!</v>
      </c>
      <c r="W3893" t="e">
        <f t="shared" si="121"/>
        <v>#VALUE!</v>
      </c>
    </row>
    <row r="3894" spans="1:23" x14ac:dyDescent="0.3">
      <c r="A3894">
        <v>3893</v>
      </c>
      <c r="B3894" t="s">
        <v>7795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  <c r="V3894" t="e">
        <f t="shared" si="120"/>
        <v>#VALUE!</v>
      </c>
      <c r="W3894" t="e">
        <f t="shared" si="121"/>
        <v>#VALUE!</v>
      </c>
    </row>
    <row r="3895" spans="1:23" x14ac:dyDescent="0.3">
      <c r="A3895">
        <v>3894</v>
      </c>
      <c r="B3895" t="s">
        <v>7796</v>
      </c>
      <c r="C3895" s="1">
        <v>42654</v>
      </c>
      <c r="D3895" s="1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120"/>
        <v>2016</v>
      </c>
      <c r="W3895">
        <f t="shared" si="121"/>
        <v>10</v>
      </c>
    </row>
    <row r="3896" spans="1:23" x14ac:dyDescent="0.3">
      <c r="A3896">
        <v>3895</v>
      </c>
      <c r="B3896" t="s">
        <v>7797</v>
      </c>
      <c r="C3896" s="1" t="s">
        <v>6282</v>
      </c>
      <c r="D3896" s="1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t="e">
        <f t="shared" si="120"/>
        <v>#VALUE!</v>
      </c>
      <c r="W3896" t="e">
        <f t="shared" si="121"/>
        <v>#VALUE!</v>
      </c>
    </row>
    <row r="3897" spans="1:23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  <c r="V3897">
        <f t="shared" si="120"/>
        <v>2017</v>
      </c>
      <c r="W3897">
        <f t="shared" si="121"/>
        <v>1</v>
      </c>
    </row>
    <row r="3898" spans="1:23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>
        <f t="shared" si="120"/>
        <v>2017</v>
      </c>
      <c r="W3898">
        <f t="shared" si="121"/>
        <v>7</v>
      </c>
    </row>
    <row r="3899" spans="1:23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>
        <f t="shared" si="120"/>
        <v>2017</v>
      </c>
      <c r="W3899">
        <f t="shared" si="121"/>
        <v>7</v>
      </c>
    </row>
    <row r="3900" spans="1:23" x14ac:dyDescent="0.3">
      <c r="A3900">
        <v>3899</v>
      </c>
      <c r="B3900" t="s">
        <v>7803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t="e">
        <f t="shared" si="120"/>
        <v>#VALUE!</v>
      </c>
      <c r="W3900" t="e">
        <f t="shared" si="121"/>
        <v>#VALUE!</v>
      </c>
    </row>
    <row r="3901" spans="1:23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120"/>
        <v>2017</v>
      </c>
      <c r="W3901">
        <f t="shared" si="121"/>
        <v>7</v>
      </c>
    </row>
    <row r="3902" spans="1:23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>
        <f t="shared" si="120"/>
        <v>2015</v>
      </c>
      <c r="W3902">
        <f t="shared" si="121"/>
        <v>3</v>
      </c>
    </row>
    <row r="3903" spans="1:23" x14ac:dyDescent="0.3">
      <c r="A3903">
        <v>3902</v>
      </c>
      <c r="B3903" t="s">
        <v>7808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  <c r="V3903" t="e">
        <f t="shared" si="120"/>
        <v>#VALUE!</v>
      </c>
      <c r="W3903" t="e">
        <f t="shared" si="121"/>
        <v>#VALUE!</v>
      </c>
    </row>
    <row r="3904" spans="1:23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>
        <f t="shared" si="120"/>
        <v>2015</v>
      </c>
      <c r="W3904">
        <f t="shared" si="121"/>
        <v>2</v>
      </c>
    </row>
    <row r="3905" spans="1:23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120"/>
        <v>2015</v>
      </c>
      <c r="W3905">
        <f t="shared" si="121"/>
        <v>5</v>
      </c>
    </row>
    <row r="3906" spans="1:23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ref="V3906:V3969" si="122">YEAR(C3906)</f>
        <v>2015</v>
      </c>
      <c r="W3906">
        <f t="shared" si="121"/>
        <v>5</v>
      </c>
    </row>
    <row r="3907" spans="1:23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>
        <f t="shared" si="122"/>
        <v>2015</v>
      </c>
      <c r="W3907">
        <f t="shared" ref="W3907:W3970" si="123">MONTH(C3907)</f>
        <v>5</v>
      </c>
    </row>
    <row r="3908" spans="1:23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122"/>
        <v>2015</v>
      </c>
      <c r="W3908">
        <f t="shared" si="123"/>
        <v>5</v>
      </c>
    </row>
    <row r="3909" spans="1:23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>
        <f t="shared" si="122"/>
        <v>2015</v>
      </c>
      <c r="W3909">
        <f t="shared" si="123"/>
        <v>5</v>
      </c>
    </row>
    <row r="3910" spans="1:23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>
        <f t="shared" si="122"/>
        <v>2015</v>
      </c>
      <c r="W3910">
        <f t="shared" si="123"/>
        <v>5</v>
      </c>
    </row>
    <row r="3911" spans="1:23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>
        <f t="shared" si="122"/>
        <v>2015</v>
      </c>
      <c r="W3911">
        <f t="shared" si="123"/>
        <v>5</v>
      </c>
    </row>
    <row r="3912" spans="1:23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  <c r="V3912">
        <f t="shared" si="122"/>
        <v>2015</v>
      </c>
      <c r="W3912">
        <f t="shared" si="123"/>
        <v>5</v>
      </c>
    </row>
    <row r="3913" spans="1:23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122"/>
        <v>2017</v>
      </c>
      <c r="W3913">
        <f t="shared" si="123"/>
        <v>5</v>
      </c>
    </row>
    <row r="3914" spans="1:23" x14ac:dyDescent="0.3">
      <c r="A3914">
        <v>3913</v>
      </c>
      <c r="B3914" t="s">
        <v>7820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t="e">
        <f t="shared" si="122"/>
        <v>#VALUE!</v>
      </c>
      <c r="W3914" t="e">
        <f t="shared" si="123"/>
        <v>#VALUE!</v>
      </c>
    </row>
    <row r="3915" spans="1:23" x14ac:dyDescent="0.3">
      <c r="A3915">
        <v>3914</v>
      </c>
      <c r="B3915" t="s">
        <v>7820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t="e">
        <f t="shared" si="122"/>
        <v>#VALUE!</v>
      </c>
      <c r="W3915" t="e">
        <f t="shared" si="123"/>
        <v>#VALUE!</v>
      </c>
    </row>
    <row r="3916" spans="1:23" x14ac:dyDescent="0.3">
      <c r="A3916">
        <v>3915</v>
      </c>
      <c r="B3916" t="s">
        <v>7821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t="e">
        <f t="shared" si="122"/>
        <v>#VALUE!</v>
      </c>
      <c r="W3916" t="e">
        <f t="shared" si="123"/>
        <v>#VALUE!</v>
      </c>
    </row>
    <row r="3917" spans="1:23" x14ac:dyDescent="0.3">
      <c r="A3917">
        <v>3916</v>
      </c>
      <c r="B3917" t="s">
        <v>7821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t="e">
        <f t="shared" si="122"/>
        <v>#VALUE!</v>
      </c>
      <c r="W3917" t="e">
        <f t="shared" si="123"/>
        <v>#VALUE!</v>
      </c>
    </row>
    <row r="3918" spans="1:23" x14ac:dyDescent="0.3">
      <c r="A3918">
        <v>3917</v>
      </c>
      <c r="B3918" t="s">
        <v>7821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  <c r="V3918" t="e">
        <f t="shared" si="122"/>
        <v>#VALUE!</v>
      </c>
      <c r="W3918" t="e">
        <f t="shared" si="123"/>
        <v>#VALUE!</v>
      </c>
    </row>
    <row r="3919" spans="1:23" x14ac:dyDescent="0.3">
      <c r="A3919">
        <v>3918</v>
      </c>
      <c r="B3919" t="s">
        <v>7821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t="e">
        <f t="shared" si="122"/>
        <v>#VALUE!</v>
      </c>
      <c r="W3919" t="e">
        <f t="shared" si="123"/>
        <v>#VALUE!</v>
      </c>
    </row>
    <row r="3920" spans="1:23" x14ac:dyDescent="0.3">
      <c r="A3920">
        <v>3919</v>
      </c>
      <c r="B3920" t="s">
        <v>7821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t="e">
        <f t="shared" si="122"/>
        <v>#VALUE!</v>
      </c>
      <c r="W3920" t="e">
        <f t="shared" si="123"/>
        <v>#VALUE!</v>
      </c>
    </row>
    <row r="3921" spans="1:23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>
        <f t="shared" si="122"/>
        <v>2015</v>
      </c>
      <c r="W3921">
        <f t="shared" si="123"/>
        <v>1</v>
      </c>
    </row>
    <row r="3922" spans="1:23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  <c r="V3922">
        <f t="shared" si="122"/>
        <v>2015</v>
      </c>
      <c r="W3922">
        <f t="shared" si="123"/>
        <v>1</v>
      </c>
    </row>
    <row r="3923" spans="1:23" x14ac:dyDescent="0.3">
      <c r="A3923">
        <v>3922</v>
      </c>
      <c r="B3923" t="s">
        <v>7825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  <c r="V3923" t="e">
        <f t="shared" si="122"/>
        <v>#VALUE!</v>
      </c>
      <c r="W3923" t="e">
        <f t="shared" si="123"/>
        <v>#VALUE!</v>
      </c>
    </row>
    <row r="3924" spans="1:23" x14ac:dyDescent="0.3">
      <c r="A3924">
        <v>3923</v>
      </c>
      <c r="B3924" t="s">
        <v>7826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t="e">
        <f t="shared" si="122"/>
        <v>#VALUE!</v>
      </c>
      <c r="W3924" t="e">
        <f t="shared" si="123"/>
        <v>#VALUE!</v>
      </c>
    </row>
    <row r="3925" spans="1:23" x14ac:dyDescent="0.3">
      <c r="A3925">
        <v>3924</v>
      </c>
      <c r="B3925" t="s">
        <v>7826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  <c r="V3925" t="e">
        <f t="shared" si="122"/>
        <v>#VALUE!</v>
      </c>
      <c r="W3925" t="e">
        <f t="shared" si="123"/>
        <v>#VALUE!</v>
      </c>
    </row>
    <row r="3926" spans="1:23" x14ac:dyDescent="0.3">
      <c r="A3926">
        <v>3925</v>
      </c>
      <c r="B3926" t="s">
        <v>7829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t="e">
        <f t="shared" si="122"/>
        <v>#VALUE!</v>
      </c>
      <c r="W3926" t="e">
        <f t="shared" si="123"/>
        <v>#VALUE!</v>
      </c>
    </row>
    <row r="3927" spans="1:23" x14ac:dyDescent="0.3">
      <c r="A3927">
        <v>3926</v>
      </c>
      <c r="B3927" t="s">
        <v>7829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t="e">
        <f t="shared" si="122"/>
        <v>#VALUE!</v>
      </c>
      <c r="W3927" t="e">
        <f t="shared" si="123"/>
        <v>#VALUE!</v>
      </c>
    </row>
    <row r="3928" spans="1:23" x14ac:dyDescent="0.3">
      <c r="A3928">
        <v>3927</v>
      </c>
      <c r="B3928" t="s">
        <v>7829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  <c r="V3928" t="e">
        <f t="shared" si="122"/>
        <v>#VALUE!</v>
      </c>
      <c r="W3928" t="e">
        <f t="shared" si="123"/>
        <v>#VALUE!</v>
      </c>
    </row>
    <row r="3929" spans="1:23" x14ac:dyDescent="0.3">
      <c r="A3929">
        <v>3928</v>
      </c>
      <c r="B3929" t="s">
        <v>7829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t="e">
        <f t="shared" si="122"/>
        <v>#VALUE!</v>
      </c>
      <c r="W3929" t="e">
        <f t="shared" si="123"/>
        <v>#VALUE!</v>
      </c>
    </row>
    <row r="3930" spans="1:23" x14ac:dyDescent="0.3">
      <c r="A3930">
        <v>3929</v>
      </c>
      <c r="B3930" t="s">
        <v>7830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t="e">
        <f t="shared" si="122"/>
        <v>#VALUE!</v>
      </c>
      <c r="W3930" t="e">
        <f t="shared" si="123"/>
        <v>#VALUE!</v>
      </c>
    </row>
    <row r="3931" spans="1:23" x14ac:dyDescent="0.3">
      <c r="A3931">
        <v>3930</v>
      </c>
      <c r="B3931" t="s">
        <v>7830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t="e">
        <f t="shared" si="122"/>
        <v>#VALUE!</v>
      </c>
      <c r="W3931" t="e">
        <f t="shared" si="123"/>
        <v>#VALUE!</v>
      </c>
    </row>
    <row r="3932" spans="1:23" x14ac:dyDescent="0.3">
      <c r="A3932">
        <v>3931</v>
      </c>
      <c r="B3932" t="s">
        <v>7830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t="e">
        <f t="shared" si="122"/>
        <v>#VALUE!</v>
      </c>
      <c r="W3932" t="e">
        <f t="shared" si="123"/>
        <v>#VALUE!</v>
      </c>
    </row>
    <row r="3933" spans="1:23" x14ac:dyDescent="0.3">
      <c r="A3933">
        <v>3932</v>
      </c>
      <c r="B3933" t="s">
        <v>7831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  <c r="V3933" t="e">
        <f t="shared" si="122"/>
        <v>#VALUE!</v>
      </c>
      <c r="W3933" t="e">
        <f t="shared" si="123"/>
        <v>#VALUE!</v>
      </c>
    </row>
    <row r="3934" spans="1:23" x14ac:dyDescent="0.3">
      <c r="A3934">
        <v>3933</v>
      </c>
      <c r="B3934" t="s">
        <v>7831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t="e">
        <f t="shared" si="122"/>
        <v>#VALUE!</v>
      </c>
      <c r="W3934" t="e">
        <f t="shared" si="123"/>
        <v>#VALUE!</v>
      </c>
    </row>
    <row r="3935" spans="1:23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>
        <f t="shared" si="122"/>
        <v>2017</v>
      </c>
      <c r="W3935">
        <f t="shared" si="123"/>
        <v>2</v>
      </c>
    </row>
    <row r="3936" spans="1:23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>
        <f t="shared" si="122"/>
        <v>2017</v>
      </c>
      <c r="W3936">
        <f t="shared" si="123"/>
        <v>2</v>
      </c>
    </row>
    <row r="3937" spans="1:23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  <c r="V3937">
        <f t="shared" si="122"/>
        <v>2017</v>
      </c>
      <c r="W3937">
        <f t="shared" si="123"/>
        <v>2</v>
      </c>
    </row>
    <row r="3938" spans="1:23" x14ac:dyDescent="0.3">
      <c r="A3938">
        <v>3937</v>
      </c>
      <c r="B3938" t="s">
        <v>7835</v>
      </c>
      <c r="C3938" s="1" t="s">
        <v>3456</v>
      </c>
      <c r="D3938" s="1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t="e">
        <f t="shared" si="122"/>
        <v>#VALUE!</v>
      </c>
      <c r="W3938" t="e">
        <f t="shared" si="123"/>
        <v>#VALUE!</v>
      </c>
    </row>
    <row r="3939" spans="1:23" x14ac:dyDescent="0.3">
      <c r="A3939">
        <v>3938</v>
      </c>
      <c r="B3939" t="s">
        <v>7835</v>
      </c>
      <c r="C3939" s="1" t="s">
        <v>3456</v>
      </c>
      <c r="D3939" s="1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t="e">
        <f t="shared" si="122"/>
        <v>#VALUE!</v>
      </c>
      <c r="W3939" t="e">
        <f t="shared" si="123"/>
        <v>#VALUE!</v>
      </c>
    </row>
    <row r="3940" spans="1:23" x14ac:dyDescent="0.3">
      <c r="A3940">
        <v>3939</v>
      </c>
      <c r="B3940" t="s">
        <v>7835</v>
      </c>
      <c r="C3940" s="1" t="s">
        <v>3456</v>
      </c>
      <c r="D3940" s="1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t="e">
        <f t="shared" si="122"/>
        <v>#VALUE!</v>
      </c>
      <c r="W3940" t="e">
        <f t="shared" si="123"/>
        <v>#VALUE!</v>
      </c>
    </row>
    <row r="3941" spans="1:23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>
        <f t="shared" si="122"/>
        <v>2016</v>
      </c>
      <c r="W3941">
        <f t="shared" si="123"/>
        <v>10</v>
      </c>
    </row>
    <row r="3942" spans="1:23" x14ac:dyDescent="0.3">
      <c r="A3942">
        <v>3941</v>
      </c>
      <c r="B3942" t="s">
        <v>7839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t="e">
        <f t="shared" si="122"/>
        <v>#VALUE!</v>
      </c>
      <c r="W3942" t="e">
        <f t="shared" si="123"/>
        <v>#VALUE!</v>
      </c>
    </row>
    <row r="3943" spans="1:23" x14ac:dyDescent="0.3">
      <c r="A3943">
        <v>3942</v>
      </c>
      <c r="B3943" t="s">
        <v>7839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t="e">
        <f t="shared" si="122"/>
        <v>#VALUE!</v>
      </c>
      <c r="W3943" t="e">
        <f t="shared" si="123"/>
        <v>#VALUE!</v>
      </c>
    </row>
    <row r="3944" spans="1:23" x14ac:dyDescent="0.3">
      <c r="A3944">
        <v>3943</v>
      </c>
      <c r="B3944" t="s">
        <v>7840</v>
      </c>
      <c r="C3944" s="1" t="s">
        <v>7019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t="e">
        <f t="shared" si="122"/>
        <v>#VALUE!</v>
      </c>
      <c r="W3944" t="e">
        <f t="shared" si="123"/>
        <v>#VALUE!</v>
      </c>
    </row>
    <row r="3945" spans="1:23" x14ac:dyDescent="0.3">
      <c r="A3945">
        <v>3944</v>
      </c>
      <c r="B3945" t="s">
        <v>7841</v>
      </c>
      <c r="C3945" s="1" t="s">
        <v>5600</v>
      </c>
      <c r="D3945" s="1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  <c r="V3945" t="e">
        <f t="shared" si="122"/>
        <v>#VALUE!</v>
      </c>
      <c r="W3945" t="e">
        <f t="shared" si="123"/>
        <v>#VALUE!</v>
      </c>
    </row>
    <row r="3946" spans="1:23" x14ac:dyDescent="0.3">
      <c r="A3946">
        <v>3945</v>
      </c>
      <c r="B3946" t="s">
        <v>7845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t="e">
        <f t="shared" si="122"/>
        <v>#VALUE!</v>
      </c>
      <c r="W3946" t="e">
        <f t="shared" si="123"/>
        <v>#VALUE!</v>
      </c>
    </row>
    <row r="3947" spans="1:23" x14ac:dyDescent="0.3">
      <c r="A3947">
        <v>3946</v>
      </c>
      <c r="B3947" t="s">
        <v>7846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  <c r="V3947" t="e">
        <f t="shared" si="122"/>
        <v>#VALUE!</v>
      </c>
      <c r="W3947" t="e">
        <f t="shared" si="123"/>
        <v>#VALUE!</v>
      </c>
    </row>
    <row r="3948" spans="1:23" x14ac:dyDescent="0.3">
      <c r="A3948">
        <v>3947</v>
      </c>
      <c r="B3948" t="s">
        <v>7846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t="e">
        <f t="shared" si="122"/>
        <v>#VALUE!</v>
      </c>
      <c r="W3948" t="e">
        <f t="shared" si="123"/>
        <v>#VALUE!</v>
      </c>
    </row>
    <row r="3949" spans="1:23" x14ac:dyDescent="0.3">
      <c r="A3949">
        <v>3948</v>
      </c>
      <c r="B3949" t="s">
        <v>7847</v>
      </c>
      <c r="C3949" s="1" t="s">
        <v>6271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t="e">
        <f t="shared" si="122"/>
        <v>#VALUE!</v>
      </c>
      <c r="W3949" t="e">
        <f t="shared" si="123"/>
        <v>#VALUE!</v>
      </c>
    </row>
    <row r="3950" spans="1:23" x14ac:dyDescent="0.3">
      <c r="A3950">
        <v>3949</v>
      </c>
      <c r="B3950" t="s">
        <v>7847</v>
      </c>
      <c r="C3950" s="1" t="s">
        <v>6271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t="e">
        <f t="shared" si="122"/>
        <v>#VALUE!</v>
      </c>
      <c r="W3950" t="e">
        <f t="shared" si="123"/>
        <v>#VALUE!</v>
      </c>
    </row>
    <row r="3951" spans="1:23" x14ac:dyDescent="0.3">
      <c r="A3951">
        <v>3950</v>
      </c>
      <c r="B3951" t="s">
        <v>7847</v>
      </c>
      <c r="C3951" s="1" t="s">
        <v>6271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t="e">
        <f t="shared" si="122"/>
        <v>#VALUE!</v>
      </c>
      <c r="W3951" t="e">
        <f t="shared" si="123"/>
        <v>#VALUE!</v>
      </c>
    </row>
    <row r="3952" spans="1:23" x14ac:dyDescent="0.3">
      <c r="A3952">
        <v>3951</v>
      </c>
      <c r="B3952" t="s">
        <v>7847</v>
      </c>
      <c r="C3952" s="1" t="s">
        <v>6271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t="e">
        <f t="shared" si="122"/>
        <v>#VALUE!</v>
      </c>
      <c r="W3952" t="e">
        <f t="shared" si="123"/>
        <v>#VALUE!</v>
      </c>
    </row>
    <row r="3953" spans="1:23" x14ac:dyDescent="0.3">
      <c r="A3953">
        <v>3952</v>
      </c>
      <c r="B3953" t="s">
        <v>7848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t="e">
        <f t="shared" si="122"/>
        <v>#VALUE!</v>
      </c>
      <c r="W3953" t="e">
        <f t="shared" si="123"/>
        <v>#VALUE!</v>
      </c>
    </row>
    <row r="3954" spans="1:23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  <c r="V3954">
        <f t="shared" si="122"/>
        <v>2016</v>
      </c>
      <c r="W3954">
        <f t="shared" si="123"/>
        <v>1</v>
      </c>
    </row>
    <row r="3955" spans="1:23" x14ac:dyDescent="0.3">
      <c r="A3955">
        <v>3954</v>
      </c>
      <c r="B3955" t="s">
        <v>7852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t="e">
        <f t="shared" si="122"/>
        <v>#VALUE!</v>
      </c>
      <c r="W3955" t="e">
        <f t="shared" si="123"/>
        <v>#VALUE!</v>
      </c>
    </row>
    <row r="3956" spans="1:23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>
        <f t="shared" si="122"/>
        <v>2014</v>
      </c>
      <c r="W3956">
        <f t="shared" si="123"/>
        <v>4</v>
      </c>
    </row>
    <row r="3957" spans="1:23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>
        <f t="shared" si="122"/>
        <v>2014</v>
      </c>
      <c r="W3957">
        <f t="shared" si="123"/>
        <v>4</v>
      </c>
    </row>
    <row r="3958" spans="1:23" x14ac:dyDescent="0.3">
      <c r="A3958">
        <v>3957</v>
      </c>
      <c r="B3958" t="s">
        <v>7854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t="e">
        <f t="shared" si="122"/>
        <v>#VALUE!</v>
      </c>
      <c r="W3958" t="e">
        <f t="shared" si="123"/>
        <v>#VALUE!</v>
      </c>
    </row>
    <row r="3959" spans="1:23" x14ac:dyDescent="0.3">
      <c r="A3959">
        <v>3958</v>
      </c>
      <c r="B3959" t="s">
        <v>7855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t="e">
        <f t="shared" si="122"/>
        <v>#VALUE!</v>
      </c>
      <c r="W3959" t="e">
        <f t="shared" si="123"/>
        <v>#VALUE!</v>
      </c>
    </row>
    <row r="3960" spans="1:23" x14ac:dyDescent="0.3">
      <c r="A3960">
        <v>3959</v>
      </c>
      <c r="B3960" t="s">
        <v>7855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t="e">
        <f t="shared" si="122"/>
        <v>#VALUE!</v>
      </c>
      <c r="W3960" t="e">
        <f t="shared" si="123"/>
        <v>#VALUE!</v>
      </c>
    </row>
    <row r="3961" spans="1:23" x14ac:dyDescent="0.3">
      <c r="A3961">
        <v>3960</v>
      </c>
      <c r="B3961" t="s">
        <v>7855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  <c r="V3961" t="e">
        <f t="shared" si="122"/>
        <v>#VALUE!</v>
      </c>
      <c r="W3961" t="e">
        <f t="shared" si="123"/>
        <v>#VALUE!</v>
      </c>
    </row>
    <row r="3962" spans="1:23" x14ac:dyDescent="0.3">
      <c r="A3962">
        <v>3961</v>
      </c>
      <c r="B3962" t="s">
        <v>7858</v>
      </c>
      <c r="C3962" s="1" t="s">
        <v>3054</v>
      </c>
      <c r="D3962" s="1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t="e">
        <f t="shared" si="122"/>
        <v>#VALUE!</v>
      </c>
      <c r="W3962" t="e">
        <f t="shared" si="123"/>
        <v>#VALUE!</v>
      </c>
    </row>
    <row r="3963" spans="1:23" x14ac:dyDescent="0.3">
      <c r="A3963">
        <v>3962</v>
      </c>
      <c r="B3963" t="s">
        <v>7858</v>
      </c>
      <c r="C3963" s="1" t="s">
        <v>3054</v>
      </c>
      <c r="D3963" s="1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t="e">
        <f t="shared" si="122"/>
        <v>#VALUE!</v>
      </c>
      <c r="W3963" t="e">
        <f t="shared" si="123"/>
        <v>#VALUE!</v>
      </c>
    </row>
    <row r="3964" spans="1:23" x14ac:dyDescent="0.3">
      <c r="A3964">
        <v>3963</v>
      </c>
      <c r="B3964" t="s">
        <v>7860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t="e">
        <f t="shared" si="122"/>
        <v>#VALUE!</v>
      </c>
      <c r="W3964" t="e">
        <f t="shared" si="123"/>
        <v>#VALUE!</v>
      </c>
    </row>
    <row r="3965" spans="1:23" x14ac:dyDescent="0.3">
      <c r="A3965">
        <v>3964</v>
      </c>
      <c r="B3965" t="s">
        <v>7860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t="e">
        <f t="shared" si="122"/>
        <v>#VALUE!</v>
      </c>
      <c r="W3965" t="e">
        <f t="shared" si="123"/>
        <v>#VALUE!</v>
      </c>
    </row>
    <row r="3966" spans="1:23" x14ac:dyDescent="0.3">
      <c r="A3966">
        <v>3965</v>
      </c>
      <c r="B3966" t="s">
        <v>7861</v>
      </c>
      <c r="C3966" s="1" t="s">
        <v>455</v>
      </c>
      <c r="D3966" s="1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  <c r="V3966" t="e">
        <f t="shared" si="122"/>
        <v>#VALUE!</v>
      </c>
      <c r="W3966" t="e">
        <f t="shared" si="123"/>
        <v>#VALUE!</v>
      </c>
    </row>
    <row r="3967" spans="1:23" x14ac:dyDescent="0.3">
      <c r="A3967">
        <v>3966</v>
      </c>
      <c r="B3967" t="s">
        <v>7864</v>
      </c>
      <c r="C3967" s="1">
        <v>41984</v>
      </c>
      <c r="D3967" s="1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122"/>
        <v>2014</v>
      </c>
      <c r="W3967">
        <f t="shared" si="123"/>
        <v>12</v>
      </c>
    </row>
    <row r="3968" spans="1:23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>
        <f t="shared" si="122"/>
        <v>2016</v>
      </c>
      <c r="W3968">
        <f t="shared" si="123"/>
        <v>1</v>
      </c>
    </row>
    <row r="3969" spans="1:23" x14ac:dyDescent="0.3">
      <c r="A3969">
        <v>3968</v>
      </c>
      <c r="B3969" t="s">
        <v>7866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t="e">
        <f t="shared" si="122"/>
        <v>#VALUE!</v>
      </c>
      <c r="W3969" t="e">
        <f t="shared" si="123"/>
        <v>#VALUE!</v>
      </c>
    </row>
    <row r="3970" spans="1:23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ref="V3970:V4033" si="124">YEAR(C3970)</f>
        <v>2015</v>
      </c>
      <c r="W3970">
        <f t="shared" si="123"/>
        <v>1</v>
      </c>
    </row>
    <row r="3971" spans="1:23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  <c r="V3971">
        <f t="shared" si="124"/>
        <v>2015</v>
      </c>
      <c r="W3971">
        <f t="shared" ref="W3971:W4034" si="125">MONTH(C3971)</f>
        <v>1</v>
      </c>
    </row>
    <row r="3972" spans="1:23" x14ac:dyDescent="0.3">
      <c r="A3972">
        <v>3971</v>
      </c>
      <c r="B3972" t="s">
        <v>7870</v>
      </c>
      <c r="C3972" s="1" t="s">
        <v>6282</v>
      </c>
      <c r="D3972" s="1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  <c r="V3972" t="e">
        <f t="shared" si="124"/>
        <v>#VALUE!</v>
      </c>
      <c r="W3972" t="e">
        <f t="shared" si="125"/>
        <v>#VALUE!</v>
      </c>
    </row>
    <row r="3973" spans="1:23" x14ac:dyDescent="0.3">
      <c r="A3973">
        <v>3972</v>
      </c>
      <c r="B3973" t="s">
        <v>7873</v>
      </c>
      <c r="C3973" s="1" t="s">
        <v>7874</v>
      </c>
      <c r="D3973" s="1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  <c r="V3973" t="e">
        <f t="shared" si="124"/>
        <v>#VALUE!</v>
      </c>
      <c r="W3973" t="e">
        <f t="shared" si="125"/>
        <v>#VALUE!</v>
      </c>
    </row>
    <row r="3974" spans="1:23" x14ac:dyDescent="0.3">
      <c r="A3974">
        <v>3973</v>
      </c>
      <c r="B3974" t="s">
        <v>7876</v>
      </c>
      <c r="C3974" s="1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t="e">
        <f t="shared" si="124"/>
        <v>#VALUE!</v>
      </c>
      <c r="W3974" t="e">
        <f t="shared" si="125"/>
        <v>#VALUE!</v>
      </c>
    </row>
    <row r="3975" spans="1:23" x14ac:dyDescent="0.3">
      <c r="A3975">
        <v>3974</v>
      </c>
      <c r="B3975" t="s">
        <v>7876</v>
      </c>
      <c r="C3975" s="1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t="e">
        <f t="shared" si="124"/>
        <v>#VALUE!</v>
      </c>
      <c r="W3975" t="e">
        <f t="shared" si="125"/>
        <v>#VALUE!</v>
      </c>
    </row>
    <row r="3976" spans="1:23" x14ac:dyDescent="0.3">
      <c r="A3976">
        <v>3975</v>
      </c>
      <c r="B3976" t="s">
        <v>7876</v>
      </c>
      <c r="C3976" s="1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t="e">
        <f t="shared" si="124"/>
        <v>#VALUE!</v>
      </c>
      <c r="W3976" t="e">
        <f t="shared" si="125"/>
        <v>#VALUE!</v>
      </c>
    </row>
    <row r="3977" spans="1:23" x14ac:dyDescent="0.3">
      <c r="A3977">
        <v>3976</v>
      </c>
      <c r="B3977" t="s">
        <v>7876</v>
      </c>
      <c r="C3977" s="1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t="e">
        <f t="shared" si="124"/>
        <v>#VALUE!</v>
      </c>
      <c r="W3977" t="e">
        <f t="shared" si="125"/>
        <v>#VALUE!</v>
      </c>
    </row>
    <row r="3978" spans="1:23" x14ac:dyDescent="0.3">
      <c r="A3978">
        <v>3977</v>
      </c>
      <c r="B3978" t="s">
        <v>7877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  <c r="V3978" t="e">
        <f t="shared" si="124"/>
        <v>#VALUE!</v>
      </c>
      <c r="W3978" t="e">
        <f t="shared" si="125"/>
        <v>#VALUE!</v>
      </c>
    </row>
    <row r="3979" spans="1:23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>
        <f t="shared" si="124"/>
        <v>2017</v>
      </c>
      <c r="W3979">
        <f t="shared" si="125"/>
        <v>2</v>
      </c>
    </row>
    <row r="3980" spans="1:23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124"/>
        <v>2017</v>
      </c>
      <c r="W3980">
        <f t="shared" si="125"/>
        <v>2</v>
      </c>
    </row>
    <row r="3981" spans="1:23" x14ac:dyDescent="0.3">
      <c r="A3981">
        <v>3980</v>
      </c>
      <c r="B3981" t="s">
        <v>7881</v>
      </c>
      <c r="C3981" s="1" t="s">
        <v>7158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t="e">
        <f t="shared" si="124"/>
        <v>#VALUE!</v>
      </c>
      <c r="W3981" t="e">
        <f t="shared" si="125"/>
        <v>#VALUE!</v>
      </c>
    </row>
    <row r="3982" spans="1:23" x14ac:dyDescent="0.3">
      <c r="A3982">
        <v>3981</v>
      </c>
      <c r="B3982" t="s">
        <v>7881</v>
      </c>
      <c r="C3982" s="1" t="s">
        <v>7158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t="e">
        <f t="shared" si="124"/>
        <v>#VALUE!</v>
      </c>
      <c r="W3982" t="e">
        <f t="shared" si="125"/>
        <v>#VALUE!</v>
      </c>
    </row>
    <row r="3983" spans="1:23" x14ac:dyDescent="0.3">
      <c r="A3983">
        <v>3982</v>
      </c>
      <c r="B3983" t="s">
        <v>7882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t="e">
        <f t="shared" si="124"/>
        <v>#VALUE!</v>
      </c>
      <c r="W3983" t="e">
        <f t="shared" si="125"/>
        <v>#VALUE!</v>
      </c>
    </row>
    <row r="3984" spans="1:23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124"/>
        <v>2016</v>
      </c>
      <c r="W3984">
        <f t="shared" si="125"/>
        <v>7</v>
      </c>
    </row>
    <row r="3985" spans="1:23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  <c r="V3985">
        <f t="shared" si="124"/>
        <v>2016</v>
      </c>
      <c r="W3985">
        <f t="shared" si="125"/>
        <v>7</v>
      </c>
    </row>
    <row r="3986" spans="1:23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  <c r="V3986">
        <f t="shared" si="124"/>
        <v>2016</v>
      </c>
      <c r="W3986">
        <f t="shared" si="125"/>
        <v>7</v>
      </c>
    </row>
    <row r="3987" spans="1:23" x14ac:dyDescent="0.3">
      <c r="A3987">
        <v>3986</v>
      </c>
      <c r="B3987" t="s">
        <v>7884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t="e">
        <f t="shared" si="124"/>
        <v>#VALUE!</v>
      </c>
      <c r="W3987" t="e">
        <f t="shared" si="125"/>
        <v>#VALUE!</v>
      </c>
    </row>
    <row r="3988" spans="1:23" x14ac:dyDescent="0.3">
      <c r="A3988">
        <v>3987</v>
      </c>
      <c r="B3988" t="s">
        <v>7885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>
        <f t="shared" si="124"/>
        <v>2017</v>
      </c>
      <c r="W3988">
        <f t="shared" si="125"/>
        <v>8</v>
      </c>
    </row>
    <row r="3989" spans="1:23" x14ac:dyDescent="0.3">
      <c r="A3989">
        <v>3988</v>
      </c>
      <c r="B3989" t="s">
        <v>7885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  <c r="V3989">
        <f t="shared" si="124"/>
        <v>2017</v>
      </c>
      <c r="W3989">
        <f t="shared" si="125"/>
        <v>8</v>
      </c>
    </row>
    <row r="3990" spans="1:23" x14ac:dyDescent="0.3">
      <c r="A3990">
        <v>3989</v>
      </c>
      <c r="B3990" t="s">
        <v>7888</v>
      </c>
      <c r="C3990" s="1" t="s">
        <v>2115</v>
      </c>
      <c r="D3990" s="1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  <c r="V3990" t="e">
        <f t="shared" si="124"/>
        <v>#VALUE!</v>
      </c>
      <c r="W3990" t="e">
        <f t="shared" si="125"/>
        <v>#VALUE!</v>
      </c>
    </row>
    <row r="3991" spans="1:23" x14ac:dyDescent="0.3">
      <c r="A3991">
        <v>3990</v>
      </c>
      <c r="B3991" t="s">
        <v>7893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t="e">
        <f t="shared" si="124"/>
        <v>#VALUE!</v>
      </c>
      <c r="W3991" t="e">
        <f t="shared" si="125"/>
        <v>#VALUE!</v>
      </c>
    </row>
    <row r="3992" spans="1:23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124"/>
        <v>2014</v>
      </c>
      <c r="W3992">
        <f t="shared" si="125"/>
        <v>3</v>
      </c>
    </row>
    <row r="3993" spans="1:23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>
        <f t="shared" si="124"/>
        <v>2015</v>
      </c>
      <c r="W3993">
        <f t="shared" si="125"/>
        <v>1</v>
      </c>
    </row>
    <row r="3994" spans="1:23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124"/>
        <v>2015</v>
      </c>
      <c r="W3994">
        <f t="shared" si="125"/>
        <v>1</v>
      </c>
    </row>
    <row r="3995" spans="1:23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>
        <f t="shared" si="124"/>
        <v>2015</v>
      </c>
      <c r="W3995">
        <f t="shared" si="125"/>
        <v>1</v>
      </c>
    </row>
    <row r="3996" spans="1:23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124"/>
        <v>2015</v>
      </c>
      <c r="W3996">
        <f t="shared" si="125"/>
        <v>8</v>
      </c>
    </row>
    <row r="3997" spans="1:23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>
        <f t="shared" si="124"/>
        <v>2015</v>
      </c>
      <c r="W3997">
        <f t="shared" si="125"/>
        <v>8</v>
      </c>
    </row>
    <row r="3998" spans="1:23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>
        <f t="shared" si="124"/>
        <v>2015</v>
      </c>
      <c r="W3998">
        <f t="shared" si="125"/>
        <v>8</v>
      </c>
    </row>
    <row r="3999" spans="1:23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  <c r="V3999">
        <f t="shared" si="124"/>
        <v>2015</v>
      </c>
      <c r="W3999">
        <f t="shared" si="125"/>
        <v>8</v>
      </c>
    </row>
    <row r="4000" spans="1:23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  <c r="V4000">
        <f t="shared" si="124"/>
        <v>2015</v>
      </c>
      <c r="W4000">
        <f t="shared" si="125"/>
        <v>8</v>
      </c>
    </row>
    <row r="4001" spans="1:23" x14ac:dyDescent="0.3">
      <c r="A4001">
        <v>4000</v>
      </c>
      <c r="B4001" t="s">
        <v>7902</v>
      </c>
      <c r="C4001" s="1" t="s">
        <v>6653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t="e">
        <f t="shared" si="124"/>
        <v>#VALUE!</v>
      </c>
      <c r="W4001" t="e">
        <f t="shared" si="125"/>
        <v>#VALUE!</v>
      </c>
    </row>
    <row r="4002" spans="1:23" x14ac:dyDescent="0.3">
      <c r="A4002">
        <v>4001</v>
      </c>
      <c r="B4002" t="s">
        <v>7903</v>
      </c>
      <c r="C4002" s="1">
        <v>41953</v>
      </c>
      <c r="D4002" s="1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>
        <f t="shared" si="124"/>
        <v>2014</v>
      </c>
      <c r="W4002">
        <f t="shared" si="125"/>
        <v>11</v>
      </c>
    </row>
    <row r="4003" spans="1:23" x14ac:dyDescent="0.3">
      <c r="A4003">
        <v>4002</v>
      </c>
      <c r="B4003" t="s">
        <v>7903</v>
      </c>
      <c r="C4003" s="1">
        <v>41953</v>
      </c>
      <c r="D4003" s="1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  <c r="V4003">
        <f t="shared" si="124"/>
        <v>2014</v>
      </c>
      <c r="W4003">
        <f t="shared" si="125"/>
        <v>11</v>
      </c>
    </row>
    <row r="4004" spans="1:23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124"/>
        <v>2016</v>
      </c>
      <c r="W4004">
        <f t="shared" si="125"/>
        <v>3</v>
      </c>
    </row>
    <row r="4005" spans="1:23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124"/>
        <v>2016</v>
      </c>
      <c r="W4005">
        <f t="shared" si="125"/>
        <v>3</v>
      </c>
    </row>
    <row r="4006" spans="1:23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>
        <f t="shared" si="124"/>
        <v>2016</v>
      </c>
      <c r="W4006">
        <f t="shared" si="125"/>
        <v>3</v>
      </c>
    </row>
    <row r="4007" spans="1:23" x14ac:dyDescent="0.3">
      <c r="A4007">
        <v>4006</v>
      </c>
      <c r="B4007" t="s">
        <v>7909</v>
      </c>
      <c r="C4007" s="1">
        <v>42289</v>
      </c>
      <c r="D4007" s="1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>
        <f t="shared" si="124"/>
        <v>2015</v>
      </c>
      <c r="W4007">
        <f t="shared" si="125"/>
        <v>10</v>
      </c>
    </row>
    <row r="4008" spans="1:23" x14ac:dyDescent="0.3">
      <c r="A4008">
        <v>4007</v>
      </c>
      <c r="B4008" t="s">
        <v>7909</v>
      </c>
      <c r="C4008" s="1">
        <v>42289</v>
      </c>
      <c r="D4008" s="1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  <c r="V4008">
        <f t="shared" si="124"/>
        <v>2015</v>
      </c>
      <c r="W4008">
        <f t="shared" si="125"/>
        <v>10</v>
      </c>
    </row>
    <row r="4009" spans="1:23" x14ac:dyDescent="0.3">
      <c r="A4009">
        <v>4008</v>
      </c>
      <c r="B4009" t="s">
        <v>7909</v>
      </c>
      <c r="C4009" s="1">
        <v>42289</v>
      </c>
      <c r="D4009" s="1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  <c r="V4009">
        <f t="shared" si="124"/>
        <v>2015</v>
      </c>
      <c r="W4009">
        <f t="shared" si="125"/>
        <v>10</v>
      </c>
    </row>
    <row r="4010" spans="1:23" x14ac:dyDescent="0.3">
      <c r="A4010">
        <v>4009</v>
      </c>
      <c r="B4010" t="s">
        <v>7914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t="e">
        <f t="shared" si="124"/>
        <v>#VALUE!</v>
      </c>
      <c r="W4010" t="e">
        <f t="shared" si="125"/>
        <v>#VALUE!</v>
      </c>
    </row>
    <row r="4011" spans="1:23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  <c r="V4011">
        <f t="shared" si="124"/>
        <v>2017</v>
      </c>
      <c r="W4011">
        <f t="shared" si="125"/>
        <v>1</v>
      </c>
    </row>
    <row r="4012" spans="1:23" x14ac:dyDescent="0.3">
      <c r="A4012">
        <v>4011</v>
      </c>
      <c r="B4012" t="s">
        <v>7918</v>
      </c>
      <c r="C4012" s="1" t="s">
        <v>3501</v>
      </c>
      <c r="D4012" s="1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t="e">
        <f t="shared" si="124"/>
        <v>#VALUE!</v>
      </c>
      <c r="W4012" t="e">
        <f t="shared" si="125"/>
        <v>#VALUE!</v>
      </c>
    </row>
    <row r="4013" spans="1:23" x14ac:dyDescent="0.3">
      <c r="A4013">
        <v>4012</v>
      </c>
      <c r="B4013" t="s">
        <v>7918</v>
      </c>
      <c r="C4013" s="1" t="s">
        <v>3501</v>
      </c>
      <c r="D4013" s="1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t="e">
        <f t="shared" si="124"/>
        <v>#VALUE!</v>
      </c>
      <c r="W4013" t="e">
        <f t="shared" si="125"/>
        <v>#VALUE!</v>
      </c>
    </row>
    <row r="4014" spans="1:23" x14ac:dyDescent="0.3">
      <c r="A4014">
        <v>4013</v>
      </c>
      <c r="B4014" t="s">
        <v>7919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t="e">
        <f t="shared" si="124"/>
        <v>#VALUE!</v>
      </c>
      <c r="W4014" t="e">
        <f t="shared" si="125"/>
        <v>#VALUE!</v>
      </c>
    </row>
    <row r="4015" spans="1:23" x14ac:dyDescent="0.3">
      <c r="A4015">
        <v>4014</v>
      </c>
      <c r="B4015" t="s">
        <v>7921</v>
      </c>
      <c r="C4015" s="1" t="s">
        <v>2779</v>
      </c>
      <c r="D4015" s="1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t="e">
        <f t="shared" si="124"/>
        <v>#VALUE!</v>
      </c>
      <c r="W4015" t="e">
        <f t="shared" si="125"/>
        <v>#VALUE!</v>
      </c>
    </row>
    <row r="4016" spans="1:23" x14ac:dyDescent="0.3">
      <c r="A4016">
        <v>4015</v>
      </c>
      <c r="B4016" t="s">
        <v>7921</v>
      </c>
      <c r="C4016" s="1" t="s">
        <v>2779</v>
      </c>
      <c r="D4016" s="1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t="e">
        <f t="shared" si="124"/>
        <v>#VALUE!</v>
      </c>
      <c r="W4016" t="e">
        <f t="shared" si="125"/>
        <v>#VALUE!</v>
      </c>
    </row>
    <row r="4017" spans="1:23" x14ac:dyDescent="0.3">
      <c r="A4017">
        <v>4016</v>
      </c>
      <c r="B4017" t="s">
        <v>7921</v>
      </c>
      <c r="C4017" s="1" t="s">
        <v>2779</v>
      </c>
      <c r="D4017" s="1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  <c r="V4017" t="e">
        <f t="shared" si="124"/>
        <v>#VALUE!</v>
      </c>
      <c r="W4017" t="e">
        <f t="shared" si="125"/>
        <v>#VALUE!</v>
      </c>
    </row>
    <row r="4018" spans="1:23" x14ac:dyDescent="0.3">
      <c r="A4018">
        <v>4017</v>
      </c>
      <c r="B4018" t="s">
        <v>7921</v>
      </c>
      <c r="C4018" s="1" t="s">
        <v>2779</v>
      </c>
      <c r="D4018" s="1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t="e">
        <f t="shared" si="124"/>
        <v>#VALUE!</v>
      </c>
      <c r="W4018" t="e">
        <f t="shared" si="125"/>
        <v>#VALUE!</v>
      </c>
    </row>
    <row r="4019" spans="1:23" x14ac:dyDescent="0.3">
      <c r="A4019">
        <v>4018</v>
      </c>
      <c r="B4019" t="s">
        <v>7921</v>
      </c>
      <c r="C4019" s="1" t="s">
        <v>2779</v>
      </c>
      <c r="D4019" s="1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  <c r="V4019" t="e">
        <f t="shared" si="124"/>
        <v>#VALUE!</v>
      </c>
      <c r="W4019" t="e">
        <f t="shared" si="125"/>
        <v>#VALUE!</v>
      </c>
    </row>
    <row r="4020" spans="1:23" x14ac:dyDescent="0.3">
      <c r="A4020">
        <v>4019</v>
      </c>
      <c r="B4020" t="s">
        <v>7921</v>
      </c>
      <c r="C4020" s="1" t="s">
        <v>2779</v>
      </c>
      <c r="D4020" s="1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t="e">
        <f t="shared" si="124"/>
        <v>#VALUE!</v>
      </c>
      <c r="W4020" t="e">
        <f t="shared" si="125"/>
        <v>#VALUE!</v>
      </c>
    </row>
    <row r="4021" spans="1:23" x14ac:dyDescent="0.3">
      <c r="A4021">
        <v>4020</v>
      </c>
      <c r="B4021" t="s">
        <v>7921</v>
      </c>
      <c r="C4021" s="1" t="s">
        <v>2779</v>
      </c>
      <c r="D4021" s="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e">
        <f t="shared" si="124"/>
        <v>#VALUE!</v>
      </c>
      <c r="W4021" t="e">
        <f t="shared" si="125"/>
        <v>#VALUE!</v>
      </c>
    </row>
    <row r="4022" spans="1:23" x14ac:dyDescent="0.3">
      <c r="A4022">
        <v>4021</v>
      </c>
      <c r="B4022" t="s">
        <v>7924</v>
      </c>
      <c r="C4022" s="1" t="s">
        <v>1660</v>
      </c>
      <c r="D4022" s="1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t="e">
        <f t="shared" si="124"/>
        <v>#VALUE!</v>
      </c>
      <c r="W4022" t="e">
        <f t="shared" si="125"/>
        <v>#VALUE!</v>
      </c>
    </row>
    <row r="4023" spans="1:23" x14ac:dyDescent="0.3">
      <c r="A4023">
        <v>4022</v>
      </c>
      <c r="B4023" t="s">
        <v>7924</v>
      </c>
      <c r="C4023" s="1" t="s">
        <v>1660</v>
      </c>
      <c r="D4023" s="1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t="e">
        <f t="shared" si="124"/>
        <v>#VALUE!</v>
      </c>
      <c r="W4023" t="e">
        <f t="shared" si="125"/>
        <v>#VALUE!</v>
      </c>
    </row>
    <row r="4024" spans="1:23" x14ac:dyDescent="0.3">
      <c r="A4024">
        <v>4023</v>
      </c>
      <c r="B4024" t="s">
        <v>7924</v>
      </c>
      <c r="C4024" s="1" t="s">
        <v>1660</v>
      </c>
      <c r="D4024" s="1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e">
        <f t="shared" si="124"/>
        <v>#VALUE!</v>
      </c>
      <c r="W4024" t="e">
        <f t="shared" si="125"/>
        <v>#VALUE!</v>
      </c>
    </row>
    <row r="4025" spans="1:23" x14ac:dyDescent="0.3">
      <c r="A4025">
        <v>4024</v>
      </c>
      <c r="B4025" t="s">
        <v>7927</v>
      </c>
      <c r="C4025" s="1" t="s">
        <v>3983</v>
      </c>
      <c r="D4025" s="1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t="e">
        <f t="shared" si="124"/>
        <v>#VALUE!</v>
      </c>
      <c r="W4025" t="e">
        <f t="shared" si="125"/>
        <v>#VALUE!</v>
      </c>
    </row>
    <row r="4026" spans="1:23" x14ac:dyDescent="0.3">
      <c r="A4026">
        <v>4025</v>
      </c>
      <c r="B4026" t="s">
        <v>7927</v>
      </c>
      <c r="C4026" s="1" t="s">
        <v>3983</v>
      </c>
      <c r="D4026" s="1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  <c r="V4026" t="e">
        <f t="shared" si="124"/>
        <v>#VALUE!</v>
      </c>
      <c r="W4026" t="e">
        <f t="shared" si="125"/>
        <v>#VALUE!</v>
      </c>
    </row>
    <row r="4027" spans="1:23" x14ac:dyDescent="0.3">
      <c r="A4027">
        <v>4026</v>
      </c>
      <c r="B4027" t="s">
        <v>7930</v>
      </c>
      <c r="C4027" s="1">
        <v>43047</v>
      </c>
      <c r="D4027" s="1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  <c r="V4027">
        <f t="shared" si="124"/>
        <v>2017</v>
      </c>
      <c r="W4027">
        <f t="shared" si="125"/>
        <v>11</v>
      </c>
    </row>
    <row r="4028" spans="1:23" x14ac:dyDescent="0.3">
      <c r="A4028">
        <v>4027</v>
      </c>
      <c r="B4028" t="s">
        <v>7930</v>
      </c>
      <c r="C4028" s="1">
        <v>43047</v>
      </c>
      <c r="D4028" s="1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>
        <f t="shared" si="124"/>
        <v>2017</v>
      </c>
      <c r="W4028">
        <f t="shared" si="125"/>
        <v>11</v>
      </c>
    </row>
    <row r="4029" spans="1:23" x14ac:dyDescent="0.3">
      <c r="A4029">
        <v>4028</v>
      </c>
      <c r="B4029" t="s">
        <v>7930</v>
      </c>
      <c r="C4029" s="1">
        <v>43047</v>
      </c>
      <c r="D4029" s="1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>
        <f t="shared" si="124"/>
        <v>2017</v>
      </c>
      <c r="W4029">
        <f t="shared" si="125"/>
        <v>11</v>
      </c>
    </row>
    <row r="4030" spans="1:23" x14ac:dyDescent="0.3">
      <c r="A4030">
        <v>4029</v>
      </c>
      <c r="B4030" t="s">
        <v>7930</v>
      </c>
      <c r="C4030" s="1">
        <v>43047</v>
      </c>
      <c r="D4030" s="1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>
        <f t="shared" si="124"/>
        <v>2017</v>
      </c>
      <c r="W4030">
        <f t="shared" si="125"/>
        <v>11</v>
      </c>
    </row>
    <row r="4031" spans="1:23" x14ac:dyDescent="0.3">
      <c r="A4031">
        <v>4030</v>
      </c>
      <c r="B4031" t="s">
        <v>7932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t="e">
        <f t="shared" si="124"/>
        <v>#VALUE!</v>
      </c>
      <c r="W4031" t="e">
        <f t="shared" si="125"/>
        <v>#VALUE!</v>
      </c>
    </row>
    <row r="4032" spans="1:23" x14ac:dyDescent="0.3">
      <c r="A4032">
        <v>4031</v>
      </c>
      <c r="B4032" t="s">
        <v>7932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  <c r="V4032" t="e">
        <f t="shared" si="124"/>
        <v>#VALUE!</v>
      </c>
      <c r="W4032" t="e">
        <f t="shared" si="125"/>
        <v>#VALUE!</v>
      </c>
    </row>
    <row r="4033" spans="1:23" x14ac:dyDescent="0.3">
      <c r="A4033">
        <v>4032</v>
      </c>
      <c r="B4033" t="s">
        <v>7933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t="e">
        <f t="shared" si="124"/>
        <v>#VALUE!</v>
      </c>
      <c r="W4033" t="e">
        <f t="shared" si="125"/>
        <v>#VALUE!</v>
      </c>
    </row>
    <row r="4034" spans="1:23" x14ac:dyDescent="0.3">
      <c r="A4034">
        <v>4033</v>
      </c>
      <c r="B4034" t="s">
        <v>7933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t="e">
        <f t="shared" ref="V4034:V4097" si="126">YEAR(C4034)</f>
        <v>#VALUE!</v>
      </c>
      <c r="W4034" t="e">
        <f t="shared" si="125"/>
        <v>#VALUE!</v>
      </c>
    </row>
    <row r="4035" spans="1:23" x14ac:dyDescent="0.3">
      <c r="A4035">
        <v>4034</v>
      </c>
      <c r="B4035" t="s">
        <v>7933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t="e">
        <f t="shared" si="126"/>
        <v>#VALUE!</v>
      </c>
      <c r="W4035" t="e">
        <f t="shared" ref="W4035:W4098" si="127">MONTH(C4035)</f>
        <v>#VALUE!</v>
      </c>
    </row>
    <row r="4036" spans="1:23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126"/>
        <v>2016</v>
      </c>
      <c r="W4036">
        <f t="shared" si="127"/>
        <v>12</v>
      </c>
    </row>
    <row r="4037" spans="1:23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>
        <f t="shared" si="126"/>
        <v>2016</v>
      </c>
      <c r="W4037">
        <f t="shared" si="127"/>
        <v>12</v>
      </c>
    </row>
    <row r="4038" spans="1:23" x14ac:dyDescent="0.3">
      <c r="A4038">
        <v>4037</v>
      </c>
      <c r="B4038" t="s">
        <v>7936</v>
      </c>
      <c r="C4038" s="1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  <c r="V4038" t="e">
        <f t="shared" si="126"/>
        <v>#VALUE!</v>
      </c>
      <c r="W4038" t="e">
        <f t="shared" si="127"/>
        <v>#VALUE!</v>
      </c>
    </row>
    <row r="4039" spans="1:23" x14ac:dyDescent="0.3">
      <c r="A4039">
        <v>4038</v>
      </c>
      <c r="B4039" t="s">
        <v>7937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  <c r="V4039" t="e">
        <f t="shared" si="126"/>
        <v>#VALUE!</v>
      </c>
      <c r="W4039" t="e">
        <f t="shared" si="127"/>
        <v>#VALUE!</v>
      </c>
    </row>
    <row r="4040" spans="1:23" x14ac:dyDescent="0.3">
      <c r="A4040">
        <v>4039</v>
      </c>
      <c r="B4040" t="s">
        <v>7937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t="e">
        <f t="shared" si="126"/>
        <v>#VALUE!</v>
      </c>
      <c r="W4040" t="e">
        <f t="shared" si="127"/>
        <v>#VALUE!</v>
      </c>
    </row>
    <row r="4041" spans="1:23" x14ac:dyDescent="0.3">
      <c r="A4041">
        <v>4040</v>
      </c>
      <c r="B4041" t="s">
        <v>7937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t="e">
        <f t="shared" si="126"/>
        <v>#VALUE!</v>
      </c>
      <c r="W4041" t="e">
        <f t="shared" si="127"/>
        <v>#VALUE!</v>
      </c>
    </row>
    <row r="4042" spans="1:23" x14ac:dyDescent="0.3">
      <c r="A4042">
        <v>4041</v>
      </c>
      <c r="B4042" t="s">
        <v>7937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t="e">
        <f t="shared" si="126"/>
        <v>#VALUE!</v>
      </c>
      <c r="W4042" t="e">
        <f t="shared" si="127"/>
        <v>#VALUE!</v>
      </c>
    </row>
    <row r="4043" spans="1:23" x14ac:dyDescent="0.3">
      <c r="A4043">
        <v>4042</v>
      </c>
      <c r="B4043" t="s">
        <v>7937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t="e">
        <f t="shared" si="126"/>
        <v>#VALUE!</v>
      </c>
      <c r="W4043" t="e">
        <f t="shared" si="127"/>
        <v>#VALUE!</v>
      </c>
    </row>
    <row r="4044" spans="1:23" x14ac:dyDescent="0.3">
      <c r="A4044">
        <v>4043</v>
      </c>
      <c r="B4044" t="s">
        <v>7937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t="e">
        <f t="shared" si="126"/>
        <v>#VALUE!</v>
      </c>
      <c r="W4044" t="e">
        <f t="shared" si="127"/>
        <v>#VALUE!</v>
      </c>
    </row>
    <row r="4045" spans="1:23" x14ac:dyDescent="0.3">
      <c r="A4045">
        <v>4044</v>
      </c>
      <c r="B4045" t="s">
        <v>7937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  <c r="V4045" t="e">
        <f t="shared" si="126"/>
        <v>#VALUE!</v>
      </c>
      <c r="W4045" t="e">
        <f t="shared" si="127"/>
        <v>#VALUE!</v>
      </c>
    </row>
    <row r="4046" spans="1:23" x14ac:dyDescent="0.3">
      <c r="A4046">
        <v>4045</v>
      </c>
      <c r="B4046" t="s">
        <v>7938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t="e">
        <f t="shared" si="126"/>
        <v>#VALUE!</v>
      </c>
      <c r="W4046" t="e">
        <f t="shared" si="127"/>
        <v>#VALUE!</v>
      </c>
    </row>
    <row r="4047" spans="1:23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>
        <f t="shared" si="126"/>
        <v>2015</v>
      </c>
      <c r="W4047">
        <f t="shared" si="127"/>
        <v>2</v>
      </c>
    </row>
    <row r="4048" spans="1:23" x14ac:dyDescent="0.3">
      <c r="A4048">
        <v>4047</v>
      </c>
      <c r="B4048" t="s">
        <v>7940</v>
      </c>
      <c r="C4048" s="1" t="s">
        <v>2028</v>
      </c>
      <c r="D4048" s="1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t="e">
        <f t="shared" si="126"/>
        <v>#VALUE!</v>
      </c>
      <c r="W4048" t="e">
        <f t="shared" si="127"/>
        <v>#VALUE!</v>
      </c>
    </row>
    <row r="4049" spans="1:23" x14ac:dyDescent="0.3">
      <c r="A4049">
        <v>4048</v>
      </c>
      <c r="B4049" t="s">
        <v>7941</v>
      </c>
      <c r="C4049" s="1" t="s">
        <v>6308</v>
      </c>
      <c r="D4049" s="1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t="e">
        <f t="shared" si="126"/>
        <v>#VALUE!</v>
      </c>
      <c r="W4049" t="e">
        <f t="shared" si="127"/>
        <v>#VALUE!</v>
      </c>
    </row>
    <row r="4050" spans="1:23" x14ac:dyDescent="0.3">
      <c r="A4050">
        <v>4049</v>
      </c>
      <c r="B4050" t="s">
        <v>7941</v>
      </c>
      <c r="C4050" s="1" t="s">
        <v>6308</v>
      </c>
      <c r="D4050" s="1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t="e">
        <f t="shared" si="126"/>
        <v>#VALUE!</v>
      </c>
      <c r="W4050" t="e">
        <f t="shared" si="127"/>
        <v>#VALUE!</v>
      </c>
    </row>
    <row r="4051" spans="1:23" x14ac:dyDescent="0.3">
      <c r="A4051">
        <v>4050</v>
      </c>
      <c r="B4051" t="s">
        <v>7942</v>
      </c>
      <c r="C4051" s="1" t="s">
        <v>907</v>
      </c>
      <c r="D4051" s="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t="e">
        <f t="shared" si="126"/>
        <v>#VALUE!</v>
      </c>
      <c r="W4051" t="e">
        <f t="shared" si="127"/>
        <v>#VALUE!</v>
      </c>
    </row>
    <row r="4052" spans="1:23" x14ac:dyDescent="0.3">
      <c r="A4052">
        <v>4051</v>
      </c>
      <c r="B4052" t="s">
        <v>7942</v>
      </c>
      <c r="C4052" s="1" t="s">
        <v>907</v>
      </c>
      <c r="D4052" s="1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t="e">
        <f t="shared" si="126"/>
        <v>#VALUE!</v>
      </c>
      <c r="W4052" t="e">
        <f t="shared" si="127"/>
        <v>#VALUE!</v>
      </c>
    </row>
    <row r="4053" spans="1:23" x14ac:dyDescent="0.3">
      <c r="A4053">
        <v>4052</v>
      </c>
      <c r="B4053" t="s">
        <v>7943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t="e">
        <f t="shared" si="126"/>
        <v>#VALUE!</v>
      </c>
      <c r="W4053" t="e">
        <f t="shared" si="127"/>
        <v>#VALUE!</v>
      </c>
    </row>
    <row r="4054" spans="1:23" x14ac:dyDescent="0.3">
      <c r="A4054">
        <v>4053</v>
      </c>
      <c r="B4054" t="s">
        <v>7943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t="e">
        <f t="shared" si="126"/>
        <v>#VALUE!</v>
      </c>
      <c r="W4054" t="e">
        <f t="shared" si="127"/>
        <v>#VALUE!</v>
      </c>
    </row>
    <row r="4055" spans="1:23" x14ac:dyDescent="0.3">
      <c r="A4055">
        <v>4054</v>
      </c>
      <c r="B4055" t="s">
        <v>7943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  <c r="V4055" t="e">
        <f t="shared" si="126"/>
        <v>#VALUE!</v>
      </c>
      <c r="W4055" t="e">
        <f t="shared" si="127"/>
        <v>#VALUE!</v>
      </c>
    </row>
    <row r="4056" spans="1:23" x14ac:dyDescent="0.3">
      <c r="A4056">
        <v>4055</v>
      </c>
      <c r="B4056" t="s">
        <v>7943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t="e">
        <f t="shared" si="126"/>
        <v>#VALUE!</v>
      </c>
      <c r="W4056" t="e">
        <f t="shared" si="127"/>
        <v>#VALUE!</v>
      </c>
    </row>
    <row r="4057" spans="1:23" x14ac:dyDescent="0.3">
      <c r="A4057">
        <v>4056</v>
      </c>
      <c r="B4057" t="s">
        <v>7943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t="e">
        <f t="shared" si="126"/>
        <v>#VALUE!</v>
      </c>
      <c r="W4057" t="e">
        <f t="shared" si="127"/>
        <v>#VALUE!</v>
      </c>
    </row>
    <row r="4058" spans="1:23" x14ac:dyDescent="0.3">
      <c r="A4058">
        <v>4057</v>
      </c>
      <c r="B4058" t="s">
        <v>7943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t="e">
        <f t="shared" si="126"/>
        <v>#VALUE!</v>
      </c>
      <c r="W4058" t="e">
        <f t="shared" si="127"/>
        <v>#VALUE!</v>
      </c>
    </row>
    <row r="4059" spans="1:23" x14ac:dyDescent="0.3">
      <c r="A4059">
        <v>4058</v>
      </c>
      <c r="B4059" t="s">
        <v>7946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t="e">
        <f t="shared" si="126"/>
        <v>#VALUE!</v>
      </c>
      <c r="W4059" t="e">
        <f t="shared" si="127"/>
        <v>#VALUE!</v>
      </c>
    </row>
    <row r="4060" spans="1:23" x14ac:dyDescent="0.3">
      <c r="A4060">
        <v>4059</v>
      </c>
      <c r="B4060" t="s">
        <v>7947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t="e">
        <f t="shared" si="126"/>
        <v>#VALUE!</v>
      </c>
      <c r="W4060" t="e">
        <f t="shared" si="127"/>
        <v>#VALUE!</v>
      </c>
    </row>
    <row r="4061" spans="1:23" x14ac:dyDescent="0.3">
      <c r="A4061">
        <v>4060</v>
      </c>
      <c r="B4061" t="s">
        <v>7947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t="e">
        <f t="shared" si="126"/>
        <v>#VALUE!</v>
      </c>
      <c r="W4061" t="e">
        <f t="shared" si="127"/>
        <v>#VALUE!</v>
      </c>
    </row>
    <row r="4062" spans="1:23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>
        <f t="shared" si="126"/>
        <v>2016</v>
      </c>
      <c r="W4062">
        <f t="shared" si="127"/>
        <v>1</v>
      </c>
    </row>
    <row r="4063" spans="1:23" x14ac:dyDescent="0.3">
      <c r="A4063">
        <v>4062</v>
      </c>
      <c r="B4063" t="s">
        <v>7949</v>
      </c>
      <c r="C4063" s="1" t="s">
        <v>181</v>
      </c>
      <c r="D4063" s="1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t="e">
        <f t="shared" si="126"/>
        <v>#VALUE!</v>
      </c>
      <c r="W4063" t="e">
        <f t="shared" si="127"/>
        <v>#VALUE!</v>
      </c>
    </row>
    <row r="4064" spans="1:23" x14ac:dyDescent="0.3">
      <c r="A4064">
        <v>4063</v>
      </c>
      <c r="B4064" t="s">
        <v>7951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126"/>
        <v>2016</v>
      </c>
      <c r="W4064">
        <f t="shared" si="127"/>
        <v>10</v>
      </c>
    </row>
    <row r="4065" spans="1:23" x14ac:dyDescent="0.3">
      <c r="A4065">
        <v>4064</v>
      </c>
      <c r="B4065" t="s">
        <v>7952</v>
      </c>
      <c r="C4065" s="1" t="s">
        <v>2529</v>
      </c>
      <c r="D4065" s="1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t="e">
        <f t="shared" si="126"/>
        <v>#VALUE!</v>
      </c>
      <c r="W4065" t="e">
        <f t="shared" si="127"/>
        <v>#VALUE!</v>
      </c>
    </row>
    <row r="4066" spans="1:23" x14ac:dyDescent="0.3">
      <c r="A4066">
        <v>4065</v>
      </c>
      <c r="B4066" t="s">
        <v>7952</v>
      </c>
      <c r="C4066" s="1" t="s">
        <v>2529</v>
      </c>
      <c r="D4066" s="1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  <c r="V4066" t="e">
        <f t="shared" si="126"/>
        <v>#VALUE!</v>
      </c>
      <c r="W4066" t="e">
        <f t="shared" si="127"/>
        <v>#VALUE!</v>
      </c>
    </row>
    <row r="4067" spans="1:23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>
        <f t="shared" si="126"/>
        <v>2014</v>
      </c>
      <c r="W4067">
        <f t="shared" si="127"/>
        <v>1</v>
      </c>
    </row>
    <row r="4068" spans="1:23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>
        <f t="shared" si="126"/>
        <v>2014</v>
      </c>
      <c r="W4068">
        <f t="shared" si="127"/>
        <v>1</v>
      </c>
    </row>
    <row r="4069" spans="1:23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>
        <f t="shared" si="126"/>
        <v>2014</v>
      </c>
      <c r="W4069">
        <f t="shared" si="127"/>
        <v>1</v>
      </c>
    </row>
    <row r="4070" spans="1:23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  <c r="V4070">
        <f t="shared" si="126"/>
        <v>2014</v>
      </c>
      <c r="W4070">
        <f t="shared" si="127"/>
        <v>1</v>
      </c>
    </row>
    <row r="4071" spans="1:23" x14ac:dyDescent="0.3">
      <c r="A4071">
        <v>4070</v>
      </c>
      <c r="B4071" t="s">
        <v>7958</v>
      </c>
      <c r="C4071" s="1" t="s">
        <v>2435</v>
      </c>
      <c r="D4071" s="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t="e">
        <f t="shared" si="126"/>
        <v>#VALUE!</v>
      </c>
      <c r="W4071" t="e">
        <f t="shared" si="127"/>
        <v>#VALUE!</v>
      </c>
    </row>
    <row r="4072" spans="1:23" x14ac:dyDescent="0.3">
      <c r="A4072">
        <v>4071</v>
      </c>
      <c r="B4072" t="s">
        <v>7958</v>
      </c>
      <c r="C4072" s="1" t="s">
        <v>2435</v>
      </c>
      <c r="D4072" s="1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t="e">
        <f t="shared" si="126"/>
        <v>#VALUE!</v>
      </c>
      <c r="W4072" t="e">
        <f t="shared" si="127"/>
        <v>#VALUE!</v>
      </c>
    </row>
    <row r="4073" spans="1:23" x14ac:dyDescent="0.3">
      <c r="A4073">
        <v>4072</v>
      </c>
      <c r="B4073" t="s">
        <v>7958</v>
      </c>
      <c r="C4073" s="1" t="s">
        <v>2435</v>
      </c>
      <c r="D4073" s="1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t="e">
        <f t="shared" si="126"/>
        <v>#VALUE!</v>
      </c>
      <c r="W4073" t="e">
        <f t="shared" si="127"/>
        <v>#VALUE!</v>
      </c>
    </row>
    <row r="4074" spans="1:23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>
        <f t="shared" si="126"/>
        <v>2015</v>
      </c>
      <c r="W4074">
        <f t="shared" si="127"/>
        <v>6</v>
      </c>
    </row>
    <row r="4075" spans="1:23" x14ac:dyDescent="0.3">
      <c r="A4075">
        <v>4074</v>
      </c>
      <c r="B4075" t="s">
        <v>7961</v>
      </c>
      <c r="C4075" s="1" t="s">
        <v>4083</v>
      </c>
      <c r="D4075" s="1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  <c r="V4075" t="e">
        <f t="shared" si="126"/>
        <v>#VALUE!</v>
      </c>
      <c r="W4075" t="e">
        <f t="shared" si="127"/>
        <v>#VALUE!</v>
      </c>
    </row>
    <row r="4076" spans="1:23" x14ac:dyDescent="0.3">
      <c r="A4076">
        <v>4075</v>
      </c>
      <c r="B4076" t="s">
        <v>7963</v>
      </c>
      <c r="C4076" s="1" t="s">
        <v>1958</v>
      </c>
      <c r="D4076" s="1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t="e">
        <f t="shared" si="126"/>
        <v>#VALUE!</v>
      </c>
      <c r="W4076" t="e">
        <f t="shared" si="127"/>
        <v>#VALUE!</v>
      </c>
    </row>
    <row r="4077" spans="1:23" x14ac:dyDescent="0.3">
      <c r="A4077">
        <v>4076</v>
      </c>
      <c r="B4077" t="s">
        <v>7963</v>
      </c>
      <c r="C4077" s="1" t="s">
        <v>1958</v>
      </c>
      <c r="D4077" s="1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t="e">
        <f t="shared" si="126"/>
        <v>#VALUE!</v>
      </c>
      <c r="W4077" t="e">
        <f t="shared" si="127"/>
        <v>#VALUE!</v>
      </c>
    </row>
    <row r="4078" spans="1:23" x14ac:dyDescent="0.3">
      <c r="A4078">
        <v>4077</v>
      </c>
      <c r="B4078" t="s">
        <v>7965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t="e">
        <f t="shared" si="126"/>
        <v>#VALUE!</v>
      </c>
      <c r="W4078" t="e">
        <f t="shared" si="127"/>
        <v>#VALUE!</v>
      </c>
    </row>
    <row r="4079" spans="1:23" x14ac:dyDescent="0.3">
      <c r="A4079">
        <v>4078</v>
      </c>
      <c r="B4079" t="s">
        <v>7965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t="e">
        <f t="shared" si="126"/>
        <v>#VALUE!</v>
      </c>
      <c r="W4079" t="e">
        <f t="shared" si="127"/>
        <v>#VALUE!</v>
      </c>
    </row>
    <row r="4080" spans="1:23" x14ac:dyDescent="0.3">
      <c r="A4080">
        <v>4079</v>
      </c>
      <c r="B4080" t="s">
        <v>7965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t="e">
        <f t="shared" si="126"/>
        <v>#VALUE!</v>
      </c>
      <c r="W4080" t="e">
        <f t="shared" si="127"/>
        <v>#VALUE!</v>
      </c>
    </row>
    <row r="4081" spans="1:23" x14ac:dyDescent="0.3">
      <c r="A4081">
        <v>4080</v>
      </c>
      <c r="B4081" t="s">
        <v>7966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t="e">
        <f t="shared" si="126"/>
        <v>#VALUE!</v>
      </c>
      <c r="W4081" t="e">
        <f t="shared" si="127"/>
        <v>#VALUE!</v>
      </c>
    </row>
    <row r="4082" spans="1:23" x14ac:dyDescent="0.3">
      <c r="A4082">
        <v>4081</v>
      </c>
      <c r="B4082" t="s">
        <v>7967</v>
      </c>
      <c r="C4082" s="1" t="s">
        <v>4323</v>
      </c>
      <c r="D4082" s="1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  <c r="V4082" t="e">
        <f t="shared" si="126"/>
        <v>#VALUE!</v>
      </c>
      <c r="W4082" t="e">
        <f t="shared" si="127"/>
        <v>#VALUE!</v>
      </c>
    </row>
    <row r="4083" spans="1:23" x14ac:dyDescent="0.3">
      <c r="A4083">
        <v>4082</v>
      </c>
      <c r="B4083" t="s">
        <v>7967</v>
      </c>
      <c r="C4083" s="1" t="s">
        <v>4323</v>
      </c>
      <c r="D4083" s="1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  <c r="V4083" t="e">
        <f t="shared" si="126"/>
        <v>#VALUE!</v>
      </c>
      <c r="W4083" t="e">
        <f t="shared" si="127"/>
        <v>#VALUE!</v>
      </c>
    </row>
    <row r="4084" spans="1:23" x14ac:dyDescent="0.3">
      <c r="A4084">
        <v>4083</v>
      </c>
      <c r="B4084" t="s">
        <v>7968</v>
      </c>
      <c r="C4084" s="1" t="s">
        <v>907</v>
      </c>
      <c r="D4084" s="1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t="e">
        <f t="shared" si="126"/>
        <v>#VALUE!</v>
      </c>
      <c r="W4084" t="e">
        <f t="shared" si="127"/>
        <v>#VALUE!</v>
      </c>
    </row>
    <row r="4085" spans="1:23" x14ac:dyDescent="0.3">
      <c r="A4085">
        <v>4084</v>
      </c>
      <c r="B4085" t="s">
        <v>7968</v>
      </c>
      <c r="C4085" s="1" t="s">
        <v>907</v>
      </c>
      <c r="D4085" s="1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  <c r="V4085" t="e">
        <f t="shared" si="126"/>
        <v>#VALUE!</v>
      </c>
      <c r="W4085" t="e">
        <f t="shared" si="127"/>
        <v>#VALUE!</v>
      </c>
    </row>
    <row r="4086" spans="1:23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126"/>
        <v>2017</v>
      </c>
      <c r="W4086">
        <f t="shared" si="127"/>
        <v>7</v>
      </c>
    </row>
    <row r="4087" spans="1:23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126"/>
        <v>2016</v>
      </c>
      <c r="W4087">
        <f t="shared" si="127"/>
        <v>4</v>
      </c>
    </row>
    <row r="4088" spans="1:23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126"/>
        <v>2016</v>
      </c>
      <c r="W4088">
        <f t="shared" si="127"/>
        <v>4</v>
      </c>
    </row>
    <row r="4089" spans="1:23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126"/>
        <v>2016</v>
      </c>
      <c r="W4089">
        <f t="shared" si="127"/>
        <v>4</v>
      </c>
    </row>
    <row r="4090" spans="1:23" x14ac:dyDescent="0.3">
      <c r="A4090">
        <v>4089</v>
      </c>
      <c r="B4090" t="s">
        <v>7971</v>
      </c>
      <c r="C4090" s="1" t="s">
        <v>6010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  <c r="V4090" t="e">
        <f t="shared" si="126"/>
        <v>#VALUE!</v>
      </c>
      <c r="W4090" t="e">
        <f t="shared" si="127"/>
        <v>#VALUE!</v>
      </c>
    </row>
    <row r="4091" spans="1:23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>
        <f t="shared" si="126"/>
        <v>2016</v>
      </c>
      <c r="W4091">
        <f t="shared" si="127"/>
        <v>1</v>
      </c>
    </row>
    <row r="4092" spans="1:23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>
        <f t="shared" si="126"/>
        <v>2016</v>
      </c>
      <c r="W4092">
        <f t="shared" si="127"/>
        <v>1</v>
      </c>
    </row>
    <row r="4093" spans="1:23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>
        <f t="shared" si="126"/>
        <v>2016</v>
      </c>
      <c r="W4093">
        <f t="shared" si="127"/>
        <v>1</v>
      </c>
    </row>
    <row r="4094" spans="1:23" x14ac:dyDescent="0.3">
      <c r="A4094">
        <v>4093</v>
      </c>
      <c r="B4094" t="s">
        <v>7975</v>
      </c>
      <c r="C4094" s="1" t="s">
        <v>7976</v>
      </c>
      <c r="D4094" s="1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t="e">
        <f t="shared" si="126"/>
        <v>#VALUE!</v>
      </c>
      <c r="W4094" t="e">
        <f t="shared" si="127"/>
        <v>#VALUE!</v>
      </c>
    </row>
    <row r="4095" spans="1:23" x14ac:dyDescent="0.3">
      <c r="A4095">
        <v>4094</v>
      </c>
      <c r="B4095" t="s">
        <v>7977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t="e">
        <f t="shared" si="126"/>
        <v>#VALUE!</v>
      </c>
      <c r="W4095" t="e">
        <f t="shared" si="127"/>
        <v>#VALUE!</v>
      </c>
    </row>
    <row r="4096" spans="1:23" x14ac:dyDescent="0.3">
      <c r="A4096">
        <v>4095</v>
      </c>
      <c r="B4096" t="s">
        <v>7977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t="e">
        <f t="shared" si="126"/>
        <v>#VALUE!</v>
      </c>
      <c r="W4096" t="e">
        <f t="shared" si="127"/>
        <v>#VALUE!</v>
      </c>
    </row>
    <row r="4097" spans="1:23" x14ac:dyDescent="0.3">
      <c r="A4097">
        <v>4096</v>
      </c>
      <c r="B4097" t="s">
        <v>7977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  <c r="V4097" t="e">
        <f t="shared" si="126"/>
        <v>#VALUE!</v>
      </c>
      <c r="W4097" t="e">
        <f t="shared" si="127"/>
        <v>#VALUE!</v>
      </c>
    </row>
    <row r="4098" spans="1:23" x14ac:dyDescent="0.3">
      <c r="A4098">
        <v>4097</v>
      </c>
      <c r="B4098" t="s">
        <v>7978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t="e">
        <f t="shared" ref="V4098:V4161" si="128">YEAR(C4098)</f>
        <v>#VALUE!</v>
      </c>
      <c r="W4098" t="e">
        <f t="shared" si="127"/>
        <v>#VALUE!</v>
      </c>
    </row>
    <row r="4099" spans="1:23" x14ac:dyDescent="0.3">
      <c r="A4099">
        <v>4098</v>
      </c>
      <c r="B4099" t="s">
        <v>7978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t="e">
        <f t="shared" si="128"/>
        <v>#VALUE!</v>
      </c>
      <c r="W4099" t="e">
        <f t="shared" ref="W4099:W4162" si="129">MONTH(C4099)</f>
        <v>#VALUE!</v>
      </c>
    </row>
    <row r="4100" spans="1:23" x14ac:dyDescent="0.3">
      <c r="A4100">
        <v>4099</v>
      </c>
      <c r="B4100" t="s">
        <v>7978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  <c r="V4100" t="e">
        <f t="shared" si="128"/>
        <v>#VALUE!</v>
      </c>
      <c r="W4100" t="e">
        <f t="shared" si="129"/>
        <v>#VALUE!</v>
      </c>
    </row>
    <row r="4101" spans="1:23" x14ac:dyDescent="0.3">
      <c r="A4101">
        <v>4100</v>
      </c>
      <c r="B4101" t="s">
        <v>7978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t="e">
        <f t="shared" si="128"/>
        <v>#VALUE!</v>
      </c>
      <c r="W4101" t="e">
        <f t="shared" si="129"/>
        <v>#VALUE!</v>
      </c>
    </row>
    <row r="4102" spans="1:23" x14ac:dyDescent="0.3">
      <c r="A4102">
        <v>4101</v>
      </c>
      <c r="B4102" t="s">
        <v>7981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  <c r="V4102" t="e">
        <f t="shared" si="128"/>
        <v>#VALUE!</v>
      </c>
      <c r="W4102" t="e">
        <f t="shared" si="129"/>
        <v>#VALUE!</v>
      </c>
    </row>
    <row r="4103" spans="1:23" x14ac:dyDescent="0.3">
      <c r="A4103">
        <v>4102</v>
      </c>
      <c r="B4103" t="s">
        <v>7981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t="e">
        <f t="shared" si="128"/>
        <v>#VALUE!</v>
      </c>
      <c r="W4103" t="e">
        <f t="shared" si="129"/>
        <v>#VALUE!</v>
      </c>
    </row>
    <row r="4104" spans="1:23" x14ac:dyDescent="0.3">
      <c r="A4104">
        <v>4103</v>
      </c>
      <c r="B4104" t="s">
        <v>7981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t="e">
        <f t="shared" si="128"/>
        <v>#VALUE!</v>
      </c>
      <c r="W4104" t="e">
        <f t="shared" si="129"/>
        <v>#VALUE!</v>
      </c>
    </row>
    <row r="4105" spans="1:23" x14ac:dyDescent="0.3">
      <c r="A4105">
        <v>4104</v>
      </c>
      <c r="B4105" t="s">
        <v>7984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t="e">
        <f t="shared" si="128"/>
        <v>#VALUE!</v>
      </c>
      <c r="W4105" t="e">
        <f t="shared" si="129"/>
        <v>#VALUE!</v>
      </c>
    </row>
    <row r="4106" spans="1:23" x14ac:dyDescent="0.3">
      <c r="A4106">
        <v>4105</v>
      </c>
      <c r="B4106" t="s">
        <v>7985</v>
      </c>
      <c r="C4106" s="1">
        <v>42924</v>
      </c>
      <c r="D4106" s="1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>
        <f t="shared" si="128"/>
        <v>2017</v>
      </c>
      <c r="W4106">
        <f t="shared" si="129"/>
        <v>7</v>
      </c>
    </row>
    <row r="4107" spans="1:23" x14ac:dyDescent="0.3">
      <c r="A4107">
        <v>4106</v>
      </c>
      <c r="B4107" t="s">
        <v>7985</v>
      </c>
      <c r="C4107" s="1">
        <v>42924</v>
      </c>
      <c r="D4107" s="1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>
        <f t="shared" si="128"/>
        <v>2017</v>
      </c>
      <c r="W4107">
        <f t="shared" si="129"/>
        <v>7</v>
      </c>
    </row>
    <row r="4108" spans="1:23" x14ac:dyDescent="0.3">
      <c r="A4108">
        <v>4107</v>
      </c>
      <c r="B4108" t="s">
        <v>7986</v>
      </c>
      <c r="C4108" s="1" t="s">
        <v>2434</v>
      </c>
      <c r="D4108" s="1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t="e">
        <f t="shared" si="128"/>
        <v>#VALUE!</v>
      </c>
      <c r="W4108" t="e">
        <f t="shared" si="129"/>
        <v>#VALUE!</v>
      </c>
    </row>
    <row r="4109" spans="1:23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>
        <f t="shared" si="128"/>
        <v>2015</v>
      </c>
      <c r="W4109">
        <f t="shared" si="129"/>
        <v>7</v>
      </c>
    </row>
    <row r="4110" spans="1:23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128"/>
        <v>2015</v>
      </c>
      <c r="W4110">
        <f t="shared" si="129"/>
        <v>7</v>
      </c>
    </row>
    <row r="4111" spans="1:23" x14ac:dyDescent="0.3">
      <c r="A4111">
        <v>4110</v>
      </c>
      <c r="B4111" t="s">
        <v>7990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t="e">
        <f t="shared" si="128"/>
        <v>#VALUE!</v>
      </c>
      <c r="W4111" t="e">
        <f t="shared" si="129"/>
        <v>#VALUE!</v>
      </c>
    </row>
    <row r="4112" spans="1:23" x14ac:dyDescent="0.3">
      <c r="A4112">
        <v>4111</v>
      </c>
      <c r="B4112" t="s">
        <v>7990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  <c r="V4112" t="e">
        <f t="shared" si="128"/>
        <v>#VALUE!</v>
      </c>
      <c r="W4112" t="e">
        <f t="shared" si="129"/>
        <v>#VALUE!</v>
      </c>
    </row>
    <row r="4113" spans="1:23" x14ac:dyDescent="0.3">
      <c r="A4113">
        <v>4112</v>
      </c>
      <c r="B4113" t="s">
        <v>7990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t="e">
        <f t="shared" si="128"/>
        <v>#VALUE!</v>
      </c>
      <c r="W4113" t="e">
        <f t="shared" si="129"/>
        <v>#VALUE!</v>
      </c>
    </row>
    <row r="4114" spans="1:23" x14ac:dyDescent="0.3">
      <c r="A4114">
        <v>4113</v>
      </c>
      <c r="B4114" t="s">
        <v>7990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t="e">
        <f t="shared" si="128"/>
        <v>#VALUE!</v>
      </c>
      <c r="W4114" t="e">
        <f t="shared" si="129"/>
        <v>#VALUE!</v>
      </c>
    </row>
    <row r="4115" spans="1:23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128"/>
        <v>2015</v>
      </c>
      <c r="W4115">
        <f t="shared" si="129"/>
        <v>2</v>
      </c>
    </row>
    <row r="4116" spans="1:23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>
        <f t="shared" si="128"/>
        <v>2015</v>
      </c>
      <c r="W4116">
        <f t="shared" si="129"/>
        <v>2</v>
      </c>
    </row>
    <row r="4117" spans="1:23" x14ac:dyDescent="0.3">
      <c r="A4117">
        <v>4116</v>
      </c>
      <c r="B4117" t="s">
        <v>7994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t="e">
        <f t="shared" si="128"/>
        <v>#VALUE!</v>
      </c>
      <c r="W4117" t="e">
        <f t="shared" si="129"/>
        <v>#VALUE!</v>
      </c>
    </row>
    <row r="4118" spans="1:23" x14ac:dyDescent="0.3">
      <c r="A4118">
        <v>4117</v>
      </c>
      <c r="B4118" t="s">
        <v>7995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t="e">
        <f t="shared" si="128"/>
        <v>#VALUE!</v>
      </c>
      <c r="W4118" t="e">
        <f t="shared" si="129"/>
        <v>#VALUE!</v>
      </c>
    </row>
    <row r="4119" spans="1:23" x14ac:dyDescent="0.3">
      <c r="A4119">
        <v>4118</v>
      </c>
      <c r="B4119" t="s">
        <v>7995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t="e">
        <f t="shared" si="128"/>
        <v>#VALUE!</v>
      </c>
      <c r="W4119" t="e">
        <f t="shared" si="129"/>
        <v>#VALUE!</v>
      </c>
    </row>
    <row r="4120" spans="1:23" x14ac:dyDescent="0.3">
      <c r="A4120">
        <v>4119</v>
      </c>
      <c r="B4120" t="s">
        <v>7995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t="e">
        <f t="shared" si="128"/>
        <v>#VALUE!</v>
      </c>
      <c r="W4120" t="e">
        <f t="shared" si="129"/>
        <v>#VALUE!</v>
      </c>
    </row>
    <row r="4121" spans="1:23" x14ac:dyDescent="0.3">
      <c r="A4121">
        <v>4120</v>
      </c>
      <c r="B4121" t="s">
        <v>7995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t="e">
        <f t="shared" si="128"/>
        <v>#VALUE!</v>
      </c>
      <c r="W4121" t="e">
        <f t="shared" si="129"/>
        <v>#VALUE!</v>
      </c>
    </row>
    <row r="4122" spans="1:23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  <c r="V4122">
        <f t="shared" si="128"/>
        <v>2017</v>
      </c>
      <c r="W4122">
        <f t="shared" si="129"/>
        <v>4</v>
      </c>
    </row>
    <row r="4123" spans="1:23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>
        <f t="shared" si="128"/>
        <v>2017</v>
      </c>
      <c r="W4123">
        <f t="shared" si="129"/>
        <v>11</v>
      </c>
    </row>
    <row r="4124" spans="1:23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128"/>
        <v>2017</v>
      </c>
      <c r="W4124">
        <f t="shared" si="129"/>
        <v>11</v>
      </c>
    </row>
    <row r="4125" spans="1:23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  <c r="V4125">
        <f t="shared" si="128"/>
        <v>2017</v>
      </c>
      <c r="W4125">
        <f t="shared" si="129"/>
        <v>11</v>
      </c>
    </row>
    <row r="4126" spans="1:23" x14ac:dyDescent="0.3">
      <c r="A4126">
        <v>4125</v>
      </c>
      <c r="B4126" t="s">
        <v>8000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128"/>
        <v>2014</v>
      </c>
      <c r="W4126">
        <f t="shared" si="129"/>
        <v>11</v>
      </c>
    </row>
    <row r="4127" spans="1:23" x14ac:dyDescent="0.3">
      <c r="A4127">
        <v>4126</v>
      </c>
      <c r="B4127" t="s">
        <v>8001</v>
      </c>
      <c r="C4127" s="1" t="s">
        <v>8002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t="e">
        <f t="shared" si="128"/>
        <v>#VALUE!</v>
      </c>
      <c r="W4127" t="e">
        <f t="shared" si="129"/>
        <v>#VALUE!</v>
      </c>
    </row>
    <row r="4128" spans="1:23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  <c r="V4128">
        <f t="shared" si="128"/>
        <v>2017</v>
      </c>
      <c r="W4128">
        <f t="shared" si="129"/>
        <v>6</v>
      </c>
    </row>
    <row r="4129" spans="1:23" x14ac:dyDescent="0.3">
      <c r="A4129">
        <v>4128</v>
      </c>
      <c r="B4129" t="s">
        <v>8004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t="e">
        <f t="shared" si="128"/>
        <v>#VALUE!</v>
      </c>
      <c r="W4129" t="e">
        <f t="shared" si="129"/>
        <v>#VALUE!</v>
      </c>
    </row>
    <row r="4130" spans="1:23" x14ac:dyDescent="0.3">
      <c r="A4130">
        <v>4129</v>
      </c>
      <c r="B4130" t="s">
        <v>8004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  <c r="V4130" t="e">
        <f t="shared" si="128"/>
        <v>#VALUE!</v>
      </c>
      <c r="W4130" t="e">
        <f t="shared" si="129"/>
        <v>#VALUE!</v>
      </c>
    </row>
    <row r="4131" spans="1:23" x14ac:dyDescent="0.3">
      <c r="A4131">
        <v>4130</v>
      </c>
      <c r="B4131" t="s">
        <v>8007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  <c r="V4131" t="e">
        <f t="shared" si="128"/>
        <v>#VALUE!</v>
      </c>
      <c r="W4131" t="e">
        <f t="shared" si="129"/>
        <v>#VALUE!</v>
      </c>
    </row>
    <row r="4132" spans="1:23" x14ac:dyDescent="0.3">
      <c r="A4132">
        <v>4131</v>
      </c>
      <c r="B4132" t="s">
        <v>8008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t="e">
        <f t="shared" si="128"/>
        <v>#VALUE!</v>
      </c>
      <c r="W4132" t="e">
        <f t="shared" si="129"/>
        <v>#VALUE!</v>
      </c>
    </row>
    <row r="4133" spans="1:23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>
        <f t="shared" si="128"/>
        <v>2015</v>
      </c>
      <c r="W4133">
        <f t="shared" si="129"/>
        <v>2</v>
      </c>
    </row>
    <row r="4134" spans="1:23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>
        <f t="shared" si="128"/>
        <v>2015</v>
      </c>
      <c r="W4134">
        <f t="shared" si="129"/>
        <v>2</v>
      </c>
    </row>
    <row r="4135" spans="1:23" x14ac:dyDescent="0.3">
      <c r="A4135">
        <v>4134</v>
      </c>
      <c r="B4135" t="s">
        <v>8011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>
        <f t="shared" si="128"/>
        <v>2014</v>
      </c>
      <c r="W4135">
        <f t="shared" si="129"/>
        <v>8</v>
      </c>
    </row>
    <row r="4136" spans="1:23" x14ac:dyDescent="0.3">
      <c r="A4136">
        <v>4135</v>
      </c>
      <c r="B4136" t="s">
        <v>8011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>
        <f t="shared" si="128"/>
        <v>2014</v>
      </c>
      <c r="W4136">
        <f t="shared" si="129"/>
        <v>8</v>
      </c>
    </row>
    <row r="4137" spans="1:23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>
        <f t="shared" si="128"/>
        <v>2017</v>
      </c>
      <c r="W4137">
        <f t="shared" si="129"/>
        <v>2</v>
      </c>
    </row>
    <row r="4138" spans="1:23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>
        <f t="shared" si="128"/>
        <v>2017</v>
      </c>
      <c r="W4138">
        <f t="shared" si="129"/>
        <v>2</v>
      </c>
    </row>
    <row r="4139" spans="1:23" x14ac:dyDescent="0.3">
      <c r="A4139">
        <v>4138</v>
      </c>
      <c r="B4139" t="s">
        <v>8013</v>
      </c>
      <c r="C4139" s="1" t="s">
        <v>1245</v>
      </c>
      <c r="D4139" s="1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t="e">
        <f t="shared" si="128"/>
        <v>#VALUE!</v>
      </c>
      <c r="W4139" t="e">
        <f t="shared" si="129"/>
        <v>#VALUE!</v>
      </c>
    </row>
    <row r="4140" spans="1:23" x14ac:dyDescent="0.3">
      <c r="A4140">
        <v>4139</v>
      </c>
      <c r="B4140" t="s">
        <v>8014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e">
        <f t="shared" si="128"/>
        <v>#VALUE!</v>
      </c>
      <c r="W4140" t="e">
        <f t="shared" si="129"/>
        <v>#VALUE!</v>
      </c>
    </row>
    <row r="4141" spans="1:23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128"/>
        <v>2017</v>
      </c>
      <c r="W4141">
        <f t="shared" si="129"/>
        <v>1</v>
      </c>
    </row>
    <row r="4142" spans="1:23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  <c r="V4142">
        <f t="shared" si="128"/>
        <v>2017</v>
      </c>
      <c r="W4142">
        <f t="shared" si="129"/>
        <v>1</v>
      </c>
    </row>
    <row r="4143" spans="1:23" x14ac:dyDescent="0.3">
      <c r="A4143">
        <v>4142</v>
      </c>
      <c r="B4143" t="s">
        <v>8017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t="e">
        <f t="shared" si="128"/>
        <v>#VALUE!</v>
      </c>
      <c r="W4143" t="e">
        <f t="shared" si="129"/>
        <v>#VALUE!</v>
      </c>
    </row>
    <row r="4144" spans="1:23" x14ac:dyDescent="0.3">
      <c r="A4144">
        <v>4143</v>
      </c>
      <c r="B4144" t="s">
        <v>8019</v>
      </c>
      <c r="C4144" s="1" t="s">
        <v>8020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t="e">
        <f t="shared" si="128"/>
        <v>#VALUE!</v>
      </c>
      <c r="W4144" t="e">
        <f t="shared" si="129"/>
        <v>#VALUE!</v>
      </c>
    </row>
    <row r="4145" spans="1:23" x14ac:dyDescent="0.3">
      <c r="A4145">
        <v>4144</v>
      </c>
      <c r="B4145" t="s">
        <v>8021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t="e">
        <f t="shared" si="128"/>
        <v>#VALUE!</v>
      </c>
      <c r="W4145" t="e">
        <f t="shared" si="129"/>
        <v>#VALUE!</v>
      </c>
    </row>
    <row r="4146" spans="1:23" x14ac:dyDescent="0.3">
      <c r="A4146">
        <v>4145</v>
      </c>
      <c r="B4146" t="s">
        <v>8021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  <c r="V4146" t="e">
        <f t="shared" si="128"/>
        <v>#VALUE!</v>
      </c>
      <c r="W4146" t="e">
        <f t="shared" si="129"/>
        <v>#VALUE!</v>
      </c>
    </row>
    <row r="4147" spans="1:23" x14ac:dyDescent="0.3">
      <c r="A4147">
        <v>4146</v>
      </c>
      <c r="B4147" t="s">
        <v>8021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t="e">
        <f t="shared" si="128"/>
        <v>#VALUE!</v>
      </c>
      <c r="W4147" t="e">
        <f t="shared" si="129"/>
        <v>#VALUE!</v>
      </c>
    </row>
    <row r="4148" spans="1:23" x14ac:dyDescent="0.3">
      <c r="A4148">
        <v>4147</v>
      </c>
      <c r="B4148" t="s">
        <v>8024</v>
      </c>
      <c r="C4148" s="1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t="e">
        <f t="shared" si="128"/>
        <v>#VALUE!</v>
      </c>
      <c r="W4148" t="e">
        <f t="shared" si="129"/>
        <v>#VALUE!</v>
      </c>
    </row>
    <row r="4149" spans="1:23" x14ac:dyDescent="0.3">
      <c r="A4149">
        <v>4148</v>
      </c>
      <c r="B4149" t="s">
        <v>8025</v>
      </c>
      <c r="C4149" s="1" t="s">
        <v>202</v>
      </c>
      <c r="D4149" s="1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  <c r="V4149" t="e">
        <f t="shared" si="128"/>
        <v>#VALUE!</v>
      </c>
      <c r="W4149" t="e">
        <f t="shared" si="129"/>
        <v>#VALUE!</v>
      </c>
    </row>
    <row r="4150" spans="1:23" x14ac:dyDescent="0.3">
      <c r="A4150">
        <v>4149</v>
      </c>
      <c r="B4150" t="s">
        <v>8025</v>
      </c>
      <c r="C4150" s="1" t="s">
        <v>202</v>
      </c>
      <c r="D4150" s="1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t="e">
        <f t="shared" si="128"/>
        <v>#VALUE!</v>
      </c>
      <c r="W4150" t="e">
        <f t="shared" si="129"/>
        <v>#VALUE!</v>
      </c>
    </row>
    <row r="4151" spans="1:23" x14ac:dyDescent="0.3">
      <c r="A4151">
        <v>4150</v>
      </c>
      <c r="B4151" t="s">
        <v>8025</v>
      </c>
      <c r="C4151" s="1" t="s">
        <v>202</v>
      </c>
      <c r="D4151" s="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  <c r="V4151" t="e">
        <f t="shared" si="128"/>
        <v>#VALUE!</v>
      </c>
      <c r="W4151" t="e">
        <f t="shared" si="129"/>
        <v>#VALUE!</v>
      </c>
    </row>
    <row r="4152" spans="1:23" x14ac:dyDescent="0.3">
      <c r="A4152">
        <v>4151</v>
      </c>
      <c r="B4152" t="s">
        <v>8025</v>
      </c>
      <c r="C4152" s="1" t="s">
        <v>202</v>
      </c>
      <c r="D4152" s="1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t="e">
        <f t="shared" si="128"/>
        <v>#VALUE!</v>
      </c>
      <c r="W4152" t="e">
        <f t="shared" si="129"/>
        <v>#VALUE!</v>
      </c>
    </row>
    <row r="4153" spans="1:23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>
        <f t="shared" si="128"/>
        <v>2017</v>
      </c>
      <c r="W4153">
        <f t="shared" si="129"/>
        <v>7</v>
      </c>
    </row>
    <row r="4154" spans="1:23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>
        <f t="shared" si="128"/>
        <v>2017</v>
      </c>
      <c r="W4154">
        <f t="shared" si="129"/>
        <v>7</v>
      </c>
    </row>
    <row r="4155" spans="1:23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128"/>
        <v>2017</v>
      </c>
      <c r="W4155">
        <f t="shared" si="129"/>
        <v>7</v>
      </c>
    </row>
    <row r="4156" spans="1:23" x14ac:dyDescent="0.3">
      <c r="A4156">
        <v>4155</v>
      </c>
      <c r="B4156" t="s">
        <v>8027</v>
      </c>
      <c r="C4156" s="1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t="e">
        <f t="shared" si="128"/>
        <v>#VALUE!</v>
      </c>
      <c r="W4156" t="e">
        <f t="shared" si="129"/>
        <v>#VALUE!</v>
      </c>
    </row>
    <row r="4157" spans="1:23" x14ac:dyDescent="0.3">
      <c r="A4157">
        <v>4156</v>
      </c>
      <c r="B4157" t="s">
        <v>8027</v>
      </c>
      <c r="C4157" s="1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t="e">
        <f t="shared" si="128"/>
        <v>#VALUE!</v>
      </c>
      <c r="W4157" t="e">
        <f t="shared" si="129"/>
        <v>#VALUE!</v>
      </c>
    </row>
    <row r="4158" spans="1:23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>
        <f t="shared" si="128"/>
        <v>2015</v>
      </c>
      <c r="W4158">
        <f t="shared" si="129"/>
        <v>5</v>
      </c>
    </row>
    <row r="4159" spans="1:23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>
        <f t="shared" si="128"/>
        <v>2015</v>
      </c>
      <c r="W4159">
        <f t="shared" si="129"/>
        <v>5</v>
      </c>
    </row>
    <row r="4160" spans="1:23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>
        <f t="shared" si="128"/>
        <v>2014</v>
      </c>
      <c r="W4160">
        <f t="shared" si="129"/>
        <v>1</v>
      </c>
    </row>
    <row r="4161" spans="1:23" x14ac:dyDescent="0.3">
      <c r="A4161">
        <v>4160</v>
      </c>
      <c r="B4161" t="s">
        <v>8030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e">
        <f t="shared" si="128"/>
        <v>#VALUE!</v>
      </c>
      <c r="W4161" t="e">
        <f t="shared" si="129"/>
        <v>#VALUE!</v>
      </c>
    </row>
    <row r="4162" spans="1:23" x14ac:dyDescent="0.3">
      <c r="A4162">
        <v>4161</v>
      </c>
      <c r="B4162" t="s">
        <v>8031</v>
      </c>
      <c r="C4162" s="1" t="s">
        <v>2880</v>
      </c>
      <c r="D4162" s="1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  <c r="V4162" t="e">
        <f t="shared" ref="V4162:V4225" si="130">YEAR(C4162)</f>
        <v>#VALUE!</v>
      </c>
      <c r="W4162" t="e">
        <f t="shared" si="129"/>
        <v>#VALUE!</v>
      </c>
    </row>
    <row r="4163" spans="1:23" x14ac:dyDescent="0.3">
      <c r="A4163">
        <v>4162</v>
      </c>
      <c r="B4163" t="s">
        <v>8031</v>
      </c>
      <c r="C4163" s="1" t="s">
        <v>2880</v>
      </c>
      <c r="D4163" s="1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t="e">
        <f t="shared" si="130"/>
        <v>#VALUE!</v>
      </c>
      <c r="W4163" t="e">
        <f t="shared" ref="W4163:W4226" si="131">MONTH(C4163)</f>
        <v>#VALUE!</v>
      </c>
    </row>
    <row r="4164" spans="1:23" x14ac:dyDescent="0.3">
      <c r="A4164">
        <v>4163</v>
      </c>
      <c r="B4164" t="s">
        <v>8034</v>
      </c>
      <c r="C4164" s="1" t="s">
        <v>8035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t="e">
        <f t="shared" si="130"/>
        <v>#VALUE!</v>
      </c>
      <c r="W4164" t="e">
        <f t="shared" si="131"/>
        <v>#VALUE!</v>
      </c>
    </row>
    <row r="4165" spans="1:23" x14ac:dyDescent="0.3">
      <c r="A4165">
        <v>4164</v>
      </c>
      <c r="B4165" t="s">
        <v>8034</v>
      </c>
      <c r="C4165" s="1" t="s">
        <v>8035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t="e">
        <f t="shared" si="130"/>
        <v>#VALUE!</v>
      </c>
      <c r="W4165" t="e">
        <f t="shared" si="131"/>
        <v>#VALUE!</v>
      </c>
    </row>
    <row r="4166" spans="1:23" x14ac:dyDescent="0.3">
      <c r="A4166">
        <v>4165</v>
      </c>
      <c r="B4166" t="s">
        <v>8036</v>
      </c>
      <c r="C4166" s="1" t="s">
        <v>3841</v>
      </c>
      <c r="D4166" s="1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t="e">
        <f t="shared" si="130"/>
        <v>#VALUE!</v>
      </c>
      <c r="W4166" t="e">
        <f t="shared" si="131"/>
        <v>#VALUE!</v>
      </c>
    </row>
    <row r="4167" spans="1:23" x14ac:dyDescent="0.3">
      <c r="A4167">
        <v>4166</v>
      </c>
      <c r="B4167" t="s">
        <v>8036</v>
      </c>
      <c r="C4167" s="1" t="s">
        <v>3841</v>
      </c>
      <c r="D4167" s="1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t="e">
        <f t="shared" si="130"/>
        <v>#VALUE!</v>
      </c>
      <c r="W4167" t="e">
        <f t="shared" si="131"/>
        <v>#VALUE!</v>
      </c>
    </row>
    <row r="4168" spans="1:23" x14ac:dyDescent="0.3">
      <c r="A4168">
        <v>4167</v>
      </c>
      <c r="B4168" t="s">
        <v>8040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130"/>
        <v>2015</v>
      </c>
      <c r="W4168">
        <f t="shared" si="131"/>
        <v>8</v>
      </c>
    </row>
    <row r="4169" spans="1:23" x14ac:dyDescent="0.3">
      <c r="A4169">
        <v>4168</v>
      </c>
      <c r="B4169" t="s">
        <v>8041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>
        <f t="shared" si="130"/>
        <v>2014</v>
      </c>
      <c r="W4169">
        <f t="shared" si="131"/>
        <v>11</v>
      </c>
    </row>
    <row r="4170" spans="1:23" x14ac:dyDescent="0.3">
      <c r="A4170">
        <v>4169</v>
      </c>
      <c r="B4170" t="s">
        <v>8041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130"/>
        <v>2014</v>
      </c>
      <c r="W4170">
        <f t="shared" si="131"/>
        <v>11</v>
      </c>
    </row>
    <row r="4171" spans="1:23" x14ac:dyDescent="0.3">
      <c r="A4171">
        <v>4170</v>
      </c>
      <c r="B4171" t="s">
        <v>8044</v>
      </c>
      <c r="C4171" s="1" t="s">
        <v>5568</v>
      </c>
      <c r="D4171" s="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t="e">
        <f t="shared" si="130"/>
        <v>#VALUE!</v>
      </c>
      <c r="W4171" t="e">
        <f t="shared" si="131"/>
        <v>#VALUE!</v>
      </c>
    </row>
    <row r="4172" spans="1:23" x14ac:dyDescent="0.3">
      <c r="A4172">
        <v>4171</v>
      </c>
      <c r="B4172" t="s">
        <v>8044</v>
      </c>
      <c r="C4172" s="1" t="s">
        <v>5568</v>
      </c>
      <c r="D4172" s="1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t="e">
        <f t="shared" si="130"/>
        <v>#VALUE!</v>
      </c>
      <c r="W4172" t="e">
        <f t="shared" si="131"/>
        <v>#VALUE!</v>
      </c>
    </row>
    <row r="4173" spans="1:23" x14ac:dyDescent="0.3">
      <c r="A4173">
        <v>4172</v>
      </c>
      <c r="B4173" t="s">
        <v>8045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t="e">
        <f t="shared" si="130"/>
        <v>#VALUE!</v>
      </c>
      <c r="W4173" t="e">
        <f t="shared" si="131"/>
        <v>#VALUE!</v>
      </c>
    </row>
    <row r="4174" spans="1:23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>
        <f t="shared" si="130"/>
        <v>2016</v>
      </c>
      <c r="W4174">
        <f t="shared" si="131"/>
        <v>1</v>
      </c>
    </row>
    <row r="4175" spans="1:23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>
        <f t="shared" si="130"/>
        <v>2016</v>
      </c>
      <c r="W4175">
        <f t="shared" si="131"/>
        <v>1</v>
      </c>
    </row>
    <row r="4176" spans="1:23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>
        <f t="shared" si="130"/>
        <v>2016</v>
      </c>
      <c r="W4176">
        <f t="shared" si="131"/>
        <v>1</v>
      </c>
    </row>
    <row r="4177" spans="1:23" x14ac:dyDescent="0.3">
      <c r="A4177">
        <v>4176</v>
      </c>
      <c r="B4177" t="s">
        <v>8047</v>
      </c>
      <c r="C4177" s="1" t="s">
        <v>2325</v>
      </c>
      <c r="D4177" s="1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  <c r="V4177" t="e">
        <f t="shared" si="130"/>
        <v>#VALUE!</v>
      </c>
      <c r="W4177" t="e">
        <f t="shared" si="131"/>
        <v>#VALUE!</v>
      </c>
    </row>
    <row r="4178" spans="1:23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130"/>
        <v>2014</v>
      </c>
      <c r="W4178">
        <f t="shared" si="131"/>
        <v>7</v>
      </c>
    </row>
    <row r="4179" spans="1:23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>
        <f t="shared" si="130"/>
        <v>2014</v>
      </c>
      <c r="W4179">
        <f t="shared" si="131"/>
        <v>7</v>
      </c>
    </row>
    <row r="4180" spans="1:23" x14ac:dyDescent="0.3">
      <c r="A4180">
        <v>4179</v>
      </c>
      <c r="B4180" t="s">
        <v>8051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  <c r="V4180" t="e">
        <f t="shared" si="130"/>
        <v>#VALUE!</v>
      </c>
      <c r="W4180" t="e">
        <f t="shared" si="131"/>
        <v>#VALUE!</v>
      </c>
    </row>
    <row r="4181" spans="1:23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130"/>
        <v>2017</v>
      </c>
      <c r="W4181">
        <f t="shared" si="131"/>
        <v>6</v>
      </c>
    </row>
    <row r="4182" spans="1:23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 t="shared" si="130"/>
        <v>2017</v>
      </c>
      <c r="W4182">
        <f t="shared" si="131"/>
        <v>7</v>
      </c>
    </row>
    <row r="4183" spans="1:23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130"/>
        <v>2017</v>
      </c>
      <c r="W4183">
        <f t="shared" si="131"/>
        <v>6</v>
      </c>
    </row>
    <row r="4184" spans="1:23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>
        <f t="shared" si="130"/>
        <v>2017</v>
      </c>
      <c r="W4184">
        <f t="shared" si="131"/>
        <v>6</v>
      </c>
    </row>
    <row r="4185" spans="1:23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>
        <f t="shared" si="130"/>
        <v>2017</v>
      </c>
      <c r="W4185">
        <f t="shared" si="131"/>
        <v>6</v>
      </c>
    </row>
    <row r="4186" spans="1:23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  <c r="V4186">
        <f t="shared" si="130"/>
        <v>2016</v>
      </c>
      <c r="W4186">
        <f t="shared" si="131"/>
        <v>5</v>
      </c>
    </row>
    <row r="4187" spans="1:23" x14ac:dyDescent="0.3">
      <c r="A4187">
        <v>4186</v>
      </c>
      <c r="B4187" t="s">
        <v>8060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t="e">
        <f t="shared" si="130"/>
        <v>#VALUE!</v>
      </c>
      <c r="W4187" t="e">
        <f t="shared" si="131"/>
        <v>#VALUE!</v>
      </c>
    </row>
    <row r="4188" spans="1:23" x14ac:dyDescent="0.3">
      <c r="A4188">
        <v>4187</v>
      </c>
      <c r="B4188" t="s">
        <v>8061</v>
      </c>
      <c r="C4188" s="1" t="s">
        <v>3288</v>
      </c>
      <c r="D4188" s="1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t="e">
        <f t="shared" si="130"/>
        <v>#VALUE!</v>
      </c>
      <c r="W4188" t="e">
        <f t="shared" si="131"/>
        <v>#VALUE!</v>
      </c>
    </row>
    <row r="4189" spans="1:23" x14ac:dyDescent="0.3">
      <c r="A4189">
        <v>4188</v>
      </c>
      <c r="B4189" t="s">
        <v>8061</v>
      </c>
      <c r="C4189" s="1" t="s">
        <v>3288</v>
      </c>
      <c r="D4189" s="1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t="e">
        <f t="shared" si="130"/>
        <v>#VALUE!</v>
      </c>
      <c r="W4189" t="e">
        <f t="shared" si="131"/>
        <v>#VALUE!</v>
      </c>
    </row>
    <row r="4190" spans="1:23" x14ac:dyDescent="0.3">
      <c r="A4190">
        <v>4189</v>
      </c>
      <c r="B4190" t="s">
        <v>8061</v>
      </c>
      <c r="C4190" s="1" t="s">
        <v>3288</v>
      </c>
      <c r="D4190" s="1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  <c r="V4190" t="e">
        <f t="shared" si="130"/>
        <v>#VALUE!</v>
      </c>
      <c r="W4190" t="e">
        <f t="shared" si="131"/>
        <v>#VALUE!</v>
      </c>
    </row>
    <row r="4191" spans="1:23" x14ac:dyDescent="0.3">
      <c r="A4191">
        <v>4190</v>
      </c>
      <c r="B4191" t="s">
        <v>8065</v>
      </c>
      <c r="C4191" s="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  <c r="V4191" t="e">
        <f t="shared" si="130"/>
        <v>#VALUE!</v>
      </c>
      <c r="W4191" t="e">
        <f t="shared" si="131"/>
        <v>#VALUE!</v>
      </c>
    </row>
    <row r="4192" spans="1:23" x14ac:dyDescent="0.3">
      <c r="A4192">
        <v>4191</v>
      </c>
      <c r="B4192" t="s">
        <v>8069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  <c r="V4192" t="e">
        <f t="shared" si="130"/>
        <v>#VALUE!</v>
      </c>
      <c r="W4192" t="e">
        <f t="shared" si="131"/>
        <v>#VALUE!</v>
      </c>
    </row>
    <row r="4193" spans="1:23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  <c r="V4193">
        <f t="shared" si="130"/>
        <v>2015</v>
      </c>
      <c r="W4193">
        <f t="shared" si="131"/>
        <v>8</v>
      </c>
    </row>
    <row r="4194" spans="1:23" x14ac:dyDescent="0.3">
      <c r="A4194">
        <v>4193</v>
      </c>
      <c r="B4194" t="s">
        <v>8073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e">
        <f t="shared" si="130"/>
        <v>#VALUE!</v>
      </c>
      <c r="W4194" t="e">
        <f t="shared" si="131"/>
        <v>#VALUE!</v>
      </c>
    </row>
    <row r="4195" spans="1:23" x14ac:dyDescent="0.3">
      <c r="A4195">
        <v>4194</v>
      </c>
      <c r="B4195" t="s">
        <v>8073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t="e">
        <f t="shared" si="130"/>
        <v>#VALUE!</v>
      </c>
      <c r="W4195" t="e">
        <f t="shared" si="131"/>
        <v>#VALUE!</v>
      </c>
    </row>
    <row r="4196" spans="1:23" x14ac:dyDescent="0.3">
      <c r="A4196">
        <v>4195</v>
      </c>
      <c r="B4196" t="s">
        <v>8075</v>
      </c>
      <c r="C4196" s="1" t="s">
        <v>4146</v>
      </c>
      <c r="D4196" s="1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t="e">
        <f t="shared" si="130"/>
        <v>#VALUE!</v>
      </c>
      <c r="W4196" t="e">
        <f t="shared" si="131"/>
        <v>#VALUE!</v>
      </c>
    </row>
    <row r="4197" spans="1:23" x14ac:dyDescent="0.3">
      <c r="A4197">
        <v>4196</v>
      </c>
      <c r="B4197" t="s">
        <v>8076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>
        <f t="shared" si="130"/>
        <v>2016</v>
      </c>
      <c r="W4197">
        <f t="shared" si="131"/>
        <v>8</v>
      </c>
    </row>
    <row r="4198" spans="1:23" x14ac:dyDescent="0.3">
      <c r="A4198">
        <v>4197</v>
      </c>
      <c r="B4198" t="s">
        <v>8077</v>
      </c>
      <c r="C4198" s="1" t="s">
        <v>284</v>
      </c>
      <c r="D4198" s="1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t="e">
        <f t="shared" si="130"/>
        <v>#VALUE!</v>
      </c>
      <c r="W4198" t="e">
        <f t="shared" si="131"/>
        <v>#VALUE!</v>
      </c>
    </row>
    <row r="4199" spans="1:23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130"/>
        <v>2016</v>
      </c>
      <c r="W4199">
        <f t="shared" si="131"/>
        <v>3</v>
      </c>
    </row>
    <row r="4200" spans="1:23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130"/>
        <v>2016</v>
      </c>
      <c r="W4200">
        <f t="shared" si="131"/>
        <v>3</v>
      </c>
    </row>
    <row r="4201" spans="1:23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>
        <f t="shared" si="130"/>
        <v>2015</v>
      </c>
      <c r="W4201">
        <f t="shared" si="131"/>
        <v>10</v>
      </c>
    </row>
    <row r="4202" spans="1:23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>
        <f t="shared" si="130"/>
        <v>2015</v>
      </c>
      <c r="W4202">
        <f t="shared" si="131"/>
        <v>10</v>
      </c>
    </row>
    <row r="4203" spans="1:23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>
        <f t="shared" si="130"/>
        <v>2015</v>
      </c>
      <c r="W4203">
        <f t="shared" si="131"/>
        <v>10</v>
      </c>
    </row>
    <row r="4204" spans="1:23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>
        <f t="shared" si="130"/>
        <v>2015</v>
      </c>
      <c r="W4204">
        <f t="shared" si="131"/>
        <v>10</v>
      </c>
    </row>
    <row r="4205" spans="1:23" x14ac:dyDescent="0.3">
      <c r="A4205">
        <v>4204</v>
      </c>
      <c r="B4205" t="s">
        <v>8081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t="e">
        <f t="shared" si="130"/>
        <v>#VALUE!</v>
      </c>
      <c r="W4205" t="e">
        <f t="shared" si="131"/>
        <v>#VALUE!</v>
      </c>
    </row>
    <row r="4206" spans="1:23" x14ac:dyDescent="0.3">
      <c r="A4206">
        <v>4205</v>
      </c>
      <c r="B4206" t="s">
        <v>8081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t="e">
        <f t="shared" si="130"/>
        <v>#VALUE!</v>
      </c>
      <c r="W4206" t="e">
        <f t="shared" si="131"/>
        <v>#VALUE!</v>
      </c>
    </row>
    <row r="4207" spans="1:23" x14ac:dyDescent="0.3">
      <c r="A4207">
        <v>4206</v>
      </c>
      <c r="B4207" t="s">
        <v>8081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t="e">
        <f t="shared" si="130"/>
        <v>#VALUE!</v>
      </c>
      <c r="W4207" t="e">
        <f t="shared" si="131"/>
        <v>#VALUE!</v>
      </c>
    </row>
    <row r="4208" spans="1:23" x14ac:dyDescent="0.3">
      <c r="A4208">
        <v>4207</v>
      </c>
      <c r="B4208" t="s">
        <v>8081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t="e">
        <f t="shared" si="130"/>
        <v>#VALUE!</v>
      </c>
      <c r="W4208" t="e">
        <f t="shared" si="131"/>
        <v>#VALUE!</v>
      </c>
    </row>
    <row r="4209" spans="1:23" x14ac:dyDescent="0.3">
      <c r="A4209">
        <v>4208</v>
      </c>
      <c r="B4209" t="s">
        <v>8081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t="e">
        <f t="shared" si="130"/>
        <v>#VALUE!</v>
      </c>
      <c r="W4209" t="e">
        <f t="shared" si="131"/>
        <v>#VALUE!</v>
      </c>
    </row>
    <row r="4210" spans="1:23" x14ac:dyDescent="0.3">
      <c r="A4210">
        <v>4209</v>
      </c>
      <c r="B4210" t="s">
        <v>8081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  <c r="V4210" t="e">
        <f t="shared" si="130"/>
        <v>#VALUE!</v>
      </c>
      <c r="W4210" t="e">
        <f t="shared" si="131"/>
        <v>#VALUE!</v>
      </c>
    </row>
    <row r="4211" spans="1:23" x14ac:dyDescent="0.3">
      <c r="A4211">
        <v>4210</v>
      </c>
      <c r="B4211" t="s">
        <v>8081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t="e">
        <f t="shared" si="130"/>
        <v>#VALUE!</v>
      </c>
      <c r="W4211" t="e">
        <f t="shared" si="131"/>
        <v>#VALUE!</v>
      </c>
    </row>
    <row r="4212" spans="1:23" x14ac:dyDescent="0.3">
      <c r="A4212">
        <v>4211</v>
      </c>
      <c r="B4212" t="s">
        <v>8083</v>
      </c>
      <c r="C4212" s="1">
        <v>42990</v>
      </c>
      <c r="D4212" s="1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>
        <f t="shared" si="130"/>
        <v>2017</v>
      </c>
      <c r="W4212">
        <f t="shared" si="131"/>
        <v>9</v>
      </c>
    </row>
    <row r="4213" spans="1:23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  <c r="V4213">
        <f t="shared" si="130"/>
        <v>2014</v>
      </c>
      <c r="W4213">
        <f t="shared" si="131"/>
        <v>5</v>
      </c>
    </row>
    <row r="4214" spans="1:23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>
        <f t="shared" si="130"/>
        <v>2014</v>
      </c>
      <c r="W4214">
        <f t="shared" si="131"/>
        <v>5</v>
      </c>
    </row>
    <row r="4215" spans="1:23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  <c r="V4215">
        <f t="shared" si="130"/>
        <v>2014</v>
      </c>
      <c r="W4215">
        <f t="shared" si="131"/>
        <v>5</v>
      </c>
    </row>
    <row r="4216" spans="1:23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  <c r="V4216">
        <f t="shared" si="130"/>
        <v>2016</v>
      </c>
      <c r="W4216">
        <f t="shared" si="131"/>
        <v>4</v>
      </c>
    </row>
    <row r="4217" spans="1:23" x14ac:dyDescent="0.3">
      <c r="A4217">
        <v>4216</v>
      </c>
      <c r="B4217" t="s">
        <v>8092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  <c r="V4217" t="e">
        <f t="shared" si="130"/>
        <v>#VALUE!</v>
      </c>
      <c r="W4217" t="e">
        <f t="shared" si="131"/>
        <v>#VALUE!</v>
      </c>
    </row>
    <row r="4218" spans="1:23" x14ac:dyDescent="0.3">
      <c r="A4218">
        <v>4217</v>
      </c>
      <c r="B4218" t="s">
        <v>8095</v>
      </c>
      <c r="C4218" s="1" t="s">
        <v>5869</v>
      </c>
      <c r="D4218" s="1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t="e">
        <f t="shared" si="130"/>
        <v>#VALUE!</v>
      </c>
      <c r="W4218" t="e">
        <f t="shared" si="131"/>
        <v>#VALUE!</v>
      </c>
    </row>
    <row r="4219" spans="1:23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130"/>
        <v>2017</v>
      </c>
      <c r="W4219">
        <f t="shared" si="131"/>
        <v>1</v>
      </c>
    </row>
    <row r="4220" spans="1:23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130"/>
        <v>2017</v>
      </c>
      <c r="W4220">
        <f t="shared" si="131"/>
        <v>1</v>
      </c>
    </row>
    <row r="4221" spans="1:23" x14ac:dyDescent="0.3">
      <c r="A4221">
        <v>4220</v>
      </c>
      <c r="B4221" t="s">
        <v>8099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>
        <f t="shared" si="130"/>
        <v>2017</v>
      </c>
      <c r="W4221">
        <f t="shared" si="131"/>
        <v>11</v>
      </c>
    </row>
    <row r="4222" spans="1:23" x14ac:dyDescent="0.3">
      <c r="A4222">
        <v>4221</v>
      </c>
      <c r="B4222" t="s">
        <v>8099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>
        <f t="shared" si="130"/>
        <v>2017</v>
      </c>
      <c r="W4222">
        <f t="shared" si="131"/>
        <v>11</v>
      </c>
    </row>
    <row r="4223" spans="1:23" x14ac:dyDescent="0.3">
      <c r="A4223">
        <v>4222</v>
      </c>
      <c r="B4223" t="s">
        <v>8099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  <c r="V4223">
        <f t="shared" si="130"/>
        <v>2017</v>
      </c>
      <c r="W4223">
        <f t="shared" si="131"/>
        <v>11</v>
      </c>
    </row>
    <row r="4224" spans="1:23" x14ac:dyDescent="0.3">
      <c r="A4224">
        <v>4223</v>
      </c>
      <c r="B4224" t="s">
        <v>8099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>
        <f t="shared" si="130"/>
        <v>2017</v>
      </c>
      <c r="W4224">
        <f t="shared" si="131"/>
        <v>11</v>
      </c>
    </row>
    <row r="4225" spans="1:23" x14ac:dyDescent="0.3">
      <c r="A4225">
        <v>4224</v>
      </c>
      <c r="B4225" t="s">
        <v>8099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>
        <f t="shared" si="130"/>
        <v>2017</v>
      </c>
      <c r="W4225">
        <f t="shared" si="131"/>
        <v>11</v>
      </c>
    </row>
    <row r="4226" spans="1:23" x14ac:dyDescent="0.3">
      <c r="A4226">
        <v>4225</v>
      </c>
      <c r="B4226" t="s">
        <v>8102</v>
      </c>
      <c r="C4226" s="1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t="e">
        <f t="shared" ref="V4226:V4289" si="132">YEAR(C4226)</f>
        <v>#VALUE!</v>
      </c>
      <c r="W4226" t="e">
        <f t="shared" si="131"/>
        <v>#VALUE!</v>
      </c>
    </row>
    <row r="4227" spans="1:23" x14ac:dyDescent="0.3">
      <c r="A4227">
        <v>4226</v>
      </c>
      <c r="B4227" t="s">
        <v>8103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  <c r="V4227" t="e">
        <f t="shared" si="132"/>
        <v>#VALUE!</v>
      </c>
      <c r="W4227" t="e">
        <f t="shared" ref="W4227:W4290" si="133">MONTH(C4227)</f>
        <v>#VALUE!</v>
      </c>
    </row>
    <row r="4228" spans="1:23" x14ac:dyDescent="0.3">
      <c r="A4228">
        <v>4227</v>
      </c>
      <c r="B4228" t="s">
        <v>8106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>
        <f t="shared" si="132"/>
        <v>2017</v>
      </c>
      <c r="W4228">
        <f t="shared" si="133"/>
        <v>11</v>
      </c>
    </row>
    <row r="4229" spans="1:23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132"/>
        <v>2015</v>
      </c>
      <c r="W4229">
        <f t="shared" si="133"/>
        <v>5</v>
      </c>
    </row>
    <row r="4230" spans="1:23" x14ac:dyDescent="0.3">
      <c r="A4230">
        <v>4229</v>
      </c>
      <c r="B4230" t="s">
        <v>8108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t="e">
        <f t="shared" si="132"/>
        <v>#VALUE!</v>
      </c>
      <c r="W4230" t="e">
        <f t="shared" si="133"/>
        <v>#VALUE!</v>
      </c>
    </row>
    <row r="4231" spans="1:23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132"/>
        <v>2017</v>
      </c>
      <c r="W4231">
        <f t="shared" si="133"/>
        <v>5</v>
      </c>
    </row>
    <row r="4232" spans="1:23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>
        <f t="shared" si="132"/>
        <v>2017</v>
      </c>
      <c r="W4232">
        <f t="shared" si="133"/>
        <v>5</v>
      </c>
    </row>
    <row r="4233" spans="1:23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  <c r="V4233">
        <f t="shared" si="132"/>
        <v>2017</v>
      </c>
      <c r="W4233">
        <f t="shared" si="133"/>
        <v>5</v>
      </c>
    </row>
    <row r="4234" spans="1:23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  <c r="V4234">
        <f t="shared" si="132"/>
        <v>2017</v>
      </c>
      <c r="W4234">
        <f t="shared" si="133"/>
        <v>5</v>
      </c>
    </row>
    <row r="4235" spans="1:23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132"/>
        <v>2017</v>
      </c>
      <c r="W4235">
        <f t="shared" si="133"/>
        <v>5</v>
      </c>
    </row>
    <row r="4236" spans="1:23" x14ac:dyDescent="0.3">
      <c r="A4236">
        <v>4235</v>
      </c>
      <c r="B4236" t="s">
        <v>8112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t="e">
        <f t="shared" si="132"/>
        <v>#VALUE!</v>
      </c>
      <c r="W4236" t="e">
        <f t="shared" si="133"/>
        <v>#VALUE!</v>
      </c>
    </row>
    <row r="4237" spans="1:23" x14ac:dyDescent="0.3">
      <c r="A4237">
        <v>4236</v>
      </c>
      <c r="B4237" t="s">
        <v>8112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t="e">
        <f t="shared" si="132"/>
        <v>#VALUE!</v>
      </c>
      <c r="W4237" t="e">
        <f t="shared" si="133"/>
        <v>#VALUE!</v>
      </c>
    </row>
    <row r="4238" spans="1:23" x14ac:dyDescent="0.3">
      <c r="A4238">
        <v>4237</v>
      </c>
      <c r="B4238" t="s">
        <v>8113</v>
      </c>
      <c r="C4238" s="1" t="s">
        <v>2937</v>
      </c>
      <c r="D4238" s="1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  <c r="V4238" t="e">
        <f t="shared" si="132"/>
        <v>#VALUE!</v>
      </c>
      <c r="W4238" t="e">
        <f t="shared" si="133"/>
        <v>#VALUE!</v>
      </c>
    </row>
    <row r="4239" spans="1:23" x14ac:dyDescent="0.3">
      <c r="A4239">
        <v>4238</v>
      </c>
      <c r="B4239" t="s">
        <v>8116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  <c r="V4239" t="e">
        <f t="shared" si="132"/>
        <v>#VALUE!</v>
      </c>
      <c r="W4239" t="e">
        <f t="shared" si="133"/>
        <v>#VALUE!</v>
      </c>
    </row>
    <row r="4240" spans="1:23" x14ac:dyDescent="0.3">
      <c r="A4240">
        <v>4239</v>
      </c>
      <c r="B4240" t="s">
        <v>8119</v>
      </c>
      <c r="C4240" s="1" t="s">
        <v>5235</v>
      </c>
      <c r="D4240" s="1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  <c r="V4240" t="e">
        <f t="shared" si="132"/>
        <v>#VALUE!</v>
      </c>
      <c r="W4240" t="e">
        <f t="shared" si="133"/>
        <v>#VALUE!</v>
      </c>
    </row>
    <row r="4241" spans="1:23" x14ac:dyDescent="0.3">
      <c r="A4241">
        <v>4240</v>
      </c>
      <c r="B4241" t="s">
        <v>8122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t="e">
        <f t="shared" si="132"/>
        <v>#VALUE!</v>
      </c>
      <c r="W4241" t="e">
        <f t="shared" si="133"/>
        <v>#VALUE!</v>
      </c>
    </row>
    <row r="4242" spans="1:23" x14ac:dyDescent="0.3">
      <c r="A4242">
        <v>4241</v>
      </c>
      <c r="B4242" t="s">
        <v>8123</v>
      </c>
      <c r="C4242" s="1" t="s">
        <v>607</v>
      </c>
      <c r="D4242" s="1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t="e">
        <f t="shared" si="132"/>
        <v>#VALUE!</v>
      </c>
      <c r="W4242" t="e">
        <f t="shared" si="133"/>
        <v>#VALUE!</v>
      </c>
    </row>
    <row r="4243" spans="1:23" x14ac:dyDescent="0.3">
      <c r="A4243">
        <v>4242</v>
      </c>
      <c r="B4243" t="s">
        <v>8123</v>
      </c>
      <c r="C4243" s="1" t="s">
        <v>607</v>
      </c>
      <c r="D4243" s="1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t="e">
        <f t="shared" si="132"/>
        <v>#VALUE!</v>
      </c>
      <c r="W4243" t="e">
        <f t="shared" si="133"/>
        <v>#VALUE!</v>
      </c>
    </row>
    <row r="4244" spans="1:23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>
        <f t="shared" si="132"/>
        <v>2016</v>
      </c>
      <c r="W4244">
        <f t="shared" si="133"/>
        <v>4</v>
      </c>
    </row>
    <row r="4245" spans="1:23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  <c r="V4245">
        <f t="shared" si="132"/>
        <v>2016</v>
      </c>
      <c r="W4245">
        <f t="shared" si="133"/>
        <v>4</v>
      </c>
    </row>
    <row r="4246" spans="1:23" x14ac:dyDescent="0.3">
      <c r="A4246">
        <v>4245</v>
      </c>
      <c r="B4246" t="s">
        <v>8126</v>
      </c>
      <c r="C4246" s="1" t="s">
        <v>5055</v>
      </c>
      <c r="D4246" s="1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t="e">
        <f t="shared" si="132"/>
        <v>#VALUE!</v>
      </c>
      <c r="W4246" t="e">
        <f t="shared" si="133"/>
        <v>#VALUE!</v>
      </c>
    </row>
    <row r="4247" spans="1:23" x14ac:dyDescent="0.3">
      <c r="A4247">
        <v>4246</v>
      </c>
      <c r="B4247" t="s">
        <v>8127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t="e">
        <f t="shared" si="132"/>
        <v>#VALUE!</v>
      </c>
      <c r="W4247" t="e">
        <f t="shared" si="133"/>
        <v>#VALUE!</v>
      </c>
    </row>
    <row r="4248" spans="1:23" x14ac:dyDescent="0.3">
      <c r="A4248">
        <v>4247</v>
      </c>
      <c r="B4248" t="s">
        <v>8127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t="e">
        <f t="shared" si="132"/>
        <v>#VALUE!</v>
      </c>
      <c r="W4248" t="e">
        <f t="shared" si="133"/>
        <v>#VALUE!</v>
      </c>
    </row>
    <row r="4249" spans="1:23" x14ac:dyDescent="0.3">
      <c r="A4249">
        <v>4248</v>
      </c>
      <c r="B4249" t="s">
        <v>8127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t="e">
        <f t="shared" si="132"/>
        <v>#VALUE!</v>
      </c>
      <c r="W4249" t="e">
        <f t="shared" si="133"/>
        <v>#VALUE!</v>
      </c>
    </row>
    <row r="4250" spans="1:23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>
        <f t="shared" si="132"/>
        <v>2016</v>
      </c>
      <c r="W4250">
        <f t="shared" si="133"/>
        <v>1</v>
      </c>
    </row>
    <row r="4251" spans="1:23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>
        <f t="shared" si="132"/>
        <v>2016</v>
      </c>
      <c r="W4251">
        <f t="shared" si="133"/>
        <v>1</v>
      </c>
    </row>
    <row r="4252" spans="1:23" x14ac:dyDescent="0.3">
      <c r="A4252">
        <v>4251</v>
      </c>
      <c r="B4252" t="s">
        <v>8129</v>
      </c>
      <c r="C4252" s="1" t="s">
        <v>794</v>
      </c>
      <c r="D4252" s="1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t="e">
        <f t="shared" si="132"/>
        <v>#VALUE!</v>
      </c>
      <c r="W4252" t="e">
        <f t="shared" si="133"/>
        <v>#VALUE!</v>
      </c>
    </row>
    <row r="4253" spans="1:23" x14ac:dyDescent="0.3">
      <c r="A4253">
        <v>4252</v>
      </c>
      <c r="B4253" t="s">
        <v>8132</v>
      </c>
      <c r="C4253" s="1" t="s">
        <v>7779</v>
      </c>
      <c r="D4253" s="1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t="e">
        <f t="shared" si="132"/>
        <v>#VALUE!</v>
      </c>
      <c r="W4253" t="e">
        <f t="shared" si="133"/>
        <v>#VALUE!</v>
      </c>
    </row>
    <row r="4254" spans="1:23" x14ac:dyDescent="0.3">
      <c r="A4254">
        <v>4253</v>
      </c>
      <c r="B4254" t="s">
        <v>8132</v>
      </c>
      <c r="C4254" s="1" t="s">
        <v>7779</v>
      </c>
      <c r="D4254" s="1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t="e">
        <f t="shared" si="132"/>
        <v>#VALUE!</v>
      </c>
      <c r="W4254" t="e">
        <f t="shared" si="133"/>
        <v>#VALUE!</v>
      </c>
    </row>
    <row r="4255" spans="1:23" x14ac:dyDescent="0.3">
      <c r="A4255">
        <v>4254</v>
      </c>
      <c r="B4255" t="s">
        <v>8132</v>
      </c>
      <c r="C4255" s="1" t="s">
        <v>7779</v>
      </c>
      <c r="D4255" s="1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t="e">
        <f t="shared" si="132"/>
        <v>#VALUE!</v>
      </c>
      <c r="W4255" t="e">
        <f t="shared" si="133"/>
        <v>#VALUE!</v>
      </c>
    </row>
    <row r="4256" spans="1:23" x14ac:dyDescent="0.3">
      <c r="A4256">
        <v>4255</v>
      </c>
      <c r="B4256" t="s">
        <v>8133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e">
        <f t="shared" si="132"/>
        <v>#VALUE!</v>
      </c>
      <c r="W4256" t="e">
        <f t="shared" si="133"/>
        <v>#VALUE!</v>
      </c>
    </row>
    <row r="4257" spans="1:23" x14ac:dyDescent="0.3">
      <c r="A4257">
        <v>4256</v>
      </c>
      <c r="B4257" t="s">
        <v>8133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t="e">
        <f t="shared" si="132"/>
        <v>#VALUE!</v>
      </c>
      <c r="W4257" t="e">
        <f t="shared" si="133"/>
        <v>#VALUE!</v>
      </c>
    </row>
    <row r="4258" spans="1:23" x14ac:dyDescent="0.3">
      <c r="A4258">
        <v>4257</v>
      </c>
      <c r="B4258" t="s">
        <v>8133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t="e">
        <f t="shared" si="132"/>
        <v>#VALUE!</v>
      </c>
      <c r="W4258" t="e">
        <f t="shared" si="133"/>
        <v>#VALUE!</v>
      </c>
    </row>
    <row r="4259" spans="1:23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132"/>
        <v>2015</v>
      </c>
      <c r="W4259">
        <f t="shared" si="133"/>
        <v>4</v>
      </c>
    </row>
    <row r="4260" spans="1:23" x14ac:dyDescent="0.3">
      <c r="A4260">
        <v>4259</v>
      </c>
      <c r="B4260" t="s">
        <v>8135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t="e">
        <f t="shared" si="132"/>
        <v>#VALUE!</v>
      </c>
      <c r="W4260" t="e">
        <f t="shared" si="133"/>
        <v>#VALUE!</v>
      </c>
    </row>
    <row r="4261" spans="1:23" x14ac:dyDescent="0.3">
      <c r="A4261">
        <v>4260</v>
      </c>
      <c r="B4261" t="s">
        <v>8136</v>
      </c>
      <c r="C4261" s="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t="e">
        <f t="shared" si="132"/>
        <v>#VALUE!</v>
      </c>
      <c r="W4261" t="e">
        <f t="shared" si="133"/>
        <v>#VALUE!</v>
      </c>
    </row>
    <row r="4262" spans="1:23" x14ac:dyDescent="0.3">
      <c r="A4262">
        <v>4261</v>
      </c>
      <c r="B4262" t="s">
        <v>8137</v>
      </c>
      <c r="C4262" s="1" t="s">
        <v>4151</v>
      </c>
      <c r="D4262" s="1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t="e">
        <f t="shared" si="132"/>
        <v>#VALUE!</v>
      </c>
      <c r="W4262" t="e">
        <f t="shared" si="133"/>
        <v>#VALUE!</v>
      </c>
    </row>
    <row r="4263" spans="1:23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>
        <f t="shared" si="132"/>
        <v>2017</v>
      </c>
      <c r="W4263">
        <f t="shared" si="133"/>
        <v>7</v>
      </c>
    </row>
    <row r="4264" spans="1:23" x14ac:dyDescent="0.3">
      <c r="A4264">
        <v>4263</v>
      </c>
      <c r="B4264" t="s">
        <v>8139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  <c r="V4264" t="e">
        <f t="shared" si="132"/>
        <v>#VALUE!</v>
      </c>
      <c r="W4264" t="e">
        <f t="shared" si="133"/>
        <v>#VALUE!</v>
      </c>
    </row>
    <row r="4265" spans="1:23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  <c r="V4265">
        <f t="shared" si="132"/>
        <v>2017</v>
      </c>
      <c r="W4265">
        <f t="shared" si="133"/>
        <v>3</v>
      </c>
    </row>
    <row r="4266" spans="1:23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132"/>
        <v>2016</v>
      </c>
      <c r="W4266">
        <f t="shared" si="133"/>
        <v>5</v>
      </c>
    </row>
    <row r="4267" spans="1:23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132"/>
        <v>2016</v>
      </c>
      <c r="W4267">
        <f t="shared" si="133"/>
        <v>5</v>
      </c>
    </row>
    <row r="4268" spans="1:23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132"/>
        <v>2016</v>
      </c>
      <c r="W4268">
        <f t="shared" si="133"/>
        <v>5</v>
      </c>
    </row>
    <row r="4269" spans="1:23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132"/>
        <v>2016</v>
      </c>
      <c r="W4269">
        <f t="shared" si="133"/>
        <v>5</v>
      </c>
    </row>
    <row r="4270" spans="1:23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  <c r="V4270">
        <f t="shared" si="132"/>
        <v>2016</v>
      </c>
      <c r="W4270">
        <f t="shared" si="133"/>
        <v>5</v>
      </c>
    </row>
    <row r="4271" spans="1:23" x14ac:dyDescent="0.3">
      <c r="A4271">
        <v>4270</v>
      </c>
      <c r="B4271" t="s">
        <v>8144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t="e">
        <f t="shared" si="132"/>
        <v>#VALUE!</v>
      </c>
      <c r="W4271" t="e">
        <f t="shared" si="133"/>
        <v>#VALUE!</v>
      </c>
    </row>
    <row r="4272" spans="1:23" x14ac:dyDescent="0.3">
      <c r="A4272">
        <v>4271</v>
      </c>
      <c r="B4272" t="s">
        <v>8145</v>
      </c>
      <c r="C4272" s="1" t="s">
        <v>105</v>
      </c>
      <c r="D4272" s="1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  <c r="V4272" t="e">
        <f t="shared" si="132"/>
        <v>#VALUE!</v>
      </c>
      <c r="W4272" t="e">
        <f t="shared" si="133"/>
        <v>#VALUE!</v>
      </c>
    </row>
    <row r="4273" spans="1:23" x14ac:dyDescent="0.3">
      <c r="A4273">
        <v>4272</v>
      </c>
      <c r="B4273" t="s">
        <v>8148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t="e">
        <f t="shared" si="132"/>
        <v>#VALUE!</v>
      </c>
      <c r="W4273" t="e">
        <f t="shared" si="133"/>
        <v>#VALUE!</v>
      </c>
    </row>
    <row r="4274" spans="1:23" x14ac:dyDescent="0.3">
      <c r="A4274">
        <v>4273</v>
      </c>
      <c r="B4274" t="s">
        <v>8149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  <c r="V4274" t="e">
        <f t="shared" si="132"/>
        <v>#VALUE!</v>
      </c>
      <c r="W4274" t="e">
        <f t="shared" si="133"/>
        <v>#VALUE!</v>
      </c>
    </row>
    <row r="4275" spans="1:23" x14ac:dyDescent="0.3">
      <c r="A4275">
        <v>4274</v>
      </c>
      <c r="B4275" t="s">
        <v>8149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t="e">
        <f t="shared" si="132"/>
        <v>#VALUE!</v>
      </c>
      <c r="W4275" t="e">
        <f t="shared" si="133"/>
        <v>#VALUE!</v>
      </c>
    </row>
    <row r="4276" spans="1:23" x14ac:dyDescent="0.3">
      <c r="A4276">
        <v>4275</v>
      </c>
      <c r="B4276" t="s">
        <v>8150</v>
      </c>
      <c r="C4276" s="1" t="s">
        <v>7779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t="e">
        <f t="shared" si="132"/>
        <v>#VALUE!</v>
      </c>
      <c r="W4276" t="e">
        <f t="shared" si="133"/>
        <v>#VALUE!</v>
      </c>
    </row>
    <row r="4277" spans="1:23" x14ac:dyDescent="0.3">
      <c r="A4277">
        <v>4276</v>
      </c>
      <c r="B4277" t="s">
        <v>8151</v>
      </c>
      <c r="C4277" s="1">
        <v>42254</v>
      </c>
      <c r="D4277" s="1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>
        <f t="shared" si="132"/>
        <v>2015</v>
      </c>
      <c r="W4277">
        <f t="shared" si="133"/>
        <v>9</v>
      </c>
    </row>
    <row r="4278" spans="1:23" x14ac:dyDescent="0.3">
      <c r="A4278">
        <v>4277</v>
      </c>
      <c r="B4278" t="s">
        <v>8152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t="e">
        <f t="shared" si="132"/>
        <v>#VALUE!</v>
      </c>
      <c r="W4278" t="e">
        <f t="shared" si="133"/>
        <v>#VALUE!</v>
      </c>
    </row>
    <row r="4279" spans="1:23" x14ac:dyDescent="0.3">
      <c r="A4279">
        <v>4278</v>
      </c>
      <c r="B4279" t="s">
        <v>8153</v>
      </c>
      <c r="C4279" s="1" t="s">
        <v>3713</v>
      </c>
      <c r="D4279" s="1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  <c r="V4279" t="e">
        <f t="shared" si="132"/>
        <v>#VALUE!</v>
      </c>
      <c r="W4279" t="e">
        <f t="shared" si="133"/>
        <v>#VALUE!</v>
      </c>
    </row>
    <row r="4280" spans="1:23" x14ac:dyDescent="0.3">
      <c r="A4280">
        <v>4279</v>
      </c>
      <c r="B4280" t="s">
        <v>8153</v>
      </c>
      <c r="C4280" s="1" t="s">
        <v>3713</v>
      </c>
      <c r="D4280" s="1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  <c r="V4280" t="e">
        <f t="shared" si="132"/>
        <v>#VALUE!</v>
      </c>
      <c r="W4280" t="e">
        <f t="shared" si="133"/>
        <v>#VALUE!</v>
      </c>
    </row>
    <row r="4281" spans="1:23" x14ac:dyDescent="0.3">
      <c r="A4281">
        <v>4280</v>
      </c>
      <c r="B4281" t="s">
        <v>8153</v>
      </c>
      <c r="C4281" s="1" t="s">
        <v>3713</v>
      </c>
      <c r="D4281" s="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t="e">
        <f t="shared" si="132"/>
        <v>#VALUE!</v>
      </c>
      <c r="W4281" t="e">
        <f t="shared" si="133"/>
        <v>#VALUE!</v>
      </c>
    </row>
    <row r="4282" spans="1:23" x14ac:dyDescent="0.3">
      <c r="A4282">
        <v>4281</v>
      </c>
      <c r="B4282" t="s">
        <v>8157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t="e">
        <f t="shared" si="132"/>
        <v>#VALUE!</v>
      </c>
      <c r="W4282" t="e">
        <f t="shared" si="133"/>
        <v>#VALUE!</v>
      </c>
    </row>
    <row r="4283" spans="1:23" x14ac:dyDescent="0.3">
      <c r="A4283">
        <v>4282</v>
      </c>
      <c r="B4283" t="s">
        <v>8157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  <c r="V4283" t="e">
        <f t="shared" si="132"/>
        <v>#VALUE!</v>
      </c>
      <c r="W4283" t="e">
        <f t="shared" si="133"/>
        <v>#VALUE!</v>
      </c>
    </row>
    <row r="4284" spans="1:23" x14ac:dyDescent="0.3">
      <c r="A4284">
        <v>4283</v>
      </c>
      <c r="B4284" t="s">
        <v>8158</v>
      </c>
      <c r="C4284" s="1" t="s">
        <v>3766</v>
      </c>
      <c r="D4284" s="1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  <c r="V4284" t="e">
        <f t="shared" si="132"/>
        <v>#VALUE!</v>
      </c>
      <c r="W4284" t="e">
        <f t="shared" si="133"/>
        <v>#VALUE!</v>
      </c>
    </row>
    <row r="4285" spans="1:23" x14ac:dyDescent="0.3">
      <c r="A4285">
        <v>4284</v>
      </c>
      <c r="B4285" t="s">
        <v>8158</v>
      </c>
      <c r="C4285" s="1" t="s">
        <v>3766</v>
      </c>
      <c r="D4285" s="1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  <c r="V4285" t="e">
        <f t="shared" si="132"/>
        <v>#VALUE!</v>
      </c>
      <c r="W4285" t="e">
        <f t="shared" si="133"/>
        <v>#VALUE!</v>
      </c>
    </row>
    <row r="4286" spans="1:23" x14ac:dyDescent="0.3">
      <c r="A4286">
        <v>4285</v>
      </c>
      <c r="B4286" t="s">
        <v>8161</v>
      </c>
      <c r="C4286" s="1" t="s">
        <v>809</v>
      </c>
      <c r="D4286" s="1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t="e">
        <f t="shared" si="132"/>
        <v>#VALUE!</v>
      </c>
      <c r="W4286" t="e">
        <f t="shared" si="133"/>
        <v>#VALUE!</v>
      </c>
    </row>
    <row r="4287" spans="1:23" x14ac:dyDescent="0.3">
      <c r="A4287">
        <v>4286</v>
      </c>
      <c r="B4287" t="s">
        <v>8161</v>
      </c>
      <c r="C4287" s="1" t="s">
        <v>809</v>
      </c>
      <c r="D4287" s="1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e">
        <f t="shared" si="132"/>
        <v>#VALUE!</v>
      </c>
      <c r="W4287" t="e">
        <f t="shared" si="133"/>
        <v>#VALUE!</v>
      </c>
    </row>
    <row r="4288" spans="1:23" x14ac:dyDescent="0.3">
      <c r="A4288">
        <v>4287</v>
      </c>
      <c r="B4288" t="s">
        <v>8161</v>
      </c>
      <c r="C4288" s="1" t="s">
        <v>809</v>
      </c>
      <c r="D4288" s="1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  <c r="V4288" t="e">
        <f t="shared" si="132"/>
        <v>#VALUE!</v>
      </c>
      <c r="W4288" t="e">
        <f t="shared" si="133"/>
        <v>#VALUE!</v>
      </c>
    </row>
    <row r="4289" spans="1:23" x14ac:dyDescent="0.3">
      <c r="A4289">
        <v>4288</v>
      </c>
      <c r="B4289" t="s">
        <v>8163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t="e">
        <f t="shared" si="132"/>
        <v>#VALUE!</v>
      </c>
      <c r="W4289" t="e">
        <f t="shared" si="133"/>
        <v>#VALUE!</v>
      </c>
    </row>
    <row r="4290" spans="1:23" x14ac:dyDescent="0.3">
      <c r="A4290">
        <v>4289</v>
      </c>
      <c r="B4290" t="s">
        <v>8164</v>
      </c>
      <c r="C4290" s="1" t="s">
        <v>2547</v>
      </c>
      <c r="D4290" s="1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t="e">
        <f t="shared" ref="V4290:V4353" si="134">YEAR(C4290)</f>
        <v>#VALUE!</v>
      </c>
      <c r="W4290" t="e">
        <f t="shared" si="133"/>
        <v>#VALUE!</v>
      </c>
    </row>
    <row r="4291" spans="1:23" x14ac:dyDescent="0.3">
      <c r="A4291">
        <v>4290</v>
      </c>
      <c r="B4291" t="s">
        <v>8164</v>
      </c>
      <c r="C4291" s="1" t="s">
        <v>2547</v>
      </c>
      <c r="D4291" s="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t="e">
        <f t="shared" si="134"/>
        <v>#VALUE!</v>
      </c>
      <c r="W4291" t="e">
        <f t="shared" ref="W4291:W4354" si="135">MONTH(C4291)</f>
        <v>#VALUE!</v>
      </c>
    </row>
    <row r="4292" spans="1:23" x14ac:dyDescent="0.3">
      <c r="A4292">
        <v>4291</v>
      </c>
      <c r="B4292" t="s">
        <v>8166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>
        <f t="shared" si="134"/>
        <v>2017</v>
      </c>
      <c r="W4292">
        <f t="shared" si="135"/>
        <v>9</v>
      </c>
    </row>
    <row r="4293" spans="1:23" x14ac:dyDescent="0.3">
      <c r="A4293">
        <v>4292</v>
      </c>
      <c r="B4293" t="s">
        <v>8166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134"/>
        <v>2017</v>
      </c>
      <c r="W4293">
        <f t="shared" si="135"/>
        <v>9</v>
      </c>
    </row>
    <row r="4294" spans="1:23" x14ac:dyDescent="0.3">
      <c r="A4294">
        <v>4293</v>
      </c>
      <c r="B4294" t="s">
        <v>8166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>
        <f t="shared" si="134"/>
        <v>2017</v>
      </c>
      <c r="W4294">
        <f t="shared" si="135"/>
        <v>9</v>
      </c>
    </row>
    <row r="4295" spans="1:23" x14ac:dyDescent="0.3">
      <c r="A4295">
        <v>4294</v>
      </c>
      <c r="B4295" t="s">
        <v>8167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134"/>
        <v>2017</v>
      </c>
      <c r="W4295">
        <f t="shared" si="135"/>
        <v>10</v>
      </c>
    </row>
    <row r="4296" spans="1:23" x14ac:dyDescent="0.3">
      <c r="A4296">
        <v>4295</v>
      </c>
      <c r="B4296" t="s">
        <v>8168</v>
      </c>
      <c r="C4296" s="1" t="s">
        <v>5328</v>
      </c>
      <c r="D4296" s="1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t="e">
        <f t="shared" si="134"/>
        <v>#VALUE!</v>
      </c>
      <c r="W4296" t="e">
        <f t="shared" si="135"/>
        <v>#VALUE!</v>
      </c>
    </row>
    <row r="4297" spans="1:23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134"/>
        <v>2017</v>
      </c>
      <c r="W4297">
        <f t="shared" si="135"/>
        <v>3</v>
      </c>
    </row>
    <row r="4298" spans="1:23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>
        <f t="shared" si="134"/>
        <v>2017</v>
      </c>
      <c r="W4298">
        <f t="shared" si="135"/>
        <v>4</v>
      </c>
    </row>
    <row r="4299" spans="1:23" x14ac:dyDescent="0.3">
      <c r="A4299">
        <v>4298</v>
      </c>
      <c r="B4299" t="s">
        <v>8172</v>
      </c>
      <c r="C4299" s="1" t="s">
        <v>1675</v>
      </c>
      <c r="D4299" s="1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  <c r="V4299" t="e">
        <f t="shared" si="134"/>
        <v>#VALUE!</v>
      </c>
      <c r="W4299" t="e">
        <f t="shared" si="135"/>
        <v>#VALUE!</v>
      </c>
    </row>
    <row r="4300" spans="1:23" x14ac:dyDescent="0.3">
      <c r="A4300">
        <v>4299</v>
      </c>
      <c r="B4300" t="s">
        <v>8172</v>
      </c>
      <c r="C4300" s="1" t="s">
        <v>1675</v>
      </c>
      <c r="D4300" s="1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t="e">
        <f t="shared" si="134"/>
        <v>#VALUE!</v>
      </c>
      <c r="W4300" t="e">
        <f t="shared" si="135"/>
        <v>#VALUE!</v>
      </c>
    </row>
    <row r="4301" spans="1:23" x14ac:dyDescent="0.3">
      <c r="A4301">
        <v>4300</v>
      </c>
      <c r="B4301" t="s">
        <v>8172</v>
      </c>
      <c r="C4301" s="1" t="s">
        <v>1675</v>
      </c>
      <c r="D4301" s="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t="e">
        <f t="shared" si="134"/>
        <v>#VALUE!</v>
      </c>
      <c r="W4301" t="e">
        <f t="shared" si="135"/>
        <v>#VALUE!</v>
      </c>
    </row>
    <row r="4302" spans="1:23" x14ac:dyDescent="0.3">
      <c r="A4302">
        <v>4301</v>
      </c>
      <c r="B4302" t="s">
        <v>8172</v>
      </c>
      <c r="C4302" s="1" t="s">
        <v>1675</v>
      </c>
      <c r="D4302" s="1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t="e">
        <f t="shared" si="134"/>
        <v>#VALUE!</v>
      </c>
      <c r="W4302" t="e">
        <f t="shared" si="135"/>
        <v>#VALUE!</v>
      </c>
    </row>
    <row r="4303" spans="1:23" x14ac:dyDescent="0.3">
      <c r="A4303">
        <v>4302</v>
      </c>
      <c r="B4303" t="s">
        <v>8172</v>
      </c>
      <c r="C4303" s="1" t="s">
        <v>1675</v>
      </c>
      <c r="D4303" s="1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t="e">
        <f t="shared" si="134"/>
        <v>#VALUE!</v>
      </c>
      <c r="W4303" t="e">
        <f t="shared" si="135"/>
        <v>#VALUE!</v>
      </c>
    </row>
    <row r="4304" spans="1:23" x14ac:dyDescent="0.3">
      <c r="A4304">
        <v>4303</v>
      </c>
      <c r="B4304" t="s">
        <v>8173</v>
      </c>
      <c r="C4304" s="1" t="s">
        <v>8174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t="e">
        <f t="shared" si="134"/>
        <v>#VALUE!</v>
      </c>
      <c r="W4304" t="e">
        <f t="shared" si="135"/>
        <v>#VALUE!</v>
      </c>
    </row>
    <row r="4305" spans="1:23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>
        <f t="shared" si="134"/>
        <v>2016</v>
      </c>
      <c r="W4305">
        <f t="shared" si="135"/>
        <v>4</v>
      </c>
    </row>
    <row r="4306" spans="1:23" x14ac:dyDescent="0.3">
      <c r="A4306">
        <v>4305</v>
      </c>
      <c r="B4306" t="s">
        <v>8177</v>
      </c>
      <c r="C4306" s="1" t="s">
        <v>8178</v>
      </c>
      <c r="D4306" s="1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t="e">
        <f t="shared" si="134"/>
        <v>#VALUE!</v>
      </c>
      <c r="W4306" t="e">
        <f t="shared" si="135"/>
        <v>#VALUE!</v>
      </c>
    </row>
    <row r="4307" spans="1:23" x14ac:dyDescent="0.3">
      <c r="A4307">
        <v>4306</v>
      </c>
      <c r="B4307" t="s">
        <v>8177</v>
      </c>
      <c r="C4307" s="1" t="s">
        <v>8178</v>
      </c>
      <c r="D4307" s="1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  <c r="V4307" t="e">
        <f t="shared" si="134"/>
        <v>#VALUE!</v>
      </c>
      <c r="W4307" t="e">
        <f t="shared" si="135"/>
        <v>#VALUE!</v>
      </c>
    </row>
    <row r="4308" spans="1:23" x14ac:dyDescent="0.3">
      <c r="A4308">
        <v>4307</v>
      </c>
      <c r="B4308" t="s">
        <v>8180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t="e">
        <f t="shared" si="134"/>
        <v>#VALUE!</v>
      </c>
      <c r="W4308" t="e">
        <f t="shared" si="135"/>
        <v>#VALUE!</v>
      </c>
    </row>
    <row r="4309" spans="1:23" x14ac:dyDescent="0.3">
      <c r="A4309">
        <v>4308</v>
      </c>
      <c r="B4309" t="s">
        <v>8180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t="e">
        <f t="shared" si="134"/>
        <v>#VALUE!</v>
      </c>
      <c r="W4309" t="e">
        <f t="shared" si="135"/>
        <v>#VALUE!</v>
      </c>
    </row>
    <row r="4310" spans="1:23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134"/>
        <v>2014</v>
      </c>
      <c r="W4310">
        <f t="shared" si="135"/>
        <v>4</v>
      </c>
    </row>
    <row r="4311" spans="1:23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134"/>
        <v>2014</v>
      </c>
      <c r="W4311">
        <f t="shared" si="135"/>
        <v>4</v>
      </c>
    </row>
    <row r="4312" spans="1:23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>
        <f t="shared" si="134"/>
        <v>2014</v>
      </c>
      <c r="W4312">
        <f t="shared" si="135"/>
        <v>4</v>
      </c>
    </row>
    <row r="4313" spans="1:23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134"/>
        <v>2014</v>
      </c>
      <c r="W4313">
        <f t="shared" si="135"/>
        <v>4</v>
      </c>
    </row>
    <row r="4314" spans="1:23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  <c r="V4314">
        <f t="shared" si="134"/>
        <v>2014</v>
      </c>
      <c r="W4314">
        <f t="shared" si="135"/>
        <v>4</v>
      </c>
    </row>
    <row r="4315" spans="1:23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  <c r="V4315">
        <f t="shared" si="134"/>
        <v>2014</v>
      </c>
      <c r="W4315">
        <f t="shared" si="135"/>
        <v>8</v>
      </c>
    </row>
    <row r="4316" spans="1:23" x14ac:dyDescent="0.3">
      <c r="A4316">
        <v>4315</v>
      </c>
      <c r="B4316" t="s">
        <v>8185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t="e">
        <f t="shared" si="134"/>
        <v>#VALUE!</v>
      </c>
      <c r="W4316" t="e">
        <f t="shared" si="135"/>
        <v>#VALUE!</v>
      </c>
    </row>
    <row r="4317" spans="1:23" x14ac:dyDescent="0.3">
      <c r="A4317">
        <v>4316</v>
      </c>
      <c r="B4317" t="s">
        <v>8185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t="e">
        <f t="shared" si="134"/>
        <v>#VALUE!</v>
      </c>
      <c r="W4317" t="e">
        <f t="shared" si="135"/>
        <v>#VALUE!</v>
      </c>
    </row>
    <row r="4318" spans="1:23" x14ac:dyDescent="0.3">
      <c r="A4318">
        <v>4317</v>
      </c>
      <c r="B4318" t="s">
        <v>8185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t="e">
        <f t="shared" si="134"/>
        <v>#VALUE!</v>
      </c>
      <c r="W4318" t="e">
        <f t="shared" si="135"/>
        <v>#VALUE!</v>
      </c>
    </row>
    <row r="4319" spans="1:23" x14ac:dyDescent="0.3">
      <c r="A4319">
        <v>4318</v>
      </c>
      <c r="B4319" t="s">
        <v>8186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t="e">
        <f t="shared" si="134"/>
        <v>#VALUE!</v>
      </c>
      <c r="W4319" t="e">
        <f t="shared" si="135"/>
        <v>#VALUE!</v>
      </c>
    </row>
    <row r="4320" spans="1:23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  <c r="V4320">
        <f t="shared" si="134"/>
        <v>2017</v>
      </c>
      <c r="W4320">
        <f t="shared" si="135"/>
        <v>7</v>
      </c>
    </row>
    <row r="4321" spans="1:23" x14ac:dyDescent="0.3">
      <c r="A4321">
        <v>4320</v>
      </c>
      <c r="B4321" t="s">
        <v>8190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t="e">
        <f t="shared" si="134"/>
        <v>#VALUE!</v>
      </c>
      <c r="W4321" t="e">
        <f t="shared" si="135"/>
        <v>#VALUE!</v>
      </c>
    </row>
    <row r="4322" spans="1:23" x14ac:dyDescent="0.3">
      <c r="A4322">
        <v>4321</v>
      </c>
      <c r="B4322" t="s">
        <v>8190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  <c r="V4322" t="e">
        <f t="shared" si="134"/>
        <v>#VALUE!</v>
      </c>
      <c r="W4322" t="e">
        <f t="shared" si="135"/>
        <v>#VALUE!</v>
      </c>
    </row>
    <row r="4323" spans="1:23" x14ac:dyDescent="0.3">
      <c r="A4323">
        <v>4322</v>
      </c>
      <c r="B4323" t="s">
        <v>8191</v>
      </c>
      <c r="C4323" s="1" t="s">
        <v>8192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t="e">
        <f t="shared" si="134"/>
        <v>#VALUE!</v>
      </c>
      <c r="W4323" t="e">
        <f t="shared" si="135"/>
        <v>#VALUE!</v>
      </c>
    </row>
    <row r="4324" spans="1:23" x14ac:dyDescent="0.3">
      <c r="A4324">
        <v>4323</v>
      </c>
      <c r="B4324" t="s">
        <v>8191</v>
      </c>
      <c r="C4324" s="1" t="s">
        <v>8192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  <c r="V4324" t="e">
        <f t="shared" si="134"/>
        <v>#VALUE!</v>
      </c>
      <c r="W4324" t="e">
        <f t="shared" si="135"/>
        <v>#VALUE!</v>
      </c>
    </row>
    <row r="4325" spans="1:23" x14ac:dyDescent="0.3">
      <c r="A4325">
        <v>4324</v>
      </c>
      <c r="B4325" t="s">
        <v>8191</v>
      </c>
      <c r="C4325" s="1" t="s">
        <v>8192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t="e">
        <f t="shared" si="134"/>
        <v>#VALUE!</v>
      </c>
      <c r="W4325" t="e">
        <f t="shared" si="135"/>
        <v>#VALUE!</v>
      </c>
    </row>
    <row r="4326" spans="1:23" x14ac:dyDescent="0.3">
      <c r="A4326">
        <v>4325</v>
      </c>
      <c r="B4326" t="s">
        <v>8191</v>
      </c>
      <c r="C4326" s="1" t="s">
        <v>8192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t="e">
        <f t="shared" si="134"/>
        <v>#VALUE!</v>
      </c>
      <c r="W4326" t="e">
        <f t="shared" si="135"/>
        <v>#VALUE!</v>
      </c>
    </row>
    <row r="4327" spans="1:23" x14ac:dyDescent="0.3">
      <c r="A4327">
        <v>4326</v>
      </c>
      <c r="B4327" t="s">
        <v>8191</v>
      </c>
      <c r="C4327" s="1" t="s">
        <v>8192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t="e">
        <f t="shared" si="134"/>
        <v>#VALUE!</v>
      </c>
      <c r="W4327" t="e">
        <f t="shared" si="135"/>
        <v>#VALUE!</v>
      </c>
    </row>
    <row r="4328" spans="1:23" x14ac:dyDescent="0.3">
      <c r="A4328">
        <v>4327</v>
      </c>
      <c r="B4328" t="s">
        <v>8193</v>
      </c>
      <c r="C4328" s="1" t="s">
        <v>8194</v>
      </c>
      <c r="D4328" s="1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  <c r="V4328" t="e">
        <f t="shared" si="134"/>
        <v>#VALUE!</v>
      </c>
      <c r="W4328" t="e">
        <f t="shared" si="135"/>
        <v>#VALUE!</v>
      </c>
    </row>
    <row r="4329" spans="1:23" x14ac:dyDescent="0.3">
      <c r="A4329">
        <v>4328</v>
      </c>
      <c r="B4329" t="s">
        <v>8193</v>
      </c>
      <c r="C4329" s="1" t="s">
        <v>8194</v>
      </c>
      <c r="D4329" s="1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  <c r="V4329" t="e">
        <f t="shared" si="134"/>
        <v>#VALUE!</v>
      </c>
      <c r="W4329" t="e">
        <f t="shared" si="135"/>
        <v>#VALUE!</v>
      </c>
    </row>
    <row r="4330" spans="1:23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  <c r="V4330">
        <f t="shared" si="134"/>
        <v>2017</v>
      </c>
      <c r="W4330">
        <f t="shared" si="135"/>
        <v>1</v>
      </c>
    </row>
    <row r="4331" spans="1:23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  <c r="V4331">
        <f t="shared" si="134"/>
        <v>2017</v>
      </c>
      <c r="W4331">
        <f t="shared" si="135"/>
        <v>3</v>
      </c>
    </row>
    <row r="4332" spans="1:23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134"/>
        <v>2017</v>
      </c>
      <c r="W4332">
        <f t="shared" si="135"/>
        <v>3</v>
      </c>
    </row>
    <row r="4333" spans="1:23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134"/>
        <v>2017</v>
      </c>
      <c r="W4333">
        <f t="shared" si="135"/>
        <v>1</v>
      </c>
    </row>
    <row r="4334" spans="1:23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  <c r="V4334">
        <f t="shared" si="134"/>
        <v>2017</v>
      </c>
      <c r="W4334">
        <f t="shared" si="135"/>
        <v>1</v>
      </c>
    </row>
    <row r="4335" spans="1:23" x14ac:dyDescent="0.3">
      <c r="A4335">
        <v>4334</v>
      </c>
      <c r="B4335" t="s">
        <v>8201</v>
      </c>
      <c r="C4335" s="1" t="s">
        <v>3430</v>
      </c>
      <c r="D4335" s="1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  <c r="V4335" t="e">
        <f t="shared" si="134"/>
        <v>#VALUE!</v>
      </c>
      <c r="W4335" t="e">
        <f t="shared" si="135"/>
        <v>#VALUE!</v>
      </c>
    </row>
    <row r="4336" spans="1:23" x14ac:dyDescent="0.3">
      <c r="A4336">
        <v>4335</v>
      </c>
      <c r="B4336" t="s">
        <v>8201</v>
      </c>
      <c r="C4336" s="1" t="s">
        <v>3430</v>
      </c>
      <c r="D4336" s="1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t="e">
        <f t="shared" si="134"/>
        <v>#VALUE!</v>
      </c>
      <c r="W4336" t="e">
        <f t="shared" si="135"/>
        <v>#VALUE!</v>
      </c>
    </row>
    <row r="4337" spans="1:23" x14ac:dyDescent="0.3">
      <c r="A4337">
        <v>4336</v>
      </c>
      <c r="B4337" t="s">
        <v>8207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  <c r="V4337" t="e">
        <f t="shared" si="134"/>
        <v>#VALUE!</v>
      </c>
      <c r="W4337" t="e">
        <f t="shared" si="135"/>
        <v>#VALUE!</v>
      </c>
    </row>
    <row r="4338" spans="1:23" x14ac:dyDescent="0.3">
      <c r="A4338">
        <v>4337</v>
      </c>
      <c r="B4338" t="s">
        <v>8207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t="e">
        <f t="shared" si="134"/>
        <v>#VALUE!</v>
      </c>
      <c r="W4338" t="e">
        <f t="shared" si="135"/>
        <v>#VALUE!</v>
      </c>
    </row>
    <row r="4339" spans="1:23" x14ac:dyDescent="0.3">
      <c r="A4339">
        <v>4338</v>
      </c>
      <c r="B4339" t="s">
        <v>8211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t="e">
        <f t="shared" si="134"/>
        <v>#VALUE!</v>
      </c>
      <c r="W4339" t="e">
        <f t="shared" si="135"/>
        <v>#VALUE!</v>
      </c>
    </row>
    <row r="4340" spans="1:23" x14ac:dyDescent="0.3">
      <c r="A4340">
        <v>4339</v>
      </c>
      <c r="B4340" t="s">
        <v>8211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t="e">
        <f t="shared" si="134"/>
        <v>#VALUE!</v>
      </c>
      <c r="W4340" t="e">
        <f t="shared" si="135"/>
        <v>#VALUE!</v>
      </c>
    </row>
    <row r="4341" spans="1:23" x14ac:dyDescent="0.3">
      <c r="A4341">
        <v>4340</v>
      </c>
      <c r="B4341" t="s">
        <v>8212</v>
      </c>
      <c r="C4341" s="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t="e">
        <f t="shared" si="134"/>
        <v>#VALUE!</v>
      </c>
      <c r="W4341" t="e">
        <f t="shared" si="135"/>
        <v>#VALUE!</v>
      </c>
    </row>
    <row r="4342" spans="1:23" x14ac:dyDescent="0.3">
      <c r="A4342">
        <v>4341</v>
      </c>
      <c r="B4342" t="s">
        <v>8213</v>
      </c>
      <c r="C4342" s="1" t="s">
        <v>5054</v>
      </c>
      <c r="D4342" s="1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t="e">
        <f t="shared" si="134"/>
        <v>#VALUE!</v>
      </c>
      <c r="W4342" t="e">
        <f t="shared" si="135"/>
        <v>#VALUE!</v>
      </c>
    </row>
    <row r="4343" spans="1:23" x14ac:dyDescent="0.3">
      <c r="A4343">
        <v>4342</v>
      </c>
      <c r="B4343" t="s">
        <v>8215</v>
      </c>
      <c r="C4343" s="1" t="s">
        <v>923</v>
      </c>
      <c r="D4343" s="1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t="e">
        <f t="shared" si="134"/>
        <v>#VALUE!</v>
      </c>
      <c r="W4343" t="e">
        <f t="shared" si="135"/>
        <v>#VALUE!</v>
      </c>
    </row>
    <row r="4344" spans="1:23" x14ac:dyDescent="0.3">
      <c r="A4344">
        <v>4343</v>
      </c>
      <c r="B4344" t="s">
        <v>8216</v>
      </c>
      <c r="C4344" s="1" t="s">
        <v>4480</v>
      </c>
      <c r="D4344" s="1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t="e">
        <f t="shared" si="134"/>
        <v>#VALUE!</v>
      </c>
      <c r="W4344" t="e">
        <f t="shared" si="135"/>
        <v>#VALUE!</v>
      </c>
    </row>
    <row r="4345" spans="1:23" x14ac:dyDescent="0.3">
      <c r="A4345">
        <v>4344</v>
      </c>
      <c r="B4345" t="s">
        <v>8216</v>
      </c>
      <c r="C4345" s="1" t="s">
        <v>4480</v>
      </c>
      <c r="D4345" s="1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t="e">
        <f t="shared" si="134"/>
        <v>#VALUE!</v>
      </c>
      <c r="W4345" t="e">
        <f t="shared" si="135"/>
        <v>#VALUE!</v>
      </c>
    </row>
    <row r="4346" spans="1:23" x14ac:dyDescent="0.3">
      <c r="A4346">
        <v>4345</v>
      </c>
      <c r="B4346" t="s">
        <v>8216</v>
      </c>
      <c r="C4346" s="1" t="s">
        <v>4480</v>
      </c>
      <c r="D4346" s="1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t="e">
        <f t="shared" si="134"/>
        <v>#VALUE!</v>
      </c>
      <c r="W4346" t="e">
        <f t="shared" si="135"/>
        <v>#VALUE!</v>
      </c>
    </row>
    <row r="4347" spans="1:23" x14ac:dyDescent="0.3">
      <c r="A4347">
        <v>4346</v>
      </c>
      <c r="B4347" t="s">
        <v>8216</v>
      </c>
      <c r="C4347" s="1" t="s">
        <v>4480</v>
      </c>
      <c r="D4347" s="1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t="e">
        <f t="shared" si="134"/>
        <v>#VALUE!</v>
      </c>
      <c r="W4347" t="e">
        <f t="shared" si="135"/>
        <v>#VALUE!</v>
      </c>
    </row>
    <row r="4348" spans="1:23" x14ac:dyDescent="0.3">
      <c r="A4348">
        <v>4347</v>
      </c>
      <c r="B4348" t="s">
        <v>8217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t="e">
        <f t="shared" si="134"/>
        <v>#VALUE!</v>
      </c>
      <c r="W4348" t="e">
        <f t="shared" si="135"/>
        <v>#VALUE!</v>
      </c>
    </row>
    <row r="4349" spans="1:23" x14ac:dyDescent="0.3">
      <c r="A4349">
        <v>4348</v>
      </c>
      <c r="B4349" t="s">
        <v>8217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  <c r="V4349" t="e">
        <f t="shared" si="134"/>
        <v>#VALUE!</v>
      </c>
      <c r="W4349" t="e">
        <f t="shared" si="135"/>
        <v>#VALUE!</v>
      </c>
    </row>
    <row r="4350" spans="1:23" x14ac:dyDescent="0.3">
      <c r="A4350">
        <v>4349</v>
      </c>
      <c r="B4350" t="s">
        <v>8220</v>
      </c>
      <c r="C4350" s="1" t="s">
        <v>2124</v>
      </c>
      <c r="D4350" s="1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t="e">
        <f t="shared" si="134"/>
        <v>#VALUE!</v>
      </c>
      <c r="W4350" t="e">
        <f t="shared" si="135"/>
        <v>#VALUE!</v>
      </c>
    </row>
    <row r="4351" spans="1:23" x14ac:dyDescent="0.3">
      <c r="A4351">
        <v>4350</v>
      </c>
      <c r="B4351" t="s">
        <v>8220</v>
      </c>
      <c r="C4351" s="1" t="s">
        <v>2124</v>
      </c>
      <c r="D4351" s="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t="e">
        <f t="shared" si="134"/>
        <v>#VALUE!</v>
      </c>
      <c r="W4351" t="e">
        <f t="shared" si="135"/>
        <v>#VALUE!</v>
      </c>
    </row>
    <row r="4352" spans="1:23" x14ac:dyDescent="0.3">
      <c r="A4352">
        <v>4351</v>
      </c>
      <c r="B4352" t="s">
        <v>8221</v>
      </c>
      <c r="C4352" s="1">
        <v>43043</v>
      </c>
      <c r="D4352" s="1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134"/>
        <v>2017</v>
      </c>
      <c r="W4352">
        <f t="shared" si="135"/>
        <v>11</v>
      </c>
    </row>
    <row r="4353" spans="1:23" x14ac:dyDescent="0.3">
      <c r="A4353">
        <v>4352</v>
      </c>
      <c r="B4353" t="s">
        <v>8221</v>
      </c>
      <c r="C4353" s="1">
        <v>43043</v>
      </c>
      <c r="D4353" s="1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>
        <f t="shared" si="134"/>
        <v>2017</v>
      </c>
      <c r="W4353">
        <f t="shared" si="135"/>
        <v>11</v>
      </c>
    </row>
    <row r="4354" spans="1:23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  <c r="V4354">
        <f t="shared" ref="V4354:V4417" si="136">YEAR(C4354)</f>
        <v>2017</v>
      </c>
      <c r="W4354">
        <f t="shared" si="135"/>
        <v>10</v>
      </c>
    </row>
    <row r="4355" spans="1:23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>
        <f t="shared" si="136"/>
        <v>2017</v>
      </c>
      <c r="W4355">
        <f t="shared" ref="W4355:W4418" si="137">MONTH(C4355)</f>
        <v>10</v>
      </c>
    </row>
    <row r="4356" spans="1:23" x14ac:dyDescent="0.3">
      <c r="A4356">
        <v>4355</v>
      </c>
      <c r="B4356" t="s">
        <v>8225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t="e">
        <f t="shared" si="136"/>
        <v>#VALUE!</v>
      </c>
      <c r="W4356" t="e">
        <f t="shared" si="137"/>
        <v>#VALUE!</v>
      </c>
    </row>
    <row r="4357" spans="1:23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136"/>
        <v>2015</v>
      </c>
      <c r="W4357">
        <f t="shared" si="137"/>
        <v>4</v>
      </c>
    </row>
    <row r="4358" spans="1:23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>
        <f t="shared" si="136"/>
        <v>2015</v>
      </c>
      <c r="W4358">
        <f t="shared" si="137"/>
        <v>4</v>
      </c>
    </row>
    <row r="4359" spans="1:23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>
        <f t="shared" si="136"/>
        <v>2017</v>
      </c>
      <c r="W4359">
        <f t="shared" si="137"/>
        <v>11</v>
      </c>
    </row>
    <row r="4360" spans="1:23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>
        <f t="shared" si="136"/>
        <v>2017</v>
      </c>
      <c r="W4360">
        <f t="shared" si="137"/>
        <v>11</v>
      </c>
    </row>
    <row r="4361" spans="1:23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136"/>
        <v>2017</v>
      </c>
      <c r="W4361">
        <f t="shared" si="137"/>
        <v>11</v>
      </c>
    </row>
    <row r="4362" spans="1:23" x14ac:dyDescent="0.3">
      <c r="A4362">
        <v>4361</v>
      </c>
      <c r="B4362" t="s">
        <v>8228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e">
        <f t="shared" si="136"/>
        <v>#VALUE!</v>
      </c>
      <c r="W4362" t="e">
        <f t="shared" si="137"/>
        <v>#VALUE!</v>
      </c>
    </row>
    <row r="4363" spans="1:23" x14ac:dyDescent="0.3">
      <c r="A4363">
        <v>4362</v>
      </c>
      <c r="B4363" t="s">
        <v>8230</v>
      </c>
      <c r="C4363" s="1" t="s">
        <v>7761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t="e">
        <f t="shared" si="136"/>
        <v>#VALUE!</v>
      </c>
      <c r="W4363" t="e">
        <f t="shared" si="137"/>
        <v>#VALUE!</v>
      </c>
    </row>
    <row r="4364" spans="1:23" x14ac:dyDescent="0.3">
      <c r="A4364">
        <v>4363</v>
      </c>
      <c r="B4364" t="s">
        <v>8231</v>
      </c>
      <c r="C4364" s="1" t="s">
        <v>6154</v>
      </c>
      <c r="D4364" s="1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t="e">
        <f t="shared" si="136"/>
        <v>#VALUE!</v>
      </c>
      <c r="W4364" t="e">
        <f t="shared" si="137"/>
        <v>#VALUE!</v>
      </c>
    </row>
    <row r="4365" spans="1:23" x14ac:dyDescent="0.3">
      <c r="A4365">
        <v>4364</v>
      </c>
      <c r="B4365" t="s">
        <v>8231</v>
      </c>
      <c r="C4365" s="1" t="s">
        <v>6154</v>
      </c>
      <c r="D4365" s="1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t="e">
        <f t="shared" si="136"/>
        <v>#VALUE!</v>
      </c>
      <c r="W4365" t="e">
        <f t="shared" si="137"/>
        <v>#VALUE!</v>
      </c>
    </row>
    <row r="4366" spans="1:23" x14ac:dyDescent="0.3">
      <c r="A4366">
        <v>4365</v>
      </c>
      <c r="B4366" t="s">
        <v>8231</v>
      </c>
      <c r="C4366" s="1" t="s">
        <v>6154</v>
      </c>
      <c r="D4366" s="1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t="e">
        <f t="shared" si="136"/>
        <v>#VALUE!</v>
      </c>
      <c r="W4366" t="e">
        <f t="shared" si="137"/>
        <v>#VALUE!</v>
      </c>
    </row>
    <row r="4367" spans="1:23" x14ac:dyDescent="0.3">
      <c r="A4367">
        <v>4366</v>
      </c>
      <c r="B4367" t="s">
        <v>8231</v>
      </c>
      <c r="C4367" s="1" t="s">
        <v>6154</v>
      </c>
      <c r="D4367" s="1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t="e">
        <f t="shared" si="136"/>
        <v>#VALUE!</v>
      </c>
      <c r="W4367" t="e">
        <f t="shared" si="137"/>
        <v>#VALUE!</v>
      </c>
    </row>
    <row r="4368" spans="1:23" x14ac:dyDescent="0.3">
      <c r="A4368">
        <v>4367</v>
      </c>
      <c r="B4368" t="s">
        <v>8231</v>
      </c>
      <c r="C4368" s="1" t="s">
        <v>6154</v>
      </c>
      <c r="D4368" s="1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  <c r="V4368" t="e">
        <f t="shared" si="136"/>
        <v>#VALUE!</v>
      </c>
      <c r="W4368" t="e">
        <f t="shared" si="137"/>
        <v>#VALUE!</v>
      </c>
    </row>
    <row r="4369" spans="1:23" x14ac:dyDescent="0.3">
      <c r="A4369">
        <v>4368</v>
      </c>
      <c r="B4369" t="s">
        <v>8234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  <c r="V4369">
        <f t="shared" si="136"/>
        <v>2017</v>
      </c>
      <c r="W4369">
        <f t="shared" si="137"/>
        <v>11</v>
      </c>
    </row>
    <row r="4370" spans="1:23" x14ac:dyDescent="0.3">
      <c r="A4370">
        <v>4369</v>
      </c>
      <c r="B4370" t="s">
        <v>8234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>
        <f t="shared" si="136"/>
        <v>2017</v>
      </c>
      <c r="W4370">
        <f t="shared" si="137"/>
        <v>11</v>
      </c>
    </row>
    <row r="4371" spans="1:23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>
        <f t="shared" si="136"/>
        <v>2016</v>
      </c>
      <c r="W4371">
        <f t="shared" si="137"/>
        <v>5</v>
      </c>
    </row>
    <row r="4372" spans="1:23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  <c r="V4372">
        <f t="shared" si="136"/>
        <v>2016</v>
      </c>
      <c r="W4372">
        <f t="shared" si="137"/>
        <v>5</v>
      </c>
    </row>
    <row r="4373" spans="1:23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  <c r="V4373">
        <f t="shared" si="136"/>
        <v>2016</v>
      </c>
      <c r="W4373">
        <f t="shared" si="137"/>
        <v>5</v>
      </c>
    </row>
    <row r="4374" spans="1:23" x14ac:dyDescent="0.3">
      <c r="A4374">
        <v>4373</v>
      </c>
      <c r="B4374" t="s">
        <v>8238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t="e">
        <f t="shared" si="136"/>
        <v>#VALUE!</v>
      </c>
      <c r="W4374" t="e">
        <f t="shared" si="137"/>
        <v>#VALUE!</v>
      </c>
    </row>
    <row r="4375" spans="1:23" x14ac:dyDescent="0.3">
      <c r="A4375">
        <v>4374</v>
      </c>
      <c r="B4375" t="s">
        <v>8238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  <c r="V4375" t="e">
        <f t="shared" si="136"/>
        <v>#VALUE!</v>
      </c>
      <c r="W4375" t="e">
        <f t="shared" si="137"/>
        <v>#VALUE!</v>
      </c>
    </row>
    <row r="4376" spans="1:23" x14ac:dyDescent="0.3">
      <c r="A4376">
        <v>4375</v>
      </c>
      <c r="B4376" t="s">
        <v>8240</v>
      </c>
      <c r="C4376" s="1" t="s">
        <v>6271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  <c r="V4376" t="e">
        <f t="shared" si="136"/>
        <v>#VALUE!</v>
      </c>
      <c r="W4376" t="e">
        <f t="shared" si="137"/>
        <v>#VALUE!</v>
      </c>
    </row>
    <row r="4377" spans="1:23" x14ac:dyDescent="0.3">
      <c r="A4377">
        <v>4376</v>
      </c>
      <c r="B4377" t="s">
        <v>8243</v>
      </c>
      <c r="C4377" s="1" t="s">
        <v>3809</v>
      </c>
      <c r="D4377" s="1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t="e">
        <f t="shared" si="136"/>
        <v>#VALUE!</v>
      </c>
      <c r="W4377" t="e">
        <f t="shared" si="137"/>
        <v>#VALUE!</v>
      </c>
    </row>
    <row r="4378" spans="1:23" x14ac:dyDescent="0.3">
      <c r="A4378">
        <v>4377</v>
      </c>
      <c r="B4378" t="s">
        <v>8243</v>
      </c>
      <c r="C4378" s="1" t="s">
        <v>3809</v>
      </c>
      <c r="D4378" s="1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  <c r="V4378" t="e">
        <f t="shared" si="136"/>
        <v>#VALUE!</v>
      </c>
      <c r="W4378" t="e">
        <f t="shared" si="137"/>
        <v>#VALUE!</v>
      </c>
    </row>
    <row r="4379" spans="1:23" x14ac:dyDescent="0.3">
      <c r="A4379">
        <v>4378</v>
      </c>
      <c r="B4379" t="s">
        <v>8243</v>
      </c>
      <c r="C4379" s="1" t="s">
        <v>3809</v>
      </c>
      <c r="D4379" s="1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t="e">
        <f t="shared" si="136"/>
        <v>#VALUE!</v>
      </c>
      <c r="W4379" t="e">
        <f t="shared" si="137"/>
        <v>#VALUE!</v>
      </c>
    </row>
    <row r="4380" spans="1:23" x14ac:dyDescent="0.3">
      <c r="A4380">
        <v>4379</v>
      </c>
      <c r="B4380" t="s">
        <v>8246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t="e">
        <f t="shared" si="136"/>
        <v>#VALUE!</v>
      </c>
      <c r="W4380" t="e">
        <f t="shared" si="137"/>
        <v>#VALUE!</v>
      </c>
    </row>
    <row r="4381" spans="1:23" x14ac:dyDescent="0.3">
      <c r="A4381">
        <v>4380</v>
      </c>
      <c r="B4381" t="s">
        <v>8246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t="e">
        <f t="shared" si="136"/>
        <v>#VALUE!</v>
      </c>
      <c r="W4381" t="e">
        <f t="shared" si="137"/>
        <v>#VALUE!</v>
      </c>
    </row>
    <row r="4382" spans="1:23" x14ac:dyDescent="0.3">
      <c r="A4382">
        <v>4381</v>
      </c>
      <c r="B4382" t="s">
        <v>8247</v>
      </c>
      <c r="C4382" s="1" t="s">
        <v>8248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t="e">
        <f t="shared" si="136"/>
        <v>#VALUE!</v>
      </c>
      <c r="W4382" t="e">
        <f t="shared" si="137"/>
        <v>#VALUE!</v>
      </c>
    </row>
    <row r="4383" spans="1:23" x14ac:dyDescent="0.3">
      <c r="A4383">
        <v>4382</v>
      </c>
      <c r="B4383" t="s">
        <v>8247</v>
      </c>
      <c r="C4383" s="1" t="s">
        <v>8248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t="e">
        <f t="shared" si="136"/>
        <v>#VALUE!</v>
      </c>
      <c r="W4383" t="e">
        <f t="shared" si="137"/>
        <v>#VALUE!</v>
      </c>
    </row>
    <row r="4384" spans="1:23" x14ac:dyDescent="0.3">
      <c r="A4384">
        <v>4383</v>
      </c>
      <c r="B4384" t="s">
        <v>8249</v>
      </c>
      <c r="C4384" s="1" t="s">
        <v>4409</v>
      </c>
      <c r="D4384" s="1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t="e">
        <f t="shared" si="136"/>
        <v>#VALUE!</v>
      </c>
      <c r="W4384" t="e">
        <f t="shared" si="137"/>
        <v>#VALUE!</v>
      </c>
    </row>
    <row r="4385" spans="1:23" x14ac:dyDescent="0.3">
      <c r="A4385">
        <v>4384</v>
      </c>
      <c r="B4385" t="s">
        <v>8249</v>
      </c>
      <c r="C4385" s="1" t="s">
        <v>4409</v>
      </c>
      <c r="D4385" s="1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  <c r="V4385" t="e">
        <f t="shared" si="136"/>
        <v>#VALUE!</v>
      </c>
      <c r="W4385" t="e">
        <f t="shared" si="137"/>
        <v>#VALUE!</v>
      </c>
    </row>
    <row r="4386" spans="1:23" x14ac:dyDescent="0.3">
      <c r="A4386">
        <v>4385</v>
      </c>
      <c r="B4386" t="s">
        <v>8249</v>
      </c>
      <c r="C4386" s="1" t="s">
        <v>4409</v>
      </c>
      <c r="D4386" s="1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t="e">
        <f t="shared" si="136"/>
        <v>#VALUE!</v>
      </c>
      <c r="W4386" t="e">
        <f t="shared" si="137"/>
        <v>#VALUE!</v>
      </c>
    </row>
    <row r="4387" spans="1:23" x14ac:dyDescent="0.3">
      <c r="A4387">
        <v>4386</v>
      </c>
      <c r="B4387" t="s">
        <v>8249</v>
      </c>
      <c r="C4387" s="1" t="s">
        <v>4409</v>
      </c>
      <c r="D4387" s="1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t="e">
        <f t="shared" si="136"/>
        <v>#VALUE!</v>
      </c>
      <c r="W4387" t="e">
        <f t="shared" si="137"/>
        <v>#VALUE!</v>
      </c>
    </row>
    <row r="4388" spans="1:23" x14ac:dyDescent="0.3">
      <c r="A4388">
        <v>4387</v>
      </c>
      <c r="B4388" t="s">
        <v>8252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t="e">
        <f t="shared" si="136"/>
        <v>#VALUE!</v>
      </c>
      <c r="W4388" t="e">
        <f t="shared" si="137"/>
        <v>#VALUE!</v>
      </c>
    </row>
    <row r="4389" spans="1:23" x14ac:dyDescent="0.3">
      <c r="A4389">
        <v>4388</v>
      </c>
      <c r="B4389" t="s">
        <v>8252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t="e">
        <f t="shared" si="136"/>
        <v>#VALUE!</v>
      </c>
      <c r="W4389" t="e">
        <f t="shared" si="137"/>
        <v>#VALUE!</v>
      </c>
    </row>
    <row r="4390" spans="1:23" x14ac:dyDescent="0.3">
      <c r="A4390">
        <v>4389</v>
      </c>
      <c r="B4390" t="s">
        <v>8253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t="e">
        <f t="shared" si="136"/>
        <v>#VALUE!</v>
      </c>
      <c r="W4390" t="e">
        <f t="shared" si="137"/>
        <v>#VALUE!</v>
      </c>
    </row>
    <row r="4391" spans="1:23" x14ac:dyDescent="0.3">
      <c r="A4391">
        <v>4390</v>
      </c>
      <c r="B4391" t="s">
        <v>8253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t="e">
        <f t="shared" si="136"/>
        <v>#VALUE!</v>
      </c>
      <c r="W4391" t="e">
        <f t="shared" si="137"/>
        <v>#VALUE!</v>
      </c>
    </row>
    <row r="4392" spans="1:23" x14ac:dyDescent="0.3">
      <c r="A4392">
        <v>4391</v>
      </c>
      <c r="B4392" t="s">
        <v>8253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  <c r="V4392" t="e">
        <f t="shared" si="136"/>
        <v>#VALUE!</v>
      </c>
      <c r="W4392" t="e">
        <f t="shared" si="137"/>
        <v>#VALUE!</v>
      </c>
    </row>
    <row r="4393" spans="1:23" x14ac:dyDescent="0.3">
      <c r="A4393">
        <v>4392</v>
      </c>
      <c r="B4393" t="s">
        <v>8253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t="e">
        <f t="shared" si="136"/>
        <v>#VALUE!</v>
      </c>
      <c r="W4393" t="e">
        <f t="shared" si="137"/>
        <v>#VALUE!</v>
      </c>
    </row>
    <row r="4394" spans="1:23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136"/>
        <v>2016</v>
      </c>
      <c r="W4394">
        <f t="shared" si="137"/>
        <v>8</v>
      </c>
    </row>
    <row r="4395" spans="1:23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>
        <f t="shared" si="136"/>
        <v>2016</v>
      </c>
      <c r="W4395">
        <f t="shared" si="137"/>
        <v>8</v>
      </c>
    </row>
    <row r="4396" spans="1:23" x14ac:dyDescent="0.3">
      <c r="A4396">
        <v>4395</v>
      </c>
      <c r="B4396" t="s">
        <v>8255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t="e">
        <f t="shared" si="136"/>
        <v>#VALUE!</v>
      </c>
      <c r="W4396" t="e">
        <f t="shared" si="137"/>
        <v>#VALUE!</v>
      </c>
    </row>
    <row r="4397" spans="1:23" x14ac:dyDescent="0.3">
      <c r="A4397">
        <v>4396</v>
      </c>
      <c r="B4397" t="s">
        <v>8255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t="e">
        <f t="shared" si="136"/>
        <v>#VALUE!</v>
      </c>
      <c r="W4397" t="e">
        <f t="shared" si="137"/>
        <v>#VALUE!</v>
      </c>
    </row>
    <row r="4398" spans="1:23" x14ac:dyDescent="0.3">
      <c r="A4398">
        <v>4397</v>
      </c>
      <c r="B4398" t="s">
        <v>8256</v>
      </c>
      <c r="C4398" s="1" t="s">
        <v>3728</v>
      </c>
      <c r="D4398" s="1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t="e">
        <f t="shared" si="136"/>
        <v>#VALUE!</v>
      </c>
      <c r="W4398" t="e">
        <f t="shared" si="137"/>
        <v>#VALUE!</v>
      </c>
    </row>
    <row r="4399" spans="1:23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136"/>
        <v>2014</v>
      </c>
      <c r="W4399">
        <f t="shared" si="137"/>
        <v>7</v>
      </c>
    </row>
    <row r="4400" spans="1:23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>
        <f t="shared" si="136"/>
        <v>2014</v>
      </c>
      <c r="W4400">
        <f t="shared" si="137"/>
        <v>7</v>
      </c>
    </row>
    <row r="4401" spans="1:23" x14ac:dyDescent="0.3">
      <c r="A4401">
        <v>4400</v>
      </c>
      <c r="B4401" t="s">
        <v>8258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t="e">
        <f t="shared" si="136"/>
        <v>#VALUE!</v>
      </c>
      <c r="W4401" t="e">
        <f t="shared" si="137"/>
        <v>#VALUE!</v>
      </c>
    </row>
    <row r="4402" spans="1:23" x14ac:dyDescent="0.3">
      <c r="A4402">
        <v>4401</v>
      </c>
      <c r="B4402" t="s">
        <v>8258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t="e">
        <f t="shared" si="136"/>
        <v>#VALUE!</v>
      </c>
      <c r="W4402" t="e">
        <f t="shared" si="137"/>
        <v>#VALUE!</v>
      </c>
    </row>
    <row r="4403" spans="1:23" x14ac:dyDescent="0.3">
      <c r="A4403">
        <v>4402</v>
      </c>
      <c r="B4403" t="s">
        <v>8258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t="e">
        <f t="shared" si="136"/>
        <v>#VALUE!</v>
      </c>
      <c r="W4403" t="e">
        <f t="shared" si="137"/>
        <v>#VALUE!</v>
      </c>
    </row>
    <row r="4404" spans="1:23" x14ac:dyDescent="0.3">
      <c r="A4404">
        <v>4403</v>
      </c>
      <c r="B4404" t="s">
        <v>8259</v>
      </c>
      <c r="C4404" s="1" t="s">
        <v>4366</v>
      </c>
      <c r="D4404" s="1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  <c r="V4404" t="e">
        <f t="shared" si="136"/>
        <v>#VALUE!</v>
      </c>
      <c r="W4404" t="e">
        <f t="shared" si="137"/>
        <v>#VALUE!</v>
      </c>
    </row>
    <row r="4405" spans="1:23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  <c r="V4405">
        <f t="shared" si="136"/>
        <v>2014</v>
      </c>
      <c r="W4405">
        <f t="shared" si="137"/>
        <v>2</v>
      </c>
    </row>
    <row r="4406" spans="1:23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136"/>
        <v>2015</v>
      </c>
      <c r="W4406">
        <f t="shared" si="137"/>
        <v>5</v>
      </c>
    </row>
    <row r="4407" spans="1:23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136"/>
        <v>2015</v>
      </c>
      <c r="W4407">
        <f t="shared" si="137"/>
        <v>5</v>
      </c>
    </row>
    <row r="4408" spans="1:23" x14ac:dyDescent="0.3">
      <c r="A4408">
        <v>4407</v>
      </c>
      <c r="B4408" t="s">
        <v>8264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t="e">
        <f t="shared" si="136"/>
        <v>#VALUE!</v>
      </c>
      <c r="W4408" t="e">
        <f t="shared" si="137"/>
        <v>#VALUE!</v>
      </c>
    </row>
    <row r="4409" spans="1:23" x14ac:dyDescent="0.3">
      <c r="A4409">
        <v>4408</v>
      </c>
      <c r="B4409" t="s">
        <v>8264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t="e">
        <f t="shared" si="136"/>
        <v>#VALUE!</v>
      </c>
      <c r="W4409" t="e">
        <f t="shared" si="137"/>
        <v>#VALUE!</v>
      </c>
    </row>
    <row r="4410" spans="1:23" x14ac:dyDescent="0.3">
      <c r="A4410">
        <v>4409</v>
      </c>
      <c r="B4410" t="s">
        <v>8264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t="e">
        <f t="shared" si="136"/>
        <v>#VALUE!</v>
      </c>
      <c r="W4410" t="e">
        <f t="shared" si="137"/>
        <v>#VALUE!</v>
      </c>
    </row>
    <row r="4411" spans="1:23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>
        <f t="shared" si="136"/>
        <v>2014</v>
      </c>
      <c r="W4411">
        <f t="shared" si="137"/>
        <v>6</v>
      </c>
    </row>
    <row r="4412" spans="1:23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>
        <f t="shared" si="136"/>
        <v>2014</v>
      </c>
      <c r="W4412">
        <f t="shared" si="137"/>
        <v>6</v>
      </c>
    </row>
    <row r="4413" spans="1:23" x14ac:dyDescent="0.3">
      <c r="A4413">
        <v>4412</v>
      </c>
      <c r="B4413" t="s">
        <v>8266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t="e">
        <f t="shared" si="136"/>
        <v>#VALUE!</v>
      </c>
      <c r="W4413" t="e">
        <f t="shared" si="137"/>
        <v>#VALUE!</v>
      </c>
    </row>
    <row r="4414" spans="1:23" x14ac:dyDescent="0.3">
      <c r="A4414">
        <v>4413</v>
      </c>
      <c r="B4414" t="s">
        <v>8266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t="e">
        <f t="shared" si="136"/>
        <v>#VALUE!</v>
      </c>
      <c r="W4414" t="e">
        <f t="shared" si="137"/>
        <v>#VALUE!</v>
      </c>
    </row>
    <row r="4415" spans="1:23" x14ac:dyDescent="0.3">
      <c r="A4415">
        <v>4414</v>
      </c>
      <c r="B4415" t="s">
        <v>8266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t="e">
        <f t="shared" si="136"/>
        <v>#VALUE!</v>
      </c>
      <c r="W4415" t="e">
        <f t="shared" si="137"/>
        <v>#VALUE!</v>
      </c>
    </row>
    <row r="4416" spans="1:23" x14ac:dyDescent="0.3">
      <c r="A4416">
        <v>4415</v>
      </c>
      <c r="B4416" t="s">
        <v>8267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t="e">
        <f t="shared" si="136"/>
        <v>#VALUE!</v>
      </c>
      <c r="W4416" t="e">
        <f t="shared" si="137"/>
        <v>#VALUE!</v>
      </c>
    </row>
    <row r="4417" spans="1:23" x14ac:dyDescent="0.3">
      <c r="A4417">
        <v>4416</v>
      </c>
      <c r="B4417" t="s">
        <v>8268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t="e">
        <f t="shared" si="136"/>
        <v>#VALUE!</v>
      </c>
      <c r="W4417" t="e">
        <f t="shared" si="137"/>
        <v>#VALUE!</v>
      </c>
    </row>
    <row r="4418" spans="1:23" x14ac:dyDescent="0.3">
      <c r="A4418">
        <v>4417</v>
      </c>
      <c r="B4418" t="s">
        <v>8268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t="e">
        <f t="shared" ref="V4418:V4481" si="138">YEAR(C4418)</f>
        <v>#VALUE!</v>
      </c>
      <c r="W4418" t="e">
        <f t="shared" si="137"/>
        <v>#VALUE!</v>
      </c>
    </row>
    <row r="4419" spans="1:23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>
        <f t="shared" si="138"/>
        <v>2017</v>
      </c>
      <c r="W4419">
        <f t="shared" ref="W4419:W4482" si="139">MONTH(C4419)</f>
        <v>9</v>
      </c>
    </row>
    <row r="4420" spans="1:23" x14ac:dyDescent="0.3">
      <c r="A4420">
        <v>4419</v>
      </c>
      <c r="B4420" t="s">
        <v>8270</v>
      </c>
      <c r="C4420" s="1" t="s">
        <v>3766</v>
      </c>
      <c r="D4420" s="1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t="e">
        <f t="shared" si="138"/>
        <v>#VALUE!</v>
      </c>
      <c r="W4420" t="e">
        <f t="shared" si="139"/>
        <v>#VALUE!</v>
      </c>
    </row>
    <row r="4421" spans="1:23" x14ac:dyDescent="0.3">
      <c r="A4421">
        <v>4420</v>
      </c>
      <c r="B4421" t="s">
        <v>8271</v>
      </c>
      <c r="C4421" s="1" t="s">
        <v>4533</v>
      </c>
      <c r="D4421" s="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t="e">
        <f t="shared" si="138"/>
        <v>#VALUE!</v>
      </c>
      <c r="W4421" t="e">
        <f t="shared" si="139"/>
        <v>#VALUE!</v>
      </c>
    </row>
    <row r="4422" spans="1:23" x14ac:dyDescent="0.3">
      <c r="A4422">
        <v>4421</v>
      </c>
      <c r="B4422" t="s">
        <v>8272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t="e">
        <f t="shared" si="138"/>
        <v>#VALUE!</v>
      </c>
      <c r="W4422" t="e">
        <f t="shared" si="139"/>
        <v>#VALUE!</v>
      </c>
    </row>
    <row r="4423" spans="1:23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>
        <f t="shared" si="138"/>
        <v>2014</v>
      </c>
      <c r="W4423">
        <f t="shared" si="139"/>
        <v>4</v>
      </c>
    </row>
    <row r="4424" spans="1:23" x14ac:dyDescent="0.3">
      <c r="A4424">
        <v>4423</v>
      </c>
      <c r="B4424" t="s">
        <v>8275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e">
        <f t="shared" si="138"/>
        <v>#VALUE!</v>
      </c>
      <c r="W4424" t="e">
        <f t="shared" si="139"/>
        <v>#VALUE!</v>
      </c>
    </row>
    <row r="4425" spans="1:23" x14ac:dyDescent="0.3">
      <c r="A4425">
        <v>4424</v>
      </c>
      <c r="B4425" t="s">
        <v>8275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  <c r="V4425" t="e">
        <f t="shared" si="138"/>
        <v>#VALUE!</v>
      </c>
      <c r="W4425" t="e">
        <f t="shared" si="139"/>
        <v>#VALUE!</v>
      </c>
    </row>
    <row r="4426" spans="1:23" x14ac:dyDescent="0.3">
      <c r="A4426">
        <v>4425</v>
      </c>
      <c r="B4426" t="s">
        <v>8275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t="e">
        <f t="shared" si="138"/>
        <v>#VALUE!</v>
      </c>
      <c r="W4426" t="e">
        <f t="shared" si="139"/>
        <v>#VALUE!</v>
      </c>
    </row>
    <row r="4427" spans="1:23" x14ac:dyDescent="0.3">
      <c r="A4427">
        <v>4426</v>
      </c>
      <c r="B4427" t="s">
        <v>8275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t="e">
        <f t="shared" si="138"/>
        <v>#VALUE!</v>
      </c>
      <c r="W4427" t="e">
        <f t="shared" si="139"/>
        <v>#VALUE!</v>
      </c>
    </row>
    <row r="4428" spans="1:23" x14ac:dyDescent="0.3">
      <c r="A4428">
        <v>4427</v>
      </c>
      <c r="B4428" t="s">
        <v>8275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  <c r="V4428" t="e">
        <f t="shared" si="138"/>
        <v>#VALUE!</v>
      </c>
      <c r="W4428" t="e">
        <f t="shared" si="139"/>
        <v>#VALUE!</v>
      </c>
    </row>
    <row r="4429" spans="1:23" x14ac:dyDescent="0.3">
      <c r="A4429">
        <v>4428</v>
      </c>
      <c r="B4429" t="s">
        <v>8279</v>
      </c>
      <c r="C4429" s="1" t="s">
        <v>2723</v>
      </c>
      <c r="D4429" s="1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t="e">
        <f t="shared" si="138"/>
        <v>#VALUE!</v>
      </c>
      <c r="W4429" t="e">
        <f t="shared" si="139"/>
        <v>#VALUE!</v>
      </c>
    </row>
    <row r="4430" spans="1:23" x14ac:dyDescent="0.3">
      <c r="A4430">
        <v>4429</v>
      </c>
      <c r="B4430" t="s">
        <v>8280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  <c r="V4430" t="e">
        <f t="shared" si="138"/>
        <v>#VALUE!</v>
      </c>
      <c r="W4430" t="e">
        <f t="shared" si="139"/>
        <v>#VALUE!</v>
      </c>
    </row>
    <row r="4431" spans="1:23" x14ac:dyDescent="0.3">
      <c r="A4431">
        <v>4430</v>
      </c>
      <c r="B4431" t="s">
        <v>8281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  <c r="V4431" t="e">
        <f t="shared" si="138"/>
        <v>#VALUE!</v>
      </c>
      <c r="W4431" t="e">
        <f t="shared" si="139"/>
        <v>#VALUE!</v>
      </c>
    </row>
    <row r="4432" spans="1:23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>
        <f t="shared" si="138"/>
        <v>2016</v>
      </c>
      <c r="W4432">
        <f t="shared" si="139"/>
        <v>3</v>
      </c>
    </row>
    <row r="4433" spans="1:23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  <c r="V4433">
        <f t="shared" si="138"/>
        <v>2016</v>
      </c>
      <c r="W4433">
        <f t="shared" si="139"/>
        <v>3</v>
      </c>
    </row>
    <row r="4434" spans="1:23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>
        <f t="shared" si="138"/>
        <v>2016</v>
      </c>
      <c r="W4434">
        <f t="shared" si="139"/>
        <v>3</v>
      </c>
    </row>
    <row r="4435" spans="1:23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  <c r="V4435">
        <f t="shared" si="138"/>
        <v>2016</v>
      </c>
      <c r="W4435">
        <f t="shared" si="139"/>
        <v>3</v>
      </c>
    </row>
    <row r="4436" spans="1:23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  <c r="V4436">
        <f t="shared" si="138"/>
        <v>2016</v>
      </c>
      <c r="W4436">
        <f t="shared" si="139"/>
        <v>3</v>
      </c>
    </row>
    <row r="4437" spans="1:23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138"/>
        <v>2016</v>
      </c>
      <c r="W4437">
        <f t="shared" si="139"/>
        <v>3</v>
      </c>
    </row>
    <row r="4438" spans="1:23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  <c r="V4438">
        <f t="shared" si="138"/>
        <v>2016</v>
      </c>
      <c r="W4438">
        <f t="shared" si="139"/>
        <v>3</v>
      </c>
    </row>
    <row r="4439" spans="1:23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138"/>
        <v>2016</v>
      </c>
      <c r="W4439">
        <f t="shared" si="139"/>
        <v>3</v>
      </c>
    </row>
    <row r="4440" spans="1:23" x14ac:dyDescent="0.3">
      <c r="A4440">
        <v>4439</v>
      </c>
      <c r="B4440" t="s">
        <v>8288</v>
      </c>
      <c r="C4440" s="1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t="e">
        <f t="shared" si="138"/>
        <v>#VALUE!</v>
      </c>
      <c r="W4440" t="e">
        <f t="shared" si="139"/>
        <v>#VALUE!</v>
      </c>
    </row>
    <row r="4441" spans="1:23" x14ac:dyDescent="0.3">
      <c r="A4441">
        <v>4440</v>
      </c>
      <c r="B4441" t="s">
        <v>8288</v>
      </c>
      <c r="C4441" s="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t="e">
        <f t="shared" si="138"/>
        <v>#VALUE!</v>
      </c>
      <c r="W4441" t="e">
        <f t="shared" si="139"/>
        <v>#VALUE!</v>
      </c>
    </row>
    <row r="4442" spans="1:23" x14ac:dyDescent="0.3">
      <c r="A4442">
        <v>4441</v>
      </c>
      <c r="B4442" t="s">
        <v>8289</v>
      </c>
      <c r="C4442" s="1" t="s">
        <v>240</v>
      </c>
      <c r="D4442" s="1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t="e">
        <f t="shared" si="138"/>
        <v>#VALUE!</v>
      </c>
      <c r="W4442" t="e">
        <f t="shared" si="139"/>
        <v>#VALUE!</v>
      </c>
    </row>
    <row r="4443" spans="1:23" x14ac:dyDescent="0.3">
      <c r="A4443">
        <v>4442</v>
      </c>
      <c r="B4443" t="s">
        <v>8289</v>
      </c>
      <c r="C4443" s="1" t="s">
        <v>240</v>
      </c>
      <c r="D4443" s="1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  <c r="V4443" t="e">
        <f t="shared" si="138"/>
        <v>#VALUE!</v>
      </c>
      <c r="W4443" t="e">
        <f t="shared" si="139"/>
        <v>#VALUE!</v>
      </c>
    </row>
    <row r="4444" spans="1:23" x14ac:dyDescent="0.3">
      <c r="A4444">
        <v>4443</v>
      </c>
      <c r="B4444" t="s">
        <v>8289</v>
      </c>
      <c r="C4444" s="1" t="s">
        <v>240</v>
      </c>
      <c r="D4444" s="1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  <c r="V4444" t="e">
        <f t="shared" si="138"/>
        <v>#VALUE!</v>
      </c>
      <c r="W4444" t="e">
        <f t="shared" si="139"/>
        <v>#VALUE!</v>
      </c>
    </row>
    <row r="4445" spans="1:23" x14ac:dyDescent="0.3">
      <c r="A4445">
        <v>4444</v>
      </c>
      <c r="B4445" t="s">
        <v>8289</v>
      </c>
      <c r="C4445" s="1" t="s">
        <v>240</v>
      </c>
      <c r="D4445" s="1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t="e">
        <f t="shared" si="138"/>
        <v>#VALUE!</v>
      </c>
      <c r="W4445" t="e">
        <f t="shared" si="139"/>
        <v>#VALUE!</v>
      </c>
    </row>
    <row r="4446" spans="1:23" x14ac:dyDescent="0.3">
      <c r="A4446">
        <v>4445</v>
      </c>
      <c r="B4446" t="s">
        <v>8295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  <c r="V4446" t="e">
        <f t="shared" si="138"/>
        <v>#VALUE!</v>
      </c>
      <c r="W4446" t="e">
        <f t="shared" si="139"/>
        <v>#VALUE!</v>
      </c>
    </row>
    <row r="4447" spans="1:23" x14ac:dyDescent="0.3">
      <c r="A4447">
        <v>4446</v>
      </c>
      <c r="B4447" t="s">
        <v>8295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  <c r="V4447" t="e">
        <f t="shared" si="138"/>
        <v>#VALUE!</v>
      </c>
      <c r="W4447" t="e">
        <f t="shared" si="139"/>
        <v>#VALUE!</v>
      </c>
    </row>
    <row r="4448" spans="1:23" x14ac:dyDescent="0.3">
      <c r="A4448">
        <v>4447</v>
      </c>
      <c r="B4448" t="s">
        <v>8295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t="e">
        <f t="shared" si="138"/>
        <v>#VALUE!</v>
      </c>
      <c r="W4448" t="e">
        <f t="shared" si="139"/>
        <v>#VALUE!</v>
      </c>
    </row>
    <row r="4449" spans="1:23" x14ac:dyDescent="0.3">
      <c r="A4449">
        <v>4448</v>
      </c>
      <c r="B4449" t="s">
        <v>8295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t="e">
        <f t="shared" si="138"/>
        <v>#VALUE!</v>
      </c>
      <c r="W4449" t="e">
        <f t="shared" si="139"/>
        <v>#VALUE!</v>
      </c>
    </row>
    <row r="4450" spans="1:23" x14ac:dyDescent="0.3">
      <c r="A4450">
        <v>4449</v>
      </c>
      <c r="B4450" t="s">
        <v>8296</v>
      </c>
      <c r="C4450" s="1" t="s">
        <v>7616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t="e">
        <f t="shared" si="138"/>
        <v>#VALUE!</v>
      </c>
      <c r="W4450" t="e">
        <f t="shared" si="139"/>
        <v>#VALUE!</v>
      </c>
    </row>
    <row r="4451" spans="1:23" x14ac:dyDescent="0.3">
      <c r="A4451">
        <v>4450</v>
      </c>
      <c r="B4451" t="s">
        <v>8296</v>
      </c>
      <c r="C4451" s="1" t="s">
        <v>7616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t="e">
        <f t="shared" si="138"/>
        <v>#VALUE!</v>
      </c>
      <c r="W4451" t="e">
        <f t="shared" si="139"/>
        <v>#VALUE!</v>
      </c>
    </row>
    <row r="4452" spans="1:23" x14ac:dyDescent="0.3">
      <c r="A4452">
        <v>4451</v>
      </c>
      <c r="B4452" t="s">
        <v>8296</v>
      </c>
      <c r="C4452" s="1" t="s">
        <v>7616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t="e">
        <f t="shared" si="138"/>
        <v>#VALUE!</v>
      </c>
      <c r="W4452" t="e">
        <f t="shared" si="139"/>
        <v>#VALUE!</v>
      </c>
    </row>
    <row r="4453" spans="1:23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>
        <f t="shared" si="138"/>
        <v>2016</v>
      </c>
      <c r="W4453">
        <f t="shared" si="139"/>
        <v>4</v>
      </c>
    </row>
    <row r="4454" spans="1:23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  <c r="V4454">
        <f t="shared" si="138"/>
        <v>2016</v>
      </c>
      <c r="W4454">
        <f t="shared" si="139"/>
        <v>4</v>
      </c>
    </row>
    <row r="4455" spans="1:23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138"/>
        <v>2016</v>
      </c>
      <c r="W4455">
        <f t="shared" si="139"/>
        <v>4</v>
      </c>
    </row>
    <row r="4456" spans="1:23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>
        <f t="shared" si="138"/>
        <v>2016</v>
      </c>
      <c r="W4456">
        <f t="shared" si="139"/>
        <v>4</v>
      </c>
    </row>
    <row r="4457" spans="1:23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138"/>
        <v>2015</v>
      </c>
      <c r="W4457">
        <f t="shared" si="139"/>
        <v>3</v>
      </c>
    </row>
    <row r="4458" spans="1:23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>
        <f t="shared" si="138"/>
        <v>2015</v>
      </c>
      <c r="W4458">
        <f t="shared" si="139"/>
        <v>3</v>
      </c>
    </row>
    <row r="4459" spans="1:23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>
        <f t="shared" si="138"/>
        <v>2017</v>
      </c>
      <c r="W4459">
        <f t="shared" si="139"/>
        <v>7</v>
      </c>
    </row>
    <row r="4460" spans="1:23" x14ac:dyDescent="0.3">
      <c r="A4460">
        <v>4459</v>
      </c>
      <c r="B4460" t="s">
        <v>8302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t="e">
        <f t="shared" si="138"/>
        <v>#VALUE!</v>
      </c>
      <c r="W4460" t="e">
        <f t="shared" si="139"/>
        <v>#VALUE!</v>
      </c>
    </row>
    <row r="4461" spans="1:23" x14ac:dyDescent="0.3">
      <c r="A4461">
        <v>4460</v>
      </c>
      <c r="B4461" t="s">
        <v>8303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t="e">
        <f t="shared" si="138"/>
        <v>#VALUE!</v>
      </c>
      <c r="W4461" t="e">
        <f t="shared" si="139"/>
        <v>#VALUE!</v>
      </c>
    </row>
    <row r="4462" spans="1:23" x14ac:dyDescent="0.3">
      <c r="A4462">
        <v>4461</v>
      </c>
      <c r="B4462" t="s">
        <v>8303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t="e">
        <f t="shared" si="138"/>
        <v>#VALUE!</v>
      </c>
      <c r="W4462" t="e">
        <f t="shared" si="139"/>
        <v>#VALUE!</v>
      </c>
    </row>
    <row r="4463" spans="1:23" x14ac:dyDescent="0.3">
      <c r="A4463">
        <v>4462</v>
      </c>
      <c r="B4463" t="s">
        <v>8303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t="e">
        <f t="shared" si="138"/>
        <v>#VALUE!</v>
      </c>
      <c r="W4463" t="e">
        <f t="shared" si="139"/>
        <v>#VALUE!</v>
      </c>
    </row>
    <row r="4464" spans="1:23" x14ac:dyDescent="0.3">
      <c r="A4464">
        <v>4463</v>
      </c>
      <c r="B4464" t="s">
        <v>8303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t="e">
        <f t="shared" si="138"/>
        <v>#VALUE!</v>
      </c>
      <c r="W4464" t="e">
        <f t="shared" si="139"/>
        <v>#VALUE!</v>
      </c>
    </row>
    <row r="4465" spans="1:23" x14ac:dyDescent="0.3">
      <c r="A4465">
        <v>4464</v>
      </c>
      <c r="B4465" t="s">
        <v>8303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  <c r="V4465" t="e">
        <f t="shared" si="138"/>
        <v>#VALUE!</v>
      </c>
      <c r="W4465" t="e">
        <f t="shared" si="139"/>
        <v>#VALUE!</v>
      </c>
    </row>
    <row r="4466" spans="1:23" x14ac:dyDescent="0.3">
      <c r="A4466">
        <v>4465</v>
      </c>
      <c r="B4466" t="s">
        <v>8303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t="e">
        <f t="shared" si="138"/>
        <v>#VALUE!</v>
      </c>
      <c r="W4466" t="e">
        <f t="shared" si="139"/>
        <v>#VALUE!</v>
      </c>
    </row>
    <row r="4467" spans="1:23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>
        <f t="shared" si="138"/>
        <v>2015</v>
      </c>
      <c r="W4467">
        <f t="shared" si="139"/>
        <v>7</v>
      </c>
    </row>
    <row r="4468" spans="1:23" x14ac:dyDescent="0.3">
      <c r="A4468">
        <v>4467</v>
      </c>
      <c r="B4468" t="s">
        <v>8307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t="e">
        <f t="shared" si="138"/>
        <v>#VALUE!</v>
      </c>
      <c r="W4468" t="e">
        <f t="shared" si="139"/>
        <v>#VALUE!</v>
      </c>
    </row>
    <row r="4469" spans="1:23" x14ac:dyDescent="0.3">
      <c r="A4469">
        <v>4468</v>
      </c>
      <c r="B4469" t="s">
        <v>8307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t="e">
        <f t="shared" si="138"/>
        <v>#VALUE!</v>
      </c>
      <c r="W4469" t="e">
        <f t="shared" si="139"/>
        <v>#VALUE!</v>
      </c>
    </row>
    <row r="4470" spans="1:23" x14ac:dyDescent="0.3">
      <c r="A4470">
        <v>4469</v>
      </c>
      <c r="B4470" t="s">
        <v>8307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  <c r="V4470" t="e">
        <f t="shared" si="138"/>
        <v>#VALUE!</v>
      </c>
      <c r="W4470" t="e">
        <f t="shared" si="139"/>
        <v>#VALUE!</v>
      </c>
    </row>
    <row r="4471" spans="1:23" x14ac:dyDescent="0.3">
      <c r="A4471">
        <v>4470</v>
      </c>
      <c r="B4471" t="s">
        <v>8307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t="e">
        <f t="shared" si="138"/>
        <v>#VALUE!</v>
      </c>
      <c r="W4471" t="e">
        <f t="shared" si="139"/>
        <v>#VALUE!</v>
      </c>
    </row>
    <row r="4472" spans="1:23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138"/>
        <v>2017</v>
      </c>
      <c r="W4472">
        <f t="shared" si="139"/>
        <v>8</v>
      </c>
    </row>
    <row r="4473" spans="1:23" x14ac:dyDescent="0.3">
      <c r="A4473">
        <v>4472</v>
      </c>
      <c r="B4473" t="s">
        <v>8309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t="e">
        <f t="shared" si="138"/>
        <v>#VALUE!</v>
      </c>
      <c r="W4473" t="e">
        <f t="shared" si="139"/>
        <v>#VALUE!</v>
      </c>
    </row>
    <row r="4474" spans="1:23" x14ac:dyDescent="0.3">
      <c r="A4474">
        <v>4473</v>
      </c>
      <c r="B4474" t="s">
        <v>8309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t="e">
        <f t="shared" si="138"/>
        <v>#VALUE!</v>
      </c>
      <c r="W4474" t="e">
        <f t="shared" si="139"/>
        <v>#VALUE!</v>
      </c>
    </row>
    <row r="4475" spans="1:23" x14ac:dyDescent="0.3">
      <c r="A4475">
        <v>4474</v>
      </c>
      <c r="B4475" t="s">
        <v>8309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  <c r="V4475" t="e">
        <f t="shared" si="138"/>
        <v>#VALUE!</v>
      </c>
      <c r="W4475" t="e">
        <f t="shared" si="139"/>
        <v>#VALUE!</v>
      </c>
    </row>
    <row r="4476" spans="1:23" x14ac:dyDescent="0.3">
      <c r="A4476">
        <v>4475</v>
      </c>
      <c r="B4476" t="s">
        <v>8309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  <c r="V4476" t="e">
        <f t="shared" si="138"/>
        <v>#VALUE!</v>
      </c>
      <c r="W4476" t="e">
        <f t="shared" si="139"/>
        <v>#VALUE!</v>
      </c>
    </row>
    <row r="4477" spans="1:23" x14ac:dyDescent="0.3">
      <c r="A4477">
        <v>4476</v>
      </c>
      <c r="B4477" t="s">
        <v>8309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  <c r="V4477" t="e">
        <f t="shared" si="138"/>
        <v>#VALUE!</v>
      </c>
      <c r="W4477" t="e">
        <f t="shared" si="139"/>
        <v>#VALUE!</v>
      </c>
    </row>
    <row r="4478" spans="1:23" x14ac:dyDescent="0.3">
      <c r="A4478">
        <v>4477</v>
      </c>
      <c r="B4478" t="s">
        <v>8309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  <c r="V4478" t="e">
        <f t="shared" si="138"/>
        <v>#VALUE!</v>
      </c>
      <c r="W4478" t="e">
        <f t="shared" si="139"/>
        <v>#VALUE!</v>
      </c>
    </row>
    <row r="4479" spans="1:23" x14ac:dyDescent="0.3">
      <c r="A4479">
        <v>4478</v>
      </c>
      <c r="B4479" t="s">
        <v>8313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  <c r="V4479" t="e">
        <f t="shared" si="138"/>
        <v>#VALUE!</v>
      </c>
      <c r="W4479" t="e">
        <f t="shared" si="139"/>
        <v>#VALUE!</v>
      </c>
    </row>
    <row r="4480" spans="1:23" x14ac:dyDescent="0.3">
      <c r="A4480">
        <v>4479</v>
      </c>
      <c r="B4480" t="s">
        <v>8313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t="e">
        <f t="shared" si="138"/>
        <v>#VALUE!</v>
      </c>
      <c r="W4480" t="e">
        <f t="shared" si="139"/>
        <v>#VALUE!</v>
      </c>
    </row>
    <row r="4481" spans="1:23" x14ac:dyDescent="0.3">
      <c r="A4481">
        <v>4480</v>
      </c>
      <c r="B4481" t="s">
        <v>8317</v>
      </c>
      <c r="C4481" s="1" t="s">
        <v>4204</v>
      </c>
      <c r="D4481" s="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  <c r="V4481" t="e">
        <f t="shared" si="138"/>
        <v>#VALUE!</v>
      </c>
      <c r="W4481" t="e">
        <f t="shared" si="139"/>
        <v>#VALUE!</v>
      </c>
    </row>
    <row r="4482" spans="1:23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>
        <f t="shared" ref="V4482:V4545" si="140">YEAR(C4482)</f>
        <v>2016</v>
      </c>
      <c r="W4482">
        <f t="shared" si="139"/>
        <v>3</v>
      </c>
    </row>
    <row r="4483" spans="1:23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  <c r="V4483">
        <f t="shared" si="140"/>
        <v>2016</v>
      </c>
      <c r="W4483">
        <f t="shared" ref="W4483:W4546" si="141">MONTH(C4483)</f>
        <v>3</v>
      </c>
    </row>
    <row r="4484" spans="1:23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140"/>
        <v>2016</v>
      </c>
      <c r="W4484">
        <f t="shared" si="141"/>
        <v>3</v>
      </c>
    </row>
    <row r="4485" spans="1:23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  <c r="V4485">
        <f t="shared" si="140"/>
        <v>2016</v>
      </c>
      <c r="W4485">
        <f t="shared" si="141"/>
        <v>3</v>
      </c>
    </row>
    <row r="4486" spans="1:23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140"/>
        <v>2016</v>
      </c>
      <c r="W4486">
        <f t="shared" si="141"/>
        <v>3</v>
      </c>
    </row>
    <row r="4487" spans="1:23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140"/>
        <v>2016</v>
      </c>
      <c r="W4487">
        <f t="shared" si="141"/>
        <v>3</v>
      </c>
    </row>
    <row r="4488" spans="1:23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>
        <f t="shared" si="140"/>
        <v>2016</v>
      </c>
      <c r="W4488">
        <f t="shared" si="141"/>
        <v>3</v>
      </c>
    </row>
    <row r="4489" spans="1:23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  <c r="V4489">
        <f t="shared" si="140"/>
        <v>2015</v>
      </c>
      <c r="W4489">
        <f t="shared" si="141"/>
        <v>5</v>
      </c>
    </row>
    <row r="4490" spans="1:23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  <c r="V4490">
        <f t="shared" si="140"/>
        <v>2015</v>
      </c>
      <c r="W4490">
        <f t="shared" si="141"/>
        <v>5</v>
      </c>
    </row>
    <row r="4491" spans="1:23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>
        <f t="shared" si="140"/>
        <v>2015</v>
      </c>
      <c r="W4491">
        <f t="shared" si="141"/>
        <v>5</v>
      </c>
    </row>
    <row r="4492" spans="1:23" x14ac:dyDescent="0.3">
      <c r="A4492">
        <v>4491</v>
      </c>
      <c r="B4492" t="s">
        <v>8325</v>
      </c>
      <c r="C4492" s="1" t="s">
        <v>6105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t="e">
        <f t="shared" si="140"/>
        <v>#VALUE!</v>
      </c>
      <c r="W4492" t="e">
        <f t="shared" si="141"/>
        <v>#VALUE!</v>
      </c>
    </row>
    <row r="4493" spans="1:23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  <c r="V4493">
        <f t="shared" si="140"/>
        <v>2014</v>
      </c>
      <c r="W4493">
        <f t="shared" si="141"/>
        <v>1</v>
      </c>
    </row>
    <row r="4494" spans="1:23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140"/>
        <v>2014</v>
      </c>
      <c r="W4494">
        <f t="shared" si="141"/>
        <v>1</v>
      </c>
    </row>
    <row r="4495" spans="1:23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140"/>
        <v>2014</v>
      </c>
      <c r="W4495">
        <f t="shared" si="141"/>
        <v>1</v>
      </c>
    </row>
    <row r="4496" spans="1:23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>
        <f t="shared" si="140"/>
        <v>2014</v>
      </c>
      <c r="W4496">
        <f t="shared" si="141"/>
        <v>1</v>
      </c>
    </row>
    <row r="4497" spans="1:23" x14ac:dyDescent="0.3">
      <c r="A4497">
        <v>4496</v>
      </c>
      <c r="B4497" t="s">
        <v>8327</v>
      </c>
      <c r="C4497" s="1" t="s">
        <v>6445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t="e">
        <f t="shared" si="140"/>
        <v>#VALUE!</v>
      </c>
      <c r="W4497" t="e">
        <f t="shared" si="141"/>
        <v>#VALUE!</v>
      </c>
    </row>
    <row r="4498" spans="1:23" x14ac:dyDescent="0.3">
      <c r="A4498">
        <v>4497</v>
      </c>
      <c r="B4498" t="s">
        <v>8327</v>
      </c>
      <c r="C4498" s="1" t="s">
        <v>6445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t="e">
        <f t="shared" si="140"/>
        <v>#VALUE!</v>
      </c>
      <c r="W4498" t="e">
        <f t="shared" si="141"/>
        <v>#VALUE!</v>
      </c>
    </row>
    <row r="4499" spans="1:23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140"/>
        <v>2017</v>
      </c>
      <c r="W4499">
        <f t="shared" si="141"/>
        <v>2</v>
      </c>
    </row>
    <row r="4500" spans="1:23" x14ac:dyDescent="0.3">
      <c r="A4500">
        <v>4499</v>
      </c>
      <c r="B4500" t="s">
        <v>8329</v>
      </c>
      <c r="C4500" s="1" t="s">
        <v>5498</v>
      </c>
      <c r="D4500" s="1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t="e">
        <f t="shared" si="140"/>
        <v>#VALUE!</v>
      </c>
      <c r="W4500" t="e">
        <f t="shared" si="141"/>
        <v>#VALUE!</v>
      </c>
    </row>
    <row r="4501" spans="1:23" x14ac:dyDescent="0.3">
      <c r="A4501">
        <v>4500</v>
      </c>
      <c r="B4501" t="s">
        <v>8332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  <c r="V4501">
        <f t="shared" si="140"/>
        <v>2016</v>
      </c>
      <c r="W4501">
        <f t="shared" si="141"/>
        <v>10</v>
      </c>
    </row>
    <row r="4502" spans="1:23" x14ac:dyDescent="0.3">
      <c r="A4502">
        <v>4501</v>
      </c>
      <c r="B4502" t="s">
        <v>8332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  <c r="V4502">
        <f t="shared" si="140"/>
        <v>2016</v>
      </c>
      <c r="W4502">
        <f t="shared" si="141"/>
        <v>10</v>
      </c>
    </row>
    <row r="4503" spans="1:23" x14ac:dyDescent="0.3">
      <c r="A4503">
        <v>4502</v>
      </c>
      <c r="B4503" t="s">
        <v>8333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t="e">
        <f t="shared" si="140"/>
        <v>#VALUE!</v>
      </c>
      <c r="W4503" t="e">
        <f t="shared" si="141"/>
        <v>#VALUE!</v>
      </c>
    </row>
    <row r="4504" spans="1:23" x14ac:dyDescent="0.3">
      <c r="A4504">
        <v>4503</v>
      </c>
      <c r="B4504" t="s">
        <v>8333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t="e">
        <f t="shared" si="140"/>
        <v>#VALUE!</v>
      </c>
      <c r="W4504" t="e">
        <f t="shared" si="141"/>
        <v>#VALUE!</v>
      </c>
    </row>
    <row r="4505" spans="1:23" x14ac:dyDescent="0.3">
      <c r="A4505">
        <v>4504</v>
      </c>
      <c r="B4505" t="s">
        <v>8334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  <c r="V4505" t="e">
        <f t="shared" si="140"/>
        <v>#VALUE!</v>
      </c>
      <c r="W4505" t="e">
        <f t="shared" si="141"/>
        <v>#VALUE!</v>
      </c>
    </row>
    <row r="4506" spans="1:23" x14ac:dyDescent="0.3">
      <c r="A4506">
        <v>4505</v>
      </c>
      <c r="B4506" t="s">
        <v>8334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t="e">
        <f t="shared" si="140"/>
        <v>#VALUE!</v>
      </c>
      <c r="W4506" t="e">
        <f t="shared" si="141"/>
        <v>#VALUE!</v>
      </c>
    </row>
    <row r="4507" spans="1:23" x14ac:dyDescent="0.3">
      <c r="A4507">
        <v>4506</v>
      </c>
      <c r="B4507" t="s">
        <v>8334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t="e">
        <f t="shared" si="140"/>
        <v>#VALUE!</v>
      </c>
      <c r="W4507" t="e">
        <f t="shared" si="141"/>
        <v>#VALUE!</v>
      </c>
    </row>
    <row r="4508" spans="1:23" x14ac:dyDescent="0.3">
      <c r="A4508">
        <v>4507</v>
      </c>
      <c r="B4508" t="s">
        <v>8334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t="e">
        <f t="shared" si="140"/>
        <v>#VALUE!</v>
      </c>
      <c r="W4508" t="e">
        <f t="shared" si="141"/>
        <v>#VALUE!</v>
      </c>
    </row>
    <row r="4509" spans="1:23" x14ac:dyDescent="0.3">
      <c r="A4509">
        <v>4508</v>
      </c>
      <c r="B4509" t="s">
        <v>8334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  <c r="V4509" t="e">
        <f t="shared" si="140"/>
        <v>#VALUE!</v>
      </c>
      <c r="W4509" t="e">
        <f t="shared" si="141"/>
        <v>#VALUE!</v>
      </c>
    </row>
    <row r="4510" spans="1:23" x14ac:dyDescent="0.3">
      <c r="A4510">
        <v>4509</v>
      </c>
      <c r="B4510" t="s">
        <v>8334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t="e">
        <f t="shared" si="140"/>
        <v>#VALUE!</v>
      </c>
      <c r="W4510" t="e">
        <f t="shared" si="141"/>
        <v>#VALUE!</v>
      </c>
    </row>
    <row r="4511" spans="1:23" x14ac:dyDescent="0.3">
      <c r="A4511">
        <v>4510</v>
      </c>
      <c r="B4511" t="s">
        <v>8337</v>
      </c>
      <c r="C4511" s="1" t="s">
        <v>2342</v>
      </c>
      <c r="D4511" s="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t="e">
        <f t="shared" si="140"/>
        <v>#VALUE!</v>
      </c>
      <c r="W4511" t="e">
        <f t="shared" si="141"/>
        <v>#VALUE!</v>
      </c>
    </row>
    <row r="4512" spans="1:23" x14ac:dyDescent="0.3">
      <c r="A4512">
        <v>4511</v>
      </c>
      <c r="B4512" t="s">
        <v>8340</v>
      </c>
      <c r="C4512" s="1">
        <v>42654</v>
      </c>
      <c r="D4512" s="1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140"/>
        <v>2016</v>
      </c>
      <c r="W4512">
        <f t="shared" si="141"/>
        <v>10</v>
      </c>
    </row>
    <row r="4513" spans="1:23" x14ac:dyDescent="0.3">
      <c r="A4513">
        <v>4512</v>
      </c>
      <c r="B4513" t="s">
        <v>8340</v>
      </c>
      <c r="C4513" s="1">
        <v>42654</v>
      </c>
      <c r="D4513" s="1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>
        <f t="shared" si="140"/>
        <v>2016</v>
      </c>
      <c r="W4513">
        <f t="shared" si="141"/>
        <v>10</v>
      </c>
    </row>
    <row r="4514" spans="1:23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140"/>
        <v>2016</v>
      </c>
      <c r="W4514">
        <f t="shared" si="141"/>
        <v>2</v>
      </c>
    </row>
    <row r="4515" spans="1:23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140"/>
        <v>2016</v>
      </c>
      <c r="W4515">
        <f t="shared" si="141"/>
        <v>6</v>
      </c>
    </row>
    <row r="4516" spans="1:23" x14ac:dyDescent="0.3">
      <c r="A4516">
        <v>4515</v>
      </c>
      <c r="B4516" t="s">
        <v>8343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t="e">
        <f t="shared" si="140"/>
        <v>#VALUE!</v>
      </c>
      <c r="W4516" t="e">
        <f t="shared" si="141"/>
        <v>#VALUE!</v>
      </c>
    </row>
    <row r="4517" spans="1:23" x14ac:dyDescent="0.3">
      <c r="A4517">
        <v>4516</v>
      </c>
      <c r="B4517" t="s">
        <v>8345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  <c r="V4517" t="e">
        <f t="shared" si="140"/>
        <v>#VALUE!</v>
      </c>
      <c r="W4517" t="e">
        <f t="shared" si="141"/>
        <v>#VALUE!</v>
      </c>
    </row>
    <row r="4518" spans="1:23" x14ac:dyDescent="0.3">
      <c r="A4518">
        <v>4517</v>
      </c>
      <c r="B4518" t="s">
        <v>8346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  <c r="V4518" t="e">
        <f t="shared" si="140"/>
        <v>#VALUE!</v>
      </c>
      <c r="W4518" t="e">
        <f t="shared" si="141"/>
        <v>#VALUE!</v>
      </c>
    </row>
    <row r="4519" spans="1:23" x14ac:dyDescent="0.3">
      <c r="A4519">
        <v>4518</v>
      </c>
      <c r="B4519" t="s">
        <v>8346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t="e">
        <f t="shared" si="140"/>
        <v>#VALUE!</v>
      </c>
      <c r="W4519" t="e">
        <f t="shared" si="141"/>
        <v>#VALUE!</v>
      </c>
    </row>
    <row r="4520" spans="1:23" x14ac:dyDescent="0.3">
      <c r="A4520">
        <v>4519</v>
      </c>
      <c r="B4520" t="s">
        <v>8349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t="e">
        <f t="shared" si="140"/>
        <v>#VALUE!</v>
      </c>
      <c r="W4520" t="e">
        <f t="shared" si="141"/>
        <v>#VALUE!</v>
      </c>
    </row>
    <row r="4521" spans="1:23" x14ac:dyDescent="0.3">
      <c r="A4521">
        <v>4520</v>
      </c>
      <c r="B4521" t="s">
        <v>8350</v>
      </c>
      <c r="C4521" s="1">
        <v>43014</v>
      </c>
      <c r="D4521" s="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  <c r="V4521">
        <f t="shared" si="140"/>
        <v>2017</v>
      </c>
      <c r="W4521">
        <f t="shared" si="141"/>
        <v>10</v>
      </c>
    </row>
    <row r="4522" spans="1:23" x14ac:dyDescent="0.3">
      <c r="A4522">
        <v>4521</v>
      </c>
      <c r="B4522" t="s">
        <v>8354</v>
      </c>
      <c r="C4522" s="1" t="s">
        <v>8355</v>
      </c>
      <c r="D4522" s="1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t="e">
        <f t="shared" si="140"/>
        <v>#VALUE!</v>
      </c>
      <c r="W4522" t="e">
        <f t="shared" si="141"/>
        <v>#VALUE!</v>
      </c>
    </row>
    <row r="4523" spans="1:23" x14ac:dyDescent="0.3">
      <c r="A4523">
        <v>4522</v>
      </c>
      <c r="B4523" t="s">
        <v>8354</v>
      </c>
      <c r="C4523" s="1" t="s">
        <v>8355</v>
      </c>
      <c r="D4523" s="1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t="e">
        <f t="shared" si="140"/>
        <v>#VALUE!</v>
      </c>
      <c r="W4523" t="e">
        <f t="shared" si="141"/>
        <v>#VALUE!</v>
      </c>
    </row>
    <row r="4524" spans="1:23" x14ac:dyDescent="0.3">
      <c r="A4524">
        <v>4523</v>
      </c>
      <c r="B4524" t="s">
        <v>8357</v>
      </c>
      <c r="C4524" s="1" t="s">
        <v>2839</v>
      </c>
      <c r="D4524" s="1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t="e">
        <f t="shared" si="140"/>
        <v>#VALUE!</v>
      </c>
      <c r="W4524" t="e">
        <f t="shared" si="141"/>
        <v>#VALUE!</v>
      </c>
    </row>
    <row r="4525" spans="1:23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>
        <f t="shared" si="140"/>
        <v>2014</v>
      </c>
      <c r="W4525">
        <f t="shared" si="141"/>
        <v>2</v>
      </c>
    </row>
    <row r="4526" spans="1:23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>
        <f t="shared" si="140"/>
        <v>2014</v>
      </c>
      <c r="W4526">
        <f t="shared" si="141"/>
        <v>2</v>
      </c>
    </row>
    <row r="4527" spans="1:23" x14ac:dyDescent="0.3">
      <c r="A4527">
        <v>4526</v>
      </c>
      <c r="B4527" t="s">
        <v>8359</v>
      </c>
      <c r="C4527" s="1" t="s">
        <v>6173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t="e">
        <f t="shared" si="140"/>
        <v>#VALUE!</v>
      </c>
      <c r="W4527" t="e">
        <f t="shared" si="141"/>
        <v>#VALUE!</v>
      </c>
    </row>
    <row r="4528" spans="1:23" x14ac:dyDescent="0.3">
      <c r="A4528">
        <v>4527</v>
      </c>
      <c r="B4528" t="s">
        <v>8359</v>
      </c>
      <c r="C4528" s="1" t="s">
        <v>6173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  <c r="V4528" t="e">
        <f t="shared" si="140"/>
        <v>#VALUE!</v>
      </c>
      <c r="W4528" t="e">
        <f t="shared" si="141"/>
        <v>#VALUE!</v>
      </c>
    </row>
    <row r="4529" spans="1:23" x14ac:dyDescent="0.3">
      <c r="A4529">
        <v>4528</v>
      </c>
      <c r="B4529" t="s">
        <v>8359</v>
      </c>
      <c r="C4529" s="1" t="s">
        <v>6173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  <c r="V4529" t="e">
        <f t="shared" si="140"/>
        <v>#VALUE!</v>
      </c>
      <c r="W4529" t="e">
        <f t="shared" si="141"/>
        <v>#VALUE!</v>
      </c>
    </row>
    <row r="4530" spans="1:23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140"/>
        <v>2017</v>
      </c>
      <c r="W4530">
        <f t="shared" si="141"/>
        <v>8</v>
      </c>
    </row>
    <row r="4531" spans="1:23" x14ac:dyDescent="0.3">
      <c r="A4531">
        <v>4530</v>
      </c>
      <c r="B4531" t="s">
        <v>8364</v>
      </c>
      <c r="C4531" s="1" t="s">
        <v>5897</v>
      </c>
      <c r="D4531" s="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t="e">
        <f t="shared" si="140"/>
        <v>#VALUE!</v>
      </c>
      <c r="W4531" t="e">
        <f t="shared" si="141"/>
        <v>#VALUE!</v>
      </c>
    </row>
    <row r="4532" spans="1:23" x14ac:dyDescent="0.3">
      <c r="A4532">
        <v>4531</v>
      </c>
      <c r="B4532" t="s">
        <v>8365</v>
      </c>
      <c r="C4532" s="1" t="s">
        <v>5897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t="e">
        <f t="shared" si="140"/>
        <v>#VALUE!</v>
      </c>
      <c r="W4532" t="e">
        <f t="shared" si="141"/>
        <v>#VALUE!</v>
      </c>
    </row>
    <row r="4533" spans="1:23" x14ac:dyDescent="0.3">
      <c r="A4533">
        <v>4532</v>
      </c>
      <c r="B4533" t="s">
        <v>8365</v>
      </c>
      <c r="C4533" s="1" t="s">
        <v>5897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t="e">
        <f t="shared" si="140"/>
        <v>#VALUE!</v>
      </c>
      <c r="W4533" t="e">
        <f t="shared" si="141"/>
        <v>#VALUE!</v>
      </c>
    </row>
    <row r="4534" spans="1:23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>
        <f t="shared" si="140"/>
        <v>2014</v>
      </c>
      <c r="W4534">
        <f t="shared" si="141"/>
        <v>10</v>
      </c>
    </row>
    <row r="4535" spans="1:23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>
        <f t="shared" si="140"/>
        <v>2014</v>
      </c>
      <c r="W4535">
        <f t="shared" si="141"/>
        <v>10</v>
      </c>
    </row>
    <row r="4536" spans="1:23" x14ac:dyDescent="0.3">
      <c r="A4536">
        <v>4535</v>
      </c>
      <c r="B4536" t="s">
        <v>8367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t="e">
        <f t="shared" si="140"/>
        <v>#VALUE!</v>
      </c>
      <c r="W4536" t="e">
        <f t="shared" si="141"/>
        <v>#VALUE!</v>
      </c>
    </row>
    <row r="4537" spans="1:23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>
        <f t="shared" si="140"/>
        <v>2017</v>
      </c>
      <c r="W4537">
        <f t="shared" si="141"/>
        <v>8</v>
      </c>
    </row>
    <row r="4538" spans="1:23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>
        <f t="shared" si="140"/>
        <v>2017</v>
      </c>
      <c r="W4538">
        <f t="shared" si="141"/>
        <v>8</v>
      </c>
    </row>
    <row r="4539" spans="1:23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>
        <f t="shared" si="140"/>
        <v>2017</v>
      </c>
      <c r="W4539">
        <f t="shared" si="141"/>
        <v>8</v>
      </c>
    </row>
    <row r="4540" spans="1:23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>
        <f t="shared" si="140"/>
        <v>2017</v>
      </c>
      <c r="W4540">
        <f t="shared" si="141"/>
        <v>8</v>
      </c>
    </row>
    <row r="4541" spans="1:23" x14ac:dyDescent="0.3">
      <c r="A4541">
        <v>4540</v>
      </c>
      <c r="B4541" t="s">
        <v>8369</v>
      </c>
      <c r="C4541" s="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t="e">
        <f t="shared" si="140"/>
        <v>#VALUE!</v>
      </c>
      <c r="W4541" t="e">
        <f t="shared" si="141"/>
        <v>#VALUE!</v>
      </c>
    </row>
    <row r="4542" spans="1:23" x14ac:dyDescent="0.3">
      <c r="A4542">
        <v>4541</v>
      </c>
      <c r="B4542" t="s">
        <v>8369</v>
      </c>
      <c r="C4542" s="1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  <c r="V4542" t="e">
        <f t="shared" si="140"/>
        <v>#VALUE!</v>
      </c>
      <c r="W4542" t="e">
        <f t="shared" si="141"/>
        <v>#VALUE!</v>
      </c>
    </row>
    <row r="4543" spans="1:23" x14ac:dyDescent="0.3">
      <c r="A4543">
        <v>4542</v>
      </c>
      <c r="B4543" t="s">
        <v>8370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e">
        <f t="shared" si="140"/>
        <v>#VALUE!</v>
      </c>
      <c r="W4543" t="e">
        <f t="shared" si="141"/>
        <v>#VALUE!</v>
      </c>
    </row>
    <row r="4544" spans="1:23" x14ac:dyDescent="0.3">
      <c r="A4544">
        <v>4543</v>
      </c>
      <c r="B4544" t="s">
        <v>8371</v>
      </c>
      <c r="C4544" s="1" t="s">
        <v>7337</v>
      </c>
      <c r="D4544" s="1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  <c r="V4544" t="e">
        <f t="shared" si="140"/>
        <v>#VALUE!</v>
      </c>
      <c r="W4544" t="e">
        <f t="shared" si="141"/>
        <v>#VALUE!</v>
      </c>
    </row>
    <row r="4545" spans="1:23" x14ac:dyDescent="0.3">
      <c r="A4545">
        <v>4544</v>
      </c>
      <c r="B4545" t="s">
        <v>8376</v>
      </c>
      <c r="C4545" s="1">
        <v>42345</v>
      </c>
      <c r="D4545" s="1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140"/>
        <v>2015</v>
      </c>
      <c r="W4545">
        <f t="shared" si="141"/>
        <v>12</v>
      </c>
    </row>
    <row r="4546" spans="1:23" x14ac:dyDescent="0.3">
      <c r="A4546">
        <v>4545</v>
      </c>
      <c r="B4546" t="s">
        <v>8376</v>
      </c>
      <c r="C4546" s="1">
        <v>42345</v>
      </c>
      <c r="D4546" s="1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ref="V4546:V4609" si="142">YEAR(C4546)</f>
        <v>2015</v>
      </c>
      <c r="W4546">
        <f t="shared" si="141"/>
        <v>12</v>
      </c>
    </row>
    <row r="4547" spans="1:23" x14ac:dyDescent="0.3">
      <c r="A4547">
        <v>4546</v>
      </c>
      <c r="B4547" t="s">
        <v>8376</v>
      </c>
      <c r="C4547" s="1">
        <v>42345</v>
      </c>
      <c r="D4547" s="1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si="142"/>
        <v>2015</v>
      </c>
      <c r="W4547">
        <f t="shared" ref="W4547:W4610" si="143">MONTH(C4547)</f>
        <v>12</v>
      </c>
    </row>
    <row r="4548" spans="1:23" x14ac:dyDescent="0.3">
      <c r="A4548">
        <v>4547</v>
      </c>
      <c r="B4548" t="s">
        <v>8376</v>
      </c>
      <c r="C4548" s="1">
        <v>42345</v>
      </c>
      <c r="D4548" s="1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142"/>
        <v>2015</v>
      </c>
      <c r="W4548">
        <f t="shared" si="143"/>
        <v>12</v>
      </c>
    </row>
    <row r="4549" spans="1:23" x14ac:dyDescent="0.3">
      <c r="A4549">
        <v>4548</v>
      </c>
      <c r="B4549" t="s">
        <v>8376</v>
      </c>
      <c r="C4549" s="1">
        <v>42345</v>
      </c>
      <c r="D4549" s="1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142"/>
        <v>2015</v>
      </c>
      <c r="W4549">
        <f t="shared" si="143"/>
        <v>12</v>
      </c>
    </row>
    <row r="4550" spans="1:23" x14ac:dyDescent="0.3">
      <c r="A4550">
        <v>4549</v>
      </c>
      <c r="B4550" t="s">
        <v>8376</v>
      </c>
      <c r="C4550" s="1">
        <v>42345</v>
      </c>
      <c r="D4550" s="1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>
        <f t="shared" si="142"/>
        <v>2015</v>
      </c>
      <c r="W4550">
        <f t="shared" si="143"/>
        <v>12</v>
      </c>
    </row>
    <row r="4551" spans="1:23" x14ac:dyDescent="0.3">
      <c r="A4551">
        <v>4550</v>
      </c>
      <c r="B4551" t="s">
        <v>8376</v>
      </c>
      <c r="C4551" s="1">
        <v>42345</v>
      </c>
      <c r="D4551" s="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142"/>
        <v>2015</v>
      </c>
      <c r="W4551">
        <f t="shared" si="143"/>
        <v>12</v>
      </c>
    </row>
    <row r="4552" spans="1:23" x14ac:dyDescent="0.3">
      <c r="A4552">
        <v>4551</v>
      </c>
      <c r="B4552" t="s">
        <v>8377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  <c r="V4552" t="e">
        <f t="shared" si="142"/>
        <v>#VALUE!</v>
      </c>
      <c r="W4552" t="e">
        <f t="shared" si="143"/>
        <v>#VALUE!</v>
      </c>
    </row>
    <row r="4553" spans="1:23" x14ac:dyDescent="0.3">
      <c r="A4553">
        <v>4552</v>
      </c>
      <c r="B4553" t="s">
        <v>8380</v>
      </c>
      <c r="C4553" s="1" t="s">
        <v>8381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t="e">
        <f t="shared" si="142"/>
        <v>#VALUE!</v>
      </c>
      <c r="W4553" t="e">
        <f t="shared" si="143"/>
        <v>#VALUE!</v>
      </c>
    </row>
    <row r="4554" spans="1:23" x14ac:dyDescent="0.3">
      <c r="A4554">
        <v>4553</v>
      </c>
      <c r="B4554" t="s">
        <v>8382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t="e">
        <f t="shared" si="142"/>
        <v>#VALUE!</v>
      </c>
      <c r="W4554" t="e">
        <f t="shared" si="143"/>
        <v>#VALUE!</v>
      </c>
    </row>
    <row r="4555" spans="1:23" x14ac:dyDescent="0.3">
      <c r="A4555">
        <v>4554</v>
      </c>
      <c r="B4555" t="s">
        <v>8382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t="e">
        <f t="shared" si="142"/>
        <v>#VALUE!</v>
      </c>
      <c r="W4555" t="e">
        <f t="shared" si="143"/>
        <v>#VALUE!</v>
      </c>
    </row>
    <row r="4556" spans="1:23" x14ac:dyDescent="0.3">
      <c r="A4556">
        <v>4555</v>
      </c>
      <c r="B4556" t="s">
        <v>8383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t="e">
        <f t="shared" si="142"/>
        <v>#VALUE!</v>
      </c>
      <c r="W4556" t="e">
        <f t="shared" si="143"/>
        <v>#VALUE!</v>
      </c>
    </row>
    <row r="4557" spans="1:23" x14ac:dyDescent="0.3">
      <c r="A4557">
        <v>4556</v>
      </c>
      <c r="B4557" t="s">
        <v>8385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t="e">
        <f t="shared" si="142"/>
        <v>#VALUE!</v>
      </c>
      <c r="W4557" t="e">
        <f t="shared" si="143"/>
        <v>#VALUE!</v>
      </c>
    </row>
    <row r="4558" spans="1:23" x14ac:dyDescent="0.3">
      <c r="A4558">
        <v>4557</v>
      </c>
      <c r="B4558" t="s">
        <v>8385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t="e">
        <f t="shared" si="142"/>
        <v>#VALUE!</v>
      </c>
      <c r="W4558" t="e">
        <f t="shared" si="143"/>
        <v>#VALUE!</v>
      </c>
    </row>
    <row r="4559" spans="1:23" x14ac:dyDescent="0.3">
      <c r="A4559">
        <v>4558</v>
      </c>
      <c r="B4559" t="s">
        <v>8386</v>
      </c>
      <c r="C4559" s="1" t="s">
        <v>2028</v>
      </c>
      <c r="D4559" s="1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t="e">
        <f t="shared" si="142"/>
        <v>#VALUE!</v>
      </c>
      <c r="W4559" t="e">
        <f t="shared" si="143"/>
        <v>#VALUE!</v>
      </c>
    </row>
    <row r="4560" spans="1:23" x14ac:dyDescent="0.3">
      <c r="A4560">
        <v>4559</v>
      </c>
      <c r="B4560" t="s">
        <v>8387</v>
      </c>
      <c r="C4560" s="1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t="e">
        <f t="shared" si="142"/>
        <v>#VALUE!</v>
      </c>
      <c r="W4560" t="e">
        <f t="shared" si="143"/>
        <v>#VALUE!</v>
      </c>
    </row>
    <row r="4561" spans="1:23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142"/>
        <v>2014</v>
      </c>
      <c r="W4561">
        <f t="shared" si="143"/>
        <v>5</v>
      </c>
    </row>
    <row r="4562" spans="1:23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>
        <f t="shared" si="142"/>
        <v>2015</v>
      </c>
      <c r="W4562">
        <f t="shared" si="143"/>
        <v>4</v>
      </c>
    </row>
    <row r="4563" spans="1:23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  <c r="V4563">
        <f t="shared" si="142"/>
        <v>2015</v>
      </c>
      <c r="W4563">
        <f t="shared" si="143"/>
        <v>4</v>
      </c>
    </row>
    <row r="4564" spans="1:23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  <c r="V4564">
        <f t="shared" si="142"/>
        <v>2015</v>
      </c>
      <c r="W4564">
        <f t="shared" si="143"/>
        <v>4</v>
      </c>
    </row>
    <row r="4565" spans="1:23" x14ac:dyDescent="0.3">
      <c r="A4565">
        <v>4564</v>
      </c>
      <c r="B4565" t="s">
        <v>8394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  <c r="V4565" t="e">
        <f t="shared" si="142"/>
        <v>#VALUE!</v>
      </c>
      <c r="W4565" t="e">
        <f t="shared" si="143"/>
        <v>#VALUE!</v>
      </c>
    </row>
    <row r="4566" spans="1:23" x14ac:dyDescent="0.3">
      <c r="A4566">
        <v>4565</v>
      </c>
      <c r="B4566" t="s">
        <v>8395</v>
      </c>
      <c r="C4566" s="1">
        <v>41894</v>
      </c>
      <c r="D4566" s="1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142"/>
        <v>2014</v>
      </c>
      <c r="W4566">
        <f t="shared" si="143"/>
        <v>9</v>
      </c>
    </row>
    <row r="4567" spans="1:23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142"/>
        <v>2017</v>
      </c>
      <c r="W4567">
        <f t="shared" si="143"/>
        <v>3</v>
      </c>
    </row>
    <row r="4568" spans="1:23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  <c r="V4568">
        <f t="shared" si="142"/>
        <v>2017</v>
      </c>
      <c r="W4568">
        <f t="shared" si="143"/>
        <v>3</v>
      </c>
    </row>
    <row r="4569" spans="1:23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>
        <f t="shared" si="142"/>
        <v>2017</v>
      </c>
      <c r="W4569">
        <f t="shared" si="143"/>
        <v>3</v>
      </c>
    </row>
    <row r="4570" spans="1:23" x14ac:dyDescent="0.3">
      <c r="A4570">
        <v>4569</v>
      </c>
      <c r="B4570" t="s">
        <v>8397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142"/>
        <v>2015</v>
      </c>
      <c r="W4570">
        <f t="shared" si="143"/>
        <v>8</v>
      </c>
    </row>
    <row r="4571" spans="1:23" x14ac:dyDescent="0.3">
      <c r="A4571">
        <v>4570</v>
      </c>
      <c r="B4571" t="s">
        <v>8398</v>
      </c>
      <c r="C4571" s="1" t="s">
        <v>8399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  <c r="V4571" t="e">
        <f t="shared" si="142"/>
        <v>#VALUE!</v>
      </c>
      <c r="W4571" t="e">
        <f t="shared" si="143"/>
        <v>#VALUE!</v>
      </c>
    </row>
    <row r="4572" spans="1:23" x14ac:dyDescent="0.3">
      <c r="A4572">
        <v>4571</v>
      </c>
      <c r="B4572" t="s">
        <v>8400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  <c r="V4572" t="e">
        <f t="shared" si="142"/>
        <v>#VALUE!</v>
      </c>
      <c r="W4572" t="e">
        <f t="shared" si="143"/>
        <v>#VALUE!</v>
      </c>
    </row>
    <row r="4573" spans="1:23" x14ac:dyDescent="0.3">
      <c r="A4573">
        <v>4572</v>
      </c>
      <c r="B4573" t="s">
        <v>8400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t="e">
        <f t="shared" si="142"/>
        <v>#VALUE!</v>
      </c>
      <c r="W4573" t="e">
        <f t="shared" si="143"/>
        <v>#VALUE!</v>
      </c>
    </row>
    <row r="4574" spans="1:23" x14ac:dyDescent="0.3">
      <c r="A4574">
        <v>4573</v>
      </c>
      <c r="B4574" t="s">
        <v>8401</v>
      </c>
      <c r="C4574" s="1" t="s">
        <v>6173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t="e">
        <f t="shared" si="142"/>
        <v>#VALUE!</v>
      </c>
      <c r="W4574" t="e">
        <f t="shared" si="143"/>
        <v>#VALUE!</v>
      </c>
    </row>
    <row r="4575" spans="1:23" x14ac:dyDescent="0.3">
      <c r="A4575">
        <v>4574</v>
      </c>
      <c r="B4575" t="s">
        <v>8402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>
        <f t="shared" si="142"/>
        <v>2016</v>
      </c>
      <c r="W4575">
        <f t="shared" si="143"/>
        <v>12</v>
      </c>
    </row>
    <row r="4576" spans="1:23" x14ac:dyDescent="0.3">
      <c r="A4576">
        <v>4575</v>
      </c>
      <c r="B4576" t="s">
        <v>8402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142"/>
        <v>2016</v>
      </c>
      <c r="W4576">
        <f t="shared" si="143"/>
        <v>12</v>
      </c>
    </row>
    <row r="4577" spans="1:23" x14ac:dyDescent="0.3">
      <c r="A4577">
        <v>4576</v>
      </c>
      <c r="B4577" t="s">
        <v>8402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>
        <f t="shared" si="142"/>
        <v>2016</v>
      </c>
      <c r="W4577">
        <f t="shared" si="143"/>
        <v>12</v>
      </c>
    </row>
    <row r="4578" spans="1:23" x14ac:dyDescent="0.3">
      <c r="A4578">
        <v>4577</v>
      </c>
      <c r="B4578" t="s">
        <v>8402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  <c r="V4578">
        <f t="shared" si="142"/>
        <v>2016</v>
      </c>
      <c r="W4578">
        <f t="shared" si="143"/>
        <v>12</v>
      </c>
    </row>
    <row r="4579" spans="1:23" x14ac:dyDescent="0.3">
      <c r="A4579">
        <v>4578</v>
      </c>
      <c r="B4579" t="s">
        <v>8405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>
        <f t="shared" si="142"/>
        <v>2014</v>
      </c>
      <c r="W4579">
        <f t="shared" si="143"/>
        <v>11</v>
      </c>
    </row>
    <row r="4580" spans="1:23" x14ac:dyDescent="0.3">
      <c r="A4580">
        <v>4579</v>
      </c>
      <c r="B4580" t="s">
        <v>8407</v>
      </c>
      <c r="C4580" s="1">
        <v>42253</v>
      </c>
      <c r="D4580" s="1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>
        <f t="shared" si="142"/>
        <v>2015</v>
      </c>
      <c r="W4580">
        <f t="shared" si="143"/>
        <v>9</v>
      </c>
    </row>
    <row r="4581" spans="1:23" x14ac:dyDescent="0.3">
      <c r="A4581">
        <v>4580</v>
      </c>
      <c r="B4581" t="s">
        <v>8408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  <c r="V4581" t="e">
        <f t="shared" si="142"/>
        <v>#VALUE!</v>
      </c>
      <c r="W4581" t="e">
        <f t="shared" si="143"/>
        <v>#VALUE!</v>
      </c>
    </row>
    <row r="4582" spans="1:23" x14ac:dyDescent="0.3">
      <c r="A4582">
        <v>4581</v>
      </c>
      <c r="B4582" t="s">
        <v>8411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t="e">
        <f t="shared" si="142"/>
        <v>#VALUE!</v>
      </c>
      <c r="W4582" t="e">
        <f t="shared" si="143"/>
        <v>#VALUE!</v>
      </c>
    </row>
    <row r="4583" spans="1:23" x14ac:dyDescent="0.3">
      <c r="A4583">
        <v>4582</v>
      </c>
      <c r="B4583" t="s">
        <v>8413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  <c r="V4583" t="e">
        <f t="shared" si="142"/>
        <v>#VALUE!</v>
      </c>
      <c r="W4583" t="e">
        <f t="shared" si="143"/>
        <v>#VALUE!</v>
      </c>
    </row>
    <row r="4584" spans="1:23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  <c r="V4584">
        <f t="shared" si="142"/>
        <v>2016</v>
      </c>
      <c r="W4584">
        <f t="shared" si="143"/>
        <v>10</v>
      </c>
    </row>
    <row r="4585" spans="1:23" x14ac:dyDescent="0.3">
      <c r="A4585">
        <v>4584</v>
      </c>
      <c r="B4585" t="s">
        <v>8417</v>
      </c>
      <c r="C4585" s="1" t="s">
        <v>3376</v>
      </c>
      <c r="D4585" s="1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e">
        <f t="shared" si="142"/>
        <v>#VALUE!</v>
      </c>
      <c r="W4585" t="e">
        <f t="shared" si="143"/>
        <v>#VALUE!</v>
      </c>
    </row>
    <row r="4586" spans="1:23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>
        <f t="shared" si="142"/>
        <v>2017</v>
      </c>
      <c r="W4586">
        <f t="shared" si="143"/>
        <v>2</v>
      </c>
    </row>
    <row r="4587" spans="1:23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142"/>
        <v>2017</v>
      </c>
      <c r="W4587">
        <f t="shared" si="143"/>
        <v>2</v>
      </c>
    </row>
    <row r="4588" spans="1:23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142"/>
        <v>2017</v>
      </c>
      <c r="W4588">
        <f t="shared" si="143"/>
        <v>2</v>
      </c>
    </row>
    <row r="4589" spans="1:23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>
        <f t="shared" si="142"/>
        <v>2017</v>
      </c>
      <c r="W4589">
        <f t="shared" si="143"/>
        <v>2</v>
      </c>
    </row>
    <row r="4590" spans="1:23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  <c r="V4590">
        <f t="shared" si="142"/>
        <v>2017</v>
      </c>
      <c r="W4590">
        <f t="shared" si="143"/>
        <v>2</v>
      </c>
    </row>
    <row r="4591" spans="1:23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>
        <f t="shared" si="142"/>
        <v>2017</v>
      </c>
      <c r="W4591">
        <f t="shared" si="143"/>
        <v>2</v>
      </c>
    </row>
    <row r="4592" spans="1:23" x14ac:dyDescent="0.3">
      <c r="A4592">
        <v>4591</v>
      </c>
      <c r="B4592" t="s">
        <v>8426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  <c r="V4592" t="e">
        <f t="shared" si="142"/>
        <v>#VALUE!</v>
      </c>
      <c r="W4592" t="e">
        <f t="shared" si="143"/>
        <v>#VALUE!</v>
      </c>
    </row>
    <row r="4593" spans="1:23" x14ac:dyDescent="0.3">
      <c r="A4593">
        <v>4592</v>
      </c>
      <c r="B4593" t="s">
        <v>8426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e">
        <f t="shared" si="142"/>
        <v>#VALUE!</v>
      </c>
      <c r="W4593" t="e">
        <f t="shared" si="143"/>
        <v>#VALUE!</v>
      </c>
    </row>
    <row r="4594" spans="1:23" x14ac:dyDescent="0.3">
      <c r="A4594">
        <v>4593</v>
      </c>
      <c r="B4594" t="s">
        <v>8426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  <c r="V4594" t="e">
        <f t="shared" si="142"/>
        <v>#VALUE!</v>
      </c>
      <c r="W4594" t="e">
        <f t="shared" si="143"/>
        <v>#VALUE!</v>
      </c>
    </row>
    <row r="4595" spans="1:23" x14ac:dyDescent="0.3">
      <c r="A4595">
        <v>4594</v>
      </c>
      <c r="B4595" t="s">
        <v>8426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  <c r="V4595" t="e">
        <f t="shared" si="142"/>
        <v>#VALUE!</v>
      </c>
      <c r="W4595" t="e">
        <f t="shared" si="143"/>
        <v>#VALUE!</v>
      </c>
    </row>
    <row r="4596" spans="1:23" x14ac:dyDescent="0.3">
      <c r="A4596">
        <v>4595</v>
      </c>
      <c r="B4596" t="s">
        <v>8426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t="e">
        <f t="shared" si="142"/>
        <v>#VALUE!</v>
      </c>
      <c r="W4596" t="e">
        <f t="shared" si="143"/>
        <v>#VALUE!</v>
      </c>
    </row>
    <row r="4597" spans="1:23" x14ac:dyDescent="0.3">
      <c r="A4597">
        <v>4596</v>
      </c>
      <c r="B4597" t="s">
        <v>8426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t="e">
        <f t="shared" si="142"/>
        <v>#VALUE!</v>
      </c>
      <c r="W4597" t="e">
        <f t="shared" si="143"/>
        <v>#VALUE!</v>
      </c>
    </row>
    <row r="4598" spans="1:23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>
        <f t="shared" si="142"/>
        <v>2016</v>
      </c>
      <c r="W4598">
        <f t="shared" si="143"/>
        <v>5</v>
      </c>
    </row>
    <row r="4599" spans="1:23" x14ac:dyDescent="0.3">
      <c r="A4599">
        <v>4598</v>
      </c>
      <c r="B4599" t="s">
        <v>8430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t="e">
        <f t="shared" si="142"/>
        <v>#VALUE!</v>
      </c>
      <c r="W4599" t="e">
        <f t="shared" si="143"/>
        <v>#VALUE!</v>
      </c>
    </row>
    <row r="4600" spans="1:23" x14ac:dyDescent="0.3">
      <c r="A4600">
        <v>4599</v>
      </c>
      <c r="B4600" t="s">
        <v>8430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  <c r="V4600" t="e">
        <f t="shared" si="142"/>
        <v>#VALUE!</v>
      </c>
      <c r="W4600" t="e">
        <f t="shared" si="143"/>
        <v>#VALUE!</v>
      </c>
    </row>
    <row r="4601" spans="1:23" x14ac:dyDescent="0.3">
      <c r="A4601">
        <v>4600</v>
      </c>
      <c r="B4601" t="s">
        <v>8431</v>
      </c>
      <c r="C4601" s="1" t="s">
        <v>6308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t="e">
        <f t="shared" si="142"/>
        <v>#VALUE!</v>
      </c>
      <c r="W4601" t="e">
        <f t="shared" si="143"/>
        <v>#VALUE!</v>
      </c>
    </row>
    <row r="4602" spans="1:23" x14ac:dyDescent="0.3">
      <c r="A4602">
        <v>4601</v>
      </c>
      <c r="B4602" t="s">
        <v>8431</v>
      </c>
      <c r="C4602" s="1" t="s">
        <v>6308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t="e">
        <f t="shared" si="142"/>
        <v>#VALUE!</v>
      </c>
      <c r="W4602" t="e">
        <f t="shared" si="143"/>
        <v>#VALUE!</v>
      </c>
    </row>
    <row r="4603" spans="1:23" x14ac:dyDescent="0.3">
      <c r="A4603">
        <v>4602</v>
      </c>
      <c r="B4603" t="s">
        <v>8431</v>
      </c>
      <c r="C4603" s="1" t="s">
        <v>6308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  <c r="V4603" t="e">
        <f t="shared" si="142"/>
        <v>#VALUE!</v>
      </c>
      <c r="W4603" t="e">
        <f t="shared" si="143"/>
        <v>#VALUE!</v>
      </c>
    </row>
    <row r="4604" spans="1:23" x14ac:dyDescent="0.3">
      <c r="A4604">
        <v>4603</v>
      </c>
      <c r="B4604" t="s">
        <v>8432</v>
      </c>
      <c r="C4604" s="1" t="s">
        <v>8433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t="e">
        <f t="shared" si="142"/>
        <v>#VALUE!</v>
      </c>
      <c r="W4604" t="e">
        <f t="shared" si="143"/>
        <v>#VALUE!</v>
      </c>
    </row>
    <row r="4605" spans="1:23" x14ac:dyDescent="0.3">
      <c r="A4605">
        <v>4604</v>
      </c>
      <c r="B4605" t="s">
        <v>8432</v>
      </c>
      <c r="C4605" s="1" t="s">
        <v>8433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  <c r="V4605" t="e">
        <f t="shared" si="142"/>
        <v>#VALUE!</v>
      </c>
      <c r="W4605" t="e">
        <f t="shared" si="143"/>
        <v>#VALUE!</v>
      </c>
    </row>
    <row r="4606" spans="1:23" x14ac:dyDescent="0.3">
      <c r="A4606">
        <v>4605</v>
      </c>
      <c r="B4606" t="s">
        <v>8432</v>
      </c>
      <c r="C4606" s="1" t="s">
        <v>8433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t="e">
        <f t="shared" si="142"/>
        <v>#VALUE!</v>
      </c>
      <c r="W4606" t="e">
        <f t="shared" si="143"/>
        <v>#VALUE!</v>
      </c>
    </row>
    <row r="4607" spans="1:23" x14ac:dyDescent="0.3">
      <c r="A4607">
        <v>4606</v>
      </c>
      <c r="B4607" t="s">
        <v>8432</v>
      </c>
      <c r="C4607" s="1" t="s">
        <v>8433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t="e">
        <f t="shared" si="142"/>
        <v>#VALUE!</v>
      </c>
      <c r="W4607" t="e">
        <f t="shared" si="143"/>
        <v>#VALUE!</v>
      </c>
    </row>
    <row r="4608" spans="1:23" x14ac:dyDescent="0.3">
      <c r="A4608">
        <v>4607</v>
      </c>
      <c r="B4608" t="s">
        <v>8436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t="e">
        <f t="shared" si="142"/>
        <v>#VALUE!</v>
      </c>
      <c r="W4608" t="e">
        <f t="shared" si="143"/>
        <v>#VALUE!</v>
      </c>
    </row>
    <row r="4609" spans="1:23" x14ac:dyDescent="0.3">
      <c r="A4609">
        <v>4608</v>
      </c>
      <c r="B4609" t="s">
        <v>8436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t="e">
        <f t="shared" si="142"/>
        <v>#VALUE!</v>
      </c>
      <c r="W4609" t="e">
        <f t="shared" si="143"/>
        <v>#VALUE!</v>
      </c>
    </row>
    <row r="4610" spans="1:23" x14ac:dyDescent="0.3">
      <c r="A4610">
        <v>4609</v>
      </c>
      <c r="B4610" t="s">
        <v>8436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t="e">
        <f t="shared" ref="V4610:V4673" si="144">YEAR(C4610)</f>
        <v>#VALUE!</v>
      </c>
      <c r="W4610" t="e">
        <f t="shared" si="143"/>
        <v>#VALUE!</v>
      </c>
    </row>
    <row r="4611" spans="1:23" x14ac:dyDescent="0.3">
      <c r="A4611">
        <v>4610</v>
      </c>
      <c r="B4611" t="s">
        <v>8436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  <c r="V4611" t="e">
        <f t="shared" si="144"/>
        <v>#VALUE!</v>
      </c>
      <c r="W4611" t="e">
        <f t="shared" ref="W4611:W4674" si="145">MONTH(C4611)</f>
        <v>#VALUE!</v>
      </c>
    </row>
    <row r="4612" spans="1:23" x14ac:dyDescent="0.3">
      <c r="A4612">
        <v>4611</v>
      </c>
      <c r="B4612" t="s">
        <v>8437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>
        <f t="shared" si="144"/>
        <v>2017</v>
      </c>
      <c r="W4612">
        <f t="shared" si="145"/>
        <v>9</v>
      </c>
    </row>
    <row r="4613" spans="1:23" x14ac:dyDescent="0.3">
      <c r="A4613">
        <v>4612</v>
      </c>
      <c r="B4613" t="s">
        <v>8438</v>
      </c>
      <c r="C4613" s="1" t="s">
        <v>8439</v>
      </c>
      <c r="D4613" s="1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t="e">
        <f t="shared" si="144"/>
        <v>#VALUE!</v>
      </c>
      <c r="W4613" t="e">
        <f t="shared" si="145"/>
        <v>#VALUE!</v>
      </c>
    </row>
    <row r="4614" spans="1:23" x14ac:dyDescent="0.3">
      <c r="A4614">
        <v>4613</v>
      </c>
      <c r="B4614" t="s">
        <v>8441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t="e">
        <f t="shared" si="144"/>
        <v>#VALUE!</v>
      </c>
      <c r="W4614" t="e">
        <f t="shared" si="145"/>
        <v>#VALUE!</v>
      </c>
    </row>
    <row r="4615" spans="1:23" x14ac:dyDescent="0.3">
      <c r="A4615">
        <v>4614</v>
      </c>
      <c r="B4615" t="s">
        <v>8441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t="e">
        <f t="shared" si="144"/>
        <v>#VALUE!</v>
      </c>
      <c r="W4615" t="e">
        <f t="shared" si="145"/>
        <v>#VALUE!</v>
      </c>
    </row>
    <row r="4616" spans="1:23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>
        <f t="shared" si="144"/>
        <v>2016</v>
      </c>
      <c r="W4616">
        <f t="shared" si="145"/>
        <v>5</v>
      </c>
    </row>
    <row r="4617" spans="1:23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  <c r="V4617">
        <f t="shared" si="144"/>
        <v>2016</v>
      </c>
      <c r="W4617">
        <f t="shared" si="145"/>
        <v>5</v>
      </c>
    </row>
    <row r="4618" spans="1:23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>
        <f t="shared" si="144"/>
        <v>2015</v>
      </c>
      <c r="W4618">
        <f t="shared" si="145"/>
        <v>4</v>
      </c>
    </row>
    <row r="4619" spans="1:23" x14ac:dyDescent="0.3">
      <c r="A4619">
        <v>4618</v>
      </c>
      <c r="B4619" t="s">
        <v>8444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  <c r="V4619" t="e">
        <f t="shared" si="144"/>
        <v>#VALUE!</v>
      </c>
      <c r="W4619" t="e">
        <f t="shared" si="145"/>
        <v>#VALUE!</v>
      </c>
    </row>
    <row r="4620" spans="1:23" x14ac:dyDescent="0.3">
      <c r="A4620">
        <v>4619</v>
      </c>
      <c r="B4620" t="s">
        <v>8444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t="e">
        <f t="shared" si="144"/>
        <v>#VALUE!</v>
      </c>
      <c r="W4620" t="e">
        <f t="shared" si="145"/>
        <v>#VALUE!</v>
      </c>
    </row>
    <row r="4621" spans="1:23" x14ac:dyDescent="0.3">
      <c r="A4621">
        <v>4620</v>
      </c>
      <c r="B4621" t="s">
        <v>8445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t="e">
        <f t="shared" si="144"/>
        <v>#VALUE!</v>
      </c>
      <c r="W4621" t="e">
        <f t="shared" si="145"/>
        <v>#VALUE!</v>
      </c>
    </row>
    <row r="4622" spans="1:23" x14ac:dyDescent="0.3">
      <c r="A4622">
        <v>4621</v>
      </c>
      <c r="B4622" t="s">
        <v>8445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t="e">
        <f t="shared" si="144"/>
        <v>#VALUE!</v>
      </c>
      <c r="W4622" t="e">
        <f t="shared" si="145"/>
        <v>#VALUE!</v>
      </c>
    </row>
    <row r="4623" spans="1:23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>
        <f t="shared" si="144"/>
        <v>2015</v>
      </c>
      <c r="W4623">
        <f t="shared" si="145"/>
        <v>5</v>
      </c>
    </row>
    <row r="4624" spans="1:23" x14ac:dyDescent="0.3">
      <c r="A4624">
        <v>4623</v>
      </c>
      <c r="B4624" t="s">
        <v>8447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144"/>
        <v>2017</v>
      </c>
      <c r="W4624">
        <f t="shared" si="145"/>
        <v>9</v>
      </c>
    </row>
    <row r="4625" spans="1:23" x14ac:dyDescent="0.3">
      <c r="A4625">
        <v>4624</v>
      </c>
      <c r="B4625" t="s">
        <v>8447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>
        <f t="shared" si="144"/>
        <v>2017</v>
      </c>
      <c r="W4625">
        <f t="shared" si="145"/>
        <v>9</v>
      </c>
    </row>
    <row r="4626" spans="1:23" x14ac:dyDescent="0.3">
      <c r="A4626">
        <v>4625</v>
      </c>
      <c r="B4626" t="s">
        <v>8447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>
        <f t="shared" si="144"/>
        <v>2017</v>
      </c>
      <c r="W4626">
        <f t="shared" si="145"/>
        <v>9</v>
      </c>
    </row>
    <row r="4627" spans="1:23" x14ac:dyDescent="0.3">
      <c r="A4627">
        <v>4626</v>
      </c>
      <c r="B4627" t="s">
        <v>8447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144"/>
        <v>2017</v>
      </c>
      <c r="W4627">
        <f t="shared" si="145"/>
        <v>9</v>
      </c>
    </row>
    <row r="4628" spans="1:23" x14ac:dyDescent="0.3">
      <c r="A4628">
        <v>4627</v>
      </c>
      <c r="B4628" t="s">
        <v>8448</v>
      </c>
      <c r="C4628" s="1" t="s">
        <v>3399</v>
      </c>
      <c r="D4628" s="1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t="e">
        <f t="shared" si="144"/>
        <v>#VALUE!</v>
      </c>
      <c r="W4628" t="e">
        <f t="shared" si="145"/>
        <v>#VALUE!</v>
      </c>
    </row>
    <row r="4629" spans="1:23" x14ac:dyDescent="0.3">
      <c r="A4629">
        <v>4628</v>
      </c>
      <c r="B4629" t="s">
        <v>8448</v>
      </c>
      <c r="C4629" s="1" t="s">
        <v>3399</v>
      </c>
      <c r="D4629" s="1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t="e">
        <f t="shared" si="144"/>
        <v>#VALUE!</v>
      </c>
      <c r="W4629" t="e">
        <f t="shared" si="145"/>
        <v>#VALUE!</v>
      </c>
    </row>
    <row r="4630" spans="1:23" x14ac:dyDescent="0.3">
      <c r="A4630">
        <v>4629</v>
      </c>
      <c r="B4630" t="s">
        <v>8448</v>
      </c>
      <c r="C4630" s="1" t="s">
        <v>3399</v>
      </c>
      <c r="D4630" s="1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  <c r="V4630" t="e">
        <f t="shared" si="144"/>
        <v>#VALUE!</v>
      </c>
      <c r="W4630" t="e">
        <f t="shared" si="145"/>
        <v>#VALUE!</v>
      </c>
    </row>
    <row r="4631" spans="1:23" x14ac:dyDescent="0.3">
      <c r="A4631">
        <v>4630</v>
      </c>
      <c r="B4631" t="s">
        <v>8448</v>
      </c>
      <c r="C4631" s="1" t="s">
        <v>3399</v>
      </c>
      <c r="D4631" s="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t="e">
        <f t="shared" si="144"/>
        <v>#VALUE!</v>
      </c>
      <c r="W4631" t="e">
        <f t="shared" si="145"/>
        <v>#VALUE!</v>
      </c>
    </row>
    <row r="4632" spans="1:23" x14ac:dyDescent="0.3">
      <c r="A4632">
        <v>4631</v>
      </c>
      <c r="B4632" t="s">
        <v>8449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  <c r="V4632" t="e">
        <f t="shared" si="144"/>
        <v>#VALUE!</v>
      </c>
      <c r="W4632" t="e">
        <f t="shared" si="145"/>
        <v>#VALUE!</v>
      </c>
    </row>
    <row r="4633" spans="1:23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>
        <f t="shared" si="144"/>
        <v>2017</v>
      </c>
      <c r="W4633">
        <f t="shared" si="145"/>
        <v>3</v>
      </c>
    </row>
    <row r="4634" spans="1:23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>
        <f t="shared" si="144"/>
        <v>2017</v>
      </c>
      <c r="W4634">
        <f t="shared" si="145"/>
        <v>3</v>
      </c>
    </row>
    <row r="4635" spans="1:23" x14ac:dyDescent="0.3">
      <c r="A4635">
        <v>4634</v>
      </c>
      <c r="B4635" t="s">
        <v>8453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  <c r="V4635" t="e">
        <f t="shared" si="144"/>
        <v>#VALUE!</v>
      </c>
      <c r="W4635" t="e">
        <f t="shared" si="145"/>
        <v>#VALUE!</v>
      </c>
    </row>
    <row r="4636" spans="1:23" x14ac:dyDescent="0.3">
      <c r="A4636">
        <v>4635</v>
      </c>
      <c r="B4636" t="s">
        <v>8453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t="e">
        <f t="shared" si="144"/>
        <v>#VALUE!</v>
      </c>
      <c r="W4636" t="e">
        <f t="shared" si="145"/>
        <v>#VALUE!</v>
      </c>
    </row>
    <row r="4637" spans="1:23" x14ac:dyDescent="0.3">
      <c r="A4637">
        <v>4636</v>
      </c>
      <c r="B4637" t="s">
        <v>8456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>
        <f t="shared" si="144"/>
        <v>2017</v>
      </c>
      <c r="W4637">
        <f t="shared" si="145"/>
        <v>12</v>
      </c>
    </row>
    <row r="4638" spans="1:23" x14ac:dyDescent="0.3">
      <c r="A4638">
        <v>4637</v>
      </c>
      <c r="B4638" t="s">
        <v>8457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t="e">
        <f t="shared" si="144"/>
        <v>#VALUE!</v>
      </c>
      <c r="W4638" t="e">
        <f t="shared" si="145"/>
        <v>#VALUE!</v>
      </c>
    </row>
    <row r="4639" spans="1:23" x14ac:dyDescent="0.3">
      <c r="A4639">
        <v>4638</v>
      </c>
      <c r="B4639" t="s">
        <v>8457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e">
        <f t="shared" si="144"/>
        <v>#VALUE!</v>
      </c>
      <c r="W4639" t="e">
        <f t="shared" si="145"/>
        <v>#VALUE!</v>
      </c>
    </row>
    <row r="4640" spans="1:23" x14ac:dyDescent="0.3">
      <c r="A4640">
        <v>4639</v>
      </c>
      <c r="B4640" t="s">
        <v>8457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  <c r="V4640" t="e">
        <f t="shared" si="144"/>
        <v>#VALUE!</v>
      </c>
      <c r="W4640" t="e">
        <f t="shared" si="145"/>
        <v>#VALUE!</v>
      </c>
    </row>
    <row r="4641" spans="1:23" x14ac:dyDescent="0.3">
      <c r="A4641">
        <v>4640</v>
      </c>
      <c r="B4641" t="s">
        <v>8458</v>
      </c>
      <c r="C4641" s="1">
        <v>42683</v>
      </c>
      <c r="D4641" s="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  <c r="V4641">
        <f t="shared" si="144"/>
        <v>2016</v>
      </c>
      <c r="W4641">
        <f t="shared" si="145"/>
        <v>11</v>
      </c>
    </row>
    <row r="4642" spans="1:23" x14ac:dyDescent="0.3">
      <c r="A4642">
        <v>4641</v>
      </c>
      <c r="B4642" t="s">
        <v>8458</v>
      </c>
      <c r="C4642" s="1">
        <v>42683</v>
      </c>
      <c r="D4642" s="1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  <c r="V4642">
        <f t="shared" si="144"/>
        <v>2016</v>
      </c>
      <c r="W4642">
        <f t="shared" si="145"/>
        <v>11</v>
      </c>
    </row>
    <row r="4643" spans="1:23" x14ac:dyDescent="0.3">
      <c r="A4643">
        <v>4642</v>
      </c>
      <c r="B4643" t="s">
        <v>8462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t="e">
        <f t="shared" si="144"/>
        <v>#VALUE!</v>
      </c>
      <c r="W4643" t="e">
        <f t="shared" si="145"/>
        <v>#VALUE!</v>
      </c>
    </row>
    <row r="4644" spans="1:23" x14ac:dyDescent="0.3">
      <c r="A4644">
        <v>4643</v>
      </c>
      <c r="B4644" t="s">
        <v>8462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  <c r="V4644" t="e">
        <f t="shared" si="144"/>
        <v>#VALUE!</v>
      </c>
      <c r="W4644" t="e">
        <f t="shared" si="145"/>
        <v>#VALUE!</v>
      </c>
    </row>
    <row r="4645" spans="1:23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  <c r="V4645">
        <f t="shared" si="144"/>
        <v>2015</v>
      </c>
      <c r="W4645">
        <f t="shared" si="145"/>
        <v>2</v>
      </c>
    </row>
    <row r="4646" spans="1:23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  <c r="V4646">
        <f t="shared" si="144"/>
        <v>2015</v>
      </c>
      <c r="W4646">
        <f t="shared" si="145"/>
        <v>2</v>
      </c>
    </row>
    <row r="4647" spans="1:23" x14ac:dyDescent="0.3">
      <c r="A4647">
        <v>4646</v>
      </c>
      <c r="B4647" t="s">
        <v>8466</v>
      </c>
      <c r="C4647" s="1">
        <v>42712</v>
      </c>
      <c r="D4647" s="1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144"/>
        <v>2016</v>
      </c>
      <c r="W4647">
        <f t="shared" si="145"/>
        <v>12</v>
      </c>
    </row>
    <row r="4648" spans="1:23" x14ac:dyDescent="0.3">
      <c r="A4648">
        <v>4647</v>
      </c>
      <c r="B4648" t="s">
        <v>8467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t="e">
        <f t="shared" si="144"/>
        <v>#VALUE!</v>
      </c>
      <c r="W4648" t="e">
        <f t="shared" si="145"/>
        <v>#VALUE!</v>
      </c>
    </row>
    <row r="4649" spans="1:23" x14ac:dyDescent="0.3">
      <c r="A4649">
        <v>4648</v>
      </c>
      <c r="B4649" t="s">
        <v>8468</v>
      </c>
      <c r="C4649" s="1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  <c r="V4649" t="e">
        <f t="shared" si="144"/>
        <v>#VALUE!</v>
      </c>
      <c r="W4649" t="e">
        <f t="shared" si="145"/>
        <v>#VALUE!</v>
      </c>
    </row>
    <row r="4650" spans="1:23" x14ac:dyDescent="0.3">
      <c r="A4650">
        <v>4649</v>
      </c>
      <c r="B4650" t="s">
        <v>8471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  <c r="V4650" t="e">
        <f t="shared" si="144"/>
        <v>#VALUE!</v>
      </c>
      <c r="W4650" t="e">
        <f t="shared" si="145"/>
        <v>#VALUE!</v>
      </c>
    </row>
    <row r="4651" spans="1:23" x14ac:dyDescent="0.3">
      <c r="A4651">
        <v>4650</v>
      </c>
      <c r="B4651" t="s">
        <v>8471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t="e">
        <f t="shared" si="144"/>
        <v>#VALUE!</v>
      </c>
      <c r="W4651" t="e">
        <f t="shared" si="145"/>
        <v>#VALUE!</v>
      </c>
    </row>
    <row r="4652" spans="1:23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>
        <f t="shared" si="144"/>
        <v>2017</v>
      </c>
      <c r="W4652">
        <f t="shared" si="145"/>
        <v>8</v>
      </c>
    </row>
    <row r="4653" spans="1:23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  <c r="V4653">
        <f t="shared" si="144"/>
        <v>2017</v>
      </c>
      <c r="W4653">
        <f t="shared" si="145"/>
        <v>8</v>
      </c>
    </row>
    <row r="4654" spans="1:23" x14ac:dyDescent="0.3">
      <c r="A4654">
        <v>4653</v>
      </c>
      <c r="B4654" t="s">
        <v>8475</v>
      </c>
      <c r="C4654" s="1" t="s">
        <v>7761</v>
      </c>
      <c r="D4654" s="1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t="e">
        <f t="shared" si="144"/>
        <v>#VALUE!</v>
      </c>
      <c r="W4654" t="e">
        <f t="shared" si="145"/>
        <v>#VALUE!</v>
      </c>
    </row>
    <row r="4655" spans="1:23" x14ac:dyDescent="0.3">
      <c r="A4655">
        <v>4654</v>
      </c>
      <c r="B4655" t="s">
        <v>8475</v>
      </c>
      <c r="C4655" s="1" t="s">
        <v>7761</v>
      </c>
      <c r="D4655" s="1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  <c r="V4655" t="e">
        <f t="shared" si="144"/>
        <v>#VALUE!</v>
      </c>
      <c r="W4655" t="e">
        <f t="shared" si="145"/>
        <v>#VALUE!</v>
      </c>
    </row>
    <row r="4656" spans="1:23" x14ac:dyDescent="0.3">
      <c r="A4656">
        <v>4655</v>
      </c>
      <c r="B4656" t="s">
        <v>8476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  <c r="V4656" t="e">
        <f t="shared" si="144"/>
        <v>#VALUE!</v>
      </c>
      <c r="W4656" t="e">
        <f t="shared" si="145"/>
        <v>#VALUE!</v>
      </c>
    </row>
    <row r="4657" spans="1:23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144"/>
        <v>2014</v>
      </c>
      <c r="W4657">
        <f t="shared" si="145"/>
        <v>5</v>
      </c>
    </row>
    <row r="4658" spans="1:23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>
        <f t="shared" si="144"/>
        <v>2015</v>
      </c>
      <c r="W4658">
        <f t="shared" si="145"/>
        <v>3</v>
      </c>
    </row>
    <row r="4659" spans="1:23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>
        <f t="shared" si="144"/>
        <v>2015</v>
      </c>
      <c r="W4659">
        <f t="shared" si="145"/>
        <v>3</v>
      </c>
    </row>
    <row r="4660" spans="1:23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>
        <f t="shared" si="144"/>
        <v>2015</v>
      </c>
      <c r="W4660">
        <f t="shared" si="145"/>
        <v>3</v>
      </c>
    </row>
    <row r="4661" spans="1:23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>
        <f t="shared" si="144"/>
        <v>2015</v>
      </c>
      <c r="W4661">
        <f t="shared" si="145"/>
        <v>3</v>
      </c>
    </row>
    <row r="4662" spans="1:23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144"/>
        <v>2015</v>
      </c>
      <c r="W4662">
        <f t="shared" si="145"/>
        <v>3</v>
      </c>
    </row>
    <row r="4663" spans="1:23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144"/>
        <v>2015</v>
      </c>
      <c r="W4663">
        <f t="shared" si="145"/>
        <v>3</v>
      </c>
    </row>
    <row r="4664" spans="1:23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144"/>
        <v>2015</v>
      </c>
      <c r="W4664">
        <f t="shared" si="145"/>
        <v>3</v>
      </c>
    </row>
    <row r="4665" spans="1:23" x14ac:dyDescent="0.3">
      <c r="A4665">
        <v>4664</v>
      </c>
      <c r="B4665" t="s">
        <v>8481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t="e">
        <f t="shared" si="144"/>
        <v>#VALUE!</v>
      </c>
      <c r="W4665" t="e">
        <f t="shared" si="145"/>
        <v>#VALUE!</v>
      </c>
    </row>
    <row r="4666" spans="1:23" x14ac:dyDescent="0.3">
      <c r="A4666">
        <v>4665</v>
      </c>
      <c r="B4666" t="s">
        <v>8482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t="e">
        <f t="shared" si="144"/>
        <v>#VALUE!</v>
      </c>
      <c r="W4666" t="e">
        <f t="shared" si="145"/>
        <v>#VALUE!</v>
      </c>
    </row>
    <row r="4667" spans="1:23" x14ac:dyDescent="0.3">
      <c r="A4667">
        <v>4666</v>
      </c>
      <c r="B4667" t="s">
        <v>8482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t="e">
        <f t="shared" si="144"/>
        <v>#VALUE!</v>
      </c>
      <c r="W4667" t="e">
        <f t="shared" si="145"/>
        <v>#VALUE!</v>
      </c>
    </row>
    <row r="4668" spans="1:23" x14ac:dyDescent="0.3">
      <c r="A4668">
        <v>4667</v>
      </c>
      <c r="B4668" t="s">
        <v>8483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>
        <f t="shared" si="144"/>
        <v>2016</v>
      </c>
      <c r="W4668">
        <f t="shared" si="145"/>
        <v>10</v>
      </c>
    </row>
    <row r="4669" spans="1:23" x14ac:dyDescent="0.3">
      <c r="A4669">
        <v>4668</v>
      </c>
      <c r="B4669" t="s">
        <v>8483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>
        <f t="shared" si="144"/>
        <v>2016</v>
      </c>
      <c r="W4669">
        <f t="shared" si="145"/>
        <v>10</v>
      </c>
    </row>
    <row r="4670" spans="1:23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>
        <f t="shared" si="144"/>
        <v>2017</v>
      </c>
      <c r="W4670">
        <f t="shared" si="145"/>
        <v>6</v>
      </c>
    </row>
    <row r="4671" spans="1:23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144"/>
        <v>2017</v>
      </c>
      <c r="W4671">
        <f t="shared" si="145"/>
        <v>6</v>
      </c>
    </row>
    <row r="4672" spans="1:23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  <c r="V4672">
        <f t="shared" si="144"/>
        <v>2017</v>
      </c>
      <c r="W4672">
        <f t="shared" si="145"/>
        <v>6</v>
      </c>
    </row>
    <row r="4673" spans="1:23" x14ac:dyDescent="0.3">
      <c r="A4673">
        <v>4672</v>
      </c>
      <c r="B4673" t="s">
        <v>8485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t="e">
        <f t="shared" si="144"/>
        <v>#VALUE!</v>
      </c>
      <c r="W4673" t="e">
        <f t="shared" si="145"/>
        <v>#VALUE!</v>
      </c>
    </row>
    <row r="4674" spans="1:23" x14ac:dyDescent="0.3">
      <c r="A4674">
        <v>4673</v>
      </c>
      <c r="B4674" t="s">
        <v>8485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t="e">
        <f t="shared" ref="V4674:V4737" si="146">YEAR(C4674)</f>
        <v>#VALUE!</v>
      </c>
      <c r="W4674" t="e">
        <f t="shared" si="145"/>
        <v>#VALUE!</v>
      </c>
    </row>
    <row r="4675" spans="1:23" x14ac:dyDescent="0.3">
      <c r="A4675">
        <v>4674</v>
      </c>
      <c r="B4675" t="s">
        <v>8485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t="e">
        <f t="shared" si="146"/>
        <v>#VALUE!</v>
      </c>
      <c r="W4675" t="e">
        <f t="shared" ref="W4675:W4738" si="147">MONTH(C4675)</f>
        <v>#VALUE!</v>
      </c>
    </row>
    <row r="4676" spans="1:23" x14ac:dyDescent="0.3">
      <c r="A4676">
        <v>4675</v>
      </c>
      <c r="B4676" t="s">
        <v>8485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t="e">
        <f t="shared" si="146"/>
        <v>#VALUE!</v>
      </c>
      <c r="W4676" t="e">
        <f t="shared" si="147"/>
        <v>#VALUE!</v>
      </c>
    </row>
    <row r="4677" spans="1:23" x14ac:dyDescent="0.3">
      <c r="A4677">
        <v>4676</v>
      </c>
      <c r="B4677" t="s">
        <v>8486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  <c r="V4677" t="e">
        <f t="shared" si="146"/>
        <v>#VALUE!</v>
      </c>
      <c r="W4677" t="e">
        <f t="shared" si="147"/>
        <v>#VALUE!</v>
      </c>
    </row>
    <row r="4678" spans="1:23" x14ac:dyDescent="0.3">
      <c r="A4678">
        <v>4677</v>
      </c>
      <c r="B4678" t="s">
        <v>8487</v>
      </c>
      <c r="C4678" s="1" t="s">
        <v>3803</v>
      </c>
      <c r="D4678" s="1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  <c r="V4678" t="e">
        <f t="shared" si="146"/>
        <v>#VALUE!</v>
      </c>
      <c r="W4678" t="e">
        <f t="shared" si="147"/>
        <v>#VALUE!</v>
      </c>
    </row>
    <row r="4679" spans="1:23" x14ac:dyDescent="0.3">
      <c r="A4679">
        <v>4678</v>
      </c>
      <c r="B4679" t="s">
        <v>8487</v>
      </c>
      <c r="C4679" s="1" t="s">
        <v>3803</v>
      </c>
      <c r="D4679" s="1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t="e">
        <f t="shared" si="146"/>
        <v>#VALUE!</v>
      </c>
      <c r="W4679" t="e">
        <f t="shared" si="147"/>
        <v>#VALUE!</v>
      </c>
    </row>
    <row r="4680" spans="1:23" x14ac:dyDescent="0.3">
      <c r="A4680">
        <v>4679</v>
      </c>
      <c r="B4680" t="s">
        <v>8487</v>
      </c>
      <c r="C4680" s="1" t="s">
        <v>3803</v>
      </c>
      <c r="D4680" s="1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  <c r="V4680" t="e">
        <f t="shared" si="146"/>
        <v>#VALUE!</v>
      </c>
      <c r="W4680" t="e">
        <f t="shared" si="147"/>
        <v>#VALUE!</v>
      </c>
    </row>
    <row r="4681" spans="1:23" x14ac:dyDescent="0.3">
      <c r="A4681">
        <v>4680</v>
      </c>
      <c r="B4681" t="s">
        <v>8487</v>
      </c>
      <c r="C4681" s="1" t="s">
        <v>3803</v>
      </c>
      <c r="D4681" s="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t="e">
        <f t="shared" si="146"/>
        <v>#VALUE!</v>
      </c>
      <c r="W4681" t="e">
        <f t="shared" si="147"/>
        <v>#VALUE!</v>
      </c>
    </row>
    <row r="4682" spans="1:23" x14ac:dyDescent="0.3">
      <c r="A4682">
        <v>4681</v>
      </c>
      <c r="B4682" t="s">
        <v>8487</v>
      </c>
      <c r="C4682" s="1" t="s">
        <v>3803</v>
      </c>
      <c r="D4682" s="1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  <c r="V4682" t="e">
        <f t="shared" si="146"/>
        <v>#VALUE!</v>
      </c>
      <c r="W4682" t="e">
        <f t="shared" si="147"/>
        <v>#VALUE!</v>
      </c>
    </row>
    <row r="4683" spans="1:23" x14ac:dyDescent="0.3">
      <c r="A4683">
        <v>4682</v>
      </c>
      <c r="B4683" t="s">
        <v>8491</v>
      </c>
      <c r="C4683" s="1" t="s">
        <v>2088</v>
      </c>
      <c r="D4683" s="1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  <c r="V4683" t="e">
        <f t="shared" si="146"/>
        <v>#VALUE!</v>
      </c>
      <c r="W4683" t="e">
        <f t="shared" si="147"/>
        <v>#VALUE!</v>
      </c>
    </row>
    <row r="4684" spans="1:23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>
        <f t="shared" si="146"/>
        <v>2016</v>
      </c>
      <c r="W4684">
        <f t="shared" si="147"/>
        <v>1</v>
      </c>
    </row>
    <row r="4685" spans="1:23" x14ac:dyDescent="0.3">
      <c r="A4685">
        <v>4684</v>
      </c>
      <c r="B4685" t="s">
        <v>8493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  <c r="V4685" t="e">
        <f t="shared" si="146"/>
        <v>#VALUE!</v>
      </c>
      <c r="W4685" t="e">
        <f t="shared" si="147"/>
        <v>#VALUE!</v>
      </c>
    </row>
    <row r="4686" spans="1:23" x14ac:dyDescent="0.3">
      <c r="A4686">
        <v>4685</v>
      </c>
      <c r="B4686" t="s">
        <v>8493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  <c r="V4686" t="e">
        <f t="shared" si="146"/>
        <v>#VALUE!</v>
      </c>
      <c r="W4686" t="e">
        <f t="shared" si="147"/>
        <v>#VALUE!</v>
      </c>
    </row>
    <row r="4687" spans="1:23" x14ac:dyDescent="0.3">
      <c r="A4687">
        <v>4686</v>
      </c>
      <c r="B4687" t="s">
        <v>8493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t="e">
        <f t="shared" si="146"/>
        <v>#VALUE!</v>
      </c>
      <c r="W4687" t="e">
        <f t="shared" si="147"/>
        <v>#VALUE!</v>
      </c>
    </row>
    <row r="4688" spans="1:23" x14ac:dyDescent="0.3">
      <c r="A4688">
        <v>4687</v>
      </c>
      <c r="B4688" t="s">
        <v>8493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t="e">
        <f t="shared" si="146"/>
        <v>#VALUE!</v>
      </c>
      <c r="W4688" t="e">
        <f t="shared" si="147"/>
        <v>#VALUE!</v>
      </c>
    </row>
    <row r="4689" spans="1:23" x14ac:dyDescent="0.3">
      <c r="A4689">
        <v>4688</v>
      </c>
      <c r="B4689" t="s">
        <v>8494</v>
      </c>
      <c r="C4689" s="1" t="s">
        <v>3228</v>
      </c>
      <c r="D4689" s="1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  <c r="V4689" t="e">
        <f t="shared" si="146"/>
        <v>#VALUE!</v>
      </c>
      <c r="W4689" t="e">
        <f t="shared" si="147"/>
        <v>#VALUE!</v>
      </c>
    </row>
    <row r="4690" spans="1:23" x14ac:dyDescent="0.3">
      <c r="A4690">
        <v>4689</v>
      </c>
      <c r="B4690" t="s">
        <v>8497</v>
      </c>
      <c r="C4690" s="1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t="e">
        <f t="shared" si="146"/>
        <v>#VALUE!</v>
      </c>
      <c r="W4690" t="e">
        <f t="shared" si="147"/>
        <v>#VALUE!</v>
      </c>
    </row>
    <row r="4691" spans="1:23" x14ac:dyDescent="0.3">
      <c r="A4691">
        <v>4690</v>
      </c>
      <c r="B4691" t="s">
        <v>8498</v>
      </c>
      <c r="C4691" s="1" t="s">
        <v>3766</v>
      </c>
      <c r="D4691" s="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  <c r="V4691" t="e">
        <f t="shared" si="146"/>
        <v>#VALUE!</v>
      </c>
      <c r="W4691" t="e">
        <f t="shared" si="147"/>
        <v>#VALUE!</v>
      </c>
    </row>
    <row r="4692" spans="1:23" x14ac:dyDescent="0.3">
      <c r="A4692">
        <v>4691</v>
      </c>
      <c r="B4692" t="s">
        <v>8498</v>
      </c>
      <c r="C4692" s="1" t="s">
        <v>3766</v>
      </c>
      <c r="D4692" s="1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t="e">
        <f t="shared" si="146"/>
        <v>#VALUE!</v>
      </c>
      <c r="W4692" t="e">
        <f t="shared" si="147"/>
        <v>#VALUE!</v>
      </c>
    </row>
    <row r="4693" spans="1:23" x14ac:dyDescent="0.3">
      <c r="A4693">
        <v>4692</v>
      </c>
      <c r="B4693" t="s">
        <v>8498</v>
      </c>
      <c r="C4693" s="1" t="s">
        <v>3766</v>
      </c>
      <c r="D4693" s="1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t="e">
        <f t="shared" si="146"/>
        <v>#VALUE!</v>
      </c>
      <c r="W4693" t="e">
        <f t="shared" si="147"/>
        <v>#VALUE!</v>
      </c>
    </row>
    <row r="4694" spans="1:23" x14ac:dyDescent="0.3">
      <c r="A4694">
        <v>4693</v>
      </c>
      <c r="B4694" t="s">
        <v>8498</v>
      </c>
      <c r="C4694" s="1" t="s">
        <v>3766</v>
      </c>
      <c r="D4694" s="1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t="e">
        <f t="shared" si="146"/>
        <v>#VALUE!</v>
      </c>
      <c r="W4694" t="e">
        <f t="shared" si="147"/>
        <v>#VALUE!</v>
      </c>
    </row>
    <row r="4695" spans="1:23" x14ac:dyDescent="0.3">
      <c r="A4695">
        <v>4694</v>
      </c>
      <c r="B4695" t="s">
        <v>8498</v>
      </c>
      <c r="C4695" s="1" t="s">
        <v>3766</v>
      </c>
      <c r="D4695" s="1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  <c r="V4695" t="e">
        <f t="shared" si="146"/>
        <v>#VALUE!</v>
      </c>
      <c r="W4695" t="e">
        <f t="shared" si="147"/>
        <v>#VALUE!</v>
      </c>
    </row>
    <row r="4696" spans="1:23" x14ac:dyDescent="0.3">
      <c r="A4696">
        <v>4695</v>
      </c>
      <c r="B4696" t="s">
        <v>8500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t="e">
        <f t="shared" si="146"/>
        <v>#VALUE!</v>
      </c>
      <c r="W4696" t="e">
        <f t="shared" si="147"/>
        <v>#VALUE!</v>
      </c>
    </row>
    <row r="4697" spans="1:23" x14ac:dyDescent="0.3">
      <c r="A4697">
        <v>4696</v>
      </c>
      <c r="B4697" t="s">
        <v>8500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t="e">
        <f t="shared" si="146"/>
        <v>#VALUE!</v>
      </c>
      <c r="W4697" t="e">
        <f t="shared" si="147"/>
        <v>#VALUE!</v>
      </c>
    </row>
    <row r="4698" spans="1:23" x14ac:dyDescent="0.3">
      <c r="A4698">
        <v>4697</v>
      </c>
      <c r="B4698" t="s">
        <v>8500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  <c r="V4698" t="e">
        <f t="shared" si="146"/>
        <v>#VALUE!</v>
      </c>
      <c r="W4698" t="e">
        <f t="shared" si="147"/>
        <v>#VALUE!</v>
      </c>
    </row>
    <row r="4699" spans="1:23" x14ac:dyDescent="0.3">
      <c r="A4699">
        <v>4698</v>
      </c>
      <c r="B4699" t="s">
        <v>8500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t="e">
        <f t="shared" si="146"/>
        <v>#VALUE!</v>
      </c>
      <c r="W4699" t="e">
        <f t="shared" si="147"/>
        <v>#VALUE!</v>
      </c>
    </row>
    <row r="4700" spans="1:23" x14ac:dyDescent="0.3">
      <c r="A4700">
        <v>4699</v>
      </c>
      <c r="B4700" t="s">
        <v>8500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  <c r="V4700" t="e">
        <f t="shared" si="146"/>
        <v>#VALUE!</v>
      </c>
      <c r="W4700" t="e">
        <f t="shared" si="147"/>
        <v>#VALUE!</v>
      </c>
    </row>
    <row r="4701" spans="1:23" x14ac:dyDescent="0.3">
      <c r="A4701">
        <v>4700</v>
      </c>
      <c r="B4701" t="s">
        <v>8501</v>
      </c>
      <c r="C4701" s="1">
        <v>43044</v>
      </c>
      <c r="D4701" s="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146"/>
        <v>2017</v>
      </c>
      <c r="W4701">
        <f t="shared" si="147"/>
        <v>11</v>
      </c>
    </row>
    <row r="4702" spans="1:23" x14ac:dyDescent="0.3">
      <c r="A4702">
        <v>4701</v>
      </c>
      <c r="B4702" t="s">
        <v>8501</v>
      </c>
      <c r="C4702" s="1">
        <v>43044</v>
      </c>
      <c r="D4702" s="1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146"/>
        <v>2017</v>
      </c>
      <c r="W4702">
        <f t="shared" si="147"/>
        <v>11</v>
      </c>
    </row>
    <row r="4703" spans="1:23" x14ac:dyDescent="0.3">
      <c r="A4703">
        <v>4702</v>
      </c>
      <c r="B4703" t="s">
        <v>8501</v>
      </c>
      <c r="C4703" s="1">
        <v>43044</v>
      </c>
      <c r="D4703" s="1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>
        <f t="shared" si="146"/>
        <v>2017</v>
      </c>
      <c r="W4703">
        <f t="shared" si="147"/>
        <v>11</v>
      </c>
    </row>
    <row r="4704" spans="1:23" x14ac:dyDescent="0.3">
      <c r="A4704">
        <v>4703</v>
      </c>
      <c r="B4704" t="s">
        <v>8501</v>
      </c>
      <c r="C4704" s="1">
        <v>43044</v>
      </c>
      <c r="D4704" s="1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146"/>
        <v>2017</v>
      </c>
      <c r="W4704">
        <f t="shared" si="147"/>
        <v>11</v>
      </c>
    </row>
    <row r="4705" spans="1:23" x14ac:dyDescent="0.3">
      <c r="A4705">
        <v>4704</v>
      </c>
      <c r="B4705" t="s">
        <v>8502</v>
      </c>
      <c r="C4705" s="1" t="s">
        <v>3228</v>
      </c>
      <c r="D4705" s="1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t="e">
        <f t="shared" si="146"/>
        <v>#VALUE!</v>
      </c>
      <c r="W4705" t="e">
        <f t="shared" si="147"/>
        <v>#VALUE!</v>
      </c>
    </row>
    <row r="4706" spans="1:23" x14ac:dyDescent="0.3">
      <c r="A4706">
        <v>4705</v>
      </c>
      <c r="B4706" t="s">
        <v>8503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t="e">
        <f t="shared" si="146"/>
        <v>#VALUE!</v>
      </c>
      <c r="W4706" t="e">
        <f t="shared" si="147"/>
        <v>#VALUE!</v>
      </c>
    </row>
    <row r="4707" spans="1:23" x14ac:dyDescent="0.3">
      <c r="A4707">
        <v>4706</v>
      </c>
      <c r="B4707" t="s">
        <v>8503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t="e">
        <f t="shared" si="146"/>
        <v>#VALUE!</v>
      </c>
      <c r="W4707" t="e">
        <f t="shared" si="147"/>
        <v>#VALUE!</v>
      </c>
    </row>
    <row r="4708" spans="1:23" x14ac:dyDescent="0.3">
      <c r="A4708">
        <v>4707</v>
      </c>
      <c r="B4708" t="s">
        <v>8503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t="e">
        <f t="shared" si="146"/>
        <v>#VALUE!</v>
      </c>
      <c r="W4708" t="e">
        <f t="shared" si="147"/>
        <v>#VALUE!</v>
      </c>
    </row>
    <row r="4709" spans="1:23" x14ac:dyDescent="0.3">
      <c r="A4709">
        <v>4708</v>
      </c>
      <c r="B4709" t="s">
        <v>8505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t="e">
        <f t="shared" si="146"/>
        <v>#VALUE!</v>
      </c>
      <c r="W4709" t="e">
        <f t="shared" si="147"/>
        <v>#VALUE!</v>
      </c>
    </row>
    <row r="4710" spans="1:23" x14ac:dyDescent="0.3">
      <c r="A4710">
        <v>4709</v>
      </c>
      <c r="B4710" t="s">
        <v>8505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t="e">
        <f t="shared" si="146"/>
        <v>#VALUE!</v>
      </c>
      <c r="W4710" t="e">
        <f t="shared" si="147"/>
        <v>#VALUE!</v>
      </c>
    </row>
    <row r="4711" spans="1:23" x14ac:dyDescent="0.3">
      <c r="A4711">
        <v>4710</v>
      </c>
      <c r="B4711" t="s">
        <v>8505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t="e">
        <f t="shared" si="146"/>
        <v>#VALUE!</v>
      </c>
      <c r="W4711" t="e">
        <f t="shared" si="147"/>
        <v>#VALUE!</v>
      </c>
    </row>
    <row r="4712" spans="1:23" x14ac:dyDescent="0.3">
      <c r="A4712">
        <v>4711</v>
      </c>
      <c r="B4712" t="s">
        <v>8505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t="e">
        <f t="shared" si="146"/>
        <v>#VALUE!</v>
      </c>
      <c r="W4712" t="e">
        <f t="shared" si="147"/>
        <v>#VALUE!</v>
      </c>
    </row>
    <row r="4713" spans="1:23" x14ac:dyDescent="0.3">
      <c r="A4713">
        <v>4712</v>
      </c>
      <c r="B4713" t="s">
        <v>8506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t="e">
        <f t="shared" si="146"/>
        <v>#VALUE!</v>
      </c>
      <c r="W4713" t="e">
        <f t="shared" si="147"/>
        <v>#VALUE!</v>
      </c>
    </row>
    <row r="4714" spans="1:23" x14ac:dyDescent="0.3">
      <c r="A4714">
        <v>4713</v>
      </c>
      <c r="B4714" t="s">
        <v>8507</v>
      </c>
      <c r="C4714" s="1" t="s">
        <v>3111</v>
      </c>
      <c r="D4714" s="1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t="e">
        <f t="shared" si="146"/>
        <v>#VALUE!</v>
      </c>
      <c r="W4714" t="e">
        <f t="shared" si="147"/>
        <v>#VALUE!</v>
      </c>
    </row>
    <row r="4715" spans="1:23" x14ac:dyDescent="0.3">
      <c r="A4715">
        <v>4714</v>
      </c>
      <c r="B4715" t="s">
        <v>8507</v>
      </c>
      <c r="C4715" s="1" t="s">
        <v>3111</v>
      </c>
      <c r="D4715" s="1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  <c r="V4715" t="e">
        <f t="shared" si="146"/>
        <v>#VALUE!</v>
      </c>
      <c r="W4715" t="e">
        <f t="shared" si="147"/>
        <v>#VALUE!</v>
      </c>
    </row>
    <row r="4716" spans="1:23" x14ac:dyDescent="0.3">
      <c r="A4716">
        <v>4715</v>
      </c>
      <c r="B4716" t="s">
        <v>8508</v>
      </c>
      <c r="C4716" s="1" t="s">
        <v>3288</v>
      </c>
      <c r="D4716" s="1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  <c r="V4716" t="e">
        <f t="shared" si="146"/>
        <v>#VALUE!</v>
      </c>
      <c r="W4716" t="e">
        <f t="shared" si="147"/>
        <v>#VALUE!</v>
      </c>
    </row>
    <row r="4717" spans="1:23" x14ac:dyDescent="0.3">
      <c r="A4717">
        <v>4716</v>
      </c>
      <c r="B4717" t="s">
        <v>8509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>
        <f t="shared" si="146"/>
        <v>2015</v>
      </c>
      <c r="W4717">
        <f t="shared" si="147"/>
        <v>12</v>
      </c>
    </row>
    <row r="4718" spans="1:23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>
        <f t="shared" si="146"/>
        <v>2017</v>
      </c>
      <c r="W4718">
        <f t="shared" si="147"/>
        <v>3</v>
      </c>
    </row>
    <row r="4719" spans="1:23" x14ac:dyDescent="0.3">
      <c r="A4719">
        <v>4718</v>
      </c>
      <c r="B4719" t="s">
        <v>8511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146"/>
        <v>2015</v>
      </c>
      <c r="W4719">
        <f t="shared" si="147"/>
        <v>12</v>
      </c>
    </row>
    <row r="4720" spans="1:23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>
        <f t="shared" si="146"/>
        <v>2015</v>
      </c>
      <c r="W4720">
        <f t="shared" si="147"/>
        <v>10</v>
      </c>
    </row>
    <row r="4721" spans="1:23" x14ac:dyDescent="0.3">
      <c r="A4721">
        <v>4720</v>
      </c>
      <c r="B4721" t="s">
        <v>8513</v>
      </c>
      <c r="C4721" s="1" t="s">
        <v>284</v>
      </c>
      <c r="D4721" s="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t="e">
        <f t="shared" si="146"/>
        <v>#VALUE!</v>
      </c>
      <c r="W4721" t="e">
        <f t="shared" si="147"/>
        <v>#VALUE!</v>
      </c>
    </row>
    <row r="4722" spans="1:23" x14ac:dyDescent="0.3">
      <c r="A4722">
        <v>4721</v>
      </c>
      <c r="B4722" t="s">
        <v>8513</v>
      </c>
      <c r="C4722" s="1" t="s">
        <v>284</v>
      </c>
      <c r="D4722" s="1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  <c r="V4722" t="e">
        <f t="shared" si="146"/>
        <v>#VALUE!</v>
      </c>
      <c r="W4722" t="e">
        <f t="shared" si="147"/>
        <v>#VALUE!</v>
      </c>
    </row>
    <row r="4723" spans="1:23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146"/>
        <v>2014</v>
      </c>
      <c r="W4723">
        <f t="shared" si="147"/>
        <v>7</v>
      </c>
    </row>
    <row r="4724" spans="1:23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>
        <f t="shared" si="146"/>
        <v>2017</v>
      </c>
      <c r="W4724">
        <f t="shared" si="147"/>
        <v>1</v>
      </c>
    </row>
    <row r="4725" spans="1:23" x14ac:dyDescent="0.3">
      <c r="A4725">
        <v>4724</v>
      </c>
      <c r="B4725" t="s">
        <v>8520</v>
      </c>
      <c r="C4725" s="1" t="s">
        <v>6176</v>
      </c>
      <c r="D4725" s="1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t="e">
        <f t="shared" si="146"/>
        <v>#VALUE!</v>
      </c>
      <c r="W4725" t="e">
        <f t="shared" si="147"/>
        <v>#VALUE!</v>
      </c>
    </row>
    <row r="4726" spans="1:23" x14ac:dyDescent="0.3">
      <c r="A4726">
        <v>4725</v>
      </c>
      <c r="B4726" t="s">
        <v>8522</v>
      </c>
      <c r="C4726" s="1">
        <v>42685</v>
      </c>
      <c r="D4726" s="1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146"/>
        <v>2016</v>
      </c>
      <c r="W4726">
        <f t="shared" si="147"/>
        <v>11</v>
      </c>
    </row>
    <row r="4727" spans="1:23" x14ac:dyDescent="0.3">
      <c r="A4727">
        <v>4726</v>
      </c>
      <c r="B4727" t="s">
        <v>8522</v>
      </c>
      <c r="C4727" s="1">
        <v>42685</v>
      </c>
      <c r="D4727" s="1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>
        <f t="shared" si="146"/>
        <v>2016</v>
      </c>
      <c r="W4727">
        <f t="shared" si="147"/>
        <v>11</v>
      </c>
    </row>
    <row r="4728" spans="1:23" x14ac:dyDescent="0.3">
      <c r="A4728">
        <v>4727</v>
      </c>
      <c r="B4728" t="s">
        <v>8523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  <c r="V4728" t="e">
        <f t="shared" si="146"/>
        <v>#VALUE!</v>
      </c>
      <c r="W4728" t="e">
        <f t="shared" si="147"/>
        <v>#VALUE!</v>
      </c>
    </row>
    <row r="4729" spans="1:23" x14ac:dyDescent="0.3">
      <c r="A4729">
        <v>4728</v>
      </c>
      <c r="B4729" t="s">
        <v>8523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t="e">
        <f t="shared" si="146"/>
        <v>#VALUE!</v>
      </c>
      <c r="W4729" t="e">
        <f t="shared" si="147"/>
        <v>#VALUE!</v>
      </c>
    </row>
    <row r="4730" spans="1:23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146"/>
        <v>2014</v>
      </c>
      <c r="W4730">
        <f t="shared" si="147"/>
        <v>7</v>
      </c>
    </row>
    <row r="4731" spans="1:23" x14ac:dyDescent="0.3">
      <c r="A4731">
        <v>4730</v>
      </c>
      <c r="B4731" t="s">
        <v>8525</v>
      </c>
      <c r="C4731" s="1" t="s">
        <v>3875</v>
      </c>
      <c r="D4731" s="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  <c r="V4731" t="e">
        <f t="shared" si="146"/>
        <v>#VALUE!</v>
      </c>
      <c r="W4731" t="e">
        <f t="shared" si="147"/>
        <v>#VALUE!</v>
      </c>
    </row>
    <row r="4732" spans="1:23" x14ac:dyDescent="0.3">
      <c r="A4732">
        <v>4731</v>
      </c>
      <c r="B4732" t="s">
        <v>8528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t="e">
        <f t="shared" si="146"/>
        <v>#VALUE!</v>
      </c>
      <c r="W4732" t="e">
        <f t="shared" si="147"/>
        <v>#VALUE!</v>
      </c>
    </row>
    <row r="4733" spans="1:23" x14ac:dyDescent="0.3">
      <c r="A4733">
        <v>4732</v>
      </c>
      <c r="B4733" t="s">
        <v>8528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t="e">
        <f t="shared" si="146"/>
        <v>#VALUE!</v>
      </c>
      <c r="W4733" t="e">
        <f t="shared" si="147"/>
        <v>#VALUE!</v>
      </c>
    </row>
    <row r="4734" spans="1:23" x14ac:dyDescent="0.3">
      <c r="A4734">
        <v>4733</v>
      </c>
      <c r="B4734" t="s">
        <v>8528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t="e">
        <f t="shared" si="146"/>
        <v>#VALUE!</v>
      </c>
      <c r="W4734" t="e">
        <f t="shared" si="147"/>
        <v>#VALUE!</v>
      </c>
    </row>
    <row r="4735" spans="1:23" x14ac:dyDescent="0.3">
      <c r="A4735">
        <v>4734</v>
      </c>
      <c r="B4735" t="s">
        <v>8528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  <c r="V4735" t="e">
        <f t="shared" si="146"/>
        <v>#VALUE!</v>
      </c>
      <c r="W4735" t="e">
        <f t="shared" si="147"/>
        <v>#VALUE!</v>
      </c>
    </row>
    <row r="4736" spans="1:23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146"/>
        <v>2016</v>
      </c>
      <c r="W4736">
        <f t="shared" si="147"/>
        <v>7</v>
      </c>
    </row>
    <row r="4737" spans="1:23" x14ac:dyDescent="0.3">
      <c r="A4737">
        <v>4736</v>
      </c>
      <c r="B4737" t="s">
        <v>8530</v>
      </c>
      <c r="C4737" s="1" t="s">
        <v>3494</v>
      </c>
      <c r="D4737" s="1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t="e">
        <f t="shared" si="146"/>
        <v>#VALUE!</v>
      </c>
      <c r="W4737" t="e">
        <f t="shared" si="147"/>
        <v>#VALUE!</v>
      </c>
    </row>
    <row r="4738" spans="1:23" x14ac:dyDescent="0.3">
      <c r="A4738">
        <v>4737</v>
      </c>
      <c r="B4738" t="s">
        <v>8530</v>
      </c>
      <c r="C4738" s="1" t="s">
        <v>3494</v>
      </c>
      <c r="D4738" s="1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t="e">
        <f t="shared" ref="V4738:V4801" si="148">YEAR(C4738)</f>
        <v>#VALUE!</v>
      </c>
      <c r="W4738" t="e">
        <f t="shared" si="147"/>
        <v>#VALUE!</v>
      </c>
    </row>
    <row r="4739" spans="1:23" x14ac:dyDescent="0.3">
      <c r="A4739">
        <v>4738</v>
      </c>
      <c r="B4739" t="s">
        <v>8530</v>
      </c>
      <c r="C4739" s="1" t="s">
        <v>3494</v>
      </c>
      <c r="D4739" s="1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t="e">
        <f t="shared" si="148"/>
        <v>#VALUE!</v>
      </c>
      <c r="W4739" t="e">
        <f t="shared" ref="W4739:W4802" si="149">MONTH(C4739)</f>
        <v>#VALUE!</v>
      </c>
    </row>
    <row r="4740" spans="1:23" x14ac:dyDescent="0.3">
      <c r="A4740">
        <v>4739</v>
      </c>
      <c r="B4740" t="s">
        <v>8531</v>
      </c>
      <c r="C4740" s="1" t="s">
        <v>5869</v>
      </c>
      <c r="D4740" s="1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t="e">
        <f t="shared" si="148"/>
        <v>#VALUE!</v>
      </c>
      <c r="W4740" t="e">
        <f t="shared" si="149"/>
        <v>#VALUE!</v>
      </c>
    </row>
    <row r="4741" spans="1:23" x14ac:dyDescent="0.3">
      <c r="A4741">
        <v>4740</v>
      </c>
      <c r="B4741" t="s">
        <v>8531</v>
      </c>
      <c r="C4741" s="1" t="s">
        <v>5869</v>
      </c>
      <c r="D4741" s="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t="e">
        <f t="shared" si="148"/>
        <v>#VALUE!</v>
      </c>
      <c r="W4741" t="e">
        <f t="shared" si="149"/>
        <v>#VALUE!</v>
      </c>
    </row>
    <row r="4742" spans="1:23" x14ac:dyDescent="0.3">
      <c r="A4742">
        <v>4741</v>
      </c>
      <c r="B4742" t="s">
        <v>8532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148"/>
        <v>2017</v>
      </c>
      <c r="W4742">
        <f t="shared" si="149"/>
        <v>12</v>
      </c>
    </row>
    <row r="4743" spans="1:23" x14ac:dyDescent="0.3">
      <c r="A4743">
        <v>4742</v>
      </c>
      <c r="B4743" t="s">
        <v>8532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148"/>
        <v>2017</v>
      </c>
      <c r="W4743">
        <f t="shared" si="149"/>
        <v>12</v>
      </c>
    </row>
    <row r="4744" spans="1:23" x14ac:dyDescent="0.3">
      <c r="A4744">
        <v>4743</v>
      </c>
      <c r="B4744" t="s">
        <v>8532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>
        <f t="shared" si="148"/>
        <v>2017</v>
      </c>
      <c r="W4744">
        <f t="shared" si="149"/>
        <v>12</v>
      </c>
    </row>
    <row r="4745" spans="1:23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  <c r="V4745">
        <f t="shared" si="148"/>
        <v>2017</v>
      </c>
      <c r="W4745">
        <f t="shared" si="149"/>
        <v>5</v>
      </c>
    </row>
    <row r="4746" spans="1:23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>
        <f t="shared" si="148"/>
        <v>2017</v>
      </c>
      <c r="W4746">
        <f t="shared" si="149"/>
        <v>5</v>
      </c>
    </row>
    <row r="4747" spans="1:23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>
        <f t="shared" si="148"/>
        <v>2017</v>
      </c>
      <c r="W4747">
        <f t="shared" si="149"/>
        <v>5</v>
      </c>
    </row>
    <row r="4748" spans="1:23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148"/>
        <v>2017</v>
      </c>
      <c r="W4748">
        <f t="shared" si="149"/>
        <v>5</v>
      </c>
    </row>
    <row r="4749" spans="1:23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  <c r="V4749">
        <f t="shared" si="148"/>
        <v>2016</v>
      </c>
      <c r="W4749">
        <f t="shared" si="149"/>
        <v>3</v>
      </c>
    </row>
    <row r="4750" spans="1:23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  <c r="V4750">
        <f t="shared" si="148"/>
        <v>2016</v>
      </c>
      <c r="W4750">
        <f t="shared" si="149"/>
        <v>3</v>
      </c>
    </row>
    <row r="4751" spans="1:23" x14ac:dyDescent="0.3">
      <c r="A4751">
        <v>4750</v>
      </c>
      <c r="B4751" t="s">
        <v>8535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t="e">
        <f t="shared" si="148"/>
        <v>#VALUE!</v>
      </c>
      <c r="W4751" t="e">
        <f t="shared" si="149"/>
        <v>#VALUE!</v>
      </c>
    </row>
    <row r="4752" spans="1:23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  <c r="V4752">
        <f t="shared" si="148"/>
        <v>2016</v>
      </c>
      <c r="W4752">
        <f t="shared" si="149"/>
        <v>7</v>
      </c>
    </row>
    <row r="4753" spans="1:23" x14ac:dyDescent="0.3">
      <c r="A4753">
        <v>4752</v>
      </c>
      <c r="B4753" t="s">
        <v>8537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>
        <f t="shared" si="148"/>
        <v>2016</v>
      </c>
      <c r="W4753">
        <f t="shared" si="149"/>
        <v>9</v>
      </c>
    </row>
    <row r="4754" spans="1:23" x14ac:dyDescent="0.3">
      <c r="A4754">
        <v>4753</v>
      </c>
      <c r="B4754" t="s">
        <v>8538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t="e">
        <f t="shared" si="148"/>
        <v>#VALUE!</v>
      </c>
      <c r="W4754" t="e">
        <f t="shared" si="149"/>
        <v>#VALUE!</v>
      </c>
    </row>
    <row r="4755" spans="1:23" x14ac:dyDescent="0.3">
      <c r="A4755">
        <v>4754</v>
      </c>
      <c r="B4755" t="s">
        <v>8539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148"/>
        <v>2015</v>
      </c>
      <c r="W4755">
        <f t="shared" si="149"/>
        <v>12</v>
      </c>
    </row>
    <row r="4756" spans="1:23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148"/>
        <v>2017</v>
      </c>
      <c r="W4756">
        <f t="shared" si="149"/>
        <v>3</v>
      </c>
    </row>
    <row r="4757" spans="1:23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  <c r="V4757">
        <f t="shared" si="148"/>
        <v>2017</v>
      </c>
      <c r="W4757">
        <f t="shared" si="149"/>
        <v>3</v>
      </c>
    </row>
    <row r="4758" spans="1:23" x14ac:dyDescent="0.3">
      <c r="A4758">
        <v>4757</v>
      </c>
      <c r="B4758" t="s">
        <v>8545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  <c r="V4758" t="e">
        <f t="shared" si="148"/>
        <v>#VALUE!</v>
      </c>
      <c r="W4758" t="e">
        <f t="shared" si="149"/>
        <v>#VALUE!</v>
      </c>
    </row>
    <row r="4759" spans="1:23" x14ac:dyDescent="0.3">
      <c r="A4759">
        <v>4758</v>
      </c>
      <c r="B4759" t="s">
        <v>8546</v>
      </c>
      <c r="C4759" s="1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t="e">
        <f t="shared" si="148"/>
        <v>#VALUE!</v>
      </c>
      <c r="W4759" t="e">
        <f t="shared" si="149"/>
        <v>#VALUE!</v>
      </c>
    </row>
    <row r="4760" spans="1:23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>
        <f t="shared" si="148"/>
        <v>2014</v>
      </c>
      <c r="W4760">
        <f t="shared" si="149"/>
        <v>3</v>
      </c>
    </row>
    <row r="4761" spans="1:23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148"/>
        <v>2014</v>
      </c>
      <c r="W4761">
        <f t="shared" si="149"/>
        <v>3</v>
      </c>
    </row>
    <row r="4762" spans="1:23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148"/>
        <v>2014</v>
      </c>
      <c r="W4762">
        <f t="shared" si="149"/>
        <v>3</v>
      </c>
    </row>
    <row r="4763" spans="1:23" x14ac:dyDescent="0.3">
      <c r="A4763">
        <v>4762</v>
      </c>
      <c r="B4763" t="s">
        <v>8548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  <c r="V4763" t="e">
        <f t="shared" si="148"/>
        <v>#VALUE!</v>
      </c>
      <c r="W4763" t="e">
        <f t="shared" si="149"/>
        <v>#VALUE!</v>
      </c>
    </row>
    <row r="4764" spans="1:23" x14ac:dyDescent="0.3">
      <c r="A4764">
        <v>4763</v>
      </c>
      <c r="B4764" t="s">
        <v>8548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t="e">
        <f t="shared" si="148"/>
        <v>#VALUE!</v>
      </c>
      <c r="W4764" t="e">
        <f t="shared" si="149"/>
        <v>#VALUE!</v>
      </c>
    </row>
    <row r="4765" spans="1:23" x14ac:dyDescent="0.3">
      <c r="A4765">
        <v>4764</v>
      </c>
      <c r="B4765" t="s">
        <v>8549</v>
      </c>
      <c r="C4765" s="1" t="s">
        <v>1014</v>
      </c>
      <c r="D4765" s="1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  <c r="V4765" t="e">
        <f t="shared" si="148"/>
        <v>#VALUE!</v>
      </c>
      <c r="W4765" t="e">
        <f t="shared" si="149"/>
        <v>#VALUE!</v>
      </c>
    </row>
    <row r="4766" spans="1:23" x14ac:dyDescent="0.3">
      <c r="A4766">
        <v>4765</v>
      </c>
      <c r="B4766" t="s">
        <v>8552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t="e">
        <f t="shared" si="148"/>
        <v>#VALUE!</v>
      </c>
      <c r="W4766" t="e">
        <f t="shared" si="149"/>
        <v>#VALUE!</v>
      </c>
    </row>
    <row r="4767" spans="1:23" x14ac:dyDescent="0.3">
      <c r="A4767">
        <v>4766</v>
      </c>
      <c r="B4767" t="s">
        <v>8553</v>
      </c>
      <c r="C4767" s="1" t="s">
        <v>8554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t="e">
        <f t="shared" si="148"/>
        <v>#VALUE!</v>
      </c>
      <c r="W4767" t="e">
        <f t="shared" si="149"/>
        <v>#VALUE!</v>
      </c>
    </row>
    <row r="4768" spans="1:23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>
        <f t="shared" si="148"/>
        <v>2015</v>
      </c>
      <c r="W4768">
        <f t="shared" si="149"/>
        <v>9</v>
      </c>
    </row>
    <row r="4769" spans="1:23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>
        <f t="shared" si="148"/>
        <v>2015</v>
      </c>
      <c r="W4769">
        <f t="shared" si="149"/>
        <v>9</v>
      </c>
    </row>
    <row r="4770" spans="1:23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148"/>
        <v>2017</v>
      </c>
      <c r="W4770">
        <f t="shared" si="149"/>
        <v>2</v>
      </c>
    </row>
    <row r="4771" spans="1:23" x14ac:dyDescent="0.3">
      <c r="A4771">
        <v>4770</v>
      </c>
      <c r="B4771" t="s">
        <v>8559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t="e">
        <f t="shared" si="148"/>
        <v>#VALUE!</v>
      </c>
      <c r="W4771" t="e">
        <f t="shared" si="149"/>
        <v>#VALUE!</v>
      </c>
    </row>
    <row r="4772" spans="1:23" x14ac:dyDescent="0.3">
      <c r="A4772">
        <v>4771</v>
      </c>
      <c r="B4772" t="s">
        <v>8559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  <c r="V4772" t="e">
        <f t="shared" si="148"/>
        <v>#VALUE!</v>
      </c>
      <c r="W4772" t="e">
        <f t="shared" si="149"/>
        <v>#VALUE!</v>
      </c>
    </row>
    <row r="4773" spans="1:23" x14ac:dyDescent="0.3">
      <c r="A4773">
        <v>4772</v>
      </c>
      <c r="B4773" t="s">
        <v>8562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t="e">
        <f t="shared" si="148"/>
        <v>#VALUE!</v>
      </c>
      <c r="W4773" t="e">
        <f t="shared" si="149"/>
        <v>#VALUE!</v>
      </c>
    </row>
    <row r="4774" spans="1:23" x14ac:dyDescent="0.3">
      <c r="A4774">
        <v>4773</v>
      </c>
      <c r="B4774" t="s">
        <v>8564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  <c r="V4774" t="e">
        <f t="shared" si="148"/>
        <v>#VALUE!</v>
      </c>
      <c r="W4774" t="e">
        <f t="shared" si="149"/>
        <v>#VALUE!</v>
      </c>
    </row>
    <row r="4775" spans="1:23" x14ac:dyDescent="0.3">
      <c r="A4775">
        <v>4774</v>
      </c>
      <c r="B4775" t="s">
        <v>8564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t="e">
        <f t="shared" si="148"/>
        <v>#VALUE!</v>
      </c>
      <c r="W4775" t="e">
        <f t="shared" si="149"/>
        <v>#VALUE!</v>
      </c>
    </row>
    <row r="4776" spans="1:23" x14ac:dyDescent="0.3">
      <c r="A4776">
        <v>4775</v>
      </c>
      <c r="B4776" t="s">
        <v>8564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t="e">
        <f t="shared" si="148"/>
        <v>#VALUE!</v>
      </c>
      <c r="W4776" t="e">
        <f t="shared" si="149"/>
        <v>#VALUE!</v>
      </c>
    </row>
    <row r="4777" spans="1:23" x14ac:dyDescent="0.3">
      <c r="A4777">
        <v>4776</v>
      </c>
      <c r="B4777" t="s">
        <v>8565</v>
      </c>
      <c r="C4777" s="1" t="s">
        <v>427</v>
      </c>
      <c r="D4777" s="1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t="e">
        <f t="shared" si="148"/>
        <v>#VALUE!</v>
      </c>
      <c r="W4777" t="e">
        <f t="shared" si="149"/>
        <v>#VALUE!</v>
      </c>
    </row>
    <row r="4778" spans="1:23" x14ac:dyDescent="0.3">
      <c r="A4778">
        <v>4777</v>
      </c>
      <c r="B4778" t="s">
        <v>8566</v>
      </c>
      <c r="C4778" s="1" t="s">
        <v>3002</v>
      </c>
      <c r="D4778" s="1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t="e">
        <f t="shared" si="148"/>
        <v>#VALUE!</v>
      </c>
      <c r="W4778" t="e">
        <f t="shared" si="149"/>
        <v>#VALUE!</v>
      </c>
    </row>
    <row r="4779" spans="1:23" x14ac:dyDescent="0.3">
      <c r="A4779">
        <v>4778</v>
      </c>
      <c r="B4779" t="s">
        <v>8566</v>
      </c>
      <c r="C4779" s="1" t="s">
        <v>3002</v>
      </c>
      <c r="D4779" s="1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t="e">
        <f t="shared" si="148"/>
        <v>#VALUE!</v>
      </c>
      <c r="W4779" t="e">
        <f t="shared" si="149"/>
        <v>#VALUE!</v>
      </c>
    </row>
    <row r="4780" spans="1:23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>
        <f t="shared" si="148"/>
        <v>2017</v>
      </c>
      <c r="W4780">
        <f t="shared" si="149"/>
        <v>7</v>
      </c>
    </row>
    <row r="4781" spans="1:23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>
        <f t="shared" si="148"/>
        <v>2014</v>
      </c>
      <c r="W4781">
        <f t="shared" si="149"/>
        <v>8</v>
      </c>
    </row>
    <row r="4782" spans="1:23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  <c r="V4782">
        <f t="shared" si="148"/>
        <v>2014</v>
      </c>
      <c r="W4782">
        <f t="shared" si="149"/>
        <v>7</v>
      </c>
    </row>
    <row r="4783" spans="1:23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  <c r="V4783">
        <f t="shared" si="148"/>
        <v>2014</v>
      </c>
      <c r="W4783">
        <f t="shared" si="149"/>
        <v>7</v>
      </c>
    </row>
    <row r="4784" spans="1:23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>
        <f t="shared" si="148"/>
        <v>2014</v>
      </c>
      <c r="W4784">
        <f t="shared" si="149"/>
        <v>7</v>
      </c>
    </row>
    <row r="4785" spans="1:23" x14ac:dyDescent="0.3">
      <c r="A4785">
        <v>4784</v>
      </c>
      <c r="B4785" t="s">
        <v>8573</v>
      </c>
      <c r="C4785" s="1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t="e">
        <f t="shared" si="148"/>
        <v>#VALUE!</v>
      </c>
      <c r="W4785" t="e">
        <f t="shared" si="149"/>
        <v>#VALUE!</v>
      </c>
    </row>
    <row r="4786" spans="1:23" x14ac:dyDescent="0.3">
      <c r="A4786">
        <v>4785</v>
      </c>
      <c r="B4786" t="s">
        <v>8574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  <c r="V4786">
        <f t="shared" si="148"/>
        <v>2015</v>
      </c>
      <c r="W4786">
        <f t="shared" si="149"/>
        <v>11</v>
      </c>
    </row>
    <row r="4787" spans="1:23" x14ac:dyDescent="0.3">
      <c r="A4787">
        <v>4786</v>
      </c>
      <c r="B4787" t="s">
        <v>8574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148"/>
        <v>2015</v>
      </c>
      <c r="W4787">
        <f t="shared" si="149"/>
        <v>11</v>
      </c>
    </row>
    <row r="4788" spans="1:23" x14ac:dyDescent="0.3">
      <c r="A4788">
        <v>4787</v>
      </c>
      <c r="B4788" t="s">
        <v>8574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148"/>
        <v>2015</v>
      </c>
      <c r="W4788">
        <f t="shared" si="149"/>
        <v>11</v>
      </c>
    </row>
    <row r="4789" spans="1:23" x14ac:dyDescent="0.3">
      <c r="A4789">
        <v>4788</v>
      </c>
      <c r="B4789" t="s">
        <v>8574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  <c r="V4789">
        <f t="shared" si="148"/>
        <v>2015</v>
      </c>
      <c r="W4789">
        <f t="shared" si="149"/>
        <v>11</v>
      </c>
    </row>
    <row r="4790" spans="1:23" x14ac:dyDescent="0.3">
      <c r="A4790">
        <v>4789</v>
      </c>
      <c r="B4790" t="s">
        <v>8574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148"/>
        <v>2015</v>
      </c>
      <c r="W4790">
        <f t="shared" si="149"/>
        <v>11</v>
      </c>
    </row>
    <row r="4791" spans="1:23" x14ac:dyDescent="0.3">
      <c r="A4791">
        <v>4790</v>
      </c>
      <c r="B4791" t="s">
        <v>8574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>
        <f t="shared" si="148"/>
        <v>2015</v>
      </c>
      <c r="W4791">
        <f t="shared" si="149"/>
        <v>11</v>
      </c>
    </row>
    <row r="4792" spans="1:23" x14ac:dyDescent="0.3">
      <c r="A4792">
        <v>4791</v>
      </c>
      <c r="B4792" t="s">
        <v>8574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  <c r="V4792">
        <f t="shared" si="148"/>
        <v>2015</v>
      </c>
      <c r="W4792">
        <f t="shared" si="149"/>
        <v>11</v>
      </c>
    </row>
    <row r="4793" spans="1:23" x14ac:dyDescent="0.3">
      <c r="A4793">
        <v>4792</v>
      </c>
      <c r="B4793" t="s">
        <v>8574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148"/>
        <v>2015</v>
      </c>
      <c r="W4793">
        <f t="shared" si="149"/>
        <v>11</v>
      </c>
    </row>
    <row r="4794" spans="1:23" x14ac:dyDescent="0.3">
      <c r="A4794">
        <v>4793</v>
      </c>
      <c r="B4794" t="s">
        <v>8574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>
        <f t="shared" si="148"/>
        <v>2015</v>
      </c>
      <c r="W4794">
        <f t="shared" si="149"/>
        <v>11</v>
      </c>
    </row>
    <row r="4795" spans="1:23" x14ac:dyDescent="0.3">
      <c r="A4795">
        <v>4794</v>
      </c>
      <c r="B4795" t="s">
        <v>8578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t="e">
        <f t="shared" si="148"/>
        <v>#VALUE!</v>
      </c>
      <c r="W4795" t="e">
        <f t="shared" si="149"/>
        <v>#VALUE!</v>
      </c>
    </row>
    <row r="4796" spans="1:23" x14ac:dyDescent="0.3">
      <c r="A4796">
        <v>4795</v>
      </c>
      <c r="B4796" t="s">
        <v>8579</v>
      </c>
      <c r="C4796" s="1" t="s">
        <v>1960</v>
      </c>
      <c r="D4796" s="1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  <c r="V4796" t="e">
        <f t="shared" si="148"/>
        <v>#VALUE!</v>
      </c>
      <c r="W4796" t="e">
        <f t="shared" si="149"/>
        <v>#VALUE!</v>
      </c>
    </row>
    <row r="4797" spans="1:23" x14ac:dyDescent="0.3">
      <c r="A4797">
        <v>4796</v>
      </c>
      <c r="B4797" t="s">
        <v>8582</v>
      </c>
      <c r="C4797" s="1" t="s">
        <v>7290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t="e">
        <f t="shared" si="148"/>
        <v>#VALUE!</v>
      </c>
      <c r="W4797" t="e">
        <f t="shared" si="149"/>
        <v>#VALUE!</v>
      </c>
    </row>
    <row r="4798" spans="1:23" x14ac:dyDescent="0.3">
      <c r="A4798">
        <v>4797</v>
      </c>
      <c r="B4798" t="s">
        <v>8584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t="e">
        <f t="shared" si="148"/>
        <v>#VALUE!</v>
      </c>
      <c r="W4798" t="e">
        <f t="shared" si="149"/>
        <v>#VALUE!</v>
      </c>
    </row>
    <row r="4799" spans="1:23" x14ac:dyDescent="0.3">
      <c r="A4799">
        <v>4798</v>
      </c>
      <c r="B4799" t="s">
        <v>8584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  <c r="V4799" t="e">
        <f t="shared" si="148"/>
        <v>#VALUE!</v>
      </c>
      <c r="W4799" t="e">
        <f t="shared" si="149"/>
        <v>#VALUE!</v>
      </c>
    </row>
    <row r="4800" spans="1:23" x14ac:dyDescent="0.3">
      <c r="A4800">
        <v>4799</v>
      </c>
      <c r="B4800" t="s">
        <v>8584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  <c r="V4800" t="e">
        <f t="shared" si="148"/>
        <v>#VALUE!</v>
      </c>
      <c r="W4800" t="e">
        <f t="shared" si="149"/>
        <v>#VALUE!</v>
      </c>
    </row>
    <row r="4801" spans="1:23" x14ac:dyDescent="0.3">
      <c r="A4801">
        <v>4800</v>
      </c>
      <c r="B4801" t="s">
        <v>8584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t="e">
        <f t="shared" si="148"/>
        <v>#VALUE!</v>
      </c>
      <c r="W4801" t="e">
        <f t="shared" si="149"/>
        <v>#VALUE!</v>
      </c>
    </row>
    <row r="4802" spans="1:23" x14ac:dyDescent="0.3">
      <c r="A4802">
        <v>4801</v>
      </c>
      <c r="B4802" t="s">
        <v>8584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  <c r="V4802" t="e">
        <f t="shared" ref="V4802:V4865" si="150">YEAR(C4802)</f>
        <v>#VALUE!</v>
      </c>
      <c r="W4802" t="e">
        <f t="shared" si="149"/>
        <v>#VALUE!</v>
      </c>
    </row>
    <row r="4803" spans="1:23" x14ac:dyDescent="0.3">
      <c r="A4803">
        <v>4802</v>
      </c>
      <c r="B4803" t="s">
        <v>8584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t="e">
        <f t="shared" si="150"/>
        <v>#VALUE!</v>
      </c>
      <c r="W4803" t="e">
        <f t="shared" ref="W4803:W4866" si="151">MONTH(C4803)</f>
        <v>#VALUE!</v>
      </c>
    </row>
    <row r="4804" spans="1:23" x14ac:dyDescent="0.3">
      <c r="A4804">
        <v>4803</v>
      </c>
      <c r="B4804" t="s">
        <v>8584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t="e">
        <f t="shared" si="150"/>
        <v>#VALUE!</v>
      </c>
      <c r="W4804" t="e">
        <f t="shared" si="151"/>
        <v>#VALUE!</v>
      </c>
    </row>
    <row r="4805" spans="1:23" x14ac:dyDescent="0.3">
      <c r="A4805">
        <v>4804</v>
      </c>
      <c r="B4805" t="s">
        <v>8587</v>
      </c>
      <c r="C4805" s="1" t="s">
        <v>899</v>
      </c>
      <c r="D4805" s="1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t="e">
        <f t="shared" si="150"/>
        <v>#VALUE!</v>
      </c>
      <c r="W4805" t="e">
        <f t="shared" si="151"/>
        <v>#VALUE!</v>
      </c>
    </row>
    <row r="4806" spans="1:23" x14ac:dyDescent="0.3">
      <c r="A4806">
        <v>4805</v>
      </c>
      <c r="B4806" t="s">
        <v>8587</v>
      </c>
      <c r="C4806" s="1" t="s">
        <v>899</v>
      </c>
      <c r="D4806" s="1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  <c r="V4806" t="e">
        <f t="shared" si="150"/>
        <v>#VALUE!</v>
      </c>
      <c r="W4806" t="e">
        <f t="shared" si="151"/>
        <v>#VALUE!</v>
      </c>
    </row>
    <row r="4807" spans="1:23" x14ac:dyDescent="0.3">
      <c r="A4807">
        <v>4806</v>
      </c>
      <c r="B4807" t="s">
        <v>8588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t="e">
        <f t="shared" si="150"/>
        <v>#VALUE!</v>
      </c>
      <c r="W4807" t="e">
        <f t="shared" si="151"/>
        <v>#VALUE!</v>
      </c>
    </row>
    <row r="4808" spans="1:23" x14ac:dyDescent="0.3">
      <c r="A4808">
        <v>4807</v>
      </c>
      <c r="B4808" t="s">
        <v>8588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  <c r="V4808" t="e">
        <f t="shared" si="150"/>
        <v>#VALUE!</v>
      </c>
      <c r="W4808" t="e">
        <f t="shared" si="151"/>
        <v>#VALUE!</v>
      </c>
    </row>
    <row r="4809" spans="1:23" x14ac:dyDescent="0.3">
      <c r="A4809">
        <v>4808</v>
      </c>
      <c r="B4809" t="s">
        <v>8588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t="e">
        <f t="shared" si="150"/>
        <v>#VALUE!</v>
      </c>
      <c r="W4809" t="e">
        <f t="shared" si="151"/>
        <v>#VALUE!</v>
      </c>
    </row>
    <row r="4810" spans="1:23" x14ac:dyDescent="0.3">
      <c r="A4810">
        <v>4809</v>
      </c>
      <c r="B4810" t="s">
        <v>8589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t="e">
        <f t="shared" si="150"/>
        <v>#VALUE!</v>
      </c>
      <c r="W4810" t="e">
        <f t="shared" si="151"/>
        <v>#VALUE!</v>
      </c>
    </row>
    <row r="4811" spans="1:23" x14ac:dyDescent="0.3">
      <c r="A4811">
        <v>4810</v>
      </c>
      <c r="B4811" t="s">
        <v>8590</v>
      </c>
      <c r="C4811" s="1" t="s">
        <v>218</v>
      </c>
      <c r="D4811" s="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  <c r="V4811" t="e">
        <f t="shared" si="150"/>
        <v>#VALUE!</v>
      </c>
      <c r="W4811" t="e">
        <f t="shared" si="151"/>
        <v>#VALUE!</v>
      </c>
    </row>
    <row r="4812" spans="1:23" x14ac:dyDescent="0.3">
      <c r="A4812">
        <v>4811</v>
      </c>
      <c r="B4812" t="s">
        <v>8590</v>
      </c>
      <c r="C4812" s="1" t="s">
        <v>218</v>
      </c>
      <c r="D4812" s="1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t="e">
        <f t="shared" si="150"/>
        <v>#VALUE!</v>
      </c>
      <c r="W4812" t="e">
        <f t="shared" si="151"/>
        <v>#VALUE!</v>
      </c>
    </row>
    <row r="4813" spans="1:23" x14ac:dyDescent="0.3">
      <c r="A4813">
        <v>4812</v>
      </c>
      <c r="B4813" t="s">
        <v>8592</v>
      </c>
      <c r="C4813" s="1" t="s">
        <v>5897</v>
      </c>
      <c r="D4813" s="1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t="e">
        <f t="shared" si="150"/>
        <v>#VALUE!</v>
      </c>
      <c r="W4813" t="e">
        <f t="shared" si="151"/>
        <v>#VALUE!</v>
      </c>
    </row>
    <row r="4814" spans="1:23" x14ac:dyDescent="0.3">
      <c r="A4814">
        <v>4813</v>
      </c>
      <c r="B4814" t="s">
        <v>8592</v>
      </c>
      <c r="C4814" s="1" t="s">
        <v>5897</v>
      </c>
      <c r="D4814" s="1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t="e">
        <f t="shared" si="150"/>
        <v>#VALUE!</v>
      </c>
      <c r="W4814" t="e">
        <f t="shared" si="151"/>
        <v>#VALUE!</v>
      </c>
    </row>
    <row r="4815" spans="1:23" x14ac:dyDescent="0.3">
      <c r="A4815">
        <v>4814</v>
      </c>
      <c r="B4815" t="s">
        <v>8592</v>
      </c>
      <c r="C4815" s="1" t="s">
        <v>5897</v>
      </c>
      <c r="D4815" s="1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  <c r="V4815" t="e">
        <f t="shared" si="150"/>
        <v>#VALUE!</v>
      </c>
      <c r="W4815" t="e">
        <f t="shared" si="151"/>
        <v>#VALUE!</v>
      </c>
    </row>
    <row r="4816" spans="1:23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150"/>
        <v>2016</v>
      </c>
      <c r="W4816">
        <f t="shared" si="151"/>
        <v>8</v>
      </c>
    </row>
    <row r="4817" spans="1:23" x14ac:dyDescent="0.3">
      <c r="A4817">
        <v>4816</v>
      </c>
      <c r="B4817" t="s">
        <v>8596</v>
      </c>
      <c r="C4817" s="1" t="s">
        <v>600</v>
      </c>
      <c r="D4817" s="1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t="e">
        <f t="shared" si="150"/>
        <v>#VALUE!</v>
      </c>
      <c r="W4817" t="e">
        <f t="shared" si="151"/>
        <v>#VALUE!</v>
      </c>
    </row>
    <row r="4818" spans="1:23" x14ac:dyDescent="0.3">
      <c r="A4818">
        <v>4817</v>
      </c>
      <c r="B4818" t="s">
        <v>8596</v>
      </c>
      <c r="C4818" s="1" t="s">
        <v>600</v>
      </c>
      <c r="D4818" s="1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  <c r="V4818" t="e">
        <f t="shared" si="150"/>
        <v>#VALUE!</v>
      </c>
      <c r="W4818" t="e">
        <f t="shared" si="151"/>
        <v>#VALUE!</v>
      </c>
    </row>
    <row r="4819" spans="1:23" x14ac:dyDescent="0.3">
      <c r="A4819">
        <v>4818</v>
      </c>
      <c r="B4819" t="s">
        <v>8596</v>
      </c>
      <c r="C4819" s="1" t="s">
        <v>600</v>
      </c>
      <c r="D4819" s="1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t="e">
        <f t="shared" si="150"/>
        <v>#VALUE!</v>
      </c>
      <c r="W4819" t="e">
        <f t="shared" si="151"/>
        <v>#VALUE!</v>
      </c>
    </row>
    <row r="4820" spans="1:23" x14ac:dyDescent="0.3">
      <c r="A4820">
        <v>4819</v>
      </c>
      <c r="B4820" t="s">
        <v>8596</v>
      </c>
      <c r="C4820" s="1" t="s">
        <v>600</v>
      </c>
      <c r="D4820" s="1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t="e">
        <f t="shared" si="150"/>
        <v>#VALUE!</v>
      </c>
      <c r="W4820" t="e">
        <f t="shared" si="151"/>
        <v>#VALUE!</v>
      </c>
    </row>
    <row r="4821" spans="1:23" x14ac:dyDescent="0.3">
      <c r="A4821">
        <v>4820</v>
      </c>
      <c r="B4821" t="s">
        <v>8597</v>
      </c>
      <c r="C4821" s="1">
        <v>42953</v>
      </c>
      <c r="D4821" s="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  <c r="V4821">
        <f t="shared" si="150"/>
        <v>2017</v>
      </c>
      <c r="W4821">
        <f t="shared" si="151"/>
        <v>8</v>
      </c>
    </row>
    <row r="4822" spans="1:23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150"/>
        <v>2015</v>
      </c>
      <c r="W4822">
        <f t="shared" si="151"/>
        <v>7</v>
      </c>
    </row>
    <row r="4823" spans="1:23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>
        <f t="shared" si="150"/>
        <v>2015</v>
      </c>
      <c r="W4823">
        <f t="shared" si="151"/>
        <v>7</v>
      </c>
    </row>
    <row r="4824" spans="1:23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150"/>
        <v>2016</v>
      </c>
      <c r="W4824">
        <f t="shared" si="151"/>
        <v>10</v>
      </c>
    </row>
    <row r="4825" spans="1:23" x14ac:dyDescent="0.3">
      <c r="A4825">
        <v>4824</v>
      </c>
      <c r="B4825" t="s">
        <v>8603</v>
      </c>
      <c r="C4825" s="1" t="s">
        <v>6955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  <c r="V4825" t="e">
        <f t="shared" si="150"/>
        <v>#VALUE!</v>
      </c>
      <c r="W4825" t="e">
        <f t="shared" si="151"/>
        <v>#VALUE!</v>
      </c>
    </row>
    <row r="4826" spans="1:23" x14ac:dyDescent="0.3">
      <c r="A4826">
        <v>4825</v>
      </c>
      <c r="B4826" t="s">
        <v>8603</v>
      </c>
      <c r="C4826" s="1" t="s">
        <v>6955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t="e">
        <f t="shared" si="150"/>
        <v>#VALUE!</v>
      </c>
      <c r="W4826" t="e">
        <f t="shared" si="151"/>
        <v>#VALUE!</v>
      </c>
    </row>
    <row r="4827" spans="1:23" x14ac:dyDescent="0.3">
      <c r="A4827">
        <v>4826</v>
      </c>
      <c r="B4827" t="s">
        <v>8603</v>
      </c>
      <c r="C4827" s="1" t="s">
        <v>6955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  <c r="V4827" t="e">
        <f t="shared" si="150"/>
        <v>#VALUE!</v>
      </c>
      <c r="W4827" t="e">
        <f t="shared" si="151"/>
        <v>#VALUE!</v>
      </c>
    </row>
    <row r="4828" spans="1:23" x14ac:dyDescent="0.3">
      <c r="A4828">
        <v>4827</v>
      </c>
      <c r="B4828" t="s">
        <v>8606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>
        <f t="shared" si="150"/>
        <v>2017</v>
      </c>
      <c r="W4828">
        <f t="shared" si="151"/>
        <v>12</v>
      </c>
    </row>
    <row r="4829" spans="1:23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>
        <f t="shared" si="150"/>
        <v>2014</v>
      </c>
      <c r="W4829">
        <f t="shared" si="151"/>
        <v>1</v>
      </c>
    </row>
    <row r="4830" spans="1:23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>
        <f t="shared" si="150"/>
        <v>2014</v>
      </c>
      <c r="W4830">
        <f t="shared" si="151"/>
        <v>1</v>
      </c>
    </row>
    <row r="4831" spans="1:23" x14ac:dyDescent="0.3">
      <c r="A4831">
        <v>4830</v>
      </c>
      <c r="B4831" t="s">
        <v>8608</v>
      </c>
      <c r="C4831" s="1" t="s">
        <v>4661</v>
      </c>
      <c r="D4831" s="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t="e">
        <f t="shared" si="150"/>
        <v>#VALUE!</v>
      </c>
      <c r="W4831" t="e">
        <f t="shared" si="151"/>
        <v>#VALUE!</v>
      </c>
    </row>
    <row r="4832" spans="1:23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  <c r="V4832">
        <f t="shared" si="150"/>
        <v>2014</v>
      </c>
      <c r="W4832">
        <f t="shared" si="151"/>
        <v>7</v>
      </c>
    </row>
    <row r="4833" spans="1:23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150"/>
        <v>2014</v>
      </c>
      <c r="W4833">
        <f t="shared" si="151"/>
        <v>7</v>
      </c>
    </row>
    <row r="4834" spans="1:23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>
        <f t="shared" si="150"/>
        <v>2014</v>
      </c>
      <c r="W4834">
        <f t="shared" si="151"/>
        <v>7</v>
      </c>
    </row>
    <row r="4835" spans="1:23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>
        <f t="shared" si="150"/>
        <v>2014</v>
      </c>
      <c r="W4835">
        <f t="shared" si="151"/>
        <v>7</v>
      </c>
    </row>
    <row r="4836" spans="1:23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>
        <f t="shared" si="150"/>
        <v>2017</v>
      </c>
      <c r="W4836">
        <f t="shared" si="151"/>
        <v>5</v>
      </c>
    </row>
    <row r="4837" spans="1:23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  <c r="V4837">
        <f t="shared" si="150"/>
        <v>2017</v>
      </c>
      <c r="W4837">
        <f t="shared" si="151"/>
        <v>5</v>
      </c>
    </row>
    <row r="4838" spans="1:23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>
        <f t="shared" si="150"/>
        <v>2017</v>
      </c>
      <c r="W4838">
        <f t="shared" si="151"/>
        <v>5</v>
      </c>
    </row>
    <row r="4839" spans="1:23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>
        <f t="shared" si="150"/>
        <v>2017</v>
      </c>
      <c r="W4839">
        <f t="shared" si="151"/>
        <v>1</v>
      </c>
    </row>
    <row r="4840" spans="1:23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>
        <f t="shared" si="150"/>
        <v>2017</v>
      </c>
      <c r="W4840">
        <f t="shared" si="151"/>
        <v>1</v>
      </c>
    </row>
    <row r="4841" spans="1:23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150"/>
        <v>2017</v>
      </c>
      <c r="W4841">
        <f t="shared" si="151"/>
        <v>1</v>
      </c>
    </row>
    <row r="4842" spans="1:23" x14ac:dyDescent="0.3">
      <c r="A4842">
        <v>4841</v>
      </c>
      <c r="B4842" t="s">
        <v>8613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t="e">
        <f t="shared" si="150"/>
        <v>#VALUE!</v>
      </c>
      <c r="W4842" t="e">
        <f t="shared" si="151"/>
        <v>#VALUE!</v>
      </c>
    </row>
    <row r="4843" spans="1:23" x14ac:dyDescent="0.3">
      <c r="A4843">
        <v>4842</v>
      </c>
      <c r="B4843" t="s">
        <v>8614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  <c r="V4843" t="e">
        <f t="shared" si="150"/>
        <v>#VALUE!</v>
      </c>
      <c r="W4843" t="e">
        <f t="shared" si="151"/>
        <v>#VALUE!</v>
      </c>
    </row>
    <row r="4844" spans="1:23" x14ac:dyDescent="0.3">
      <c r="A4844">
        <v>4843</v>
      </c>
      <c r="B4844" t="s">
        <v>8615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t="e">
        <f t="shared" si="150"/>
        <v>#VALUE!</v>
      </c>
      <c r="W4844" t="e">
        <f t="shared" si="151"/>
        <v>#VALUE!</v>
      </c>
    </row>
    <row r="4845" spans="1:23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>
        <f t="shared" si="150"/>
        <v>2016</v>
      </c>
      <c r="W4845">
        <f t="shared" si="151"/>
        <v>7</v>
      </c>
    </row>
    <row r="4846" spans="1:23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150"/>
        <v>2014</v>
      </c>
      <c r="W4846">
        <f t="shared" si="151"/>
        <v>4</v>
      </c>
    </row>
    <row r="4847" spans="1:23" x14ac:dyDescent="0.3">
      <c r="A4847">
        <v>4846</v>
      </c>
      <c r="B4847" t="s">
        <v>8618</v>
      </c>
      <c r="C4847" s="1" t="s">
        <v>7270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t="e">
        <f t="shared" si="150"/>
        <v>#VALUE!</v>
      </c>
      <c r="W4847" t="e">
        <f t="shared" si="151"/>
        <v>#VALUE!</v>
      </c>
    </row>
    <row r="4848" spans="1:23" x14ac:dyDescent="0.3">
      <c r="A4848">
        <v>4847</v>
      </c>
      <c r="B4848" t="s">
        <v>8619</v>
      </c>
      <c r="C4848" s="1" t="s">
        <v>1661</v>
      </c>
      <c r="D4848" s="1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t="e">
        <f t="shared" si="150"/>
        <v>#VALUE!</v>
      </c>
      <c r="W4848" t="e">
        <f t="shared" si="151"/>
        <v>#VALUE!</v>
      </c>
    </row>
    <row r="4849" spans="1:23" x14ac:dyDescent="0.3">
      <c r="A4849">
        <v>4848</v>
      </c>
      <c r="B4849" t="s">
        <v>8619</v>
      </c>
      <c r="C4849" s="1" t="s">
        <v>1661</v>
      </c>
      <c r="D4849" s="1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t="e">
        <f t="shared" si="150"/>
        <v>#VALUE!</v>
      </c>
      <c r="W4849" t="e">
        <f t="shared" si="151"/>
        <v>#VALUE!</v>
      </c>
    </row>
    <row r="4850" spans="1:23" x14ac:dyDescent="0.3">
      <c r="A4850">
        <v>4849</v>
      </c>
      <c r="B4850" t="s">
        <v>8619</v>
      </c>
      <c r="C4850" s="1" t="s">
        <v>1661</v>
      </c>
      <c r="D4850" s="1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t="e">
        <f t="shared" si="150"/>
        <v>#VALUE!</v>
      </c>
      <c r="W4850" t="e">
        <f t="shared" si="151"/>
        <v>#VALUE!</v>
      </c>
    </row>
    <row r="4851" spans="1:23" x14ac:dyDescent="0.3">
      <c r="A4851">
        <v>4850</v>
      </c>
      <c r="B4851" t="s">
        <v>8620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>
        <f t="shared" si="150"/>
        <v>2014</v>
      </c>
      <c r="W4851">
        <f t="shared" si="151"/>
        <v>8</v>
      </c>
    </row>
    <row r="4852" spans="1:23" x14ac:dyDescent="0.3">
      <c r="A4852">
        <v>4851</v>
      </c>
      <c r="B4852" t="s">
        <v>8620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150"/>
        <v>2014</v>
      </c>
      <c r="W4852">
        <f t="shared" si="151"/>
        <v>8</v>
      </c>
    </row>
    <row r="4853" spans="1:23" x14ac:dyDescent="0.3">
      <c r="A4853">
        <v>4852</v>
      </c>
      <c r="B4853" t="s">
        <v>8620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150"/>
        <v>2014</v>
      </c>
      <c r="W4853">
        <f t="shared" si="151"/>
        <v>8</v>
      </c>
    </row>
    <row r="4854" spans="1:23" x14ac:dyDescent="0.3">
      <c r="A4854">
        <v>4853</v>
      </c>
      <c r="B4854" t="s">
        <v>8620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>
        <f t="shared" si="150"/>
        <v>2014</v>
      </c>
      <c r="W4854">
        <f t="shared" si="151"/>
        <v>8</v>
      </c>
    </row>
    <row r="4855" spans="1:23" x14ac:dyDescent="0.3">
      <c r="A4855">
        <v>4854</v>
      </c>
      <c r="B4855" t="s">
        <v>8622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>
        <f t="shared" si="150"/>
        <v>2014</v>
      </c>
      <c r="W4855">
        <f t="shared" si="151"/>
        <v>12</v>
      </c>
    </row>
    <row r="4856" spans="1:23" x14ac:dyDescent="0.3">
      <c r="A4856">
        <v>4855</v>
      </c>
      <c r="B4856" t="s">
        <v>8622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>
        <f t="shared" si="150"/>
        <v>2014</v>
      </c>
      <c r="W4856">
        <f t="shared" si="151"/>
        <v>12</v>
      </c>
    </row>
    <row r="4857" spans="1:23" x14ac:dyDescent="0.3">
      <c r="A4857">
        <v>4856</v>
      </c>
      <c r="B4857" t="s">
        <v>8622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>
        <f t="shared" si="150"/>
        <v>2014</v>
      </c>
      <c r="W4857">
        <f t="shared" si="151"/>
        <v>12</v>
      </c>
    </row>
    <row r="4858" spans="1:23" x14ac:dyDescent="0.3">
      <c r="A4858">
        <v>4857</v>
      </c>
      <c r="B4858" t="s">
        <v>8623</v>
      </c>
      <c r="C4858" s="1" t="s">
        <v>8624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t="e">
        <f t="shared" si="150"/>
        <v>#VALUE!</v>
      </c>
      <c r="W4858" t="e">
        <f t="shared" si="151"/>
        <v>#VALUE!</v>
      </c>
    </row>
    <row r="4859" spans="1:23" x14ac:dyDescent="0.3">
      <c r="A4859">
        <v>4858</v>
      </c>
      <c r="B4859" t="s">
        <v>8623</v>
      </c>
      <c r="C4859" s="1" t="s">
        <v>8624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t="e">
        <f t="shared" si="150"/>
        <v>#VALUE!</v>
      </c>
      <c r="W4859" t="e">
        <f t="shared" si="151"/>
        <v>#VALUE!</v>
      </c>
    </row>
    <row r="4860" spans="1:23" x14ac:dyDescent="0.3">
      <c r="A4860">
        <v>4859</v>
      </c>
      <c r="B4860" t="s">
        <v>8623</v>
      </c>
      <c r="C4860" s="1" t="s">
        <v>8624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  <c r="V4860" t="e">
        <f t="shared" si="150"/>
        <v>#VALUE!</v>
      </c>
      <c r="W4860" t="e">
        <f t="shared" si="151"/>
        <v>#VALUE!</v>
      </c>
    </row>
    <row r="4861" spans="1:23" x14ac:dyDescent="0.3">
      <c r="A4861">
        <v>4860</v>
      </c>
      <c r="B4861" t="s">
        <v>8627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t="e">
        <f t="shared" si="150"/>
        <v>#VALUE!</v>
      </c>
      <c r="W4861" t="e">
        <f t="shared" si="151"/>
        <v>#VALUE!</v>
      </c>
    </row>
    <row r="4862" spans="1:23" x14ac:dyDescent="0.3">
      <c r="A4862">
        <v>4861</v>
      </c>
      <c r="B4862" t="s">
        <v>8629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t="e">
        <f t="shared" si="150"/>
        <v>#VALUE!</v>
      </c>
      <c r="W4862" t="e">
        <f t="shared" si="151"/>
        <v>#VALUE!</v>
      </c>
    </row>
    <row r="4863" spans="1:23" x14ac:dyDescent="0.3">
      <c r="A4863">
        <v>4862</v>
      </c>
      <c r="B4863" t="s">
        <v>8630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150"/>
        <v>2014</v>
      </c>
      <c r="W4863">
        <f t="shared" si="151"/>
        <v>11</v>
      </c>
    </row>
    <row r="4864" spans="1:23" x14ac:dyDescent="0.3">
      <c r="A4864">
        <v>4863</v>
      </c>
      <c r="B4864" t="s">
        <v>8631</v>
      </c>
      <c r="C4864" s="1">
        <v>42654</v>
      </c>
      <c r="D4864" s="1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>
        <f t="shared" si="150"/>
        <v>2016</v>
      </c>
      <c r="W4864">
        <f t="shared" si="151"/>
        <v>10</v>
      </c>
    </row>
    <row r="4865" spans="1:23" x14ac:dyDescent="0.3">
      <c r="A4865">
        <v>4864</v>
      </c>
      <c r="B4865" t="s">
        <v>8631</v>
      </c>
      <c r="C4865" s="1">
        <v>42654</v>
      </c>
      <c r="D4865" s="1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150"/>
        <v>2016</v>
      </c>
      <c r="W4865">
        <f t="shared" si="151"/>
        <v>10</v>
      </c>
    </row>
    <row r="4866" spans="1:23" x14ac:dyDescent="0.3">
      <c r="A4866">
        <v>4865</v>
      </c>
      <c r="B4866" t="s">
        <v>8632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t="e">
        <f t="shared" ref="V4866:V4929" si="152">YEAR(C4866)</f>
        <v>#VALUE!</v>
      </c>
      <c r="W4866" t="e">
        <f t="shared" si="151"/>
        <v>#VALUE!</v>
      </c>
    </row>
    <row r="4867" spans="1:23" x14ac:dyDescent="0.3">
      <c r="A4867">
        <v>4866</v>
      </c>
      <c r="B4867" t="s">
        <v>8633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t="e">
        <f t="shared" si="152"/>
        <v>#VALUE!</v>
      </c>
      <c r="W4867" t="e">
        <f t="shared" ref="W4867:W4930" si="153">MONTH(C4867)</f>
        <v>#VALUE!</v>
      </c>
    </row>
    <row r="4868" spans="1:23" x14ac:dyDescent="0.3">
      <c r="A4868">
        <v>4867</v>
      </c>
      <c r="B4868" t="s">
        <v>8633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t="e">
        <f t="shared" si="152"/>
        <v>#VALUE!</v>
      </c>
      <c r="W4868" t="e">
        <f t="shared" si="153"/>
        <v>#VALUE!</v>
      </c>
    </row>
    <row r="4869" spans="1:23" x14ac:dyDescent="0.3">
      <c r="A4869">
        <v>4868</v>
      </c>
      <c r="B4869" t="s">
        <v>8633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t="e">
        <f t="shared" si="152"/>
        <v>#VALUE!</v>
      </c>
      <c r="W4869" t="e">
        <f t="shared" si="153"/>
        <v>#VALUE!</v>
      </c>
    </row>
    <row r="4870" spans="1:23" x14ac:dyDescent="0.3">
      <c r="A4870">
        <v>4869</v>
      </c>
      <c r="B4870" t="s">
        <v>8633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t="e">
        <f t="shared" si="152"/>
        <v>#VALUE!</v>
      </c>
      <c r="W4870" t="e">
        <f t="shared" si="153"/>
        <v>#VALUE!</v>
      </c>
    </row>
    <row r="4871" spans="1:23" x14ac:dyDescent="0.3">
      <c r="A4871">
        <v>4870</v>
      </c>
      <c r="B4871" t="s">
        <v>8634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t="e">
        <f t="shared" si="152"/>
        <v>#VALUE!</v>
      </c>
      <c r="W4871" t="e">
        <f t="shared" si="153"/>
        <v>#VALUE!</v>
      </c>
    </row>
    <row r="4872" spans="1:23" x14ac:dyDescent="0.3">
      <c r="A4872">
        <v>4871</v>
      </c>
      <c r="B4872" t="s">
        <v>8634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t="e">
        <f t="shared" si="152"/>
        <v>#VALUE!</v>
      </c>
      <c r="W4872" t="e">
        <f t="shared" si="153"/>
        <v>#VALUE!</v>
      </c>
    </row>
    <row r="4873" spans="1:23" x14ac:dyDescent="0.3">
      <c r="A4873">
        <v>4872</v>
      </c>
      <c r="B4873" t="s">
        <v>8635</v>
      </c>
      <c r="C4873" s="1" t="s">
        <v>2342</v>
      </c>
      <c r="D4873" s="1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  <c r="V4873" t="e">
        <f t="shared" si="152"/>
        <v>#VALUE!</v>
      </c>
      <c r="W4873" t="e">
        <f t="shared" si="153"/>
        <v>#VALUE!</v>
      </c>
    </row>
    <row r="4874" spans="1:23" x14ac:dyDescent="0.3">
      <c r="A4874">
        <v>4873</v>
      </c>
      <c r="B4874" t="s">
        <v>8635</v>
      </c>
      <c r="C4874" s="1" t="s">
        <v>2342</v>
      </c>
      <c r="D4874" s="1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  <c r="V4874" t="e">
        <f t="shared" si="152"/>
        <v>#VALUE!</v>
      </c>
      <c r="W4874" t="e">
        <f t="shared" si="153"/>
        <v>#VALUE!</v>
      </c>
    </row>
    <row r="4875" spans="1:23" x14ac:dyDescent="0.3">
      <c r="A4875">
        <v>4874</v>
      </c>
      <c r="B4875" t="s">
        <v>8635</v>
      </c>
      <c r="C4875" s="1" t="s">
        <v>2342</v>
      </c>
      <c r="D4875" s="1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  <c r="V4875" t="e">
        <f t="shared" si="152"/>
        <v>#VALUE!</v>
      </c>
      <c r="W4875" t="e">
        <f t="shared" si="153"/>
        <v>#VALUE!</v>
      </c>
    </row>
    <row r="4876" spans="1:23" x14ac:dyDescent="0.3">
      <c r="A4876">
        <v>4875</v>
      </c>
      <c r="B4876" t="s">
        <v>8635</v>
      </c>
      <c r="C4876" s="1" t="s">
        <v>2342</v>
      </c>
      <c r="D4876" s="1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t="e">
        <f t="shared" si="152"/>
        <v>#VALUE!</v>
      </c>
      <c r="W4876" t="e">
        <f t="shared" si="153"/>
        <v>#VALUE!</v>
      </c>
    </row>
    <row r="4877" spans="1:23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>
        <f t="shared" si="152"/>
        <v>2014</v>
      </c>
      <c r="W4877">
        <f t="shared" si="153"/>
        <v>2</v>
      </c>
    </row>
    <row r="4878" spans="1:23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152"/>
        <v>2014</v>
      </c>
      <c r="W4878">
        <f t="shared" si="153"/>
        <v>3</v>
      </c>
    </row>
    <row r="4879" spans="1:23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152"/>
        <v>2014</v>
      </c>
      <c r="W4879">
        <f t="shared" si="153"/>
        <v>3</v>
      </c>
    </row>
    <row r="4880" spans="1:23" x14ac:dyDescent="0.3">
      <c r="A4880">
        <v>4879</v>
      </c>
      <c r="B4880" t="s">
        <v>8640</v>
      </c>
      <c r="C4880" s="1" t="s">
        <v>6929</v>
      </c>
      <c r="D4880" s="1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  <c r="V4880" t="e">
        <f t="shared" si="152"/>
        <v>#VALUE!</v>
      </c>
      <c r="W4880" t="e">
        <f t="shared" si="153"/>
        <v>#VALUE!</v>
      </c>
    </row>
    <row r="4881" spans="1:23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  <c r="V4881">
        <f t="shared" si="152"/>
        <v>2017</v>
      </c>
      <c r="W4881">
        <f t="shared" si="153"/>
        <v>2</v>
      </c>
    </row>
    <row r="4882" spans="1:23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152"/>
        <v>2017</v>
      </c>
      <c r="W4882">
        <f t="shared" si="153"/>
        <v>2</v>
      </c>
    </row>
    <row r="4883" spans="1:23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  <c r="V4883">
        <f t="shared" si="152"/>
        <v>2017</v>
      </c>
      <c r="W4883">
        <f t="shared" si="153"/>
        <v>2</v>
      </c>
    </row>
    <row r="4884" spans="1:23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>
        <f t="shared" si="152"/>
        <v>2017</v>
      </c>
      <c r="W4884">
        <f t="shared" si="153"/>
        <v>2</v>
      </c>
    </row>
    <row r="4885" spans="1:23" x14ac:dyDescent="0.3">
      <c r="A4885">
        <v>4884</v>
      </c>
      <c r="B4885" t="s">
        <v>8643</v>
      </c>
      <c r="C4885" s="1">
        <v>42950</v>
      </c>
      <c r="D4885" s="1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  <c r="V4885">
        <f t="shared" si="152"/>
        <v>2017</v>
      </c>
      <c r="W4885">
        <f t="shared" si="153"/>
        <v>8</v>
      </c>
    </row>
    <row r="4886" spans="1:23" x14ac:dyDescent="0.3">
      <c r="A4886">
        <v>4885</v>
      </c>
      <c r="B4886" t="s">
        <v>8643</v>
      </c>
      <c r="C4886" s="1">
        <v>42950</v>
      </c>
      <c r="D4886" s="1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  <c r="V4886">
        <f t="shared" si="152"/>
        <v>2017</v>
      </c>
      <c r="W4886">
        <f t="shared" si="153"/>
        <v>8</v>
      </c>
    </row>
    <row r="4887" spans="1:23" x14ac:dyDescent="0.3">
      <c r="A4887">
        <v>4886</v>
      </c>
      <c r="B4887" t="s">
        <v>8645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t="e">
        <f t="shared" si="152"/>
        <v>#VALUE!</v>
      </c>
      <c r="W4887" t="e">
        <f t="shared" si="153"/>
        <v>#VALUE!</v>
      </c>
    </row>
    <row r="4888" spans="1:23" x14ac:dyDescent="0.3">
      <c r="A4888">
        <v>4887</v>
      </c>
      <c r="B4888" t="s">
        <v>8646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t="e">
        <f t="shared" si="152"/>
        <v>#VALUE!</v>
      </c>
      <c r="W4888" t="e">
        <f t="shared" si="153"/>
        <v>#VALUE!</v>
      </c>
    </row>
    <row r="4889" spans="1:23" x14ac:dyDescent="0.3">
      <c r="A4889">
        <v>4888</v>
      </c>
      <c r="B4889" t="s">
        <v>8646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t="e">
        <f t="shared" si="152"/>
        <v>#VALUE!</v>
      </c>
      <c r="W4889" t="e">
        <f t="shared" si="153"/>
        <v>#VALUE!</v>
      </c>
    </row>
    <row r="4890" spans="1:23" x14ac:dyDescent="0.3">
      <c r="A4890">
        <v>4889</v>
      </c>
      <c r="B4890" t="s">
        <v>8646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t="e">
        <f t="shared" si="152"/>
        <v>#VALUE!</v>
      </c>
      <c r="W4890" t="e">
        <f t="shared" si="153"/>
        <v>#VALUE!</v>
      </c>
    </row>
    <row r="4891" spans="1:23" x14ac:dyDescent="0.3">
      <c r="A4891">
        <v>4890</v>
      </c>
      <c r="B4891" t="s">
        <v>8646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  <c r="V4891" t="e">
        <f t="shared" si="152"/>
        <v>#VALUE!</v>
      </c>
      <c r="W4891" t="e">
        <f t="shared" si="153"/>
        <v>#VALUE!</v>
      </c>
    </row>
    <row r="4892" spans="1:23" x14ac:dyDescent="0.3">
      <c r="A4892">
        <v>4891</v>
      </c>
      <c r="B4892" t="s">
        <v>8647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t="e">
        <f t="shared" si="152"/>
        <v>#VALUE!</v>
      </c>
      <c r="W4892" t="e">
        <f t="shared" si="153"/>
        <v>#VALUE!</v>
      </c>
    </row>
    <row r="4893" spans="1:23" x14ac:dyDescent="0.3">
      <c r="A4893">
        <v>4892</v>
      </c>
      <c r="B4893" t="s">
        <v>8647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t="e">
        <f t="shared" si="152"/>
        <v>#VALUE!</v>
      </c>
      <c r="W4893" t="e">
        <f t="shared" si="153"/>
        <v>#VALUE!</v>
      </c>
    </row>
    <row r="4894" spans="1:23" x14ac:dyDescent="0.3">
      <c r="A4894">
        <v>4893</v>
      </c>
      <c r="B4894" t="s">
        <v>8647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  <c r="V4894" t="e">
        <f t="shared" si="152"/>
        <v>#VALUE!</v>
      </c>
      <c r="W4894" t="e">
        <f t="shared" si="153"/>
        <v>#VALUE!</v>
      </c>
    </row>
    <row r="4895" spans="1:23" x14ac:dyDescent="0.3">
      <c r="A4895">
        <v>4894</v>
      </c>
      <c r="B4895" t="s">
        <v>8647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t="e">
        <f t="shared" si="152"/>
        <v>#VALUE!</v>
      </c>
      <c r="W4895" t="e">
        <f t="shared" si="153"/>
        <v>#VALUE!</v>
      </c>
    </row>
    <row r="4896" spans="1:23" x14ac:dyDescent="0.3">
      <c r="A4896">
        <v>4895</v>
      </c>
      <c r="B4896" t="s">
        <v>8647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t="e">
        <f t="shared" si="152"/>
        <v>#VALUE!</v>
      </c>
      <c r="W4896" t="e">
        <f t="shared" si="153"/>
        <v>#VALUE!</v>
      </c>
    </row>
    <row r="4897" spans="1:23" x14ac:dyDescent="0.3">
      <c r="A4897">
        <v>4896</v>
      </c>
      <c r="B4897" t="s">
        <v>8647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t="e">
        <f t="shared" si="152"/>
        <v>#VALUE!</v>
      </c>
      <c r="W4897" t="e">
        <f t="shared" si="153"/>
        <v>#VALUE!</v>
      </c>
    </row>
    <row r="4898" spans="1:23" x14ac:dyDescent="0.3">
      <c r="A4898">
        <v>4897</v>
      </c>
      <c r="B4898" t="s">
        <v>8647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  <c r="V4898" t="e">
        <f t="shared" si="152"/>
        <v>#VALUE!</v>
      </c>
      <c r="W4898" t="e">
        <f t="shared" si="153"/>
        <v>#VALUE!</v>
      </c>
    </row>
    <row r="4899" spans="1:23" x14ac:dyDescent="0.3">
      <c r="A4899">
        <v>4898</v>
      </c>
      <c r="B4899" t="s">
        <v>8650</v>
      </c>
      <c r="C4899" s="1" t="s">
        <v>2873</v>
      </c>
      <c r="D4899" s="1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  <c r="V4899" t="e">
        <f t="shared" si="152"/>
        <v>#VALUE!</v>
      </c>
      <c r="W4899" t="e">
        <f t="shared" si="153"/>
        <v>#VALUE!</v>
      </c>
    </row>
    <row r="4900" spans="1:23" x14ac:dyDescent="0.3">
      <c r="A4900">
        <v>4899</v>
      </c>
      <c r="B4900" t="s">
        <v>8650</v>
      </c>
      <c r="C4900" s="1" t="s">
        <v>2873</v>
      </c>
      <c r="D4900" s="1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t="e">
        <f t="shared" si="152"/>
        <v>#VALUE!</v>
      </c>
      <c r="W4900" t="e">
        <f t="shared" si="153"/>
        <v>#VALUE!</v>
      </c>
    </row>
    <row r="4901" spans="1:23" x14ac:dyDescent="0.3">
      <c r="A4901">
        <v>4900</v>
      </c>
      <c r="B4901" t="s">
        <v>8652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t="e">
        <f t="shared" si="152"/>
        <v>#VALUE!</v>
      </c>
      <c r="W4901" t="e">
        <f t="shared" si="153"/>
        <v>#VALUE!</v>
      </c>
    </row>
    <row r="4902" spans="1:23" x14ac:dyDescent="0.3">
      <c r="A4902">
        <v>4901</v>
      </c>
      <c r="B4902" t="s">
        <v>8653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t="e">
        <f t="shared" si="152"/>
        <v>#VALUE!</v>
      </c>
      <c r="W4902" t="e">
        <f t="shared" si="153"/>
        <v>#VALUE!</v>
      </c>
    </row>
    <row r="4903" spans="1:23" x14ac:dyDescent="0.3">
      <c r="A4903">
        <v>4902</v>
      </c>
      <c r="B4903" t="s">
        <v>8653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  <c r="V4903" t="e">
        <f t="shared" si="152"/>
        <v>#VALUE!</v>
      </c>
      <c r="W4903" t="e">
        <f t="shared" si="153"/>
        <v>#VALUE!</v>
      </c>
    </row>
    <row r="4904" spans="1:23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>
        <f t="shared" si="152"/>
        <v>2017</v>
      </c>
      <c r="W4904">
        <f t="shared" si="153"/>
        <v>7</v>
      </c>
    </row>
    <row r="4905" spans="1:23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>
        <f t="shared" si="152"/>
        <v>2017</v>
      </c>
      <c r="W4905">
        <f t="shared" si="153"/>
        <v>7</v>
      </c>
    </row>
    <row r="4906" spans="1:23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152"/>
        <v>2014</v>
      </c>
      <c r="W4906">
        <f t="shared" si="153"/>
        <v>1</v>
      </c>
    </row>
    <row r="4907" spans="1:23" x14ac:dyDescent="0.3">
      <c r="A4907">
        <v>4906</v>
      </c>
      <c r="B4907" t="s">
        <v>8656</v>
      </c>
      <c r="C4907" s="1" t="s">
        <v>8657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  <c r="V4907" t="e">
        <f t="shared" si="152"/>
        <v>#VALUE!</v>
      </c>
      <c r="W4907" t="e">
        <f t="shared" si="153"/>
        <v>#VALUE!</v>
      </c>
    </row>
    <row r="4908" spans="1:23" x14ac:dyDescent="0.3">
      <c r="A4908">
        <v>4907</v>
      </c>
      <c r="B4908" t="s">
        <v>8656</v>
      </c>
      <c r="C4908" s="1" t="s">
        <v>8657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t="e">
        <f t="shared" si="152"/>
        <v>#VALUE!</v>
      </c>
      <c r="W4908" t="e">
        <f t="shared" si="153"/>
        <v>#VALUE!</v>
      </c>
    </row>
    <row r="4909" spans="1:23" x14ac:dyDescent="0.3">
      <c r="A4909">
        <v>4908</v>
      </c>
      <c r="B4909" t="s">
        <v>8658</v>
      </c>
      <c r="C4909" s="1" t="s">
        <v>117</v>
      </c>
      <c r="D4909" s="1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t="e">
        <f t="shared" si="152"/>
        <v>#VALUE!</v>
      </c>
      <c r="W4909" t="e">
        <f t="shared" si="153"/>
        <v>#VALUE!</v>
      </c>
    </row>
    <row r="4910" spans="1:23" x14ac:dyDescent="0.3">
      <c r="A4910">
        <v>4909</v>
      </c>
      <c r="B4910" t="s">
        <v>8658</v>
      </c>
      <c r="C4910" s="1" t="s">
        <v>117</v>
      </c>
      <c r="D4910" s="1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  <c r="V4910" t="e">
        <f t="shared" si="152"/>
        <v>#VALUE!</v>
      </c>
      <c r="W4910" t="e">
        <f t="shared" si="153"/>
        <v>#VALUE!</v>
      </c>
    </row>
    <row r="4911" spans="1:23" x14ac:dyDescent="0.3">
      <c r="A4911">
        <v>4910</v>
      </c>
      <c r="B4911" t="s">
        <v>8661</v>
      </c>
      <c r="C4911" s="1" t="s">
        <v>3841</v>
      </c>
      <c r="D4911" s="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t="e">
        <f t="shared" si="152"/>
        <v>#VALUE!</v>
      </c>
      <c r="W4911" t="e">
        <f t="shared" si="153"/>
        <v>#VALUE!</v>
      </c>
    </row>
    <row r="4912" spans="1:23" x14ac:dyDescent="0.3">
      <c r="A4912">
        <v>4911</v>
      </c>
      <c r="B4912" t="s">
        <v>8661</v>
      </c>
      <c r="C4912" s="1" t="s">
        <v>3841</v>
      </c>
      <c r="D4912" s="1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t="e">
        <f t="shared" si="152"/>
        <v>#VALUE!</v>
      </c>
      <c r="W4912" t="e">
        <f t="shared" si="153"/>
        <v>#VALUE!</v>
      </c>
    </row>
    <row r="4913" spans="1:23" x14ac:dyDescent="0.3">
      <c r="A4913">
        <v>4912</v>
      </c>
      <c r="B4913" t="s">
        <v>8661</v>
      </c>
      <c r="C4913" s="1" t="s">
        <v>3841</v>
      </c>
      <c r="D4913" s="1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t="e">
        <f t="shared" si="152"/>
        <v>#VALUE!</v>
      </c>
      <c r="W4913" t="e">
        <f t="shared" si="153"/>
        <v>#VALUE!</v>
      </c>
    </row>
    <row r="4914" spans="1:23" x14ac:dyDescent="0.3">
      <c r="A4914">
        <v>4913</v>
      </c>
      <c r="B4914" t="s">
        <v>8661</v>
      </c>
      <c r="C4914" s="1" t="s">
        <v>3841</v>
      </c>
      <c r="D4914" s="1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  <c r="V4914" t="e">
        <f t="shared" si="152"/>
        <v>#VALUE!</v>
      </c>
      <c r="W4914" t="e">
        <f t="shared" si="153"/>
        <v>#VALUE!</v>
      </c>
    </row>
    <row r="4915" spans="1:23" x14ac:dyDescent="0.3">
      <c r="A4915">
        <v>4914</v>
      </c>
      <c r="B4915" t="s">
        <v>8661</v>
      </c>
      <c r="C4915" s="1" t="s">
        <v>3841</v>
      </c>
      <c r="D4915" s="1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t="e">
        <f t="shared" si="152"/>
        <v>#VALUE!</v>
      </c>
      <c r="W4915" t="e">
        <f t="shared" si="153"/>
        <v>#VALUE!</v>
      </c>
    </row>
    <row r="4916" spans="1:23" x14ac:dyDescent="0.3">
      <c r="A4916">
        <v>4915</v>
      </c>
      <c r="B4916" t="s">
        <v>8662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t="e">
        <f t="shared" si="152"/>
        <v>#VALUE!</v>
      </c>
      <c r="W4916" t="e">
        <f t="shared" si="153"/>
        <v>#VALUE!</v>
      </c>
    </row>
    <row r="4917" spans="1:23" x14ac:dyDescent="0.3">
      <c r="A4917">
        <v>4916</v>
      </c>
      <c r="B4917" t="s">
        <v>8662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t="e">
        <f t="shared" si="152"/>
        <v>#VALUE!</v>
      </c>
      <c r="W4917" t="e">
        <f t="shared" si="153"/>
        <v>#VALUE!</v>
      </c>
    </row>
    <row r="4918" spans="1:23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152"/>
        <v>2017</v>
      </c>
      <c r="W4918">
        <f t="shared" si="153"/>
        <v>9</v>
      </c>
    </row>
    <row r="4919" spans="1:23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152"/>
        <v>2017</v>
      </c>
      <c r="W4919">
        <f t="shared" si="153"/>
        <v>9</v>
      </c>
    </row>
    <row r="4920" spans="1:23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>
        <f t="shared" si="152"/>
        <v>2016</v>
      </c>
      <c r="W4920">
        <f t="shared" si="153"/>
        <v>2</v>
      </c>
    </row>
    <row r="4921" spans="1:23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>
        <f t="shared" si="152"/>
        <v>2016</v>
      </c>
      <c r="W4921">
        <f t="shared" si="153"/>
        <v>2</v>
      </c>
    </row>
    <row r="4922" spans="1:23" x14ac:dyDescent="0.3">
      <c r="A4922">
        <v>4921</v>
      </c>
      <c r="B4922" t="s">
        <v>8669</v>
      </c>
      <c r="C4922" s="1" t="s">
        <v>5368</v>
      </c>
      <c r="D4922" s="1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t="e">
        <f t="shared" si="152"/>
        <v>#VALUE!</v>
      </c>
      <c r="W4922" t="e">
        <f t="shared" si="153"/>
        <v>#VALUE!</v>
      </c>
    </row>
    <row r="4923" spans="1:23" x14ac:dyDescent="0.3">
      <c r="A4923">
        <v>4922</v>
      </c>
      <c r="B4923" t="s">
        <v>8670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  <c r="V4923" t="e">
        <f t="shared" si="152"/>
        <v>#VALUE!</v>
      </c>
      <c r="W4923" t="e">
        <f t="shared" si="153"/>
        <v>#VALUE!</v>
      </c>
    </row>
    <row r="4924" spans="1:23" x14ac:dyDescent="0.3">
      <c r="A4924">
        <v>4923</v>
      </c>
      <c r="B4924" t="s">
        <v>8670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t="e">
        <f t="shared" si="152"/>
        <v>#VALUE!</v>
      </c>
      <c r="W4924" t="e">
        <f t="shared" si="153"/>
        <v>#VALUE!</v>
      </c>
    </row>
    <row r="4925" spans="1:23" x14ac:dyDescent="0.3">
      <c r="A4925">
        <v>4924</v>
      </c>
      <c r="B4925" t="s">
        <v>8670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t="e">
        <f t="shared" si="152"/>
        <v>#VALUE!</v>
      </c>
      <c r="W4925" t="e">
        <f t="shared" si="153"/>
        <v>#VALUE!</v>
      </c>
    </row>
    <row r="4926" spans="1:23" x14ac:dyDescent="0.3">
      <c r="A4926">
        <v>4925</v>
      </c>
      <c r="B4926" t="s">
        <v>8670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  <c r="V4926" t="e">
        <f t="shared" si="152"/>
        <v>#VALUE!</v>
      </c>
      <c r="W4926" t="e">
        <f t="shared" si="153"/>
        <v>#VALUE!</v>
      </c>
    </row>
    <row r="4927" spans="1:23" x14ac:dyDescent="0.3">
      <c r="A4927">
        <v>4926</v>
      </c>
      <c r="B4927" t="s">
        <v>8671</v>
      </c>
      <c r="C4927" s="1">
        <v>43017</v>
      </c>
      <c r="D4927" s="1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  <c r="V4927">
        <f t="shared" si="152"/>
        <v>2017</v>
      </c>
      <c r="W4927">
        <f t="shared" si="153"/>
        <v>10</v>
      </c>
    </row>
    <row r="4928" spans="1:23" x14ac:dyDescent="0.3">
      <c r="A4928">
        <v>4927</v>
      </c>
      <c r="B4928" t="s">
        <v>8674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t="e">
        <f t="shared" si="152"/>
        <v>#VALUE!</v>
      </c>
      <c r="W4928" t="e">
        <f t="shared" si="153"/>
        <v>#VALUE!</v>
      </c>
    </row>
    <row r="4929" spans="1:23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152"/>
        <v>2017</v>
      </c>
      <c r="W4929">
        <f t="shared" si="153"/>
        <v>1</v>
      </c>
    </row>
    <row r="4930" spans="1:23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>
        <f t="shared" ref="V4930:V4993" si="154">YEAR(C4930)</f>
        <v>2017</v>
      </c>
      <c r="W4930">
        <f t="shared" si="153"/>
        <v>1</v>
      </c>
    </row>
    <row r="4931" spans="1:23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>
        <f t="shared" si="154"/>
        <v>2014</v>
      </c>
      <c r="W4931">
        <f t="shared" ref="W4931:W4994" si="155">MONTH(C4931)</f>
        <v>2</v>
      </c>
    </row>
    <row r="4932" spans="1:23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>
        <f t="shared" si="154"/>
        <v>2014</v>
      </c>
      <c r="W4932">
        <f t="shared" si="155"/>
        <v>2</v>
      </c>
    </row>
    <row r="4933" spans="1:23" x14ac:dyDescent="0.3">
      <c r="A4933">
        <v>4932</v>
      </c>
      <c r="B4933" t="s">
        <v>8677</v>
      </c>
      <c r="C4933" s="1" t="s">
        <v>1753</v>
      </c>
      <c r="D4933" s="1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t="e">
        <f t="shared" si="154"/>
        <v>#VALUE!</v>
      </c>
      <c r="W4933" t="e">
        <f t="shared" si="155"/>
        <v>#VALUE!</v>
      </c>
    </row>
    <row r="4934" spans="1:23" x14ac:dyDescent="0.3">
      <c r="A4934">
        <v>4933</v>
      </c>
      <c r="B4934" t="s">
        <v>8678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  <c r="V4934" t="e">
        <f t="shared" si="154"/>
        <v>#VALUE!</v>
      </c>
      <c r="W4934" t="e">
        <f t="shared" si="155"/>
        <v>#VALUE!</v>
      </c>
    </row>
    <row r="4935" spans="1:23" x14ac:dyDescent="0.3">
      <c r="A4935">
        <v>4934</v>
      </c>
      <c r="B4935" t="s">
        <v>8678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t="e">
        <f t="shared" si="154"/>
        <v>#VALUE!</v>
      </c>
      <c r="W4935" t="e">
        <f t="shared" si="155"/>
        <v>#VALUE!</v>
      </c>
    </row>
    <row r="4936" spans="1:23" x14ac:dyDescent="0.3">
      <c r="A4936">
        <v>4935</v>
      </c>
      <c r="B4936" t="s">
        <v>8678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t="e">
        <f t="shared" si="154"/>
        <v>#VALUE!</v>
      </c>
      <c r="W4936" t="e">
        <f t="shared" si="155"/>
        <v>#VALUE!</v>
      </c>
    </row>
    <row r="4937" spans="1:23" x14ac:dyDescent="0.3">
      <c r="A4937">
        <v>4936</v>
      </c>
      <c r="B4937" t="s">
        <v>8679</v>
      </c>
      <c r="C4937" s="1" t="s">
        <v>5520</v>
      </c>
      <c r="D4937" s="1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  <c r="V4937" t="e">
        <f t="shared" si="154"/>
        <v>#VALUE!</v>
      </c>
      <c r="W4937" t="e">
        <f t="shared" si="155"/>
        <v>#VALUE!</v>
      </c>
    </row>
    <row r="4938" spans="1:23" x14ac:dyDescent="0.3">
      <c r="A4938">
        <v>4937</v>
      </c>
      <c r="B4938" t="s">
        <v>8686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>
        <f t="shared" si="154"/>
        <v>2017</v>
      </c>
      <c r="W4938">
        <f t="shared" si="155"/>
        <v>6</v>
      </c>
    </row>
    <row r="4939" spans="1:23" x14ac:dyDescent="0.3">
      <c r="A4939">
        <v>4938</v>
      </c>
      <c r="B4939" t="s">
        <v>8688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t="e">
        <f t="shared" si="154"/>
        <v>#VALUE!</v>
      </c>
      <c r="W4939" t="e">
        <f t="shared" si="155"/>
        <v>#VALUE!</v>
      </c>
    </row>
    <row r="4940" spans="1:23" x14ac:dyDescent="0.3">
      <c r="A4940">
        <v>4939</v>
      </c>
      <c r="B4940" t="s">
        <v>8688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t="e">
        <f t="shared" si="154"/>
        <v>#VALUE!</v>
      </c>
      <c r="W4940" t="e">
        <f t="shared" si="155"/>
        <v>#VALUE!</v>
      </c>
    </row>
    <row r="4941" spans="1:23" x14ac:dyDescent="0.3">
      <c r="A4941">
        <v>4940</v>
      </c>
      <c r="B4941" t="s">
        <v>8688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t="e">
        <f t="shared" si="154"/>
        <v>#VALUE!</v>
      </c>
      <c r="W4941" t="e">
        <f t="shared" si="155"/>
        <v>#VALUE!</v>
      </c>
    </row>
    <row r="4942" spans="1:23" x14ac:dyDescent="0.3">
      <c r="A4942">
        <v>4941</v>
      </c>
      <c r="B4942" t="s">
        <v>8689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>
        <f t="shared" si="154"/>
        <v>2015</v>
      </c>
      <c r="W4942">
        <f t="shared" si="155"/>
        <v>6</v>
      </c>
    </row>
    <row r="4943" spans="1:23" x14ac:dyDescent="0.3">
      <c r="A4943">
        <v>4942</v>
      </c>
      <c r="B4943" t="s">
        <v>8689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  <c r="V4943">
        <f t="shared" si="154"/>
        <v>2015</v>
      </c>
      <c r="W4943">
        <f t="shared" si="155"/>
        <v>6</v>
      </c>
    </row>
    <row r="4944" spans="1:23" x14ac:dyDescent="0.3">
      <c r="A4944">
        <v>4943</v>
      </c>
      <c r="B4944" t="s">
        <v>8689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>
        <f t="shared" si="154"/>
        <v>2015</v>
      </c>
      <c r="W4944">
        <f t="shared" si="155"/>
        <v>6</v>
      </c>
    </row>
    <row r="4945" spans="1:23" x14ac:dyDescent="0.3">
      <c r="A4945">
        <v>4944</v>
      </c>
      <c r="B4945" t="s">
        <v>8690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t="e">
        <f t="shared" si="154"/>
        <v>#VALUE!</v>
      </c>
      <c r="W4945" t="e">
        <f t="shared" si="155"/>
        <v>#VALUE!</v>
      </c>
    </row>
    <row r="4946" spans="1:23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  <c r="V4946">
        <f t="shared" si="154"/>
        <v>2016</v>
      </c>
      <c r="W4946">
        <f t="shared" si="155"/>
        <v>5</v>
      </c>
    </row>
    <row r="4947" spans="1:23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>
        <f t="shared" si="154"/>
        <v>2016</v>
      </c>
      <c r="W4947">
        <f t="shared" si="155"/>
        <v>5</v>
      </c>
    </row>
    <row r="4948" spans="1:23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154"/>
        <v>2016</v>
      </c>
      <c r="W4948">
        <f t="shared" si="155"/>
        <v>5</v>
      </c>
    </row>
    <row r="4949" spans="1:23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>
        <f t="shared" si="154"/>
        <v>2014</v>
      </c>
      <c r="W4949">
        <f t="shared" si="155"/>
        <v>4</v>
      </c>
    </row>
    <row r="4950" spans="1:23" x14ac:dyDescent="0.3">
      <c r="A4950">
        <v>4949</v>
      </c>
      <c r="B4950" t="s">
        <v>8693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t="e">
        <f t="shared" si="154"/>
        <v>#VALUE!</v>
      </c>
      <c r="W4950" t="e">
        <f t="shared" si="155"/>
        <v>#VALUE!</v>
      </c>
    </row>
    <row r="4951" spans="1:23" x14ac:dyDescent="0.3">
      <c r="A4951">
        <v>4950</v>
      </c>
      <c r="B4951" t="s">
        <v>8693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t="e">
        <f t="shared" si="154"/>
        <v>#VALUE!</v>
      </c>
      <c r="W4951" t="e">
        <f t="shared" si="155"/>
        <v>#VALUE!</v>
      </c>
    </row>
    <row r="4952" spans="1:23" x14ac:dyDescent="0.3">
      <c r="A4952">
        <v>4951</v>
      </c>
      <c r="B4952" t="s">
        <v>8694</v>
      </c>
      <c r="C4952" s="1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t="e">
        <f t="shared" si="154"/>
        <v>#VALUE!</v>
      </c>
      <c r="W4952" t="e">
        <f t="shared" si="155"/>
        <v>#VALUE!</v>
      </c>
    </row>
    <row r="4953" spans="1:23" x14ac:dyDescent="0.3">
      <c r="A4953">
        <v>4952</v>
      </c>
      <c r="B4953" t="s">
        <v>8695</v>
      </c>
      <c r="C4953" s="1">
        <v>42253</v>
      </c>
      <c r="D4953" s="1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>
        <f t="shared" si="154"/>
        <v>2015</v>
      </c>
      <c r="W4953">
        <f t="shared" si="155"/>
        <v>9</v>
      </c>
    </row>
    <row r="4954" spans="1:23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  <c r="V4954">
        <f t="shared" si="154"/>
        <v>2017</v>
      </c>
      <c r="W4954">
        <f t="shared" si="155"/>
        <v>8</v>
      </c>
    </row>
    <row r="4955" spans="1:23" x14ac:dyDescent="0.3">
      <c r="A4955">
        <v>4954</v>
      </c>
      <c r="B4955" t="s">
        <v>8699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  <c r="V4955" t="e">
        <f t="shared" si="154"/>
        <v>#VALUE!</v>
      </c>
      <c r="W4955" t="e">
        <f t="shared" si="155"/>
        <v>#VALUE!</v>
      </c>
    </row>
    <row r="4956" spans="1:23" x14ac:dyDescent="0.3">
      <c r="A4956">
        <v>4955</v>
      </c>
      <c r="B4956" t="s">
        <v>8700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154"/>
        <v>2014</v>
      </c>
      <c r="W4956">
        <f t="shared" si="155"/>
        <v>9</v>
      </c>
    </row>
    <row r="4957" spans="1:23" x14ac:dyDescent="0.3">
      <c r="A4957">
        <v>4956</v>
      </c>
      <c r="B4957" t="s">
        <v>8700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>
        <f t="shared" si="154"/>
        <v>2014</v>
      </c>
      <c r="W4957">
        <f t="shared" si="155"/>
        <v>9</v>
      </c>
    </row>
    <row r="4958" spans="1:23" x14ac:dyDescent="0.3">
      <c r="A4958">
        <v>4957</v>
      </c>
      <c r="B4958" t="s">
        <v>8700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  <c r="V4958">
        <f t="shared" si="154"/>
        <v>2014</v>
      </c>
      <c r="W4958">
        <f t="shared" si="155"/>
        <v>9</v>
      </c>
    </row>
    <row r="4959" spans="1:23" x14ac:dyDescent="0.3">
      <c r="A4959">
        <v>4958</v>
      </c>
      <c r="B4959" t="s">
        <v>8701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  <c r="V4959" t="e">
        <f t="shared" si="154"/>
        <v>#VALUE!</v>
      </c>
      <c r="W4959" t="e">
        <f t="shared" si="155"/>
        <v>#VALUE!</v>
      </c>
    </row>
    <row r="4960" spans="1:23" x14ac:dyDescent="0.3">
      <c r="A4960">
        <v>4959</v>
      </c>
      <c r="B4960" t="s">
        <v>8701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t="e">
        <f t="shared" si="154"/>
        <v>#VALUE!</v>
      </c>
      <c r="W4960" t="e">
        <f t="shared" si="155"/>
        <v>#VALUE!</v>
      </c>
    </row>
    <row r="4961" spans="1:23" x14ac:dyDescent="0.3">
      <c r="A4961">
        <v>4960</v>
      </c>
      <c r="B4961" t="s">
        <v>8703</v>
      </c>
      <c r="C4961" s="1" t="s">
        <v>6271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t="e">
        <f t="shared" si="154"/>
        <v>#VALUE!</v>
      </c>
      <c r="W4961" t="e">
        <f t="shared" si="155"/>
        <v>#VALUE!</v>
      </c>
    </row>
    <row r="4962" spans="1:23" x14ac:dyDescent="0.3">
      <c r="A4962">
        <v>4961</v>
      </c>
      <c r="B4962" t="s">
        <v>8703</v>
      </c>
      <c r="C4962" s="1" t="s">
        <v>6271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  <c r="V4962" t="e">
        <f t="shared" si="154"/>
        <v>#VALUE!</v>
      </c>
      <c r="W4962" t="e">
        <f t="shared" si="155"/>
        <v>#VALUE!</v>
      </c>
    </row>
    <row r="4963" spans="1:23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154"/>
        <v>2014</v>
      </c>
      <c r="W4963">
        <f t="shared" si="155"/>
        <v>7</v>
      </c>
    </row>
    <row r="4964" spans="1:23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154"/>
        <v>2014</v>
      </c>
      <c r="W4964">
        <f t="shared" si="155"/>
        <v>7</v>
      </c>
    </row>
    <row r="4965" spans="1:23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>
        <f t="shared" si="154"/>
        <v>2014</v>
      </c>
      <c r="W4965">
        <f t="shared" si="155"/>
        <v>7</v>
      </c>
    </row>
    <row r="4966" spans="1:23" x14ac:dyDescent="0.3">
      <c r="A4966">
        <v>4965</v>
      </c>
      <c r="B4966" t="s">
        <v>8707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t="e">
        <f t="shared" si="154"/>
        <v>#VALUE!</v>
      </c>
      <c r="W4966" t="e">
        <f t="shared" si="155"/>
        <v>#VALUE!</v>
      </c>
    </row>
    <row r="4967" spans="1:23" x14ac:dyDescent="0.3">
      <c r="A4967">
        <v>4966</v>
      </c>
      <c r="B4967" t="s">
        <v>8708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  <c r="V4967" t="e">
        <f t="shared" si="154"/>
        <v>#VALUE!</v>
      </c>
      <c r="W4967" t="e">
        <f t="shared" si="155"/>
        <v>#VALUE!</v>
      </c>
    </row>
    <row r="4968" spans="1:23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  <c r="V4968">
        <f t="shared" si="154"/>
        <v>2015</v>
      </c>
      <c r="W4968">
        <f t="shared" si="155"/>
        <v>2</v>
      </c>
    </row>
    <row r="4969" spans="1:23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>
        <f t="shared" si="154"/>
        <v>2015</v>
      </c>
      <c r="W4969">
        <f t="shared" si="155"/>
        <v>2</v>
      </c>
    </row>
    <row r="4970" spans="1:23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>
        <f t="shared" si="154"/>
        <v>2015</v>
      </c>
      <c r="W4970">
        <f t="shared" si="155"/>
        <v>2</v>
      </c>
    </row>
    <row r="4971" spans="1:23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>
        <f t="shared" si="154"/>
        <v>2015</v>
      </c>
      <c r="W4971">
        <f t="shared" si="155"/>
        <v>2</v>
      </c>
    </row>
    <row r="4972" spans="1:23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154"/>
        <v>2016</v>
      </c>
      <c r="W4972">
        <f t="shared" si="155"/>
        <v>6</v>
      </c>
    </row>
    <row r="4973" spans="1:23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154"/>
        <v>2016</v>
      </c>
      <c r="W4973">
        <f t="shared" si="155"/>
        <v>6</v>
      </c>
    </row>
    <row r="4974" spans="1:23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154"/>
        <v>2016</v>
      </c>
      <c r="W4974">
        <f t="shared" si="155"/>
        <v>6</v>
      </c>
    </row>
    <row r="4975" spans="1:23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>
        <f t="shared" si="154"/>
        <v>2016</v>
      </c>
      <c r="W4975">
        <f t="shared" si="155"/>
        <v>6</v>
      </c>
    </row>
    <row r="4976" spans="1:23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  <c r="V4976">
        <f t="shared" si="154"/>
        <v>2016</v>
      </c>
      <c r="W4976">
        <f t="shared" si="155"/>
        <v>7</v>
      </c>
    </row>
    <row r="4977" spans="1:23" x14ac:dyDescent="0.3">
      <c r="A4977">
        <v>4976</v>
      </c>
      <c r="B4977" t="s">
        <v>8712</v>
      </c>
      <c r="C4977" s="1" t="s">
        <v>2194</v>
      </c>
      <c r="D4977" s="1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t="e">
        <f t="shared" si="154"/>
        <v>#VALUE!</v>
      </c>
      <c r="W4977" t="e">
        <f t="shared" si="155"/>
        <v>#VALUE!</v>
      </c>
    </row>
    <row r="4978" spans="1:23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>
        <f t="shared" si="154"/>
        <v>2015</v>
      </c>
      <c r="W4978">
        <f t="shared" si="155"/>
        <v>7</v>
      </c>
    </row>
    <row r="4979" spans="1:23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154"/>
        <v>2015</v>
      </c>
      <c r="W4979">
        <f t="shared" si="155"/>
        <v>7</v>
      </c>
    </row>
    <row r="4980" spans="1:23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>
        <f t="shared" si="154"/>
        <v>2015</v>
      </c>
      <c r="W4980">
        <f t="shared" si="155"/>
        <v>7</v>
      </c>
    </row>
    <row r="4981" spans="1:23" x14ac:dyDescent="0.3">
      <c r="A4981">
        <v>4980</v>
      </c>
      <c r="B4981" t="s">
        <v>8714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>
        <f t="shared" si="154"/>
        <v>2016</v>
      </c>
      <c r="W4981">
        <f t="shared" si="155"/>
        <v>9</v>
      </c>
    </row>
    <row r="4982" spans="1:23" x14ac:dyDescent="0.3">
      <c r="A4982">
        <v>4981</v>
      </c>
      <c r="B4982" t="s">
        <v>8714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154"/>
        <v>2016</v>
      </c>
      <c r="W4982">
        <f t="shared" si="155"/>
        <v>9</v>
      </c>
    </row>
    <row r="4983" spans="1:23" x14ac:dyDescent="0.3">
      <c r="A4983">
        <v>4982</v>
      </c>
      <c r="B4983" t="s">
        <v>8714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  <c r="V4983">
        <f t="shared" si="154"/>
        <v>2016</v>
      </c>
      <c r="W4983">
        <f t="shared" si="155"/>
        <v>9</v>
      </c>
    </row>
    <row r="4984" spans="1:23" x14ac:dyDescent="0.3">
      <c r="A4984">
        <v>4983</v>
      </c>
      <c r="B4984" t="s">
        <v>8715</v>
      </c>
      <c r="C4984" s="1" t="s">
        <v>5794</v>
      </c>
      <c r="D4984" s="1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t="e">
        <f t="shared" si="154"/>
        <v>#VALUE!</v>
      </c>
      <c r="W4984" t="e">
        <f t="shared" si="155"/>
        <v>#VALUE!</v>
      </c>
    </row>
    <row r="4985" spans="1:23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>
        <f t="shared" si="154"/>
        <v>2016</v>
      </c>
      <c r="W4985">
        <f t="shared" si="155"/>
        <v>6</v>
      </c>
    </row>
    <row r="4986" spans="1:23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>
        <f t="shared" si="154"/>
        <v>2015</v>
      </c>
      <c r="W4986">
        <f t="shared" si="155"/>
        <v>6</v>
      </c>
    </row>
    <row r="4987" spans="1:23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>
        <f t="shared" si="154"/>
        <v>2014</v>
      </c>
      <c r="W4987">
        <f t="shared" si="155"/>
        <v>3</v>
      </c>
    </row>
    <row r="4988" spans="1:23" x14ac:dyDescent="0.3">
      <c r="A4988">
        <v>4987</v>
      </c>
      <c r="B4988" t="s">
        <v>8719</v>
      </c>
      <c r="C4988" s="1" t="s">
        <v>3832</v>
      </c>
      <c r="D4988" s="1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t="e">
        <f t="shared" si="154"/>
        <v>#VALUE!</v>
      </c>
      <c r="W4988" t="e">
        <f t="shared" si="155"/>
        <v>#VALUE!</v>
      </c>
    </row>
    <row r="4989" spans="1:23" x14ac:dyDescent="0.3">
      <c r="A4989">
        <v>4988</v>
      </c>
      <c r="B4989" t="s">
        <v>8719</v>
      </c>
      <c r="C4989" s="1" t="s">
        <v>3832</v>
      </c>
      <c r="D4989" s="1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t="e">
        <f t="shared" si="154"/>
        <v>#VALUE!</v>
      </c>
      <c r="W4989" t="e">
        <f t="shared" si="155"/>
        <v>#VALUE!</v>
      </c>
    </row>
    <row r="4990" spans="1:23" x14ac:dyDescent="0.3">
      <c r="A4990">
        <v>4989</v>
      </c>
      <c r="B4990" t="s">
        <v>8719</v>
      </c>
      <c r="C4990" s="1" t="s">
        <v>3832</v>
      </c>
      <c r="D4990" s="1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  <c r="V4990" t="e">
        <f t="shared" si="154"/>
        <v>#VALUE!</v>
      </c>
      <c r="W4990" t="e">
        <f t="shared" si="155"/>
        <v>#VALUE!</v>
      </c>
    </row>
    <row r="4991" spans="1:23" x14ac:dyDescent="0.3">
      <c r="A4991">
        <v>4990</v>
      </c>
      <c r="B4991" t="s">
        <v>8720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t="e">
        <f t="shared" si="154"/>
        <v>#VALUE!</v>
      </c>
      <c r="W4991" t="e">
        <f t="shared" si="155"/>
        <v>#VALUE!</v>
      </c>
    </row>
    <row r="4992" spans="1:23" x14ac:dyDescent="0.3">
      <c r="A4992">
        <v>4991</v>
      </c>
      <c r="B4992" t="s">
        <v>8720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  <c r="V4992" t="e">
        <f t="shared" si="154"/>
        <v>#VALUE!</v>
      </c>
      <c r="W4992" t="e">
        <f t="shared" si="155"/>
        <v>#VALUE!</v>
      </c>
    </row>
    <row r="4993" spans="1:23" x14ac:dyDescent="0.3">
      <c r="A4993">
        <v>4992</v>
      </c>
      <c r="B4993" t="s">
        <v>8721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  <c r="V4993">
        <f t="shared" si="154"/>
        <v>2017</v>
      </c>
      <c r="W4993">
        <f t="shared" si="155"/>
        <v>7</v>
      </c>
    </row>
    <row r="4994" spans="1:23" x14ac:dyDescent="0.3">
      <c r="A4994">
        <v>4993</v>
      </c>
      <c r="B4994" t="s">
        <v>8722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t="e">
        <f t="shared" ref="V4994:V5057" si="156">YEAR(C4994)</f>
        <v>#VALUE!</v>
      </c>
      <c r="W4994" t="e">
        <f t="shared" si="155"/>
        <v>#VALUE!</v>
      </c>
    </row>
    <row r="4995" spans="1:23" x14ac:dyDescent="0.3">
      <c r="A4995">
        <v>4994</v>
      </c>
      <c r="B4995" t="s">
        <v>8722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t="e">
        <f t="shared" si="156"/>
        <v>#VALUE!</v>
      </c>
      <c r="W4995" t="e">
        <f t="shared" ref="W4995:W5058" si="157">MONTH(C4995)</f>
        <v>#VALUE!</v>
      </c>
    </row>
    <row r="4996" spans="1:23" x14ac:dyDescent="0.3">
      <c r="A4996">
        <v>4995</v>
      </c>
      <c r="B4996" t="s">
        <v>8722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t="e">
        <f t="shared" si="156"/>
        <v>#VALUE!</v>
      </c>
      <c r="W4996" t="e">
        <f t="shared" si="157"/>
        <v>#VALUE!</v>
      </c>
    </row>
    <row r="4997" spans="1:23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  <c r="V4997">
        <f t="shared" si="156"/>
        <v>2014</v>
      </c>
      <c r="W4997">
        <f t="shared" si="157"/>
        <v>4</v>
      </c>
    </row>
    <row r="4998" spans="1:23" x14ac:dyDescent="0.3">
      <c r="A4998">
        <v>4997</v>
      </c>
      <c r="B4998" t="s">
        <v>8724</v>
      </c>
      <c r="C4998" s="1">
        <v>43011</v>
      </c>
      <c r="D4998" s="1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156"/>
        <v>2017</v>
      </c>
      <c r="W4998">
        <f t="shared" si="157"/>
        <v>10</v>
      </c>
    </row>
    <row r="4999" spans="1:23" x14ac:dyDescent="0.3">
      <c r="A4999">
        <v>4998</v>
      </c>
      <c r="B4999" t="s">
        <v>8724</v>
      </c>
      <c r="C4999" s="1">
        <v>43011</v>
      </c>
      <c r="D4999" s="1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156"/>
        <v>2017</v>
      </c>
      <c r="W4999">
        <f t="shared" si="157"/>
        <v>10</v>
      </c>
    </row>
    <row r="5000" spans="1:23" x14ac:dyDescent="0.3">
      <c r="A5000">
        <v>4999</v>
      </c>
      <c r="B5000" t="s">
        <v>8727</v>
      </c>
      <c r="C5000" s="1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  <c r="V5000" t="e">
        <f t="shared" si="156"/>
        <v>#VALUE!</v>
      </c>
      <c r="W5000" t="e">
        <f t="shared" si="157"/>
        <v>#VALUE!</v>
      </c>
    </row>
    <row r="5001" spans="1:23" x14ac:dyDescent="0.3">
      <c r="A5001">
        <v>5000</v>
      </c>
      <c r="B5001" t="s">
        <v>8727</v>
      </c>
      <c r="C5001" s="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t="e">
        <f t="shared" si="156"/>
        <v>#VALUE!</v>
      </c>
      <c r="W5001" t="e">
        <f t="shared" si="157"/>
        <v>#VALUE!</v>
      </c>
    </row>
    <row r="5002" spans="1:23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156"/>
        <v>2017</v>
      </c>
      <c r="W5002">
        <f t="shared" si="157"/>
        <v>7</v>
      </c>
    </row>
    <row r="5003" spans="1:23" x14ac:dyDescent="0.3">
      <c r="A5003">
        <v>5002</v>
      </c>
      <c r="B5003" t="s">
        <v>8731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t="e">
        <f t="shared" si="156"/>
        <v>#VALUE!</v>
      </c>
      <c r="W5003" t="e">
        <f t="shared" si="157"/>
        <v>#VALUE!</v>
      </c>
    </row>
    <row r="5004" spans="1:23" x14ac:dyDescent="0.3">
      <c r="A5004">
        <v>5003</v>
      </c>
      <c r="B5004" t="s">
        <v>8731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t="e">
        <f t="shared" si="156"/>
        <v>#VALUE!</v>
      </c>
      <c r="W5004" t="e">
        <f t="shared" si="157"/>
        <v>#VALUE!</v>
      </c>
    </row>
    <row r="5005" spans="1:23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  <c r="V5005">
        <f t="shared" si="156"/>
        <v>2016</v>
      </c>
      <c r="W5005">
        <f t="shared" si="157"/>
        <v>7</v>
      </c>
    </row>
    <row r="5006" spans="1:23" x14ac:dyDescent="0.3">
      <c r="A5006">
        <v>5005</v>
      </c>
      <c r="B5006" t="s">
        <v>8735</v>
      </c>
      <c r="C5006" s="1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  <c r="V5006" t="e">
        <f t="shared" si="156"/>
        <v>#VALUE!</v>
      </c>
      <c r="W5006" t="e">
        <f t="shared" si="157"/>
        <v>#VALUE!</v>
      </c>
    </row>
    <row r="5007" spans="1:23" x14ac:dyDescent="0.3">
      <c r="A5007">
        <v>5006</v>
      </c>
      <c r="B5007" t="s">
        <v>8736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>
        <f t="shared" si="156"/>
        <v>2015</v>
      </c>
      <c r="W5007">
        <f t="shared" si="157"/>
        <v>10</v>
      </c>
    </row>
    <row r="5008" spans="1:23" x14ac:dyDescent="0.3">
      <c r="A5008">
        <v>5007</v>
      </c>
      <c r="B5008" t="s">
        <v>8737</v>
      </c>
      <c r="C5008" s="1">
        <v>42258</v>
      </c>
      <c r="D5008" s="1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  <c r="V5008">
        <f t="shared" si="156"/>
        <v>2015</v>
      </c>
      <c r="W5008">
        <f t="shared" si="157"/>
        <v>9</v>
      </c>
    </row>
    <row r="5009" spans="1:23" x14ac:dyDescent="0.3">
      <c r="A5009">
        <v>5008</v>
      </c>
      <c r="B5009" t="s">
        <v>8737</v>
      </c>
      <c r="C5009" s="1">
        <v>42258</v>
      </c>
      <c r="D5009" s="1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156"/>
        <v>2015</v>
      </c>
      <c r="W5009">
        <f t="shared" si="157"/>
        <v>9</v>
      </c>
    </row>
    <row r="5010" spans="1:23" x14ac:dyDescent="0.3">
      <c r="A5010">
        <v>5009</v>
      </c>
      <c r="B5010" t="s">
        <v>8740</v>
      </c>
      <c r="C5010" s="1">
        <v>42194</v>
      </c>
      <c r="D5010" s="1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156"/>
        <v>2015</v>
      </c>
      <c r="W5010">
        <f t="shared" si="157"/>
        <v>7</v>
      </c>
    </row>
    <row r="5011" spans="1:23" x14ac:dyDescent="0.3">
      <c r="A5011">
        <v>5010</v>
      </c>
      <c r="B5011" t="s">
        <v>8740</v>
      </c>
      <c r="C5011" s="1">
        <v>42194</v>
      </c>
      <c r="D5011" s="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156"/>
        <v>2015</v>
      </c>
      <c r="W5011">
        <f t="shared" si="157"/>
        <v>7</v>
      </c>
    </row>
    <row r="5012" spans="1:23" x14ac:dyDescent="0.3">
      <c r="A5012">
        <v>5011</v>
      </c>
      <c r="B5012" t="s">
        <v>8740</v>
      </c>
      <c r="C5012" s="1">
        <v>42194</v>
      </c>
      <c r="D5012" s="1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>
        <f t="shared" si="156"/>
        <v>2015</v>
      </c>
      <c r="W5012">
        <f t="shared" si="157"/>
        <v>7</v>
      </c>
    </row>
    <row r="5013" spans="1:23" x14ac:dyDescent="0.3">
      <c r="A5013">
        <v>5012</v>
      </c>
      <c r="B5013" t="s">
        <v>8743</v>
      </c>
      <c r="C5013" s="1">
        <v>43044</v>
      </c>
      <c r="D5013" s="1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156"/>
        <v>2017</v>
      </c>
      <c r="W5013">
        <f t="shared" si="157"/>
        <v>11</v>
      </c>
    </row>
    <row r="5014" spans="1:23" x14ac:dyDescent="0.3">
      <c r="A5014">
        <v>5013</v>
      </c>
      <c r="B5014" t="s">
        <v>8744</v>
      </c>
      <c r="C5014" s="1" t="s">
        <v>2405</v>
      </c>
      <c r="D5014" s="1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t="e">
        <f t="shared" si="156"/>
        <v>#VALUE!</v>
      </c>
      <c r="W5014" t="e">
        <f t="shared" si="157"/>
        <v>#VALUE!</v>
      </c>
    </row>
    <row r="5015" spans="1:23" x14ac:dyDescent="0.3">
      <c r="A5015">
        <v>5014</v>
      </c>
      <c r="B5015" t="s">
        <v>8744</v>
      </c>
      <c r="C5015" s="1" t="s">
        <v>2405</v>
      </c>
      <c r="D5015" s="1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  <c r="V5015" t="e">
        <f t="shared" si="156"/>
        <v>#VALUE!</v>
      </c>
      <c r="W5015" t="e">
        <f t="shared" si="157"/>
        <v>#VALUE!</v>
      </c>
    </row>
    <row r="5016" spans="1:23" x14ac:dyDescent="0.3">
      <c r="A5016">
        <v>5015</v>
      </c>
      <c r="B5016" t="s">
        <v>8744</v>
      </c>
      <c r="C5016" s="1" t="s">
        <v>2405</v>
      </c>
      <c r="D5016" s="1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  <c r="V5016" t="e">
        <f t="shared" si="156"/>
        <v>#VALUE!</v>
      </c>
      <c r="W5016" t="e">
        <f t="shared" si="157"/>
        <v>#VALUE!</v>
      </c>
    </row>
    <row r="5017" spans="1:23" x14ac:dyDescent="0.3">
      <c r="A5017">
        <v>5016</v>
      </c>
      <c r="B5017" t="s">
        <v>8749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t="e">
        <f t="shared" si="156"/>
        <v>#VALUE!</v>
      </c>
      <c r="W5017" t="e">
        <f t="shared" si="157"/>
        <v>#VALUE!</v>
      </c>
    </row>
    <row r="5018" spans="1:23" x14ac:dyDescent="0.3">
      <c r="A5018">
        <v>5017</v>
      </c>
      <c r="B5018" t="s">
        <v>8749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  <c r="V5018" t="e">
        <f t="shared" si="156"/>
        <v>#VALUE!</v>
      </c>
      <c r="W5018" t="e">
        <f t="shared" si="157"/>
        <v>#VALUE!</v>
      </c>
    </row>
    <row r="5019" spans="1:23" x14ac:dyDescent="0.3">
      <c r="A5019">
        <v>5018</v>
      </c>
      <c r="B5019" t="s">
        <v>8752</v>
      </c>
      <c r="C5019" s="1" t="s">
        <v>5497</v>
      </c>
      <c r="D5019" s="1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t="e">
        <f t="shared" si="156"/>
        <v>#VALUE!</v>
      </c>
      <c r="W5019" t="e">
        <f t="shared" si="157"/>
        <v>#VALUE!</v>
      </c>
    </row>
    <row r="5020" spans="1:23" x14ac:dyDescent="0.3">
      <c r="A5020">
        <v>5019</v>
      </c>
      <c r="B5020" t="s">
        <v>8752</v>
      </c>
      <c r="C5020" s="1" t="s">
        <v>5497</v>
      </c>
      <c r="D5020" s="1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t="e">
        <f t="shared" si="156"/>
        <v>#VALUE!</v>
      </c>
      <c r="W5020" t="e">
        <f t="shared" si="157"/>
        <v>#VALUE!</v>
      </c>
    </row>
    <row r="5021" spans="1:23" x14ac:dyDescent="0.3">
      <c r="A5021">
        <v>5020</v>
      </c>
      <c r="B5021" t="s">
        <v>8752</v>
      </c>
      <c r="C5021" s="1" t="s">
        <v>5497</v>
      </c>
      <c r="D5021" s="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t="e">
        <f t="shared" si="156"/>
        <v>#VALUE!</v>
      </c>
      <c r="W5021" t="e">
        <f t="shared" si="157"/>
        <v>#VALUE!</v>
      </c>
    </row>
    <row r="5022" spans="1:23" x14ac:dyDescent="0.3">
      <c r="A5022">
        <v>5021</v>
      </c>
      <c r="B5022" t="s">
        <v>8755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t="e">
        <f t="shared" si="156"/>
        <v>#VALUE!</v>
      </c>
      <c r="W5022" t="e">
        <f t="shared" si="157"/>
        <v>#VALUE!</v>
      </c>
    </row>
    <row r="5023" spans="1:23" x14ac:dyDescent="0.3">
      <c r="A5023">
        <v>5022</v>
      </c>
      <c r="B5023" t="s">
        <v>8756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t="e">
        <f t="shared" si="156"/>
        <v>#VALUE!</v>
      </c>
      <c r="W5023" t="e">
        <f t="shared" si="157"/>
        <v>#VALUE!</v>
      </c>
    </row>
    <row r="5024" spans="1:23" x14ac:dyDescent="0.3">
      <c r="A5024">
        <v>5023</v>
      </c>
      <c r="B5024" t="s">
        <v>8756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t="e">
        <f t="shared" si="156"/>
        <v>#VALUE!</v>
      </c>
      <c r="W5024" t="e">
        <f t="shared" si="157"/>
        <v>#VALUE!</v>
      </c>
    </row>
    <row r="5025" spans="1:23" x14ac:dyDescent="0.3">
      <c r="A5025">
        <v>5024</v>
      </c>
      <c r="B5025" t="s">
        <v>8756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  <c r="V5025" t="e">
        <f t="shared" si="156"/>
        <v>#VALUE!</v>
      </c>
      <c r="W5025" t="e">
        <f t="shared" si="157"/>
        <v>#VALUE!</v>
      </c>
    </row>
    <row r="5026" spans="1:23" x14ac:dyDescent="0.3">
      <c r="A5026">
        <v>5025</v>
      </c>
      <c r="B5026" t="s">
        <v>8757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  <c r="V5026" t="e">
        <f t="shared" si="156"/>
        <v>#VALUE!</v>
      </c>
      <c r="W5026" t="e">
        <f t="shared" si="157"/>
        <v>#VALUE!</v>
      </c>
    </row>
    <row r="5027" spans="1:23" x14ac:dyDescent="0.3">
      <c r="A5027">
        <v>5026</v>
      </c>
      <c r="B5027" t="s">
        <v>8757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t="e">
        <f t="shared" si="156"/>
        <v>#VALUE!</v>
      </c>
      <c r="W5027" t="e">
        <f t="shared" si="157"/>
        <v>#VALUE!</v>
      </c>
    </row>
    <row r="5028" spans="1:23" x14ac:dyDescent="0.3">
      <c r="A5028">
        <v>5027</v>
      </c>
      <c r="B5028" t="s">
        <v>8757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e">
        <f t="shared" si="156"/>
        <v>#VALUE!</v>
      </c>
      <c r="W5028" t="e">
        <f t="shared" si="157"/>
        <v>#VALUE!</v>
      </c>
    </row>
    <row r="5029" spans="1:23" x14ac:dyDescent="0.3">
      <c r="A5029">
        <v>5028</v>
      </c>
      <c r="B5029" t="s">
        <v>8757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  <c r="V5029" t="e">
        <f t="shared" si="156"/>
        <v>#VALUE!</v>
      </c>
      <c r="W5029" t="e">
        <f t="shared" si="157"/>
        <v>#VALUE!</v>
      </c>
    </row>
    <row r="5030" spans="1:23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>
        <f t="shared" si="156"/>
        <v>2014</v>
      </c>
      <c r="W5030">
        <f t="shared" si="157"/>
        <v>2</v>
      </c>
    </row>
    <row r="5031" spans="1:23" x14ac:dyDescent="0.3">
      <c r="A5031">
        <v>5030</v>
      </c>
      <c r="B5031" t="s">
        <v>8761</v>
      </c>
      <c r="C5031" s="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  <c r="V5031" t="e">
        <f t="shared" si="156"/>
        <v>#VALUE!</v>
      </c>
      <c r="W5031" t="e">
        <f t="shared" si="157"/>
        <v>#VALUE!</v>
      </c>
    </row>
    <row r="5032" spans="1:23" x14ac:dyDescent="0.3">
      <c r="A5032">
        <v>5031</v>
      </c>
      <c r="B5032" t="s">
        <v>8761</v>
      </c>
      <c r="C5032" s="1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t="e">
        <f t="shared" si="156"/>
        <v>#VALUE!</v>
      </c>
      <c r="W5032" t="e">
        <f t="shared" si="157"/>
        <v>#VALUE!</v>
      </c>
    </row>
    <row r="5033" spans="1:23" x14ac:dyDescent="0.3">
      <c r="A5033">
        <v>5032</v>
      </c>
      <c r="B5033" t="s">
        <v>8761</v>
      </c>
      <c r="C5033" s="1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t="e">
        <f t="shared" si="156"/>
        <v>#VALUE!</v>
      </c>
      <c r="W5033" t="e">
        <f t="shared" si="157"/>
        <v>#VALUE!</v>
      </c>
    </row>
    <row r="5034" spans="1:23" x14ac:dyDescent="0.3">
      <c r="A5034">
        <v>5033</v>
      </c>
      <c r="B5034" t="s">
        <v>8762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t="e">
        <f t="shared" si="156"/>
        <v>#VALUE!</v>
      </c>
      <c r="W5034" t="e">
        <f t="shared" si="157"/>
        <v>#VALUE!</v>
      </c>
    </row>
    <row r="5035" spans="1:23" x14ac:dyDescent="0.3">
      <c r="A5035">
        <v>5034</v>
      </c>
      <c r="B5035" t="s">
        <v>8762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t="e">
        <f t="shared" si="156"/>
        <v>#VALUE!</v>
      </c>
      <c r="W5035" t="e">
        <f t="shared" si="157"/>
        <v>#VALUE!</v>
      </c>
    </row>
    <row r="5036" spans="1:23" x14ac:dyDescent="0.3">
      <c r="A5036">
        <v>5035</v>
      </c>
      <c r="B5036" t="s">
        <v>8763</v>
      </c>
      <c r="C5036" s="1">
        <v>42255</v>
      </c>
      <c r="D5036" s="1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  <c r="V5036">
        <f t="shared" si="156"/>
        <v>2015</v>
      </c>
      <c r="W5036">
        <f t="shared" si="157"/>
        <v>9</v>
      </c>
    </row>
    <row r="5037" spans="1:23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>
        <f t="shared" si="156"/>
        <v>2014</v>
      </c>
      <c r="W5037">
        <f t="shared" si="157"/>
        <v>6</v>
      </c>
    </row>
    <row r="5038" spans="1:23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>
        <f t="shared" si="156"/>
        <v>2014</v>
      </c>
      <c r="W5038">
        <f t="shared" si="157"/>
        <v>6</v>
      </c>
    </row>
    <row r="5039" spans="1:23" x14ac:dyDescent="0.3">
      <c r="A5039">
        <v>5038</v>
      </c>
      <c r="B5039" t="s">
        <v>8765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t="e">
        <f t="shared" si="156"/>
        <v>#VALUE!</v>
      </c>
      <c r="W5039" t="e">
        <f t="shared" si="157"/>
        <v>#VALUE!</v>
      </c>
    </row>
    <row r="5040" spans="1:23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156"/>
        <v>2015</v>
      </c>
      <c r="W5040">
        <f t="shared" si="157"/>
        <v>11</v>
      </c>
    </row>
    <row r="5041" spans="1:23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>
        <f t="shared" si="156"/>
        <v>2015</v>
      </c>
      <c r="W5041">
        <f t="shared" si="157"/>
        <v>11</v>
      </c>
    </row>
    <row r="5042" spans="1:23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>
        <f t="shared" si="156"/>
        <v>2015</v>
      </c>
      <c r="W5042">
        <f t="shared" si="157"/>
        <v>11</v>
      </c>
    </row>
    <row r="5043" spans="1:23" x14ac:dyDescent="0.3">
      <c r="A5043">
        <v>5042</v>
      </c>
      <c r="B5043" t="s">
        <v>8767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156"/>
        <v>2016</v>
      </c>
      <c r="W5043">
        <f t="shared" si="157"/>
        <v>10</v>
      </c>
    </row>
    <row r="5044" spans="1:23" x14ac:dyDescent="0.3">
      <c r="A5044">
        <v>5043</v>
      </c>
      <c r="B5044" t="s">
        <v>8767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156"/>
        <v>2016</v>
      </c>
      <c r="W5044">
        <f t="shared" si="157"/>
        <v>10</v>
      </c>
    </row>
    <row r="5045" spans="1:23" x14ac:dyDescent="0.3">
      <c r="A5045">
        <v>5044</v>
      </c>
      <c r="B5045" t="s">
        <v>8767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>
        <f t="shared" si="156"/>
        <v>2016</v>
      </c>
      <c r="W5045">
        <f t="shared" si="157"/>
        <v>10</v>
      </c>
    </row>
    <row r="5046" spans="1:23" x14ac:dyDescent="0.3">
      <c r="A5046">
        <v>5045</v>
      </c>
      <c r="B5046" t="s">
        <v>8767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  <c r="V5046">
        <f t="shared" si="156"/>
        <v>2016</v>
      </c>
      <c r="W5046">
        <f t="shared" si="157"/>
        <v>10</v>
      </c>
    </row>
    <row r="5047" spans="1:23" x14ac:dyDescent="0.3">
      <c r="A5047">
        <v>5046</v>
      </c>
      <c r="B5047" t="s">
        <v>8767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>
        <f t="shared" si="156"/>
        <v>2016</v>
      </c>
      <c r="W5047">
        <f t="shared" si="157"/>
        <v>10</v>
      </c>
    </row>
    <row r="5048" spans="1:23" x14ac:dyDescent="0.3">
      <c r="A5048">
        <v>5047</v>
      </c>
      <c r="B5048" t="s">
        <v>8767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>
        <f t="shared" si="156"/>
        <v>2016</v>
      </c>
      <c r="W5048">
        <f t="shared" si="157"/>
        <v>10</v>
      </c>
    </row>
    <row r="5049" spans="1:23" x14ac:dyDescent="0.3">
      <c r="A5049">
        <v>5048</v>
      </c>
      <c r="B5049" t="s">
        <v>8767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  <c r="V5049">
        <f t="shared" si="156"/>
        <v>2016</v>
      </c>
      <c r="W5049">
        <f t="shared" si="157"/>
        <v>10</v>
      </c>
    </row>
    <row r="5050" spans="1:23" x14ac:dyDescent="0.3">
      <c r="A5050">
        <v>5049</v>
      </c>
      <c r="B5050" t="s">
        <v>8768</v>
      </c>
      <c r="C5050" s="1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t="e">
        <f t="shared" si="156"/>
        <v>#VALUE!</v>
      </c>
      <c r="W5050" t="e">
        <f t="shared" si="157"/>
        <v>#VALUE!</v>
      </c>
    </row>
    <row r="5051" spans="1:23" x14ac:dyDescent="0.3">
      <c r="A5051">
        <v>5050</v>
      </c>
      <c r="B5051" t="s">
        <v>8768</v>
      </c>
      <c r="C5051" s="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t="e">
        <f t="shared" si="156"/>
        <v>#VALUE!</v>
      </c>
      <c r="W5051" t="e">
        <f t="shared" si="157"/>
        <v>#VALUE!</v>
      </c>
    </row>
    <row r="5052" spans="1:23" x14ac:dyDescent="0.3">
      <c r="A5052">
        <v>5051</v>
      </c>
      <c r="B5052" t="s">
        <v>8769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  <c r="V5052" t="e">
        <f t="shared" si="156"/>
        <v>#VALUE!</v>
      </c>
      <c r="W5052" t="e">
        <f t="shared" si="157"/>
        <v>#VALUE!</v>
      </c>
    </row>
    <row r="5053" spans="1:23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>
        <f t="shared" si="156"/>
        <v>2015</v>
      </c>
      <c r="W5053">
        <f t="shared" si="157"/>
        <v>7</v>
      </c>
    </row>
    <row r="5054" spans="1:23" x14ac:dyDescent="0.3">
      <c r="A5054">
        <v>5053</v>
      </c>
      <c r="B5054" t="s">
        <v>8771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t="e">
        <f t="shared" si="156"/>
        <v>#VALUE!</v>
      </c>
      <c r="W5054" t="e">
        <f t="shared" si="157"/>
        <v>#VALUE!</v>
      </c>
    </row>
    <row r="5055" spans="1:23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>
        <f t="shared" si="156"/>
        <v>2015</v>
      </c>
      <c r="W5055">
        <f t="shared" si="157"/>
        <v>3</v>
      </c>
    </row>
    <row r="5056" spans="1:23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>
        <f t="shared" si="156"/>
        <v>2015</v>
      </c>
      <c r="W5056">
        <f t="shared" si="157"/>
        <v>3</v>
      </c>
    </row>
    <row r="5057" spans="1:23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156"/>
        <v>2015</v>
      </c>
      <c r="W5057">
        <f t="shared" si="157"/>
        <v>3</v>
      </c>
    </row>
    <row r="5058" spans="1:23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  <c r="V5058">
        <f t="shared" ref="V5058:V5121" si="158">YEAR(C5058)</f>
        <v>2015</v>
      </c>
      <c r="W5058">
        <f t="shared" si="157"/>
        <v>8</v>
      </c>
    </row>
    <row r="5059" spans="1:23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>
        <f t="shared" si="158"/>
        <v>2015</v>
      </c>
      <c r="W5059">
        <f t="shared" ref="W5059:W5122" si="159">MONTH(C5059)</f>
        <v>8</v>
      </c>
    </row>
    <row r="5060" spans="1:23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158"/>
        <v>2016</v>
      </c>
      <c r="W5060">
        <f t="shared" si="159"/>
        <v>3</v>
      </c>
    </row>
    <row r="5061" spans="1:23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>
        <f t="shared" si="158"/>
        <v>2016</v>
      </c>
      <c r="W5061">
        <f t="shared" si="159"/>
        <v>5</v>
      </c>
    </row>
    <row r="5062" spans="1:23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158"/>
        <v>2016</v>
      </c>
      <c r="W5062">
        <f t="shared" si="159"/>
        <v>5</v>
      </c>
    </row>
    <row r="5063" spans="1:23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>
        <f t="shared" si="158"/>
        <v>2015</v>
      </c>
      <c r="W5063">
        <f t="shared" si="159"/>
        <v>8</v>
      </c>
    </row>
    <row r="5064" spans="1:23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>
        <f t="shared" si="158"/>
        <v>2015</v>
      </c>
      <c r="W5064">
        <f t="shared" si="159"/>
        <v>8</v>
      </c>
    </row>
    <row r="5065" spans="1:23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>
        <f t="shared" si="158"/>
        <v>2015</v>
      </c>
      <c r="W5065">
        <f t="shared" si="159"/>
        <v>8</v>
      </c>
    </row>
    <row r="5066" spans="1:23" x14ac:dyDescent="0.3">
      <c r="A5066">
        <v>5065</v>
      </c>
      <c r="B5066" t="s">
        <v>8779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t="e">
        <f t="shared" si="158"/>
        <v>#VALUE!</v>
      </c>
      <c r="W5066" t="e">
        <f t="shared" si="159"/>
        <v>#VALUE!</v>
      </c>
    </row>
    <row r="5067" spans="1:23" x14ac:dyDescent="0.3">
      <c r="A5067">
        <v>5066</v>
      </c>
      <c r="B5067" t="s">
        <v>8780</v>
      </c>
      <c r="C5067" s="1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t="e">
        <f t="shared" si="158"/>
        <v>#VALUE!</v>
      </c>
      <c r="W5067" t="e">
        <f t="shared" si="159"/>
        <v>#VALUE!</v>
      </c>
    </row>
    <row r="5068" spans="1:23" x14ac:dyDescent="0.3">
      <c r="A5068">
        <v>5067</v>
      </c>
      <c r="B5068" t="s">
        <v>8780</v>
      </c>
      <c r="C5068" s="1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t="e">
        <f t="shared" si="158"/>
        <v>#VALUE!</v>
      </c>
      <c r="W5068" t="e">
        <f t="shared" si="159"/>
        <v>#VALUE!</v>
      </c>
    </row>
    <row r="5069" spans="1:23" x14ac:dyDescent="0.3">
      <c r="A5069">
        <v>5068</v>
      </c>
      <c r="B5069" t="s">
        <v>8781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t="e">
        <f t="shared" si="158"/>
        <v>#VALUE!</v>
      </c>
      <c r="W5069" t="e">
        <f t="shared" si="159"/>
        <v>#VALUE!</v>
      </c>
    </row>
    <row r="5070" spans="1:23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  <c r="V5070">
        <f t="shared" si="158"/>
        <v>2014</v>
      </c>
      <c r="W5070">
        <f t="shared" si="159"/>
        <v>8</v>
      </c>
    </row>
    <row r="5071" spans="1:23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>
        <f t="shared" si="158"/>
        <v>2014</v>
      </c>
      <c r="W5071">
        <f t="shared" si="159"/>
        <v>8</v>
      </c>
    </row>
    <row r="5072" spans="1:23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>
        <f t="shared" si="158"/>
        <v>2014</v>
      </c>
      <c r="W5072">
        <f t="shared" si="159"/>
        <v>8</v>
      </c>
    </row>
    <row r="5073" spans="1:23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>
        <f t="shared" si="158"/>
        <v>2014</v>
      </c>
      <c r="W5073">
        <f t="shared" si="159"/>
        <v>8</v>
      </c>
    </row>
    <row r="5074" spans="1:23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  <c r="V5074">
        <f t="shared" si="158"/>
        <v>2014</v>
      </c>
      <c r="W5074">
        <f t="shared" si="159"/>
        <v>8</v>
      </c>
    </row>
    <row r="5075" spans="1:23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>
        <f t="shared" si="158"/>
        <v>2015</v>
      </c>
      <c r="W5075">
        <f t="shared" si="159"/>
        <v>5</v>
      </c>
    </row>
    <row r="5076" spans="1:23" x14ac:dyDescent="0.3">
      <c r="A5076">
        <v>5075</v>
      </c>
      <c r="B5076" t="s">
        <v>8784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t="e">
        <f t="shared" si="158"/>
        <v>#VALUE!</v>
      </c>
      <c r="W5076" t="e">
        <f t="shared" si="159"/>
        <v>#VALUE!</v>
      </c>
    </row>
    <row r="5077" spans="1:23" x14ac:dyDescent="0.3">
      <c r="A5077">
        <v>5076</v>
      </c>
      <c r="B5077" t="s">
        <v>8785</v>
      </c>
      <c r="C5077" s="1" t="s">
        <v>1603</v>
      </c>
      <c r="D5077" s="1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t="e">
        <f t="shared" si="158"/>
        <v>#VALUE!</v>
      </c>
      <c r="W5077" t="e">
        <f t="shared" si="159"/>
        <v>#VALUE!</v>
      </c>
    </row>
    <row r="5078" spans="1:23" x14ac:dyDescent="0.3">
      <c r="A5078">
        <v>5077</v>
      </c>
      <c r="B5078" t="s">
        <v>8785</v>
      </c>
      <c r="C5078" s="1" t="s">
        <v>1603</v>
      </c>
      <c r="D5078" s="1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t="e">
        <f t="shared" si="158"/>
        <v>#VALUE!</v>
      </c>
      <c r="W5078" t="e">
        <f t="shared" si="159"/>
        <v>#VALUE!</v>
      </c>
    </row>
    <row r="5079" spans="1:23" x14ac:dyDescent="0.3">
      <c r="A5079">
        <v>5078</v>
      </c>
      <c r="B5079" t="s">
        <v>8785</v>
      </c>
      <c r="C5079" s="1" t="s">
        <v>1603</v>
      </c>
      <c r="D5079" s="1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  <c r="V5079" t="e">
        <f t="shared" si="158"/>
        <v>#VALUE!</v>
      </c>
      <c r="W5079" t="e">
        <f t="shared" si="159"/>
        <v>#VALUE!</v>
      </c>
    </row>
    <row r="5080" spans="1:23" x14ac:dyDescent="0.3">
      <c r="A5080">
        <v>5079</v>
      </c>
      <c r="B5080" t="s">
        <v>8787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158"/>
        <v>2017</v>
      </c>
      <c r="W5080">
        <f t="shared" si="159"/>
        <v>11</v>
      </c>
    </row>
    <row r="5081" spans="1:23" x14ac:dyDescent="0.3">
      <c r="A5081">
        <v>5080</v>
      </c>
      <c r="B5081" t="s">
        <v>8788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  <c r="V5081" t="e">
        <f t="shared" si="158"/>
        <v>#VALUE!</v>
      </c>
      <c r="W5081" t="e">
        <f t="shared" si="159"/>
        <v>#VALUE!</v>
      </c>
    </row>
    <row r="5082" spans="1:23" x14ac:dyDescent="0.3">
      <c r="A5082">
        <v>5081</v>
      </c>
      <c r="B5082" t="s">
        <v>8788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t="e">
        <f t="shared" si="158"/>
        <v>#VALUE!</v>
      </c>
      <c r="W5082" t="e">
        <f t="shared" si="159"/>
        <v>#VALUE!</v>
      </c>
    </row>
    <row r="5083" spans="1:23" x14ac:dyDescent="0.3">
      <c r="A5083">
        <v>5082</v>
      </c>
      <c r="B5083" t="s">
        <v>8789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t="e">
        <f t="shared" si="158"/>
        <v>#VALUE!</v>
      </c>
      <c r="W5083" t="e">
        <f t="shared" si="159"/>
        <v>#VALUE!</v>
      </c>
    </row>
    <row r="5084" spans="1:23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158"/>
        <v>2016</v>
      </c>
      <c r="W5084">
        <f t="shared" si="159"/>
        <v>8</v>
      </c>
    </row>
    <row r="5085" spans="1:23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158"/>
        <v>2016</v>
      </c>
      <c r="W5085">
        <f t="shared" si="159"/>
        <v>8</v>
      </c>
    </row>
    <row r="5086" spans="1:23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>
        <f t="shared" si="158"/>
        <v>2016</v>
      </c>
      <c r="W5086">
        <f t="shared" si="159"/>
        <v>6</v>
      </c>
    </row>
    <row r="5087" spans="1:23" x14ac:dyDescent="0.3">
      <c r="A5087">
        <v>5086</v>
      </c>
      <c r="B5087" t="s">
        <v>8794</v>
      </c>
      <c r="C5087" s="1" t="s">
        <v>7616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t="e">
        <f t="shared" si="158"/>
        <v>#VALUE!</v>
      </c>
      <c r="W5087" t="e">
        <f t="shared" si="159"/>
        <v>#VALUE!</v>
      </c>
    </row>
    <row r="5088" spans="1:23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158"/>
        <v>2015</v>
      </c>
      <c r="W5088">
        <f t="shared" si="159"/>
        <v>5</v>
      </c>
    </row>
    <row r="5089" spans="1:23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158"/>
        <v>2015</v>
      </c>
      <c r="W5089">
        <f t="shared" si="159"/>
        <v>5</v>
      </c>
    </row>
    <row r="5090" spans="1:23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>
        <f t="shared" si="158"/>
        <v>2015</v>
      </c>
      <c r="W5090">
        <f t="shared" si="159"/>
        <v>5</v>
      </c>
    </row>
    <row r="5091" spans="1:23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  <c r="V5091">
        <f t="shared" si="158"/>
        <v>2017</v>
      </c>
      <c r="W5091">
        <f t="shared" si="159"/>
        <v>4</v>
      </c>
    </row>
    <row r="5092" spans="1:23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158"/>
        <v>2017</v>
      </c>
      <c r="W5092">
        <f t="shared" si="159"/>
        <v>4</v>
      </c>
    </row>
    <row r="5093" spans="1:23" x14ac:dyDescent="0.3">
      <c r="A5093">
        <v>5092</v>
      </c>
      <c r="B5093" t="s">
        <v>8800</v>
      </c>
      <c r="C5093" s="1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t="e">
        <f t="shared" si="158"/>
        <v>#VALUE!</v>
      </c>
      <c r="W5093" t="e">
        <f t="shared" si="159"/>
        <v>#VALUE!</v>
      </c>
    </row>
    <row r="5094" spans="1:23" x14ac:dyDescent="0.3">
      <c r="A5094">
        <v>5093</v>
      </c>
      <c r="B5094" t="s">
        <v>8801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t="e">
        <f t="shared" si="158"/>
        <v>#VALUE!</v>
      </c>
      <c r="W5094" t="e">
        <f t="shared" si="159"/>
        <v>#VALUE!</v>
      </c>
    </row>
    <row r="5095" spans="1:23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  <c r="V5095">
        <f t="shared" si="158"/>
        <v>2014</v>
      </c>
      <c r="W5095">
        <f t="shared" si="159"/>
        <v>6</v>
      </c>
    </row>
    <row r="5096" spans="1:23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>
        <f t="shared" si="158"/>
        <v>2014</v>
      </c>
      <c r="W5096">
        <f t="shared" si="159"/>
        <v>6</v>
      </c>
    </row>
    <row r="5097" spans="1:23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>
        <f t="shared" si="158"/>
        <v>2014</v>
      </c>
      <c r="W5097">
        <f t="shared" si="159"/>
        <v>6</v>
      </c>
    </row>
    <row r="5098" spans="1:23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>
        <f t="shared" si="158"/>
        <v>2014</v>
      </c>
      <c r="W5098">
        <f t="shared" si="159"/>
        <v>6</v>
      </c>
    </row>
    <row r="5099" spans="1:23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158"/>
        <v>2014</v>
      </c>
      <c r="W5099">
        <f t="shared" si="159"/>
        <v>6</v>
      </c>
    </row>
    <row r="5100" spans="1:23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158"/>
        <v>2014</v>
      </c>
      <c r="W5100">
        <f t="shared" si="159"/>
        <v>6</v>
      </c>
    </row>
    <row r="5101" spans="1:23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>
        <f t="shared" si="158"/>
        <v>2015</v>
      </c>
      <c r="W5101">
        <f t="shared" si="159"/>
        <v>7</v>
      </c>
    </row>
    <row r="5102" spans="1:23" x14ac:dyDescent="0.3">
      <c r="A5102">
        <v>5101</v>
      </c>
      <c r="B5102" t="s">
        <v>8804</v>
      </c>
      <c r="C5102" s="1" t="s">
        <v>4203</v>
      </c>
      <c r="D5102" s="1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t="e">
        <f t="shared" si="158"/>
        <v>#VALUE!</v>
      </c>
      <c r="W5102" t="e">
        <f t="shared" si="159"/>
        <v>#VALUE!</v>
      </c>
    </row>
    <row r="5103" spans="1:23" x14ac:dyDescent="0.3">
      <c r="A5103">
        <v>5102</v>
      </c>
      <c r="B5103" t="s">
        <v>8804</v>
      </c>
      <c r="C5103" s="1" t="s">
        <v>4203</v>
      </c>
      <c r="D5103" s="1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  <c r="V5103" t="e">
        <f t="shared" si="158"/>
        <v>#VALUE!</v>
      </c>
      <c r="W5103" t="e">
        <f t="shared" si="159"/>
        <v>#VALUE!</v>
      </c>
    </row>
    <row r="5104" spans="1:23" x14ac:dyDescent="0.3">
      <c r="A5104">
        <v>5103</v>
      </c>
      <c r="B5104" t="s">
        <v>8804</v>
      </c>
      <c r="C5104" s="1" t="s">
        <v>4203</v>
      </c>
      <c r="D5104" s="1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e">
        <f t="shared" si="158"/>
        <v>#VALUE!</v>
      </c>
      <c r="W5104" t="e">
        <f t="shared" si="159"/>
        <v>#VALUE!</v>
      </c>
    </row>
    <row r="5105" spans="1:23" x14ac:dyDescent="0.3">
      <c r="A5105">
        <v>5104</v>
      </c>
      <c r="B5105" t="s">
        <v>8805</v>
      </c>
      <c r="C5105" s="1" t="s">
        <v>2005</v>
      </c>
      <c r="D5105" s="1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t="e">
        <f t="shared" si="158"/>
        <v>#VALUE!</v>
      </c>
      <c r="W5105" t="e">
        <f t="shared" si="159"/>
        <v>#VALUE!</v>
      </c>
    </row>
    <row r="5106" spans="1:23" x14ac:dyDescent="0.3">
      <c r="A5106">
        <v>5105</v>
      </c>
      <c r="B5106" t="s">
        <v>8805</v>
      </c>
      <c r="C5106" s="1" t="s">
        <v>2005</v>
      </c>
      <c r="D5106" s="1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t="e">
        <f t="shared" si="158"/>
        <v>#VALUE!</v>
      </c>
      <c r="W5106" t="e">
        <f t="shared" si="159"/>
        <v>#VALUE!</v>
      </c>
    </row>
    <row r="5107" spans="1:23" x14ac:dyDescent="0.3">
      <c r="A5107">
        <v>5106</v>
      </c>
      <c r="B5107" t="s">
        <v>8806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  <c r="V5107" t="e">
        <f t="shared" si="158"/>
        <v>#VALUE!</v>
      </c>
      <c r="W5107" t="e">
        <f t="shared" si="159"/>
        <v>#VALUE!</v>
      </c>
    </row>
    <row r="5108" spans="1:23" x14ac:dyDescent="0.3">
      <c r="A5108">
        <v>5107</v>
      </c>
      <c r="B5108" t="s">
        <v>8807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  <c r="V5108" t="e">
        <f t="shared" si="158"/>
        <v>#VALUE!</v>
      </c>
      <c r="W5108" t="e">
        <f t="shared" si="159"/>
        <v>#VALUE!</v>
      </c>
    </row>
    <row r="5109" spans="1:23" x14ac:dyDescent="0.3">
      <c r="A5109">
        <v>5108</v>
      </c>
      <c r="B5109" t="s">
        <v>8808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t="e">
        <f t="shared" si="158"/>
        <v>#VALUE!</v>
      </c>
      <c r="W5109" t="e">
        <f t="shared" si="159"/>
        <v>#VALUE!</v>
      </c>
    </row>
    <row r="5110" spans="1:23" x14ac:dyDescent="0.3">
      <c r="A5110">
        <v>5109</v>
      </c>
      <c r="B5110" t="s">
        <v>8808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t="e">
        <f t="shared" si="158"/>
        <v>#VALUE!</v>
      </c>
      <c r="W5110" t="e">
        <f t="shared" si="159"/>
        <v>#VALUE!</v>
      </c>
    </row>
    <row r="5111" spans="1:23" x14ac:dyDescent="0.3">
      <c r="A5111">
        <v>5110</v>
      </c>
      <c r="B5111" t="s">
        <v>8809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t="e">
        <f t="shared" si="158"/>
        <v>#VALUE!</v>
      </c>
      <c r="W5111" t="e">
        <f t="shared" si="159"/>
        <v>#VALUE!</v>
      </c>
    </row>
    <row r="5112" spans="1:23" x14ac:dyDescent="0.3">
      <c r="A5112">
        <v>5111</v>
      </c>
      <c r="B5112" t="s">
        <v>8809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t="e">
        <f t="shared" si="158"/>
        <v>#VALUE!</v>
      </c>
      <c r="W5112" t="e">
        <f t="shared" si="159"/>
        <v>#VALUE!</v>
      </c>
    </row>
    <row r="5113" spans="1:23" x14ac:dyDescent="0.3">
      <c r="A5113">
        <v>5112</v>
      </c>
      <c r="B5113" t="s">
        <v>8809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  <c r="V5113" t="e">
        <f t="shared" si="158"/>
        <v>#VALUE!</v>
      </c>
      <c r="W5113" t="e">
        <f t="shared" si="159"/>
        <v>#VALUE!</v>
      </c>
    </row>
    <row r="5114" spans="1:23" x14ac:dyDescent="0.3">
      <c r="A5114">
        <v>5113</v>
      </c>
      <c r="B5114" t="s">
        <v>8810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  <c r="V5114" t="e">
        <f t="shared" si="158"/>
        <v>#VALUE!</v>
      </c>
      <c r="W5114" t="e">
        <f t="shared" si="159"/>
        <v>#VALUE!</v>
      </c>
    </row>
    <row r="5115" spans="1:23" x14ac:dyDescent="0.3">
      <c r="A5115">
        <v>5114</v>
      </c>
      <c r="B5115" t="s">
        <v>8813</v>
      </c>
      <c r="C5115" s="1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  <c r="V5115" t="e">
        <f t="shared" si="158"/>
        <v>#VALUE!</v>
      </c>
      <c r="W5115" t="e">
        <f t="shared" si="159"/>
        <v>#VALUE!</v>
      </c>
    </row>
    <row r="5116" spans="1:23" x14ac:dyDescent="0.3">
      <c r="A5116">
        <v>5115</v>
      </c>
      <c r="B5116" t="s">
        <v>8814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t="e">
        <f t="shared" si="158"/>
        <v>#VALUE!</v>
      </c>
      <c r="W5116" t="e">
        <f t="shared" si="159"/>
        <v>#VALUE!</v>
      </c>
    </row>
    <row r="5117" spans="1:23" x14ac:dyDescent="0.3">
      <c r="A5117">
        <v>5116</v>
      </c>
      <c r="B5117" t="s">
        <v>8815</v>
      </c>
      <c r="C5117" s="1" t="s">
        <v>2406</v>
      </c>
      <c r="D5117" s="1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  <c r="V5117" t="e">
        <f t="shared" si="158"/>
        <v>#VALUE!</v>
      </c>
      <c r="W5117" t="e">
        <f t="shared" si="159"/>
        <v>#VALUE!</v>
      </c>
    </row>
    <row r="5118" spans="1:23" x14ac:dyDescent="0.3">
      <c r="A5118">
        <v>5117</v>
      </c>
      <c r="B5118" t="s">
        <v>8818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>
        <f t="shared" si="158"/>
        <v>2017</v>
      </c>
      <c r="W5118">
        <f t="shared" si="159"/>
        <v>11</v>
      </c>
    </row>
    <row r="5119" spans="1:23" x14ac:dyDescent="0.3">
      <c r="A5119">
        <v>5118</v>
      </c>
      <c r="B5119" t="s">
        <v>8819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t="e">
        <f t="shared" si="158"/>
        <v>#VALUE!</v>
      </c>
      <c r="W5119" t="e">
        <f t="shared" si="159"/>
        <v>#VALUE!</v>
      </c>
    </row>
    <row r="5120" spans="1:23" x14ac:dyDescent="0.3">
      <c r="A5120">
        <v>5119</v>
      </c>
      <c r="B5120" t="s">
        <v>8819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  <c r="V5120" t="e">
        <f t="shared" si="158"/>
        <v>#VALUE!</v>
      </c>
      <c r="W5120" t="e">
        <f t="shared" si="159"/>
        <v>#VALUE!</v>
      </c>
    </row>
    <row r="5121" spans="1:23" x14ac:dyDescent="0.3">
      <c r="A5121">
        <v>5120</v>
      </c>
      <c r="B5121" t="s">
        <v>8819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t="e">
        <f t="shared" si="158"/>
        <v>#VALUE!</v>
      </c>
      <c r="W5121" t="e">
        <f t="shared" si="159"/>
        <v>#VALUE!</v>
      </c>
    </row>
    <row r="5122" spans="1:23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>
        <f t="shared" ref="V5122:V5185" si="160">YEAR(C5122)</f>
        <v>2014</v>
      </c>
      <c r="W5122">
        <f t="shared" si="159"/>
        <v>4</v>
      </c>
    </row>
    <row r="5123" spans="1:23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>
        <f t="shared" si="160"/>
        <v>2014</v>
      </c>
      <c r="W5123">
        <f t="shared" ref="W5123:W5186" si="161">MONTH(C5123)</f>
        <v>4</v>
      </c>
    </row>
    <row r="5124" spans="1:23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160"/>
        <v>2014</v>
      </c>
      <c r="W5124">
        <f t="shared" si="161"/>
        <v>4</v>
      </c>
    </row>
    <row r="5125" spans="1:23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  <c r="V5125">
        <f t="shared" si="160"/>
        <v>2014</v>
      </c>
      <c r="W5125">
        <f t="shared" si="161"/>
        <v>4</v>
      </c>
    </row>
    <row r="5126" spans="1:23" x14ac:dyDescent="0.3">
      <c r="A5126">
        <v>5125</v>
      </c>
      <c r="B5126" t="s">
        <v>8823</v>
      </c>
      <c r="C5126" s="1" t="s">
        <v>793</v>
      </c>
      <c r="D5126" s="1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t="e">
        <f t="shared" si="160"/>
        <v>#VALUE!</v>
      </c>
      <c r="W5126" t="e">
        <f t="shared" si="161"/>
        <v>#VALUE!</v>
      </c>
    </row>
    <row r="5127" spans="1:23" x14ac:dyDescent="0.3">
      <c r="A5127">
        <v>5126</v>
      </c>
      <c r="B5127" t="s">
        <v>8823</v>
      </c>
      <c r="C5127" s="1" t="s">
        <v>793</v>
      </c>
      <c r="D5127" s="1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t="e">
        <f t="shared" si="160"/>
        <v>#VALUE!</v>
      </c>
      <c r="W5127" t="e">
        <f t="shared" si="161"/>
        <v>#VALUE!</v>
      </c>
    </row>
    <row r="5128" spans="1:23" x14ac:dyDescent="0.3">
      <c r="A5128">
        <v>5127</v>
      </c>
      <c r="B5128" t="s">
        <v>8823</v>
      </c>
      <c r="C5128" s="1" t="s">
        <v>793</v>
      </c>
      <c r="D5128" s="1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t="e">
        <f t="shared" si="160"/>
        <v>#VALUE!</v>
      </c>
      <c r="W5128" t="e">
        <f t="shared" si="161"/>
        <v>#VALUE!</v>
      </c>
    </row>
    <row r="5129" spans="1:23" x14ac:dyDescent="0.3">
      <c r="A5129">
        <v>5128</v>
      </c>
      <c r="B5129" t="s">
        <v>8823</v>
      </c>
      <c r="C5129" s="1" t="s">
        <v>793</v>
      </c>
      <c r="D5129" s="1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t="e">
        <f t="shared" si="160"/>
        <v>#VALUE!</v>
      </c>
      <c r="W5129" t="e">
        <f t="shared" si="161"/>
        <v>#VALUE!</v>
      </c>
    </row>
    <row r="5130" spans="1:23" x14ac:dyDescent="0.3">
      <c r="A5130">
        <v>5129</v>
      </c>
      <c r="B5130" t="s">
        <v>8823</v>
      </c>
      <c r="C5130" s="1" t="s">
        <v>793</v>
      </c>
      <c r="D5130" s="1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t="e">
        <f t="shared" si="160"/>
        <v>#VALUE!</v>
      </c>
      <c r="W5130" t="e">
        <f t="shared" si="161"/>
        <v>#VALUE!</v>
      </c>
    </row>
    <row r="5131" spans="1:23" x14ac:dyDescent="0.3">
      <c r="A5131">
        <v>5130</v>
      </c>
      <c r="B5131" t="s">
        <v>8823</v>
      </c>
      <c r="C5131" s="1" t="s">
        <v>793</v>
      </c>
      <c r="D5131" s="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  <c r="V5131" t="e">
        <f t="shared" si="160"/>
        <v>#VALUE!</v>
      </c>
      <c r="W5131" t="e">
        <f t="shared" si="161"/>
        <v>#VALUE!</v>
      </c>
    </row>
    <row r="5132" spans="1:23" x14ac:dyDescent="0.3">
      <c r="A5132">
        <v>5131</v>
      </c>
      <c r="B5132" t="s">
        <v>8823</v>
      </c>
      <c r="C5132" s="1" t="s">
        <v>793</v>
      </c>
      <c r="D5132" s="1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  <c r="V5132" t="e">
        <f t="shared" si="160"/>
        <v>#VALUE!</v>
      </c>
      <c r="W5132" t="e">
        <f t="shared" si="161"/>
        <v>#VALUE!</v>
      </c>
    </row>
    <row r="5133" spans="1:23" x14ac:dyDescent="0.3">
      <c r="A5133">
        <v>5132</v>
      </c>
      <c r="B5133" t="s">
        <v>8824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  <c r="V5133" t="e">
        <f t="shared" si="160"/>
        <v>#VALUE!</v>
      </c>
      <c r="W5133" t="e">
        <f t="shared" si="161"/>
        <v>#VALUE!</v>
      </c>
    </row>
    <row r="5134" spans="1:23" x14ac:dyDescent="0.3">
      <c r="A5134">
        <v>5133</v>
      </c>
      <c r="B5134" t="s">
        <v>8825</v>
      </c>
      <c r="C5134" s="1" t="s">
        <v>8826</v>
      </c>
      <c r="D5134" s="1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t="e">
        <f t="shared" si="160"/>
        <v>#VALUE!</v>
      </c>
      <c r="W5134" t="e">
        <f t="shared" si="161"/>
        <v>#VALUE!</v>
      </c>
    </row>
    <row r="5135" spans="1:23" x14ac:dyDescent="0.3">
      <c r="A5135">
        <v>5134</v>
      </c>
      <c r="B5135" t="s">
        <v>8828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  <c r="V5135" t="e">
        <f t="shared" si="160"/>
        <v>#VALUE!</v>
      </c>
      <c r="W5135" t="e">
        <f t="shared" si="161"/>
        <v>#VALUE!</v>
      </c>
    </row>
    <row r="5136" spans="1:23" x14ac:dyDescent="0.3">
      <c r="A5136">
        <v>5135</v>
      </c>
      <c r="B5136" t="s">
        <v>8828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t="e">
        <f t="shared" si="160"/>
        <v>#VALUE!</v>
      </c>
      <c r="W5136" t="e">
        <f t="shared" si="161"/>
        <v>#VALUE!</v>
      </c>
    </row>
    <row r="5137" spans="1:23" x14ac:dyDescent="0.3">
      <c r="A5137">
        <v>5136</v>
      </c>
      <c r="B5137" t="s">
        <v>8829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t="e">
        <f t="shared" si="160"/>
        <v>#VALUE!</v>
      </c>
      <c r="W5137" t="e">
        <f t="shared" si="161"/>
        <v>#VALUE!</v>
      </c>
    </row>
    <row r="5138" spans="1:23" x14ac:dyDescent="0.3">
      <c r="A5138">
        <v>5137</v>
      </c>
      <c r="B5138" t="s">
        <v>8830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t="e">
        <f t="shared" si="160"/>
        <v>#VALUE!</v>
      </c>
      <c r="W5138" t="e">
        <f t="shared" si="161"/>
        <v>#VALUE!</v>
      </c>
    </row>
    <row r="5139" spans="1:23" x14ac:dyDescent="0.3">
      <c r="A5139">
        <v>5138</v>
      </c>
      <c r="B5139" t="s">
        <v>8831</v>
      </c>
      <c r="C5139" s="1" t="s">
        <v>3399</v>
      </c>
      <c r="D5139" s="1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t="e">
        <f t="shared" si="160"/>
        <v>#VALUE!</v>
      </c>
      <c r="W5139" t="e">
        <f t="shared" si="161"/>
        <v>#VALUE!</v>
      </c>
    </row>
    <row r="5140" spans="1:23" x14ac:dyDescent="0.3">
      <c r="A5140">
        <v>5139</v>
      </c>
      <c r="B5140" t="s">
        <v>8832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t="e">
        <f t="shared" si="160"/>
        <v>#VALUE!</v>
      </c>
      <c r="W5140" t="e">
        <f t="shared" si="161"/>
        <v>#VALUE!</v>
      </c>
    </row>
    <row r="5141" spans="1:23" x14ac:dyDescent="0.3">
      <c r="A5141">
        <v>5140</v>
      </c>
      <c r="B5141" t="s">
        <v>8832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  <c r="V5141" t="e">
        <f t="shared" si="160"/>
        <v>#VALUE!</v>
      </c>
      <c r="W5141" t="e">
        <f t="shared" si="161"/>
        <v>#VALUE!</v>
      </c>
    </row>
    <row r="5142" spans="1:23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>
        <f t="shared" si="160"/>
        <v>2015</v>
      </c>
      <c r="W5142">
        <f t="shared" si="161"/>
        <v>8</v>
      </c>
    </row>
    <row r="5143" spans="1:23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160"/>
        <v>2016</v>
      </c>
      <c r="W5143">
        <f t="shared" si="161"/>
        <v>1</v>
      </c>
    </row>
    <row r="5144" spans="1:23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>
        <f t="shared" si="160"/>
        <v>2016</v>
      </c>
      <c r="W5144">
        <f t="shared" si="161"/>
        <v>1</v>
      </c>
    </row>
    <row r="5145" spans="1:23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160"/>
        <v>2016</v>
      </c>
      <c r="W5145">
        <f t="shared" si="161"/>
        <v>1</v>
      </c>
    </row>
    <row r="5146" spans="1:23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>
        <f t="shared" si="160"/>
        <v>2017</v>
      </c>
      <c r="W5146">
        <f t="shared" si="161"/>
        <v>2</v>
      </c>
    </row>
    <row r="5147" spans="1:23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>
        <f t="shared" si="160"/>
        <v>2017</v>
      </c>
      <c r="W5147">
        <f t="shared" si="161"/>
        <v>2</v>
      </c>
    </row>
    <row r="5148" spans="1:23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>
        <f t="shared" si="160"/>
        <v>2017</v>
      </c>
      <c r="W5148">
        <f t="shared" si="161"/>
        <v>2</v>
      </c>
    </row>
    <row r="5149" spans="1:23" x14ac:dyDescent="0.3">
      <c r="A5149">
        <v>5148</v>
      </c>
      <c r="B5149" t="s">
        <v>8836</v>
      </c>
      <c r="C5149" s="1" t="s">
        <v>1607</v>
      </c>
      <c r="D5149" s="1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  <c r="V5149" t="e">
        <f t="shared" si="160"/>
        <v>#VALUE!</v>
      </c>
      <c r="W5149" t="e">
        <f t="shared" si="161"/>
        <v>#VALUE!</v>
      </c>
    </row>
    <row r="5150" spans="1:23" x14ac:dyDescent="0.3">
      <c r="A5150">
        <v>5149</v>
      </c>
      <c r="B5150" t="s">
        <v>8836</v>
      </c>
      <c r="C5150" s="1" t="s">
        <v>1607</v>
      </c>
      <c r="D5150" s="1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t="e">
        <f t="shared" si="160"/>
        <v>#VALUE!</v>
      </c>
      <c r="W5150" t="e">
        <f t="shared" si="161"/>
        <v>#VALUE!</v>
      </c>
    </row>
    <row r="5151" spans="1:23" x14ac:dyDescent="0.3">
      <c r="A5151">
        <v>5150</v>
      </c>
      <c r="B5151" t="s">
        <v>8838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t="e">
        <f t="shared" si="160"/>
        <v>#VALUE!</v>
      </c>
      <c r="W5151" t="e">
        <f t="shared" si="161"/>
        <v>#VALUE!</v>
      </c>
    </row>
    <row r="5152" spans="1:23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>
        <f t="shared" si="160"/>
        <v>2017</v>
      </c>
      <c r="W5152">
        <f t="shared" si="161"/>
        <v>6</v>
      </c>
    </row>
    <row r="5153" spans="1:23" x14ac:dyDescent="0.3">
      <c r="A5153">
        <v>5152</v>
      </c>
      <c r="B5153" t="s">
        <v>8840</v>
      </c>
      <c r="C5153" s="1" t="s">
        <v>1440</v>
      </c>
      <c r="D5153" s="1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t="e">
        <f t="shared" si="160"/>
        <v>#VALUE!</v>
      </c>
      <c r="W5153" t="e">
        <f t="shared" si="161"/>
        <v>#VALUE!</v>
      </c>
    </row>
    <row r="5154" spans="1:23" x14ac:dyDescent="0.3">
      <c r="A5154">
        <v>5153</v>
      </c>
      <c r="B5154" t="s">
        <v>8842</v>
      </c>
      <c r="C5154" s="1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t="e">
        <f t="shared" si="160"/>
        <v>#VALUE!</v>
      </c>
      <c r="W5154" t="e">
        <f t="shared" si="161"/>
        <v>#VALUE!</v>
      </c>
    </row>
    <row r="5155" spans="1:23" x14ac:dyDescent="0.3">
      <c r="A5155">
        <v>5154</v>
      </c>
      <c r="B5155" t="s">
        <v>8842</v>
      </c>
      <c r="C5155" s="1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t="e">
        <f t="shared" si="160"/>
        <v>#VALUE!</v>
      </c>
      <c r="W5155" t="e">
        <f t="shared" si="161"/>
        <v>#VALUE!</v>
      </c>
    </row>
    <row r="5156" spans="1:23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>
        <f t="shared" si="160"/>
        <v>2015</v>
      </c>
      <c r="W5156">
        <f t="shared" si="161"/>
        <v>7</v>
      </c>
    </row>
    <row r="5157" spans="1:23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  <c r="V5157">
        <f t="shared" si="160"/>
        <v>2015</v>
      </c>
      <c r="W5157">
        <f t="shared" si="161"/>
        <v>7</v>
      </c>
    </row>
    <row r="5158" spans="1:23" x14ac:dyDescent="0.3">
      <c r="A5158">
        <v>5157</v>
      </c>
      <c r="B5158" t="s">
        <v>8845</v>
      </c>
      <c r="C5158" s="1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  <c r="V5158" t="e">
        <f t="shared" si="160"/>
        <v>#VALUE!</v>
      </c>
      <c r="W5158" t="e">
        <f t="shared" si="161"/>
        <v>#VALUE!</v>
      </c>
    </row>
    <row r="5159" spans="1:23" x14ac:dyDescent="0.3">
      <c r="A5159">
        <v>5158</v>
      </c>
      <c r="B5159" t="s">
        <v>8845</v>
      </c>
      <c r="C5159" s="1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  <c r="V5159" t="e">
        <f t="shared" si="160"/>
        <v>#VALUE!</v>
      </c>
      <c r="W5159" t="e">
        <f t="shared" si="161"/>
        <v>#VALUE!</v>
      </c>
    </row>
    <row r="5160" spans="1:23" x14ac:dyDescent="0.3">
      <c r="A5160">
        <v>5159</v>
      </c>
      <c r="B5160" t="s">
        <v>8845</v>
      </c>
      <c r="C5160" s="1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t="e">
        <f t="shared" si="160"/>
        <v>#VALUE!</v>
      </c>
      <c r="W5160" t="e">
        <f t="shared" si="161"/>
        <v>#VALUE!</v>
      </c>
    </row>
    <row r="5161" spans="1:23" x14ac:dyDescent="0.3">
      <c r="A5161">
        <v>5160</v>
      </c>
      <c r="B5161" t="s">
        <v>8846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t="e">
        <f t="shared" si="160"/>
        <v>#VALUE!</v>
      </c>
      <c r="W5161" t="e">
        <f t="shared" si="161"/>
        <v>#VALUE!</v>
      </c>
    </row>
    <row r="5162" spans="1:23" x14ac:dyDescent="0.3">
      <c r="A5162">
        <v>5161</v>
      </c>
      <c r="B5162" t="s">
        <v>8846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  <c r="V5162" t="e">
        <f t="shared" si="160"/>
        <v>#VALUE!</v>
      </c>
      <c r="W5162" t="e">
        <f t="shared" si="161"/>
        <v>#VALUE!</v>
      </c>
    </row>
    <row r="5163" spans="1:23" x14ac:dyDescent="0.3">
      <c r="A5163">
        <v>5162</v>
      </c>
      <c r="B5163" t="s">
        <v>8847</v>
      </c>
      <c r="C5163" s="1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  <c r="V5163" t="e">
        <f t="shared" si="160"/>
        <v>#VALUE!</v>
      </c>
      <c r="W5163" t="e">
        <f t="shared" si="161"/>
        <v>#VALUE!</v>
      </c>
    </row>
    <row r="5164" spans="1:23" x14ac:dyDescent="0.3">
      <c r="A5164">
        <v>5163</v>
      </c>
      <c r="B5164" t="s">
        <v>8848</v>
      </c>
      <c r="C5164" s="1" t="s">
        <v>6271</v>
      </c>
      <c r="D5164" s="1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t="e">
        <f t="shared" si="160"/>
        <v>#VALUE!</v>
      </c>
      <c r="W5164" t="e">
        <f t="shared" si="161"/>
        <v>#VALUE!</v>
      </c>
    </row>
    <row r="5165" spans="1:23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>
        <f t="shared" si="160"/>
        <v>2015</v>
      </c>
      <c r="W5165">
        <f t="shared" si="161"/>
        <v>6</v>
      </c>
    </row>
    <row r="5166" spans="1:23" x14ac:dyDescent="0.3">
      <c r="A5166">
        <v>5165</v>
      </c>
      <c r="B5166" t="s">
        <v>8850</v>
      </c>
      <c r="C5166" s="1">
        <v>41923</v>
      </c>
      <c r="D5166" s="1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  <c r="V5166">
        <f t="shared" si="160"/>
        <v>2014</v>
      </c>
      <c r="W5166">
        <f t="shared" si="161"/>
        <v>10</v>
      </c>
    </row>
    <row r="5167" spans="1:23" x14ac:dyDescent="0.3">
      <c r="A5167">
        <v>5166</v>
      </c>
      <c r="B5167" t="s">
        <v>8850</v>
      </c>
      <c r="C5167" s="1">
        <v>41923</v>
      </c>
      <c r="D5167" s="1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>
        <f t="shared" si="160"/>
        <v>2014</v>
      </c>
      <c r="W5167">
        <f t="shared" si="161"/>
        <v>10</v>
      </c>
    </row>
    <row r="5168" spans="1:23" x14ac:dyDescent="0.3">
      <c r="A5168">
        <v>5167</v>
      </c>
      <c r="B5168" t="s">
        <v>8850</v>
      </c>
      <c r="C5168" s="1">
        <v>41923</v>
      </c>
      <c r="D5168" s="1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>
        <f t="shared" si="160"/>
        <v>2014</v>
      </c>
      <c r="W5168">
        <f t="shared" si="161"/>
        <v>10</v>
      </c>
    </row>
    <row r="5169" spans="1:23" x14ac:dyDescent="0.3">
      <c r="A5169">
        <v>5168</v>
      </c>
      <c r="B5169" t="s">
        <v>8850</v>
      </c>
      <c r="C5169" s="1">
        <v>41923</v>
      </c>
      <c r="D5169" s="1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>
        <f t="shared" si="160"/>
        <v>2014</v>
      </c>
      <c r="W5169">
        <f t="shared" si="161"/>
        <v>10</v>
      </c>
    </row>
    <row r="5170" spans="1:23" x14ac:dyDescent="0.3">
      <c r="A5170">
        <v>5169</v>
      </c>
      <c r="B5170" t="s">
        <v>8850</v>
      </c>
      <c r="C5170" s="1">
        <v>41923</v>
      </c>
      <c r="D5170" s="1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>
        <f t="shared" si="160"/>
        <v>2014</v>
      </c>
      <c r="W5170">
        <f t="shared" si="161"/>
        <v>10</v>
      </c>
    </row>
    <row r="5171" spans="1:23" x14ac:dyDescent="0.3">
      <c r="A5171">
        <v>5170</v>
      </c>
      <c r="B5171" t="s">
        <v>8850</v>
      </c>
      <c r="C5171" s="1">
        <v>41923</v>
      </c>
      <c r="D5171" s="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>
        <f t="shared" si="160"/>
        <v>2014</v>
      </c>
      <c r="W5171">
        <f t="shared" si="161"/>
        <v>10</v>
      </c>
    </row>
    <row r="5172" spans="1:23" x14ac:dyDescent="0.3">
      <c r="A5172">
        <v>5171</v>
      </c>
      <c r="B5172" t="s">
        <v>8851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t="e">
        <f t="shared" si="160"/>
        <v>#VALUE!</v>
      </c>
      <c r="W5172" t="e">
        <f t="shared" si="161"/>
        <v>#VALUE!</v>
      </c>
    </row>
    <row r="5173" spans="1:23" x14ac:dyDescent="0.3">
      <c r="A5173">
        <v>5172</v>
      </c>
      <c r="B5173" t="s">
        <v>8851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t="e">
        <f t="shared" si="160"/>
        <v>#VALUE!</v>
      </c>
      <c r="W5173" t="e">
        <f t="shared" si="161"/>
        <v>#VALUE!</v>
      </c>
    </row>
    <row r="5174" spans="1:23" x14ac:dyDescent="0.3">
      <c r="A5174">
        <v>5173</v>
      </c>
      <c r="B5174" t="s">
        <v>8851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t="e">
        <f t="shared" si="160"/>
        <v>#VALUE!</v>
      </c>
      <c r="W5174" t="e">
        <f t="shared" si="161"/>
        <v>#VALUE!</v>
      </c>
    </row>
    <row r="5175" spans="1:23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160"/>
        <v>2015</v>
      </c>
      <c r="W5175">
        <f t="shared" si="161"/>
        <v>8</v>
      </c>
    </row>
    <row r="5176" spans="1:23" x14ac:dyDescent="0.3">
      <c r="A5176">
        <v>5175</v>
      </c>
      <c r="B5176" t="s">
        <v>8853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  <c r="V5176" t="e">
        <f t="shared" si="160"/>
        <v>#VALUE!</v>
      </c>
      <c r="W5176" t="e">
        <f t="shared" si="161"/>
        <v>#VALUE!</v>
      </c>
    </row>
    <row r="5177" spans="1:23" x14ac:dyDescent="0.3">
      <c r="A5177">
        <v>5176</v>
      </c>
      <c r="B5177" t="s">
        <v>8853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  <c r="V5177" t="e">
        <f t="shared" si="160"/>
        <v>#VALUE!</v>
      </c>
      <c r="W5177" t="e">
        <f t="shared" si="161"/>
        <v>#VALUE!</v>
      </c>
    </row>
    <row r="5178" spans="1:23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160"/>
        <v>2016</v>
      </c>
      <c r="W5178">
        <f t="shared" si="161"/>
        <v>5</v>
      </c>
    </row>
    <row r="5179" spans="1:23" x14ac:dyDescent="0.3">
      <c r="A5179">
        <v>5178</v>
      </c>
      <c r="B5179" t="s">
        <v>8856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t="e">
        <f t="shared" si="160"/>
        <v>#VALUE!</v>
      </c>
      <c r="W5179" t="e">
        <f t="shared" si="161"/>
        <v>#VALUE!</v>
      </c>
    </row>
    <row r="5180" spans="1:23" x14ac:dyDescent="0.3">
      <c r="A5180">
        <v>5179</v>
      </c>
      <c r="B5180" t="s">
        <v>8857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t="e">
        <f t="shared" si="160"/>
        <v>#VALUE!</v>
      </c>
      <c r="W5180" t="e">
        <f t="shared" si="161"/>
        <v>#VALUE!</v>
      </c>
    </row>
    <row r="5181" spans="1:23" x14ac:dyDescent="0.3">
      <c r="A5181">
        <v>5180</v>
      </c>
      <c r="B5181" t="s">
        <v>8857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t="e">
        <f t="shared" si="160"/>
        <v>#VALUE!</v>
      </c>
      <c r="W5181" t="e">
        <f t="shared" si="161"/>
        <v>#VALUE!</v>
      </c>
    </row>
    <row r="5182" spans="1:23" x14ac:dyDescent="0.3">
      <c r="A5182">
        <v>5181</v>
      </c>
      <c r="B5182" t="s">
        <v>8857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t="e">
        <f t="shared" si="160"/>
        <v>#VALUE!</v>
      </c>
      <c r="W5182" t="e">
        <f t="shared" si="161"/>
        <v>#VALUE!</v>
      </c>
    </row>
    <row r="5183" spans="1:23" x14ac:dyDescent="0.3">
      <c r="A5183">
        <v>5182</v>
      </c>
      <c r="B5183" t="s">
        <v>8858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  <c r="V5183">
        <f t="shared" si="160"/>
        <v>2017</v>
      </c>
      <c r="W5183">
        <f t="shared" si="161"/>
        <v>12</v>
      </c>
    </row>
    <row r="5184" spans="1:23" x14ac:dyDescent="0.3">
      <c r="A5184">
        <v>5183</v>
      </c>
      <c r="B5184" t="s">
        <v>8858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>
        <f t="shared" si="160"/>
        <v>2017</v>
      </c>
      <c r="W5184">
        <f t="shared" si="161"/>
        <v>12</v>
      </c>
    </row>
    <row r="5185" spans="1:23" x14ac:dyDescent="0.3">
      <c r="A5185">
        <v>5184</v>
      </c>
      <c r="B5185" t="s">
        <v>8859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  <c r="V5185" t="e">
        <f t="shared" si="160"/>
        <v>#VALUE!</v>
      </c>
      <c r="W5185" t="e">
        <f t="shared" si="161"/>
        <v>#VALUE!</v>
      </c>
    </row>
    <row r="5186" spans="1:23" x14ac:dyDescent="0.3">
      <c r="A5186">
        <v>5185</v>
      </c>
      <c r="B5186" t="s">
        <v>8859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t="e">
        <f t="shared" ref="V5186:V5249" si="162">YEAR(C5186)</f>
        <v>#VALUE!</v>
      </c>
      <c r="W5186" t="e">
        <f t="shared" si="161"/>
        <v>#VALUE!</v>
      </c>
    </row>
    <row r="5187" spans="1:23" x14ac:dyDescent="0.3">
      <c r="A5187">
        <v>5186</v>
      </c>
      <c r="B5187" t="s">
        <v>8860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si="162"/>
        <v>2015</v>
      </c>
      <c r="W5187">
        <f t="shared" ref="W5187:W5250" si="163">MONTH(C5187)</f>
        <v>10</v>
      </c>
    </row>
    <row r="5188" spans="1:23" x14ac:dyDescent="0.3">
      <c r="A5188">
        <v>5187</v>
      </c>
      <c r="B5188" t="s">
        <v>8861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  <c r="V5188" t="e">
        <f t="shared" si="162"/>
        <v>#VALUE!</v>
      </c>
      <c r="W5188" t="e">
        <f t="shared" si="163"/>
        <v>#VALUE!</v>
      </c>
    </row>
    <row r="5189" spans="1:23" x14ac:dyDescent="0.3">
      <c r="A5189">
        <v>5188</v>
      </c>
      <c r="B5189" t="s">
        <v>8862</v>
      </c>
      <c r="C5189" s="1" t="s">
        <v>7359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t="e">
        <f t="shared" si="162"/>
        <v>#VALUE!</v>
      </c>
      <c r="W5189" t="e">
        <f t="shared" si="163"/>
        <v>#VALUE!</v>
      </c>
    </row>
    <row r="5190" spans="1:23" x14ac:dyDescent="0.3">
      <c r="A5190">
        <v>5189</v>
      </c>
      <c r="B5190" t="s">
        <v>8862</v>
      </c>
      <c r="C5190" s="1" t="s">
        <v>7359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t="e">
        <f t="shared" si="162"/>
        <v>#VALUE!</v>
      </c>
      <c r="W5190" t="e">
        <f t="shared" si="163"/>
        <v>#VALUE!</v>
      </c>
    </row>
    <row r="5191" spans="1:23" x14ac:dyDescent="0.3">
      <c r="A5191">
        <v>5190</v>
      </c>
      <c r="B5191" t="s">
        <v>8863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t="e">
        <f t="shared" si="162"/>
        <v>#VALUE!</v>
      </c>
      <c r="W5191" t="e">
        <f t="shared" si="163"/>
        <v>#VALUE!</v>
      </c>
    </row>
    <row r="5192" spans="1:23" x14ac:dyDescent="0.3">
      <c r="A5192">
        <v>5191</v>
      </c>
      <c r="B5192" t="s">
        <v>8863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  <c r="V5192" t="e">
        <f t="shared" si="162"/>
        <v>#VALUE!</v>
      </c>
      <c r="W5192" t="e">
        <f t="shared" si="163"/>
        <v>#VALUE!</v>
      </c>
    </row>
    <row r="5193" spans="1:23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  <c r="V5193">
        <f t="shared" si="162"/>
        <v>2017</v>
      </c>
      <c r="W5193">
        <f t="shared" si="163"/>
        <v>5</v>
      </c>
    </row>
    <row r="5194" spans="1:23" x14ac:dyDescent="0.3">
      <c r="A5194">
        <v>5193</v>
      </c>
      <c r="B5194" t="s">
        <v>8867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t="e">
        <f t="shared" si="162"/>
        <v>#VALUE!</v>
      </c>
      <c r="W5194" t="e">
        <f t="shared" si="163"/>
        <v>#VALUE!</v>
      </c>
    </row>
    <row r="5195" spans="1:23" x14ac:dyDescent="0.3">
      <c r="A5195">
        <v>5194</v>
      </c>
      <c r="B5195" t="s">
        <v>8867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  <c r="V5195" t="e">
        <f t="shared" si="162"/>
        <v>#VALUE!</v>
      </c>
      <c r="W5195" t="e">
        <f t="shared" si="163"/>
        <v>#VALUE!</v>
      </c>
    </row>
    <row r="5196" spans="1:23" x14ac:dyDescent="0.3">
      <c r="A5196">
        <v>5195</v>
      </c>
      <c r="B5196" t="s">
        <v>8867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t="e">
        <f t="shared" si="162"/>
        <v>#VALUE!</v>
      </c>
      <c r="W5196" t="e">
        <f t="shared" si="163"/>
        <v>#VALUE!</v>
      </c>
    </row>
    <row r="5197" spans="1:23" x14ac:dyDescent="0.3">
      <c r="A5197">
        <v>5196</v>
      </c>
      <c r="B5197" t="s">
        <v>8867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t="e">
        <f t="shared" si="162"/>
        <v>#VALUE!</v>
      </c>
      <c r="W5197" t="e">
        <f t="shared" si="163"/>
        <v>#VALUE!</v>
      </c>
    </row>
    <row r="5198" spans="1:23" x14ac:dyDescent="0.3">
      <c r="A5198">
        <v>5197</v>
      </c>
      <c r="B5198" t="s">
        <v>8868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>
        <f t="shared" si="162"/>
        <v>2014</v>
      </c>
      <c r="W5198">
        <f t="shared" si="163"/>
        <v>10</v>
      </c>
    </row>
    <row r="5199" spans="1:23" x14ac:dyDescent="0.3">
      <c r="A5199">
        <v>5198</v>
      </c>
      <c r="B5199" t="s">
        <v>8868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>
        <f t="shared" si="162"/>
        <v>2014</v>
      </c>
      <c r="W5199">
        <f t="shared" si="163"/>
        <v>10</v>
      </c>
    </row>
    <row r="5200" spans="1:23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162"/>
        <v>2016</v>
      </c>
      <c r="W5200">
        <f t="shared" si="163"/>
        <v>3</v>
      </c>
    </row>
    <row r="5201" spans="1:23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162"/>
        <v>2016</v>
      </c>
      <c r="W5201">
        <f t="shared" si="163"/>
        <v>3</v>
      </c>
    </row>
    <row r="5202" spans="1:23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>
        <f t="shared" si="162"/>
        <v>2016</v>
      </c>
      <c r="W5202">
        <f t="shared" si="163"/>
        <v>3</v>
      </c>
    </row>
    <row r="5203" spans="1:23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>
        <f t="shared" si="162"/>
        <v>2016</v>
      </c>
      <c r="W5203">
        <f t="shared" si="163"/>
        <v>3</v>
      </c>
    </row>
    <row r="5204" spans="1:23" x14ac:dyDescent="0.3">
      <c r="A5204">
        <v>5203</v>
      </c>
      <c r="B5204" t="s">
        <v>8870</v>
      </c>
      <c r="C5204" s="1" t="s">
        <v>6440</v>
      </c>
      <c r="D5204" s="1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t="e">
        <f t="shared" si="162"/>
        <v>#VALUE!</v>
      </c>
      <c r="W5204" t="e">
        <f t="shared" si="163"/>
        <v>#VALUE!</v>
      </c>
    </row>
    <row r="5205" spans="1:23" x14ac:dyDescent="0.3">
      <c r="A5205">
        <v>5204</v>
      </c>
      <c r="B5205" t="s">
        <v>8870</v>
      </c>
      <c r="C5205" s="1" t="s">
        <v>6440</v>
      </c>
      <c r="D5205" s="1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t="e">
        <f t="shared" si="162"/>
        <v>#VALUE!</v>
      </c>
      <c r="W5205" t="e">
        <f t="shared" si="163"/>
        <v>#VALUE!</v>
      </c>
    </row>
    <row r="5206" spans="1:23" x14ac:dyDescent="0.3">
      <c r="A5206">
        <v>5205</v>
      </c>
      <c r="B5206" t="s">
        <v>8871</v>
      </c>
      <c r="C5206" s="1">
        <v>42347</v>
      </c>
      <c r="D5206" s="1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>
        <f t="shared" si="162"/>
        <v>2015</v>
      </c>
      <c r="W5206">
        <f t="shared" si="163"/>
        <v>12</v>
      </c>
    </row>
    <row r="5207" spans="1:23" x14ac:dyDescent="0.3">
      <c r="A5207">
        <v>5206</v>
      </c>
      <c r="B5207" t="s">
        <v>8871</v>
      </c>
      <c r="C5207" s="1">
        <v>42347</v>
      </c>
      <c r="D5207" s="1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>
        <f t="shared" si="162"/>
        <v>2015</v>
      </c>
      <c r="W5207">
        <f t="shared" si="163"/>
        <v>12</v>
      </c>
    </row>
    <row r="5208" spans="1:23" x14ac:dyDescent="0.3">
      <c r="A5208">
        <v>5207</v>
      </c>
      <c r="B5208" t="s">
        <v>8871</v>
      </c>
      <c r="C5208" s="1">
        <v>42347</v>
      </c>
      <c r="D5208" s="1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>
        <f t="shared" si="162"/>
        <v>2015</v>
      </c>
      <c r="W5208">
        <f t="shared" si="163"/>
        <v>12</v>
      </c>
    </row>
    <row r="5209" spans="1:23" x14ac:dyDescent="0.3">
      <c r="A5209">
        <v>5208</v>
      </c>
      <c r="B5209" t="s">
        <v>8871</v>
      </c>
      <c r="C5209" s="1">
        <v>42347</v>
      </c>
      <c r="D5209" s="1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>
        <f t="shared" si="162"/>
        <v>2015</v>
      </c>
      <c r="W5209">
        <f t="shared" si="163"/>
        <v>12</v>
      </c>
    </row>
    <row r="5210" spans="1:23" x14ac:dyDescent="0.3">
      <c r="A5210">
        <v>5209</v>
      </c>
      <c r="B5210" t="s">
        <v>8871</v>
      </c>
      <c r="C5210" s="1">
        <v>42347</v>
      </c>
      <c r="D5210" s="1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>
        <f t="shared" si="162"/>
        <v>2015</v>
      </c>
      <c r="W5210">
        <f t="shared" si="163"/>
        <v>12</v>
      </c>
    </row>
    <row r="5211" spans="1:23" x14ac:dyDescent="0.3">
      <c r="A5211">
        <v>5210</v>
      </c>
      <c r="B5211" t="s">
        <v>8871</v>
      </c>
      <c r="C5211" s="1">
        <v>42347</v>
      </c>
      <c r="D5211" s="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>
        <f t="shared" si="162"/>
        <v>2015</v>
      </c>
      <c r="W5211">
        <f t="shared" si="163"/>
        <v>12</v>
      </c>
    </row>
    <row r="5212" spans="1:23" x14ac:dyDescent="0.3">
      <c r="A5212">
        <v>5211</v>
      </c>
      <c r="B5212" t="s">
        <v>8872</v>
      </c>
      <c r="C5212" s="1">
        <v>42339</v>
      </c>
      <c r="D5212" s="1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  <c r="V5212">
        <f t="shared" si="162"/>
        <v>2015</v>
      </c>
      <c r="W5212">
        <f t="shared" si="163"/>
        <v>12</v>
      </c>
    </row>
    <row r="5213" spans="1:23" x14ac:dyDescent="0.3">
      <c r="A5213">
        <v>5212</v>
      </c>
      <c r="B5213" t="s">
        <v>8874</v>
      </c>
      <c r="C5213" s="1">
        <v>42343</v>
      </c>
      <c r="D5213" s="1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162"/>
        <v>2015</v>
      </c>
      <c r="W5213">
        <f t="shared" si="163"/>
        <v>12</v>
      </c>
    </row>
    <row r="5214" spans="1:23" x14ac:dyDescent="0.3">
      <c r="A5214">
        <v>5213</v>
      </c>
      <c r="B5214" t="s">
        <v>8875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t="e">
        <f t="shared" si="162"/>
        <v>#VALUE!</v>
      </c>
      <c r="W5214" t="e">
        <f t="shared" si="163"/>
        <v>#VALUE!</v>
      </c>
    </row>
    <row r="5215" spans="1:23" x14ac:dyDescent="0.3">
      <c r="A5215">
        <v>5214</v>
      </c>
      <c r="B5215" t="s">
        <v>8875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t="e">
        <f t="shared" si="162"/>
        <v>#VALUE!</v>
      </c>
      <c r="W5215" t="e">
        <f t="shared" si="163"/>
        <v>#VALUE!</v>
      </c>
    </row>
    <row r="5216" spans="1:23" x14ac:dyDescent="0.3">
      <c r="A5216">
        <v>5215</v>
      </c>
      <c r="B5216" t="s">
        <v>8875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  <c r="V5216" t="e">
        <f t="shared" si="162"/>
        <v>#VALUE!</v>
      </c>
      <c r="W5216" t="e">
        <f t="shared" si="163"/>
        <v>#VALUE!</v>
      </c>
    </row>
    <row r="5217" spans="1:23" x14ac:dyDescent="0.3">
      <c r="A5217">
        <v>5216</v>
      </c>
      <c r="B5217" t="s">
        <v>8875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t="e">
        <f t="shared" si="162"/>
        <v>#VALUE!</v>
      </c>
      <c r="W5217" t="e">
        <f t="shared" si="163"/>
        <v>#VALUE!</v>
      </c>
    </row>
    <row r="5218" spans="1:23" x14ac:dyDescent="0.3">
      <c r="A5218">
        <v>5217</v>
      </c>
      <c r="B5218" t="s">
        <v>8876</v>
      </c>
      <c r="C5218" s="1">
        <v>42987</v>
      </c>
      <c r="D5218" s="1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>
        <f t="shared" si="162"/>
        <v>2017</v>
      </c>
      <c r="W5218">
        <f t="shared" si="163"/>
        <v>9</v>
      </c>
    </row>
    <row r="5219" spans="1:23" x14ac:dyDescent="0.3">
      <c r="A5219">
        <v>5218</v>
      </c>
      <c r="B5219" t="s">
        <v>8877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t="e">
        <f t="shared" si="162"/>
        <v>#VALUE!</v>
      </c>
      <c r="W5219" t="e">
        <f t="shared" si="163"/>
        <v>#VALUE!</v>
      </c>
    </row>
    <row r="5220" spans="1:23" x14ac:dyDescent="0.3">
      <c r="A5220">
        <v>5219</v>
      </c>
      <c r="B5220" t="s">
        <v>8878</v>
      </c>
      <c r="C5220" s="1">
        <v>43014</v>
      </c>
      <c r="D5220" s="1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>
        <f t="shared" si="162"/>
        <v>2017</v>
      </c>
      <c r="W5220">
        <f t="shared" si="163"/>
        <v>10</v>
      </c>
    </row>
    <row r="5221" spans="1:23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  <c r="V5221">
        <f t="shared" si="162"/>
        <v>2017</v>
      </c>
      <c r="W5221">
        <f t="shared" si="163"/>
        <v>1</v>
      </c>
    </row>
    <row r="5222" spans="1:23" x14ac:dyDescent="0.3">
      <c r="A5222">
        <v>5221</v>
      </c>
      <c r="B5222" t="s">
        <v>8880</v>
      </c>
      <c r="C5222" s="1" t="s">
        <v>63</v>
      </c>
      <c r="D5222" s="1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  <c r="V5222" t="e">
        <f t="shared" si="162"/>
        <v>#VALUE!</v>
      </c>
      <c r="W5222" t="e">
        <f t="shared" si="163"/>
        <v>#VALUE!</v>
      </c>
    </row>
    <row r="5223" spans="1:23" x14ac:dyDescent="0.3">
      <c r="A5223">
        <v>5222</v>
      </c>
      <c r="B5223" t="s">
        <v>8881</v>
      </c>
      <c r="C5223" s="1" t="s">
        <v>3288</v>
      </c>
      <c r="D5223" s="1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  <c r="V5223" t="e">
        <f t="shared" si="162"/>
        <v>#VALUE!</v>
      </c>
      <c r="W5223" t="e">
        <f t="shared" si="163"/>
        <v>#VALUE!</v>
      </c>
    </row>
    <row r="5224" spans="1:23" x14ac:dyDescent="0.3">
      <c r="A5224">
        <v>5223</v>
      </c>
      <c r="B5224" t="s">
        <v>8881</v>
      </c>
      <c r="C5224" s="1" t="s">
        <v>3288</v>
      </c>
      <c r="D5224" s="1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t="e">
        <f t="shared" si="162"/>
        <v>#VALUE!</v>
      </c>
      <c r="W5224" t="e">
        <f t="shared" si="163"/>
        <v>#VALUE!</v>
      </c>
    </row>
    <row r="5225" spans="1:23" x14ac:dyDescent="0.3">
      <c r="A5225">
        <v>5224</v>
      </c>
      <c r="B5225" t="s">
        <v>8881</v>
      </c>
      <c r="C5225" s="1" t="s">
        <v>3288</v>
      </c>
      <c r="D5225" s="1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  <c r="V5225" t="e">
        <f t="shared" si="162"/>
        <v>#VALUE!</v>
      </c>
      <c r="W5225" t="e">
        <f t="shared" si="163"/>
        <v>#VALUE!</v>
      </c>
    </row>
    <row r="5226" spans="1:23" x14ac:dyDescent="0.3">
      <c r="A5226">
        <v>5225</v>
      </c>
      <c r="B5226" t="s">
        <v>8884</v>
      </c>
      <c r="C5226" s="1">
        <v>43078</v>
      </c>
      <c r="D5226" s="1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>
        <f t="shared" si="162"/>
        <v>2017</v>
      </c>
      <c r="W5226">
        <f t="shared" si="163"/>
        <v>12</v>
      </c>
    </row>
    <row r="5227" spans="1:23" x14ac:dyDescent="0.3">
      <c r="A5227">
        <v>5226</v>
      </c>
      <c r="B5227" t="s">
        <v>8885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  <c r="V5227" t="e">
        <f t="shared" si="162"/>
        <v>#VALUE!</v>
      </c>
      <c r="W5227" t="e">
        <f t="shared" si="163"/>
        <v>#VALUE!</v>
      </c>
    </row>
    <row r="5228" spans="1:23" x14ac:dyDescent="0.3">
      <c r="A5228">
        <v>5227</v>
      </c>
      <c r="B5228" t="s">
        <v>8885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  <c r="V5228" t="e">
        <f t="shared" si="162"/>
        <v>#VALUE!</v>
      </c>
      <c r="W5228" t="e">
        <f t="shared" si="163"/>
        <v>#VALUE!</v>
      </c>
    </row>
    <row r="5229" spans="1:23" x14ac:dyDescent="0.3">
      <c r="A5229">
        <v>5228</v>
      </c>
      <c r="B5229" t="s">
        <v>8885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t="e">
        <f t="shared" si="162"/>
        <v>#VALUE!</v>
      </c>
      <c r="W5229" t="e">
        <f t="shared" si="163"/>
        <v>#VALUE!</v>
      </c>
    </row>
    <row r="5230" spans="1:23" x14ac:dyDescent="0.3">
      <c r="A5230">
        <v>5229</v>
      </c>
      <c r="B5230" t="s">
        <v>8886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  <c r="V5230" t="e">
        <f t="shared" si="162"/>
        <v>#VALUE!</v>
      </c>
      <c r="W5230" t="e">
        <f t="shared" si="163"/>
        <v>#VALUE!</v>
      </c>
    </row>
    <row r="5231" spans="1:23" x14ac:dyDescent="0.3">
      <c r="A5231">
        <v>5230</v>
      </c>
      <c r="B5231" t="s">
        <v>8887</v>
      </c>
      <c r="C5231" s="1" t="s">
        <v>4480</v>
      </c>
      <c r="D5231" s="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  <c r="V5231" t="e">
        <f t="shared" si="162"/>
        <v>#VALUE!</v>
      </c>
      <c r="W5231" t="e">
        <f t="shared" si="163"/>
        <v>#VALUE!</v>
      </c>
    </row>
    <row r="5232" spans="1:23" x14ac:dyDescent="0.3">
      <c r="A5232">
        <v>5231</v>
      </c>
      <c r="B5232" t="s">
        <v>8887</v>
      </c>
      <c r="C5232" s="1" t="s">
        <v>4480</v>
      </c>
      <c r="D5232" s="1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t="e">
        <f t="shared" si="162"/>
        <v>#VALUE!</v>
      </c>
      <c r="W5232" t="e">
        <f t="shared" si="163"/>
        <v>#VALUE!</v>
      </c>
    </row>
    <row r="5233" spans="1:23" x14ac:dyDescent="0.3">
      <c r="A5233">
        <v>5232</v>
      </c>
      <c r="B5233" t="s">
        <v>8887</v>
      </c>
      <c r="C5233" s="1" t="s">
        <v>4480</v>
      </c>
      <c r="D5233" s="1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  <c r="V5233" t="e">
        <f t="shared" si="162"/>
        <v>#VALUE!</v>
      </c>
      <c r="W5233" t="e">
        <f t="shared" si="163"/>
        <v>#VALUE!</v>
      </c>
    </row>
    <row r="5234" spans="1:23" x14ac:dyDescent="0.3">
      <c r="A5234">
        <v>5233</v>
      </c>
      <c r="B5234" t="s">
        <v>8887</v>
      </c>
      <c r="C5234" s="1" t="s">
        <v>4480</v>
      </c>
      <c r="D5234" s="1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t="e">
        <f t="shared" si="162"/>
        <v>#VALUE!</v>
      </c>
      <c r="W5234" t="e">
        <f t="shared" si="163"/>
        <v>#VALUE!</v>
      </c>
    </row>
    <row r="5235" spans="1:23" x14ac:dyDescent="0.3">
      <c r="A5235">
        <v>5234</v>
      </c>
      <c r="B5235" t="s">
        <v>8888</v>
      </c>
      <c r="C5235" s="1" t="s">
        <v>5445</v>
      </c>
      <c r="D5235" s="1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  <c r="V5235" t="e">
        <f t="shared" si="162"/>
        <v>#VALUE!</v>
      </c>
      <c r="W5235" t="e">
        <f t="shared" si="163"/>
        <v>#VALUE!</v>
      </c>
    </row>
    <row r="5236" spans="1:23" x14ac:dyDescent="0.3">
      <c r="A5236">
        <v>5235</v>
      </c>
      <c r="B5236" t="s">
        <v>8889</v>
      </c>
      <c r="C5236" s="1" t="s">
        <v>4567</v>
      </c>
      <c r="D5236" s="1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t="e">
        <f t="shared" si="162"/>
        <v>#VALUE!</v>
      </c>
      <c r="W5236" t="e">
        <f t="shared" si="163"/>
        <v>#VALUE!</v>
      </c>
    </row>
    <row r="5237" spans="1:23" x14ac:dyDescent="0.3">
      <c r="A5237">
        <v>5236</v>
      </c>
      <c r="B5237" t="s">
        <v>8890</v>
      </c>
      <c r="C5237" s="1" t="s">
        <v>2504</v>
      </c>
      <c r="D5237" s="1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  <c r="V5237" t="e">
        <f t="shared" si="162"/>
        <v>#VALUE!</v>
      </c>
      <c r="W5237" t="e">
        <f t="shared" si="163"/>
        <v>#VALUE!</v>
      </c>
    </row>
    <row r="5238" spans="1:23" x14ac:dyDescent="0.3">
      <c r="A5238">
        <v>5237</v>
      </c>
      <c r="B5238" t="s">
        <v>8891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t="e">
        <f t="shared" si="162"/>
        <v>#VALUE!</v>
      </c>
      <c r="W5238" t="e">
        <f t="shared" si="163"/>
        <v>#VALUE!</v>
      </c>
    </row>
    <row r="5239" spans="1:23" x14ac:dyDescent="0.3">
      <c r="A5239">
        <v>5238</v>
      </c>
      <c r="B5239" t="s">
        <v>8891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t="e">
        <f t="shared" si="162"/>
        <v>#VALUE!</v>
      </c>
      <c r="W5239" t="e">
        <f t="shared" si="163"/>
        <v>#VALUE!</v>
      </c>
    </row>
    <row r="5240" spans="1:23" x14ac:dyDescent="0.3">
      <c r="A5240">
        <v>5239</v>
      </c>
      <c r="B5240" t="s">
        <v>8891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t="e">
        <f t="shared" si="162"/>
        <v>#VALUE!</v>
      </c>
      <c r="W5240" t="e">
        <f t="shared" si="163"/>
        <v>#VALUE!</v>
      </c>
    </row>
    <row r="5241" spans="1:23" x14ac:dyDescent="0.3">
      <c r="A5241">
        <v>5240</v>
      </c>
      <c r="B5241" t="s">
        <v>8892</v>
      </c>
      <c r="C5241" s="1">
        <v>42683</v>
      </c>
      <c r="D5241" s="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 t="shared" si="162"/>
        <v>2016</v>
      </c>
      <c r="W5241">
        <f t="shared" si="163"/>
        <v>11</v>
      </c>
    </row>
    <row r="5242" spans="1:23" x14ac:dyDescent="0.3">
      <c r="A5242">
        <v>5241</v>
      </c>
      <c r="B5242" t="s">
        <v>8892</v>
      </c>
      <c r="C5242" s="1">
        <v>42683</v>
      </c>
      <c r="D5242" s="1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>
        <f t="shared" si="162"/>
        <v>2016</v>
      </c>
      <c r="W5242">
        <f t="shared" si="163"/>
        <v>11</v>
      </c>
    </row>
    <row r="5243" spans="1:23" x14ac:dyDescent="0.3">
      <c r="A5243">
        <v>5242</v>
      </c>
      <c r="B5243" t="s">
        <v>8893</v>
      </c>
      <c r="C5243" s="1" t="s">
        <v>365</v>
      </c>
      <c r="D5243" s="1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  <c r="V5243" t="e">
        <f t="shared" si="162"/>
        <v>#VALUE!</v>
      </c>
      <c r="W5243" t="e">
        <f t="shared" si="163"/>
        <v>#VALUE!</v>
      </c>
    </row>
    <row r="5244" spans="1:23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162"/>
        <v>2017</v>
      </c>
      <c r="W5244">
        <f t="shared" si="163"/>
        <v>4</v>
      </c>
    </row>
    <row r="5245" spans="1:23" x14ac:dyDescent="0.3">
      <c r="A5245">
        <v>5244</v>
      </c>
      <c r="B5245" t="s">
        <v>8897</v>
      </c>
      <c r="C5245" s="1" t="s">
        <v>1933</v>
      </c>
      <c r="D5245" s="1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t="e">
        <f t="shared" si="162"/>
        <v>#VALUE!</v>
      </c>
      <c r="W5245" t="e">
        <f t="shared" si="163"/>
        <v>#VALUE!</v>
      </c>
    </row>
    <row r="5246" spans="1:23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  <c r="V5246">
        <f t="shared" si="162"/>
        <v>2016</v>
      </c>
      <c r="W5246">
        <f t="shared" si="163"/>
        <v>2</v>
      </c>
    </row>
    <row r="5247" spans="1:23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162"/>
        <v>2016</v>
      </c>
      <c r="W5247">
        <f t="shared" si="163"/>
        <v>2</v>
      </c>
    </row>
    <row r="5248" spans="1:23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>
        <f t="shared" si="162"/>
        <v>2016</v>
      </c>
      <c r="W5248">
        <f t="shared" si="163"/>
        <v>2</v>
      </c>
    </row>
    <row r="5249" spans="1:23" x14ac:dyDescent="0.3">
      <c r="A5249">
        <v>5248</v>
      </c>
      <c r="B5249" t="s">
        <v>8901</v>
      </c>
      <c r="C5249" s="1" t="s">
        <v>8165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t="e">
        <f t="shared" si="162"/>
        <v>#VALUE!</v>
      </c>
      <c r="W5249" t="e">
        <f t="shared" si="163"/>
        <v>#VALUE!</v>
      </c>
    </row>
    <row r="5250" spans="1:23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>
        <f t="shared" ref="V5250:V5313" si="164">YEAR(C5250)</f>
        <v>2017</v>
      </c>
      <c r="W5250">
        <f t="shared" si="163"/>
        <v>3</v>
      </c>
    </row>
    <row r="5251" spans="1:23" x14ac:dyDescent="0.3">
      <c r="A5251">
        <v>5250</v>
      </c>
      <c r="B5251" t="s">
        <v>8904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t="e">
        <f t="shared" si="164"/>
        <v>#VALUE!</v>
      </c>
      <c r="W5251" t="e">
        <f t="shared" ref="W5251:W5314" si="165">MONTH(C5251)</f>
        <v>#VALUE!</v>
      </c>
    </row>
    <row r="5252" spans="1:23" x14ac:dyDescent="0.3">
      <c r="A5252">
        <v>5251</v>
      </c>
      <c r="B5252" t="s">
        <v>8905</v>
      </c>
      <c r="C5252" s="1">
        <v>42716</v>
      </c>
      <c r="D5252" s="1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>
        <f t="shared" si="164"/>
        <v>2016</v>
      </c>
      <c r="W5252">
        <f t="shared" si="165"/>
        <v>12</v>
      </c>
    </row>
    <row r="5253" spans="1:23" x14ac:dyDescent="0.3">
      <c r="A5253">
        <v>5252</v>
      </c>
      <c r="B5253" t="s">
        <v>8905</v>
      </c>
      <c r="C5253" s="1">
        <v>42716</v>
      </c>
      <c r="D5253" s="1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  <c r="V5253">
        <f t="shared" si="164"/>
        <v>2016</v>
      </c>
      <c r="W5253">
        <f t="shared" si="165"/>
        <v>12</v>
      </c>
    </row>
    <row r="5254" spans="1:23" x14ac:dyDescent="0.3">
      <c r="A5254">
        <v>5253</v>
      </c>
      <c r="B5254" t="s">
        <v>8906</v>
      </c>
      <c r="C5254" s="1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  <c r="V5254" t="e">
        <f t="shared" si="164"/>
        <v>#VALUE!</v>
      </c>
      <c r="W5254" t="e">
        <f t="shared" si="165"/>
        <v>#VALUE!</v>
      </c>
    </row>
    <row r="5255" spans="1:23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>
        <f t="shared" si="164"/>
        <v>2014</v>
      </c>
      <c r="W5255">
        <f t="shared" si="165"/>
        <v>7</v>
      </c>
    </row>
    <row r="5256" spans="1:23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>
        <f t="shared" si="164"/>
        <v>2015</v>
      </c>
      <c r="W5256">
        <f t="shared" si="165"/>
        <v>5</v>
      </c>
    </row>
    <row r="5257" spans="1:23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164"/>
        <v>2015</v>
      </c>
      <c r="W5257">
        <f t="shared" si="165"/>
        <v>5</v>
      </c>
    </row>
    <row r="5258" spans="1:23" x14ac:dyDescent="0.3">
      <c r="A5258">
        <v>5257</v>
      </c>
      <c r="B5258" t="s">
        <v>8910</v>
      </c>
      <c r="C5258" s="1">
        <v>42590</v>
      </c>
      <c r="D5258" s="1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  <c r="V5258">
        <f t="shared" si="164"/>
        <v>2016</v>
      </c>
      <c r="W5258">
        <f t="shared" si="165"/>
        <v>8</v>
      </c>
    </row>
    <row r="5259" spans="1:23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164"/>
        <v>2017</v>
      </c>
      <c r="W5259">
        <f t="shared" si="165"/>
        <v>3</v>
      </c>
    </row>
    <row r="5260" spans="1:23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>
        <f t="shared" si="164"/>
        <v>2017</v>
      </c>
      <c r="W5260">
        <f t="shared" si="165"/>
        <v>9</v>
      </c>
    </row>
    <row r="5261" spans="1:23" x14ac:dyDescent="0.3">
      <c r="A5261">
        <v>5260</v>
      </c>
      <c r="B5261" t="s">
        <v>8914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t="e">
        <f t="shared" si="164"/>
        <v>#VALUE!</v>
      </c>
      <c r="W5261" t="e">
        <f t="shared" si="165"/>
        <v>#VALUE!</v>
      </c>
    </row>
    <row r="5262" spans="1:23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  <c r="V5262">
        <f t="shared" si="164"/>
        <v>2014</v>
      </c>
      <c r="W5262">
        <f t="shared" si="165"/>
        <v>7</v>
      </c>
    </row>
    <row r="5263" spans="1:23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>
        <f t="shared" si="164"/>
        <v>2014</v>
      </c>
      <c r="W5263">
        <f t="shared" si="165"/>
        <v>7</v>
      </c>
    </row>
    <row r="5264" spans="1:23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>
        <f t="shared" si="164"/>
        <v>2014</v>
      </c>
      <c r="W5264">
        <f t="shared" si="165"/>
        <v>7</v>
      </c>
    </row>
    <row r="5265" spans="1:23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164"/>
        <v>2014</v>
      </c>
      <c r="W5265">
        <f t="shared" si="165"/>
        <v>7</v>
      </c>
    </row>
    <row r="5266" spans="1:23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164"/>
        <v>2014</v>
      </c>
      <c r="W5266">
        <f t="shared" si="165"/>
        <v>7</v>
      </c>
    </row>
    <row r="5267" spans="1:23" x14ac:dyDescent="0.3">
      <c r="A5267">
        <v>5266</v>
      </c>
      <c r="B5267" t="s">
        <v>8916</v>
      </c>
      <c r="C5267" s="1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t="e">
        <f t="shared" si="164"/>
        <v>#VALUE!</v>
      </c>
      <c r="W5267" t="e">
        <f t="shared" si="165"/>
        <v>#VALUE!</v>
      </c>
    </row>
    <row r="5268" spans="1:23" x14ac:dyDescent="0.3">
      <c r="A5268">
        <v>5267</v>
      </c>
      <c r="B5268" t="s">
        <v>8916</v>
      </c>
      <c r="C5268" s="1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  <c r="V5268" t="e">
        <f t="shared" si="164"/>
        <v>#VALUE!</v>
      </c>
      <c r="W5268" t="e">
        <f t="shared" si="165"/>
        <v>#VALUE!</v>
      </c>
    </row>
    <row r="5269" spans="1:23" x14ac:dyDescent="0.3">
      <c r="A5269">
        <v>5268</v>
      </c>
      <c r="B5269" t="s">
        <v>8916</v>
      </c>
      <c r="C5269" s="1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t="e">
        <f t="shared" si="164"/>
        <v>#VALUE!</v>
      </c>
      <c r="W5269" t="e">
        <f t="shared" si="165"/>
        <v>#VALUE!</v>
      </c>
    </row>
    <row r="5270" spans="1:23" x14ac:dyDescent="0.3">
      <c r="A5270">
        <v>5269</v>
      </c>
      <c r="B5270" t="s">
        <v>8917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  <c r="V5270" t="e">
        <f t="shared" si="164"/>
        <v>#VALUE!</v>
      </c>
      <c r="W5270" t="e">
        <f t="shared" si="165"/>
        <v>#VALUE!</v>
      </c>
    </row>
    <row r="5271" spans="1:23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>
        <f t="shared" si="164"/>
        <v>2017</v>
      </c>
      <c r="W5271">
        <f t="shared" si="165"/>
        <v>11</v>
      </c>
    </row>
    <row r="5272" spans="1:23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>
        <f t="shared" si="164"/>
        <v>2017</v>
      </c>
      <c r="W5272">
        <f t="shared" si="165"/>
        <v>11</v>
      </c>
    </row>
    <row r="5273" spans="1:23" x14ac:dyDescent="0.3">
      <c r="A5273">
        <v>5272</v>
      </c>
      <c r="B5273" t="s">
        <v>8921</v>
      </c>
      <c r="C5273" s="1" t="s">
        <v>8037</v>
      </c>
      <c r="D5273" s="1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e">
        <f t="shared" si="164"/>
        <v>#VALUE!</v>
      </c>
      <c r="W5273" t="e">
        <f t="shared" si="165"/>
        <v>#VALUE!</v>
      </c>
    </row>
    <row r="5274" spans="1:23" x14ac:dyDescent="0.3">
      <c r="A5274">
        <v>5273</v>
      </c>
      <c r="B5274" t="s">
        <v>8921</v>
      </c>
      <c r="C5274" s="1" t="s">
        <v>8037</v>
      </c>
      <c r="D5274" s="1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t="e">
        <f t="shared" si="164"/>
        <v>#VALUE!</v>
      </c>
      <c r="W5274" t="e">
        <f t="shared" si="165"/>
        <v>#VALUE!</v>
      </c>
    </row>
    <row r="5275" spans="1:23" x14ac:dyDescent="0.3">
      <c r="A5275">
        <v>5274</v>
      </c>
      <c r="B5275" t="s">
        <v>8922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t="e">
        <f t="shared" si="164"/>
        <v>#VALUE!</v>
      </c>
      <c r="W5275" t="e">
        <f t="shared" si="165"/>
        <v>#VALUE!</v>
      </c>
    </row>
    <row r="5276" spans="1:23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>
        <f t="shared" si="164"/>
        <v>2015</v>
      </c>
      <c r="W5276">
        <f t="shared" si="165"/>
        <v>7</v>
      </c>
    </row>
    <row r="5277" spans="1:23" x14ac:dyDescent="0.3">
      <c r="A5277">
        <v>5276</v>
      </c>
      <c r="B5277" t="s">
        <v>8924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t="e">
        <f t="shared" si="164"/>
        <v>#VALUE!</v>
      </c>
      <c r="W5277" t="e">
        <f t="shared" si="165"/>
        <v>#VALUE!</v>
      </c>
    </row>
    <row r="5278" spans="1:23" x14ac:dyDescent="0.3">
      <c r="A5278">
        <v>5277</v>
      </c>
      <c r="B5278" t="s">
        <v>8924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t="e">
        <f t="shared" si="164"/>
        <v>#VALUE!</v>
      </c>
      <c r="W5278" t="e">
        <f t="shared" si="165"/>
        <v>#VALUE!</v>
      </c>
    </row>
    <row r="5279" spans="1:23" x14ac:dyDescent="0.3">
      <c r="A5279">
        <v>5278</v>
      </c>
      <c r="B5279" t="s">
        <v>8925</v>
      </c>
      <c r="C5279" s="1" t="s">
        <v>1013</v>
      </c>
      <c r="D5279" s="1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t="e">
        <f t="shared" si="164"/>
        <v>#VALUE!</v>
      </c>
      <c r="W5279" t="e">
        <f t="shared" si="165"/>
        <v>#VALUE!</v>
      </c>
    </row>
    <row r="5280" spans="1:23" x14ac:dyDescent="0.3">
      <c r="A5280">
        <v>5279</v>
      </c>
      <c r="B5280" t="s">
        <v>8926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>
        <f t="shared" si="164"/>
        <v>2014</v>
      </c>
      <c r="W5280">
        <f t="shared" si="165"/>
        <v>7</v>
      </c>
    </row>
    <row r="5281" spans="1:23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  <c r="V5281">
        <f t="shared" si="164"/>
        <v>2017</v>
      </c>
      <c r="W5281">
        <f t="shared" si="165"/>
        <v>7</v>
      </c>
    </row>
    <row r="5282" spans="1:23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  <c r="V5282">
        <f t="shared" si="164"/>
        <v>2017</v>
      </c>
      <c r="W5282">
        <f t="shared" si="165"/>
        <v>7</v>
      </c>
    </row>
    <row r="5283" spans="1:23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>
        <f t="shared" si="164"/>
        <v>2015</v>
      </c>
      <c r="W5283">
        <f t="shared" si="165"/>
        <v>5</v>
      </c>
    </row>
    <row r="5284" spans="1:23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164"/>
        <v>2015</v>
      </c>
      <c r="W5284">
        <f t="shared" si="165"/>
        <v>5</v>
      </c>
    </row>
    <row r="5285" spans="1:23" x14ac:dyDescent="0.3">
      <c r="A5285">
        <v>5284</v>
      </c>
      <c r="B5285" t="s">
        <v>8930</v>
      </c>
      <c r="C5285" s="1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  <c r="V5285" t="e">
        <f t="shared" si="164"/>
        <v>#VALUE!</v>
      </c>
      <c r="W5285" t="e">
        <f t="shared" si="165"/>
        <v>#VALUE!</v>
      </c>
    </row>
    <row r="5286" spans="1:23" x14ac:dyDescent="0.3">
      <c r="A5286">
        <v>5285</v>
      </c>
      <c r="B5286" t="s">
        <v>8930</v>
      </c>
      <c r="C5286" s="1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t="e">
        <f t="shared" si="164"/>
        <v>#VALUE!</v>
      </c>
      <c r="W5286" t="e">
        <f t="shared" si="165"/>
        <v>#VALUE!</v>
      </c>
    </row>
    <row r="5287" spans="1:23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>
        <f t="shared" si="164"/>
        <v>2017</v>
      </c>
      <c r="W5287">
        <f t="shared" si="165"/>
        <v>5</v>
      </c>
    </row>
    <row r="5288" spans="1:23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164"/>
        <v>2017</v>
      </c>
      <c r="W5288">
        <f t="shared" si="165"/>
        <v>5</v>
      </c>
    </row>
    <row r="5289" spans="1:23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>
        <f t="shared" si="164"/>
        <v>2017</v>
      </c>
      <c r="W5289">
        <f t="shared" si="165"/>
        <v>5</v>
      </c>
    </row>
    <row r="5290" spans="1:23" x14ac:dyDescent="0.3">
      <c r="A5290">
        <v>5289</v>
      </c>
      <c r="B5290" t="s">
        <v>8932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t="e">
        <f t="shared" si="164"/>
        <v>#VALUE!</v>
      </c>
      <c r="W5290" t="e">
        <f t="shared" si="165"/>
        <v>#VALUE!</v>
      </c>
    </row>
    <row r="5291" spans="1:23" x14ac:dyDescent="0.3">
      <c r="A5291">
        <v>5290</v>
      </c>
      <c r="B5291" t="s">
        <v>8933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>
        <f t="shared" si="164"/>
        <v>2014</v>
      </c>
      <c r="W5291">
        <f t="shared" si="165"/>
        <v>8</v>
      </c>
    </row>
    <row r="5292" spans="1:23" x14ac:dyDescent="0.3">
      <c r="A5292">
        <v>5291</v>
      </c>
      <c r="B5292" t="s">
        <v>8933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>
        <f t="shared" si="164"/>
        <v>2014</v>
      </c>
      <c r="W5292">
        <f t="shared" si="165"/>
        <v>8</v>
      </c>
    </row>
    <row r="5293" spans="1:23" x14ac:dyDescent="0.3">
      <c r="A5293">
        <v>5292</v>
      </c>
      <c r="B5293" t="s">
        <v>8933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164"/>
        <v>2014</v>
      </c>
      <c r="W5293">
        <f t="shared" si="165"/>
        <v>8</v>
      </c>
    </row>
    <row r="5294" spans="1:23" x14ac:dyDescent="0.3">
      <c r="A5294">
        <v>5293</v>
      </c>
      <c r="B5294" t="s">
        <v>8934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  <c r="V5294" t="e">
        <f t="shared" si="164"/>
        <v>#VALUE!</v>
      </c>
      <c r="W5294" t="e">
        <f t="shared" si="165"/>
        <v>#VALUE!</v>
      </c>
    </row>
    <row r="5295" spans="1:23" x14ac:dyDescent="0.3">
      <c r="A5295">
        <v>5294</v>
      </c>
      <c r="B5295" t="s">
        <v>8935</v>
      </c>
      <c r="C5295" s="1" t="s">
        <v>2023</v>
      </c>
      <c r="D5295" s="1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t="e">
        <f t="shared" si="164"/>
        <v>#VALUE!</v>
      </c>
      <c r="W5295" t="e">
        <f t="shared" si="165"/>
        <v>#VALUE!</v>
      </c>
    </row>
    <row r="5296" spans="1:23" x14ac:dyDescent="0.3">
      <c r="A5296">
        <v>5295</v>
      </c>
      <c r="B5296" t="s">
        <v>8936</v>
      </c>
      <c r="C5296" s="1" t="s">
        <v>5764</v>
      </c>
      <c r="D5296" s="1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  <c r="V5296" t="e">
        <f t="shared" si="164"/>
        <v>#VALUE!</v>
      </c>
      <c r="W5296" t="e">
        <f t="shared" si="165"/>
        <v>#VALUE!</v>
      </c>
    </row>
    <row r="5297" spans="1:23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164"/>
        <v>2017</v>
      </c>
      <c r="W5297">
        <f t="shared" si="165"/>
        <v>4</v>
      </c>
    </row>
    <row r="5298" spans="1:23" x14ac:dyDescent="0.3">
      <c r="A5298">
        <v>5297</v>
      </c>
      <c r="B5298" t="s">
        <v>8940</v>
      </c>
      <c r="C5298" s="1" t="s">
        <v>8002</v>
      </c>
      <c r="D5298" s="1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t="e">
        <f t="shared" si="164"/>
        <v>#VALUE!</v>
      </c>
      <c r="W5298" t="e">
        <f t="shared" si="165"/>
        <v>#VALUE!</v>
      </c>
    </row>
    <row r="5299" spans="1:23" x14ac:dyDescent="0.3">
      <c r="A5299">
        <v>5298</v>
      </c>
      <c r="B5299" t="s">
        <v>8940</v>
      </c>
      <c r="C5299" s="1" t="s">
        <v>8002</v>
      </c>
      <c r="D5299" s="1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t="e">
        <f t="shared" si="164"/>
        <v>#VALUE!</v>
      </c>
      <c r="W5299" t="e">
        <f t="shared" si="165"/>
        <v>#VALUE!</v>
      </c>
    </row>
    <row r="5300" spans="1:23" x14ac:dyDescent="0.3">
      <c r="A5300">
        <v>5299</v>
      </c>
      <c r="B5300" t="s">
        <v>8941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t="e">
        <f t="shared" si="164"/>
        <v>#VALUE!</v>
      </c>
      <c r="W5300" t="e">
        <f t="shared" si="165"/>
        <v>#VALUE!</v>
      </c>
    </row>
    <row r="5301" spans="1:23" x14ac:dyDescent="0.3">
      <c r="A5301">
        <v>5300</v>
      </c>
      <c r="B5301" t="s">
        <v>8941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t="e">
        <f t="shared" si="164"/>
        <v>#VALUE!</v>
      </c>
      <c r="W5301" t="e">
        <f t="shared" si="165"/>
        <v>#VALUE!</v>
      </c>
    </row>
    <row r="5302" spans="1:23" x14ac:dyDescent="0.3">
      <c r="A5302">
        <v>5301</v>
      </c>
      <c r="B5302" t="s">
        <v>8942</v>
      </c>
      <c r="C5302" s="1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  <c r="V5302" t="e">
        <f t="shared" si="164"/>
        <v>#VALUE!</v>
      </c>
      <c r="W5302" t="e">
        <f t="shared" si="165"/>
        <v>#VALUE!</v>
      </c>
    </row>
    <row r="5303" spans="1:23" x14ac:dyDescent="0.3">
      <c r="A5303">
        <v>5302</v>
      </c>
      <c r="B5303" t="s">
        <v>8942</v>
      </c>
      <c r="C5303" s="1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t="e">
        <f t="shared" si="164"/>
        <v>#VALUE!</v>
      </c>
      <c r="W5303" t="e">
        <f t="shared" si="165"/>
        <v>#VALUE!</v>
      </c>
    </row>
    <row r="5304" spans="1:23" x14ac:dyDescent="0.3">
      <c r="A5304">
        <v>5303</v>
      </c>
      <c r="B5304" t="s">
        <v>8942</v>
      </c>
      <c r="C5304" s="1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t="e">
        <f t="shared" si="164"/>
        <v>#VALUE!</v>
      </c>
      <c r="W5304" t="e">
        <f t="shared" si="165"/>
        <v>#VALUE!</v>
      </c>
    </row>
    <row r="5305" spans="1:23" x14ac:dyDescent="0.3">
      <c r="A5305">
        <v>5304</v>
      </c>
      <c r="B5305" t="s">
        <v>8943</v>
      </c>
      <c r="C5305" s="1" t="s">
        <v>5794</v>
      </c>
      <c r="D5305" s="1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  <c r="V5305" t="e">
        <f t="shared" si="164"/>
        <v>#VALUE!</v>
      </c>
      <c r="W5305" t="e">
        <f t="shared" si="165"/>
        <v>#VALUE!</v>
      </c>
    </row>
    <row r="5306" spans="1:23" x14ac:dyDescent="0.3">
      <c r="A5306">
        <v>5305</v>
      </c>
      <c r="B5306" t="s">
        <v>8944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  <c r="V5306" t="e">
        <f t="shared" si="164"/>
        <v>#VALUE!</v>
      </c>
      <c r="W5306" t="e">
        <f t="shared" si="165"/>
        <v>#VALUE!</v>
      </c>
    </row>
    <row r="5307" spans="1:23" x14ac:dyDescent="0.3">
      <c r="A5307">
        <v>5306</v>
      </c>
      <c r="B5307" t="s">
        <v>8945</v>
      </c>
      <c r="C5307" s="1" t="s">
        <v>6901</v>
      </c>
      <c r="D5307" s="1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t="e">
        <f t="shared" si="164"/>
        <v>#VALUE!</v>
      </c>
      <c r="W5307" t="e">
        <f t="shared" si="165"/>
        <v>#VALUE!</v>
      </c>
    </row>
    <row r="5308" spans="1:23" x14ac:dyDescent="0.3">
      <c r="A5308">
        <v>5307</v>
      </c>
      <c r="B5308" t="s">
        <v>8945</v>
      </c>
      <c r="C5308" s="1" t="s">
        <v>6901</v>
      </c>
      <c r="D5308" s="1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t="e">
        <f t="shared" si="164"/>
        <v>#VALUE!</v>
      </c>
      <c r="W5308" t="e">
        <f t="shared" si="165"/>
        <v>#VALUE!</v>
      </c>
    </row>
    <row r="5309" spans="1:23" x14ac:dyDescent="0.3">
      <c r="A5309">
        <v>5308</v>
      </c>
      <c r="B5309" t="s">
        <v>8945</v>
      </c>
      <c r="C5309" s="1" t="s">
        <v>6901</v>
      </c>
      <c r="D5309" s="1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  <c r="V5309" t="e">
        <f t="shared" si="164"/>
        <v>#VALUE!</v>
      </c>
      <c r="W5309" t="e">
        <f t="shared" si="165"/>
        <v>#VALUE!</v>
      </c>
    </row>
    <row r="5310" spans="1:23" x14ac:dyDescent="0.3">
      <c r="A5310">
        <v>5309</v>
      </c>
      <c r="B5310" t="s">
        <v>8948</v>
      </c>
      <c r="C5310" s="1" t="s">
        <v>1245</v>
      </c>
      <c r="D5310" s="1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t="e">
        <f t="shared" si="164"/>
        <v>#VALUE!</v>
      </c>
      <c r="W5310" t="e">
        <f t="shared" si="165"/>
        <v>#VALUE!</v>
      </c>
    </row>
    <row r="5311" spans="1:23" x14ac:dyDescent="0.3">
      <c r="A5311">
        <v>5310</v>
      </c>
      <c r="B5311" t="s">
        <v>8948</v>
      </c>
      <c r="C5311" s="1" t="s">
        <v>1245</v>
      </c>
      <c r="D5311" s="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  <c r="V5311" t="e">
        <f t="shared" si="164"/>
        <v>#VALUE!</v>
      </c>
      <c r="W5311" t="e">
        <f t="shared" si="165"/>
        <v>#VALUE!</v>
      </c>
    </row>
    <row r="5312" spans="1:23" x14ac:dyDescent="0.3">
      <c r="A5312">
        <v>5311</v>
      </c>
      <c r="B5312" t="s">
        <v>8948</v>
      </c>
      <c r="C5312" s="1" t="s">
        <v>1245</v>
      </c>
      <c r="D5312" s="1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t="e">
        <f t="shared" si="164"/>
        <v>#VALUE!</v>
      </c>
      <c r="W5312" t="e">
        <f t="shared" si="165"/>
        <v>#VALUE!</v>
      </c>
    </row>
    <row r="5313" spans="1:23" x14ac:dyDescent="0.3">
      <c r="A5313">
        <v>5312</v>
      </c>
      <c r="B5313" t="s">
        <v>8951</v>
      </c>
      <c r="C5313" s="1" t="s">
        <v>2372</v>
      </c>
      <c r="D5313" s="1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  <c r="V5313" t="e">
        <f t="shared" si="164"/>
        <v>#VALUE!</v>
      </c>
      <c r="W5313" t="e">
        <f t="shared" si="165"/>
        <v>#VALUE!</v>
      </c>
    </row>
    <row r="5314" spans="1:23" x14ac:dyDescent="0.3">
      <c r="A5314">
        <v>5313</v>
      </c>
      <c r="B5314" t="s">
        <v>8951</v>
      </c>
      <c r="C5314" s="1" t="s">
        <v>2372</v>
      </c>
      <c r="D5314" s="1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t="e">
        <f t="shared" ref="V5314:V5377" si="166">YEAR(C5314)</f>
        <v>#VALUE!</v>
      </c>
      <c r="W5314" t="e">
        <f t="shared" si="165"/>
        <v>#VALUE!</v>
      </c>
    </row>
    <row r="5315" spans="1:23" x14ac:dyDescent="0.3">
      <c r="A5315">
        <v>5314</v>
      </c>
      <c r="B5315" t="s">
        <v>8952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t="e">
        <f t="shared" si="166"/>
        <v>#VALUE!</v>
      </c>
      <c r="W5315" t="e">
        <f t="shared" ref="W5315:W5378" si="167">MONTH(C5315)</f>
        <v>#VALUE!</v>
      </c>
    </row>
    <row r="5316" spans="1:23" x14ac:dyDescent="0.3">
      <c r="A5316">
        <v>5315</v>
      </c>
      <c r="B5316" t="s">
        <v>8952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t="e">
        <f t="shared" si="166"/>
        <v>#VALUE!</v>
      </c>
      <c r="W5316" t="e">
        <f t="shared" si="167"/>
        <v>#VALUE!</v>
      </c>
    </row>
    <row r="5317" spans="1:23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166"/>
        <v>2016</v>
      </c>
      <c r="W5317">
        <f t="shared" si="167"/>
        <v>2</v>
      </c>
    </row>
    <row r="5318" spans="1:23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>
        <f t="shared" si="166"/>
        <v>2017</v>
      </c>
      <c r="W5318">
        <f t="shared" si="167"/>
        <v>2</v>
      </c>
    </row>
    <row r="5319" spans="1:23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166"/>
        <v>2017</v>
      </c>
      <c r="W5319">
        <f t="shared" si="167"/>
        <v>2</v>
      </c>
    </row>
    <row r="5320" spans="1:23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166"/>
        <v>2017</v>
      </c>
      <c r="W5320">
        <f t="shared" si="167"/>
        <v>2</v>
      </c>
    </row>
    <row r="5321" spans="1:23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>
        <f t="shared" si="166"/>
        <v>2017</v>
      </c>
      <c r="W5321">
        <f t="shared" si="167"/>
        <v>2</v>
      </c>
    </row>
    <row r="5322" spans="1:23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>
        <f t="shared" si="166"/>
        <v>2017</v>
      </c>
      <c r="W5322">
        <f t="shared" si="167"/>
        <v>2</v>
      </c>
    </row>
    <row r="5323" spans="1:23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166"/>
        <v>2017</v>
      </c>
      <c r="W5323">
        <f t="shared" si="167"/>
        <v>2</v>
      </c>
    </row>
    <row r="5324" spans="1:23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166"/>
        <v>2017</v>
      </c>
      <c r="W5324">
        <f t="shared" si="167"/>
        <v>2</v>
      </c>
    </row>
    <row r="5325" spans="1:23" x14ac:dyDescent="0.3">
      <c r="A5325">
        <v>5324</v>
      </c>
      <c r="B5325" t="s">
        <v>8956</v>
      </c>
      <c r="C5325" s="1" t="s">
        <v>660</v>
      </c>
      <c r="D5325" s="1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t="e">
        <f t="shared" si="166"/>
        <v>#VALUE!</v>
      </c>
      <c r="W5325" t="e">
        <f t="shared" si="167"/>
        <v>#VALUE!</v>
      </c>
    </row>
    <row r="5326" spans="1:23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166"/>
        <v>2015</v>
      </c>
      <c r="W5326">
        <f t="shared" si="167"/>
        <v>4</v>
      </c>
    </row>
    <row r="5327" spans="1:23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>
        <f t="shared" si="166"/>
        <v>2015</v>
      </c>
      <c r="W5327">
        <f t="shared" si="167"/>
        <v>4</v>
      </c>
    </row>
    <row r="5328" spans="1:23" x14ac:dyDescent="0.3">
      <c r="A5328">
        <v>5327</v>
      </c>
      <c r="B5328" t="s">
        <v>8959</v>
      </c>
      <c r="C5328" s="1" t="s">
        <v>1817</v>
      </c>
      <c r="D5328" s="1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  <c r="V5328" t="e">
        <f t="shared" si="166"/>
        <v>#VALUE!</v>
      </c>
      <c r="W5328" t="e">
        <f t="shared" si="167"/>
        <v>#VALUE!</v>
      </c>
    </row>
    <row r="5329" spans="1:23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166"/>
        <v>2014</v>
      </c>
      <c r="W5329">
        <f t="shared" si="167"/>
        <v>6</v>
      </c>
    </row>
    <row r="5330" spans="1:23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>
        <f t="shared" si="166"/>
        <v>2015</v>
      </c>
      <c r="W5330">
        <f t="shared" si="167"/>
        <v>5</v>
      </c>
    </row>
    <row r="5331" spans="1:23" x14ac:dyDescent="0.3">
      <c r="A5331">
        <v>5330</v>
      </c>
      <c r="B5331" t="s">
        <v>8963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t="e">
        <f t="shared" si="166"/>
        <v>#VALUE!</v>
      </c>
      <c r="W5331" t="e">
        <f t="shared" si="167"/>
        <v>#VALUE!</v>
      </c>
    </row>
    <row r="5332" spans="1:23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>
        <f t="shared" si="166"/>
        <v>2016</v>
      </c>
      <c r="W5332">
        <f t="shared" si="167"/>
        <v>4</v>
      </c>
    </row>
    <row r="5333" spans="1:23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>
        <f t="shared" si="166"/>
        <v>2016</v>
      </c>
      <c r="W5333">
        <f t="shared" si="167"/>
        <v>4</v>
      </c>
    </row>
    <row r="5334" spans="1:23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>
        <f t="shared" si="166"/>
        <v>2016</v>
      </c>
      <c r="W5334">
        <f t="shared" si="167"/>
        <v>4</v>
      </c>
    </row>
    <row r="5335" spans="1:23" x14ac:dyDescent="0.3">
      <c r="A5335">
        <v>5334</v>
      </c>
      <c r="B5335" t="s">
        <v>8965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  <c r="V5335" t="e">
        <f t="shared" si="166"/>
        <v>#VALUE!</v>
      </c>
      <c r="W5335" t="e">
        <f t="shared" si="167"/>
        <v>#VALUE!</v>
      </c>
    </row>
    <row r="5336" spans="1:23" x14ac:dyDescent="0.3">
      <c r="A5336">
        <v>5335</v>
      </c>
      <c r="B5336" t="s">
        <v>8965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t="e">
        <f t="shared" si="166"/>
        <v>#VALUE!</v>
      </c>
      <c r="W5336" t="e">
        <f t="shared" si="167"/>
        <v>#VALUE!</v>
      </c>
    </row>
    <row r="5337" spans="1:23" x14ac:dyDescent="0.3">
      <c r="A5337">
        <v>5336</v>
      </c>
      <c r="B5337" t="s">
        <v>8965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t="e">
        <f t="shared" si="166"/>
        <v>#VALUE!</v>
      </c>
      <c r="W5337" t="e">
        <f t="shared" si="167"/>
        <v>#VALUE!</v>
      </c>
    </row>
    <row r="5338" spans="1:23" x14ac:dyDescent="0.3">
      <c r="A5338">
        <v>5337</v>
      </c>
      <c r="B5338" t="s">
        <v>8966</v>
      </c>
      <c r="C5338" s="1" t="s">
        <v>8165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t="e">
        <f t="shared" si="166"/>
        <v>#VALUE!</v>
      </c>
      <c r="W5338" t="e">
        <f t="shared" si="167"/>
        <v>#VALUE!</v>
      </c>
    </row>
    <row r="5339" spans="1:23" x14ac:dyDescent="0.3">
      <c r="A5339">
        <v>5338</v>
      </c>
      <c r="B5339" t="s">
        <v>8967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  <c r="V5339" t="e">
        <f t="shared" si="166"/>
        <v>#VALUE!</v>
      </c>
      <c r="W5339" t="e">
        <f t="shared" si="167"/>
        <v>#VALUE!</v>
      </c>
    </row>
    <row r="5340" spans="1:23" x14ac:dyDescent="0.3">
      <c r="A5340">
        <v>5339</v>
      </c>
      <c r="B5340" t="s">
        <v>8968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>
        <f t="shared" si="166"/>
        <v>2015</v>
      </c>
      <c r="W5340">
        <f t="shared" si="167"/>
        <v>9</v>
      </c>
    </row>
    <row r="5341" spans="1:23" x14ac:dyDescent="0.3">
      <c r="A5341">
        <v>5340</v>
      </c>
      <c r="B5341" t="s">
        <v>8968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>
        <f t="shared" si="166"/>
        <v>2015</v>
      </c>
      <c r="W5341">
        <f t="shared" si="167"/>
        <v>9</v>
      </c>
    </row>
    <row r="5342" spans="1:23" x14ac:dyDescent="0.3">
      <c r="A5342">
        <v>5341</v>
      </c>
      <c r="B5342" t="s">
        <v>8968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  <c r="V5342">
        <f t="shared" si="166"/>
        <v>2015</v>
      </c>
      <c r="W5342">
        <f t="shared" si="167"/>
        <v>9</v>
      </c>
    </row>
    <row r="5343" spans="1:23" x14ac:dyDescent="0.3">
      <c r="A5343">
        <v>5342</v>
      </c>
      <c r="B5343" t="s">
        <v>8968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  <c r="V5343">
        <f t="shared" si="166"/>
        <v>2015</v>
      </c>
      <c r="W5343">
        <f t="shared" si="167"/>
        <v>9</v>
      </c>
    </row>
    <row r="5344" spans="1:23" x14ac:dyDescent="0.3">
      <c r="A5344">
        <v>5343</v>
      </c>
      <c r="B5344" t="s">
        <v>8969</v>
      </c>
      <c r="C5344" s="1" t="s">
        <v>5498</v>
      </c>
      <c r="D5344" s="1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t="e">
        <f t="shared" si="166"/>
        <v>#VALUE!</v>
      </c>
      <c r="W5344" t="e">
        <f t="shared" si="167"/>
        <v>#VALUE!</v>
      </c>
    </row>
    <row r="5345" spans="1:23" x14ac:dyDescent="0.3">
      <c r="A5345">
        <v>5344</v>
      </c>
      <c r="B5345" t="s">
        <v>8969</v>
      </c>
      <c r="C5345" s="1" t="s">
        <v>5498</v>
      </c>
      <c r="D5345" s="1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t="e">
        <f t="shared" si="166"/>
        <v>#VALUE!</v>
      </c>
      <c r="W5345" t="e">
        <f t="shared" si="167"/>
        <v>#VALUE!</v>
      </c>
    </row>
    <row r="5346" spans="1:23" x14ac:dyDescent="0.3">
      <c r="A5346">
        <v>5345</v>
      </c>
      <c r="B5346" t="s">
        <v>8972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  <c r="V5346">
        <f t="shared" si="166"/>
        <v>2015</v>
      </c>
      <c r="W5346">
        <f t="shared" si="167"/>
        <v>11</v>
      </c>
    </row>
    <row r="5347" spans="1:23" x14ac:dyDescent="0.3">
      <c r="A5347">
        <v>5346</v>
      </c>
      <c r="B5347" t="s">
        <v>8973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t="e">
        <f t="shared" si="166"/>
        <v>#VALUE!</v>
      </c>
      <c r="W5347" t="e">
        <f t="shared" si="167"/>
        <v>#VALUE!</v>
      </c>
    </row>
    <row r="5348" spans="1:23" x14ac:dyDescent="0.3">
      <c r="A5348">
        <v>5347</v>
      </c>
      <c r="B5348" t="s">
        <v>8973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t="e">
        <f t="shared" si="166"/>
        <v>#VALUE!</v>
      </c>
      <c r="W5348" t="e">
        <f t="shared" si="167"/>
        <v>#VALUE!</v>
      </c>
    </row>
    <row r="5349" spans="1:23" x14ac:dyDescent="0.3">
      <c r="A5349">
        <v>5348</v>
      </c>
      <c r="B5349" t="s">
        <v>8973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t="e">
        <f t="shared" si="166"/>
        <v>#VALUE!</v>
      </c>
      <c r="W5349" t="e">
        <f t="shared" si="167"/>
        <v>#VALUE!</v>
      </c>
    </row>
    <row r="5350" spans="1:23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166"/>
        <v>2015</v>
      </c>
      <c r="W5350">
        <f t="shared" si="167"/>
        <v>4</v>
      </c>
    </row>
    <row r="5351" spans="1:23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>
        <f t="shared" si="166"/>
        <v>2015</v>
      </c>
      <c r="W5351">
        <f t="shared" si="167"/>
        <v>4</v>
      </c>
    </row>
    <row r="5352" spans="1:23" x14ac:dyDescent="0.3">
      <c r="A5352">
        <v>5351</v>
      </c>
      <c r="B5352" t="s">
        <v>8976</v>
      </c>
      <c r="C5352" s="1">
        <v>42990</v>
      </c>
      <c r="D5352" s="1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166"/>
        <v>2017</v>
      </c>
      <c r="W5352">
        <f t="shared" si="167"/>
        <v>9</v>
      </c>
    </row>
    <row r="5353" spans="1:23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  <c r="V5353">
        <f t="shared" si="166"/>
        <v>2016</v>
      </c>
      <c r="W5353">
        <f t="shared" si="167"/>
        <v>6</v>
      </c>
    </row>
    <row r="5354" spans="1:23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>
        <f t="shared" si="166"/>
        <v>2016</v>
      </c>
      <c r="W5354">
        <f t="shared" si="167"/>
        <v>6</v>
      </c>
    </row>
    <row r="5355" spans="1:23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>
        <f t="shared" si="166"/>
        <v>2016</v>
      </c>
      <c r="W5355">
        <f t="shared" si="167"/>
        <v>3</v>
      </c>
    </row>
    <row r="5356" spans="1:23" x14ac:dyDescent="0.3">
      <c r="A5356">
        <v>5355</v>
      </c>
      <c r="B5356" t="s">
        <v>8979</v>
      </c>
      <c r="C5356" s="1" t="s">
        <v>125</v>
      </c>
      <c r="D5356" s="1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  <c r="V5356" t="e">
        <f t="shared" si="166"/>
        <v>#VALUE!</v>
      </c>
      <c r="W5356" t="e">
        <f t="shared" si="167"/>
        <v>#VALUE!</v>
      </c>
    </row>
    <row r="5357" spans="1:23" x14ac:dyDescent="0.3">
      <c r="A5357">
        <v>5356</v>
      </c>
      <c r="B5357" t="s">
        <v>8979</v>
      </c>
      <c r="C5357" s="1" t="s">
        <v>125</v>
      </c>
      <c r="D5357" s="1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  <c r="V5357" t="e">
        <f t="shared" si="166"/>
        <v>#VALUE!</v>
      </c>
      <c r="W5357" t="e">
        <f t="shared" si="167"/>
        <v>#VALUE!</v>
      </c>
    </row>
    <row r="5358" spans="1:23" x14ac:dyDescent="0.3">
      <c r="A5358">
        <v>5357</v>
      </c>
      <c r="B5358" t="s">
        <v>8982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  <c r="V5358" t="e">
        <f t="shared" si="166"/>
        <v>#VALUE!</v>
      </c>
      <c r="W5358" t="e">
        <f t="shared" si="167"/>
        <v>#VALUE!</v>
      </c>
    </row>
    <row r="5359" spans="1:23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>
        <f t="shared" si="166"/>
        <v>2014</v>
      </c>
      <c r="W5359">
        <f t="shared" si="167"/>
        <v>5</v>
      </c>
    </row>
    <row r="5360" spans="1:23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  <c r="V5360">
        <f t="shared" si="166"/>
        <v>2014</v>
      </c>
      <c r="W5360">
        <f t="shared" si="167"/>
        <v>5</v>
      </c>
    </row>
    <row r="5361" spans="1:23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>
        <f t="shared" si="166"/>
        <v>2014</v>
      </c>
      <c r="W5361">
        <f t="shared" si="167"/>
        <v>5</v>
      </c>
    </row>
    <row r="5362" spans="1:23" x14ac:dyDescent="0.3">
      <c r="A5362">
        <v>5361</v>
      </c>
      <c r="B5362" t="s">
        <v>8984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t="e">
        <f t="shared" si="166"/>
        <v>#VALUE!</v>
      </c>
      <c r="W5362" t="e">
        <f t="shared" si="167"/>
        <v>#VALUE!</v>
      </c>
    </row>
    <row r="5363" spans="1:23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>
        <f t="shared" si="166"/>
        <v>2017</v>
      </c>
      <c r="W5363">
        <f t="shared" si="167"/>
        <v>9</v>
      </c>
    </row>
    <row r="5364" spans="1:23" x14ac:dyDescent="0.3">
      <c r="A5364">
        <v>5363</v>
      </c>
      <c r="B5364" t="s">
        <v>8986</v>
      </c>
      <c r="C5364" s="1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  <c r="V5364" t="e">
        <f t="shared" si="166"/>
        <v>#VALUE!</v>
      </c>
      <c r="W5364" t="e">
        <f t="shared" si="167"/>
        <v>#VALUE!</v>
      </c>
    </row>
    <row r="5365" spans="1:23" x14ac:dyDescent="0.3">
      <c r="A5365">
        <v>5364</v>
      </c>
      <c r="B5365" t="s">
        <v>8986</v>
      </c>
      <c r="C5365" s="1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  <c r="V5365" t="e">
        <f t="shared" si="166"/>
        <v>#VALUE!</v>
      </c>
      <c r="W5365" t="e">
        <f t="shared" si="167"/>
        <v>#VALUE!</v>
      </c>
    </row>
    <row r="5366" spans="1:23" x14ac:dyDescent="0.3">
      <c r="A5366">
        <v>5365</v>
      </c>
      <c r="B5366" t="s">
        <v>8987</v>
      </c>
      <c r="C5366" s="1" t="s">
        <v>3327</v>
      </c>
      <c r="D5366" s="1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t="e">
        <f t="shared" si="166"/>
        <v>#VALUE!</v>
      </c>
      <c r="W5366" t="e">
        <f t="shared" si="167"/>
        <v>#VALUE!</v>
      </c>
    </row>
    <row r="5367" spans="1:23" x14ac:dyDescent="0.3">
      <c r="A5367">
        <v>5366</v>
      </c>
      <c r="B5367" t="s">
        <v>8989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t="e">
        <f t="shared" si="166"/>
        <v>#VALUE!</v>
      </c>
      <c r="W5367" t="e">
        <f t="shared" si="167"/>
        <v>#VALUE!</v>
      </c>
    </row>
    <row r="5368" spans="1:23" x14ac:dyDescent="0.3">
      <c r="A5368">
        <v>5367</v>
      </c>
      <c r="B5368" t="s">
        <v>8990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>
        <f t="shared" si="166"/>
        <v>2017</v>
      </c>
      <c r="W5368">
        <f t="shared" si="167"/>
        <v>10</v>
      </c>
    </row>
    <row r="5369" spans="1:23" x14ac:dyDescent="0.3">
      <c r="A5369">
        <v>5368</v>
      </c>
      <c r="B5369" t="s">
        <v>8990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>
        <f t="shared" si="166"/>
        <v>2017</v>
      </c>
      <c r="W5369">
        <f t="shared" si="167"/>
        <v>10</v>
      </c>
    </row>
    <row r="5370" spans="1:23" x14ac:dyDescent="0.3">
      <c r="A5370">
        <v>5369</v>
      </c>
      <c r="B5370" t="s">
        <v>8990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>
        <f t="shared" si="166"/>
        <v>2017</v>
      </c>
      <c r="W5370">
        <f t="shared" si="167"/>
        <v>10</v>
      </c>
    </row>
    <row r="5371" spans="1:23" x14ac:dyDescent="0.3">
      <c r="A5371">
        <v>5370</v>
      </c>
      <c r="B5371" t="s">
        <v>8991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166"/>
        <v>2017</v>
      </c>
      <c r="W5371">
        <f t="shared" si="167"/>
        <v>10</v>
      </c>
    </row>
    <row r="5372" spans="1:23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166"/>
        <v>2017</v>
      </c>
      <c r="W5372">
        <f t="shared" si="167"/>
        <v>8</v>
      </c>
    </row>
    <row r="5373" spans="1:23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166"/>
        <v>2017</v>
      </c>
      <c r="W5373">
        <f t="shared" si="167"/>
        <v>8</v>
      </c>
    </row>
    <row r="5374" spans="1:23" x14ac:dyDescent="0.3">
      <c r="A5374">
        <v>5373</v>
      </c>
      <c r="B5374" t="s">
        <v>8995</v>
      </c>
      <c r="C5374" s="1" t="s">
        <v>7859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t="e">
        <f t="shared" si="166"/>
        <v>#VALUE!</v>
      </c>
      <c r="W5374" t="e">
        <f t="shared" si="167"/>
        <v>#VALUE!</v>
      </c>
    </row>
    <row r="5375" spans="1:23" x14ac:dyDescent="0.3">
      <c r="A5375">
        <v>5374</v>
      </c>
      <c r="B5375" t="s">
        <v>8995</v>
      </c>
      <c r="C5375" s="1" t="s">
        <v>7859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t="e">
        <f t="shared" si="166"/>
        <v>#VALUE!</v>
      </c>
      <c r="W5375" t="e">
        <f t="shared" si="167"/>
        <v>#VALUE!</v>
      </c>
    </row>
    <row r="5376" spans="1:23" x14ac:dyDescent="0.3">
      <c r="A5376">
        <v>5375</v>
      </c>
      <c r="B5376" t="s">
        <v>8995</v>
      </c>
      <c r="C5376" s="1" t="s">
        <v>7859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t="e">
        <f t="shared" si="166"/>
        <v>#VALUE!</v>
      </c>
      <c r="W5376" t="e">
        <f t="shared" si="167"/>
        <v>#VALUE!</v>
      </c>
    </row>
    <row r="5377" spans="1:23" x14ac:dyDescent="0.3">
      <c r="A5377">
        <v>5376</v>
      </c>
      <c r="B5377" t="s">
        <v>8996</v>
      </c>
      <c r="C5377" s="1" t="s">
        <v>7019</v>
      </c>
      <c r="D5377" s="1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t="e">
        <f t="shared" si="166"/>
        <v>#VALUE!</v>
      </c>
      <c r="W5377" t="e">
        <f t="shared" si="167"/>
        <v>#VALUE!</v>
      </c>
    </row>
    <row r="5378" spans="1:23" x14ac:dyDescent="0.3">
      <c r="A5378">
        <v>5377</v>
      </c>
      <c r="B5378" t="s">
        <v>8996</v>
      </c>
      <c r="C5378" s="1" t="s">
        <v>7019</v>
      </c>
      <c r="D5378" s="1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t="e">
        <f t="shared" ref="V5378:V5441" si="168">YEAR(C5378)</f>
        <v>#VALUE!</v>
      </c>
      <c r="W5378" t="e">
        <f t="shared" si="167"/>
        <v>#VALUE!</v>
      </c>
    </row>
    <row r="5379" spans="1:23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>
        <f t="shared" si="168"/>
        <v>2014</v>
      </c>
      <c r="W5379">
        <f t="shared" ref="W5379:W5442" si="169">MONTH(C5379)</f>
        <v>5</v>
      </c>
    </row>
    <row r="5380" spans="1:23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168"/>
        <v>2014</v>
      </c>
      <c r="W5380">
        <f t="shared" si="169"/>
        <v>5</v>
      </c>
    </row>
    <row r="5381" spans="1:23" x14ac:dyDescent="0.3">
      <c r="A5381">
        <v>5380</v>
      </c>
      <c r="B5381" t="s">
        <v>8999</v>
      </c>
      <c r="C5381" s="1" t="s">
        <v>8911</v>
      </c>
      <c r="D5381" s="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t="e">
        <f t="shared" si="168"/>
        <v>#VALUE!</v>
      </c>
      <c r="W5381" t="e">
        <f t="shared" si="169"/>
        <v>#VALUE!</v>
      </c>
    </row>
    <row r="5382" spans="1:23" x14ac:dyDescent="0.3">
      <c r="A5382">
        <v>5381</v>
      </c>
      <c r="B5382" t="s">
        <v>8999</v>
      </c>
      <c r="C5382" s="1" t="s">
        <v>8911</v>
      </c>
      <c r="D5382" s="1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  <c r="V5382" t="e">
        <f t="shared" si="168"/>
        <v>#VALUE!</v>
      </c>
      <c r="W5382" t="e">
        <f t="shared" si="169"/>
        <v>#VALUE!</v>
      </c>
    </row>
    <row r="5383" spans="1:23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>
        <f t="shared" si="168"/>
        <v>2016</v>
      </c>
      <c r="W5383">
        <f t="shared" si="169"/>
        <v>5</v>
      </c>
    </row>
    <row r="5384" spans="1:23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>
        <f t="shared" si="168"/>
        <v>2016</v>
      </c>
      <c r="W5384">
        <f t="shared" si="169"/>
        <v>5</v>
      </c>
    </row>
    <row r="5385" spans="1:23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>
        <f t="shared" si="168"/>
        <v>2016</v>
      </c>
      <c r="W5385">
        <f t="shared" si="169"/>
        <v>5</v>
      </c>
    </row>
    <row r="5386" spans="1:23" x14ac:dyDescent="0.3">
      <c r="A5386">
        <v>5385</v>
      </c>
      <c r="B5386" t="s">
        <v>9005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t="e">
        <f t="shared" si="168"/>
        <v>#VALUE!</v>
      </c>
      <c r="W5386" t="e">
        <f t="shared" si="169"/>
        <v>#VALUE!</v>
      </c>
    </row>
    <row r="5387" spans="1:23" x14ac:dyDescent="0.3">
      <c r="A5387">
        <v>5386</v>
      </c>
      <c r="B5387" t="s">
        <v>9005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  <c r="V5387" t="e">
        <f t="shared" si="168"/>
        <v>#VALUE!</v>
      </c>
      <c r="W5387" t="e">
        <f t="shared" si="169"/>
        <v>#VALUE!</v>
      </c>
    </row>
    <row r="5388" spans="1:23" x14ac:dyDescent="0.3">
      <c r="A5388">
        <v>5387</v>
      </c>
      <c r="B5388" t="s">
        <v>9006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>
        <f t="shared" si="168"/>
        <v>2017</v>
      </c>
      <c r="W5388">
        <f t="shared" si="169"/>
        <v>12</v>
      </c>
    </row>
    <row r="5389" spans="1:23" x14ac:dyDescent="0.3">
      <c r="A5389">
        <v>5388</v>
      </c>
      <c r="B5389" t="s">
        <v>9008</v>
      </c>
      <c r="C5389" s="1" t="s">
        <v>9009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t="e">
        <f t="shared" si="168"/>
        <v>#VALUE!</v>
      </c>
      <c r="W5389" t="e">
        <f t="shared" si="169"/>
        <v>#VALUE!</v>
      </c>
    </row>
    <row r="5390" spans="1:23" x14ac:dyDescent="0.3">
      <c r="A5390">
        <v>5389</v>
      </c>
      <c r="B5390" t="s">
        <v>9008</v>
      </c>
      <c r="C5390" s="1" t="s">
        <v>9009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  <c r="V5390" t="e">
        <f t="shared" si="168"/>
        <v>#VALUE!</v>
      </c>
      <c r="W5390" t="e">
        <f t="shared" si="169"/>
        <v>#VALUE!</v>
      </c>
    </row>
    <row r="5391" spans="1:23" x14ac:dyDescent="0.3">
      <c r="A5391">
        <v>5390</v>
      </c>
      <c r="B5391" t="s">
        <v>9008</v>
      </c>
      <c r="C5391" s="1" t="s">
        <v>9009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t="e">
        <f t="shared" si="168"/>
        <v>#VALUE!</v>
      </c>
      <c r="W5391" t="e">
        <f t="shared" si="169"/>
        <v>#VALUE!</v>
      </c>
    </row>
    <row r="5392" spans="1:23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>
        <f t="shared" si="168"/>
        <v>2017</v>
      </c>
      <c r="W5392">
        <f t="shared" si="169"/>
        <v>10</v>
      </c>
    </row>
    <row r="5393" spans="1:23" x14ac:dyDescent="0.3">
      <c r="A5393">
        <v>5392</v>
      </c>
      <c r="B5393" t="s">
        <v>9011</v>
      </c>
      <c r="C5393" s="1" t="s">
        <v>830</v>
      </c>
      <c r="D5393" s="1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t="e">
        <f t="shared" si="168"/>
        <v>#VALUE!</v>
      </c>
      <c r="W5393" t="e">
        <f t="shared" si="169"/>
        <v>#VALUE!</v>
      </c>
    </row>
    <row r="5394" spans="1:23" x14ac:dyDescent="0.3">
      <c r="A5394">
        <v>5393</v>
      </c>
      <c r="B5394" t="s">
        <v>9011</v>
      </c>
      <c r="C5394" s="1" t="s">
        <v>830</v>
      </c>
      <c r="D5394" s="1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t="e">
        <f t="shared" si="168"/>
        <v>#VALUE!</v>
      </c>
      <c r="W5394" t="e">
        <f t="shared" si="169"/>
        <v>#VALUE!</v>
      </c>
    </row>
    <row r="5395" spans="1:23" x14ac:dyDescent="0.3">
      <c r="A5395">
        <v>5394</v>
      </c>
      <c r="B5395" t="s">
        <v>9011</v>
      </c>
      <c r="C5395" s="1" t="s">
        <v>830</v>
      </c>
      <c r="D5395" s="1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t="e">
        <f t="shared" si="168"/>
        <v>#VALUE!</v>
      </c>
      <c r="W5395" t="e">
        <f t="shared" si="169"/>
        <v>#VALUE!</v>
      </c>
    </row>
    <row r="5396" spans="1:23" x14ac:dyDescent="0.3">
      <c r="A5396">
        <v>5395</v>
      </c>
      <c r="B5396" t="s">
        <v>9011</v>
      </c>
      <c r="C5396" s="1" t="s">
        <v>830</v>
      </c>
      <c r="D5396" s="1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t="e">
        <f t="shared" si="168"/>
        <v>#VALUE!</v>
      </c>
      <c r="W5396" t="e">
        <f t="shared" si="169"/>
        <v>#VALUE!</v>
      </c>
    </row>
    <row r="5397" spans="1:23" x14ac:dyDescent="0.3">
      <c r="A5397">
        <v>5396</v>
      </c>
      <c r="B5397" t="s">
        <v>9012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  <c r="V5397" t="e">
        <f t="shared" si="168"/>
        <v>#VALUE!</v>
      </c>
      <c r="W5397" t="e">
        <f t="shared" si="169"/>
        <v>#VALUE!</v>
      </c>
    </row>
    <row r="5398" spans="1:23" x14ac:dyDescent="0.3">
      <c r="A5398">
        <v>5397</v>
      </c>
      <c r="B5398" t="s">
        <v>9013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  <c r="V5398" t="e">
        <f t="shared" si="168"/>
        <v>#VALUE!</v>
      </c>
      <c r="W5398" t="e">
        <f t="shared" si="169"/>
        <v>#VALUE!</v>
      </c>
    </row>
    <row r="5399" spans="1:23" x14ac:dyDescent="0.3">
      <c r="A5399">
        <v>5398</v>
      </c>
      <c r="B5399" t="s">
        <v>9014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t="e">
        <f t="shared" si="168"/>
        <v>#VALUE!</v>
      </c>
      <c r="W5399" t="e">
        <f t="shared" si="169"/>
        <v>#VALUE!</v>
      </c>
    </row>
    <row r="5400" spans="1:23" x14ac:dyDescent="0.3">
      <c r="A5400">
        <v>5399</v>
      </c>
      <c r="B5400" t="s">
        <v>9015</v>
      </c>
      <c r="C5400" s="1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t="e">
        <f t="shared" si="168"/>
        <v>#VALUE!</v>
      </c>
      <c r="W5400" t="e">
        <f t="shared" si="169"/>
        <v>#VALUE!</v>
      </c>
    </row>
    <row r="5401" spans="1:23" x14ac:dyDescent="0.3">
      <c r="A5401">
        <v>5400</v>
      </c>
      <c r="B5401" t="s">
        <v>9016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168"/>
        <v>2016</v>
      </c>
      <c r="W5401">
        <f t="shared" si="169"/>
        <v>9</v>
      </c>
    </row>
    <row r="5402" spans="1:23" x14ac:dyDescent="0.3">
      <c r="A5402">
        <v>5401</v>
      </c>
      <c r="B5402" t="s">
        <v>9017</v>
      </c>
      <c r="C5402" s="1" t="s">
        <v>2826</v>
      </c>
      <c r="D5402" s="1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t="e">
        <f t="shared" si="168"/>
        <v>#VALUE!</v>
      </c>
      <c r="W5402" t="e">
        <f t="shared" si="169"/>
        <v>#VALUE!</v>
      </c>
    </row>
    <row r="5403" spans="1:23" x14ac:dyDescent="0.3">
      <c r="A5403">
        <v>5402</v>
      </c>
      <c r="B5403" t="s">
        <v>9017</v>
      </c>
      <c r="C5403" s="1" t="s">
        <v>2826</v>
      </c>
      <c r="D5403" s="1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t="e">
        <f t="shared" si="168"/>
        <v>#VALUE!</v>
      </c>
      <c r="W5403" t="e">
        <f t="shared" si="169"/>
        <v>#VALUE!</v>
      </c>
    </row>
    <row r="5404" spans="1:23" x14ac:dyDescent="0.3">
      <c r="A5404">
        <v>5403</v>
      </c>
      <c r="B5404" t="s">
        <v>9020</v>
      </c>
      <c r="C5404" s="1" t="s">
        <v>9021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e">
        <f t="shared" si="168"/>
        <v>#VALUE!</v>
      </c>
      <c r="W5404" t="e">
        <f t="shared" si="169"/>
        <v>#VALUE!</v>
      </c>
    </row>
    <row r="5405" spans="1:23" x14ac:dyDescent="0.3">
      <c r="A5405">
        <v>5404</v>
      </c>
      <c r="B5405" t="s">
        <v>9020</v>
      </c>
      <c r="C5405" s="1" t="s">
        <v>9021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t="e">
        <f t="shared" si="168"/>
        <v>#VALUE!</v>
      </c>
      <c r="W5405" t="e">
        <f t="shared" si="169"/>
        <v>#VALUE!</v>
      </c>
    </row>
    <row r="5406" spans="1:23" x14ac:dyDescent="0.3">
      <c r="A5406">
        <v>5405</v>
      </c>
      <c r="B5406" t="s">
        <v>9022</v>
      </c>
      <c r="C5406" s="1" t="s">
        <v>3942</v>
      </c>
      <c r="D5406" s="1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t="e">
        <f t="shared" si="168"/>
        <v>#VALUE!</v>
      </c>
      <c r="W5406" t="e">
        <f t="shared" si="169"/>
        <v>#VALUE!</v>
      </c>
    </row>
    <row r="5407" spans="1:23" x14ac:dyDescent="0.3">
      <c r="A5407">
        <v>5406</v>
      </c>
      <c r="B5407" t="s">
        <v>9022</v>
      </c>
      <c r="C5407" s="1" t="s">
        <v>3942</v>
      </c>
      <c r="D5407" s="1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  <c r="V5407" t="e">
        <f t="shared" si="168"/>
        <v>#VALUE!</v>
      </c>
      <c r="W5407" t="e">
        <f t="shared" si="169"/>
        <v>#VALUE!</v>
      </c>
    </row>
    <row r="5408" spans="1:23" x14ac:dyDescent="0.3">
      <c r="A5408">
        <v>5407</v>
      </c>
      <c r="B5408" t="s">
        <v>9022</v>
      </c>
      <c r="C5408" s="1" t="s">
        <v>3942</v>
      </c>
      <c r="D5408" s="1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t="e">
        <f t="shared" si="168"/>
        <v>#VALUE!</v>
      </c>
      <c r="W5408" t="e">
        <f t="shared" si="169"/>
        <v>#VALUE!</v>
      </c>
    </row>
    <row r="5409" spans="1:23" x14ac:dyDescent="0.3">
      <c r="A5409">
        <v>5408</v>
      </c>
      <c r="B5409" t="s">
        <v>9023</v>
      </c>
      <c r="C5409" s="1">
        <v>42959</v>
      </c>
      <c r="D5409" s="1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  <c r="V5409">
        <f t="shared" si="168"/>
        <v>2017</v>
      </c>
      <c r="W5409">
        <f t="shared" si="169"/>
        <v>8</v>
      </c>
    </row>
    <row r="5410" spans="1:23" x14ac:dyDescent="0.3">
      <c r="A5410">
        <v>5409</v>
      </c>
      <c r="B5410" t="s">
        <v>9023</v>
      </c>
      <c r="C5410" s="1">
        <v>42959</v>
      </c>
      <c r="D5410" s="1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168"/>
        <v>2017</v>
      </c>
      <c r="W5410">
        <f t="shared" si="169"/>
        <v>8</v>
      </c>
    </row>
    <row r="5411" spans="1:23" x14ac:dyDescent="0.3">
      <c r="A5411">
        <v>5410</v>
      </c>
      <c r="B5411" t="s">
        <v>9023</v>
      </c>
      <c r="C5411" s="1">
        <v>42959</v>
      </c>
      <c r="D5411" s="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>
        <f t="shared" si="168"/>
        <v>2017</v>
      </c>
      <c r="W5411">
        <f t="shared" si="169"/>
        <v>8</v>
      </c>
    </row>
    <row r="5412" spans="1:23" x14ac:dyDescent="0.3">
      <c r="A5412">
        <v>5411</v>
      </c>
      <c r="B5412" t="s">
        <v>9023</v>
      </c>
      <c r="C5412" s="1">
        <v>42959</v>
      </c>
      <c r="D5412" s="1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  <c r="V5412">
        <f t="shared" si="168"/>
        <v>2017</v>
      </c>
      <c r="W5412">
        <f t="shared" si="169"/>
        <v>8</v>
      </c>
    </row>
    <row r="5413" spans="1:23" x14ac:dyDescent="0.3">
      <c r="A5413">
        <v>5412</v>
      </c>
      <c r="B5413" t="s">
        <v>9025</v>
      </c>
      <c r="C5413" s="1" t="s">
        <v>660</v>
      </c>
      <c r="D5413" s="1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t="e">
        <f t="shared" si="168"/>
        <v>#VALUE!</v>
      </c>
      <c r="W5413" t="e">
        <f t="shared" si="169"/>
        <v>#VALUE!</v>
      </c>
    </row>
    <row r="5414" spans="1:23" x14ac:dyDescent="0.3">
      <c r="A5414">
        <v>5413</v>
      </c>
      <c r="B5414" t="s">
        <v>9025</v>
      </c>
      <c r="C5414" s="1" t="s">
        <v>660</v>
      </c>
      <c r="D5414" s="1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  <c r="V5414" t="e">
        <f t="shared" si="168"/>
        <v>#VALUE!</v>
      </c>
      <c r="W5414" t="e">
        <f t="shared" si="169"/>
        <v>#VALUE!</v>
      </c>
    </row>
    <row r="5415" spans="1:23" x14ac:dyDescent="0.3">
      <c r="A5415">
        <v>5414</v>
      </c>
      <c r="B5415" t="s">
        <v>9029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  <c r="V5415">
        <f t="shared" si="168"/>
        <v>2016</v>
      </c>
      <c r="W5415">
        <f t="shared" si="169"/>
        <v>11</v>
      </c>
    </row>
    <row r="5416" spans="1:23" x14ac:dyDescent="0.3">
      <c r="A5416">
        <v>5415</v>
      </c>
      <c r="B5416" t="s">
        <v>9030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  <c r="V5416" t="e">
        <f t="shared" si="168"/>
        <v>#VALUE!</v>
      </c>
      <c r="W5416" t="e">
        <f t="shared" si="169"/>
        <v>#VALUE!</v>
      </c>
    </row>
    <row r="5417" spans="1:23" x14ac:dyDescent="0.3">
      <c r="A5417">
        <v>5416</v>
      </c>
      <c r="B5417" t="s">
        <v>9030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t="e">
        <f t="shared" si="168"/>
        <v>#VALUE!</v>
      </c>
      <c r="W5417" t="e">
        <f t="shared" si="169"/>
        <v>#VALUE!</v>
      </c>
    </row>
    <row r="5418" spans="1:23" x14ac:dyDescent="0.3">
      <c r="A5418">
        <v>5417</v>
      </c>
      <c r="B5418" t="s">
        <v>9030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t="e">
        <f t="shared" si="168"/>
        <v>#VALUE!</v>
      </c>
      <c r="W5418" t="e">
        <f t="shared" si="169"/>
        <v>#VALUE!</v>
      </c>
    </row>
    <row r="5419" spans="1:23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  <c r="V5419">
        <f t="shared" si="168"/>
        <v>2014</v>
      </c>
      <c r="W5419">
        <f t="shared" si="169"/>
        <v>6</v>
      </c>
    </row>
    <row r="5420" spans="1:23" x14ac:dyDescent="0.3">
      <c r="A5420">
        <v>5419</v>
      </c>
      <c r="B5420" t="s">
        <v>9034</v>
      </c>
      <c r="C5420" s="1" t="s">
        <v>7779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t="e">
        <f t="shared" si="168"/>
        <v>#VALUE!</v>
      </c>
      <c r="W5420" t="e">
        <f t="shared" si="169"/>
        <v>#VALUE!</v>
      </c>
    </row>
    <row r="5421" spans="1:23" x14ac:dyDescent="0.3">
      <c r="A5421">
        <v>5420</v>
      </c>
      <c r="B5421" t="s">
        <v>9034</v>
      </c>
      <c r="C5421" s="1" t="s">
        <v>7779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t="e">
        <f t="shared" si="168"/>
        <v>#VALUE!</v>
      </c>
      <c r="W5421" t="e">
        <f t="shared" si="169"/>
        <v>#VALUE!</v>
      </c>
    </row>
    <row r="5422" spans="1:23" x14ac:dyDescent="0.3">
      <c r="A5422">
        <v>5421</v>
      </c>
      <c r="B5422" t="s">
        <v>9035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  <c r="V5422" t="e">
        <f t="shared" si="168"/>
        <v>#VALUE!</v>
      </c>
      <c r="W5422" t="e">
        <f t="shared" si="169"/>
        <v>#VALUE!</v>
      </c>
    </row>
    <row r="5423" spans="1:23" x14ac:dyDescent="0.3">
      <c r="A5423">
        <v>5422</v>
      </c>
      <c r="B5423" t="s">
        <v>9035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t="e">
        <f t="shared" si="168"/>
        <v>#VALUE!</v>
      </c>
      <c r="W5423" t="e">
        <f t="shared" si="169"/>
        <v>#VALUE!</v>
      </c>
    </row>
    <row r="5424" spans="1:23" x14ac:dyDescent="0.3">
      <c r="A5424">
        <v>5423</v>
      </c>
      <c r="B5424" t="s">
        <v>9036</v>
      </c>
      <c r="C5424" s="1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t="e">
        <f t="shared" si="168"/>
        <v>#VALUE!</v>
      </c>
      <c r="W5424" t="e">
        <f t="shared" si="169"/>
        <v>#VALUE!</v>
      </c>
    </row>
    <row r="5425" spans="1:23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  <c r="V5425">
        <f t="shared" si="168"/>
        <v>2017</v>
      </c>
      <c r="W5425">
        <f t="shared" si="169"/>
        <v>3</v>
      </c>
    </row>
    <row r="5426" spans="1:23" x14ac:dyDescent="0.3">
      <c r="A5426">
        <v>5425</v>
      </c>
      <c r="B5426" t="s">
        <v>9040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t="e">
        <f t="shared" si="168"/>
        <v>#VALUE!</v>
      </c>
      <c r="W5426" t="e">
        <f t="shared" si="169"/>
        <v>#VALUE!</v>
      </c>
    </row>
    <row r="5427" spans="1:23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  <c r="V5427">
        <f t="shared" si="168"/>
        <v>2016</v>
      </c>
      <c r="W5427">
        <f t="shared" si="169"/>
        <v>3</v>
      </c>
    </row>
    <row r="5428" spans="1:23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  <c r="V5428">
        <f t="shared" si="168"/>
        <v>2016</v>
      </c>
      <c r="W5428">
        <f t="shared" si="169"/>
        <v>3</v>
      </c>
    </row>
    <row r="5429" spans="1:23" x14ac:dyDescent="0.3">
      <c r="A5429">
        <v>5428</v>
      </c>
      <c r="B5429" t="s">
        <v>9044</v>
      </c>
      <c r="C5429" s="1" t="s">
        <v>1723</v>
      </c>
      <c r="D5429" s="1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  <c r="V5429" t="e">
        <f t="shared" si="168"/>
        <v>#VALUE!</v>
      </c>
      <c r="W5429" t="e">
        <f t="shared" si="169"/>
        <v>#VALUE!</v>
      </c>
    </row>
    <row r="5430" spans="1:23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>
        <f t="shared" si="168"/>
        <v>2016</v>
      </c>
      <c r="W5430">
        <f t="shared" si="169"/>
        <v>2</v>
      </c>
    </row>
    <row r="5431" spans="1:23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168"/>
        <v>2014</v>
      </c>
      <c r="W5431">
        <f t="shared" si="169"/>
        <v>5</v>
      </c>
    </row>
    <row r="5432" spans="1:23" x14ac:dyDescent="0.3">
      <c r="A5432">
        <v>5431</v>
      </c>
      <c r="B5432" t="s">
        <v>9049</v>
      </c>
      <c r="C5432" s="1" t="s">
        <v>2028</v>
      </c>
      <c r="D5432" s="1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  <c r="V5432" t="e">
        <f t="shared" si="168"/>
        <v>#VALUE!</v>
      </c>
      <c r="W5432" t="e">
        <f t="shared" si="169"/>
        <v>#VALUE!</v>
      </c>
    </row>
    <row r="5433" spans="1:23" x14ac:dyDescent="0.3">
      <c r="A5433">
        <v>5432</v>
      </c>
      <c r="B5433" t="s">
        <v>9049</v>
      </c>
      <c r="C5433" s="1" t="s">
        <v>2028</v>
      </c>
      <c r="D5433" s="1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t="e">
        <f t="shared" si="168"/>
        <v>#VALUE!</v>
      </c>
      <c r="W5433" t="e">
        <f t="shared" si="169"/>
        <v>#VALUE!</v>
      </c>
    </row>
    <row r="5434" spans="1:23" x14ac:dyDescent="0.3">
      <c r="A5434">
        <v>5433</v>
      </c>
      <c r="B5434" t="s">
        <v>9049</v>
      </c>
      <c r="C5434" s="1" t="s">
        <v>2028</v>
      </c>
      <c r="D5434" s="1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  <c r="V5434" t="e">
        <f t="shared" si="168"/>
        <v>#VALUE!</v>
      </c>
      <c r="W5434" t="e">
        <f t="shared" si="169"/>
        <v>#VALUE!</v>
      </c>
    </row>
    <row r="5435" spans="1:23" x14ac:dyDescent="0.3">
      <c r="A5435">
        <v>5434</v>
      </c>
      <c r="B5435" t="s">
        <v>9052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e">
        <f t="shared" si="168"/>
        <v>#VALUE!</v>
      </c>
      <c r="W5435" t="e">
        <f t="shared" si="169"/>
        <v>#VALUE!</v>
      </c>
    </row>
    <row r="5436" spans="1:23" x14ac:dyDescent="0.3">
      <c r="A5436">
        <v>5435</v>
      </c>
      <c r="B5436" t="s">
        <v>9053</v>
      </c>
      <c r="C5436" s="1" t="s">
        <v>3054</v>
      </c>
      <c r="D5436" s="1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  <c r="V5436" t="e">
        <f t="shared" si="168"/>
        <v>#VALUE!</v>
      </c>
      <c r="W5436" t="e">
        <f t="shared" si="169"/>
        <v>#VALUE!</v>
      </c>
    </row>
    <row r="5437" spans="1:23" x14ac:dyDescent="0.3">
      <c r="A5437">
        <v>5436</v>
      </c>
      <c r="B5437" t="s">
        <v>9053</v>
      </c>
      <c r="C5437" s="1" t="s">
        <v>3054</v>
      </c>
      <c r="D5437" s="1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t="e">
        <f t="shared" si="168"/>
        <v>#VALUE!</v>
      </c>
      <c r="W5437" t="e">
        <f t="shared" si="169"/>
        <v>#VALUE!</v>
      </c>
    </row>
    <row r="5438" spans="1:23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>
        <f t="shared" si="168"/>
        <v>2014</v>
      </c>
      <c r="W5438">
        <f t="shared" si="169"/>
        <v>5</v>
      </c>
    </row>
    <row r="5439" spans="1:23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  <c r="V5439">
        <f t="shared" si="168"/>
        <v>2014</v>
      </c>
      <c r="W5439">
        <f t="shared" si="169"/>
        <v>5</v>
      </c>
    </row>
    <row r="5440" spans="1:23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168"/>
        <v>2014</v>
      </c>
      <c r="W5440">
        <f t="shared" si="169"/>
        <v>5</v>
      </c>
    </row>
    <row r="5441" spans="1:23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  <c r="V5441">
        <f t="shared" si="168"/>
        <v>2016</v>
      </c>
      <c r="W5441">
        <f t="shared" si="169"/>
        <v>4</v>
      </c>
    </row>
    <row r="5442" spans="1:23" x14ac:dyDescent="0.3">
      <c r="A5442">
        <v>5441</v>
      </c>
      <c r="B5442" t="s">
        <v>9060</v>
      </c>
      <c r="C5442" s="1" t="s">
        <v>426</v>
      </c>
      <c r="D5442" s="1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t="e">
        <f t="shared" ref="V5442:V5505" si="170">YEAR(C5442)</f>
        <v>#VALUE!</v>
      </c>
      <c r="W5442" t="e">
        <f t="shared" si="169"/>
        <v>#VALUE!</v>
      </c>
    </row>
    <row r="5443" spans="1:23" x14ac:dyDescent="0.3">
      <c r="A5443">
        <v>5442</v>
      </c>
      <c r="B5443" t="s">
        <v>9062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si="170"/>
        <v>2017</v>
      </c>
      <c r="W5443">
        <f t="shared" ref="W5443:W5506" si="171">MONTH(C5443)</f>
        <v>9</v>
      </c>
    </row>
    <row r="5444" spans="1:23" x14ac:dyDescent="0.3">
      <c r="A5444">
        <v>5443</v>
      </c>
      <c r="B5444" t="s">
        <v>9065</v>
      </c>
      <c r="C5444" s="1" t="s">
        <v>6617</v>
      </c>
      <c r="D5444" s="1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t="e">
        <f t="shared" si="170"/>
        <v>#VALUE!</v>
      </c>
      <c r="W5444" t="e">
        <f t="shared" si="171"/>
        <v>#VALUE!</v>
      </c>
    </row>
    <row r="5445" spans="1:23" x14ac:dyDescent="0.3">
      <c r="A5445">
        <v>5444</v>
      </c>
      <c r="B5445" t="s">
        <v>9065</v>
      </c>
      <c r="C5445" s="1" t="s">
        <v>6617</v>
      </c>
      <c r="D5445" s="1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t="e">
        <f t="shared" si="170"/>
        <v>#VALUE!</v>
      </c>
      <c r="W5445" t="e">
        <f t="shared" si="171"/>
        <v>#VALUE!</v>
      </c>
    </row>
    <row r="5446" spans="1:23" x14ac:dyDescent="0.3">
      <c r="A5446">
        <v>5445</v>
      </c>
      <c r="B5446" t="s">
        <v>9065</v>
      </c>
      <c r="C5446" s="1" t="s">
        <v>6617</v>
      </c>
      <c r="D5446" s="1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  <c r="V5446" t="e">
        <f t="shared" si="170"/>
        <v>#VALUE!</v>
      </c>
      <c r="W5446" t="e">
        <f t="shared" si="171"/>
        <v>#VALUE!</v>
      </c>
    </row>
    <row r="5447" spans="1:23" x14ac:dyDescent="0.3">
      <c r="A5447">
        <v>5446</v>
      </c>
      <c r="B5447" t="s">
        <v>9068</v>
      </c>
      <c r="C5447" s="1" t="s">
        <v>1933</v>
      </c>
      <c r="D5447" s="1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t="e">
        <f t="shared" si="170"/>
        <v>#VALUE!</v>
      </c>
      <c r="W5447" t="e">
        <f t="shared" si="171"/>
        <v>#VALUE!</v>
      </c>
    </row>
    <row r="5448" spans="1:23" x14ac:dyDescent="0.3">
      <c r="A5448">
        <v>5447</v>
      </c>
      <c r="B5448" t="s">
        <v>9069</v>
      </c>
      <c r="C5448" s="1" t="s">
        <v>3376</v>
      </c>
      <c r="D5448" s="1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t="e">
        <f t="shared" si="170"/>
        <v>#VALUE!</v>
      </c>
      <c r="W5448" t="e">
        <f t="shared" si="171"/>
        <v>#VALUE!</v>
      </c>
    </row>
    <row r="5449" spans="1:23" x14ac:dyDescent="0.3">
      <c r="A5449">
        <v>5448</v>
      </c>
      <c r="B5449" t="s">
        <v>9069</v>
      </c>
      <c r="C5449" s="1" t="s">
        <v>3376</v>
      </c>
      <c r="D5449" s="1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t="e">
        <f t="shared" si="170"/>
        <v>#VALUE!</v>
      </c>
      <c r="W5449" t="e">
        <f t="shared" si="171"/>
        <v>#VALUE!</v>
      </c>
    </row>
    <row r="5450" spans="1:23" x14ac:dyDescent="0.3">
      <c r="A5450">
        <v>5449</v>
      </c>
      <c r="B5450" t="s">
        <v>9070</v>
      </c>
      <c r="C5450" s="1">
        <v>41982</v>
      </c>
      <c r="D5450" s="1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  <c r="V5450">
        <f t="shared" si="170"/>
        <v>2014</v>
      </c>
      <c r="W5450">
        <f t="shared" si="171"/>
        <v>12</v>
      </c>
    </row>
    <row r="5451" spans="1:23" x14ac:dyDescent="0.3">
      <c r="A5451">
        <v>5450</v>
      </c>
      <c r="B5451" t="s">
        <v>9070</v>
      </c>
      <c r="C5451" s="1">
        <v>41982</v>
      </c>
      <c r="D5451" s="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  <c r="V5451">
        <f t="shared" si="170"/>
        <v>2014</v>
      </c>
      <c r="W5451">
        <f t="shared" si="171"/>
        <v>12</v>
      </c>
    </row>
    <row r="5452" spans="1:23" x14ac:dyDescent="0.3">
      <c r="A5452">
        <v>5451</v>
      </c>
      <c r="B5452" t="s">
        <v>9070</v>
      </c>
      <c r="C5452" s="1">
        <v>41982</v>
      </c>
      <c r="D5452" s="1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>
        <f t="shared" si="170"/>
        <v>2014</v>
      </c>
      <c r="W5452">
        <f t="shared" si="171"/>
        <v>12</v>
      </c>
    </row>
    <row r="5453" spans="1:23" x14ac:dyDescent="0.3">
      <c r="A5453">
        <v>5452</v>
      </c>
      <c r="B5453" t="s">
        <v>9070</v>
      </c>
      <c r="C5453" s="1">
        <v>41982</v>
      </c>
      <c r="D5453" s="1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  <c r="V5453">
        <f t="shared" si="170"/>
        <v>2014</v>
      </c>
      <c r="W5453">
        <f t="shared" si="171"/>
        <v>12</v>
      </c>
    </row>
    <row r="5454" spans="1:23" x14ac:dyDescent="0.3">
      <c r="A5454">
        <v>5453</v>
      </c>
      <c r="B5454" t="s">
        <v>9071</v>
      </c>
      <c r="C5454" s="1" t="s">
        <v>240</v>
      </c>
      <c r="D5454" s="1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t="e">
        <f t="shared" si="170"/>
        <v>#VALUE!</v>
      </c>
      <c r="W5454" t="e">
        <f t="shared" si="171"/>
        <v>#VALUE!</v>
      </c>
    </row>
    <row r="5455" spans="1:23" x14ac:dyDescent="0.3">
      <c r="A5455">
        <v>5454</v>
      </c>
      <c r="B5455" t="s">
        <v>9072</v>
      </c>
      <c r="C5455" s="1" t="s">
        <v>2341</v>
      </c>
      <c r="D5455" s="1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  <c r="V5455" t="e">
        <f t="shared" si="170"/>
        <v>#VALUE!</v>
      </c>
      <c r="W5455" t="e">
        <f t="shared" si="171"/>
        <v>#VALUE!</v>
      </c>
    </row>
    <row r="5456" spans="1:23" x14ac:dyDescent="0.3">
      <c r="A5456">
        <v>5455</v>
      </c>
      <c r="B5456" t="s">
        <v>9073</v>
      </c>
      <c r="C5456" s="1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t="e">
        <f t="shared" si="170"/>
        <v>#VALUE!</v>
      </c>
      <c r="W5456" t="e">
        <f t="shared" si="171"/>
        <v>#VALUE!</v>
      </c>
    </row>
    <row r="5457" spans="1:23" x14ac:dyDescent="0.3">
      <c r="A5457">
        <v>5456</v>
      </c>
      <c r="B5457" t="s">
        <v>9073</v>
      </c>
      <c r="C5457" s="1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e">
        <f t="shared" si="170"/>
        <v>#VALUE!</v>
      </c>
      <c r="W5457" t="e">
        <f t="shared" si="171"/>
        <v>#VALUE!</v>
      </c>
    </row>
    <row r="5458" spans="1:23" x14ac:dyDescent="0.3">
      <c r="A5458">
        <v>5457</v>
      </c>
      <c r="B5458" t="s">
        <v>9075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  <c r="V5458" t="e">
        <f t="shared" si="170"/>
        <v>#VALUE!</v>
      </c>
      <c r="W5458" t="e">
        <f t="shared" si="171"/>
        <v>#VALUE!</v>
      </c>
    </row>
    <row r="5459" spans="1:23" x14ac:dyDescent="0.3">
      <c r="A5459">
        <v>5458</v>
      </c>
      <c r="B5459" t="s">
        <v>9075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t="e">
        <f t="shared" si="170"/>
        <v>#VALUE!</v>
      </c>
      <c r="W5459" t="e">
        <f t="shared" si="171"/>
        <v>#VALUE!</v>
      </c>
    </row>
    <row r="5460" spans="1:23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170"/>
        <v>2017</v>
      </c>
      <c r="W5460">
        <f t="shared" si="171"/>
        <v>4</v>
      </c>
    </row>
    <row r="5461" spans="1:23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170"/>
        <v>2017</v>
      </c>
      <c r="W5461">
        <f t="shared" si="171"/>
        <v>4</v>
      </c>
    </row>
    <row r="5462" spans="1:23" x14ac:dyDescent="0.3">
      <c r="A5462">
        <v>5461</v>
      </c>
      <c r="B5462" t="s">
        <v>9081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  <c r="V5462" t="e">
        <f t="shared" si="170"/>
        <v>#VALUE!</v>
      </c>
      <c r="W5462" t="e">
        <f t="shared" si="171"/>
        <v>#VALUE!</v>
      </c>
    </row>
    <row r="5463" spans="1:23" x14ac:dyDescent="0.3">
      <c r="A5463">
        <v>5462</v>
      </c>
      <c r="B5463" t="s">
        <v>9082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t="e">
        <f t="shared" si="170"/>
        <v>#VALUE!</v>
      </c>
      <c r="W5463" t="e">
        <f t="shared" si="171"/>
        <v>#VALUE!</v>
      </c>
    </row>
    <row r="5464" spans="1:23" x14ac:dyDescent="0.3">
      <c r="A5464">
        <v>5463</v>
      </c>
      <c r="B5464" t="s">
        <v>9083</v>
      </c>
      <c r="C5464" s="1" t="s">
        <v>9084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t="e">
        <f t="shared" si="170"/>
        <v>#VALUE!</v>
      </c>
      <c r="W5464" t="e">
        <f t="shared" si="171"/>
        <v>#VALUE!</v>
      </c>
    </row>
    <row r="5465" spans="1:23" x14ac:dyDescent="0.3">
      <c r="A5465">
        <v>5464</v>
      </c>
      <c r="B5465" t="s">
        <v>9083</v>
      </c>
      <c r="C5465" s="1" t="s">
        <v>9084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  <c r="V5465" t="e">
        <f t="shared" si="170"/>
        <v>#VALUE!</v>
      </c>
      <c r="W5465" t="e">
        <f t="shared" si="171"/>
        <v>#VALUE!</v>
      </c>
    </row>
    <row r="5466" spans="1:23" x14ac:dyDescent="0.3">
      <c r="A5466">
        <v>5465</v>
      </c>
      <c r="B5466" t="s">
        <v>9083</v>
      </c>
      <c r="C5466" s="1" t="s">
        <v>9084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t="e">
        <f t="shared" si="170"/>
        <v>#VALUE!</v>
      </c>
      <c r="W5466" t="e">
        <f t="shared" si="171"/>
        <v>#VALUE!</v>
      </c>
    </row>
    <row r="5467" spans="1:23" x14ac:dyDescent="0.3">
      <c r="A5467">
        <v>5466</v>
      </c>
      <c r="B5467" t="s">
        <v>9083</v>
      </c>
      <c r="C5467" s="1" t="s">
        <v>9084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t="e">
        <f t="shared" si="170"/>
        <v>#VALUE!</v>
      </c>
      <c r="W5467" t="e">
        <f t="shared" si="171"/>
        <v>#VALUE!</v>
      </c>
    </row>
    <row r="5468" spans="1:23" x14ac:dyDescent="0.3">
      <c r="A5468">
        <v>5467</v>
      </c>
      <c r="B5468" t="s">
        <v>9085</v>
      </c>
      <c r="C5468" s="1" t="s">
        <v>9086</v>
      </c>
      <c r="D5468" s="1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t="e">
        <f t="shared" si="170"/>
        <v>#VALUE!</v>
      </c>
      <c r="W5468" t="e">
        <f t="shared" si="171"/>
        <v>#VALUE!</v>
      </c>
    </row>
    <row r="5469" spans="1:23" x14ac:dyDescent="0.3">
      <c r="A5469">
        <v>5468</v>
      </c>
      <c r="B5469" t="s">
        <v>9088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>
        <f t="shared" si="170"/>
        <v>2016</v>
      </c>
      <c r="W5469">
        <f t="shared" si="171"/>
        <v>9</v>
      </c>
    </row>
    <row r="5470" spans="1:23" x14ac:dyDescent="0.3">
      <c r="A5470">
        <v>5469</v>
      </c>
      <c r="B5470" t="s">
        <v>9089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e">
        <f t="shared" si="170"/>
        <v>#VALUE!</v>
      </c>
      <c r="W5470" t="e">
        <f t="shared" si="171"/>
        <v>#VALUE!</v>
      </c>
    </row>
    <row r="5471" spans="1:23" x14ac:dyDescent="0.3">
      <c r="A5471">
        <v>5470</v>
      </c>
      <c r="B5471" t="s">
        <v>9089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t="e">
        <f t="shared" si="170"/>
        <v>#VALUE!</v>
      </c>
      <c r="W5471" t="e">
        <f t="shared" si="171"/>
        <v>#VALUE!</v>
      </c>
    </row>
    <row r="5472" spans="1:23" x14ac:dyDescent="0.3">
      <c r="A5472">
        <v>5471</v>
      </c>
      <c r="B5472" t="s">
        <v>9090</v>
      </c>
      <c r="C5472" s="1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t="e">
        <f t="shared" si="170"/>
        <v>#VALUE!</v>
      </c>
      <c r="W5472" t="e">
        <f t="shared" si="171"/>
        <v>#VALUE!</v>
      </c>
    </row>
    <row r="5473" spans="1:23" x14ac:dyDescent="0.3">
      <c r="A5473">
        <v>5472</v>
      </c>
      <c r="B5473" t="s">
        <v>9091</v>
      </c>
      <c r="C5473" s="1" t="s">
        <v>4384</v>
      </c>
      <c r="D5473" s="1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  <c r="V5473" t="e">
        <f t="shared" si="170"/>
        <v>#VALUE!</v>
      </c>
      <c r="W5473" t="e">
        <f t="shared" si="171"/>
        <v>#VALUE!</v>
      </c>
    </row>
    <row r="5474" spans="1:23" x14ac:dyDescent="0.3">
      <c r="A5474">
        <v>5473</v>
      </c>
      <c r="B5474" t="s">
        <v>9091</v>
      </c>
      <c r="C5474" s="1" t="s">
        <v>4384</v>
      </c>
      <c r="D5474" s="1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t="e">
        <f t="shared" si="170"/>
        <v>#VALUE!</v>
      </c>
      <c r="W5474" t="e">
        <f t="shared" si="171"/>
        <v>#VALUE!</v>
      </c>
    </row>
    <row r="5475" spans="1:23" x14ac:dyDescent="0.3">
      <c r="A5475">
        <v>5474</v>
      </c>
      <c r="B5475" t="s">
        <v>9091</v>
      </c>
      <c r="C5475" s="1" t="s">
        <v>4384</v>
      </c>
      <c r="D5475" s="1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t="e">
        <f t="shared" si="170"/>
        <v>#VALUE!</v>
      </c>
      <c r="W5475" t="e">
        <f t="shared" si="171"/>
        <v>#VALUE!</v>
      </c>
    </row>
    <row r="5476" spans="1:23" x14ac:dyDescent="0.3">
      <c r="A5476">
        <v>5475</v>
      </c>
      <c r="B5476" t="s">
        <v>9092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t="e">
        <f t="shared" si="170"/>
        <v>#VALUE!</v>
      </c>
      <c r="W5476" t="e">
        <f t="shared" si="171"/>
        <v>#VALUE!</v>
      </c>
    </row>
    <row r="5477" spans="1:23" x14ac:dyDescent="0.3">
      <c r="A5477">
        <v>5476</v>
      </c>
      <c r="B5477" t="s">
        <v>9093</v>
      </c>
      <c r="C5477" s="1" t="s">
        <v>1397</v>
      </c>
      <c r="D5477" s="1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t="e">
        <f t="shared" si="170"/>
        <v>#VALUE!</v>
      </c>
      <c r="W5477" t="e">
        <f t="shared" si="171"/>
        <v>#VALUE!</v>
      </c>
    </row>
    <row r="5478" spans="1:23" x14ac:dyDescent="0.3">
      <c r="A5478">
        <v>5477</v>
      </c>
      <c r="B5478" t="s">
        <v>9093</v>
      </c>
      <c r="C5478" s="1" t="s">
        <v>1397</v>
      </c>
      <c r="D5478" s="1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t="e">
        <f t="shared" si="170"/>
        <v>#VALUE!</v>
      </c>
      <c r="W5478" t="e">
        <f t="shared" si="171"/>
        <v>#VALUE!</v>
      </c>
    </row>
    <row r="5479" spans="1:23" x14ac:dyDescent="0.3">
      <c r="A5479">
        <v>5478</v>
      </c>
      <c r="B5479" t="s">
        <v>9093</v>
      </c>
      <c r="C5479" s="1" t="s">
        <v>1397</v>
      </c>
      <c r="D5479" s="1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  <c r="V5479" t="e">
        <f t="shared" si="170"/>
        <v>#VALUE!</v>
      </c>
      <c r="W5479" t="e">
        <f t="shared" si="171"/>
        <v>#VALUE!</v>
      </c>
    </row>
    <row r="5480" spans="1:23" x14ac:dyDescent="0.3">
      <c r="A5480">
        <v>5479</v>
      </c>
      <c r="B5480" t="s">
        <v>9094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t="e">
        <f t="shared" si="170"/>
        <v>#VALUE!</v>
      </c>
      <c r="W5480" t="e">
        <f t="shared" si="171"/>
        <v>#VALUE!</v>
      </c>
    </row>
    <row r="5481" spans="1:23" x14ac:dyDescent="0.3">
      <c r="A5481">
        <v>5480</v>
      </c>
      <c r="B5481" t="s">
        <v>9095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t="e">
        <f t="shared" si="170"/>
        <v>#VALUE!</v>
      </c>
      <c r="W5481" t="e">
        <f t="shared" si="171"/>
        <v>#VALUE!</v>
      </c>
    </row>
    <row r="5482" spans="1:23" x14ac:dyDescent="0.3">
      <c r="A5482">
        <v>5481</v>
      </c>
      <c r="B5482" t="s">
        <v>9096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>
        <f t="shared" si="170"/>
        <v>2017</v>
      </c>
      <c r="W5482">
        <f t="shared" si="171"/>
        <v>8</v>
      </c>
    </row>
    <row r="5483" spans="1:23" x14ac:dyDescent="0.3">
      <c r="A5483">
        <v>5482</v>
      </c>
      <c r="B5483" t="s">
        <v>9096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  <c r="V5483">
        <f t="shared" si="170"/>
        <v>2017</v>
      </c>
      <c r="W5483">
        <f t="shared" si="171"/>
        <v>8</v>
      </c>
    </row>
    <row r="5484" spans="1:23" x14ac:dyDescent="0.3">
      <c r="A5484">
        <v>5483</v>
      </c>
      <c r="B5484" t="s">
        <v>9096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>
        <f t="shared" si="170"/>
        <v>2017</v>
      </c>
      <c r="W5484">
        <f t="shared" si="171"/>
        <v>8</v>
      </c>
    </row>
    <row r="5485" spans="1:23" x14ac:dyDescent="0.3">
      <c r="A5485">
        <v>5484</v>
      </c>
      <c r="B5485" t="s">
        <v>9096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  <c r="V5485">
        <f t="shared" si="170"/>
        <v>2017</v>
      </c>
      <c r="W5485">
        <f t="shared" si="171"/>
        <v>8</v>
      </c>
    </row>
    <row r="5486" spans="1:23" x14ac:dyDescent="0.3">
      <c r="A5486">
        <v>5485</v>
      </c>
      <c r="B5486" t="s">
        <v>9097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  <c r="V5486" t="e">
        <f t="shared" si="170"/>
        <v>#VALUE!</v>
      </c>
      <c r="W5486" t="e">
        <f t="shared" si="171"/>
        <v>#VALUE!</v>
      </c>
    </row>
    <row r="5487" spans="1:23" x14ac:dyDescent="0.3">
      <c r="A5487">
        <v>5486</v>
      </c>
      <c r="B5487" t="s">
        <v>9100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170"/>
        <v>2014</v>
      </c>
      <c r="W5487">
        <f t="shared" si="171"/>
        <v>12</v>
      </c>
    </row>
    <row r="5488" spans="1:23" x14ac:dyDescent="0.3">
      <c r="A5488">
        <v>5487</v>
      </c>
      <c r="B5488" t="s">
        <v>9101</v>
      </c>
      <c r="C5488" s="1" t="s">
        <v>7859</v>
      </c>
      <c r="D5488" s="1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t="e">
        <f t="shared" si="170"/>
        <v>#VALUE!</v>
      </c>
      <c r="W5488" t="e">
        <f t="shared" si="171"/>
        <v>#VALUE!</v>
      </c>
    </row>
    <row r="5489" spans="1:23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170"/>
        <v>2017</v>
      </c>
      <c r="W5489">
        <f t="shared" si="171"/>
        <v>1</v>
      </c>
    </row>
    <row r="5490" spans="1:23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170"/>
        <v>2017</v>
      </c>
      <c r="W5490">
        <f t="shared" si="171"/>
        <v>1</v>
      </c>
    </row>
    <row r="5491" spans="1:23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>
        <f t="shared" si="170"/>
        <v>2017</v>
      </c>
      <c r="W5491">
        <f t="shared" si="171"/>
        <v>1</v>
      </c>
    </row>
    <row r="5492" spans="1:23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170"/>
        <v>2017</v>
      </c>
      <c r="W5492">
        <f t="shared" si="171"/>
        <v>1</v>
      </c>
    </row>
    <row r="5493" spans="1:23" x14ac:dyDescent="0.3">
      <c r="A5493">
        <v>5492</v>
      </c>
      <c r="B5493" t="s">
        <v>9104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t="e">
        <f t="shared" si="170"/>
        <v>#VALUE!</v>
      </c>
      <c r="W5493" t="e">
        <f t="shared" si="171"/>
        <v>#VALUE!</v>
      </c>
    </row>
    <row r="5494" spans="1:23" x14ac:dyDescent="0.3">
      <c r="A5494">
        <v>5493</v>
      </c>
      <c r="B5494" t="s">
        <v>9105</v>
      </c>
      <c r="C5494" s="1" t="s">
        <v>5774</v>
      </c>
      <c r="D5494" s="1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t="e">
        <f t="shared" si="170"/>
        <v>#VALUE!</v>
      </c>
      <c r="W5494" t="e">
        <f t="shared" si="171"/>
        <v>#VALUE!</v>
      </c>
    </row>
    <row r="5495" spans="1:23" x14ac:dyDescent="0.3">
      <c r="A5495">
        <v>5494</v>
      </c>
      <c r="B5495" t="s">
        <v>9105</v>
      </c>
      <c r="C5495" s="1" t="s">
        <v>5774</v>
      </c>
      <c r="D5495" s="1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t="e">
        <f t="shared" si="170"/>
        <v>#VALUE!</v>
      </c>
      <c r="W5495" t="e">
        <f t="shared" si="171"/>
        <v>#VALUE!</v>
      </c>
    </row>
    <row r="5496" spans="1:23" x14ac:dyDescent="0.3">
      <c r="A5496">
        <v>5495</v>
      </c>
      <c r="B5496" t="s">
        <v>9105</v>
      </c>
      <c r="C5496" s="1" t="s">
        <v>5774</v>
      </c>
      <c r="D5496" s="1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t="e">
        <f t="shared" si="170"/>
        <v>#VALUE!</v>
      </c>
      <c r="W5496" t="e">
        <f t="shared" si="171"/>
        <v>#VALUE!</v>
      </c>
    </row>
    <row r="5497" spans="1:23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170"/>
        <v>2015</v>
      </c>
      <c r="W5497">
        <f t="shared" si="171"/>
        <v>4</v>
      </c>
    </row>
    <row r="5498" spans="1:23" x14ac:dyDescent="0.3">
      <c r="A5498">
        <v>5497</v>
      </c>
      <c r="B5498" t="s">
        <v>9107</v>
      </c>
      <c r="C5498" s="1">
        <v>43075</v>
      </c>
      <c r="D5498" s="1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>
        <f t="shared" si="170"/>
        <v>2017</v>
      </c>
      <c r="W5498">
        <f t="shared" si="171"/>
        <v>12</v>
      </c>
    </row>
    <row r="5499" spans="1:23" x14ac:dyDescent="0.3">
      <c r="A5499">
        <v>5498</v>
      </c>
      <c r="B5499" t="s">
        <v>9108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t="e">
        <f t="shared" si="170"/>
        <v>#VALUE!</v>
      </c>
      <c r="W5499" t="e">
        <f t="shared" si="171"/>
        <v>#VALUE!</v>
      </c>
    </row>
    <row r="5500" spans="1:23" x14ac:dyDescent="0.3">
      <c r="A5500">
        <v>5499</v>
      </c>
      <c r="B5500" t="s">
        <v>9108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t="e">
        <f t="shared" si="170"/>
        <v>#VALUE!</v>
      </c>
      <c r="W5500" t="e">
        <f t="shared" si="171"/>
        <v>#VALUE!</v>
      </c>
    </row>
    <row r="5501" spans="1:23" x14ac:dyDescent="0.3">
      <c r="A5501">
        <v>5500</v>
      </c>
      <c r="B5501" t="s">
        <v>9108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t="e">
        <f t="shared" si="170"/>
        <v>#VALUE!</v>
      </c>
      <c r="W5501" t="e">
        <f t="shared" si="171"/>
        <v>#VALUE!</v>
      </c>
    </row>
    <row r="5502" spans="1:23" x14ac:dyDescent="0.3">
      <c r="A5502">
        <v>5501</v>
      </c>
      <c r="B5502" t="s">
        <v>9108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t="e">
        <f t="shared" si="170"/>
        <v>#VALUE!</v>
      </c>
      <c r="W5502" t="e">
        <f t="shared" si="171"/>
        <v>#VALUE!</v>
      </c>
    </row>
    <row r="5503" spans="1:23" x14ac:dyDescent="0.3">
      <c r="A5503">
        <v>5502</v>
      </c>
      <c r="B5503" t="s">
        <v>9108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t="e">
        <f t="shared" si="170"/>
        <v>#VALUE!</v>
      </c>
      <c r="W5503" t="e">
        <f t="shared" si="171"/>
        <v>#VALUE!</v>
      </c>
    </row>
    <row r="5504" spans="1:23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170"/>
        <v>2017</v>
      </c>
      <c r="W5504">
        <f t="shared" si="171"/>
        <v>2</v>
      </c>
    </row>
    <row r="5505" spans="1:23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  <c r="V5505">
        <f t="shared" si="170"/>
        <v>2017</v>
      </c>
      <c r="W5505">
        <f t="shared" si="171"/>
        <v>2</v>
      </c>
    </row>
    <row r="5506" spans="1:23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ref="V5506:V5569" si="172">YEAR(C5506)</f>
        <v>2017</v>
      </c>
      <c r="W5506">
        <f t="shared" si="171"/>
        <v>2</v>
      </c>
    </row>
    <row r="5507" spans="1:23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>
        <f t="shared" si="172"/>
        <v>2017</v>
      </c>
      <c r="W5507">
        <f t="shared" ref="W5507:W5570" si="173">MONTH(C5507)</f>
        <v>2</v>
      </c>
    </row>
    <row r="5508" spans="1:23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>
        <f t="shared" si="172"/>
        <v>2016</v>
      </c>
      <c r="W5508">
        <f t="shared" si="173"/>
        <v>8</v>
      </c>
    </row>
    <row r="5509" spans="1:23" x14ac:dyDescent="0.3">
      <c r="A5509">
        <v>5508</v>
      </c>
      <c r="B5509" t="s">
        <v>9113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172"/>
        <v>2016</v>
      </c>
      <c r="W5509">
        <f t="shared" si="173"/>
        <v>8</v>
      </c>
    </row>
    <row r="5510" spans="1:23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>
        <f t="shared" si="172"/>
        <v>2015</v>
      </c>
      <c r="W5510">
        <f t="shared" si="173"/>
        <v>8</v>
      </c>
    </row>
    <row r="5511" spans="1:23" x14ac:dyDescent="0.3">
      <c r="A5511">
        <v>5510</v>
      </c>
      <c r="B5511" t="s">
        <v>9115</v>
      </c>
      <c r="C5511" s="1" t="s">
        <v>3287</v>
      </c>
      <c r="D5511" s="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t="e">
        <f t="shared" si="172"/>
        <v>#VALUE!</v>
      </c>
      <c r="W5511" t="e">
        <f t="shared" si="173"/>
        <v>#VALUE!</v>
      </c>
    </row>
    <row r="5512" spans="1:23" x14ac:dyDescent="0.3">
      <c r="A5512">
        <v>5511</v>
      </c>
      <c r="B5512" t="s">
        <v>9115</v>
      </c>
      <c r="C5512" s="1" t="s">
        <v>3287</v>
      </c>
      <c r="D5512" s="1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t="e">
        <f t="shared" si="172"/>
        <v>#VALUE!</v>
      </c>
      <c r="W5512" t="e">
        <f t="shared" si="173"/>
        <v>#VALUE!</v>
      </c>
    </row>
    <row r="5513" spans="1:23" x14ac:dyDescent="0.3">
      <c r="A5513">
        <v>5512</v>
      </c>
      <c r="B5513" t="s">
        <v>9116</v>
      </c>
      <c r="C5513" s="1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  <c r="V5513" t="e">
        <f t="shared" si="172"/>
        <v>#VALUE!</v>
      </c>
      <c r="W5513" t="e">
        <f t="shared" si="173"/>
        <v>#VALUE!</v>
      </c>
    </row>
    <row r="5514" spans="1:23" x14ac:dyDescent="0.3">
      <c r="A5514">
        <v>5513</v>
      </c>
      <c r="B5514" t="s">
        <v>9116</v>
      </c>
      <c r="C5514" s="1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  <c r="V5514" t="e">
        <f t="shared" si="172"/>
        <v>#VALUE!</v>
      </c>
      <c r="W5514" t="e">
        <f t="shared" si="173"/>
        <v>#VALUE!</v>
      </c>
    </row>
    <row r="5515" spans="1:23" x14ac:dyDescent="0.3">
      <c r="A5515">
        <v>5514</v>
      </c>
      <c r="B5515" t="s">
        <v>9118</v>
      </c>
      <c r="C5515" s="1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  <c r="V5515" t="e">
        <f t="shared" si="172"/>
        <v>#VALUE!</v>
      </c>
      <c r="W5515" t="e">
        <f t="shared" si="173"/>
        <v>#VALUE!</v>
      </c>
    </row>
    <row r="5516" spans="1:23" x14ac:dyDescent="0.3">
      <c r="A5516">
        <v>5515</v>
      </c>
      <c r="B5516" t="s">
        <v>9118</v>
      </c>
      <c r="C5516" s="1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  <c r="V5516" t="e">
        <f t="shared" si="172"/>
        <v>#VALUE!</v>
      </c>
      <c r="W5516" t="e">
        <f t="shared" si="173"/>
        <v>#VALUE!</v>
      </c>
    </row>
    <row r="5517" spans="1:23" x14ac:dyDescent="0.3">
      <c r="A5517">
        <v>5516</v>
      </c>
      <c r="B5517" t="s">
        <v>9118</v>
      </c>
      <c r="C5517" s="1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  <c r="V5517" t="e">
        <f t="shared" si="172"/>
        <v>#VALUE!</v>
      </c>
      <c r="W5517" t="e">
        <f t="shared" si="173"/>
        <v>#VALUE!</v>
      </c>
    </row>
    <row r="5518" spans="1:23" x14ac:dyDescent="0.3">
      <c r="A5518">
        <v>5517</v>
      </c>
      <c r="B5518" t="s">
        <v>9120</v>
      </c>
      <c r="C5518" s="1" t="s">
        <v>6271</v>
      </c>
      <c r="D5518" s="1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  <c r="V5518" t="e">
        <f t="shared" si="172"/>
        <v>#VALUE!</v>
      </c>
      <c r="W5518" t="e">
        <f t="shared" si="173"/>
        <v>#VALUE!</v>
      </c>
    </row>
    <row r="5519" spans="1:23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172"/>
        <v>2017</v>
      </c>
      <c r="W5519">
        <f t="shared" si="173"/>
        <v>4</v>
      </c>
    </row>
    <row r="5520" spans="1:23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172"/>
        <v>2017</v>
      </c>
      <c r="W5520">
        <f t="shared" si="173"/>
        <v>4</v>
      </c>
    </row>
    <row r="5521" spans="1:23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172"/>
        <v>2017</v>
      </c>
      <c r="W5521">
        <f t="shared" si="173"/>
        <v>4</v>
      </c>
    </row>
    <row r="5522" spans="1:23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  <c r="V5522">
        <f t="shared" si="172"/>
        <v>2017</v>
      </c>
      <c r="W5522">
        <f t="shared" si="173"/>
        <v>4</v>
      </c>
    </row>
    <row r="5523" spans="1:23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172"/>
        <v>2017</v>
      </c>
      <c r="W5523">
        <f t="shared" si="173"/>
        <v>4</v>
      </c>
    </row>
    <row r="5524" spans="1:23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>
        <f t="shared" si="172"/>
        <v>2016</v>
      </c>
      <c r="W5524">
        <f t="shared" si="173"/>
        <v>5</v>
      </c>
    </row>
    <row r="5525" spans="1:23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>
        <f t="shared" si="172"/>
        <v>2016</v>
      </c>
      <c r="W5525">
        <f t="shared" si="173"/>
        <v>5</v>
      </c>
    </row>
    <row r="5526" spans="1:23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>
        <f t="shared" si="172"/>
        <v>2016</v>
      </c>
      <c r="W5526">
        <f t="shared" si="173"/>
        <v>10</v>
      </c>
    </row>
    <row r="5527" spans="1:23" x14ac:dyDescent="0.3">
      <c r="A5527">
        <v>5526</v>
      </c>
      <c r="B5527" t="s">
        <v>9124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t="e">
        <f t="shared" si="172"/>
        <v>#VALUE!</v>
      </c>
      <c r="W5527" t="e">
        <f t="shared" si="173"/>
        <v>#VALUE!</v>
      </c>
    </row>
    <row r="5528" spans="1:23" x14ac:dyDescent="0.3">
      <c r="A5528">
        <v>5527</v>
      </c>
      <c r="B5528" t="s">
        <v>9125</v>
      </c>
      <c r="C5528" s="1" t="s">
        <v>2858</v>
      </c>
      <c r="D5528" s="1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t="e">
        <f t="shared" si="172"/>
        <v>#VALUE!</v>
      </c>
      <c r="W5528" t="e">
        <f t="shared" si="173"/>
        <v>#VALUE!</v>
      </c>
    </row>
    <row r="5529" spans="1:23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>
        <f t="shared" si="172"/>
        <v>2015</v>
      </c>
      <c r="W5529">
        <f t="shared" si="173"/>
        <v>8</v>
      </c>
    </row>
    <row r="5530" spans="1:23" x14ac:dyDescent="0.3">
      <c r="A5530">
        <v>5529</v>
      </c>
      <c r="B5530" t="s">
        <v>9128</v>
      </c>
      <c r="C5530" s="1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t="e">
        <f t="shared" si="172"/>
        <v>#VALUE!</v>
      </c>
      <c r="W5530" t="e">
        <f t="shared" si="173"/>
        <v>#VALUE!</v>
      </c>
    </row>
    <row r="5531" spans="1:23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  <c r="V5531">
        <f t="shared" si="172"/>
        <v>2017</v>
      </c>
      <c r="W5531">
        <f t="shared" si="173"/>
        <v>6</v>
      </c>
    </row>
    <row r="5532" spans="1:23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>
        <f t="shared" si="172"/>
        <v>2017</v>
      </c>
      <c r="W5532">
        <f t="shared" si="173"/>
        <v>2</v>
      </c>
    </row>
    <row r="5533" spans="1:23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>
        <f t="shared" si="172"/>
        <v>2016</v>
      </c>
      <c r="W5533">
        <f t="shared" si="173"/>
        <v>6</v>
      </c>
    </row>
    <row r="5534" spans="1:23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>
        <f t="shared" si="172"/>
        <v>2016</v>
      </c>
      <c r="W5534">
        <f t="shared" si="173"/>
        <v>6</v>
      </c>
    </row>
    <row r="5535" spans="1:23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>
        <f t="shared" si="172"/>
        <v>2016</v>
      </c>
      <c r="W5535">
        <f t="shared" si="173"/>
        <v>6</v>
      </c>
    </row>
    <row r="5536" spans="1:23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>
        <f t="shared" si="172"/>
        <v>2016</v>
      </c>
      <c r="W5536">
        <f t="shared" si="173"/>
        <v>6</v>
      </c>
    </row>
    <row r="5537" spans="1:23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>
        <f t="shared" si="172"/>
        <v>2016</v>
      </c>
      <c r="W5537">
        <f t="shared" si="173"/>
        <v>6</v>
      </c>
    </row>
    <row r="5538" spans="1:23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>
        <f t="shared" si="172"/>
        <v>2016</v>
      </c>
      <c r="W5538">
        <f t="shared" si="173"/>
        <v>6</v>
      </c>
    </row>
    <row r="5539" spans="1:23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  <c r="V5539">
        <f t="shared" si="172"/>
        <v>2016</v>
      </c>
      <c r="W5539">
        <f t="shared" si="173"/>
        <v>6</v>
      </c>
    </row>
    <row r="5540" spans="1:23" x14ac:dyDescent="0.3">
      <c r="A5540">
        <v>5539</v>
      </c>
      <c r="B5540" t="s">
        <v>9135</v>
      </c>
      <c r="C5540" s="1" t="s">
        <v>5568</v>
      </c>
      <c r="D5540" s="1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t="e">
        <f t="shared" si="172"/>
        <v>#VALUE!</v>
      </c>
      <c r="W5540" t="e">
        <f t="shared" si="173"/>
        <v>#VALUE!</v>
      </c>
    </row>
    <row r="5541" spans="1:23" x14ac:dyDescent="0.3">
      <c r="A5541">
        <v>5540</v>
      </c>
      <c r="B5541" t="s">
        <v>9137</v>
      </c>
      <c r="C5541" s="1" t="s">
        <v>6728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t="e">
        <f t="shared" si="172"/>
        <v>#VALUE!</v>
      </c>
      <c r="W5541" t="e">
        <f t="shared" si="173"/>
        <v>#VALUE!</v>
      </c>
    </row>
    <row r="5542" spans="1:23" x14ac:dyDescent="0.3">
      <c r="A5542">
        <v>5541</v>
      </c>
      <c r="B5542" t="s">
        <v>9137</v>
      </c>
      <c r="C5542" s="1" t="s">
        <v>6728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t="e">
        <f t="shared" si="172"/>
        <v>#VALUE!</v>
      </c>
      <c r="W5542" t="e">
        <f t="shared" si="173"/>
        <v>#VALUE!</v>
      </c>
    </row>
    <row r="5543" spans="1:23" x14ac:dyDescent="0.3">
      <c r="A5543">
        <v>5542</v>
      </c>
      <c r="B5543" t="s">
        <v>9137</v>
      </c>
      <c r="C5543" s="1" t="s">
        <v>6728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t="e">
        <f t="shared" si="172"/>
        <v>#VALUE!</v>
      </c>
      <c r="W5543" t="e">
        <f t="shared" si="173"/>
        <v>#VALUE!</v>
      </c>
    </row>
    <row r="5544" spans="1:23" x14ac:dyDescent="0.3">
      <c r="A5544">
        <v>5543</v>
      </c>
      <c r="B5544" t="s">
        <v>9138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  <c r="V5544" t="e">
        <f t="shared" si="172"/>
        <v>#VALUE!</v>
      </c>
      <c r="W5544" t="e">
        <f t="shared" si="173"/>
        <v>#VALUE!</v>
      </c>
    </row>
    <row r="5545" spans="1:23" x14ac:dyDescent="0.3">
      <c r="A5545">
        <v>5544</v>
      </c>
      <c r="B5545" t="s">
        <v>9138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  <c r="V5545" t="e">
        <f t="shared" si="172"/>
        <v>#VALUE!</v>
      </c>
      <c r="W5545" t="e">
        <f t="shared" si="173"/>
        <v>#VALUE!</v>
      </c>
    </row>
    <row r="5546" spans="1:23" x14ac:dyDescent="0.3">
      <c r="A5546">
        <v>5545</v>
      </c>
      <c r="B5546" t="s">
        <v>9138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t="e">
        <f t="shared" si="172"/>
        <v>#VALUE!</v>
      </c>
      <c r="W5546" t="e">
        <f t="shared" si="173"/>
        <v>#VALUE!</v>
      </c>
    </row>
    <row r="5547" spans="1:23" x14ac:dyDescent="0.3">
      <c r="A5547">
        <v>5546</v>
      </c>
      <c r="B5547" t="s">
        <v>9141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t="e">
        <f t="shared" si="172"/>
        <v>#VALUE!</v>
      </c>
      <c r="W5547" t="e">
        <f t="shared" si="173"/>
        <v>#VALUE!</v>
      </c>
    </row>
    <row r="5548" spans="1:23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  <c r="V5548">
        <f t="shared" si="172"/>
        <v>2017</v>
      </c>
      <c r="W5548">
        <f t="shared" si="173"/>
        <v>7</v>
      </c>
    </row>
    <row r="5549" spans="1:23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>
        <f t="shared" si="172"/>
        <v>2017</v>
      </c>
      <c r="W5549">
        <f t="shared" si="173"/>
        <v>7</v>
      </c>
    </row>
    <row r="5550" spans="1:23" x14ac:dyDescent="0.3">
      <c r="A5550">
        <v>5549</v>
      </c>
      <c r="B5550" t="s">
        <v>9144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t="e">
        <f t="shared" si="172"/>
        <v>#VALUE!</v>
      </c>
      <c r="W5550" t="e">
        <f t="shared" si="173"/>
        <v>#VALUE!</v>
      </c>
    </row>
    <row r="5551" spans="1:23" x14ac:dyDescent="0.3">
      <c r="A5551">
        <v>5550</v>
      </c>
      <c r="B5551" t="s">
        <v>9144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t="e">
        <f t="shared" si="172"/>
        <v>#VALUE!</v>
      </c>
      <c r="W5551" t="e">
        <f t="shared" si="173"/>
        <v>#VALUE!</v>
      </c>
    </row>
    <row r="5552" spans="1:23" x14ac:dyDescent="0.3">
      <c r="A5552">
        <v>5551</v>
      </c>
      <c r="B5552" t="s">
        <v>9145</v>
      </c>
      <c r="C5552" s="1">
        <v>41984</v>
      </c>
      <c r="D5552" s="1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172"/>
        <v>2014</v>
      </c>
      <c r="W5552">
        <f t="shared" si="173"/>
        <v>12</v>
      </c>
    </row>
    <row r="5553" spans="1:23" x14ac:dyDescent="0.3">
      <c r="A5553">
        <v>5552</v>
      </c>
      <c r="B5553" t="s">
        <v>9145</v>
      </c>
      <c r="C5553" s="1">
        <v>41984</v>
      </c>
      <c r="D5553" s="1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172"/>
        <v>2014</v>
      </c>
      <c r="W5553">
        <f t="shared" si="173"/>
        <v>12</v>
      </c>
    </row>
    <row r="5554" spans="1:23" x14ac:dyDescent="0.3">
      <c r="A5554">
        <v>5553</v>
      </c>
      <c r="B5554" t="s">
        <v>9145</v>
      </c>
      <c r="C5554" s="1">
        <v>41984</v>
      </c>
      <c r="D5554" s="1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>
        <f t="shared" si="172"/>
        <v>2014</v>
      </c>
      <c r="W5554">
        <f t="shared" si="173"/>
        <v>12</v>
      </c>
    </row>
    <row r="5555" spans="1:23" x14ac:dyDescent="0.3">
      <c r="A5555">
        <v>5554</v>
      </c>
      <c r="B5555" t="s">
        <v>9145</v>
      </c>
      <c r="C5555" s="1">
        <v>41984</v>
      </c>
      <c r="D5555" s="1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172"/>
        <v>2014</v>
      </c>
      <c r="W5555">
        <f t="shared" si="173"/>
        <v>12</v>
      </c>
    </row>
    <row r="5556" spans="1:23" x14ac:dyDescent="0.3">
      <c r="A5556">
        <v>5555</v>
      </c>
      <c r="B5556" t="s">
        <v>9145</v>
      </c>
      <c r="C5556" s="1">
        <v>41984</v>
      </c>
      <c r="D5556" s="1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172"/>
        <v>2014</v>
      </c>
      <c r="W5556">
        <f t="shared" si="173"/>
        <v>12</v>
      </c>
    </row>
    <row r="5557" spans="1:23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  <c r="V5557">
        <f t="shared" si="172"/>
        <v>2017</v>
      </c>
      <c r="W5557">
        <f t="shared" si="173"/>
        <v>2</v>
      </c>
    </row>
    <row r="5558" spans="1:23" x14ac:dyDescent="0.3">
      <c r="A5558">
        <v>5557</v>
      </c>
      <c r="B5558" t="s">
        <v>9147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  <c r="V5558" t="e">
        <f t="shared" si="172"/>
        <v>#VALUE!</v>
      </c>
      <c r="W5558" t="e">
        <f t="shared" si="173"/>
        <v>#VALUE!</v>
      </c>
    </row>
    <row r="5559" spans="1:23" x14ac:dyDescent="0.3">
      <c r="A5559">
        <v>5558</v>
      </c>
      <c r="B5559" t="s">
        <v>9147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  <c r="V5559" t="e">
        <f t="shared" si="172"/>
        <v>#VALUE!</v>
      </c>
      <c r="W5559" t="e">
        <f t="shared" si="173"/>
        <v>#VALUE!</v>
      </c>
    </row>
    <row r="5560" spans="1:23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  <c r="V5560">
        <f t="shared" si="172"/>
        <v>2015</v>
      </c>
      <c r="W5560">
        <f t="shared" si="173"/>
        <v>6</v>
      </c>
    </row>
    <row r="5561" spans="1:23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>
        <f t="shared" si="172"/>
        <v>2015</v>
      </c>
      <c r="W5561">
        <f t="shared" si="173"/>
        <v>6</v>
      </c>
    </row>
    <row r="5562" spans="1:23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>
        <f t="shared" si="172"/>
        <v>2015</v>
      </c>
      <c r="W5562">
        <f t="shared" si="173"/>
        <v>6</v>
      </c>
    </row>
    <row r="5563" spans="1:23" x14ac:dyDescent="0.3">
      <c r="A5563">
        <v>5562</v>
      </c>
      <c r="B5563" t="s">
        <v>9151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t="e">
        <f t="shared" si="172"/>
        <v>#VALUE!</v>
      </c>
      <c r="W5563" t="e">
        <f t="shared" si="173"/>
        <v>#VALUE!</v>
      </c>
    </row>
    <row r="5564" spans="1:23" x14ac:dyDescent="0.3">
      <c r="A5564">
        <v>5563</v>
      </c>
      <c r="B5564" t="s">
        <v>9151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t="e">
        <f t="shared" si="172"/>
        <v>#VALUE!</v>
      </c>
      <c r="W5564" t="e">
        <f t="shared" si="173"/>
        <v>#VALUE!</v>
      </c>
    </row>
    <row r="5565" spans="1:23" x14ac:dyDescent="0.3">
      <c r="A5565">
        <v>5564</v>
      </c>
      <c r="B5565" t="s">
        <v>9151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t="e">
        <f t="shared" si="172"/>
        <v>#VALUE!</v>
      </c>
      <c r="W5565" t="e">
        <f t="shared" si="173"/>
        <v>#VALUE!</v>
      </c>
    </row>
    <row r="5566" spans="1:23" x14ac:dyDescent="0.3">
      <c r="A5566">
        <v>5565</v>
      </c>
      <c r="B5566" t="s">
        <v>9152</v>
      </c>
      <c r="C5566" s="1" t="s">
        <v>5385</v>
      </c>
      <c r="D5566" s="1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  <c r="V5566" t="e">
        <f t="shared" si="172"/>
        <v>#VALUE!</v>
      </c>
      <c r="W5566" t="e">
        <f t="shared" si="173"/>
        <v>#VALUE!</v>
      </c>
    </row>
    <row r="5567" spans="1:23" x14ac:dyDescent="0.3">
      <c r="A5567">
        <v>5566</v>
      </c>
      <c r="B5567" t="s">
        <v>9152</v>
      </c>
      <c r="C5567" s="1" t="s">
        <v>5385</v>
      </c>
      <c r="D5567" s="1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  <c r="V5567" t="e">
        <f t="shared" si="172"/>
        <v>#VALUE!</v>
      </c>
      <c r="W5567" t="e">
        <f t="shared" si="173"/>
        <v>#VALUE!</v>
      </c>
    </row>
    <row r="5568" spans="1:23" x14ac:dyDescent="0.3">
      <c r="A5568">
        <v>5567</v>
      </c>
      <c r="B5568" t="s">
        <v>9152</v>
      </c>
      <c r="C5568" s="1" t="s">
        <v>5385</v>
      </c>
      <c r="D5568" s="1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  <c r="V5568" t="e">
        <f t="shared" si="172"/>
        <v>#VALUE!</v>
      </c>
      <c r="W5568" t="e">
        <f t="shared" si="173"/>
        <v>#VALUE!</v>
      </c>
    </row>
    <row r="5569" spans="1:23" x14ac:dyDescent="0.3">
      <c r="A5569">
        <v>5568</v>
      </c>
      <c r="B5569" t="s">
        <v>9152</v>
      </c>
      <c r="C5569" s="1" t="s">
        <v>5385</v>
      </c>
      <c r="D5569" s="1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  <c r="V5569" t="e">
        <f t="shared" si="172"/>
        <v>#VALUE!</v>
      </c>
      <c r="W5569" t="e">
        <f t="shared" si="173"/>
        <v>#VALUE!</v>
      </c>
    </row>
    <row r="5570" spans="1:23" x14ac:dyDescent="0.3">
      <c r="A5570">
        <v>5569</v>
      </c>
      <c r="B5570" t="s">
        <v>9152</v>
      </c>
      <c r="C5570" s="1" t="s">
        <v>5385</v>
      </c>
      <c r="D5570" s="1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t="e">
        <f t="shared" ref="V5570:V5633" si="174">YEAR(C5570)</f>
        <v>#VALUE!</v>
      </c>
      <c r="W5570" t="e">
        <f t="shared" si="173"/>
        <v>#VALUE!</v>
      </c>
    </row>
    <row r="5571" spans="1:23" x14ac:dyDescent="0.3">
      <c r="A5571">
        <v>5570</v>
      </c>
      <c r="B5571" t="s">
        <v>9152</v>
      </c>
      <c r="C5571" s="1" t="s">
        <v>5385</v>
      </c>
      <c r="D5571" s="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t="e">
        <f t="shared" si="174"/>
        <v>#VALUE!</v>
      </c>
      <c r="W5571" t="e">
        <f t="shared" ref="W5571:W5634" si="175">MONTH(C5571)</f>
        <v>#VALUE!</v>
      </c>
    </row>
    <row r="5572" spans="1:23" x14ac:dyDescent="0.3">
      <c r="A5572">
        <v>5571</v>
      </c>
      <c r="B5572" t="s">
        <v>9152</v>
      </c>
      <c r="C5572" s="1" t="s">
        <v>5385</v>
      </c>
      <c r="D5572" s="1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  <c r="V5572" t="e">
        <f t="shared" si="174"/>
        <v>#VALUE!</v>
      </c>
      <c r="W5572" t="e">
        <f t="shared" si="175"/>
        <v>#VALUE!</v>
      </c>
    </row>
    <row r="5573" spans="1:23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174"/>
        <v>2014</v>
      </c>
      <c r="W5573">
        <f t="shared" si="175"/>
        <v>5</v>
      </c>
    </row>
    <row r="5574" spans="1:23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>
        <f t="shared" si="174"/>
        <v>2014</v>
      </c>
      <c r="W5574">
        <f t="shared" si="175"/>
        <v>5</v>
      </c>
    </row>
    <row r="5575" spans="1:23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174"/>
        <v>2014</v>
      </c>
      <c r="W5575">
        <f t="shared" si="175"/>
        <v>5</v>
      </c>
    </row>
    <row r="5576" spans="1:23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  <c r="V5576">
        <f t="shared" si="174"/>
        <v>2014</v>
      </c>
      <c r="W5576">
        <f t="shared" si="175"/>
        <v>5</v>
      </c>
    </row>
    <row r="5577" spans="1:23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>
        <f t="shared" si="174"/>
        <v>2014</v>
      </c>
      <c r="W5577">
        <f t="shared" si="175"/>
        <v>5</v>
      </c>
    </row>
    <row r="5578" spans="1:23" x14ac:dyDescent="0.3">
      <c r="A5578">
        <v>5577</v>
      </c>
      <c r="B5578" t="s">
        <v>9160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>
        <f t="shared" si="174"/>
        <v>2016</v>
      </c>
      <c r="W5578">
        <f t="shared" si="175"/>
        <v>12</v>
      </c>
    </row>
    <row r="5579" spans="1:23" x14ac:dyDescent="0.3">
      <c r="A5579">
        <v>5578</v>
      </c>
      <c r="B5579" t="s">
        <v>9160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>
        <f t="shared" si="174"/>
        <v>2016</v>
      </c>
      <c r="W5579">
        <f t="shared" si="175"/>
        <v>12</v>
      </c>
    </row>
    <row r="5580" spans="1:23" x14ac:dyDescent="0.3">
      <c r="A5580">
        <v>5579</v>
      </c>
      <c r="B5580" t="s">
        <v>9161</v>
      </c>
      <c r="C5580" s="1">
        <v>42987</v>
      </c>
      <c r="D5580" s="1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>
        <f t="shared" si="174"/>
        <v>2017</v>
      </c>
      <c r="W5580">
        <f t="shared" si="175"/>
        <v>9</v>
      </c>
    </row>
    <row r="5581" spans="1:23" x14ac:dyDescent="0.3">
      <c r="A5581">
        <v>5580</v>
      </c>
      <c r="B5581" t="s">
        <v>9161</v>
      </c>
      <c r="C5581" s="1">
        <v>42987</v>
      </c>
      <c r="D5581" s="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>
        <f t="shared" si="174"/>
        <v>2017</v>
      </c>
      <c r="W5581">
        <f t="shared" si="175"/>
        <v>9</v>
      </c>
    </row>
    <row r="5582" spans="1:23" x14ac:dyDescent="0.3">
      <c r="A5582">
        <v>5581</v>
      </c>
      <c r="B5582" t="s">
        <v>9161</v>
      </c>
      <c r="C5582" s="1">
        <v>42987</v>
      </c>
      <c r="D5582" s="1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  <c r="V5582">
        <f t="shared" si="174"/>
        <v>2017</v>
      </c>
      <c r="W5582">
        <f t="shared" si="175"/>
        <v>9</v>
      </c>
    </row>
    <row r="5583" spans="1:23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>
        <f t="shared" si="174"/>
        <v>2017</v>
      </c>
      <c r="W5583">
        <f t="shared" si="175"/>
        <v>4</v>
      </c>
    </row>
    <row r="5584" spans="1:23" x14ac:dyDescent="0.3">
      <c r="A5584">
        <v>5583</v>
      </c>
      <c r="B5584" t="s">
        <v>9163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>
        <f t="shared" si="174"/>
        <v>2016</v>
      </c>
      <c r="W5584">
        <f t="shared" si="175"/>
        <v>9</v>
      </c>
    </row>
    <row r="5585" spans="1:23" x14ac:dyDescent="0.3">
      <c r="A5585">
        <v>5584</v>
      </c>
      <c r="B5585" t="s">
        <v>9164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  <c r="V5585" t="e">
        <f t="shared" si="174"/>
        <v>#VALUE!</v>
      </c>
      <c r="W5585" t="e">
        <f t="shared" si="175"/>
        <v>#VALUE!</v>
      </c>
    </row>
    <row r="5586" spans="1:23" x14ac:dyDescent="0.3">
      <c r="A5586">
        <v>5585</v>
      </c>
      <c r="B5586" t="s">
        <v>9165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  <c r="V5586" t="e">
        <f t="shared" si="174"/>
        <v>#VALUE!</v>
      </c>
      <c r="W5586" t="e">
        <f t="shared" si="175"/>
        <v>#VALUE!</v>
      </c>
    </row>
    <row r="5587" spans="1:23" x14ac:dyDescent="0.3">
      <c r="A5587">
        <v>5586</v>
      </c>
      <c r="B5587" t="s">
        <v>9165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  <c r="V5587" t="e">
        <f t="shared" si="174"/>
        <v>#VALUE!</v>
      </c>
      <c r="W5587" t="e">
        <f t="shared" si="175"/>
        <v>#VALUE!</v>
      </c>
    </row>
    <row r="5588" spans="1:23" x14ac:dyDescent="0.3">
      <c r="A5588">
        <v>5587</v>
      </c>
      <c r="B5588" t="s">
        <v>9165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t="e">
        <f t="shared" si="174"/>
        <v>#VALUE!</v>
      </c>
      <c r="W5588" t="e">
        <f t="shared" si="175"/>
        <v>#VALUE!</v>
      </c>
    </row>
    <row r="5589" spans="1:23" x14ac:dyDescent="0.3">
      <c r="A5589">
        <v>5588</v>
      </c>
      <c r="B5589" t="s">
        <v>9170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t="e">
        <f t="shared" si="174"/>
        <v>#VALUE!</v>
      </c>
      <c r="W5589" t="e">
        <f t="shared" si="175"/>
        <v>#VALUE!</v>
      </c>
    </row>
    <row r="5590" spans="1:23" x14ac:dyDescent="0.3">
      <c r="A5590">
        <v>5589</v>
      </c>
      <c r="B5590" t="s">
        <v>9171</v>
      </c>
      <c r="C5590" s="1" t="s">
        <v>7224</v>
      </c>
      <c r="D5590" s="1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t="e">
        <f t="shared" si="174"/>
        <v>#VALUE!</v>
      </c>
      <c r="W5590" t="e">
        <f t="shared" si="175"/>
        <v>#VALUE!</v>
      </c>
    </row>
    <row r="5591" spans="1:23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174"/>
        <v>2016</v>
      </c>
      <c r="W5591">
        <f t="shared" si="175"/>
        <v>8</v>
      </c>
    </row>
    <row r="5592" spans="1:23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>
        <f t="shared" si="174"/>
        <v>2016</v>
      </c>
      <c r="W5592">
        <f t="shared" si="175"/>
        <v>8</v>
      </c>
    </row>
    <row r="5593" spans="1:23" x14ac:dyDescent="0.3">
      <c r="A5593">
        <v>5592</v>
      </c>
      <c r="B5593" t="s">
        <v>9173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t="e">
        <f t="shared" si="174"/>
        <v>#VALUE!</v>
      </c>
      <c r="W5593" t="e">
        <f t="shared" si="175"/>
        <v>#VALUE!</v>
      </c>
    </row>
    <row r="5594" spans="1:23" x14ac:dyDescent="0.3">
      <c r="A5594">
        <v>5593</v>
      </c>
      <c r="B5594" t="s">
        <v>9173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t="e">
        <f t="shared" si="174"/>
        <v>#VALUE!</v>
      </c>
      <c r="W5594" t="e">
        <f t="shared" si="175"/>
        <v>#VALUE!</v>
      </c>
    </row>
    <row r="5595" spans="1:23" x14ac:dyDescent="0.3">
      <c r="A5595">
        <v>5594</v>
      </c>
      <c r="B5595" t="s">
        <v>9174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t="e">
        <f t="shared" si="174"/>
        <v>#VALUE!</v>
      </c>
      <c r="W5595" t="e">
        <f t="shared" si="175"/>
        <v>#VALUE!</v>
      </c>
    </row>
    <row r="5596" spans="1:23" x14ac:dyDescent="0.3">
      <c r="A5596">
        <v>5595</v>
      </c>
      <c r="B5596" t="s">
        <v>9175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t="e">
        <f t="shared" si="174"/>
        <v>#VALUE!</v>
      </c>
      <c r="W5596" t="e">
        <f t="shared" si="175"/>
        <v>#VALUE!</v>
      </c>
    </row>
    <row r="5597" spans="1:23" x14ac:dyDescent="0.3">
      <c r="A5597">
        <v>5596</v>
      </c>
      <c r="B5597" t="s">
        <v>9175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  <c r="V5597" t="e">
        <f t="shared" si="174"/>
        <v>#VALUE!</v>
      </c>
      <c r="W5597" t="e">
        <f t="shared" si="175"/>
        <v>#VALUE!</v>
      </c>
    </row>
    <row r="5598" spans="1:23" x14ac:dyDescent="0.3">
      <c r="A5598">
        <v>5597</v>
      </c>
      <c r="B5598" t="s">
        <v>9176</v>
      </c>
      <c r="C5598" s="1" t="s">
        <v>165</v>
      </c>
      <c r="D5598" s="1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t="e">
        <f t="shared" si="174"/>
        <v>#VALUE!</v>
      </c>
      <c r="W5598" t="e">
        <f t="shared" si="175"/>
        <v>#VALUE!</v>
      </c>
    </row>
    <row r="5599" spans="1:23" x14ac:dyDescent="0.3">
      <c r="A5599">
        <v>5598</v>
      </c>
      <c r="B5599" t="s">
        <v>9179</v>
      </c>
      <c r="C5599" s="1" t="s">
        <v>6053</v>
      </c>
      <c r="D5599" s="1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t="e">
        <f t="shared" si="174"/>
        <v>#VALUE!</v>
      </c>
      <c r="W5599" t="e">
        <f t="shared" si="175"/>
        <v>#VALUE!</v>
      </c>
    </row>
    <row r="5600" spans="1:23" x14ac:dyDescent="0.3">
      <c r="A5600">
        <v>5599</v>
      </c>
      <c r="B5600" t="s">
        <v>9179</v>
      </c>
      <c r="C5600" s="1" t="s">
        <v>6053</v>
      </c>
      <c r="D5600" s="1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  <c r="V5600" t="e">
        <f t="shared" si="174"/>
        <v>#VALUE!</v>
      </c>
      <c r="W5600" t="e">
        <f t="shared" si="175"/>
        <v>#VALUE!</v>
      </c>
    </row>
    <row r="5601" spans="1:23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174"/>
        <v>2014</v>
      </c>
      <c r="W5601">
        <f t="shared" si="175"/>
        <v>3</v>
      </c>
    </row>
    <row r="5602" spans="1:23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>
        <f t="shared" si="174"/>
        <v>2014</v>
      </c>
      <c r="W5602">
        <f t="shared" si="175"/>
        <v>3</v>
      </c>
    </row>
    <row r="5603" spans="1:23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174"/>
        <v>2014</v>
      </c>
      <c r="W5603">
        <f t="shared" si="175"/>
        <v>3</v>
      </c>
    </row>
    <row r="5604" spans="1:23" x14ac:dyDescent="0.3">
      <c r="A5604">
        <v>5603</v>
      </c>
      <c r="B5604" t="s">
        <v>9183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  <c r="V5604" t="e">
        <f t="shared" si="174"/>
        <v>#VALUE!</v>
      </c>
      <c r="W5604" t="e">
        <f t="shared" si="175"/>
        <v>#VALUE!</v>
      </c>
    </row>
    <row r="5605" spans="1:23" x14ac:dyDescent="0.3">
      <c r="A5605">
        <v>5604</v>
      </c>
      <c r="B5605" t="s">
        <v>9183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  <c r="V5605" t="e">
        <f t="shared" si="174"/>
        <v>#VALUE!</v>
      </c>
      <c r="W5605" t="e">
        <f t="shared" si="175"/>
        <v>#VALUE!</v>
      </c>
    </row>
    <row r="5606" spans="1:23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174"/>
        <v>2015</v>
      </c>
      <c r="W5606">
        <f t="shared" si="175"/>
        <v>3</v>
      </c>
    </row>
    <row r="5607" spans="1:23" x14ac:dyDescent="0.3">
      <c r="A5607">
        <v>5606</v>
      </c>
      <c r="B5607" t="s">
        <v>9187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  <c r="V5607" t="e">
        <f t="shared" si="174"/>
        <v>#VALUE!</v>
      </c>
      <c r="W5607" t="e">
        <f t="shared" si="175"/>
        <v>#VALUE!</v>
      </c>
    </row>
    <row r="5608" spans="1:23" x14ac:dyDescent="0.3">
      <c r="A5608">
        <v>5607</v>
      </c>
      <c r="B5608" t="s">
        <v>9187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t="e">
        <f t="shared" si="174"/>
        <v>#VALUE!</v>
      </c>
      <c r="W5608" t="e">
        <f t="shared" si="175"/>
        <v>#VALUE!</v>
      </c>
    </row>
    <row r="5609" spans="1:23" x14ac:dyDescent="0.3">
      <c r="A5609">
        <v>5608</v>
      </c>
      <c r="B5609" t="s">
        <v>9188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t="e">
        <f t="shared" si="174"/>
        <v>#VALUE!</v>
      </c>
      <c r="W5609" t="e">
        <f t="shared" si="175"/>
        <v>#VALUE!</v>
      </c>
    </row>
    <row r="5610" spans="1:23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>
        <f t="shared" si="174"/>
        <v>2015</v>
      </c>
      <c r="W5610">
        <f t="shared" si="175"/>
        <v>6</v>
      </c>
    </row>
    <row r="5611" spans="1:23" x14ac:dyDescent="0.3">
      <c r="A5611">
        <v>5610</v>
      </c>
      <c r="B5611" t="s">
        <v>9190</v>
      </c>
      <c r="C5611" s="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t="e">
        <f t="shared" si="174"/>
        <v>#VALUE!</v>
      </c>
      <c r="W5611" t="e">
        <f t="shared" si="175"/>
        <v>#VALUE!</v>
      </c>
    </row>
    <row r="5612" spans="1:23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>
        <f t="shared" si="174"/>
        <v>2015</v>
      </c>
      <c r="W5612">
        <f t="shared" si="175"/>
        <v>5</v>
      </c>
    </row>
    <row r="5613" spans="1:23" x14ac:dyDescent="0.3">
      <c r="A5613">
        <v>5612</v>
      </c>
      <c r="B5613" t="s">
        <v>9194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t="e">
        <f t="shared" si="174"/>
        <v>#VALUE!</v>
      </c>
      <c r="W5613" t="e">
        <f t="shared" si="175"/>
        <v>#VALUE!</v>
      </c>
    </row>
    <row r="5614" spans="1:23" x14ac:dyDescent="0.3">
      <c r="A5614">
        <v>5613</v>
      </c>
      <c r="B5614" t="s">
        <v>9194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t="e">
        <f t="shared" si="174"/>
        <v>#VALUE!</v>
      </c>
      <c r="W5614" t="e">
        <f t="shared" si="175"/>
        <v>#VALUE!</v>
      </c>
    </row>
    <row r="5615" spans="1:23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  <c r="V5615">
        <f t="shared" si="174"/>
        <v>2016</v>
      </c>
      <c r="W5615">
        <f t="shared" si="175"/>
        <v>2</v>
      </c>
    </row>
    <row r="5616" spans="1:23" x14ac:dyDescent="0.3">
      <c r="A5616">
        <v>5615</v>
      </c>
      <c r="B5616" t="s">
        <v>9198</v>
      </c>
      <c r="C5616" s="1" t="s">
        <v>2847</v>
      </c>
      <c r="D5616" s="1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t="e">
        <f t="shared" si="174"/>
        <v>#VALUE!</v>
      </c>
      <c r="W5616" t="e">
        <f t="shared" si="175"/>
        <v>#VALUE!</v>
      </c>
    </row>
    <row r="5617" spans="1:23" x14ac:dyDescent="0.3">
      <c r="A5617">
        <v>5616</v>
      </c>
      <c r="B5617" t="s">
        <v>9198</v>
      </c>
      <c r="C5617" s="1" t="s">
        <v>2847</v>
      </c>
      <c r="D5617" s="1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t="e">
        <f t="shared" si="174"/>
        <v>#VALUE!</v>
      </c>
      <c r="W5617" t="e">
        <f t="shared" si="175"/>
        <v>#VALUE!</v>
      </c>
    </row>
    <row r="5618" spans="1:23" x14ac:dyDescent="0.3">
      <c r="A5618">
        <v>5617</v>
      </c>
      <c r="B5618" t="s">
        <v>9198</v>
      </c>
      <c r="C5618" s="1" t="s">
        <v>2847</v>
      </c>
      <c r="D5618" s="1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t="e">
        <f t="shared" si="174"/>
        <v>#VALUE!</v>
      </c>
      <c r="W5618" t="e">
        <f t="shared" si="175"/>
        <v>#VALUE!</v>
      </c>
    </row>
    <row r="5619" spans="1:23" x14ac:dyDescent="0.3">
      <c r="A5619">
        <v>5618</v>
      </c>
      <c r="B5619" t="s">
        <v>9199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t="e">
        <f t="shared" si="174"/>
        <v>#VALUE!</v>
      </c>
      <c r="W5619" t="e">
        <f t="shared" si="175"/>
        <v>#VALUE!</v>
      </c>
    </row>
    <row r="5620" spans="1:23" x14ac:dyDescent="0.3">
      <c r="A5620">
        <v>5619</v>
      </c>
      <c r="B5620" t="s">
        <v>9200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e">
        <f t="shared" si="174"/>
        <v>#VALUE!</v>
      </c>
      <c r="W5620" t="e">
        <f t="shared" si="175"/>
        <v>#VALUE!</v>
      </c>
    </row>
    <row r="5621" spans="1:23" x14ac:dyDescent="0.3">
      <c r="A5621">
        <v>5620</v>
      </c>
      <c r="B5621" t="s">
        <v>9201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t="e">
        <f t="shared" si="174"/>
        <v>#VALUE!</v>
      </c>
      <c r="W5621" t="e">
        <f t="shared" si="175"/>
        <v>#VALUE!</v>
      </c>
    </row>
    <row r="5622" spans="1:23" x14ac:dyDescent="0.3">
      <c r="A5622">
        <v>5621</v>
      </c>
      <c r="B5622" t="s">
        <v>9201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  <c r="V5622" t="e">
        <f t="shared" si="174"/>
        <v>#VALUE!</v>
      </c>
      <c r="W5622" t="e">
        <f t="shared" si="175"/>
        <v>#VALUE!</v>
      </c>
    </row>
    <row r="5623" spans="1:23" x14ac:dyDescent="0.3">
      <c r="A5623">
        <v>5622</v>
      </c>
      <c r="B5623" t="s">
        <v>9201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t="e">
        <f t="shared" si="174"/>
        <v>#VALUE!</v>
      </c>
      <c r="W5623" t="e">
        <f t="shared" si="175"/>
        <v>#VALUE!</v>
      </c>
    </row>
    <row r="5624" spans="1:23" x14ac:dyDescent="0.3">
      <c r="A5624">
        <v>5623</v>
      </c>
      <c r="B5624" t="s">
        <v>9201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  <c r="V5624" t="e">
        <f t="shared" si="174"/>
        <v>#VALUE!</v>
      </c>
      <c r="W5624" t="e">
        <f t="shared" si="175"/>
        <v>#VALUE!</v>
      </c>
    </row>
    <row r="5625" spans="1:23" x14ac:dyDescent="0.3">
      <c r="A5625">
        <v>5624</v>
      </c>
      <c r="B5625" t="s">
        <v>9202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t="e">
        <f t="shared" si="174"/>
        <v>#VALUE!</v>
      </c>
      <c r="W5625" t="e">
        <f t="shared" si="175"/>
        <v>#VALUE!</v>
      </c>
    </row>
    <row r="5626" spans="1:23" x14ac:dyDescent="0.3">
      <c r="A5626">
        <v>5625</v>
      </c>
      <c r="B5626" t="s">
        <v>9202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  <c r="V5626" t="e">
        <f t="shared" si="174"/>
        <v>#VALUE!</v>
      </c>
      <c r="W5626" t="e">
        <f t="shared" si="175"/>
        <v>#VALUE!</v>
      </c>
    </row>
    <row r="5627" spans="1:23" x14ac:dyDescent="0.3">
      <c r="A5627">
        <v>5626</v>
      </c>
      <c r="B5627" t="s">
        <v>9203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t="e">
        <f t="shared" si="174"/>
        <v>#VALUE!</v>
      </c>
      <c r="W5627" t="e">
        <f t="shared" si="175"/>
        <v>#VALUE!</v>
      </c>
    </row>
    <row r="5628" spans="1:23" x14ac:dyDescent="0.3">
      <c r="A5628">
        <v>5627</v>
      </c>
      <c r="B5628" t="s">
        <v>9203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t="e">
        <f t="shared" si="174"/>
        <v>#VALUE!</v>
      </c>
      <c r="W5628" t="e">
        <f t="shared" si="175"/>
        <v>#VALUE!</v>
      </c>
    </row>
    <row r="5629" spans="1:23" x14ac:dyDescent="0.3">
      <c r="A5629">
        <v>5628</v>
      </c>
      <c r="B5629" t="s">
        <v>9204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t="e">
        <f t="shared" si="174"/>
        <v>#VALUE!</v>
      </c>
      <c r="W5629" t="e">
        <f t="shared" si="175"/>
        <v>#VALUE!</v>
      </c>
    </row>
    <row r="5630" spans="1:23" x14ac:dyDescent="0.3">
      <c r="A5630">
        <v>5629</v>
      </c>
      <c r="B5630" t="s">
        <v>9204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  <c r="V5630" t="e">
        <f t="shared" si="174"/>
        <v>#VALUE!</v>
      </c>
      <c r="W5630" t="e">
        <f t="shared" si="175"/>
        <v>#VALUE!</v>
      </c>
    </row>
    <row r="5631" spans="1:23" x14ac:dyDescent="0.3">
      <c r="A5631">
        <v>5630</v>
      </c>
      <c r="B5631" t="s">
        <v>9207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t="e">
        <f t="shared" si="174"/>
        <v>#VALUE!</v>
      </c>
      <c r="W5631" t="e">
        <f t="shared" si="175"/>
        <v>#VALUE!</v>
      </c>
    </row>
    <row r="5632" spans="1:23" x14ac:dyDescent="0.3">
      <c r="A5632">
        <v>5631</v>
      </c>
      <c r="B5632" t="s">
        <v>9208</v>
      </c>
      <c r="C5632" s="1">
        <v>41945</v>
      </c>
      <c r="D5632" s="1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>
        <f t="shared" si="174"/>
        <v>2014</v>
      </c>
      <c r="W5632">
        <f t="shared" si="175"/>
        <v>11</v>
      </c>
    </row>
    <row r="5633" spans="1:23" x14ac:dyDescent="0.3">
      <c r="A5633">
        <v>5632</v>
      </c>
      <c r="B5633" t="s">
        <v>9208</v>
      </c>
      <c r="C5633" s="1">
        <v>41945</v>
      </c>
      <c r="D5633" s="1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>
        <f t="shared" si="174"/>
        <v>2014</v>
      </c>
      <c r="W5633">
        <f t="shared" si="175"/>
        <v>11</v>
      </c>
    </row>
    <row r="5634" spans="1:23" x14ac:dyDescent="0.3">
      <c r="A5634">
        <v>5633</v>
      </c>
      <c r="B5634" t="s">
        <v>9208</v>
      </c>
      <c r="C5634" s="1">
        <v>41945</v>
      </c>
      <c r="D5634" s="1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>
        <f t="shared" ref="V5634:V5697" si="176">YEAR(C5634)</f>
        <v>2014</v>
      </c>
      <c r="W5634">
        <f t="shared" si="175"/>
        <v>11</v>
      </c>
    </row>
    <row r="5635" spans="1:23" x14ac:dyDescent="0.3">
      <c r="A5635">
        <v>5634</v>
      </c>
      <c r="B5635" t="s">
        <v>9210</v>
      </c>
      <c r="C5635" s="1" t="s">
        <v>365</v>
      </c>
      <c r="D5635" s="1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t="e">
        <f t="shared" si="176"/>
        <v>#VALUE!</v>
      </c>
      <c r="W5635" t="e">
        <f t="shared" ref="W5635:W5698" si="177">MONTH(C5635)</f>
        <v>#VALUE!</v>
      </c>
    </row>
    <row r="5636" spans="1:23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176"/>
        <v>2015</v>
      </c>
      <c r="W5636">
        <f t="shared" si="177"/>
        <v>5</v>
      </c>
    </row>
    <row r="5637" spans="1:23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>
        <f t="shared" si="176"/>
        <v>2017</v>
      </c>
      <c r="W5637">
        <f t="shared" si="177"/>
        <v>3</v>
      </c>
    </row>
    <row r="5638" spans="1:23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  <c r="V5638">
        <f t="shared" si="176"/>
        <v>2017</v>
      </c>
      <c r="W5638">
        <f t="shared" si="177"/>
        <v>3</v>
      </c>
    </row>
    <row r="5639" spans="1:23" x14ac:dyDescent="0.3">
      <c r="A5639">
        <v>5638</v>
      </c>
      <c r="B5639" t="s">
        <v>9215</v>
      </c>
      <c r="C5639" s="1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  <c r="V5639" t="e">
        <f t="shared" si="176"/>
        <v>#VALUE!</v>
      </c>
      <c r="W5639" t="e">
        <f t="shared" si="177"/>
        <v>#VALUE!</v>
      </c>
    </row>
    <row r="5640" spans="1:23" x14ac:dyDescent="0.3">
      <c r="A5640">
        <v>5639</v>
      </c>
      <c r="B5640" t="s">
        <v>9218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t="e">
        <f t="shared" si="176"/>
        <v>#VALUE!</v>
      </c>
      <c r="W5640" t="e">
        <f t="shared" si="177"/>
        <v>#VALUE!</v>
      </c>
    </row>
    <row r="5641" spans="1:23" x14ac:dyDescent="0.3">
      <c r="A5641">
        <v>5640</v>
      </c>
      <c r="B5641" t="s">
        <v>9218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t="e">
        <f t="shared" si="176"/>
        <v>#VALUE!</v>
      </c>
      <c r="W5641" t="e">
        <f t="shared" si="177"/>
        <v>#VALUE!</v>
      </c>
    </row>
    <row r="5642" spans="1:23" x14ac:dyDescent="0.3">
      <c r="A5642">
        <v>5641</v>
      </c>
      <c r="B5642" t="s">
        <v>9219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  <c r="V5642" t="e">
        <f t="shared" si="176"/>
        <v>#VALUE!</v>
      </c>
      <c r="W5642" t="e">
        <f t="shared" si="177"/>
        <v>#VALUE!</v>
      </c>
    </row>
    <row r="5643" spans="1:23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>
        <f t="shared" si="176"/>
        <v>2017</v>
      </c>
      <c r="W5643">
        <f t="shared" si="177"/>
        <v>2</v>
      </c>
    </row>
    <row r="5644" spans="1:23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>
        <f t="shared" si="176"/>
        <v>2016</v>
      </c>
      <c r="W5644">
        <f t="shared" si="177"/>
        <v>1</v>
      </c>
    </row>
    <row r="5645" spans="1:23" x14ac:dyDescent="0.3">
      <c r="A5645">
        <v>5644</v>
      </c>
      <c r="B5645" t="s">
        <v>9222</v>
      </c>
      <c r="C5645" s="1" t="s">
        <v>9223</v>
      </c>
      <c r="D5645" s="1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  <c r="V5645" t="e">
        <f t="shared" si="176"/>
        <v>#VALUE!</v>
      </c>
      <c r="W5645" t="e">
        <f t="shared" si="177"/>
        <v>#VALUE!</v>
      </c>
    </row>
    <row r="5646" spans="1:23" x14ac:dyDescent="0.3">
      <c r="A5646">
        <v>5645</v>
      </c>
      <c r="B5646" t="s">
        <v>9225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t="e">
        <f t="shared" si="176"/>
        <v>#VALUE!</v>
      </c>
      <c r="W5646" t="e">
        <f t="shared" si="177"/>
        <v>#VALUE!</v>
      </c>
    </row>
    <row r="5647" spans="1:23" x14ac:dyDescent="0.3">
      <c r="A5647">
        <v>5646</v>
      </c>
      <c r="B5647" t="s">
        <v>9226</v>
      </c>
      <c r="C5647" s="1" t="s">
        <v>3218</v>
      </c>
      <c r="D5647" s="1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t="e">
        <f t="shared" si="176"/>
        <v>#VALUE!</v>
      </c>
      <c r="W5647" t="e">
        <f t="shared" si="177"/>
        <v>#VALUE!</v>
      </c>
    </row>
    <row r="5648" spans="1:23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>
        <f t="shared" si="176"/>
        <v>2015</v>
      </c>
      <c r="W5648">
        <f t="shared" si="177"/>
        <v>4</v>
      </c>
    </row>
    <row r="5649" spans="1:23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176"/>
        <v>2017</v>
      </c>
      <c r="W5649">
        <f t="shared" si="177"/>
        <v>2</v>
      </c>
    </row>
    <row r="5650" spans="1:23" x14ac:dyDescent="0.3">
      <c r="A5650">
        <v>5649</v>
      </c>
      <c r="B5650" t="s">
        <v>9229</v>
      </c>
      <c r="C5650" s="1" t="s">
        <v>6173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  <c r="V5650" t="e">
        <f t="shared" si="176"/>
        <v>#VALUE!</v>
      </c>
      <c r="W5650" t="e">
        <f t="shared" si="177"/>
        <v>#VALUE!</v>
      </c>
    </row>
    <row r="5651" spans="1:23" x14ac:dyDescent="0.3">
      <c r="A5651">
        <v>5650</v>
      </c>
      <c r="B5651" t="s">
        <v>9229</v>
      </c>
      <c r="C5651" s="1" t="s">
        <v>6173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  <c r="V5651" t="e">
        <f t="shared" si="176"/>
        <v>#VALUE!</v>
      </c>
      <c r="W5651" t="e">
        <f t="shared" si="177"/>
        <v>#VALUE!</v>
      </c>
    </row>
    <row r="5652" spans="1:23" x14ac:dyDescent="0.3">
      <c r="A5652">
        <v>5651</v>
      </c>
      <c r="B5652" t="s">
        <v>9229</v>
      </c>
      <c r="C5652" s="1" t="s">
        <v>6173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  <c r="V5652" t="e">
        <f t="shared" si="176"/>
        <v>#VALUE!</v>
      </c>
      <c r="W5652" t="e">
        <f t="shared" si="177"/>
        <v>#VALUE!</v>
      </c>
    </row>
    <row r="5653" spans="1:23" x14ac:dyDescent="0.3">
      <c r="A5653">
        <v>5652</v>
      </c>
      <c r="B5653" t="s">
        <v>9229</v>
      </c>
      <c r="C5653" s="1" t="s">
        <v>6173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t="e">
        <f t="shared" si="176"/>
        <v>#VALUE!</v>
      </c>
      <c r="W5653" t="e">
        <f t="shared" si="177"/>
        <v>#VALUE!</v>
      </c>
    </row>
    <row r="5654" spans="1:23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  <c r="V5654">
        <f t="shared" si="176"/>
        <v>2017</v>
      </c>
      <c r="W5654">
        <f t="shared" si="177"/>
        <v>6</v>
      </c>
    </row>
    <row r="5655" spans="1:23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>
        <f t="shared" si="176"/>
        <v>2014</v>
      </c>
      <c r="W5655">
        <f t="shared" si="177"/>
        <v>4</v>
      </c>
    </row>
    <row r="5656" spans="1:23" x14ac:dyDescent="0.3">
      <c r="A5656">
        <v>5655</v>
      </c>
      <c r="B5656" t="s">
        <v>9233</v>
      </c>
      <c r="C5656" s="1" t="s">
        <v>1198</v>
      </c>
      <c r="D5656" s="1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t="e">
        <f t="shared" si="176"/>
        <v>#VALUE!</v>
      </c>
      <c r="W5656" t="e">
        <f t="shared" si="177"/>
        <v>#VALUE!</v>
      </c>
    </row>
    <row r="5657" spans="1:23" x14ac:dyDescent="0.3">
      <c r="A5657">
        <v>5656</v>
      </c>
      <c r="B5657" t="s">
        <v>9233</v>
      </c>
      <c r="C5657" s="1" t="s">
        <v>1198</v>
      </c>
      <c r="D5657" s="1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t="e">
        <f t="shared" si="176"/>
        <v>#VALUE!</v>
      </c>
      <c r="W5657" t="e">
        <f t="shared" si="177"/>
        <v>#VALUE!</v>
      </c>
    </row>
    <row r="5658" spans="1:23" x14ac:dyDescent="0.3">
      <c r="A5658">
        <v>5657</v>
      </c>
      <c r="B5658" t="s">
        <v>9233</v>
      </c>
      <c r="C5658" s="1" t="s">
        <v>1198</v>
      </c>
      <c r="D5658" s="1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  <c r="V5658" t="e">
        <f t="shared" si="176"/>
        <v>#VALUE!</v>
      </c>
      <c r="W5658" t="e">
        <f t="shared" si="177"/>
        <v>#VALUE!</v>
      </c>
    </row>
    <row r="5659" spans="1:23" x14ac:dyDescent="0.3">
      <c r="A5659">
        <v>5658</v>
      </c>
      <c r="B5659" t="s">
        <v>9233</v>
      </c>
      <c r="C5659" s="1" t="s">
        <v>1198</v>
      </c>
      <c r="D5659" s="1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t="e">
        <f t="shared" si="176"/>
        <v>#VALUE!</v>
      </c>
      <c r="W5659" t="e">
        <f t="shared" si="177"/>
        <v>#VALUE!</v>
      </c>
    </row>
    <row r="5660" spans="1:23" x14ac:dyDescent="0.3">
      <c r="A5660">
        <v>5659</v>
      </c>
      <c r="B5660" t="s">
        <v>9233</v>
      </c>
      <c r="C5660" s="1" t="s">
        <v>1198</v>
      </c>
      <c r="D5660" s="1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t="e">
        <f t="shared" si="176"/>
        <v>#VALUE!</v>
      </c>
      <c r="W5660" t="e">
        <f t="shared" si="177"/>
        <v>#VALUE!</v>
      </c>
    </row>
    <row r="5661" spans="1:23" x14ac:dyDescent="0.3">
      <c r="A5661">
        <v>5660</v>
      </c>
      <c r="B5661" t="s">
        <v>9233</v>
      </c>
      <c r="C5661" s="1" t="s">
        <v>1198</v>
      </c>
      <c r="D5661" s="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  <c r="V5661" t="e">
        <f t="shared" si="176"/>
        <v>#VALUE!</v>
      </c>
      <c r="W5661" t="e">
        <f t="shared" si="177"/>
        <v>#VALUE!</v>
      </c>
    </row>
    <row r="5662" spans="1:23" x14ac:dyDescent="0.3">
      <c r="A5662">
        <v>5661</v>
      </c>
      <c r="B5662" t="s">
        <v>9233</v>
      </c>
      <c r="C5662" s="1" t="s">
        <v>1198</v>
      </c>
      <c r="D5662" s="1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  <c r="V5662" t="e">
        <f t="shared" si="176"/>
        <v>#VALUE!</v>
      </c>
      <c r="W5662" t="e">
        <f t="shared" si="177"/>
        <v>#VALUE!</v>
      </c>
    </row>
    <row r="5663" spans="1:23" x14ac:dyDescent="0.3">
      <c r="A5663">
        <v>5662</v>
      </c>
      <c r="B5663" t="s">
        <v>9234</v>
      </c>
      <c r="C5663" s="1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t="e">
        <f t="shared" si="176"/>
        <v>#VALUE!</v>
      </c>
      <c r="W5663" t="e">
        <f t="shared" si="177"/>
        <v>#VALUE!</v>
      </c>
    </row>
    <row r="5664" spans="1:23" x14ac:dyDescent="0.3">
      <c r="A5664">
        <v>5663</v>
      </c>
      <c r="B5664" t="s">
        <v>9234</v>
      </c>
      <c r="C5664" s="1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t="e">
        <f t="shared" si="176"/>
        <v>#VALUE!</v>
      </c>
      <c r="W5664" t="e">
        <f t="shared" si="177"/>
        <v>#VALUE!</v>
      </c>
    </row>
    <row r="5665" spans="1:23" x14ac:dyDescent="0.3">
      <c r="A5665">
        <v>5664</v>
      </c>
      <c r="B5665" t="s">
        <v>9235</v>
      </c>
      <c r="C5665" s="1" t="s">
        <v>2260</v>
      </c>
      <c r="D5665" s="1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  <c r="V5665" t="e">
        <f t="shared" si="176"/>
        <v>#VALUE!</v>
      </c>
      <c r="W5665" t="e">
        <f t="shared" si="177"/>
        <v>#VALUE!</v>
      </c>
    </row>
    <row r="5666" spans="1:23" x14ac:dyDescent="0.3">
      <c r="A5666">
        <v>5665</v>
      </c>
      <c r="B5666" t="s">
        <v>9235</v>
      </c>
      <c r="C5666" s="1" t="s">
        <v>2260</v>
      </c>
      <c r="D5666" s="1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t="e">
        <f t="shared" si="176"/>
        <v>#VALUE!</v>
      </c>
      <c r="W5666" t="e">
        <f t="shared" si="177"/>
        <v>#VALUE!</v>
      </c>
    </row>
    <row r="5667" spans="1:23" x14ac:dyDescent="0.3">
      <c r="A5667">
        <v>5666</v>
      </c>
      <c r="B5667" t="s">
        <v>9235</v>
      </c>
      <c r="C5667" s="1" t="s">
        <v>2260</v>
      </c>
      <c r="D5667" s="1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t="e">
        <f t="shared" si="176"/>
        <v>#VALUE!</v>
      </c>
      <c r="W5667" t="e">
        <f t="shared" si="177"/>
        <v>#VALUE!</v>
      </c>
    </row>
    <row r="5668" spans="1:23" x14ac:dyDescent="0.3">
      <c r="A5668">
        <v>5667</v>
      </c>
      <c r="B5668" t="s">
        <v>9235</v>
      </c>
      <c r="C5668" s="1" t="s">
        <v>2260</v>
      </c>
      <c r="D5668" s="1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t="e">
        <f t="shared" si="176"/>
        <v>#VALUE!</v>
      </c>
      <c r="W5668" t="e">
        <f t="shared" si="177"/>
        <v>#VALUE!</v>
      </c>
    </row>
    <row r="5669" spans="1:23" x14ac:dyDescent="0.3">
      <c r="A5669">
        <v>5668</v>
      </c>
      <c r="B5669" t="s">
        <v>9238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>
        <f t="shared" si="176"/>
        <v>2016</v>
      </c>
      <c r="W5669">
        <f t="shared" si="177"/>
        <v>11</v>
      </c>
    </row>
    <row r="5670" spans="1:23" x14ac:dyDescent="0.3">
      <c r="A5670">
        <v>5669</v>
      </c>
      <c r="B5670" t="s">
        <v>9238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176"/>
        <v>2016</v>
      </c>
      <c r="W5670">
        <f t="shared" si="177"/>
        <v>11</v>
      </c>
    </row>
    <row r="5671" spans="1:23" x14ac:dyDescent="0.3">
      <c r="A5671">
        <v>5670</v>
      </c>
      <c r="B5671" t="s">
        <v>9238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  <c r="V5671">
        <f t="shared" si="176"/>
        <v>2016</v>
      </c>
      <c r="W5671">
        <f t="shared" si="177"/>
        <v>11</v>
      </c>
    </row>
    <row r="5672" spans="1:23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  <c r="V5672">
        <f t="shared" si="176"/>
        <v>2015</v>
      </c>
      <c r="W5672">
        <f t="shared" si="177"/>
        <v>9</v>
      </c>
    </row>
    <row r="5673" spans="1:23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  <c r="V5673">
        <f t="shared" si="176"/>
        <v>2015</v>
      </c>
      <c r="W5673">
        <f t="shared" si="177"/>
        <v>9</v>
      </c>
    </row>
    <row r="5674" spans="1:23" x14ac:dyDescent="0.3">
      <c r="A5674">
        <v>5673</v>
      </c>
      <c r="B5674" t="s">
        <v>9241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  <c r="V5674" t="e">
        <f t="shared" si="176"/>
        <v>#VALUE!</v>
      </c>
      <c r="W5674" t="e">
        <f t="shared" si="177"/>
        <v>#VALUE!</v>
      </c>
    </row>
    <row r="5675" spans="1:23" x14ac:dyDescent="0.3">
      <c r="A5675">
        <v>5674</v>
      </c>
      <c r="B5675" t="s">
        <v>9241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t="e">
        <f t="shared" si="176"/>
        <v>#VALUE!</v>
      </c>
      <c r="W5675" t="e">
        <f t="shared" si="177"/>
        <v>#VALUE!</v>
      </c>
    </row>
    <row r="5676" spans="1:23" x14ac:dyDescent="0.3">
      <c r="A5676">
        <v>5675</v>
      </c>
      <c r="B5676" t="s">
        <v>9242</v>
      </c>
      <c r="C5676" s="1" t="s">
        <v>1128</v>
      </c>
      <c r="D5676" s="1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t="e">
        <f t="shared" si="176"/>
        <v>#VALUE!</v>
      </c>
      <c r="W5676" t="e">
        <f t="shared" si="177"/>
        <v>#VALUE!</v>
      </c>
    </row>
    <row r="5677" spans="1:23" x14ac:dyDescent="0.3">
      <c r="A5677">
        <v>5676</v>
      </c>
      <c r="B5677" t="s">
        <v>9243</v>
      </c>
      <c r="C5677" s="1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t="e">
        <f t="shared" si="176"/>
        <v>#VALUE!</v>
      </c>
      <c r="W5677" t="e">
        <f t="shared" si="177"/>
        <v>#VALUE!</v>
      </c>
    </row>
    <row r="5678" spans="1:23" x14ac:dyDescent="0.3">
      <c r="A5678">
        <v>5677</v>
      </c>
      <c r="B5678" t="s">
        <v>9243</v>
      </c>
      <c r="C5678" s="1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  <c r="V5678" t="e">
        <f t="shared" si="176"/>
        <v>#VALUE!</v>
      </c>
      <c r="W5678" t="e">
        <f t="shared" si="177"/>
        <v>#VALUE!</v>
      </c>
    </row>
    <row r="5679" spans="1:23" x14ac:dyDescent="0.3">
      <c r="A5679">
        <v>5678</v>
      </c>
      <c r="B5679" t="s">
        <v>9245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  <c r="V5679" t="e">
        <f t="shared" si="176"/>
        <v>#VALUE!</v>
      </c>
      <c r="W5679" t="e">
        <f t="shared" si="177"/>
        <v>#VALUE!</v>
      </c>
    </row>
    <row r="5680" spans="1:23" x14ac:dyDescent="0.3">
      <c r="A5680">
        <v>5679</v>
      </c>
      <c r="B5680" t="s">
        <v>9246</v>
      </c>
      <c r="C5680" s="1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t="e">
        <f t="shared" si="176"/>
        <v>#VALUE!</v>
      </c>
      <c r="W5680" t="e">
        <f t="shared" si="177"/>
        <v>#VALUE!</v>
      </c>
    </row>
    <row r="5681" spans="1:23" x14ac:dyDescent="0.3">
      <c r="A5681">
        <v>5680</v>
      </c>
      <c r="B5681" t="s">
        <v>9246</v>
      </c>
      <c r="C5681" s="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t="e">
        <f t="shared" si="176"/>
        <v>#VALUE!</v>
      </c>
      <c r="W5681" t="e">
        <f t="shared" si="177"/>
        <v>#VALUE!</v>
      </c>
    </row>
    <row r="5682" spans="1:23" x14ac:dyDescent="0.3">
      <c r="A5682">
        <v>5681</v>
      </c>
      <c r="B5682" t="s">
        <v>9249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t="e">
        <f t="shared" si="176"/>
        <v>#VALUE!</v>
      </c>
      <c r="W5682" t="e">
        <f t="shared" si="177"/>
        <v>#VALUE!</v>
      </c>
    </row>
    <row r="5683" spans="1:23" x14ac:dyDescent="0.3">
      <c r="A5683">
        <v>5682</v>
      </c>
      <c r="B5683" t="s">
        <v>9249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t="e">
        <f t="shared" si="176"/>
        <v>#VALUE!</v>
      </c>
      <c r="W5683" t="e">
        <f t="shared" si="177"/>
        <v>#VALUE!</v>
      </c>
    </row>
    <row r="5684" spans="1:23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  <c r="V5684">
        <f t="shared" si="176"/>
        <v>2014</v>
      </c>
      <c r="W5684">
        <f t="shared" si="177"/>
        <v>2</v>
      </c>
    </row>
    <row r="5685" spans="1:23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  <c r="V5685">
        <f t="shared" si="176"/>
        <v>2014</v>
      </c>
      <c r="W5685">
        <f t="shared" si="177"/>
        <v>2</v>
      </c>
    </row>
    <row r="5686" spans="1:23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>
        <f t="shared" si="176"/>
        <v>2014</v>
      </c>
      <c r="W5686">
        <f t="shared" si="177"/>
        <v>2</v>
      </c>
    </row>
    <row r="5687" spans="1:23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>
        <f t="shared" si="176"/>
        <v>2015</v>
      </c>
      <c r="W5687">
        <f t="shared" si="177"/>
        <v>5</v>
      </c>
    </row>
    <row r="5688" spans="1:23" x14ac:dyDescent="0.3">
      <c r="A5688">
        <v>5687</v>
      </c>
      <c r="B5688" t="s">
        <v>9252</v>
      </c>
      <c r="C5688" s="1" t="s">
        <v>9253</v>
      </c>
      <c r="D5688" s="1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t="e">
        <f t="shared" si="176"/>
        <v>#VALUE!</v>
      </c>
      <c r="W5688" t="e">
        <f t="shared" si="177"/>
        <v>#VALUE!</v>
      </c>
    </row>
    <row r="5689" spans="1:23" x14ac:dyDescent="0.3">
      <c r="A5689">
        <v>5688</v>
      </c>
      <c r="B5689" t="s">
        <v>9252</v>
      </c>
      <c r="C5689" s="1" t="s">
        <v>9253</v>
      </c>
      <c r="D5689" s="1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t="e">
        <f t="shared" si="176"/>
        <v>#VALUE!</v>
      </c>
      <c r="W5689" t="e">
        <f t="shared" si="177"/>
        <v>#VALUE!</v>
      </c>
    </row>
    <row r="5690" spans="1:23" x14ac:dyDescent="0.3">
      <c r="A5690">
        <v>5689</v>
      </c>
      <c r="B5690" t="s">
        <v>9252</v>
      </c>
      <c r="C5690" s="1" t="s">
        <v>9253</v>
      </c>
      <c r="D5690" s="1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t="e">
        <f t="shared" si="176"/>
        <v>#VALUE!</v>
      </c>
      <c r="W5690" t="e">
        <f t="shared" si="177"/>
        <v>#VALUE!</v>
      </c>
    </row>
    <row r="5691" spans="1:23" x14ac:dyDescent="0.3">
      <c r="A5691">
        <v>5690</v>
      </c>
      <c r="B5691" t="s">
        <v>9254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  <c r="V5691" t="e">
        <f t="shared" si="176"/>
        <v>#VALUE!</v>
      </c>
      <c r="W5691" t="e">
        <f t="shared" si="177"/>
        <v>#VALUE!</v>
      </c>
    </row>
    <row r="5692" spans="1:23" x14ac:dyDescent="0.3">
      <c r="A5692">
        <v>5691</v>
      </c>
      <c r="B5692" t="s">
        <v>9255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  <c r="V5692">
        <f t="shared" si="176"/>
        <v>2015</v>
      </c>
      <c r="W5692">
        <f t="shared" si="177"/>
        <v>10</v>
      </c>
    </row>
    <row r="5693" spans="1:23" x14ac:dyDescent="0.3">
      <c r="A5693">
        <v>5692</v>
      </c>
      <c r="B5693" t="s">
        <v>9255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>
        <f t="shared" si="176"/>
        <v>2015</v>
      </c>
      <c r="W5693">
        <f t="shared" si="177"/>
        <v>10</v>
      </c>
    </row>
    <row r="5694" spans="1:23" x14ac:dyDescent="0.3">
      <c r="A5694">
        <v>5693</v>
      </c>
      <c r="B5694" t="s">
        <v>9255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>
        <f t="shared" si="176"/>
        <v>2015</v>
      </c>
      <c r="W5694">
        <f t="shared" si="177"/>
        <v>10</v>
      </c>
    </row>
    <row r="5695" spans="1:23" x14ac:dyDescent="0.3">
      <c r="A5695">
        <v>5694</v>
      </c>
      <c r="B5695" t="s">
        <v>9255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  <c r="V5695">
        <f t="shared" si="176"/>
        <v>2015</v>
      </c>
      <c r="W5695">
        <f t="shared" si="177"/>
        <v>10</v>
      </c>
    </row>
    <row r="5696" spans="1:23" x14ac:dyDescent="0.3">
      <c r="A5696">
        <v>5695</v>
      </c>
      <c r="B5696" t="s">
        <v>9255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>
        <f t="shared" si="176"/>
        <v>2015</v>
      </c>
      <c r="W5696">
        <f t="shared" si="177"/>
        <v>10</v>
      </c>
    </row>
    <row r="5697" spans="1:23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176"/>
        <v>2016</v>
      </c>
      <c r="W5697">
        <f t="shared" si="177"/>
        <v>5</v>
      </c>
    </row>
    <row r="5698" spans="1:23" x14ac:dyDescent="0.3">
      <c r="A5698">
        <v>5697</v>
      </c>
      <c r="B5698" t="s">
        <v>9257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t="e">
        <f t="shared" ref="V5698:V5761" si="178">YEAR(C5698)</f>
        <v>#VALUE!</v>
      </c>
      <c r="W5698" t="e">
        <f t="shared" si="177"/>
        <v>#VALUE!</v>
      </c>
    </row>
    <row r="5699" spans="1:23" x14ac:dyDescent="0.3">
      <c r="A5699">
        <v>5698</v>
      </c>
      <c r="B5699" t="s">
        <v>9257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t="e">
        <f t="shared" si="178"/>
        <v>#VALUE!</v>
      </c>
      <c r="W5699" t="e">
        <f t="shared" ref="W5699:W5762" si="179">MONTH(C5699)</f>
        <v>#VALUE!</v>
      </c>
    </row>
    <row r="5700" spans="1:23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>
        <f t="shared" si="178"/>
        <v>2016</v>
      </c>
      <c r="W5700">
        <f t="shared" si="179"/>
        <v>5</v>
      </c>
    </row>
    <row r="5701" spans="1:23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178"/>
        <v>2017</v>
      </c>
      <c r="W5701">
        <f t="shared" si="179"/>
        <v>3</v>
      </c>
    </row>
    <row r="5702" spans="1:23" x14ac:dyDescent="0.3">
      <c r="A5702">
        <v>5701</v>
      </c>
      <c r="B5702" t="s">
        <v>9260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t="e">
        <f t="shared" si="178"/>
        <v>#VALUE!</v>
      </c>
      <c r="W5702" t="e">
        <f t="shared" si="179"/>
        <v>#VALUE!</v>
      </c>
    </row>
    <row r="5703" spans="1:23" x14ac:dyDescent="0.3">
      <c r="A5703">
        <v>5702</v>
      </c>
      <c r="B5703" t="s">
        <v>9260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t="e">
        <f t="shared" si="178"/>
        <v>#VALUE!</v>
      </c>
      <c r="W5703" t="e">
        <f t="shared" si="179"/>
        <v>#VALUE!</v>
      </c>
    </row>
    <row r="5704" spans="1:23" x14ac:dyDescent="0.3">
      <c r="A5704">
        <v>5703</v>
      </c>
      <c r="B5704" t="s">
        <v>9261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t="e">
        <f t="shared" si="178"/>
        <v>#VALUE!</v>
      </c>
      <c r="W5704" t="e">
        <f t="shared" si="179"/>
        <v>#VALUE!</v>
      </c>
    </row>
    <row r="5705" spans="1:23" x14ac:dyDescent="0.3">
      <c r="A5705">
        <v>5704</v>
      </c>
      <c r="B5705" t="s">
        <v>9261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  <c r="V5705" t="e">
        <f t="shared" si="178"/>
        <v>#VALUE!</v>
      </c>
      <c r="W5705" t="e">
        <f t="shared" si="179"/>
        <v>#VALUE!</v>
      </c>
    </row>
    <row r="5706" spans="1:23" x14ac:dyDescent="0.3">
      <c r="A5706">
        <v>5705</v>
      </c>
      <c r="B5706" t="s">
        <v>9261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t="e">
        <f t="shared" si="178"/>
        <v>#VALUE!</v>
      </c>
      <c r="W5706" t="e">
        <f t="shared" si="179"/>
        <v>#VALUE!</v>
      </c>
    </row>
    <row r="5707" spans="1:23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  <c r="V5707">
        <f t="shared" si="178"/>
        <v>2014</v>
      </c>
      <c r="W5707">
        <f t="shared" si="179"/>
        <v>3</v>
      </c>
    </row>
    <row r="5708" spans="1:23" x14ac:dyDescent="0.3">
      <c r="A5708">
        <v>5707</v>
      </c>
      <c r="B5708" t="s">
        <v>9263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  <c r="V5708" t="e">
        <f t="shared" si="178"/>
        <v>#VALUE!</v>
      </c>
      <c r="W5708" t="e">
        <f t="shared" si="179"/>
        <v>#VALUE!</v>
      </c>
    </row>
    <row r="5709" spans="1:23" x14ac:dyDescent="0.3">
      <c r="A5709">
        <v>5708</v>
      </c>
      <c r="B5709" t="s">
        <v>9264</v>
      </c>
      <c r="C5709" s="1">
        <v>42221</v>
      </c>
      <c r="D5709" s="1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>
        <f t="shared" si="178"/>
        <v>2015</v>
      </c>
      <c r="W5709">
        <f t="shared" si="179"/>
        <v>8</v>
      </c>
    </row>
    <row r="5710" spans="1:23" x14ac:dyDescent="0.3">
      <c r="A5710">
        <v>5709</v>
      </c>
      <c r="B5710" t="s">
        <v>9264</v>
      </c>
      <c r="C5710" s="1">
        <v>42221</v>
      </c>
      <c r="D5710" s="1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  <c r="V5710">
        <f t="shared" si="178"/>
        <v>2015</v>
      </c>
      <c r="W5710">
        <f t="shared" si="179"/>
        <v>8</v>
      </c>
    </row>
    <row r="5711" spans="1:23" x14ac:dyDescent="0.3">
      <c r="A5711">
        <v>5710</v>
      </c>
      <c r="B5711" t="s">
        <v>9264</v>
      </c>
      <c r="C5711" s="1">
        <v>42221</v>
      </c>
      <c r="D5711" s="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>
        <f t="shared" si="178"/>
        <v>2015</v>
      </c>
      <c r="W5711">
        <f t="shared" si="179"/>
        <v>8</v>
      </c>
    </row>
    <row r="5712" spans="1:23" x14ac:dyDescent="0.3">
      <c r="A5712">
        <v>5711</v>
      </c>
      <c r="B5712" t="s">
        <v>9264</v>
      </c>
      <c r="C5712" s="1">
        <v>42221</v>
      </c>
      <c r="D5712" s="1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>
        <f t="shared" si="178"/>
        <v>2015</v>
      </c>
      <c r="W5712">
        <f t="shared" si="179"/>
        <v>8</v>
      </c>
    </row>
    <row r="5713" spans="1:23" x14ac:dyDescent="0.3">
      <c r="A5713">
        <v>5712</v>
      </c>
      <c r="B5713" t="s">
        <v>9264</v>
      </c>
      <c r="C5713" s="1">
        <v>42221</v>
      </c>
      <c r="D5713" s="1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178"/>
        <v>2015</v>
      </c>
      <c r="W5713">
        <f t="shared" si="179"/>
        <v>8</v>
      </c>
    </row>
    <row r="5714" spans="1:23" x14ac:dyDescent="0.3">
      <c r="A5714">
        <v>5713</v>
      </c>
      <c r="B5714" t="s">
        <v>9265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t="e">
        <f t="shared" si="178"/>
        <v>#VALUE!</v>
      </c>
      <c r="W5714" t="e">
        <f t="shared" si="179"/>
        <v>#VALUE!</v>
      </c>
    </row>
    <row r="5715" spans="1:23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>
        <f t="shared" si="178"/>
        <v>2014</v>
      </c>
      <c r="W5715">
        <f t="shared" si="179"/>
        <v>1</v>
      </c>
    </row>
    <row r="5716" spans="1:23" x14ac:dyDescent="0.3">
      <c r="A5716">
        <v>5715</v>
      </c>
      <c r="B5716" t="s">
        <v>9267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t="e">
        <f t="shared" si="178"/>
        <v>#VALUE!</v>
      </c>
      <c r="W5716" t="e">
        <f t="shared" si="179"/>
        <v>#VALUE!</v>
      </c>
    </row>
    <row r="5717" spans="1:23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178"/>
        <v>2015</v>
      </c>
      <c r="W5717">
        <f t="shared" si="179"/>
        <v>9</v>
      </c>
    </row>
    <row r="5718" spans="1:23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>
        <f t="shared" si="178"/>
        <v>2015</v>
      </c>
      <c r="W5718">
        <f t="shared" si="179"/>
        <v>9</v>
      </c>
    </row>
    <row r="5719" spans="1:23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>
        <f t="shared" si="178"/>
        <v>2015</v>
      </c>
      <c r="W5719">
        <f t="shared" si="179"/>
        <v>9</v>
      </c>
    </row>
    <row r="5720" spans="1:23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178"/>
        <v>2015</v>
      </c>
      <c r="W5720">
        <f t="shared" si="179"/>
        <v>9</v>
      </c>
    </row>
    <row r="5721" spans="1:23" x14ac:dyDescent="0.3">
      <c r="A5721">
        <v>5720</v>
      </c>
      <c r="B5721" t="s">
        <v>9269</v>
      </c>
      <c r="C5721" s="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  <c r="V5721" t="e">
        <f t="shared" si="178"/>
        <v>#VALUE!</v>
      </c>
      <c r="W5721" t="e">
        <f t="shared" si="179"/>
        <v>#VALUE!</v>
      </c>
    </row>
    <row r="5722" spans="1:23" x14ac:dyDescent="0.3">
      <c r="A5722">
        <v>5721</v>
      </c>
      <c r="B5722" t="s">
        <v>9270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t="e">
        <f t="shared" si="178"/>
        <v>#VALUE!</v>
      </c>
      <c r="W5722" t="e">
        <f t="shared" si="179"/>
        <v>#VALUE!</v>
      </c>
    </row>
    <row r="5723" spans="1:23" x14ac:dyDescent="0.3">
      <c r="A5723">
        <v>5722</v>
      </c>
      <c r="B5723" t="s">
        <v>9270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  <c r="V5723" t="e">
        <f t="shared" si="178"/>
        <v>#VALUE!</v>
      </c>
      <c r="W5723" t="e">
        <f t="shared" si="179"/>
        <v>#VALUE!</v>
      </c>
    </row>
    <row r="5724" spans="1:23" x14ac:dyDescent="0.3">
      <c r="A5724">
        <v>5723</v>
      </c>
      <c r="B5724" t="s">
        <v>9270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t="e">
        <f t="shared" si="178"/>
        <v>#VALUE!</v>
      </c>
      <c r="W5724" t="e">
        <f t="shared" si="179"/>
        <v>#VALUE!</v>
      </c>
    </row>
    <row r="5725" spans="1:23" x14ac:dyDescent="0.3">
      <c r="A5725">
        <v>5724</v>
      </c>
      <c r="B5725" t="s">
        <v>9271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t="e">
        <f t="shared" si="178"/>
        <v>#VALUE!</v>
      </c>
      <c r="W5725" t="e">
        <f t="shared" si="179"/>
        <v>#VALUE!</v>
      </c>
    </row>
    <row r="5726" spans="1:23" x14ac:dyDescent="0.3">
      <c r="A5726">
        <v>5725</v>
      </c>
      <c r="B5726" t="s">
        <v>9272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t="e">
        <f t="shared" si="178"/>
        <v>#VALUE!</v>
      </c>
      <c r="W5726" t="e">
        <f t="shared" si="179"/>
        <v>#VALUE!</v>
      </c>
    </row>
    <row r="5727" spans="1:23" x14ac:dyDescent="0.3">
      <c r="A5727">
        <v>5726</v>
      </c>
      <c r="B5727" t="s">
        <v>9273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  <c r="V5727" t="e">
        <f t="shared" si="178"/>
        <v>#VALUE!</v>
      </c>
      <c r="W5727" t="e">
        <f t="shared" si="179"/>
        <v>#VALUE!</v>
      </c>
    </row>
    <row r="5728" spans="1:23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178"/>
        <v>2015</v>
      </c>
      <c r="W5728">
        <f t="shared" si="179"/>
        <v>4</v>
      </c>
    </row>
    <row r="5729" spans="1:23" x14ac:dyDescent="0.3">
      <c r="A5729">
        <v>5728</v>
      </c>
      <c r="B5729" t="s">
        <v>9275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>
        <f t="shared" si="178"/>
        <v>2017</v>
      </c>
      <c r="W5729">
        <f t="shared" si="179"/>
        <v>8</v>
      </c>
    </row>
    <row r="5730" spans="1:23" x14ac:dyDescent="0.3">
      <c r="A5730">
        <v>5729</v>
      </c>
      <c r="B5730" t="s">
        <v>9275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>
        <f t="shared" si="178"/>
        <v>2017</v>
      </c>
      <c r="W5730">
        <f t="shared" si="179"/>
        <v>8</v>
      </c>
    </row>
    <row r="5731" spans="1:23" x14ac:dyDescent="0.3">
      <c r="A5731">
        <v>5730</v>
      </c>
      <c r="B5731" t="s">
        <v>9275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>
        <f t="shared" si="178"/>
        <v>2017</v>
      </c>
      <c r="W5731">
        <f t="shared" si="179"/>
        <v>8</v>
      </c>
    </row>
    <row r="5732" spans="1:23" x14ac:dyDescent="0.3">
      <c r="A5732">
        <v>5731</v>
      </c>
      <c r="B5732" t="s">
        <v>9275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>
        <f t="shared" si="178"/>
        <v>2017</v>
      </c>
      <c r="W5732">
        <f t="shared" si="179"/>
        <v>8</v>
      </c>
    </row>
    <row r="5733" spans="1:23" x14ac:dyDescent="0.3">
      <c r="A5733">
        <v>5732</v>
      </c>
      <c r="B5733" t="s">
        <v>9275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>
        <f t="shared" si="178"/>
        <v>2017</v>
      </c>
      <c r="W5733">
        <f t="shared" si="179"/>
        <v>8</v>
      </c>
    </row>
    <row r="5734" spans="1:23" x14ac:dyDescent="0.3">
      <c r="A5734">
        <v>5733</v>
      </c>
      <c r="B5734" t="s">
        <v>9276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  <c r="V5734" t="e">
        <f t="shared" si="178"/>
        <v>#VALUE!</v>
      </c>
      <c r="W5734" t="e">
        <f t="shared" si="179"/>
        <v>#VALUE!</v>
      </c>
    </row>
    <row r="5735" spans="1:23" x14ac:dyDescent="0.3">
      <c r="A5735">
        <v>5734</v>
      </c>
      <c r="B5735" t="s">
        <v>9276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t="e">
        <f t="shared" si="178"/>
        <v>#VALUE!</v>
      </c>
      <c r="W5735" t="e">
        <f t="shared" si="179"/>
        <v>#VALUE!</v>
      </c>
    </row>
    <row r="5736" spans="1:23" x14ac:dyDescent="0.3">
      <c r="A5736">
        <v>5735</v>
      </c>
      <c r="B5736" t="s">
        <v>9276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t="e">
        <f t="shared" si="178"/>
        <v>#VALUE!</v>
      </c>
      <c r="W5736" t="e">
        <f t="shared" si="179"/>
        <v>#VALUE!</v>
      </c>
    </row>
    <row r="5737" spans="1:23" x14ac:dyDescent="0.3">
      <c r="A5737">
        <v>5736</v>
      </c>
      <c r="B5737" t="s">
        <v>9278</v>
      </c>
      <c r="C5737" s="1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  <c r="V5737" t="e">
        <f t="shared" si="178"/>
        <v>#VALUE!</v>
      </c>
      <c r="W5737" t="e">
        <f t="shared" si="179"/>
        <v>#VALUE!</v>
      </c>
    </row>
    <row r="5738" spans="1:23" x14ac:dyDescent="0.3">
      <c r="A5738">
        <v>5737</v>
      </c>
      <c r="B5738" t="s">
        <v>9279</v>
      </c>
      <c r="C5738" s="1" t="s">
        <v>3703</v>
      </c>
      <c r="D5738" s="1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t="e">
        <f t="shared" si="178"/>
        <v>#VALUE!</v>
      </c>
      <c r="W5738" t="e">
        <f t="shared" si="179"/>
        <v>#VALUE!</v>
      </c>
    </row>
    <row r="5739" spans="1:23" x14ac:dyDescent="0.3">
      <c r="A5739">
        <v>5738</v>
      </c>
      <c r="B5739" t="s">
        <v>9279</v>
      </c>
      <c r="C5739" s="1" t="s">
        <v>3703</v>
      </c>
      <c r="D5739" s="1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t="e">
        <f t="shared" si="178"/>
        <v>#VALUE!</v>
      </c>
      <c r="W5739" t="e">
        <f t="shared" si="179"/>
        <v>#VALUE!</v>
      </c>
    </row>
    <row r="5740" spans="1:23" x14ac:dyDescent="0.3">
      <c r="A5740">
        <v>5739</v>
      </c>
      <c r="B5740" t="s">
        <v>9281</v>
      </c>
      <c r="C5740" s="1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  <c r="V5740" t="e">
        <f t="shared" si="178"/>
        <v>#VALUE!</v>
      </c>
      <c r="W5740" t="e">
        <f t="shared" si="179"/>
        <v>#VALUE!</v>
      </c>
    </row>
    <row r="5741" spans="1:23" x14ac:dyDescent="0.3">
      <c r="A5741">
        <v>5740</v>
      </c>
      <c r="B5741" t="s">
        <v>9282</v>
      </c>
      <c r="C5741" s="1" t="s">
        <v>5280</v>
      </c>
      <c r="D5741" s="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  <c r="V5741" t="e">
        <f t="shared" si="178"/>
        <v>#VALUE!</v>
      </c>
      <c r="W5741" t="e">
        <f t="shared" si="179"/>
        <v>#VALUE!</v>
      </c>
    </row>
    <row r="5742" spans="1:23" x14ac:dyDescent="0.3">
      <c r="A5742">
        <v>5741</v>
      </c>
      <c r="B5742" t="s">
        <v>9282</v>
      </c>
      <c r="C5742" s="1" t="s">
        <v>5280</v>
      </c>
      <c r="D5742" s="1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t="e">
        <f t="shared" si="178"/>
        <v>#VALUE!</v>
      </c>
      <c r="W5742" t="e">
        <f t="shared" si="179"/>
        <v>#VALUE!</v>
      </c>
    </row>
    <row r="5743" spans="1:23" x14ac:dyDescent="0.3">
      <c r="A5743">
        <v>5742</v>
      </c>
      <c r="B5743" t="s">
        <v>9282</v>
      </c>
      <c r="C5743" s="1" t="s">
        <v>5280</v>
      </c>
      <c r="D5743" s="1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t="e">
        <f t="shared" si="178"/>
        <v>#VALUE!</v>
      </c>
      <c r="W5743" t="e">
        <f t="shared" si="179"/>
        <v>#VALUE!</v>
      </c>
    </row>
    <row r="5744" spans="1:23" x14ac:dyDescent="0.3">
      <c r="A5744">
        <v>5743</v>
      </c>
      <c r="B5744" t="s">
        <v>9282</v>
      </c>
      <c r="C5744" s="1" t="s">
        <v>5280</v>
      </c>
      <c r="D5744" s="1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t="e">
        <f t="shared" si="178"/>
        <v>#VALUE!</v>
      </c>
      <c r="W5744" t="e">
        <f t="shared" si="179"/>
        <v>#VALUE!</v>
      </c>
    </row>
    <row r="5745" spans="1:23" x14ac:dyDescent="0.3">
      <c r="A5745">
        <v>5744</v>
      </c>
      <c r="B5745" t="s">
        <v>9282</v>
      </c>
      <c r="C5745" s="1" t="s">
        <v>5280</v>
      </c>
      <c r="D5745" s="1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t="e">
        <f t="shared" si="178"/>
        <v>#VALUE!</v>
      </c>
      <c r="W5745" t="e">
        <f t="shared" si="179"/>
        <v>#VALUE!</v>
      </c>
    </row>
    <row r="5746" spans="1:23" x14ac:dyDescent="0.3">
      <c r="A5746">
        <v>5745</v>
      </c>
      <c r="B5746" t="s">
        <v>9282</v>
      </c>
      <c r="C5746" s="1" t="s">
        <v>5280</v>
      </c>
      <c r="D5746" s="1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t="e">
        <f t="shared" si="178"/>
        <v>#VALUE!</v>
      </c>
      <c r="W5746" t="e">
        <f t="shared" si="179"/>
        <v>#VALUE!</v>
      </c>
    </row>
    <row r="5747" spans="1:23" x14ac:dyDescent="0.3">
      <c r="A5747">
        <v>5746</v>
      </c>
      <c r="B5747" t="s">
        <v>9282</v>
      </c>
      <c r="C5747" s="1" t="s">
        <v>5280</v>
      </c>
      <c r="D5747" s="1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  <c r="V5747" t="e">
        <f t="shared" si="178"/>
        <v>#VALUE!</v>
      </c>
      <c r="W5747" t="e">
        <f t="shared" si="179"/>
        <v>#VALUE!</v>
      </c>
    </row>
    <row r="5748" spans="1:23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>
        <f t="shared" si="178"/>
        <v>2016</v>
      </c>
      <c r="W5748">
        <f t="shared" si="179"/>
        <v>8</v>
      </c>
    </row>
    <row r="5749" spans="1:23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>
        <f t="shared" si="178"/>
        <v>2016</v>
      </c>
      <c r="W5749">
        <f t="shared" si="179"/>
        <v>8</v>
      </c>
    </row>
    <row r="5750" spans="1:23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  <c r="V5750">
        <f t="shared" si="178"/>
        <v>2016</v>
      </c>
      <c r="W5750">
        <f t="shared" si="179"/>
        <v>8</v>
      </c>
    </row>
    <row r="5751" spans="1:23" x14ac:dyDescent="0.3">
      <c r="A5751">
        <v>5750</v>
      </c>
      <c r="B5751" t="s">
        <v>9284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t="e">
        <f t="shared" si="178"/>
        <v>#VALUE!</v>
      </c>
      <c r="W5751" t="e">
        <f t="shared" si="179"/>
        <v>#VALUE!</v>
      </c>
    </row>
    <row r="5752" spans="1:23" x14ac:dyDescent="0.3">
      <c r="A5752">
        <v>5751</v>
      </c>
      <c r="B5752" t="s">
        <v>9285</v>
      </c>
      <c r="C5752" s="1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e">
        <f t="shared" si="178"/>
        <v>#VALUE!</v>
      </c>
      <c r="W5752" t="e">
        <f t="shared" si="179"/>
        <v>#VALUE!</v>
      </c>
    </row>
    <row r="5753" spans="1:23" x14ac:dyDescent="0.3">
      <c r="A5753">
        <v>5752</v>
      </c>
      <c r="B5753" t="s">
        <v>9287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  <c r="V5753" t="e">
        <f t="shared" si="178"/>
        <v>#VALUE!</v>
      </c>
      <c r="W5753" t="e">
        <f t="shared" si="179"/>
        <v>#VALUE!</v>
      </c>
    </row>
    <row r="5754" spans="1:23" x14ac:dyDescent="0.3">
      <c r="A5754">
        <v>5753</v>
      </c>
      <c r="B5754" t="s">
        <v>9287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t="e">
        <f t="shared" si="178"/>
        <v>#VALUE!</v>
      </c>
      <c r="W5754" t="e">
        <f t="shared" si="179"/>
        <v>#VALUE!</v>
      </c>
    </row>
    <row r="5755" spans="1:23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>
        <f t="shared" si="178"/>
        <v>2016</v>
      </c>
      <c r="W5755">
        <f t="shared" si="179"/>
        <v>3</v>
      </c>
    </row>
    <row r="5756" spans="1:23" x14ac:dyDescent="0.3">
      <c r="A5756">
        <v>5755</v>
      </c>
      <c r="B5756" t="s">
        <v>9291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t="e">
        <f t="shared" si="178"/>
        <v>#VALUE!</v>
      </c>
      <c r="W5756" t="e">
        <f t="shared" si="179"/>
        <v>#VALUE!</v>
      </c>
    </row>
    <row r="5757" spans="1:23" x14ac:dyDescent="0.3">
      <c r="A5757">
        <v>5756</v>
      </c>
      <c r="B5757" t="s">
        <v>9292</v>
      </c>
      <c r="C5757" s="1" t="s">
        <v>8657</v>
      </c>
      <c r="D5757" s="1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  <c r="V5757" t="e">
        <f t="shared" si="178"/>
        <v>#VALUE!</v>
      </c>
      <c r="W5757" t="e">
        <f t="shared" si="179"/>
        <v>#VALUE!</v>
      </c>
    </row>
    <row r="5758" spans="1:23" x14ac:dyDescent="0.3">
      <c r="A5758">
        <v>5757</v>
      </c>
      <c r="B5758" t="s">
        <v>9292</v>
      </c>
      <c r="C5758" s="1" t="s">
        <v>8657</v>
      </c>
      <c r="D5758" s="1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t="e">
        <f t="shared" si="178"/>
        <v>#VALUE!</v>
      </c>
      <c r="W5758" t="e">
        <f t="shared" si="179"/>
        <v>#VALUE!</v>
      </c>
    </row>
    <row r="5759" spans="1:23" x14ac:dyDescent="0.3">
      <c r="A5759">
        <v>5758</v>
      </c>
      <c r="B5759" t="s">
        <v>9293</v>
      </c>
      <c r="C5759" s="1">
        <v>42316</v>
      </c>
      <c r="D5759" s="1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  <c r="V5759">
        <f t="shared" si="178"/>
        <v>2015</v>
      </c>
      <c r="W5759">
        <f t="shared" si="179"/>
        <v>11</v>
      </c>
    </row>
    <row r="5760" spans="1:23" x14ac:dyDescent="0.3">
      <c r="A5760">
        <v>5759</v>
      </c>
      <c r="B5760" t="s">
        <v>9296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  <c r="V5760" t="e">
        <f t="shared" si="178"/>
        <v>#VALUE!</v>
      </c>
      <c r="W5760" t="e">
        <f t="shared" si="179"/>
        <v>#VALUE!</v>
      </c>
    </row>
    <row r="5761" spans="1:23" x14ac:dyDescent="0.3">
      <c r="A5761">
        <v>5760</v>
      </c>
      <c r="B5761" t="s">
        <v>9297</v>
      </c>
      <c r="C5761" s="1" t="s">
        <v>4367</v>
      </c>
      <c r="D5761" s="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t="e">
        <f t="shared" si="178"/>
        <v>#VALUE!</v>
      </c>
      <c r="W5761" t="e">
        <f t="shared" si="179"/>
        <v>#VALUE!</v>
      </c>
    </row>
    <row r="5762" spans="1:23" x14ac:dyDescent="0.3">
      <c r="A5762">
        <v>5761</v>
      </c>
      <c r="B5762" t="s">
        <v>9297</v>
      </c>
      <c r="C5762" s="1" t="s">
        <v>4367</v>
      </c>
      <c r="D5762" s="1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t="e">
        <f t="shared" ref="V5762:V5825" si="180">YEAR(C5762)</f>
        <v>#VALUE!</v>
      </c>
      <c r="W5762" t="e">
        <f t="shared" si="179"/>
        <v>#VALUE!</v>
      </c>
    </row>
    <row r="5763" spans="1:23" x14ac:dyDescent="0.3">
      <c r="A5763">
        <v>5762</v>
      </c>
      <c r="B5763" t="s">
        <v>9298</v>
      </c>
      <c r="C5763" s="1">
        <v>43077</v>
      </c>
      <c r="D5763" s="1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>
        <f t="shared" si="180"/>
        <v>2017</v>
      </c>
      <c r="W5763">
        <f t="shared" ref="W5763:W5826" si="181">MONTH(C5763)</f>
        <v>12</v>
      </c>
    </row>
    <row r="5764" spans="1:23" x14ac:dyDescent="0.3">
      <c r="A5764">
        <v>5763</v>
      </c>
      <c r="B5764" t="s">
        <v>9298</v>
      </c>
      <c r="C5764" s="1">
        <v>43077</v>
      </c>
      <c r="D5764" s="1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>
        <f t="shared" si="180"/>
        <v>2017</v>
      </c>
      <c r="W5764">
        <f t="shared" si="181"/>
        <v>12</v>
      </c>
    </row>
    <row r="5765" spans="1:23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  <c r="V5765">
        <f t="shared" si="180"/>
        <v>2015</v>
      </c>
      <c r="W5765">
        <f t="shared" si="181"/>
        <v>3</v>
      </c>
    </row>
    <row r="5766" spans="1:23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  <c r="V5766">
        <f t="shared" si="180"/>
        <v>2015</v>
      </c>
      <c r="W5766">
        <f t="shared" si="181"/>
        <v>10</v>
      </c>
    </row>
    <row r="5767" spans="1:23" x14ac:dyDescent="0.3">
      <c r="A5767">
        <v>5766</v>
      </c>
      <c r="B5767" t="s">
        <v>9302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>
        <f t="shared" si="180"/>
        <v>2014</v>
      </c>
      <c r="W5767">
        <f t="shared" si="181"/>
        <v>8</v>
      </c>
    </row>
    <row r="5768" spans="1:23" x14ac:dyDescent="0.3">
      <c r="A5768">
        <v>5767</v>
      </c>
      <c r="B5768" t="s">
        <v>9304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  <c r="V5768">
        <f t="shared" si="180"/>
        <v>2016</v>
      </c>
      <c r="W5768">
        <f t="shared" si="181"/>
        <v>8</v>
      </c>
    </row>
    <row r="5769" spans="1:23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>
        <f t="shared" si="180"/>
        <v>2017</v>
      </c>
      <c r="W5769">
        <f t="shared" si="181"/>
        <v>8</v>
      </c>
    </row>
    <row r="5770" spans="1:23" x14ac:dyDescent="0.3">
      <c r="A5770">
        <v>5769</v>
      </c>
      <c r="B5770" t="s">
        <v>9306</v>
      </c>
      <c r="C5770" s="1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t="e">
        <f t="shared" si="180"/>
        <v>#VALUE!</v>
      </c>
      <c r="W5770" t="e">
        <f t="shared" si="181"/>
        <v>#VALUE!</v>
      </c>
    </row>
    <row r="5771" spans="1:23" x14ac:dyDescent="0.3">
      <c r="A5771">
        <v>5770</v>
      </c>
      <c r="B5771" t="s">
        <v>9306</v>
      </c>
      <c r="C5771" s="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t="e">
        <f t="shared" si="180"/>
        <v>#VALUE!</v>
      </c>
      <c r="W5771" t="e">
        <f t="shared" si="181"/>
        <v>#VALUE!</v>
      </c>
    </row>
    <row r="5772" spans="1:23" x14ac:dyDescent="0.3">
      <c r="A5772">
        <v>5771</v>
      </c>
      <c r="B5772" t="s">
        <v>9307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t="e">
        <f t="shared" si="180"/>
        <v>#VALUE!</v>
      </c>
      <c r="W5772" t="e">
        <f t="shared" si="181"/>
        <v>#VALUE!</v>
      </c>
    </row>
    <row r="5773" spans="1:23" x14ac:dyDescent="0.3">
      <c r="A5773">
        <v>5772</v>
      </c>
      <c r="B5773" t="s">
        <v>9307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  <c r="V5773" t="e">
        <f t="shared" si="180"/>
        <v>#VALUE!</v>
      </c>
      <c r="W5773" t="e">
        <f t="shared" si="181"/>
        <v>#VALUE!</v>
      </c>
    </row>
    <row r="5774" spans="1:23" x14ac:dyDescent="0.3">
      <c r="A5774">
        <v>5773</v>
      </c>
      <c r="B5774" t="s">
        <v>9308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t="e">
        <f t="shared" si="180"/>
        <v>#VALUE!</v>
      </c>
      <c r="W5774" t="e">
        <f t="shared" si="181"/>
        <v>#VALUE!</v>
      </c>
    </row>
    <row r="5775" spans="1:23" x14ac:dyDescent="0.3">
      <c r="A5775">
        <v>5774</v>
      </c>
      <c r="B5775" t="s">
        <v>9309</v>
      </c>
      <c r="C5775" s="1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t="e">
        <f t="shared" si="180"/>
        <v>#VALUE!</v>
      </c>
      <c r="W5775" t="e">
        <f t="shared" si="181"/>
        <v>#VALUE!</v>
      </c>
    </row>
    <row r="5776" spans="1:23" x14ac:dyDescent="0.3">
      <c r="A5776">
        <v>5775</v>
      </c>
      <c r="B5776" t="s">
        <v>9310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180"/>
        <v>2016</v>
      </c>
      <c r="W5776">
        <f t="shared" si="181"/>
        <v>12</v>
      </c>
    </row>
    <row r="5777" spans="1:23" x14ac:dyDescent="0.3">
      <c r="A5777">
        <v>5776</v>
      </c>
      <c r="B5777" t="s">
        <v>9310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>
        <f t="shared" si="180"/>
        <v>2016</v>
      </c>
      <c r="W5777">
        <f t="shared" si="181"/>
        <v>12</v>
      </c>
    </row>
    <row r="5778" spans="1:23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>
        <f t="shared" si="180"/>
        <v>2016</v>
      </c>
      <c r="W5778">
        <f t="shared" si="181"/>
        <v>4</v>
      </c>
    </row>
    <row r="5779" spans="1:23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>
        <f t="shared" si="180"/>
        <v>2016</v>
      </c>
      <c r="W5779">
        <f t="shared" si="181"/>
        <v>4</v>
      </c>
    </row>
    <row r="5780" spans="1:23" x14ac:dyDescent="0.3">
      <c r="A5780">
        <v>5779</v>
      </c>
      <c r="B5780" t="s">
        <v>9313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>
        <f t="shared" si="180"/>
        <v>2014</v>
      </c>
      <c r="W5780">
        <f t="shared" si="181"/>
        <v>11</v>
      </c>
    </row>
    <row r="5781" spans="1:23" x14ac:dyDescent="0.3">
      <c r="A5781">
        <v>5780</v>
      </c>
      <c r="B5781" t="s">
        <v>9313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>
        <f t="shared" si="180"/>
        <v>2014</v>
      </c>
      <c r="W5781">
        <f t="shared" si="181"/>
        <v>11</v>
      </c>
    </row>
    <row r="5782" spans="1:23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180"/>
        <v>2015</v>
      </c>
      <c r="W5782">
        <f t="shared" si="181"/>
        <v>2</v>
      </c>
    </row>
    <row r="5783" spans="1:23" x14ac:dyDescent="0.3">
      <c r="A5783">
        <v>5782</v>
      </c>
      <c r="B5783" t="s">
        <v>9317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>
        <f t="shared" si="180"/>
        <v>2015</v>
      </c>
      <c r="W5783">
        <f t="shared" si="181"/>
        <v>12</v>
      </c>
    </row>
    <row r="5784" spans="1:23" x14ac:dyDescent="0.3">
      <c r="A5784">
        <v>5783</v>
      </c>
      <c r="B5784" t="s">
        <v>9317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>
        <f t="shared" si="180"/>
        <v>2015</v>
      </c>
      <c r="W5784">
        <f t="shared" si="181"/>
        <v>12</v>
      </c>
    </row>
    <row r="5785" spans="1:23" x14ac:dyDescent="0.3">
      <c r="A5785">
        <v>5784</v>
      </c>
      <c r="B5785" t="s">
        <v>9317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  <c r="V5785">
        <f t="shared" si="180"/>
        <v>2015</v>
      </c>
      <c r="W5785">
        <f t="shared" si="181"/>
        <v>12</v>
      </c>
    </row>
    <row r="5786" spans="1:23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180"/>
        <v>2017</v>
      </c>
      <c r="W5786">
        <f t="shared" si="181"/>
        <v>2</v>
      </c>
    </row>
    <row r="5787" spans="1:23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>
        <f t="shared" si="180"/>
        <v>2017</v>
      </c>
      <c r="W5787">
        <f t="shared" si="181"/>
        <v>2</v>
      </c>
    </row>
    <row r="5788" spans="1:23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180"/>
        <v>2017</v>
      </c>
      <c r="W5788">
        <f t="shared" si="181"/>
        <v>2</v>
      </c>
    </row>
    <row r="5789" spans="1:23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  <c r="V5789">
        <f t="shared" si="180"/>
        <v>2017</v>
      </c>
      <c r="W5789">
        <f t="shared" si="181"/>
        <v>2</v>
      </c>
    </row>
    <row r="5790" spans="1:23" x14ac:dyDescent="0.3">
      <c r="A5790">
        <v>5789</v>
      </c>
      <c r="B5790" t="s">
        <v>9320</v>
      </c>
      <c r="C5790" s="1">
        <v>43012</v>
      </c>
      <c r="D5790" s="1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  <c r="V5790">
        <f t="shared" si="180"/>
        <v>2017</v>
      </c>
      <c r="W5790">
        <f t="shared" si="181"/>
        <v>10</v>
      </c>
    </row>
    <row r="5791" spans="1:23" x14ac:dyDescent="0.3">
      <c r="A5791">
        <v>5790</v>
      </c>
      <c r="B5791" t="s">
        <v>9320</v>
      </c>
      <c r="C5791" s="1">
        <v>43012</v>
      </c>
      <c r="D5791" s="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180"/>
        <v>2017</v>
      </c>
      <c r="W5791">
        <f t="shared" si="181"/>
        <v>10</v>
      </c>
    </row>
    <row r="5792" spans="1:23" x14ac:dyDescent="0.3">
      <c r="A5792">
        <v>5791</v>
      </c>
      <c r="B5792" t="s">
        <v>9323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t="e">
        <f t="shared" si="180"/>
        <v>#VALUE!</v>
      </c>
      <c r="W5792" t="e">
        <f t="shared" si="181"/>
        <v>#VALUE!</v>
      </c>
    </row>
    <row r="5793" spans="1:23" x14ac:dyDescent="0.3">
      <c r="A5793">
        <v>5792</v>
      </c>
      <c r="B5793" t="s">
        <v>9323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t="e">
        <f t="shared" si="180"/>
        <v>#VALUE!</v>
      </c>
      <c r="W5793" t="e">
        <f t="shared" si="181"/>
        <v>#VALUE!</v>
      </c>
    </row>
    <row r="5794" spans="1:23" x14ac:dyDescent="0.3">
      <c r="A5794">
        <v>5793</v>
      </c>
      <c r="B5794" t="s">
        <v>9323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t="e">
        <f t="shared" si="180"/>
        <v>#VALUE!</v>
      </c>
      <c r="W5794" t="e">
        <f t="shared" si="181"/>
        <v>#VALUE!</v>
      </c>
    </row>
    <row r="5795" spans="1:23" x14ac:dyDescent="0.3">
      <c r="A5795">
        <v>5794</v>
      </c>
      <c r="B5795" t="s">
        <v>9323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t="e">
        <f t="shared" si="180"/>
        <v>#VALUE!</v>
      </c>
      <c r="W5795" t="e">
        <f t="shared" si="181"/>
        <v>#VALUE!</v>
      </c>
    </row>
    <row r="5796" spans="1:23" x14ac:dyDescent="0.3">
      <c r="A5796">
        <v>5795</v>
      </c>
      <c r="B5796" t="s">
        <v>9323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t="e">
        <f t="shared" si="180"/>
        <v>#VALUE!</v>
      </c>
      <c r="W5796" t="e">
        <f t="shared" si="181"/>
        <v>#VALUE!</v>
      </c>
    </row>
    <row r="5797" spans="1:23" x14ac:dyDescent="0.3">
      <c r="A5797">
        <v>5796</v>
      </c>
      <c r="B5797" t="s">
        <v>9324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  <c r="V5797" t="e">
        <f t="shared" si="180"/>
        <v>#VALUE!</v>
      </c>
      <c r="W5797" t="e">
        <f t="shared" si="181"/>
        <v>#VALUE!</v>
      </c>
    </row>
    <row r="5798" spans="1:23" x14ac:dyDescent="0.3">
      <c r="A5798">
        <v>5797</v>
      </c>
      <c r="B5798" t="s">
        <v>9324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t="e">
        <f t="shared" si="180"/>
        <v>#VALUE!</v>
      </c>
      <c r="W5798" t="e">
        <f t="shared" si="181"/>
        <v>#VALUE!</v>
      </c>
    </row>
    <row r="5799" spans="1:23" x14ac:dyDescent="0.3">
      <c r="A5799">
        <v>5798</v>
      </c>
      <c r="B5799" t="s">
        <v>9324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t="e">
        <f t="shared" si="180"/>
        <v>#VALUE!</v>
      </c>
      <c r="W5799" t="e">
        <f t="shared" si="181"/>
        <v>#VALUE!</v>
      </c>
    </row>
    <row r="5800" spans="1:23" x14ac:dyDescent="0.3">
      <c r="A5800">
        <v>5799</v>
      </c>
      <c r="B5800" t="s">
        <v>9324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t="e">
        <f t="shared" si="180"/>
        <v>#VALUE!</v>
      </c>
      <c r="W5800" t="e">
        <f t="shared" si="181"/>
        <v>#VALUE!</v>
      </c>
    </row>
    <row r="5801" spans="1:23" x14ac:dyDescent="0.3">
      <c r="A5801">
        <v>5800</v>
      </c>
      <c r="B5801" t="s">
        <v>9325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  <c r="V5801" t="e">
        <f t="shared" si="180"/>
        <v>#VALUE!</v>
      </c>
      <c r="W5801" t="e">
        <f t="shared" si="181"/>
        <v>#VALUE!</v>
      </c>
    </row>
    <row r="5802" spans="1:23" x14ac:dyDescent="0.3">
      <c r="A5802">
        <v>5801</v>
      </c>
      <c r="B5802" t="s">
        <v>9326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180"/>
        <v>2014</v>
      </c>
      <c r="W5802">
        <f t="shared" si="181"/>
        <v>11</v>
      </c>
    </row>
    <row r="5803" spans="1:23" x14ac:dyDescent="0.3">
      <c r="A5803">
        <v>5802</v>
      </c>
      <c r="B5803" t="s">
        <v>9326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  <c r="V5803">
        <f t="shared" si="180"/>
        <v>2014</v>
      </c>
      <c r="W5803">
        <f t="shared" si="181"/>
        <v>11</v>
      </c>
    </row>
    <row r="5804" spans="1:23" x14ac:dyDescent="0.3">
      <c r="A5804">
        <v>5803</v>
      </c>
      <c r="B5804" t="s">
        <v>9327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t="e">
        <f t="shared" si="180"/>
        <v>#VALUE!</v>
      </c>
      <c r="W5804" t="e">
        <f t="shared" si="181"/>
        <v>#VALUE!</v>
      </c>
    </row>
    <row r="5805" spans="1:23" x14ac:dyDescent="0.3">
      <c r="A5805">
        <v>5804</v>
      </c>
      <c r="B5805" t="s">
        <v>9328</v>
      </c>
      <c r="C5805" s="1">
        <v>43074</v>
      </c>
      <c r="D5805" s="1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>
        <f t="shared" si="180"/>
        <v>2017</v>
      </c>
      <c r="W5805">
        <f t="shared" si="181"/>
        <v>12</v>
      </c>
    </row>
    <row r="5806" spans="1:23" x14ac:dyDescent="0.3">
      <c r="A5806">
        <v>5805</v>
      </c>
      <c r="B5806" t="s">
        <v>9329</v>
      </c>
      <c r="C5806" s="1" t="s">
        <v>426</v>
      </c>
      <c r="D5806" s="1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t="e">
        <f t="shared" si="180"/>
        <v>#VALUE!</v>
      </c>
      <c r="W5806" t="e">
        <f t="shared" si="181"/>
        <v>#VALUE!</v>
      </c>
    </row>
    <row r="5807" spans="1:23" x14ac:dyDescent="0.3">
      <c r="A5807">
        <v>5806</v>
      </c>
      <c r="B5807" t="s">
        <v>9329</v>
      </c>
      <c r="C5807" s="1" t="s">
        <v>426</v>
      </c>
      <c r="D5807" s="1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t="e">
        <f t="shared" si="180"/>
        <v>#VALUE!</v>
      </c>
      <c r="W5807" t="e">
        <f t="shared" si="181"/>
        <v>#VALUE!</v>
      </c>
    </row>
    <row r="5808" spans="1:23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>
        <f t="shared" si="180"/>
        <v>2016</v>
      </c>
      <c r="W5808">
        <f t="shared" si="181"/>
        <v>4</v>
      </c>
    </row>
    <row r="5809" spans="1:23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180"/>
        <v>2016</v>
      </c>
      <c r="W5809">
        <f t="shared" si="181"/>
        <v>4</v>
      </c>
    </row>
    <row r="5810" spans="1:23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  <c r="V5810">
        <f t="shared" si="180"/>
        <v>2016</v>
      </c>
      <c r="W5810">
        <f t="shared" si="181"/>
        <v>4</v>
      </c>
    </row>
    <row r="5811" spans="1:23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180"/>
        <v>2016</v>
      </c>
      <c r="W5811">
        <f t="shared" si="181"/>
        <v>6</v>
      </c>
    </row>
    <row r="5812" spans="1:23" x14ac:dyDescent="0.3">
      <c r="A5812">
        <v>5811</v>
      </c>
      <c r="B5812" t="s">
        <v>9332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t="e">
        <f t="shared" si="180"/>
        <v>#VALUE!</v>
      </c>
      <c r="W5812" t="e">
        <f t="shared" si="181"/>
        <v>#VALUE!</v>
      </c>
    </row>
    <row r="5813" spans="1:23" x14ac:dyDescent="0.3">
      <c r="A5813">
        <v>5812</v>
      </c>
      <c r="B5813" t="s">
        <v>9332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  <c r="V5813" t="e">
        <f t="shared" si="180"/>
        <v>#VALUE!</v>
      </c>
      <c r="W5813" t="e">
        <f t="shared" si="181"/>
        <v>#VALUE!</v>
      </c>
    </row>
    <row r="5814" spans="1:23" x14ac:dyDescent="0.3">
      <c r="A5814">
        <v>5813</v>
      </c>
      <c r="B5814" t="s">
        <v>9332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t="e">
        <f t="shared" si="180"/>
        <v>#VALUE!</v>
      </c>
      <c r="W5814" t="e">
        <f t="shared" si="181"/>
        <v>#VALUE!</v>
      </c>
    </row>
    <row r="5815" spans="1:23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180"/>
        <v>2015</v>
      </c>
      <c r="W5815">
        <f t="shared" si="181"/>
        <v>2</v>
      </c>
    </row>
    <row r="5816" spans="1:23" x14ac:dyDescent="0.3">
      <c r="A5816">
        <v>5815</v>
      </c>
      <c r="B5816" t="s">
        <v>9336</v>
      </c>
      <c r="C5816" s="1" t="s">
        <v>7785</v>
      </c>
      <c r="D5816" s="1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t="e">
        <f t="shared" si="180"/>
        <v>#VALUE!</v>
      </c>
      <c r="W5816" t="e">
        <f t="shared" si="181"/>
        <v>#VALUE!</v>
      </c>
    </row>
    <row r="5817" spans="1:23" x14ac:dyDescent="0.3">
      <c r="A5817">
        <v>5816</v>
      </c>
      <c r="B5817" t="s">
        <v>9337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t="e">
        <f t="shared" si="180"/>
        <v>#VALUE!</v>
      </c>
      <c r="W5817" t="e">
        <f t="shared" si="181"/>
        <v>#VALUE!</v>
      </c>
    </row>
    <row r="5818" spans="1:23" x14ac:dyDescent="0.3">
      <c r="A5818">
        <v>5817</v>
      </c>
      <c r="B5818" t="s">
        <v>9337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t="e">
        <f t="shared" si="180"/>
        <v>#VALUE!</v>
      </c>
      <c r="W5818" t="e">
        <f t="shared" si="181"/>
        <v>#VALUE!</v>
      </c>
    </row>
    <row r="5819" spans="1:23" x14ac:dyDescent="0.3">
      <c r="A5819">
        <v>5818</v>
      </c>
      <c r="B5819" t="s">
        <v>9337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t="e">
        <f t="shared" si="180"/>
        <v>#VALUE!</v>
      </c>
      <c r="W5819" t="e">
        <f t="shared" si="181"/>
        <v>#VALUE!</v>
      </c>
    </row>
    <row r="5820" spans="1:23" x14ac:dyDescent="0.3">
      <c r="A5820">
        <v>5819</v>
      </c>
      <c r="B5820" t="s">
        <v>9337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t="e">
        <f t="shared" si="180"/>
        <v>#VALUE!</v>
      </c>
      <c r="W5820" t="e">
        <f t="shared" si="181"/>
        <v>#VALUE!</v>
      </c>
    </row>
    <row r="5821" spans="1:23" x14ac:dyDescent="0.3">
      <c r="A5821">
        <v>5820</v>
      </c>
      <c r="B5821" t="s">
        <v>9337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t="e">
        <f t="shared" si="180"/>
        <v>#VALUE!</v>
      </c>
      <c r="W5821" t="e">
        <f t="shared" si="181"/>
        <v>#VALUE!</v>
      </c>
    </row>
    <row r="5822" spans="1:23" x14ac:dyDescent="0.3">
      <c r="A5822">
        <v>5821</v>
      </c>
      <c r="B5822" t="s">
        <v>9339</v>
      </c>
      <c r="C5822" s="1">
        <v>43074</v>
      </c>
      <c r="D5822" s="1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  <c r="V5822">
        <f t="shared" si="180"/>
        <v>2017</v>
      </c>
      <c r="W5822">
        <f t="shared" si="181"/>
        <v>12</v>
      </c>
    </row>
    <row r="5823" spans="1:23" x14ac:dyDescent="0.3">
      <c r="A5823">
        <v>5822</v>
      </c>
      <c r="B5823" t="s">
        <v>9339</v>
      </c>
      <c r="C5823" s="1">
        <v>43074</v>
      </c>
      <c r="D5823" s="1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>
        <f t="shared" si="180"/>
        <v>2017</v>
      </c>
      <c r="W5823">
        <f t="shared" si="181"/>
        <v>12</v>
      </c>
    </row>
    <row r="5824" spans="1:23" x14ac:dyDescent="0.3">
      <c r="A5824">
        <v>5823</v>
      </c>
      <c r="B5824" t="s">
        <v>9339</v>
      </c>
      <c r="C5824" s="1">
        <v>43074</v>
      </c>
      <c r="D5824" s="1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>
        <f t="shared" si="180"/>
        <v>2017</v>
      </c>
      <c r="W5824">
        <f t="shared" si="181"/>
        <v>12</v>
      </c>
    </row>
    <row r="5825" spans="1:23" x14ac:dyDescent="0.3">
      <c r="A5825">
        <v>5824</v>
      </c>
      <c r="B5825" t="s">
        <v>9339</v>
      </c>
      <c r="C5825" s="1">
        <v>43074</v>
      </c>
      <c r="D5825" s="1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180"/>
        <v>2017</v>
      </c>
      <c r="W5825">
        <f t="shared" si="181"/>
        <v>12</v>
      </c>
    </row>
    <row r="5826" spans="1:23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ref="V5826:V5889" si="182">YEAR(C5826)</f>
        <v>2014</v>
      </c>
      <c r="W5826">
        <f t="shared" si="181"/>
        <v>2</v>
      </c>
    </row>
    <row r="5827" spans="1:23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>
        <f t="shared" si="182"/>
        <v>2017</v>
      </c>
      <c r="W5827">
        <f t="shared" ref="W5827:W5890" si="183">MONTH(C5827)</f>
        <v>3</v>
      </c>
    </row>
    <row r="5828" spans="1:23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182"/>
        <v>2017</v>
      </c>
      <c r="W5828">
        <f t="shared" si="183"/>
        <v>3</v>
      </c>
    </row>
    <row r="5829" spans="1:23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182"/>
        <v>2017</v>
      </c>
      <c r="W5829">
        <f t="shared" si="183"/>
        <v>3</v>
      </c>
    </row>
    <row r="5830" spans="1:23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>
        <f t="shared" si="182"/>
        <v>2017</v>
      </c>
      <c r="W5830">
        <f t="shared" si="183"/>
        <v>3</v>
      </c>
    </row>
    <row r="5831" spans="1:23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>
        <f t="shared" si="182"/>
        <v>2016</v>
      </c>
      <c r="W5831">
        <f t="shared" si="183"/>
        <v>3</v>
      </c>
    </row>
    <row r="5832" spans="1:23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>
        <f t="shared" si="182"/>
        <v>2016</v>
      </c>
      <c r="W5832">
        <f t="shared" si="183"/>
        <v>3</v>
      </c>
    </row>
    <row r="5833" spans="1:23" x14ac:dyDescent="0.3">
      <c r="A5833">
        <v>5832</v>
      </c>
      <c r="B5833" t="s">
        <v>9343</v>
      </c>
      <c r="C5833" s="1" t="s">
        <v>9344</v>
      </c>
      <c r="D5833" s="1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  <c r="V5833" t="e">
        <f t="shared" si="182"/>
        <v>#VALUE!</v>
      </c>
      <c r="W5833" t="e">
        <f t="shared" si="183"/>
        <v>#VALUE!</v>
      </c>
    </row>
    <row r="5834" spans="1:23" x14ac:dyDescent="0.3">
      <c r="A5834">
        <v>5833</v>
      </c>
      <c r="B5834" t="s">
        <v>9346</v>
      </c>
      <c r="C5834" s="1" t="s">
        <v>2260</v>
      </c>
      <c r="D5834" s="1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t="e">
        <f t="shared" si="182"/>
        <v>#VALUE!</v>
      </c>
      <c r="W5834" t="e">
        <f t="shared" si="183"/>
        <v>#VALUE!</v>
      </c>
    </row>
    <row r="5835" spans="1:23" x14ac:dyDescent="0.3">
      <c r="A5835">
        <v>5834</v>
      </c>
      <c r="B5835" t="s">
        <v>9346</v>
      </c>
      <c r="C5835" s="1" t="s">
        <v>2260</v>
      </c>
      <c r="D5835" s="1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t="e">
        <f t="shared" si="182"/>
        <v>#VALUE!</v>
      </c>
      <c r="W5835" t="e">
        <f t="shared" si="183"/>
        <v>#VALUE!</v>
      </c>
    </row>
    <row r="5836" spans="1:23" x14ac:dyDescent="0.3">
      <c r="A5836">
        <v>5835</v>
      </c>
      <c r="B5836" t="s">
        <v>9347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  <c r="V5836">
        <f t="shared" si="182"/>
        <v>2015</v>
      </c>
      <c r="W5836">
        <f t="shared" si="183"/>
        <v>9</v>
      </c>
    </row>
    <row r="5837" spans="1:23" x14ac:dyDescent="0.3">
      <c r="A5837">
        <v>5836</v>
      </c>
      <c r="B5837" t="s">
        <v>9347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182"/>
        <v>2015</v>
      </c>
      <c r="W5837">
        <f t="shared" si="183"/>
        <v>9</v>
      </c>
    </row>
    <row r="5838" spans="1:23" x14ac:dyDescent="0.3">
      <c r="A5838">
        <v>5837</v>
      </c>
      <c r="B5838" t="s">
        <v>9347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182"/>
        <v>2015</v>
      </c>
      <c r="W5838">
        <f t="shared" si="183"/>
        <v>9</v>
      </c>
    </row>
    <row r="5839" spans="1:23" x14ac:dyDescent="0.3">
      <c r="A5839">
        <v>5838</v>
      </c>
      <c r="B5839" t="s">
        <v>9348</v>
      </c>
      <c r="C5839" s="1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  <c r="V5839" t="e">
        <f t="shared" si="182"/>
        <v>#VALUE!</v>
      </c>
      <c r="W5839" t="e">
        <f t="shared" si="183"/>
        <v>#VALUE!</v>
      </c>
    </row>
    <row r="5840" spans="1:23" x14ac:dyDescent="0.3">
      <c r="A5840">
        <v>5839</v>
      </c>
      <c r="B5840" t="s">
        <v>9353</v>
      </c>
      <c r="C5840" s="1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  <c r="V5840" t="e">
        <f t="shared" si="182"/>
        <v>#VALUE!</v>
      </c>
      <c r="W5840" t="e">
        <f t="shared" si="183"/>
        <v>#VALUE!</v>
      </c>
    </row>
    <row r="5841" spans="1:23" x14ac:dyDescent="0.3">
      <c r="A5841">
        <v>5840</v>
      </c>
      <c r="B5841" t="s">
        <v>9356</v>
      </c>
      <c r="C5841" s="1" t="s">
        <v>2195</v>
      </c>
      <c r="D5841" s="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t="e">
        <f t="shared" si="182"/>
        <v>#VALUE!</v>
      </c>
      <c r="W5841" t="e">
        <f t="shared" si="183"/>
        <v>#VALUE!</v>
      </c>
    </row>
    <row r="5842" spans="1:23" x14ac:dyDescent="0.3">
      <c r="A5842">
        <v>5841</v>
      </c>
      <c r="B5842" t="s">
        <v>9356</v>
      </c>
      <c r="C5842" s="1" t="s">
        <v>2195</v>
      </c>
      <c r="D5842" s="1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t="e">
        <f t="shared" si="182"/>
        <v>#VALUE!</v>
      </c>
      <c r="W5842" t="e">
        <f t="shared" si="183"/>
        <v>#VALUE!</v>
      </c>
    </row>
    <row r="5843" spans="1:23" x14ac:dyDescent="0.3">
      <c r="A5843">
        <v>5842</v>
      </c>
      <c r="B5843" t="s">
        <v>9357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  <c r="V5843" t="e">
        <f t="shared" si="182"/>
        <v>#VALUE!</v>
      </c>
      <c r="W5843" t="e">
        <f t="shared" si="183"/>
        <v>#VALUE!</v>
      </c>
    </row>
    <row r="5844" spans="1:23" x14ac:dyDescent="0.3">
      <c r="A5844">
        <v>5843</v>
      </c>
      <c r="B5844" t="s">
        <v>9357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t="e">
        <f t="shared" si="182"/>
        <v>#VALUE!</v>
      </c>
      <c r="W5844" t="e">
        <f t="shared" si="183"/>
        <v>#VALUE!</v>
      </c>
    </row>
    <row r="5845" spans="1:23" x14ac:dyDescent="0.3">
      <c r="A5845">
        <v>5844</v>
      </c>
      <c r="B5845" t="s">
        <v>9357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  <c r="V5845" t="e">
        <f t="shared" si="182"/>
        <v>#VALUE!</v>
      </c>
      <c r="W5845" t="e">
        <f t="shared" si="183"/>
        <v>#VALUE!</v>
      </c>
    </row>
    <row r="5846" spans="1:23" x14ac:dyDescent="0.3">
      <c r="A5846">
        <v>5845</v>
      </c>
      <c r="B5846" t="s">
        <v>9357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  <c r="V5846" t="e">
        <f t="shared" si="182"/>
        <v>#VALUE!</v>
      </c>
      <c r="W5846" t="e">
        <f t="shared" si="183"/>
        <v>#VALUE!</v>
      </c>
    </row>
    <row r="5847" spans="1:23" x14ac:dyDescent="0.3">
      <c r="A5847">
        <v>5846</v>
      </c>
      <c r="B5847" t="s">
        <v>9357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t="e">
        <f t="shared" si="182"/>
        <v>#VALUE!</v>
      </c>
      <c r="W5847" t="e">
        <f t="shared" si="183"/>
        <v>#VALUE!</v>
      </c>
    </row>
    <row r="5848" spans="1:23" x14ac:dyDescent="0.3">
      <c r="A5848">
        <v>5847</v>
      </c>
      <c r="B5848" t="s">
        <v>9357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t="e">
        <f t="shared" si="182"/>
        <v>#VALUE!</v>
      </c>
      <c r="W5848" t="e">
        <f t="shared" si="183"/>
        <v>#VALUE!</v>
      </c>
    </row>
    <row r="5849" spans="1:23" x14ac:dyDescent="0.3">
      <c r="A5849">
        <v>5848</v>
      </c>
      <c r="B5849" t="s">
        <v>9357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t="e">
        <f t="shared" si="182"/>
        <v>#VALUE!</v>
      </c>
      <c r="W5849" t="e">
        <f t="shared" si="183"/>
        <v>#VALUE!</v>
      </c>
    </row>
    <row r="5850" spans="1:23" x14ac:dyDescent="0.3">
      <c r="A5850">
        <v>5849</v>
      </c>
      <c r="B5850" t="s">
        <v>9360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>
        <f t="shared" si="182"/>
        <v>2015</v>
      </c>
      <c r="W5850">
        <f t="shared" si="183"/>
        <v>10</v>
      </c>
    </row>
    <row r="5851" spans="1:23" x14ac:dyDescent="0.3">
      <c r="A5851">
        <v>5850</v>
      </c>
      <c r="B5851" t="s">
        <v>9360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>
        <f t="shared" si="182"/>
        <v>2015</v>
      </c>
      <c r="W5851">
        <f t="shared" si="183"/>
        <v>10</v>
      </c>
    </row>
    <row r="5852" spans="1:23" x14ac:dyDescent="0.3">
      <c r="A5852">
        <v>5851</v>
      </c>
      <c r="B5852" t="s">
        <v>9360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  <c r="V5852">
        <f t="shared" si="182"/>
        <v>2015</v>
      </c>
      <c r="W5852">
        <f t="shared" si="183"/>
        <v>10</v>
      </c>
    </row>
    <row r="5853" spans="1:23" x14ac:dyDescent="0.3">
      <c r="A5853">
        <v>5852</v>
      </c>
      <c r="B5853" t="s">
        <v>9360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182"/>
        <v>2015</v>
      </c>
      <c r="W5853">
        <f t="shared" si="183"/>
        <v>10</v>
      </c>
    </row>
    <row r="5854" spans="1:23" x14ac:dyDescent="0.3">
      <c r="A5854">
        <v>5853</v>
      </c>
      <c r="B5854" t="s">
        <v>9360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>
        <f t="shared" si="182"/>
        <v>2015</v>
      </c>
      <c r="W5854">
        <f t="shared" si="183"/>
        <v>10</v>
      </c>
    </row>
    <row r="5855" spans="1:23" x14ac:dyDescent="0.3">
      <c r="A5855">
        <v>5854</v>
      </c>
      <c r="B5855" t="s">
        <v>9361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>
        <f t="shared" si="182"/>
        <v>2014</v>
      </c>
      <c r="W5855">
        <f t="shared" si="183"/>
        <v>10</v>
      </c>
    </row>
    <row r="5856" spans="1:23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>
        <f t="shared" si="182"/>
        <v>2015</v>
      </c>
      <c r="W5856">
        <f t="shared" si="183"/>
        <v>5</v>
      </c>
    </row>
    <row r="5857" spans="1:23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  <c r="V5857">
        <f t="shared" si="182"/>
        <v>2015</v>
      </c>
      <c r="W5857">
        <f t="shared" si="183"/>
        <v>5</v>
      </c>
    </row>
    <row r="5858" spans="1:23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182"/>
        <v>2015</v>
      </c>
      <c r="W5858">
        <f t="shared" si="183"/>
        <v>5</v>
      </c>
    </row>
    <row r="5859" spans="1:23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>
        <f t="shared" si="182"/>
        <v>2015</v>
      </c>
      <c r="W5859">
        <f t="shared" si="183"/>
        <v>5</v>
      </c>
    </row>
    <row r="5860" spans="1:23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182"/>
        <v>2017</v>
      </c>
      <c r="W5860">
        <f t="shared" si="183"/>
        <v>3</v>
      </c>
    </row>
    <row r="5861" spans="1:23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182"/>
        <v>2015</v>
      </c>
      <c r="W5861">
        <f t="shared" si="183"/>
        <v>1</v>
      </c>
    </row>
    <row r="5862" spans="1:23" x14ac:dyDescent="0.3">
      <c r="A5862">
        <v>5861</v>
      </c>
      <c r="B5862" t="s">
        <v>9366</v>
      </c>
      <c r="C5862" s="1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t="e">
        <f t="shared" si="182"/>
        <v>#VALUE!</v>
      </c>
      <c r="W5862" t="e">
        <f t="shared" si="183"/>
        <v>#VALUE!</v>
      </c>
    </row>
    <row r="5863" spans="1:23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  <c r="V5863">
        <f t="shared" si="182"/>
        <v>2016</v>
      </c>
      <c r="W5863">
        <f t="shared" si="183"/>
        <v>1</v>
      </c>
    </row>
    <row r="5864" spans="1:23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182"/>
        <v>2016</v>
      </c>
      <c r="W5864">
        <f t="shared" si="183"/>
        <v>1</v>
      </c>
    </row>
    <row r="5865" spans="1:23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>
        <f t="shared" si="182"/>
        <v>2016</v>
      </c>
      <c r="W5865">
        <f t="shared" si="183"/>
        <v>1</v>
      </c>
    </row>
    <row r="5866" spans="1:23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>
        <f t="shared" si="182"/>
        <v>2014</v>
      </c>
      <c r="W5866">
        <f t="shared" si="183"/>
        <v>5</v>
      </c>
    </row>
    <row r="5867" spans="1:23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182"/>
        <v>2014</v>
      </c>
      <c r="W5867">
        <f t="shared" si="183"/>
        <v>5</v>
      </c>
    </row>
    <row r="5868" spans="1:23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182"/>
        <v>2014</v>
      </c>
      <c r="W5868">
        <f t="shared" si="183"/>
        <v>5</v>
      </c>
    </row>
    <row r="5869" spans="1:23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182"/>
        <v>2016</v>
      </c>
      <c r="W5869">
        <f t="shared" si="183"/>
        <v>4</v>
      </c>
    </row>
    <row r="5870" spans="1:23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>
        <f t="shared" si="182"/>
        <v>2016</v>
      </c>
      <c r="W5870">
        <f t="shared" si="183"/>
        <v>4</v>
      </c>
    </row>
    <row r="5871" spans="1:23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>
        <f t="shared" si="182"/>
        <v>2016</v>
      </c>
      <c r="W5871">
        <f t="shared" si="183"/>
        <v>7</v>
      </c>
    </row>
    <row r="5872" spans="1:23" x14ac:dyDescent="0.3">
      <c r="A5872">
        <v>5871</v>
      </c>
      <c r="B5872" t="s">
        <v>9376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  <c r="V5872" t="e">
        <f t="shared" si="182"/>
        <v>#VALUE!</v>
      </c>
      <c r="W5872" t="e">
        <f t="shared" si="183"/>
        <v>#VALUE!</v>
      </c>
    </row>
    <row r="5873" spans="1:23" x14ac:dyDescent="0.3">
      <c r="A5873">
        <v>5872</v>
      </c>
      <c r="B5873" t="s">
        <v>9377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t="e">
        <f t="shared" si="182"/>
        <v>#VALUE!</v>
      </c>
      <c r="W5873" t="e">
        <f t="shared" si="183"/>
        <v>#VALUE!</v>
      </c>
    </row>
    <row r="5874" spans="1:23" x14ac:dyDescent="0.3">
      <c r="A5874">
        <v>5873</v>
      </c>
      <c r="B5874" t="s">
        <v>9378</v>
      </c>
      <c r="C5874" s="1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t="e">
        <f t="shared" si="182"/>
        <v>#VALUE!</v>
      </c>
      <c r="W5874" t="e">
        <f t="shared" si="183"/>
        <v>#VALUE!</v>
      </c>
    </row>
    <row r="5875" spans="1:23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>
        <f t="shared" si="182"/>
        <v>2017</v>
      </c>
      <c r="W5875">
        <f t="shared" si="183"/>
        <v>4</v>
      </c>
    </row>
    <row r="5876" spans="1:23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182"/>
        <v>2017</v>
      </c>
      <c r="W5876">
        <f t="shared" si="183"/>
        <v>4</v>
      </c>
    </row>
    <row r="5877" spans="1:23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182"/>
        <v>2015</v>
      </c>
      <c r="W5877">
        <f t="shared" si="183"/>
        <v>7</v>
      </c>
    </row>
    <row r="5878" spans="1:23" x14ac:dyDescent="0.3">
      <c r="A5878">
        <v>5877</v>
      </c>
      <c r="B5878" t="s">
        <v>9381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t="e">
        <f t="shared" si="182"/>
        <v>#VALUE!</v>
      </c>
      <c r="W5878" t="e">
        <f t="shared" si="183"/>
        <v>#VALUE!</v>
      </c>
    </row>
    <row r="5879" spans="1:23" x14ac:dyDescent="0.3">
      <c r="A5879">
        <v>5878</v>
      </c>
      <c r="B5879" t="s">
        <v>9381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  <c r="V5879" t="e">
        <f t="shared" si="182"/>
        <v>#VALUE!</v>
      </c>
      <c r="W5879" t="e">
        <f t="shared" si="183"/>
        <v>#VALUE!</v>
      </c>
    </row>
    <row r="5880" spans="1:23" x14ac:dyDescent="0.3">
      <c r="A5880">
        <v>5879</v>
      </c>
      <c r="B5880" t="s">
        <v>9381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  <c r="V5880" t="e">
        <f t="shared" si="182"/>
        <v>#VALUE!</v>
      </c>
      <c r="W5880" t="e">
        <f t="shared" si="183"/>
        <v>#VALUE!</v>
      </c>
    </row>
    <row r="5881" spans="1:23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  <c r="V5881">
        <f t="shared" si="182"/>
        <v>2016</v>
      </c>
      <c r="W5881">
        <f t="shared" si="183"/>
        <v>5</v>
      </c>
    </row>
    <row r="5882" spans="1:23" x14ac:dyDescent="0.3">
      <c r="A5882">
        <v>5881</v>
      </c>
      <c r="B5882" t="s">
        <v>9383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t="e">
        <f t="shared" si="182"/>
        <v>#VALUE!</v>
      </c>
      <c r="W5882" t="e">
        <f t="shared" si="183"/>
        <v>#VALUE!</v>
      </c>
    </row>
    <row r="5883" spans="1:23" x14ac:dyDescent="0.3">
      <c r="A5883">
        <v>5882</v>
      </c>
      <c r="B5883" t="s">
        <v>9383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t="e">
        <f t="shared" si="182"/>
        <v>#VALUE!</v>
      </c>
      <c r="W5883" t="e">
        <f t="shared" si="183"/>
        <v>#VALUE!</v>
      </c>
    </row>
    <row r="5884" spans="1:23" x14ac:dyDescent="0.3">
      <c r="A5884">
        <v>5883</v>
      </c>
      <c r="B5884" t="s">
        <v>9383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t="e">
        <f t="shared" si="182"/>
        <v>#VALUE!</v>
      </c>
      <c r="W5884" t="e">
        <f t="shared" si="183"/>
        <v>#VALUE!</v>
      </c>
    </row>
    <row r="5885" spans="1:23" x14ac:dyDescent="0.3">
      <c r="A5885">
        <v>5884</v>
      </c>
      <c r="B5885" t="s">
        <v>9384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t="e">
        <f t="shared" si="182"/>
        <v>#VALUE!</v>
      </c>
      <c r="W5885" t="e">
        <f t="shared" si="183"/>
        <v>#VALUE!</v>
      </c>
    </row>
    <row r="5886" spans="1:23" x14ac:dyDescent="0.3">
      <c r="A5886">
        <v>5885</v>
      </c>
      <c r="B5886" t="s">
        <v>9384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  <c r="V5886" t="e">
        <f t="shared" si="182"/>
        <v>#VALUE!</v>
      </c>
      <c r="W5886" t="e">
        <f t="shared" si="183"/>
        <v>#VALUE!</v>
      </c>
    </row>
    <row r="5887" spans="1:23" x14ac:dyDescent="0.3">
      <c r="A5887">
        <v>5886</v>
      </c>
      <c r="B5887" t="s">
        <v>9385</v>
      </c>
      <c r="C5887" s="1" t="s">
        <v>412</v>
      </c>
      <c r="D5887" s="1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t="e">
        <f t="shared" si="182"/>
        <v>#VALUE!</v>
      </c>
      <c r="W5887" t="e">
        <f t="shared" si="183"/>
        <v>#VALUE!</v>
      </c>
    </row>
    <row r="5888" spans="1:23" x14ac:dyDescent="0.3">
      <c r="A5888">
        <v>5887</v>
      </c>
      <c r="B5888" t="s">
        <v>9385</v>
      </c>
      <c r="C5888" s="1" t="s">
        <v>412</v>
      </c>
      <c r="D5888" s="1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t="e">
        <f t="shared" si="182"/>
        <v>#VALUE!</v>
      </c>
      <c r="W5888" t="e">
        <f t="shared" si="183"/>
        <v>#VALUE!</v>
      </c>
    </row>
    <row r="5889" spans="1:23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  <c r="V5889">
        <f t="shared" si="182"/>
        <v>2017</v>
      </c>
      <c r="W5889">
        <f t="shared" si="183"/>
        <v>8</v>
      </c>
    </row>
    <row r="5890" spans="1:23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  <c r="V5890">
        <f t="shared" ref="V5890:V5953" si="184">YEAR(C5890)</f>
        <v>2015</v>
      </c>
      <c r="W5890">
        <f t="shared" si="183"/>
        <v>7</v>
      </c>
    </row>
    <row r="5891" spans="1:23" x14ac:dyDescent="0.3">
      <c r="A5891">
        <v>5890</v>
      </c>
      <c r="B5891" t="s">
        <v>9393</v>
      </c>
      <c r="C5891" s="1" t="s">
        <v>1644</v>
      </c>
      <c r="D5891" s="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t="e">
        <f t="shared" si="184"/>
        <v>#VALUE!</v>
      </c>
      <c r="W5891" t="e">
        <f t="shared" ref="W5891:W5954" si="185">MONTH(C5891)</f>
        <v>#VALUE!</v>
      </c>
    </row>
    <row r="5892" spans="1:23" x14ac:dyDescent="0.3">
      <c r="A5892">
        <v>5891</v>
      </c>
      <c r="B5892" t="s">
        <v>9394</v>
      </c>
      <c r="C5892" s="1" t="s">
        <v>6955</v>
      </c>
      <c r="D5892" s="1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t="e">
        <f t="shared" si="184"/>
        <v>#VALUE!</v>
      </c>
      <c r="W5892" t="e">
        <f t="shared" si="185"/>
        <v>#VALUE!</v>
      </c>
    </row>
    <row r="5893" spans="1:23" x14ac:dyDescent="0.3">
      <c r="A5893">
        <v>5892</v>
      </c>
      <c r="B5893" t="s">
        <v>9394</v>
      </c>
      <c r="C5893" s="1" t="s">
        <v>6955</v>
      </c>
      <c r="D5893" s="1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t="e">
        <f t="shared" si="184"/>
        <v>#VALUE!</v>
      </c>
      <c r="W5893" t="e">
        <f t="shared" si="185"/>
        <v>#VALUE!</v>
      </c>
    </row>
    <row r="5894" spans="1:23" x14ac:dyDescent="0.3">
      <c r="A5894">
        <v>5893</v>
      </c>
      <c r="B5894" t="s">
        <v>9394</v>
      </c>
      <c r="C5894" s="1" t="s">
        <v>6955</v>
      </c>
      <c r="D5894" s="1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t="e">
        <f t="shared" si="184"/>
        <v>#VALUE!</v>
      </c>
      <c r="W5894" t="e">
        <f t="shared" si="185"/>
        <v>#VALUE!</v>
      </c>
    </row>
    <row r="5895" spans="1:23" x14ac:dyDescent="0.3">
      <c r="A5895">
        <v>5894</v>
      </c>
      <c r="B5895" t="s">
        <v>9395</v>
      </c>
      <c r="C5895" s="1">
        <v>43017</v>
      </c>
      <c r="D5895" s="1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>
        <f t="shared" si="184"/>
        <v>2017</v>
      </c>
      <c r="W5895">
        <f t="shared" si="185"/>
        <v>10</v>
      </c>
    </row>
    <row r="5896" spans="1:23" x14ac:dyDescent="0.3">
      <c r="A5896">
        <v>5895</v>
      </c>
      <c r="B5896" t="s">
        <v>9396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  <c r="V5896">
        <f t="shared" si="184"/>
        <v>2017</v>
      </c>
      <c r="W5896">
        <f t="shared" si="185"/>
        <v>9</v>
      </c>
    </row>
    <row r="5897" spans="1:23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  <c r="V5897">
        <f t="shared" si="184"/>
        <v>2014</v>
      </c>
      <c r="W5897">
        <f t="shared" si="185"/>
        <v>1</v>
      </c>
    </row>
    <row r="5898" spans="1:23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>
        <f t="shared" si="184"/>
        <v>2014</v>
      </c>
      <c r="W5898">
        <f t="shared" si="185"/>
        <v>1</v>
      </c>
    </row>
    <row r="5899" spans="1:23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>
        <f t="shared" si="184"/>
        <v>2016</v>
      </c>
      <c r="W5899">
        <f t="shared" si="185"/>
        <v>3</v>
      </c>
    </row>
    <row r="5900" spans="1:23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  <c r="V5900">
        <f t="shared" si="184"/>
        <v>2016</v>
      </c>
      <c r="W5900">
        <f t="shared" si="185"/>
        <v>3</v>
      </c>
    </row>
    <row r="5901" spans="1:23" x14ac:dyDescent="0.3">
      <c r="A5901">
        <v>5900</v>
      </c>
      <c r="B5901" t="s">
        <v>9399</v>
      </c>
      <c r="C5901" s="1">
        <v>43070</v>
      </c>
      <c r="D5901" s="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184"/>
        <v>2017</v>
      </c>
      <c r="W5901">
        <f t="shared" si="185"/>
        <v>12</v>
      </c>
    </row>
    <row r="5902" spans="1:23" x14ac:dyDescent="0.3">
      <c r="A5902">
        <v>5901</v>
      </c>
      <c r="B5902" t="s">
        <v>9400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t="e">
        <f t="shared" si="184"/>
        <v>#VALUE!</v>
      </c>
      <c r="W5902" t="e">
        <f t="shared" si="185"/>
        <v>#VALUE!</v>
      </c>
    </row>
    <row r="5903" spans="1:23" x14ac:dyDescent="0.3">
      <c r="A5903">
        <v>5902</v>
      </c>
      <c r="B5903" t="s">
        <v>9401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t="e">
        <f t="shared" si="184"/>
        <v>#VALUE!</v>
      </c>
      <c r="W5903" t="e">
        <f t="shared" si="185"/>
        <v>#VALUE!</v>
      </c>
    </row>
    <row r="5904" spans="1:23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>
        <f t="shared" si="184"/>
        <v>2017</v>
      </c>
      <c r="W5904">
        <f t="shared" si="185"/>
        <v>6</v>
      </c>
    </row>
    <row r="5905" spans="1:23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>
        <f t="shared" si="184"/>
        <v>2017</v>
      </c>
      <c r="W5905">
        <f t="shared" si="185"/>
        <v>6</v>
      </c>
    </row>
    <row r="5906" spans="1:23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  <c r="V5906">
        <f t="shared" si="184"/>
        <v>2017</v>
      </c>
      <c r="W5906">
        <f t="shared" si="185"/>
        <v>6</v>
      </c>
    </row>
    <row r="5907" spans="1:23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  <c r="V5907">
        <f t="shared" si="184"/>
        <v>2017</v>
      </c>
      <c r="W5907">
        <f t="shared" si="185"/>
        <v>6</v>
      </c>
    </row>
    <row r="5908" spans="1:23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>
        <f t="shared" si="184"/>
        <v>2017</v>
      </c>
      <c r="W5908">
        <f t="shared" si="185"/>
        <v>6</v>
      </c>
    </row>
    <row r="5909" spans="1:23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184"/>
        <v>2016</v>
      </c>
      <c r="W5909">
        <f t="shared" si="185"/>
        <v>2</v>
      </c>
    </row>
    <row r="5910" spans="1:23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>
        <f t="shared" si="184"/>
        <v>2016</v>
      </c>
      <c r="W5910">
        <f t="shared" si="185"/>
        <v>2</v>
      </c>
    </row>
    <row r="5911" spans="1:23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  <c r="V5911">
        <f t="shared" si="184"/>
        <v>2016</v>
      </c>
      <c r="W5911">
        <f t="shared" si="185"/>
        <v>2</v>
      </c>
    </row>
    <row r="5912" spans="1:23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  <c r="V5912">
        <f t="shared" si="184"/>
        <v>2016</v>
      </c>
      <c r="W5912">
        <f t="shared" si="185"/>
        <v>2</v>
      </c>
    </row>
    <row r="5913" spans="1:23" x14ac:dyDescent="0.3">
      <c r="A5913">
        <v>5912</v>
      </c>
      <c r="B5913" t="s">
        <v>9404</v>
      </c>
      <c r="C5913" s="1" t="s">
        <v>299</v>
      </c>
      <c r="D5913" s="1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t="e">
        <f t="shared" si="184"/>
        <v>#VALUE!</v>
      </c>
      <c r="W5913" t="e">
        <f t="shared" si="185"/>
        <v>#VALUE!</v>
      </c>
    </row>
    <row r="5914" spans="1:23" x14ac:dyDescent="0.3">
      <c r="A5914">
        <v>5913</v>
      </c>
      <c r="B5914" t="s">
        <v>9405</v>
      </c>
      <c r="C5914" s="1" t="s">
        <v>6011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  <c r="V5914" t="e">
        <f t="shared" si="184"/>
        <v>#VALUE!</v>
      </c>
      <c r="W5914" t="e">
        <f t="shared" si="185"/>
        <v>#VALUE!</v>
      </c>
    </row>
    <row r="5915" spans="1:23" x14ac:dyDescent="0.3">
      <c r="A5915">
        <v>5914</v>
      </c>
      <c r="B5915" t="s">
        <v>9408</v>
      </c>
      <c r="C5915" s="1" t="s">
        <v>181</v>
      </c>
      <c r="D5915" s="1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t="e">
        <f t="shared" si="184"/>
        <v>#VALUE!</v>
      </c>
      <c r="W5915" t="e">
        <f t="shared" si="185"/>
        <v>#VALUE!</v>
      </c>
    </row>
    <row r="5916" spans="1:23" x14ac:dyDescent="0.3">
      <c r="A5916">
        <v>5915</v>
      </c>
      <c r="B5916" t="s">
        <v>9408</v>
      </c>
      <c r="C5916" s="1" t="s">
        <v>181</v>
      </c>
      <c r="D5916" s="1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t="e">
        <f t="shared" si="184"/>
        <v>#VALUE!</v>
      </c>
      <c r="W5916" t="e">
        <f t="shared" si="185"/>
        <v>#VALUE!</v>
      </c>
    </row>
    <row r="5917" spans="1:23" x14ac:dyDescent="0.3">
      <c r="A5917">
        <v>5916</v>
      </c>
      <c r="B5917" t="s">
        <v>9408</v>
      </c>
      <c r="C5917" s="1" t="s">
        <v>181</v>
      </c>
      <c r="D5917" s="1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t="e">
        <f t="shared" si="184"/>
        <v>#VALUE!</v>
      </c>
      <c r="W5917" t="e">
        <f t="shared" si="185"/>
        <v>#VALUE!</v>
      </c>
    </row>
    <row r="5918" spans="1:23" x14ac:dyDescent="0.3">
      <c r="A5918">
        <v>5917</v>
      </c>
      <c r="B5918" t="s">
        <v>9408</v>
      </c>
      <c r="C5918" s="1" t="s">
        <v>181</v>
      </c>
      <c r="D5918" s="1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t="e">
        <f t="shared" si="184"/>
        <v>#VALUE!</v>
      </c>
      <c r="W5918" t="e">
        <f t="shared" si="185"/>
        <v>#VALUE!</v>
      </c>
    </row>
    <row r="5919" spans="1:23" x14ac:dyDescent="0.3">
      <c r="A5919">
        <v>5918</v>
      </c>
      <c r="B5919" t="s">
        <v>9408</v>
      </c>
      <c r="C5919" s="1" t="s">
        <v>181</v>
      </c>
      <c r="D5919" s="1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t="e">
        <f t="shared" si="184"/>
        <v>#VALUE!</v>
      </c>
      <c r="W5919" t="e">
        <f t="shared" si="185"/>
        <v>#VALUE!</v>
      </c>
    </row>
    <row r="5920" spans="1:23" x14ac:dyDescent="0.3">
      <c r="A5920">
        <v>5919</v>
      </c>
      <c r="B5920" t="s">
        <v>9408</v>
      </c>
      <c r="C5920" s="1" t="s">
        <v>181</v>
      </c>
      <c r="D5920" s="1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t="e">
        <f t="shared" si="184"/>
        <v>#VALUE!</v>
      </c>
      <c r="W5920" t="e">
        <f t="shared" si="185"/>
        <v>#VALUE!</v>
      </c>
    </row>
    <row r="5921" spans="1:23" x14ac:dyDescent="0.3">
      <c r="A5921">
        <v>5920</v>
      </c>
      <c r="B5921" t="s">
        <v>9408</v>
      </c>
      <c r="C5921" s="1" t="s">
        <v>181</v>
      </c>
      <c r="D5921" s="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t="e">
        <f t="shared" si="184"/>
        <v>#VALUE!</v>
      </c>
      <c r="W5921" t="e">
        <f t="shared" si="185"/>
        <v>#VALUE!</v>
      </c>
    </row>
    <row r="5922" spans="1:23" x14ac:dyDescent="0.3">
      <c r="A5922">
        <v>5921</v>
      </c>
      <c r="B5922" t="s">
        <v>9408</v>
      </c>
      <c r="C5922" s="1" t="s">
        <v>181</v>
      </c>
      <c r="D5922" s="1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t="e">
        <f t="shared" si="184"/>
        <v>#VALUE!</v>
      </c>
      <c r="W5922" t="e">
        <f t="shared" si="185"/>
        <v>#VALUE!</v>
      </c>
    </row>
    <row r="5923" spans="1:23" x14ac:dyDescent="0.3">
      <c r="A5923">
        <v>5922</v>
      </c>
      <c r="B5923" t="s">
        <v>9408</v>
      </c>
      <c r="C5923" s="1" t="s">
        <v>181</v>
      </c>
      <c r="D5923" s="1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t="e">
        <f t="shared" si="184"/>
        <v>#VALUE!</v>
      </c>
      <c r="W5923" t="e">
        <f t="shared" si="185"/>
        <v>#VALUE!</v>
      </c>
    </row>
    <row r="5924" spans="1:23" x14ac:dyDescent="0.3">
      <c r="A5924">
        <v>5923</v>
      </c>
      <c r="B5924" t="s">
        <v>9408</v>
      </c>
      <c r="C5924" s="1" t="s">
        <v>181</v>
      </c>
      <c r="D5924" s="1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t="e">
        <f t="shared" si="184"/>
        <v>#VALUE!</v>
      </c>
      <c r="W5924" t="e">
        <f t="shared" si="185"/>
        <v>#VALUE!</v>
      </c>
    </row>
    <row r="5925" spans="1:23" x14ac:dyDescent="0.3">
      <c r="A5925">
        <v>5924</v>
      </c>
      <c r="B5925" t="s">
        <v>9409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t="e">
        <f t="shared" si="184"/>
        <v>#VALUE!</v>
      </c>
      <c r="W5925" t="e">
        <f t="shared" si="185"/>
        <v>#VALUE!</v>
      </c>
    </row>
    <row r="5926" spans="1:23" x14ac:dyDescent="0.3">
      <c r="A5926">
        <v>5925</v>
      </c>
      <c r="B5926" t="s">
        <v>9410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t="e">
        <f t="shared" si="184"/>
        <v>#VALUE!</v>
      </c>
      <c r="W5926" t="e">
        <f t="shared" si="185"/>
        <v>#VALUE!</v>
      </c>
    </row>
    <row r="5927" spans="1:23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>
        <f t="shared" si="184"/>
        <v>2017</v>
      </c>
      <c r="W5927">
        <f t="shared" si="185"/>
        <v>3</v>
      </c>
    </row>
    <row r="5928" spans="1:23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  <c r="V5928">
        <f t="shared" si="184"/>
        <v>2014</v>
      </c>
      <c r="W5928">
        <f t="shared" si="185"/>
        <v>8</v>
      </c>
    </row>
    <row r="5929" spans="1:23" x14ac:dyDescent="0.3">
      <c r="A5929">
        <v>5928</v>
      </c>
      <c r="B5929" t="s">
        <v>9413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 t="shared" si="184"/>
        <v>2014</v>
      </c>
      <c r="W5929">
        <f t="shared" si="185"/>
        <v>11</v>
      </c>
    </row>
    <row r="5930" spans="1:23" x14ac:dyDescent="0.3">
      <c r="A5930">
        <v>5929</v>
      </c>
      <c r="B5930" t="s">
        <v>9413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  <c r="V5930">
        <f t="shared" si="184"/>
        <v>2014</v>
      </c>
      <c r="W5930">
        <f t="shared" si="185"/>
        <v>11</v>
      </c>
    </row>
    <row r="5931" spans="1:23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>
        <f t="shared" si="184"/>
        <v>2017</v>
      </c>
      <c r="W5931">
        <f t="shared" si="185"/>
        <v>7</v>
      </c>
    </row>
    <row r="5932" spans="1:23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>
        <f t="shared" si="184"/>
        <v>2017</v>
      </c>
      <c r="W5932">
        <f t="shared" si="185"/>
        <v>7</v>
      </c>
    </row>
    <row r="5933" spans="1:23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184"/>
        <v>2017</v>
      </c>
      <c r="W5933">
        <f t="shared" si="185"/>
        <v>7</v>
      </c>
    </row>
    <row r="5934" spans="1:23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  <c r="V5934">
        <f t="shared" si="184"/>
        <v>2017</v>
      </c>
      <c r="W5934">
        <f t="shared" si="185"/>
        <v>7</v>
      </c>
    </row>
    <row r="5935" spans="1:23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  <c r="V5935">
        <f t="shared" si="184"/>
        <v>2017</v>
      </c>
      <c r="W5935">
        <f t="shared" si="185"/>
        <v>7</v>
      </c>
    </row>
    <row r="5936" spans="1:23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184"/>
        <v>2017</v>
      </c>
      <c r="W5936">
        <f t="shared" si="185"/>
        <v>7</v>
      </c>
    </row>
    <row r="5937" spans="1:23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>
        <f t="shared" si="184"/>
        <v>2016</v>
      </c>
      <c r="W5937">
        <f t="shared" si="185"/>
        <v>4</v>
      </c>
    </row>
    <row r="5938" spans="1:23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>
        <f t="shared" si="184"/>
        <v>2016</v>
      </c>
      <c r="W5938">
        <f t="shared" si="185"/>
        <v>4</v>
      </c>
    </row>
    <row r="5939" spans="1:23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184"/>
        <v>2016</v>
      </c>
      <c r="W5939">
        <f t="shared" si="185"/>
        <v>4</v>
      </c>
    </row>
    <row r="5940" spans="1:23" x14ac:dyDescent="0.3">
      <c r="A5940">
        <v>5939</v>
      </c>
      <c r="B5940" t="s">
        <v>9416</v>
      </c>
      <c r="C5940" s="1" t="s">
        <v>2341</v>
      </c>
      <c r="D5940" s="1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t="e">
        <f t="shared" si="184"/>
        <v>#VALUE!</v>
      </c>
      <c r="W5940" t="e">
        <f t="shared" si="185"/>
        <v>#VALUE!</v>
      </c>
    </row>
    <row r="5941" spans="1:23" x14ac:dyDescent="0.3">
      <c r="A5941">
        <v>5940</v>
      </c>
      <c r="B5941" t="s">
        <v>9416</v>
      </c>
      <c r="C5941" s="1" t="s">
        <v>2341</v>
      </c>
      <c r="D5941" s="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  <c r="V5941" t="e">
        <f t="shared" si="184"/>
        <v>#VALUE!</v>
      </c>
      <c r="W5941" t="e">
        <f t="shared" si="185"/>
        <v>#VALUE!</v>
      </c>
    </row>
    <row r="5942" spans="1:23" x14ac:dyDescent="0.3">
      <c r="A5942">
        <v>5941</v>
      </c>
      <c r="B5942" t="s">
        <v>9418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>
        <f t="shared" si="184"/>
        <v>2017</v>
      </c>
      <c r="W5942">
        <f t="shared" si="185"/>
        <v>12</v>
      </c>
    </row>
    <row r="5943" spans="1:23" x14ac:dyDescent="0.3">
      <c r="A5943">
        <v>5942</v>
      </c>
      <c r="B5943" t="s">
        <v>9418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>
        <f t="shared" si="184"/>
        <v>2017</v>
      </c>
      <c r="W5943">
        <f t="shared" si="185"/>
        <v>12</v>
      </c>
    </row>
    <row r="5944" spans="1:23" x14ac:dyDescent="0.3">
      <c r="A5944">
        <v>5943</v>
      </c>
      <c r="B5944" t="s">
        <v>9419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>
        <f t="shared" si="184"/>
        <v>2016</v>
      </c>
      <c r="W5944">
        <f t="shared" si="185"/>
        <v>6</v>
      </c>
    </row>
    <row r="5945" spans="1:23" x14ac:dyDescent="0.3">
      <c r="A5945">
        <v>5944</v>
      </c>
      <c r="B5945" t="s">
        <v>9420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  <c r="V5945" t="e">
        <f t="shared" si="184"/>
        <v>#VALUE!</v>
      </c>
      <c r="W5945" t="e">
        <f t="shared" si="185"/>
        <v>#VALUE!</v>
      </c>
    </row>
    <row r="5946" spans="1:23" x14ac:dyDescent="0.3">
      <c r="A5946">
        <v>5945</v>
      </c>
      <c r="B5946" t="s">
        <v>9420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t="e">
        <f t="shared" si="184"/>
        <v>#VALUE!</v>
      </c>
      <c r="W5946" t="e">
        <f t="shared" si="185"/>
        <v>#VALUE!</v>
      </c>
    </row>
    <row r="5947" spans="1:23" x14ac:dyDescent="0.3">
      <c r="A5947">
        <v>5946</v>
      </c>
      <c r="B5947" t="s">
        <v>9420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  <c r="V5947" t="e">
        <f t="shared" si="184"/>
        <v>#VALUE!</v>
      </c>
      <c r="W5947" t="e">
        <f t="shared" si="185"/>
        <v>#VALUE!</v>
      </c>
    </row>
    <row r="5948" spans="1:23" x14ac:dyDescent="0.3">
      <c r="A5948">
        <v>5947</v>
      </c>
      <c r="B5948" t="s">
        <v>9420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t="e">
        <f t="shared" si="184"/>
        <v>#VALUE!</v>
      </c>
      <c r="W5948" t="e">
        <f t="shared" si="185"/>
        <v>#VALUE!</v>
      </c>
    </row>
    <row r="5949" spans="1:23" x14ac:dyDescent="0.3">
      <c r="A5949">
        <v>5948</v>
      </c>
      <c r="B5949" t="s">
        <v>9421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  <c r="V5949" t="e">
        <f t="shared" si="184"/>
        <v>#VALUE!</v>
      </c>
      <c r="W5949" t="e">
        <f t="shared" si="185"/>
        <v>#VALUE!</v>
      </c>
    </row>
    <row r="5950" spans="1:23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>
        <f t="shared" si="184"/>
        <v>2017</v>
      </c>
      <c r="W5950">
        <f t="shared" si="185"/>
        <v>5</v>
      </c>
    </row>
    <row r="5951" spans="1:23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184"/>
        <v>2017</v>
      </c>
      <c r="W5951">
        <f t="shared" si="185"/>
        <v>5</v>
      </c>
    </row>
    <row r="5952" spans="1:23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>
        <f t="shared" si="184"/>
        <v>2017</v>
      </c>
      <c r="W5952">
        <f t="shared" si="185"/>
        <v>5</v>
      </c>
    </row>
    <row r="5953" spans="1:23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  <c r="V5953">
        <f t="shared" si="184"/>
        <v>2017</v>
      </c>
      <c r="W5953">
        <f t="shared" si="185"/>
        <v>5</v>
      </c>
    </row>
    <row r="5954" spans="1:23" x14ac:dyDescent="0.3">
      <c r="A5954">
        <v>5953</v>
      </c>
      <c r="B5954" t="s">
        <v>9424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  <c r="V5954" t="e">
        <f t="shared" ref="V5954:V6017" si="186">YEAR(C5954)</f>
        <v>#VALUE!</v>
      </c>
      <c r="W5954" t="e">
        <f t="shared" si="185"/>
        <v>#VALUE!</v>
      </c>
    </row>
    <row r="5955" spans="1:23" x14ac:dyDescent="0.3">
      <c r="A5955">
        <v>5954</v>
      </c>
      <c r="B5955" t="s">
        <v>9427</v>
      </c>
      <c r="C5955" s="1" t="s">
        <v>6797</v>
      </c>
      <c r="D5955" s="1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  <c r="V5955" t="e">
        <f t="shared" si="186"/>
        <v>#VALUE!</v>
      </c>
      <c r="W5955" t="e">
        <f t="shared" ref="W5955:W6018" si="187">MONTH(C5955)</f>
        <v>#VALUE!</v>
      </c>
    </row>
    <row r="5956" spans="1:23" x14ac:dyDescent="0.3">
      <c r="A5956">
        <v>5955</v>
      </c>
      <c r="B5956" t="s">
        <v>9428</v>
      </c>
      <c r="C5956" s="1">
        <v>41954</v>
      </c>
      <c r="D5956" s="1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  <c r="V5956">
        <f t="shared" si="186"/>
        <v>2014</v>
      </c>
      <c r="W5956">
        <f t="shared" si="187"/>
        <v>11</v>
      </c>
    </row>
    <row r="5957" spans="1:23" x14ac:dyDescent="0.3">
      <c r="A5957">
        <v>5956</v>
      </c>
      <c r="B5957" t="s">
        <v>9428</v>
      </c>
      <c r="C5957" s="1">
        <v>41954</v>
      </c>
      <c r="D5957" s="1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>
        <f t="shared" si="186"/>
        <v>2014</v>
      </c>
      <c r="W5957">
        <f t="shared" si="187"/>
        <v>11</v>
      </c>
    </row>
    <row r="5958" spans="1:23" x14ac:dyDescent="0.3">
      <c r="A5958">
        <v>5957</v>
      </c>
      <c r="B5958" t="s">
        <v>9429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>
        <f t="shared" si="186"/>
        <v>2016</v>
      </c>
      <c r="W5958">
        <f t="shared" si="187"/>
        <v>12</v>
      </c>
    </row>
    <row r="5959" spans="1:23" x14ac:dyDescent="0.3">
      <c r="A5959">
        <v>5958</v>
      </c>
      <c r="B5959" t="s">
        <v>9429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>
        <f t="shared" si="186"/>
        <v>2016</v>
      </c>
      <c r="W5959">
        <f t="shared" si="187"/>
        <v>12</v>
      </c>
    </row>
    <row r="5960" spans="1:23" x14ac:dyDescent="0.3">
      <c r="A5960">
        <v>5959</v>
      </c>
      <c r="B5960" t="s">
        <v>9429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>
        <f t="shared" si="186"/>
        <v>2016</v>
      </c>
      <c r="W5960">
        <f t="shared" si="187"/>
        <v>12</v>
      </c>
    </row>
    <row r="5961" spans="1:23" x14ac:dyDescent="0.3">
      <c r="A5961">
        <v>5960</v>
      </c>
      <c r="B5961" t="s">
        <v>9429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186"/>
        <v>2016</v>
      </c>
      <c r="W5961">
        <f t="shared" si="187"/>
        <v>12</v>
      </c>
    </row>
    <row r="5962" spans="1:23" x14ac:dyDescent="0.3">
      <c r="A5962">
        <v>5961</v>
      </c>
      <c r="B5962" t="s">
        <v>9430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>
        <f t="shared" si="186"/>
        <v>2017</v>
      </c>
      <c r="W5962">
        <f t="shared" si="187"/>
        <v>9</v>
      </c>
    </row>
    <row r="5963" spans="1:23" x14ac:dyDescent="0.3">
      <c r="A5963">
        <v>5962</v>
      </c>
      <c r="B5963" t="s">
        <v>9431</v>
      </c>
      <c r="C5963" s="1">
        <v>41954</v>
      </c>
      <c r="D5963" s="1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>
        <f t="shared" si="186"/>
        <v>2014</v>
      </c>
      <c r="W5963">
        <f t="shared" si="187"/>
        <v>11</v>
      </c>
    </row>
    <row r="5964" spans="1:23" x14ac:dyDescent="0.3">
      <c r="A5964">
        <v>5963</v>
      </c>
      <c r="B5964" t="s">
        <v>9431</v>
      </c>
      <c r="C5964" s="1">
        <v>41954</v>
      </c>
      <c r="D5964" s="1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>
        <f t="shared" si="186"/>
        <v>2014</v>
      </c>
      <c r="W5964">
        <f t="shared" si="187"/>
        <v>11</v>
      </c>
    </row>
    <row r="5965" spans="1:23" x14ac:dyDescent="0.3">
      <c r="A5965">
        <v>5964</v>
      </c>
      <c r="B5965" t="s">
        <v>9431</v>
      </c>
      <c r="C5965" s="1">
        <v>41954</v>
      </c>
      <c r="D5965" s="1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>
        <f t="shared" si="186"/>
        <v>2014</v>
      </c>
      <c r="W5965">
        <f t="shared" si="187"/>
        <v>11</v>
      </c>
    </row>
    <row r="5966" spans="1:23" x14ac:dyDescent="0.3">
      <c r="A5966">
        <v>5965</v>
      </c>
      <c r="B5966" t="s">
        <v>9433</v>
      </c>
      <c r="C5966" s="1" t="s">
        <v>5517</v>
      </c>
      <c r="D5966" s="1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  <c r="V5966" t="e">
        <f t="shared" si="186"/>
        <v>#VALUE!</v>
      </c>
      <c r="W5966" t="e">
        <f t="shared" si="187"/>
        <v>#VALUE!</v>
      </c>
    </row>
    <row r="5967" spans="1:23" x14ac:dyDescent="0.3">
      <c r="A5967">
        <v>5966</v>
      </c>
      <c r="B5967" t="s">
        <v>9433</v>
      </c>
      <c r="C5967" s="1" t="s">
        <v>5517</v>
      </c>
      <c r="D5967" s="1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t="e">
        <f t="shared" si="186"/>
        <v>#VALUE!</v>
      </c>
      <c r="W5967" t="e">
        <f t="shared" si="187"/>
        <v>#VALUE!</v>
      </c>
    </row>
    <row r="5968" spans="1:23" x14ac:dyDescent="0.3">
      <c r="A5968">
        <v>5967</v>
      </c>
      <c r="B5968" t="s">
        <v>9433</v>
      </c>
      <c r="C5968" s="1" t="s">
        <v>5517</v>
      </c>
      <c r="D5968" s="1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  <c r="V5968" t="e">
        <f t="shared" si="186"/>
        <v>#VALUE!</v>
      </c>
      <c r="W5968" t="e">
        <f t="shared" si="187"/>
        <v>#VALUE!</v>
      </c>
    </row>
    <row r="5969" spans="1:23" x14ac:dyDescent="0.3">
      <c r="A5969">
        <v>5968</v>
      </c>
      <c r="B5969" t="s">
        <v>9434</v>
      </c>
      <c r="C5969" s="1" t="s">
        <v>6773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  <c r="V5969" t="e">
        <f t="shared" si="186"/>
        <v>#VALUE!</v>
      </c>
      <c r="W5969" t="e">
        <f t="shared" si="187"/>
        <v>#VALUE!</v>
      </c>
    </row>
    <row r="5970" spans="1:23" x14ac:dyDescent="0.3">
      <c r="A5970">
        <v>5969</v>
      </c>
      <c r="B5970" t="s">
        <v>9435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t="e">
        <f t="shared" si="186"/>
        <v>#VALUE!</v>
      </c>
      <c r="W5970" t="e">
        <f t="shared" si="187"/>
        <v>#VALUE!</v>
      </c>
    </row>
    <row r="5971" spans="1:23" x14ac:dyDescent="0.3">
      <c r="A5971">
        <v>5970</v>
      </c>
      <c r="B5971" t="s">
        <v>9435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t="e">
        <f t="shared" si="186"/>
        <v>#VALUE!</v>
      </c>
      <c r="W5971" t="e">
        <f t="shared" si="187"/>
        <v>#VALUE!</v>
      </c>
    </row>
    <row r="5972" spans="1:23" x14ac:dyDescent="0.3">
      <c r="A5972">
        <v>5971</v>
      </c>
      <c r="B5972" t="s">
        <v>9435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t="e">
        <f t="shared" si="186"/>
        <v>#VALUE!</v>
      </c>
      <c r="W5972" t="e">
        <f t="shared" si="187"/>
        <v>#VALUE!</v>
      </c>
    </row>
    <row r="5973" spans="1:23" x14ac:dyDescent="0.3">
      <c r="A5973">
        <v>5972</v>
      </c>
      <c r="B5973" t="s">
        <v>9435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t="e">
        <f t="shared" si="186"/>
        <v>#VALUE!</v>
      </c>
      <c r="W5973" t="e">
        <f t="shared" si="187"/>
        <v>#VALUE!</v>
      </c>
    </row>
    <row r="5974" spans="1:23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186"/>
        <v>2017</v>
      </c>
      <c r="W5974">
        <f t="shared" si="187"/>
        <v>6</v>
      </c>
    </row>
    <row r="5975" spans="1:23" x14ac:dyDescent="0.3">
      <c r="A5975">
        <v>5974</v>
      </c>
      <c r="B5975" t="s">
        <v>9437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  <c r="V5975" t="e">
        <f t="shared" si="186"/>
        <v>#VALUE!</v>
      </c>
      <c r="W5975" t="e">
        <f t="shared" si="187"/>
        <v>#VALUE!</v>
      </c>
    </row>
    <row r="5976" spans="1:23" x14ac:dyDescent="0.3">
      <c r="A5976">
        <v>5975</v>
      </c>
      <c r="B5976" t="s">
        <v>9438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>
        <f t="shared" si="186"/>
        <v>2016</v>
      </c>
      <c r="W5976">
        <f t="shared" si="187"/>
        <v>8</v>
      </c>
    </row>
    <row r="5977" spans="1:23" x14ac:dyDescent="0.3">
      <c r="A5977">
        <v>5976</v>
      </c>
      <c r="B5977" t="s">
        <v>9439</v>
      </c>
      <c r="C5977" s="1" t="s">
        <v>899</v>
      </c>
      <c r="D5977" s="1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t="e">
        <f t="shared" si="186"/>
        <v>#VALUE!</v>
      </c>
      <c r="W5977" t="e">
        <f t="shared" si="187"/>
        <v>#VALUE!</v>
      </c>
    </row>
    <row r="5978" spans="1:23" x14ac:dyDescent="0.3">
      <c r="A5978">
        <v>5977</v>
      </c>
      <c r="B5978" t="s">
        <v>9439</v>
      </c>
      <c r="C5978" s="1" t="s">
        <v>899</v>
      </c>
      <c r="D5978" s="1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t="e">
        <f t="shared" si="186"/>
        <v>#VALUE!</v>
      </c>
      <c r="W5978" t="e">
        <f t="shared" si="187"/>
        <v>#VALUE!</v>
      </c>
    </row>
    <row r="5979" spans="1:23" x14ac:dyDescent="0.3">
      <c r="A5979">
        <v>5978</v>
      </c>
      <c r="B5979" t="s">
        <v>9440</v>
      </c>
      <c r="C5979" s="1" t="s">
        <v>2858</v>
      </c>
      <c r="D5979" s="1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t="e">
        <f t="shared" si="186"/>
        <v>#VALUE!</v>
      </c>
      <c r="W5979" t="e">
        <f t="shared" si="187"/>
        <v>#VALUE!</v>
      </c>
    </row>
    <row r="5980" spans="1:23" x14ac:dyDescent="0.3">
      <c r="A5980">
        <v>5979</v>
      </c>
      <c r="B5980" t="s">
        <v>9441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>
        <f t="shared" si="186"/>
        <v>2014</v>
      </c>
      <c r="W5980">
        <f t="shared" si="187"/>
        <v>7</v>
      </c>
    </row>
    <row r="5981" spans="1:23" x14ac:dyDescent="0.3">
      <c r="A5981">
        <v>5980</v>
      </c>
      <c r="B5981" t="s">
        <v>9441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>
        <f t="shared" si="186"/>
        <v>2014</v>
      </c>
      <c r="W5981">
        <f t="shared" si="187"/>
        <v>7</v>
      </c>
    </row>
    <row r="5982" spans="1:23" x14ac:dyDescent="0.3">
      <c r="A5982">
        <v>5981</v>
      </c>
      <c r="B5982" t="s">
        <v>9441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>
        <f t="shared" si="186"/>
        <v>2014</v>
      </c>
      <c r="W5982">
        <f t="shared" si="187"/>
        <v>7</v>
      </c>
    </row>
    <row r="5983" spans="1:23" x14ac:dyDescent="0.3">
      <c r="A5983">
        <v>5982</v>
      </c>
      <c r="B5983" t="s">
        <v>9441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>
        <f t="shared" si="186"/>
        <v>2014</v>
      </c>
      <c r="W5983">
        <f t="shared" si="187"/>
        <v>7</v>
      </c>
    </row>
    <row r="5984" spans="1:23" x14ac:dyDescent="0.3">
      <c r="A5984">
        <v>5983</v>
      </c>
      <c r="B5984" t="s">
        <v>9442</v>
      </c>
      <c r="C5984" s="1" t="s">
        <v>6955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  <c r="V5984" t="e">
        <f t="shared" si="186"/>
        <v>#VALUE!</v>
      </c>
      <c r="W5984" t="e">
        <f t="shared" si="187"/>
        <v>#VALUE!</v>
      </c>
    </row>
    <row r="5985" spans="1:23" x14ac:dyDescent="0.3">
      <c r="A5985">
        <v>5984</v>
      </c>
      <c r="B5985" t="s">
        <v>9443</v>
      </c>
      <c r="C5985" s="1" t="s">
        <v>1158</v>
      </c>
      <c r="D5985" s="1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t="e">
        <f t="shared" si="186"/>
        <v>#VALUE!</v>
      </c>
      <c r="W5985" t="e">
        <f t="shared" si="187"/>
        <v>#VALUE!</v>
      </c>
    </row>
    <row r="5986" spans="1:23" x14ac:dyDescent="0.3">
      <c r="A5986">
        <v>5985</v>
      </c>
      <c r="B5986" t="s">
        <v>9444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  <c r="V5986" t="e">
        <f t="shared" si="186"/>
        <v>#VALUE!</v>
      </c>
      <c r="W5986" t="e">
        <f t="shared" si="187"/>
        <v>#VALUE!</v>
      </c>
    </row>
    <row r="5987" spans="1:23" x14ac:dyDescent="0.3">
      <c r="A5987">
        <v>5986</v>
      </c>
      <c r="B5987" t="s">
        <v>9444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  <c r="V5987" t="e">
        <f t="shared" si="186"/>
        <v>#VALUE!</v>
      </c>
      <c r="W5987" t="e">
        <f t="shared" si="187"/>
        <v>#VALUE!</v>
      </c>
    </row>
    <row r="5988" spans="1:23" x14ac:dyDescent="0.3">
      <c r="A5988">
        <v>5987</v>
      </c>
      <c r="B5988" t="s">
        <v>9444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t="e">
        <f t="shared" si="186"/>
        <v>#VALUE!</v>
      </c>
      <c r="W5988" t="e">
        <f t="shared" si="187"/>
        <v>#VALUE!</v>
      </c>
    </row>
    <row r="5989" spans="1:23" x14ac:dyDescent="0.3">
      <c r="A5989">
        <v>5988</v>
      </c>
      <c r="B5989" t="s">
        <v>9444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  <c r="V5989" t="e">
        <f t="shared" si="186"/>
        <v>#VALUE!</v>
      </c>
      <c r="W5989" t="e">
        <f t="shared" si="187"/>
        <v>#VALUE!</v>
      </c>
    </row>
    <row r="5990" spans="1:23" x14ac:dyDescent="0.3">
      <c r="A5990">
        <v>5989</v>
      </c>
      <c r="B5990" t="s">
        <v>9444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t="e">
        <f t="shared" si="186"/>
        <v>#VALUE!</v>
      </c>
      <c r="W5990" t="e">
        <f t="shared" si="187"/>
        <v>#VALUE!</v>
      </c>
    </row>
    <row r="5991" spans="1:23" x14ac:dyDescent="0.3">
      <c r="A5991">
        <v>5990</v>
      </c>
      <c r="B5991" t="s">
        <v>9444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  <c r="V5991" t="e">
        <f t="shared" si="186"/>
        <v>#VALUE!</v>
      </c>
      <c r="W5991" t="e">
        <f t="shared" si="187"/>
        <v>#VALUE!</v>
      </c>
    </row>
    <row r="5992" spans="1:23" x14ac:dyDescent="0.3">
      <c r="A5992">
        <v>5991</v>
      </c>
      <c r="B5992" t="s">
        <v>9445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t="e">
        <f t="shared" si="186"/>
        <v>#VALUE!</v>
      </c>
      <c r="W5992" t="e">
        <f t="shared" si="187"/>
        <v>#VALUE!</v>
      </c>
    </row>
    <row r="5993" spans="1:23" x14ac:dyDescent="0.3">
      <c r="A5993">
        <v>5992</v>
      </c>
      <c r="B5993" t="s">
        <v>9445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t="e">
        <f t="shared" si="186"/>
        <v>#VALUE!</v>
      </c>
      <c r="W5993" t="e">
        <f t="shared" si="187"/>
        <v>#VALUE!</v>
      </c>
    </row>
    <row r="5994" spans="1:23" x14ac:dyDescent="0.3">
      <c r="A5994">
        <v>5993</v>
      </c>
      <c r="B5994" t="s">
        <v>9445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t="e">
        <f t="shared" si="186"/>
        <v>#VALUE!</v>
      </c>
      <c r="W5994" t="e">
        <f t="shared" si="187"/>
        <v>#VALUE!</v>
      </c>
    </row>
    <row r="5995" spans="1:23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186"/>
        <v>2016</v>
      </c>
      <c r="W5995">
        <f t="shared" si="187"/>
        <v>11</v>
      </c>
    </row>
    <row r="5996" spans="1:23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  <c r="V5996">
        <f t="shared" si="186"/>
        <v>2016</v>
      </c>
      <c r="W5996">
        <f t="shared" si="187"/>
        <v>11</v>
      </c>
    </row>
    <row r="5997" spans="1:23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  <c r="V5997">
        <f t="shared" si="186"/>
        <v>2016</v>
      </c>
      <c r="W5997">
        <f t="shared" si="187"/>
        <v>11</v>
      </c>
    </row>
    <row r="5998" spans="1:23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186"/>
        <v>2016</v>
      </c>
      <c r="W5998">
        <f t="shared" si="187"/>
        <v>11</v>
      </c>
    </row>
    <row r="5999" spans="1:23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>
        <f t="shared" si="186"/>
        <v>2016</v>
      </c>
      <c r="W5999">
        <f t="shared" si="187"/>
        <v>11</v>
      </c>
    </row>
    <row r="6000" spans="1:23" x14ac:dyDescent="0.3">
      <c r="A6000">
        <v>5999</v>
      </c>
      <c r="B6000" t="s">
        <v>9447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>
        <f t="shared" si="186"/>
        <v>2014</v>
      </c>
      <c r="W6000">
        <f t="shared" si="187"/>
        <v>10</v>
      </c>
    </row>
    <row r="6001" spans="1:23" x14ac:dyDescent="0.3">
      <c r="A6001">
        <v>6000</v>
      </c>
      <c r="B6001" t="s">
        <v>9447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>
        <f t="shared" si="186"/>
        <v>2014</v>
      </c>
      <c r="W6001">
        <f t="shared" si="187"/>
        <v>10</v>
      </c>
    </row>
    <row r="6002" spans="1:23" x14ac:dyDescent="0.3">
      <c r="A6002">
        <v>6001</v>
      </c>
      <c r="B6002" t="s">
        <v>9447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>
        <f t="shared" si="186"/>
        <v>2014</v>
      </c>
      <c r="W6002">
        <f t="shared" si="187"/>
        <v>10</v>
      </c>
    </row>
    <row r="6003" spans="1:23" x14ac:dyDescent="0.3">
      <c r="A6003">
        <v>6002</v>
      </c>
      <c r="B6003" t="s">
        <v>9449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t="e">
        <f t="shared" si="186"/>
        <v>#VALUE!</v>
      </c>
      <c r="W6003" t="e">
        <f t="shared" si="187"/>
        <v>#VALUE!</v>
      </c>
    </row>
    <row r="6004" spans="1:23" x14ac:dyDescent="0.3">
      <c r="A6004">
        <v>6003</v>
      </c>
      <c r="B6004" t="s">
        <v>9449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t="e">
        <f t="shared" si="186"/>
        <v>#VALUE!</v>
      </c>
      <c r="W6004" t="e">
        <f t="shared" si="187"/>
        <v>#VALUE!</v>
      </c>
    </row>
    <row r="6005" spans="1:23" x14ac:dyDescent="0.3">
      <c r="A6005">
        <v>6004</v>
      </c>
      <c r="B6005" t="s">
        <v>9450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t="e">
        <f t="shared" si="186"/>
        <v>#VALUE!</v>
      </c>
      <c r="W6005" t="e">
        <f t="shared" si="187"/>
        <v>#VALUE!</v>
      </c>
    </row>
    <row r="6006" spans="1:23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186"/>
        <v>2017</v>
      </c>
      <c r="W6006">
        <f t="shared" si="187"/>
        <v>7</v>
      </c>
    </row>
    <row r="6007" spans="1:23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  <c r="V6007">
        <f t="shared" si="186"/>
        <v>2015</v>
      </c>
      <c r="W6007">
        <f t="shared" si="187"/>
        <v>2</v>
      </c>
    </row>
    <row r="6008" spans="1:23" x14ac:dyDescent="0.3">
      <c r="A6008">
        <v>6007</v>
      </c>
      <c r="B6008" t="s">
        <v>9453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  <c r="V6008">
        <f t="shared" si="186"/>
        <v>2017</v>
      </c>
      <c r="W6008">
        <f t="shared" si="187"/>
        <v>11</v>
      </c>
    </row>
    <row r="6009" spans="1:23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>
        <f t="shared" si="186"/>
        <v>2017</v>
      </c>
      <c r="W6009">
        <f t="shared" si="187"/>
        <v>1</v>
      </c>
    </row>
    <row r="6010" spans="1:23" x14ac:dyDescent="0.3">
      <c r="A6010">
        <v>6009</v>
      </c>
      <c r="B6010" t="s">
        <v>9455</v>
      </c>
      <c r="C6010" s="1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t="e">
        <f t="shared" si="186"/>
        <v>#VALUE!</v>
      </c>
      <c r="W6010" t="e">
        <f t="shared" si="187"/>
        <v>#VALUE!</v>
      </c>
    </row>
    <row r="6011" spans="1:23" x14ac:dyDescent="0.3">
      <c r="A6011">
        <v>6010</v>
      </c>
      <c r="B6011" t="s">
        <v>9455</v>
      </c>
      <c r="C6011" s="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t="e">
        <f t="shared" si="186"/>
        <v>#VALUE!</v>
      </c>
      <c r="W6011" t="e">
        <f t="shared" si="187"/>
        <v>#VALUE!</v>
      </c>
    </row>
    <row r="6012" spans="1:23" x14ac:dyDescent="0.3">
      <c r="A6012">
        <v>6011</v>
      </c>
      <c r="B6012" t="s">
        <v>9455</v>
      </c>
      <c r="C6012" s="1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t="e">
        <f t="shared" si="186"/>
        <v>#VALUE!</v>
      </c>
      <c r="W6012" t="e">
        <f t="shared" si="187"/>
        <v>#VALUE!</v>
      </c>
    </row>
    <row r="6013" spans="1:23" x14ac:dyDescent="0.3">
      <c r="A6013">
        <v>6012</v>
      </c>
      <c r="B6013" t="s">
        <v>9455</v>
      </c>
      <c r="C6013" s="1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t="e">
        <f t="shared" si="186"/>
        <v>#VALUE!</v>
      </c>
      <c r="W6013" t="e">
        <f t="shared" si="187"/>
        <v>#VALUE!</v>
      </c>
    </row>
    <row r="6014" spans="1:23" x14ac:dyDescent="0.3">
      <c r="A6014">
        <v>6013</v>
      </c>
      <c r="B6014" t="s">
        <v>9455</v>
      </c>
      <c r="C6014" s="1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t="e">
        <f t="shared" si="186"/>
        <v>#VALUE!</v>
      </c>
      <c r="W6014" t="e">
        <f t="shared" si="187"/>
        <v>#VALUE!</v>
      </c>
    </row>
    <row r="6015" spans="1:23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>
        <f t="shared" si="186"/>
        <v>2016</v>
      </c>
      <c r="W6015">
        <f t="shared" si="187"/>
        <v>10</v>
      </c>
    </row>
    <row r="6016" spans="1:23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186"/>
        <v>2016</v>
      </c>
      <c r="W6016">
        <f t="shared" si="187"/>
        <v>10</v>
      </c>
    </row>
    <row r="6017" spans="1:23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  <c r="V6017">
        <f t="shared" si="186"/>
        <v>2014</v>
      </c>
      <c r="W6017">
        <f t="shared" si="187"/>
        <v>6</v>
      </c>
    </row>
    <row r="6018" spans="1:23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>
        <f t="shared" ref="V6018:V6081" si="188">YEAR(C6018)</f>
        <v>2014</v>
      </c>
      <c r="W6018">
        <f t="shared" si="187"/>
        <v>6</v>
      </c>
    </row>
    <row r="6019" spans="1:23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si="188"/>
        <v>2014</v>
      </c>
      <c r="W6019">
        <f t="shared" ref="W6019:W6082" si="189">MONTH(C6019)</f>
        <v>6</v>
      </c>
    </row>
    <row r="6020" spans="1:23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  <c r="V6020">
        <f t="shared" si="188"/>
        <v>2014</v>
      </c>
      <c r="W6020">
        <f t="shared" si="189"/>
        <v>6</v>
      </c>
    </row>
    <row r="6021" spans="1:23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f t="shared" si="188"/>
        <v>2014</v>
      </c>
      <c r="W6021">
        <f t="shared" si="189"/>
        <v>5</v>
      </c>
    </row>
    <row r="6022" spans="1:23" x14ac:dyDescent="0.3">
      <c r="A6022">
        <v>6021</v>
      </c>
      <c r="B6022" t="s">
        <v>9459</v>
      </c>
      <c r="C6022" s="1" t="s">
        <v>5015</v>
      </c>
      <c r="D6022" s="1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t="e">
        <f t="shared" si="188"/>
        <v>#VALUE!</v>
      </c>
      <c r="W6022" t="e">
        <f t="shared" si="189"/>
        <v>#VALUE!</v>
      </c>
    </row>
    <row r="6023" spans="1:23" x14ac:dyDescent="0.3">
      <c r="A6023">
        <v>6022</v>
      </c>
      <c r="B6023" t="s">
        <v>9459</v>
      </c>
      <c r="C6023" s="1" t="s">
        <v>5015</v>
      </c>
      <c r="D6023" s="1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t="e">
        <f t="shared" si="188"/>
        <v>#VALUE!</v>
      </c>
      <c r="W6023" t="e">
        <f t="shared" si="189"/>
        <v>#VALUE!</v>
      </c>
    </row>
    <row r="6024" spans="1:23" x14ac:dyDescent="0.3">
      <c r="A6024">
        <v>6023</v>
      </c>
      <c r="B6024" t="s">
        <v>9461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t="e">
        <f t="shared" si="188"/>
        <v>#VALUE!</v>
      </c>
      <c r="W6024" t="e">
        <f t="shared" si="189"/>
        <v>#VALUE!</v>
      </c>
    </row>
    <row r="6025" spans="1:23" x14ac:dyDescent="0.3">
      <c r="A6025">
        <v>6024</v>
      </c>
      <c r="B6025" t="s">
        <v>9462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t="e">
        <f t="shared" si="188"/>
        <v>#VALUE!</v>
      </c>
      <c r="W6025" t="e">
        <f t="shared" si="189"/>
        <v>#VALUE!</v>
      </c>
    </row>
    <row r="6026" spans="1:23" x14ac:dyDescent="0.3">
      <c r="A6026">
        <v>6025</v>
      </c>
      <c r="B6026" t="s">
        <v>9463</v>
      </c>
      <c r="C6026" s="1" t="s">
        <v>9021</v>
      </c>
      <c r="D6026" s="1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  <c r="V6026" t="e">
        <f t="shared" si="188"/>
        <v>#VALUE!</v>
      </c>
      <c r="W6026" t="e">
        <f t="shared" si="189"/>
        <v>#VALUE!</v>
      </c>
    </row>
    <row r="6027" spans="1:23" x14ac:dyDescent="0.3">
      <c r="A6027">
        <v>6026</v>
      </c>
      <c r="B6027" t="s">
        <v>9463</v>
      </c>
      <c r="C6027" s="1" t="s">
        <v>9021</v>
      </c>
      <c r="D6027" s="1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  <c r="V6027" t="e">
        <f t="shared" si="188"/>
        <v>#VALUE!</v>
      </c>
      <c r="W6027" t="e">
        <f t="shared" si="189"/>
        <v>#VALUE!</v>
      </c>
    </row>
    <row r="6028" spans="1:23" x14ac:dyDescent="0.3">
      <c r="A6028">
        <v>6027</v>
      </c>
      <c r="B6028" t="s">
        <v>9464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  <c r="V6028" t="e">
        <f t="shared" si="188"/>
        <v>#VALUE!</v>
      </c>
      <c r="W6028" t="e">
        <f t="shared" si="189"/>
        <v>#VALUE!</v>
      </c>
    </row>
    <row r="6029" spans="1:23" x14ac:dyDescent="0.3">
      <c r="A6029">
        <v>6028</v>
      </c>
      <c r="B6029" t="s">
        <v>9464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t="e">
        <f t="shared" si="188"/>
        <v>#VALUE!</v>
      </c>
      <c r="W6029" t="e">
        <f t="shared" si="189"/>
        <v>#VALUE!</v>
      </c>
    </row>
    <row r="6030" spans="1:23" x14ac:dyDescent="0.3">
      <c r="A6030">
        <v>6029</v>
      </c>
      <c r="B6030" t="s">
        <v>9465</v>
      </c>
      <c r="C6030" s="1" t="s">
        <v>2504</v>
      </c>
      <c r="D6030" s="1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t="e">
        <f t="shared" si="188"/>
        <v>#VALUE!</v>
      </c>
      <c r="W6030" t="e">
        <f t="shared" si="189"/>
        <v>#VALUE!</v>
      </c>
    </row>
    <row r="6031" spans="1:23" x14ac:dyDescent="0.3">
      <c r="A6031">
        <v>6030</v>
      </c>
      <c r="B6031" t="s">
        <v>9466</v>
      </c>
      <c r="C6031" s="1" t="s">
        <v>5897</v>
      </c>
      <c r="D6031" s="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t="e">
        <f t="shared" si="188"/>
        <v>#VALUE!</v>
      </c>
      <c r="W6031" t="e">
        <f t="shared" si="189"/>
        <v>#VALUE!</v>
      </c>
    </row>
    <row r="6032" spans="1:23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>
        <f t="shared" si="188"/>
        <v>2017</v>
      </c>
      <c r="W6032">
        <f t="shared" si="189"/>
        <v>6</v>
      </c>
    </row>
    <row r="6033" spans="1:23" x14ac:dyDescent="0.3">
      <c r="A6033">
        <v>6032</v>
      </c>
      <c r="B6033" t="s">
        <v>9468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t="e">
        <f t="shared" si="188"/>
        <v>#VALUE!</v>
      </c>
      <c r="W6033" t="e">
        <f t="shared" si="189"/>
        <v>#VALUE!</v>
      </c>
    </row>
    <row r="6034" spans="1:23" x14ac:dyDescent="0.3">
      <c r="A6034">
        <v>6033</v>
      </c>
      <c r="B6034" t="s">
        <v>9470</v>
      </c>
      <c r="C6034" s="1" t="s">
        <v>6391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t="e">
        <f t="shared" si="188"/>
        <v>#VALUE!</v>
      </c>
      <c r="W6034" t="e">
        <f t="shared" si="189"/>
        <v>#VALUE!</v>
      </c>
    </row>
    <row r="6035" spans="1:23" x14ac:dyDescent="0.3">
      <c r="A6035">
        <v>6034</v>
      </c>
      <c r="B6035" t="s">
        <v>9471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  <c r="V6035" t="e">
        <f t="shared" si="188"/>
        <v>#VALUE!</v>
      </c>
      <c r="W6035" t="e">
        <f t="shared" si="189"/>
        <v>#VALUE!</v>
      </c>
    </row>
    <row r="6036" spans="1:23" x14ac:dyDescent="0.3">
      <c r="A6036">
        <v>6035</v>
      </c>
      <c r="B6036" t="s">
        <v>9472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t="e">
        <f t="shared" si="188"/>
        <v>#VALUE!</v>
      </c>
      <c r="W6036" t="e">
        <f t="shared" si="189"/>
        <v>#VALUE!</v>
      </c>
    </row>
    <row r="6037" spans="1:23" x14ac:dyDescent="0.3">
      <c r="A6037">
        <v>6036</v>
      </c>
      <c r="B6037" t="s">
        <v>9472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t="e">
        <f t="shared" si="188"/>
        <v>#VALUE!</v>
      </c>
      <c r="W6037" t="e">
        <f t="shared" si="189"/>
        <v>#VALUE!</v>
      </c>
    </row>
    <row r="6038" spans="1:23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>
        <f t="shared" si="188"/>
        <v>2016</v>
      </c>
      <c r="W6038">
        <f t="shared" si="189"/>
        <v>4</v>
      </c>
    </row>
    <row r="6039" spans="1:23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>
        <f t="shared" si="188"/>
        <v>2016</v>
      </c>
      <c r="W6039">
        <f t="shared" si="189"/>
        <v>4</v>
      </c>
    </row>
    <row r="6040" spans="1:23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188"/>
        <v>2016</v>
      </c>
      <c r="W6040">
        <f t="shared" si="189"/>
        <v>4</v>
      </c>
    </row>
    <row r="6041" spans="1:23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>
        <f t="shared" si="188"/>
        <v>2016</v>
      </c>
      <c r="W6041">
        <f t="shared" si="189"/>
        <v>4</v>
      </c>
    </row>
    <row r="6042" spans="1:23" x14ac:dyDescent="0.3">
      <c r="A6042">
        <v>6041</v>
      </c>
      <c r="B6042" t="s">
        <v>9474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t="e">
        <f t="shared" si="188"/>
        <v>#VALUE!</v>
      </c>
      <c r="W6042" t="e">
        <f t="shared" si="189"/>
        <v>#VALUE!</v>
      </c>
    </row>
    <row r="6043" spans="1:23" x14ac:dyDescent="0.3">
      <c r="A6043">
        <v>6042</v>
      </c>
      <c r="B6043" t="s">
        <v>9474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  <c r="V6043" t="e">
        <f t="shared" si="188"/>
        <v>#VALUE!</v>
      </c>
      <c r="W6043" t="e">
        <f t="shared" si="189"/>
        <v>#VALUE!</v>
      </c>
    </row>
    <row r="6044" spans="1:23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>
        <f t="shared" si="188"/>
        <v>2016</v>
      </c>
      <c r="W6044">
        <f t="shared" si="189"/>
        <v>4</v>
      </c>
    </row>
    <row r="6045" spans="1:23" x14ac:dyDescent="0.3">
      <c r="A6045">
        <v>6044</v>
      </c>
      <c r="B6045" t="s">
        <v>9478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t="e">
        <f t="shared" si="188"/>
        <v>#VALUE!</v>
      </c>
      <c r="W6045" t="e">
        <f t="shared" si="189"/>
        <v>#VALUE!</v>
      </c>
    </row>
    <row r="6046" spans="1:23" x14ac:dyDescent="0.3">
      <c r="A6046">
        <v>6045</v>
      </c>
      <c r="B6046" t="s">
        <v>9478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t="e">
        <f t="shared" si="188"/>
        <v>#VALUE!</v>
      </c>
      <c r="W6046" t="e">
        <f t="shared" si="189"/>
        <v>#VALUE!</v>
      </c>
    </row>
    <row r="6047" spans="1:23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188"/>
        <v>2015</v>
      </c>
      <c r="W6047">
        <f t="shared" si="189"/>
        <v>3</v>
      </c>
    </row>
    <row r="6048" spans="1:23" x14ac:dyDescent="0.3">
      <c r="A6048">
        <v>6047</v>
      </c>
      <c r="B6048" t="s">
        <v>9480</v>
      </c>
      <c r="C6048" s="1">
        <v>42619</v>
      </c>
      <c r="D6048" s="1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  <c r="V6048">
        <f t="shared" si="188"/>
        <v>2016</v>
      </c>
      <c r="W6048">
        <f t="shared" si="189"/>
        <v>9</v>
      </c>
    </row>
    <row r="6049" spans="1:23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188"/>
        <v>2015</v>
      </c>
      <c r="W6049">
        <f t="shared" si="189"/>
        <v>7</v>
      </c>
    </row>
    <row r="6050" spans="1:23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188"/>
        <v>2015</v>
      </c>
      <c r="W6050">
        <f t="shared" si="189"/>
        <v>7</v>
      </c>
    </row>
    <row r="6051" spans="1:23" x14ac:dyDescent="0.3">
      <c r="A6051">
        <v>6050</v>
      </c>
      <c r="B6051" t="s">
        <v>9482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  <c r="V6051" t="e">
        <f t="shared" si="188"/>
        <v>#VALUE!</v>
      </c>
      <c r="W6051" t="e">
        <f t="shared" si="189"/>
        <v>#VALUE!</v>
      </c>
    </row>
    <row r="6052" spans="1:23" x14ac:dyDescent="0.3">
      <c r="A6052">
        <v>6051</v>
      </c>
      <c r="B6052" t="s">
        <v>9483</v>
      </c>
      <c r="C6052" s="1" t="s">
        <v>3096</v>
      </c>
      <c r="D6052" s="1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t="e">
        <f t="shared" si="188"/>
        <v>#VALUE!</v>
      </c>
      <c r="W6052" t="e">
        <f t="shared" si="189"/>
        <v>#VALUE!</v>
      </c>
    </row>
    <row r="6053" spans="1:23" x14ac:dyDescent="0.3">
      <c r="A6053">
        <v>6052</v>
      </c>
      <c r="B6053" t="s">
        <v>9483</v>
      </c>
      <c r="C6053" s="1" t="s">
        <v>3096</v>
      </c>
      <c r="D6053" s="1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  <c r="V6053" t="e">
        <f t="shared" si="188"/>
        <v>#VALUE!</v>
      </c>
      <c r="W6053" t="e">
        <f t="shared" si="189"/>
        <v>#VALUE!</v>
      </c>
    </row>
    <row r="6054" spans="1:23" x14ac:dyDescent="0.3">
      <c r="A6054">
        <v>6053</v>
      </c>
      <c r="B6054" t="s">
        <v>9486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t="e">
        <f t="shared" si="188"/>
        <v>#VALUE!</v>
      </c>
      <c r="W6054" t="e">
        <f t="shared" si="189"/>
        <v>#VALUE!</v>
      </c>
    </row>
    <row r="6055" spans="1:23" x14ac:dyDescent="0.3">
      <c r="A6055">
        <v>6054</v>
      </c>
      <c r="B6055" t="s">
        <v>9486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  <c r="V6055" t="e">
        <f t="shared" si="188"/>
        <v>#VALUE!</v>
      </c>
      <c r="W6055" t="e">
        <f t="shared" si="189"/>
        <v>#VALUE!</v>
      </c>
    </row>
    <row r="6056" spans="1:23" x14ac:dyDescent="0.3">
      <c r="A6056">
        <v>6055</v>
      </c>
      <c r="B6056" t="s">
        <v>9486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t="e">
        <f t="shared" si="188"/>
        <v>#VALUE!</v>
      </c>
      <c r="W6056" t="e">
        <f t="shared" si="189"/>
        <v>#VALUE!</v>
      </c>
    </row>
    <row r="6057" spans="1:23" x14ac:dyDescent="0.3">
      <c r="A6057">
        <v>6056</v>
      </c>
      <c r="B6057" t="s">
        <v>9487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  <c r="V6057" t="e">
        <f t="shared" si="188"/>
        <v>#VALUE!</v>
      </c>
      <c r="W6057" t="e">
        <f t="shared" si="189"/>
        <v>#VALUE!</v>
      </c>
    </row>
    <row r="6058" spans="1:23" x14ac:dyDescent="0.3">
      <c r="A6058">
        <v>6057</v>
      </c>
      <c r="B6058" t="s">
        <v>9487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  <c r="V6058" t="e">
        <f t="shared" si="188"/>
        <v>#VALUE!</v>
      </c>
      <c r="W6058" t="e">
        <f t="shared" si="189"/>
        <v>#VALUE!</v>
      </c>
    </row>
    <row r="6059" spans="1:23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>
        <f t="shared" si="188"/>
        <v>2014</v>
      </c>
      <c r="W6059">
        <f t="shared" si="189"/>
        <v>2</v>
      </c>
    </row>
    <row r="6060" spans="1:23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>
        <f t="shared" si="188"/>
        <v>2014</v>
      </c>
      <c r="W6060">
        <f t="shared" si="189"/>
        <v>2</v>
      </c>
    </row>
    <row r="6061" spans="1:23" x14ac:dyDescent="0.3">
      <c r="A6061">
        <v>6060</v>
      </c>
      <c r="B6061" t="s">
        <v>9489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  <c r="V6061" t="e">
        <f t="shared" si="188"/>
        <v>#VALUE!</v>
      </c>
      <c r="W6061" t="e">
        <f t="shared" si="189"/>
        <v>#VALUE!</v>
      </c>
    </row>
    <row r="6062" spans="1:23" x14ac:dyDescent="0.3">
      <c r="A6062">
        <v>6061</v>
      </c>
      <c r="B6062" t="s">
        <v>9490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>
        <f t="shared" si="188"/>
        <v>2015</v>
      </c>
      <c r="W6062">
        <f t="shared" si="189"/>
        <v>10</v>
      </c>
    </row>
    <row r="6063" spans="1:23" x14ac:dyDescent="0.3">
      <c r="A6063">
        <v>6062</v>
      </c>
      <c r="B6063" t="s">
        <v>9490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>
        <f t="shared" si="188"/>
        <v>2015</v>
      </c>
      <c r="W6063">
        <f t="shared" si="189"/>
        <v>10</v>
      </c>
    </row>
    <row r="6064" spans="1:23" x14ac:dyDescent="0.3">
      <c r="A6064">
        <v>6063</v>
      </c>
      <c r="B6064" t="s">
        <v>9491</v>
      </c>
      <c r="C6064" s="1" t="s">
        <v>4977</v>
      </c>
      <c r="D6064" s="1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t="e">
        <f t="shared" si="188"/>
        <v>#VALUE!</v>
      </c>
      <c r="W6064" t="e">
        <f t="shared" si="189"/>
        <v>#VALUE!</v>
      </c>
    </row>
    <row r="6065" spans="1:23" x14ac:dyDescent="0.3">
      <c r="A6065">
        <v>6064</v>
      </c>
      <c r="B6065" t="s">
        <v>9491</v>
      </c>
      <c r="C6065" s="1" t="s">
        <v>4977</v>
      </c>
      <c r="D6065" s="1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t="e">
        <f t="shared" si="188"/>
        <v>#VALUE!</v>
      </c>
      <c r="W6065" t="e">
        <f t="shared" si="189"/>
        <v>#VALUE!</v>
      </c>
    </row>
    <row r="6066" spans="1:23" x14ac:dyDescent="0.3">
      <c r="A6066">
        <v>6065</v>
      </c>
      <c r="B6066" t="s">
        <v>9491</v>
      </c>
      <c r="C6066" s="1" t="s">
        <v>4977</v>
      </c>
      <c r="D6066" s="1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t="e">
        <f t="shared" si="188"/>
        <v>#VALUE!</v>
      </c>
      <c r="W6066" t="e">
        <f t="shared" si="189"/>
        <v>#VALUE!</v>
      </c>
    </row>
    <row r="6067" spans="1:23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>
        <f t="shared" si="188"/>
        <v>2015</v>
      </c>
      <c r="W6067">
        <f t="shared" si="189"/>
        <v>5</v>
      </c>
    </row>
    <row r="6068" spans="1:23" x14ac:dyDescent="0.3">
      <c r="A6068">
        <v>6067</v>
      </c>
      <c r="B6068" t="s">
        <v>9493</v>
      </c>
      <c r="C6068" s="1" t="s">
        <v>1817</v>
      </c>
      <c r="D6068" s="1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t="e">
        <f t="shared" si="188"/>
        <v>#VALUE!</v>
      </c>
      <c r="W6068" t="e">
        <f t="shared" si="189"/>
        <v>#VALUE!</v>
      </c>
    </row>
    <row r="6069" spans="1:23" x14ac:dyDescent="0.3">
      <c r="A6069">
        <v>6068</v>
      </c>
      <c r="B6069" t="s">
        <v>9495</v>
      </c>
      <c r="C6069" s="1" t="s">
        <v>6154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t="e">
        <f t="shared" si="188"/>
        <v>#VALUE!</v>
      </c>
      <c r="W6069" t="e">
        <f t="shared" si="189"/>
        <v>#VALUE!</v>
      </c>
    </row>
    <row r="6070" spans="1:23" x14ac:dyDescent="0.3">
      <c r="A6070">
        <v>6069</v>
      </c>
      <c r="B6070" t="s">
        <v>9495</v>
      </c>
      <c r="C6070" s="1" t="s">
        <v>6154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t="e">
        <f t="shared" si="188"/>
        <v>#VALUE!</v>
      </c>
      <c r="W6070" t="e">
        <f t="shared" si="189"/>
        <v>#VALUE!</v>
      </c>
    </row>
    <row r="6071" spans="1:23" x14ac:dyDescent="0.3">
      <c r="A6071">
        <v>6070</v>
      </c>
      <c r="B6071" t="s">
        <v>9495</v>
      </c>
      <c r="C6071" s="1" t="s">
        <v>6154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  <c r="V6071" t="e">
        <f t="shared" si="188"/>
        <v>#VALUE!</v>
      </c>
      <c r="W6071" t="e">
        <f t="shared" si="189"/>
        <v>#VALUE!</v>
      </c>
    </row>
    <row r="6072" spans="1:23" x14ac:dyDescent="0.3">
      <c r="A6072">
        <v>6071</v>
      </c>
      <c r="B6072" t="s">
        <v>9498</v>
      </c>
      <c r="C6072" s="1" t="s">
        <v>6758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t="e">
        <f t="shared" si="188"/>
        <v>#VALUE!</v>
      </c>
      <c r="W6072" t="e">
        <f t="shared" si="189"/>
        <v>#VALUE!</v>
      </c>
    </row>
    <row r="6073" spans="1:23" x14ac:dyDescent="0.3">
      <c r="A6073">
        <v>6072</v>
      </c>
      <c r="B6073" t="s">
        <v>9499</v>
      </c>
      <c r="C6073" s="1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t="e">
        <f t="shared" si="188"/>
        <v>#VALUE!</v>
      </c>
      <c r="W6073" t="e">
        <f t="shared" si="189"/>
        <v>#VALUE!</v>
      </c>
    </row>
    <row r="6074" spans="1:23" x14ac:dyDescent="0.3">
      <c r="A6074">
        <v>6073</v>
      </c>
      <c r="B6074" t="s">
        <v>9499</v>
      </c>
      <c r="C6074" s="1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t="e">
        <f t="shared" si="188"/>
        <v>#VALUE!</v>
      </c>
      <c r="W6074" t="e">
        <f t="shared" si="189"/>
        <v>#VALUE!</v>
      </c>
    </row>
    <row r="6075" spans="1:23" x14ac:dyDescent="0.3">
      <c r="A6075">
        <v>6074</v>
      </c>
      <c r="B6075" t="s">
        <v>9499</v>
      </c>
      <c r="C6075" s="1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t="e">
        <f t="shared" si="188"/>
        <v>#VALUE!</v>
      </c>
      <c r="W6075" t="e">
        <f t="shared" si="189"/>
        <v>#VALUE!</v>
      </c>
    </row>
    <row r="6076" spans="1:23" x14ac:dyDescent="0.3">
      <c r="A6076">
        <v>6075</v>
      </c>
      <c r="B6076" t="s">
        <v>9500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t="e">
        <f t="shared" si="188"/>
        <v>#VALUE!</v>
      </c>
      <c r="W6076" t="e">
        <f t="shared" si="189"/>
        <v>#VALUE!</v>
      </c>
    </row>
    <row r="6077" spans="1:23" x14ac:dyDescent="0.3">
      <c r="A6077">
        <v>6076</v>
      </c>
      <c r="B6077" t="s">
        <v>9500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t="e">
        <f t="shared" si="188"/>
        <v>#VALUE!</v>
      </c>
      <c r="W6077" t="e">
        <f t="shared" si="189"/>
        <v>#VALUE!</v>
      </c>
    </row>
    <row r="6078" spans="1:23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>
        <f t="shared" si="188"/>
        <v>2016</v>
      </c>
      <c r="W6078">
        <f t="shared" si="189"/>
        <v>1</v>
      </c>
    </row>
    <row r="6079" spans="1:23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  <c r="V6079">
        <f t="shared" si="188"/>
        <v>2016</v>
      </c>
      <c r="W6079">
        <f t="shared" si="189"/>
        <v>1</v>
      </c>
    </row>
    <row r="6080" spans="1:23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>
        <f t="shared" si="188"/>
        <v>2016</v>
      </c>
      <c r="W6080">
        <f t="shared" si="189"/>
        <v>1</v>
      </c>
    </row>
    <row r="6081" spans="1:23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>
        <f t="shared" si="188"/>
        <v>2016</v>
      </c>
      <c r="W6081">
        <f t="shared" si="189"/>
        <v>1</v>
      </c>
    </row>
    <row r="6082" spans="1:23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ref="V6082:V6145" si="190">YEAR(C6082)</f>
        <v>2017</v>
      </c>
      <c r="W6082">
        <f t="shared" si="189"/>
        <v>5</v>
      </c>
    </row>
    <row r="6083" spans="1:23" x14ac:dyDescent="0.3">
      <c r="A6083">
        <v>6082</v>
      </c>
      <c r="B6083" t="s">
        <v>9503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  <c r="V6083" t="e">
        <f t="shared" si="190"/>
        <v>#VALUE!</v>
      </c>
      <c r="W6083" t="e">
        <f t="shared" ref="W6083:W6146" si="191">MONTH(C6083)</f>
        <v>#VALUE!</v>
      </c>
    </row>
    <row r="6084" spans="1:23" x14ac:dyDescent="0.3">
      <c r="A6084">
        <v>6083</v>
      </c>
      <c r="B6084" t="s">
        <v>9504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  <c r="V6084" t="e">
        <f t="shared" si="190"/>
        <v>#VALUE!</v>
      </c>
      <c r="W6084" t="e">
        <f t="shared" si="191"/>
        <v>#VALUE!</v>
      </c>
    </row>
    <row r="6085" spans="1:23" x14ac:dyDescent="0.3">
      <c r="A6085">
        <v>6084</v>
      </c>
      <c r="B6085" t="s">
        <v>9504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  <c r="V6085" t="e">
        <f t="shared" si="190"/>
        <v>#VALUE!</v>
      </c>
      <c r="W6085" t="e">
        <f t="shared" si="191"/>
        <v>#VALUE!</v>
      </c>
    </row>
    <row r="6086" spans="1:23" x14ac:dyDescent="0.3">
      <c r="A6086">
        <v>6085</v>
      </c>
      <c r="B6086" t="s">
        <v>9504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  <c r="V6086" t="e">
        <f t="shared" si="190"/>
        <v>#VALUE!</v>
      </c>
      <c r="W6086" t="e">
        <f t="shared" si="191"/>
        <v>#VALUE!</v>
      </c>
    </row>
    <row r="6087" spans="1:23" x14ac:dyDescent="0.3">
      <c r="A6087">
        <v>6086</v>
      </c>
      <c r="B6087" t="s">
        <v>9504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t="e">
        <f t="shared" si="190"/>
        <v>#VALUE!</v>
      </c>
      <c r="W6087" t="e">
        <f t="shared" si="191"/>
        <v>#VALUE!</v>
      </c>
    </row>
    <row r="6088" spans="1:23" x14ac:dyDescent="0.3">
      <c r="A6088">
        <v>6087</v>
      </c>
      <c r="B6088" t="s">
        <v>9504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  <c r="V6088" t="e">
        <f t="shared" si="190"/>
        <v>#VALUE!</v>
      </c>
      <c r="W6088" t="e">
        <f t="shared" si="191"/>
        <v>#VALUE!</v>
      </c>
    </row>
    <row r="6089" spans="1:23" x14ac:dyDescent="0.3">
      <c r="A6089">
        <v>6088</v>
      </c>
      <c r="B6089" t="s">
        <v>9505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t="e">
        <f t="shared" si="190"/>
        <v>#VALUE!</v>
      </c>
      <c r="W6089" t="e">
        <f t="shared" si="191"/>
        <v>#VALUE!</v>
      </c>
    </row>
    <row r="6090" spans="1:23" x14ac:dyDescent="0.3">
      <c r="A6090">
        <v>6089</v>
      </c>
      <c r="B6090" t="s">
        <v>9506</v>
      </c>
      <c r="C6090" s="1" t="s">
        <v>3494</v>
      </c>
      <c r="D6090" s="1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t="e">
        <f t="shared" si="190"/>
        <v>#VALUE!</v>
      </c>
      <c r="W6090" t="e">
        <f t="shared" si="191"/>
        <v>#VALUE!</v>
      </c>
    </row>
    <row r="6091" spans="1:23" x14ac:dyDescent="0.3">
      <c r="A6091">
        <v>6090</v>
      </c>
      <c r="B6091" t="s">
        <v>9507</v>
      </c>
      <c r="C6091" s="1" t="s">
        <v>1143</v>
      </c>
      <c r="D6091" s="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t="e">
        <f t="shared" si="190"/>
        <v>#VALUE!</v>
      </c>
      <c r="W6091" t="e">
        <f t="shared" si="191"/>
        <v>#VALUE!</v>
      </c>
    </row>
    <row r="6092" spans="1:23" x14ac:dyDescent="0.3">
      <c r="A6092">
        <v>6091</v>
      </c>
      <c r="B6092" t="s">
        <v>9508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t="e">
        <f t="shared" si="190"/>
        <v>#VALUE!</v>
      </c>
      <c r="W6092" t="e">
        <f t="shared" si="191"/>
        <v>#VALUE!</v>
      </c>
    </row>
    <row r="6093" spans="1:23" x14ac:dyDescent="0.3">
      <c r="A6093">
        <v>6092</v>
      </c>
      <c r="B6093" t="s">
        <v>9508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  <c r="V6093" t="e">
        <f t="shared" si="190"/>
        <v>#VALUE!</v>
      </c>
      <c r="W6093" t="e">
        <f t="shared" si="191"/>
        <v>#VALUE!</v>
      </c>
    </row>
    <row r="6094" spans="1:23" x14ac:dyDescent="0.3">
      <c r="A6094">
        <v>6093</v>
      </c>
      <c r="B6094" t="s">
        <v>9508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  <c r="V6094" t="e">
        <f t="shared" si="190"/>
        <v>#VALUE!</v>
      </c>
      <c r="W6094" t="e">
        <f t="shared" si="191"/>
        <v>#VALUE!</v>
      </c>
    </row>
    <row r="6095" spans="1:23" x14ac:dyDescent="0.3">
      <c r="A6095">
        <v>6094</v>
      </c>
      <c r="B6095" t="s">
        <v>9508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t="e">
        <f t="shared" si="190"/>
        <v>#VALUE!</v>
      </c>
      <c r="W6095" t="e">
        <f t="shared" si="191"/>
        <v>#VALUE!</v>
      </c>
    </row>
    <row r="6096" spans="1:23" x14ac:dyDescent="0.3">
      <c r="A6096">
        <v>6095</v>
      </c>
      <c r="B6096" t="s">
        <v>9508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t="e">
        <f t="shared" si="190"/>
        <v>#VALUE!</v>
      </c>
      <c r="W6096" t="e">
        <f t="shared" si="191"/>
        <v>#VALUE!</v>
      </c>
    </row>
    <row r="6097" spans="1:23" x14ac:dyDescent="0.3">
      <c r="A6097">
        <v>6096</v>
      </c>
      <c r="B6097" t="s">
        <v>9508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t="e">
        <f t="shared" si="190"/>
        <v>#VALUE!</v>
      </c>
      <c r="W6097" t="e">
        <f t="shared" si="191"/>
        <v>#VALUE!</v>
      </c>
    </row>
    <row r="6098" spans="1:23" x14ac:dyDescent="0.3">
      <c r="A6098">
        <v>6097</v>
      </c>
      <c r="B6098" t="s">
        <v>9508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t="e">
        <f t="shared" si="190"/>
        <v>#VALUE!</v>
      </c>
      <c r="W6098" t="e">
        <f t="shared" si="191"/>
        <v>#VALUE!</v>
      </c>
    </row>
    <row r="6099" spans="1:23" x14ac:dyDescent="0.3">
      <c r="A6099">
        <v>6098</v>
      </c>
      <c r="B6099" t="s">
        <v>9508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t="e">
        <f t="shared" si="190"/>
        <v>#VALUE!</v>
      </c>
      <c r="W6099" t="e">
        <f t="shared" si="191"/>
        <v>#VALUE!</v>
      </c>
    </row>
    <row r="6100" spans="1:23" x14ac:dyDescent="0.3">
      <c r="A6100">
        <v>6099</v>
      </c>
      <c r="B6100" t="s">
        <v>9508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t="e">
        <f t="shared" si="190"/>
        <v>#VALUE!</v>
      </c>
      <c r="W6100" t="e">
        <f t="shared" si="191"/>
        <v>#VALUE!</v>
      </c>
    </row>
    <row r="6101" spans="1:23" x14ac:dyDescent="0.3">
      <c r="A6101">
        <v>6100</v>
      </c>
      <c r="B6101" t="s">
        <v>9508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t="e">
        <f t="shared" si="190"/>
        <v>#VALUE!</v>
      </c>
      <c r="W6101" t="e">
        <f t="shared" si="191"/>
        <v>#VALUE!</v>
      </c>
    </row>
    <row r="6102" spans="1:23" x14ac:dyDescent="0.3">
      <c r="A6102">
        <v>6101</v>
      </c>
      <c r="B6102" t="s">
        <v>9508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t="e">
        <f t="shared" si="190"/>
        <v>#VALUE!</v>
      </c>
      <c r="W6102" t="e">
        <f t="shared" si="191"/>
        <v>#VALUE!</v>
      </c>
    </row>
    <row r="6103" spans="1:23" x14ac:dyDescent="0.3">
      <c r="A6103">
        <v>6102</v>
      </c>
      <c r="B6103" t="s">
        <v>9508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t="e">
        <f t="shared" si="190"/>
        <v>#VALUE!</v>
      </c>
      <c r="W6103" t="e">
        <f t="shared" si="191"/>
        <v>#VALUE!</v>
      </c>
    </row>
    <row r="6104" spans="1:23" x14ac:dyDescent="0.3">
      <c r="A6104">
        <v>6103</v>
      </c>
      <c r="B6104" t="s">
        <v>9508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t="e">
        <f t="shared" si="190"/>
        <v>#VALUE!</v>
      </c>
      <c r="W6104" t="e">
        <f t="shared" si="191"/>
        <v>#VALUE!</v>
      </c>
    </row>
    <row r="6105" spans="1:23" x14ac:dyDescent="0.3">
      <c r="A6105">
        <v>6104</v>
      </c>
      <c r="B6105" t="s">
        <v>9508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t="e">
        <f t="shared" si="190"/>
        <v>#VALUE!</v>
      </c>
      <c r="W6105" t="e">
        <f t="shared" si="191"/>
        <v>#VALUE!</v>
      </c>
    </row>
    <row r="6106" spans="1:23" x14ac:dyDescent="0.3">
      <c r="A6106">
        <v>6105</v>
      </c>
      <c r="B6106" t="s">
        <v>9511</v>
      </c>
      <c r="C6106" s="1" t="s">
        <v>4567</v>
      </c>
      <c r="D6106" s="1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t="e">
        <f t="shared" si="190"/>
        <v>#VALUE!</v>
      </c>
      <c r="W6106" t="e">
        <f t="shared" si="191"/>
        <v>#VALUE!</v>
      </c>
    </row>
    <row r="6107" spans="1:23" x14ac:dyDescent="0.3">
      <c r="A6107">
        <v>6106</v>
      </c>
      <c r="B6107" t="s">
        <v>9512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t="e">
        <f t="shared" si="190"/>
        <v>#VALUE!</v>
      </c>
      <c r="W6107" t="e">
        <f t="shared" si="191"/>
        <v>#VALUE!</v>
      </c>
    </row>
    <row r="6108" spans="1:23" x14ac:dyDescent="0.3">
      <c r="A6108">
        <v>6107</v>
      </c>
      <c r="B6108" t="s">
        <v>9513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t="e">
        <f t="shared" si="190"/>
        <v>#VALUE!</v>
      </c>
      <c r="W6108" t="e">
        <f t="shared" si="191"/>
        <v>#VALUE!</v>
      </c>
    </row>
    <row r="6109" spans="1:23" x14ac:dyDescent="0.3">
      <c r="A6109">
        <v>6108</v>
      </c>
      <c r="B6109" t="s">
        <v>9513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t="e">
        <f t="shared" si="190"/>
        <v>#VALUE!</v>
      </c>
      <c r="W6109" t="e">
        <f t="shared" si="191"/>
        <v>#VALUE!</v>
      </c>
    </row>
    <row r="6110" spans="1:23" x14ac:dyDescent="0.3">
      <c r="A6110">
        <v>6109</v>
      </c>
      <c r="B6110" t="s">
        <v>9514</v>
      </c>
      <c r="C6110" s="1">
        <v>42683</v>
      </c>
      <c r="D6110" s="1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  <c r="V6110">
        <f t="shared" si="190"/>
        <v>2016</v>
      </c>
      <c r="W6110">
        <f t="shared" si="191"/>
        <v>11</v>
      </c>
    </row>
    <row r="6111" spans="1:23" x14ac:dyDescent="0.3">
      <c r="A6111">
        <v>6110</v>
      </c>
      <c r="B6111" t="s">
        <v>9514</v>
      </c>
      <c r="C6111" s="1">
        <v>42683</v>
      </c>
      <c r="D6111" s="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190"/>
        <v>2016</v>
      </c>
      <c r="W6111">
        <f t="shared" si="191"/>
        <v>11</v>
      </c>
    </row>
    <row r="6112" spans="1:23" x14ac:dyDescent="0.3">
      <c r="A6112">
        <v>6111</v>
      </c>
      <c r="B6112" t="s">
        <v>9515</v>
      </c>
      <c r="C6112" s="1">
        <v>42715</v>
      </c>
      <c r="D6112" s="1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190"/>
        <v>2016</v>
      </c>
      <c r="W6112">
        <f t="shared" si="191"/>
        <v>12</v>
      </c>
    </row>
    <row r="6113" spans="1:23" x14ac:dyDescent="0.3">
      <c r="A6113">
        <v>6112</v>
      </c>
      <c r="B6113" t="s">
        <v>9515</v>
      </c>
      <c r="C6113" s="1">
        <v>42715</v>
      </c>
      <c r="D6113" s="1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 t="shared" si="190"/>
        <v>2016</v>
      </c>
      <c r="W6113">
        <f t="shared" si="191"/>
        <v>12</v>
      </c>
    </row>
    <row r="6114" spans="1:23" x14ac:dyDescent="0.3">
      <c r="A6114">
        <v>6113</v>
      </c>
      <c r="B6114" t="s">
        <v>9515</v>
      </c>
      <c r="C6114" s="1">
        <v>42715</v>
      </c>
      <c r="D6114" s="1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190"/>
        <v>2016</v>
      </c>
      <c r="W6114">
        <f t="shared" si="191"/>
        <v>12</v>
      </c>
    </row>
    <row r="6115" spans="1:23" x14ac:dyDescent="0.3">
      <c r="A6115">
        <v>6114</v>
      </c>
      <c r="B6115" t="s">
        <v>9515</v>
      </c>
      <c r="C6115" s="1">
        <v>42715</v>
      </c>
      <c r="D6115" s="1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190"/>
        <v>2016</v>
      </c>
      <c r="W6115">
        <f t="shared" si="191"/>
        <v>12</v>
      </c>
    </row>
    <row r="6116" spans="1:23" x14ac:dyDescent="0.3">
      <c r="A6116">
        <v>6115</v>
      </c>
      <c r="B6116" t="s">
        <v>9515</v>
      </c>
      <c r="C6116" s="1">
        <v>42715</v>
      </c>
      <c r="D6116" s="1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190"/>
        <v>2016</v>
      </c>
      <c r="W6116">
        <f t="shared" si="191"/>
        <v>12</v>
      </c>
    </row>
    <row r="6117" spans="1:23" x14ac:dyDescent="0.3">
      <c r="A6117">
        <v>6116</v>
      </c>
      <c r="B6117" t="s">
        <v>9516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t="e">
        <f t="shared" si="190"/>
        <v>#VALUE!</v>
      </c>
      <c r="W6117" t="e">
        <f t="shared" si="191"/>
        <v>#VALUE!</v>
      </c>
    </row>
    <row r="6118" spans="1:23" x14ac:dyDescent="0.3">
      <c r="A6118">
        <v>6117</v>
      </c>
      <c r="B6118" t="s">
        <v>9518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  <c r="V6118" t="e">
        <f t="shared" si="190"/>
        <v>#VALUE!</v>
      </c>
      <c r="W6118" t="e">
        <f t="shared" si="191"/>
        <v>#VALUE!</v>
      </c>
    </row>
    <row r="6119" spans="1:23" x14ac:dyDescent="0.3">
      <c r="A6119">
        <v>6118</v>
      </c>
      <c r="B6119" t="s">
        <v>9518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t="e">
        <f t="shared" si="190"/>
        <v>#VALUE!</v>
      </c>
      <c r="W6119" t="e">
        <f t="shared" si="191"/>
        <v>#VALUE!</v>
      </c>
    </row>
    <row r="6120" spans="1:23" x14ac:dyDescent="0.3">
      <c r="A6120">
        <v>6119</v>
      </c>
      <c r="B6120" t="s">
        <v>9521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t="e">
        <f t="shared" si="190"/>
        <v>#VALUE!</v>
      </c>
      <c r="W6120" t="e">
        <f t="shared" si="191"/>
        <v>#VALUE!</v>
      </c>
    </row>
    <row r="6121" spans="1:23" x14ac:dyDescent="0.3">
      <c r="A6121">
        <v>6120</v>
      </c>
      <c r="B6121" t="s">
        <v>9521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t="e">
        <f t="shared" si="190"/>
        <v>#VALUE!</v>
      </c>
      <c r="W6121" t="e">
        <f t="shared" si="191"/>
        <v>#VALUE!</v>
      </c>
    </row>
    <row r="6122" spans="1:23" x14ac:dyDescent="0.3">
      <c r="A6122">
        <v>6121</v>
      </c>
      <c r="B6122" t="s">
        <v>9521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t="e">
        <f t="shared" si="190"/>
        <v>#VALUE!</v>
      </c>
      <c r="W6122" t="e">
        <f t="shared" si="191"/>
        <v>#VALUE!</v>
      </c>
    </row>
    <row r="6123" spans="1:23" x14ac:dyDescent="0.3">
      <c r="A6123">
        <v>6122</v>
      </c>
      <c r="B6123" t="s">
        <v>9521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t="e">
        <f t="shared" si="190"/>
        <v>#VALUE!</v>
      </c>
      <c r="W6123" t="e">
        <f t="shared" si="191"/>
        <v>#VALUE!</v>
      </c>
    </row>
    <row r="6124" spans="1:23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190"/>
        <v>2017</v>
      </c>
      <c r="W6124">
        <f t="shared" si="191"/>
        <v>4</v>
      </c>
    </row>
    <row r="6125" spans="1:23" x14ac:dyDescent="0.3">
      <c r="A6125">
        <v>6124</v>
      </c>
      <c r="B6125" t="s">
        <v>9523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t="e">
        <f t="shared" si="190"/>
        <v>#VALUE!</v>
      </c>
      <c r="W6125" t="e">
        <f t="shared" si="191"/>
        <v>#VALUE!</v>
      </c>
    </row>
    <row r="6126" spans="1:23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>
        <f t="shared" si="190"/>
        <v>2017</v>
      </c>
      <c r="W6126">
        <f t="shared" si="191"/>
        <v>3</v>
      </c>
    </row>
    <row r="6127" spans="1:23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  <c r="V6127">
        <f t="shared" si="190"/>
        <v>2017</v>
      </c>
      <c r="W6127">
        <f t="shared" si="191"/>
        <v>3</v>
      </c>
    </row>
    <row r="6128" spans="1:23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190"/>
        <v>2017</v>
      </c>
      <c r="W6128">
        <f t="shared" si="191"/>
        <v>3</v>
      </c>
    </row>
    <row r="6129" spans="1:23" x14ac:dyDescent="0.3">
      <c r="A6129">
        <v>6128</v>
      </c>
      <c r="B6129" t="s">
        <v>9527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t="e">
        <f t="shared" si="190"/>
        <v>#VALUE!</v>
      </c>
      <c r="W6129" t="e">
        <f t="shared" si="191"/>
        <v>#VALUE!</v>
      </c>
    </row>
    <row r="6130" spans="1:23" x14ac:dyDescent="0.3">
      <c r="A6130">
        <v>6129</v>
      </c>
      <c r="B6130" t="s">
        <v>9528</v>
      </c>
      <c r="C6130" s="1" t="s">
        <v>265</v>
      </c>
      <c r="D6130" s="1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t="e">
        <f t="shared" si="190"/>
        <v>#VALUE!</v>
      </c>
      <c r="W6130" t="e">
        <f t="shared" si="191"/>
        <v>#VALUE!</v>
      </c>
    </row>
    <row r="6131" spans="1:23" x14ac:dyDescent="0.3">
      <c r="A6131">
        <v>6130</v>
      </c>
      <c r="B6131" t="s">
        <v>9529</v>
      </c>
      <c r="C6131" s="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t="e">
        <f t="shared" si="190"/>
        <v>#VALUE!</v>
      </c>
      <c r="W6131" t="e">
        <f t="shared" si="191"/>
        <v>#VALUE!</v>
      </c>
    </row>
    <row r="6132" spans="1:23" x14ac:dyDescent="0.3">
      <c r="A6132">
        <v>6131</v>
      </c>
      <c r="B6132" t="s">
        <v>9529</v>
      </c>
      <c r="C6132" s="1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t="e">
        <f t="shared" si="190"/>
        <v>#VALUE!</v>
      </c>
      <c r="W6132" t="e">
        <f t="shared" si="191"/>
        <v>#VALUE!</v>
      </c>
    </row>
    <row r="6133" spans="1:23" x14ac:dyDescent="0.3">
      <c r="A6133">
        <v>6132</v>
      </c>
      <c r="B6133" t="s">
        <v>9532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t="e">
        <f t="shared" si="190"/>
        <v>#VALUE!</v>
      </c>
      <c r="W6133" t="e">
        <f t="shared" si="191"/>
        <v>#VALUE!</v>
      </c>
    </row>
    <row r="6134" spans="1:23" x14ac:dyDescent="0.3">
      <c r="A6134">
        <v>6133</v>
      </c>
      <c r="B6134" t="s">
        <v>9533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  <c r="V6134" t="e">
        <f t="shared" si="190"/>
        <v>#VALUE!</v>
      </c>
      <c r="W6134" t="e">
        <f t="shared" si="191"/>
        <v>#VALUE!</v>
      </c>
    </row>
    <row r="6135" spans="1:23" x14ac:dyDescent="0.3">
      <c r="A6135">
        <v>6134</v>
      </c>
      <c r="B6135" t="s">
        <v>9535</v>
      </c>
      <c r="C6135" s="1" t="s">
        <v>6473</v>
      </c>
      <c r="D6135" s="1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  <c r="V6135" t="e">
        <f t="shared" si="190"/>
        <v>#VALUE!</v>
      </c>
      <c r="W6135" t="e">
        <f t="shared" si="191"/>
        <v>#VALUE!</v>
      </c>
    </row>
    <row r="6136" spans="1:23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>
        <f t="shared" si="190"/>
        <v>2016</v>
      </c>
      <c r="W6136">
        <f t="shared" si="191"/>
        <v>4</v>
      </c>
    </row>
    <row r="6137" spans="1:23" x14ac:dyDescent="0.3">
      <c r="A6137">
        <v>6136</v>
      </c>
      <c r="B6137" t="s">
        <v>9540</v>
      </c>
      <c r="C6137" s="1" t="s">
        <v>50</v>
      </c>
      <c r="D6137" s="1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  <c r="V6137" t="e">
        <f t="shared" si="190"/>
        <v>#VALUE!</v>
      </c>
      <c r="W6137" t="e">
        <f t="shared" si="191"/>
        <v>#VALUE!</v>
      </c>
    </row>
    <row r="6138" spans="1:23" x14ac:dyDescent="0.3">
      <c r="A6138">
        <v>6137</v>
      </c>
      <c r="B6138" t="s">
        <v>9540</v>
      </c>
      <c r="C6138" s="1" t="s">
        <v>50</v>
      </c>
      <c r="D6138" s="1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  <c r="V6138" t="e">
        <f t="shared" si="190"/>
        <v>#VALUE!</v>
      </c>
      <c r="W6138" t="e">
        <f t="shared" si="191"/>
        <v>#VALUE!</v>
      </c>
    </row>
    <row r="6139" spans="1:23" x14ac:dyDescent="0.3">
      <c r="A6139">
        <v>6138</v>
      </c>
      <c r="B6139" t="s">
        <v>9541</v>
      </c>
      <c r="C6139" s="1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t="e">
        <f t="shared" si="190"/>
        <v>#VALUE!</v>
      </c>
      <c r="W6139" t="e">
        <f t="shared" si="191"/>
        <v>#VALUE!</v>
      </c>
    </row>
    <row r="6140" spans="1:23" x14ac:dyDescent="0.3">
      <c r="A6140">
        <v>6139</v>
      </c>
      <c r="B6140" t="s">
        <v>9542</v>
      </c>
      <c r="C6140" s="1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t="e">
        <f t="shared" si="190"/>
        <v>#VALUE!</v>
      </c>
      <c r="W6140" t="e">
        <f t="shared" si="191"/>
        <v>#VALUE!</v>
      </c>
    </row>
    <row r="6141" spans="1:23" x14ac:dyDescent="0.3">
      <c r="A6141">
        <v>6140</v>
      </c>
      <c r="B6141" t="s">
        <v>9543</v>
      </c>
      <c r="C6141" s="1" t="s">
        <v>284</v>
      </c>
      <c r="D6141" s="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  <c r="V6141" t="e">
        <f t="shared" si="190"/>
        <v>#VALUE!</v>
      </c>
      <c r="W6141" t="e">
        <f t="shared" si="191"/>
        <v>#VALUE!</v>
      </c>
    </row>
    <row r="6142" spans="1:23" x14ac:dyDescent="0.3">
      <c r="A6142">
        <v>6141</v>
      </c>
      <c r="B6142" t="s">
        <v>9545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  <c r="V6142">
        <f t="shared" si="190"/>
        <v>2017</v>
      </c>
      <c r="W6142">
        <f t="shared" si="191"/>
        <v>9</v>
      </c>
    </row>
    <row r="6143" spans="1:23" x14ac:dyDescent="0.3">
      <c r="A6143">
        <v>6142</v>
      </c>
      <c r="B6143" t="s">
        <v>9545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>
        <f t="shared" si="190"/>
        <v>2017</v>
      </c>
      <c r="W6143">
        <f t="shared" si="191"/>
        <v>9</v>
      </c>
    </row>
    <row r="6144" spans="1:23" x14ac:dyDescent="0.3">
      <c r="A6144">
        <v>6143</v>
      </c>
      <c r="B6144" t="s">
        <v>9545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>
        <f t="shared" si="190"/>
        <v>2017</v>
      </c>
      <c r="W6144">
        <f t="shared" si="191"/>
        <v>9</v>
      </c>
    </row>
    <row r="6145" spans="1:23" x14ac:dyDescent="0.3">
      <c r="A6145">
        <v>6144</v>
      </c>
      <c r="B6145" t="s">
        <v>9545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  <c r="V6145">
        <f t="shared" si="190"/>
        <v>2017</v>
      </c>
      <c r="W6145">
        <f t="shared" si="191"/>
        <v>9</v>
      </c>
    </row>
    <row r="6146" spans="1:23" x14ac:dyDescent="0.3">
      <c r="A6146">
        <v>6145</v>
      </c>
      <c r="B6146" t="s">
        <v>9546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t="e">
        <f t="shared" ref="V6146:V6209" si="192">YEAR(C6146)</f>
        <v>#VALUE!</v>
      </c>
      <c r="W6146" t="e">
        <f t="shared" si="191"/>
        <v>#VALUE!</v>
      </c>
    </row>
    <row r="6147" spans="1:23" x14ac:dyDescent="0.3">
      <c r="A6147">
        <v>6146</v>
      </c>
      <c r="B6147" t="s">
        <v>9547</v>
      </c>
      <c r="C6147" s="1" t="s">
        <v>8499</v>
      </c>
      <c r="D6147" s="1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t="e">
        <f t="shared" si="192"/>
        <v>#VALUE!</v>
      </c>
      <c r="W6147" t="e">
        <f t="shared" ref="W6147:W6210" si="193">MONTH(C6147)</f>
        <v>#VALUE!</v>
      </c>
    </row>
    <row r="6148" spans="1:23" x14ac:dyDescent="0.3">
      <c r="A6148">
        <v>6147</v>
      </c>
      <c r="B6148" t="s">
        <v>9548</v>
      </c>
      <c r="C6148" s="1" t="s">
        <v>3501</v>
      </c>
      <c r="D6148" s="1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t="e">
        <f t="shared" si="192"/>
        <v>#VALUE!</v>
      </c>
      <c r="W6148" t="e">
        <f t="shared" si="193"/>
        <v>#VALUE!</v>
      </c>
    </row>
    <row r="6149" spans="1:23" x14ac:dyDescent="0.3">
      <c r="A6149">
        <v>6148</v>
      </c>
      <c r="B6149" t="s">
        <v>9548</v>
      </c>
      <c r="C6149" s="1" t="s">
        <v>3501</v>
      </c>
      <c r="D6149" s="1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t="e">
        <f t="shared" si="192"/>
        <v>#VALUE!</v>
      </c>
      <c r="W6149" t="e">
        <f t="shared" si="193"/>
        <v>#VALUE!</v>
      </c>
    </row>
    <row r="6150" spans="1:23" x14ac:dyDescent="0.3">
      <c r="A6150">
        <v>6149</v>
      </c>
      <c r="B6150" t="s">
        <v>9549</v>
      </c>
      <c r="C6150" s="1" t="s">
        <v>6804</v>
      </c>
      <c r="D6150" s="1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  <c r="V6150" t="e">
        <f t="shared" si="192"/>
        <v>#VALUE!</v>
      </c>
      <c r="W6150" t="e">
        <f t="shared" si="193"/>
        <v>#VALUE!</v>
      </c>
    </row>
    <row r="6151" spans="1:23" x14ac:dyDescent="0.3">
      <c r="A6151">
        <v>6150</v>
      </c>
      <c r="B6151" t="s">
        <v>9550</v>
      </c>
      <c r="C6151" s="1" t="s">
        <v>1143</v>
      </c>
      <c r="D6151" s="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t="e">
        <f t="shared" si="192"/>
        <v>#VALUE!</v>
      </c>
      <c r="W6151" t="e">
        <f t="shared" si="193"/>
        <v>#VALUE!</v>
      </c>
    </row>
    <row r="6152" spans="1:23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  <c r="V6152">
        <f t="shared" si="192"/>
        <v>2016</v>
      </c>
      <c r="W6152">
        <f t="shared" si="193"/>
        <v>8</v>
      </c>
    </row>
    <row r="6153" spans="1:23" x14ac:dyDescent="0.3">
      <c r="A6153">
        <v>6152</v>
      </c>
      <c r="B6153" t="s">
        <v>9552</v>
      </c>
      <c r="C6153" s="1" t="s">
        <v>5296</v>
      </c>
      <c r="D6153" s="1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  <c r="V6153" t="e">
        <f t="shared" si="192"/>
        <v>#VALUE!</v>
      </c>
      <c r="W6153" t="e">
        <f t="shared" si="193"/>
        <v>#VALUE!</v>
      </c>
    </row>
    <row r="6154" spans="1:23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>
        <f t="shared" si="192"/>
        <v>2017</v>
      </c>
      <c r="W6154">
        <f t="shared" si="193"/>
        <v>3</v>
      </c>
    </row>
    <row r="6155" spans="1:23" x14ac:dyDescent="0.3">
      <c r="A6155">
        <v>6154</v>
      </c>
      <c r="B6155" t="s">
        <v>9554</v>
      </c>
      <c r="C6155" s="1" t="s">
        <v>88</v>
      </c>
      <c r="D6155" s="1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  <c r="V6155" t="e">
        <f t="shared" si="192"/>
        <v>#VALUE!</v>
      </c>
      <c r="W6155" t="e">
        <f t="shared" si="193"/>
        <v>#VALUE!</v>
      </c>
    </row>
    <row r="6156" spans="1:23" x14ac:dyDescent="0.3">
      <c r="A6156">
        <v>6155</v>
      </c>
      <c r="B6156" t="s">
        <v>9554</v>
      </c>
      <c r="C6156" s="1" t="s">
        <v>88</v>
      </c>
      <c r="D6156" s="1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t="e">
        <f t="shared" si="192"/>
        <v>#VALUE!</v>
      </c>
      <c r="W6156" t="e">
        <f t="shared" si="193"/>
        <v>#VALUE!</v>
      </c>
    </row>
    <row r="6157" spans="1:23" x14ac:dyDescent="0.3">
      <c r="A6157">
        <v>6156</v>
      </c>
      <c r="B6157" t="s">
        <v>9554</v>
      </c>
      <c r="C6157" s="1" t="s">
        <v>88</v>
      </c>
      <c r="D6157" s="1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t="e">
        <f t="shared" si="192"/>
        <v>#VALUE!</v>
      </c>
      <c r="W6157" t="e">
        <f t="shared" si="193"/>
        <v>#VALUE!</v>
      </c>
    </row>
    <row r="6158" spans="1:23" x14ac:dyDescent="0.3">
      <c r="A6158">
        <v>6157</v>
      </c>
      <c r="B6158" t="s">
        <v>9554</v>
      </c>
      <c r="C6158" s="1" t="s">
        <v>88</v>
      </c>
      <c r="D6158" s="1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  <c r="V6158" t="e">
        <f t="shared" si="192"/>
        <v>#VALUE!</v>
      </c>
      <c r="W6158" t="e">
        <f t="shared" si="193"/>
        <v>#VALUE!</v>
      </c>
    </row>
    <row r="6159" spans="1:23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192"/>
        <v>2016</v>
      </c>
      <c r="W6159">
        <f t="shared" si="193"/>
        <v>3</v>
      </c>
    </row>
    <row r="6160" spans="1:23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  <c r="V6160">
        <f t="shared" si="192"/>
        <v>2016</v>
      </c>
      <c r="W6160">
        <f t="shared" si="193"/>
        <v>3</v>
      </c>
    </row>
    <row r="6161" spans="1:23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  <c r="V6161">
        <f t="shared" si="192"/>
        <v>2016</v>
      </c>
      <c r="W6161">
        <f t="shared" si="193"/>
        <v>3</v>
      </c>
    </row>
    <row r="6162" spans="1:23" x14ac:dyDescent="0.3">
      <c r="A6162">
        <v>6161</v>
      </c>
      <c r="B6162" t="s">
        <v>9559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t="e">
        <f t="shared" si="192"/>
        <v>#VALUE!</v>
      </c>
      <c r="W6162" t="e">
        <f t="shared" si="193"/>
        <v>#VALUE!</v>
      </c>
    </row>
    <row r="6163" spans="1:23" x14ac:dyDescent="0.3">
      <c r="A6163">
        <v>6162</v>
      </c>
      <c r="B6163" t="s">
        <v>9559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t="e">
        <f t="shared" si="192"/>
        <v>#VALUE!</v>
      </c>
      <c r="W6163" t="e">
        <f t="shared" si="193"/>
        <v>#VALUE!</v>
      </c>
    </row>
    <row r="6164" spans="1:23" x14ac:dyDescent="0.3">
      <c r="A6164">
        <v>6163</v>
      </c>
      <c r="B6164" t="s">
        <v>9559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t="e">
        <f t="shared" si="192"/>
        <v>#VALUE!</v>
      </c>
      <c r="W6164" t="e">
        <f t="shared" si="193"/>
        <v>#VALUE!</v>
      </c>
    </row>
    <row r="6165" spans="1:23" x14ac:dyDescent="0.3">
      <c r="A6165">
        <v>6164</v>
      </c>
      <c r="B6165" t="s">
        <v>9559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  <c r="V6165" t="e">
        <f t="shared" si="192"/>
        <v>#VALUE!</v>
      </c>
      <c r="W6165" t="e">
        <f t="shared" si="193"/>
        <v>#VALUE!</v>
      </c>
    </row>
    <row r="6166" spans="1:23" x14ac:dyDescent="0.3">
      <c r="A6166">
        <v>6165</v>
      </c>
      <c r="B6166" t="s">
        <v>9559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t="e">
        <f t="shared" si="192"/>
        <v>#VALUE!</v>
      </c>
      <c r="W6166" t="e">
        <f t="shared" si="193"/>
        <v>#VALUE!</v>
      </c>
    </row>
    <row r="6167" spans="1:23" x14ac:dyDescent="0.3">
      <c r="A6167">
        <v>6166</v>
      </c>
      <c r="B6167" t="s">
        <v>9559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  <c r="V6167" t="e">
        <f t="shared" si="192"/>
        <v>#VALUE!</v>
      </c>
      <c r="W6167" t="e">
        <f t="shared" si="193"/>
        <v>#VALUE!</v>
      </c>
    </row>
    <row r="6168" spans="1:23" x14ac:dyDescent="0.3">
      <c r="A6168">
        <v>6167</v>
      </c>
      <c r="B6168" t="s">
        <v>9559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  <c r="V6168" t="e">
        <f t="shared" si="192"/>
        <v>#VALUE!</v>
      </c>
      <c r="W6168" t="e">
        <f t="shared" si="193"/>
        <v>#VALUE!</v>
      </c>
    </row>
    <row r="6169" spans="1:23" x14ac:dyDescent="0.3">
      <c r="A6169">
        <v>6168</v>
      </c>
      <c r="B6169" t="s">
        <v>9560</v>
      </c>
      <c r="C6169" s="1" t="s">
        <v>5953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t="e">
        <f t="shared" si="192"/>
        <v>#VALUE!</v>
      </c>
      <c r="W6169" t="e">
        <f t="shared" si="193"/>
        <v>#VALUE!</v>
      </c>
    </row>
    <row r="6170" spans="1:23" x14ac:dyDescent="0.3">
      <c r="A6170">
        <v>6169</v>
      </c>
      <c r="B6170" t="s">
        <v>9561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t="e">
        <f t="shared" si="192"/>
        <v>#VALUE!</v>
      </c>
      <c r="W6170" t="e">
        <f t="shared" si="193"/>
        <v>#VALUE!</v>
      </c>
    </row>
    <row r="6171" spans="1:23" x14ac:dyDescent="0.3">
      <c r="A6171">
        <v>6170</v>
      </c>
      <c r="B6171" t="s">
        <v>9562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t="e">
        <f t="shared" si="192"/>
        <v>#VALUE!</v>
      </c>
      <c r="W6171" t="e">
        <f t="shared" si="193"/>
        <v>#VALUE!</v>
      </c>
    </row>
    <row r="6172" spans="1:23" x14ac:dyDescent="0.3">
      <c r="A6172">
        <v>6171</v>
      </c>
      <c r="B6172" t="s">
        <v>9563</v>
      </c>
      <c r="C6172" s="1" t="s">
        <v>2622</v>
      </c>
      <c r="D6172" s="1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  <c r="V6172" t="e">
        <f t="shared" si="192"/>
        <v>#VALUE!</v>
      </c>
      <c r="W6172" t="e">
        <f t="shared" si="193"/>
        <v>#VALUE!</v>
      </c>
    </row>
    <row r="6173" spans="1:23" x14ac:dyDescent="0.3">
      <c r="A6173">
        <v>6172</v>
      </c>
      <c r="B6173" t="s">
        <v>9563</v>
      </c>
      <c r="C6173" s="1" t="s">
        <v>2622</v>
      </c>
      <c r="D6173" s="1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t="e">
        <f t="shared" si="192"/>
        <v>#VALUE!</v>
      </c>
      <c r="W6173" t="e">
        <f t="shared" si="193"/>
        <v>#VALUE!</v>
      </c>
    </row>
    <row r="6174" spans="1:23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>
        <f t="shared" si="192"/>
        <v>2014</v>
      </c>
      <c r="W6174">
        <f t="shared" si="193"/>
        <v>2</v>
      </c>
    </row>
    <row r="6175" spans="1:23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  <c r="V6175">
        <f t="shared" si="192"/>
        <v>2014</v>
      </c>
      <c r="W6175">
        <f t="shared" si="193"/>
        <v>2</v>
      </c>
    </row>
    <row r="6176" spans="1:23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>
        <f t="shared" si="192"/>
        <v>2014</v>
      </c>
      <c r="W6176">
        <f t="shared" si="193"/>
        <v>2</v>
      </c>
    </row>
    <row r="6177" spans="1:23" x14ac:dyDescent="0.3">
      <c r="A6177">
        <v>6176</v>
      </c>
      <c r="B6177" t="s">
        <v>9567</v>
      </c>
      <c r="C6177" s="1" t="s">
        <v>182</v>
      </c>
      <c r="D6177" s="1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t="e">
        <f t="shared" si="192"/>
        <v>#VALUE!</v>
      </c>
      <c r="W6177" t="e">
        <f t="shared" si="193"/>
        <v>#VALUE!</v>
      </c>
    </row>
    <row r="6178" spans="1:23" x14ac:dyDescent="0.3">
      <c r="A6178">
        <v>6177</v>
      </c>
      <c r="B6178" t="s">
        <v>9567</v>
      </c>
      <c r="C6178" s="1" t="s">
        <v>182</v>
      </c>
      <c r="D6178" s="1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t="e">
        <f t="shared" si="192"/>
        <v>#VALUE!</v>
      </c>
      <c r="W6178" t="e">
        <f t="shared" si="193"/>
        <v>#VALUE!</v>
      </c>
    </row>
    <row r="6179" spans="1:23" x14ac:dyDescent="0.3">
      <c r="A6179">
        <v>6178</v>
      </c>
      <c r="B6179" t="s">
        <v>9567</v>
      </c>
      <c r="C6179" s="1" t="s">
        <v>182</v>
      </c>
      <c r="D6179" s="1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  <c r="V6179" t="e">
        <f t="shared" si="192"/>
        <v>#VALUE!</v>
      </c>
      <c r="W6179" t="e">
        <f t="shared" si="193"/>
        <v>#VALUE!</v>
      </c>
    </row>
    <row r="6180" spans="1:23" x14ac:dyDescent="0.3">
      <c r="A6180">
        <v>6179</v>
      </c>
      <c r="B6180" t="s">
        <v>9567</v>
      </c>
      <c r="C6180" s="1" t="s">
        <v>182</v>
      </c>
      <c r="D6180" s="1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  <c r="V6180" t="e">
        <f t="shared" si="192"/>
        <v>#VALUE!</v>
      </c>
      <c r="W6180" t="e">
        <f t="shared" si="193"/>
        <v>#VALUE!</v>
      </c>
    </row>
    <row r="6181" spans="1:23" x14ac:dyDescent="0.3">
      <c r="A6181">
        <v>6180</v>
      </c>
      <c r="B6181" t="s">
        <v>9567</v>
      </c>
      <c r="C6181" s="1" t="s">
        <v>182</v>
      </c>
      <c r="D6181" s="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t="e">
        <f t="shared" si="192"/>
        <v>#VALUE!</v>
      </c>
      <c r="W6181" t="e">
        <f t="shared" si="193"/>
        <v>#VALUE!</v>
      </c>
    </row>
    <row r="6182" spans="1:23" x14ac:dyDescent="0.3">
      <c r="A6182">
        <v>6181</v>
      </c>
      <c r="B6182" t="s">
        <v>9567</v>
      </c>
      <c r="C6182" s="1" t="s">
        <v>182</v>
      </c>
      <c r="D6182" s="1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  <c r="V6182" t="e">
        <f t="shared" si="192"/>
        <v>#VALUE!</v>
      </c>
      <c r="W6182" t="e">
        <f t="shared" si="193"/>
        <v>#VALUE!</v>
      </c>
    </row>
    <row r="6183" spans="1:23" x14ac:dyDescent="0.3">
      <c r="A6183">
        <v>6182</v>
      </c>
      <c r="B6183" t="s">
        <v>9567</v>
      </c>
      <c r="C6183" s="1" t="s">
        <v>182</v>
      </c>
      <c r="D6183" s="1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t="e">
        <f t="shared" si="192"/>
        <v>#VALUE!</v>
      </c>
      <c r="W6183" t="e">
        <f t="shared" si="193"/>
        <v>#VALUE!</v>
      </c>
    </row>
    <row r="6184" spans="1:23" x14ac:dyDescent="0.3">
      <c r="A6184">
        <v>6183</v>
      </c>
      <c r="B6184" t="s">
        <v>9567</v>
      </c>
      <c r="C6184" s="1" t="s">
        <v>182</v>
      </c>
      <c r="D6184" s="1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t="e">
        <f t="shared" si="192"/>
        <v>#VALUE!</v>
      </c>
      <c r="W6184" t="e">
        <f t="shared" si="193"/>
        <v>#VALUE!</v>
      </c>
    </row>
    <row r="6185" spans="1:23" x14ac:dyDescent="0.3">
      <c r="A6185">
        <v>6184</v>
      </c>
      <c r="B6185" t="s">
        <v>9567</v>
      </c>
      <c r="C6185" s="1" t="s">
        <v>182</v>
      </c>
      <c r="D6185" s="1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e">
        <f t="shared" si="192"/>
        <v>#VALUE!</v>
      </c>
      <c r="W6185" t="e">
        <f t="shared" si="193"/>
        <v>#VALUE!</v>
      </c>
    </row>
    <row r="6186" spans="1:23" x14ac:dyDescent="0.3">
      <c r="A6186">
        <v>6185</v>
      </c>
      <c r="B6186" t="s">
        <v>9570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>
        <f t="shared" si="192"/>
        <v>2016</v>
      </c>
      <c r="W6186">
        <f t="shared" si="193"/>
        <v>11</v>
      </c>
    </row>
    <row r="6187" spans="1:23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>
        <f t="shared" si="192"/>
        <v>2015</v>
      </c>
      <c r="W6187">
        <f t="shared" si="193"/>
        <v>7</v>
      </c>
    </row>
    <row r="6188" spans="1:23" x14ac:dyDescent="0.3">
      <c r="A6188">
        <v>6187</v>
      </c>
      <c r="B6188" t="s">
        <v>9572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t="e">
        <f t="shared" si="192"/>
        <v>#VALUE!</v>
      </c>
      <c r="W6188" t="e">
        <f t="shared" si="193"/>
        <v>#VALUE!</v>
      </c>
    </row>
    <row r="6189" spans="1:23" x14ac:dyDescent="0.3">
      <c r="A6189">
        <v>6188</v>
      </c>
      <c r="B6189" t="s">
        <v>9572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  <c r="V6189" t="e">
        <f t="shared" si="192"/>
        <v>#VALUE!</v>
      </c>
      <c r="W6189" t="e">
        <f t="shared" si="193"/>
        <v>#VALUE!</v>
      </c>
    </row>
    <row r="6190" spans="1:23" x14ac:dyDescent="0.3">
      <c r="A6190">
        <v>6189</v>
      </c>
      <c r="B6190" t="s">
        <v>9572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t="e">
        <f t="shared" si="192"/>
        <v>#VALUE!</v>
      </c>
      <c r="W6190" t="e">
        <f t="shared" si="193"/>
        <v>#VALUE!</v>
      </c>
    </row>
    <row r="6191" spans="1:23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>
        <f t="shared" si="192"/>
        <v>2017</v>
      </c>
      <c r="W6191">
        <f t="shared" si="193"/>
        <v>4</v>
      </c>
    </row>
    <row r="6192" spans="1:23" x14ac:dyDescent="0.3">
      <c r="A6192">
        <v>6191</v>
      </c>
      <c r="B6192" t="s">
        <v>9575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  <c r="V6192" t="e">
        <f t="shared" si="192"/>
        <v>#VALUE!</v>
      </c>
      <c r="W6192" t="e">
        <f t="shared" si="193"/>
        <v>#VALUE!</v>
      </c>
    </row>
    <row r="6193" spans="1:23" x14ac:dyDescent="0.3">
      <c r="A6193">
        <v>6192</v>
      </c>
      <c r="B6193" t="s">
        <v>9576</v>
      </c>
      <c r="C6193" s="1" t="s">
        <v>1134</v>
      </c>
      <c r="D6193" s="1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t="e">
        <f t="shared" si="192"/>
        <v>#VALUE!</v>
      </c>
      <c r="W6193" t="e">
        <f t="shared" si="193"/>
        <v>#VALUE!</v>
      </c>
    </row>
    <row r="6194" spans="1:23" x14ac:dyDescent="0.3">
      <c r="A6194">
        <v>6193</v>
      </c>
      <c r="B6194" t="s">
        <v>9577</v>
      </c>
      <c r="C6194" s="1" t="s">
        <v>670</v>
      </c>
      <c r="D6194" s="1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t="e">
        <f t="shared" si="192"/>
        <v>#VALUE!</v>
      </c>
      <c r="W6194" t="e">
        <f t="shared" si="193"/>
        <v>#VALUE!</v>
      </c>
    </row>
    <row r="6195" spans="1:23" x14ac:dyDescent="0.3">
      <c r="A6195">
        <v>6194</v>
      </c>
      <c r="B6195" t="s">
        <v>9577</v>
      </c>
      <c r="C6195" s="1" t="s">
        <v>670</v>
      </c>
      <c r="D6195" s="1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t="e">
        <f t="shared" si="192"/>
        <v>#VALUE!</v>
      </c>
      <c r="W6195" t="e">
        <f t="shared" si="193"/>
        <v>#VALUE!</v>
      </c>
    </row>
    <row r="6196" spans="1:23" x14ac:dyDescent="0.3">
      <c r="A6196">
        <v>6195</v>
      </c>
      <c r="B6196" t="s">
        <v>9577</v>
      </c>
      <c r="C6196" s="1" t="s">
        <v>670</v>
      </c>
      <c r="D6196" s="1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t="e">
        <f t="shared" si="192"/>
        <v>#VALUE!</v>
      </c>
      <c r="W6196" t="e">
        <f t="shared" si="193"/>
        <v>#VALUE!</v>
      </c>
    </row>
    <row r="6197" spans="1:23" x14ac:dyDescent="0.3">
      <c r="A6197">
        <v>6196</v>
      </c>
      <c r="B6197" t="s">
        <v>9578</v>
      </c>
      <c r="C6197" s="1" t="s">
        <v>2028</v>
      </c>
      <c r="D6197" s="1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t="e">
        <f t="shared" si="192"/>
        <v>#VALUE!</v>
      </c>
      <c r="W6197" t="e">
        <f t="shared" si="193"/>
        <v>#VALUE!</v>
      </c>
    </row>
    <row r="6198" spans="1:23" x14ac:dyDescent="0.3">
      <c r="A6198">
        <v>6197</v>
      </c>
      <c r="B6198" t="s">
        <v>9578</v>
      </c>
      <c r="C6198" s="1" t="s">
        <v>2028</v>
      </c>
      <c r="D6198" s="1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t="e">
        <f t="shared" si="192"/>
        <v>#VALUE!</v>
      </c>
      <c r="W6198" t="e">
        <f t="shared" si="193"/>
        <v>#VALUE!</v>
      </c>
    </row>
    <row r="6199" spans="1:23" x14ac:dyDescent="0.3">
      <c r="A6199">
        <v>6198</v>
      </c>
      <c r="B6199" t="s">
        <v>9579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  <c r="V6199" t="e">
        <f t="shared" si="192"/>
        <v>#VALUE!</v>
      </c>
      <c r="W6199" t="e">
        <f t="shared" si="193"/>
        <v>#VALUE!</v>
      </c>
    </row>
    <row r="6200" spans="1:23" x14ac:dyDescent="0.3">
      <c r="A6200">
        <v>6199</v>
      </c>
      <c r="B6200" t="s">
        <v>9579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t="e">
        <f t="shared" si="192"/>
        <v>#VALUE!</v>
      </c>
      <c r="W6200" t="e">
        <f t="shared" si="193"/>
        <v>#VALUE!</v>
      </c>
    </row>
    <row r="6201" spans="1:23" x14ac:dyDescent="0.3">
      <c r="A6201">
        <v>6200</v>
      </c>
      <c r="B6201" t="s">
        <v>9579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t="e">
        <f t="shared" si="192"/>
        <v>#VALUE!</v>
      </c>
      <c r="W6201" t="e">
        <f t="shared" si="193"/>
        <v>#VALUE!</v>
      </c>
    </row>
    <row r="6202" spans="1:23" x14ac:dyDescent="0.3">
      <c r="A6202">
        <v>6201</v>
      </c>
      <c r="B6202" t="s">
        <v>9580</v>
      </c>
      <c r="C6202" s="1" t="s">
        <v>3562</v>
      </c>
      <c r="D6202" s="1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t="e">
        <f t="shared" si="192"/>
        <v>#VALUE!</v>
      </c>
      <c r="W6202" t="e">
        <f t="shared" si="193"/>
        <v>#VALUE!</v>
      </c>
    </row>
    <row r="6203" spans="1:23" x14ac:dyDescent="0.3">
      <c r="A6203">
        <v>6202</v>
      </c>
      <c r="B6203" t="s">
        <v>9580</v>
      </c>
      <c r="C6203" s="1" t="s">
        <v>3562</v>
      </c>
      <c r="D6203" s="1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  <c r="V6203" t="e">
        <f t="shared" si="192"/>
        <v>#VALUE!</v>
      </c>
      <c r="W6203" t="e">
        <f t="shared" si="193"/>
        <v>#VALUE!</v>
      </c>
    </row>
    <row r="6204" spans="1:23" x14ac:dyDescent="0.3">
      <c r="A6204">
        <v>6203</v>
      </c>
      <c r="B6204" t="s">
        <v>9581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t="e">
        <f t="shared" si="192"/>
        <v>#VALUE!</v>
      </c>
      <c r="W6204" t="e">
        <f t="shared" si="193"/>
        <v>#VALUE!</v>
      </c>
    </row>
    <row r="6205" spans="1:23" x14ac:dyDescent="0.3">
      <c r="A6205">
        <v>6204</v>
      </c>
      <c r="B6205" t="s">
        <v>9582</v>
      </c>
      <c r="C6205" s="1" t="s">
        <v>1454</v>
      </c>
      <c r="D6205" s="1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  <c r="V6205" t="e">
        <f t="shared" si="192"/>
        <v>#VALUE!</v>
      </c>
      <c r="W6205" t="e">
        <f t="shared" si="193"/>
        <v>#VALUE!</v>
      </c>
    </row>
    <row r="6206" spans="1:23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192"/>
        <v>2017</v>
      </c>
      <c r="W6206">
        <f t="shared" si="193"/>
        <v>1</v>
      </c>
    </row>
    <row r="6207" spans="1:23" x14ac:dyDescent="0.3">
      <c r="A6207">
        <v>6206</v>
      </c>
      <c r="B6207" t="s">
        <v>9584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  <c r="V6207" t="e">
        <f t="shared" si="192"/>
        <v>#VALUE!</v>
      </c>
      <c r="W6207" t="e">
        <f t="shared" si="193"/>
        <v>#VALUE!</v>
      </c>
    </row>
    <row r="6208" spans="1:23" x14ac:dyDescent="0.3">
      <c r="A6208">
        <v>6207</v>
      </c>
      <c r="B6208" t="s">
        <v>9584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t="e">
        <f t="shared" si="192"/>
        <v>#VALUE!</v>
      </c>
      <c r="W6208" t="e">
        <f t="shared" si="193"/>
        <v>#VALUE!</v>
      </c>
    </row>
    <row r="6209" spans="1:23" x14ac:dyDescent="0.3">
      <c r="A6209">
        <v>6208</v>
      </c>
      <c r="B6209" t="s">
        <v>9584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t="e">
        <f t="shared" si="192"/>
        <v>#VALUE!</v>
      </c>
      <c r="W6209" t="e">
        <f t="shared" si="193"/>
        <v>#VALUE!</v>
      </c>
    </row>
    <row r="6210" spans="1:23" x14ac:dyDescent="0.3">
      <c r="A6210">
        <v>6209</v>
      </c>
      <c r="B6210" t="s">
        <v>9585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t="e">
        <f t="shared" ref="V6210:V6273" si="194">YEAR(C6210)</f>
        <v>#VALUE!</v>
      </c>
      <c r="W6210" t="e">
        <f t="shared" si="193"/>
        <v>#VALUE!</v>
      </c>
    </row>
    <row r="6211" spans="1:23" x14ac:dyDescent="0.3">
      <c r="A6211">
        <v>6210</v>
      </c>
      <c r="B6211" t="s">
        <v>9586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t="e">
        <f t="shared" si="194"/>
        <v>#VALUE!</v>
      </c>
      <c r="W6211" t="e">
        <f t="shared" ref="W6211:W6274" si="195">MONTH(C6211)</f>
        <v>#VALUE!</v>
      </c>
    </row>
    <row r="6212" spans="1:23" x14ac:dyDescent="0.3">
      <c r="A6212">
        <v>6211</v>
      </c>
      <c r="B6212" t="s">
        <v>9586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t="e">
        <f t="shared" si="194"/>
        <v>#VALUE!</v>
      </c>
      <c r="W6212" t="e">
        <f t="shared" si="195"/>
        <v>#VALUE!</v>
      </c>
    </row>
    <row r="6213" spans="1:23" x14ac:dyDescent="0.3">
      <c r="A6213">
        <v>6212</v>
      </c>
      <c r="B6213" t="s">
        <v>9586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t="e">
        <f t="shared" si="194"/>
        <v>#VALUE!</v>
      </c>
      <c r="W6213" t="e">
        <f t="shared" si="195"/>
        <v>#VALUE!</v>
      </c>
    </row>
    <row r="6214" spans="1:23" x14ac:dyDescent="0.3">
      <c r="A6214">
        <v>6213</v>
      </c>
      <c r="B6214" t="s">
        <v>9587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194"/>
        <v>2017</v>
      </c>
      <c r="W6214">
        <f t="shared" si="195"/>
        <v>12</v>
      </c>
    </row>
    <row r="6215" spans="1:23" x14ac:dyDescent="0.3">
      <c r="A6215">
        <v>6214</v>
      </c>
      <c r="B6215" t="s">
        <v>9587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>
        <f t="shared" si="194"/>
        <v>2017</v>
      </c>
      <c r="W6215">
        <f t="shared" si="195"/>
        <v>12</v>
      </c>
    </row>
    <row r="6216" spans="1:23" x14ac:dyDescent="0.3">
      <c r="A6216">
        <v>6215</v>
      </c>
      <c r="B6216" t="s">
        <v>9589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>
        <f t="shared" si="194"/>
        <v>2014</v>
      </c>
      <c r="W6216">
        <f t="shared" si="195"/>
        <v>11</v>
      </c>
    </row>
    <row r="6217" spans="1:23" x14ac:dyDescent="0.3">
      <c r="A6217">
        <v>6216</v>
      </c>
      <c r="B6217" t="s">
        <v>9590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t="e">
        <f t="shared" si="194"/>
        <v>#VALUE!</v>
      </c>
      <c r="W6217" t="e">
        <f t="shared" si="195"/>
        <v>#VALUE!</v>
      </c>
    </row>
    <row r="6218" spans="1:23" x14ac:dyDescent="0.3">
      <c r="A6218">
        <v>6217</v>
      </c>
      <c r="B6218" t="s">
        <v>9590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t="e">
        <f t="shared" si="194"/>
        <v>#VALUE!</v>
      </c>
      <c r="W6218" t="e">
        <f t="shared" si="195"/>
        <v>#VALUE!</v>
      </c>
    </row>
    <row r="6219" spans="1:23" x14ac:dyDescent="0.3">
      <c r="A6219">
        <v>6218</v>
      </c>
      <c r="B6219" t="s">
        <v>9591</v>
      </c>
      <c r="C6219" s="1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t="e">
        <f t="shared" si="194"/>
        <v>#VALUE!</v>
      </c>
      <c r="W6219" t="e">
        <f t="shared" si="195"/>
        <v>#VALUE!</v>
      </c>
    </row>
    <row r="6220" spans="1:23" x14ac:dyDescent="0.3">
      <c r="A6220">
        <v>6219</v>
      </c>
      <c r="B6220" t="s">
        <v>9592</v>
      </c>
      <c r="C6220" s="1" t="s">
        <v>1982</v>
      </c>
      <c r="D6220" s="1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t="e">
        <f t="shared" si="194"/>
        <v>#VALUE!</v>
      </c>
      <c r="W6220" t="e">
        <f t="shared" si="195"/>
        <v>#VALUE!</v>
      </c>
    </row>
    <row r="6221" spans="1:23" x14ac:dyDescent="0.3">
      <c r="A6221">
        <v>6220</v>
      </c>
      <c r="B6221" t="s">
        <v>9592</v>
      </c>
      <c r="C6221" s="1" t="s">
        <v>1982</v>
      </c>
      <c r="D6221" s="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t="e">
        <f t="shared" si="194"/>
        <v>#VALUE!</v>
      </c>
      <c r="W6221" t="e">
        <f t="shared" si="195"/>
        <v>#VALUE!</v>
      </c>
    </row>
    <row r="6222" spans="1:23" x14ac:dyDescent="0.3">
      <c r="A6222">
        <v>6221</v>
      </c>
      <c r="B6222" t="s">
        <v>9592</v>
      </c>
      <c r="C6222" s="1" t="s">
        <v>1982</v>
      </c>
      <c r="D6222" s="1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t="e">
        <f t="shared" si="194"/>
        <v>#VALUE!</v>
      </c>
      <c r="W6222" t="e">
        <f t="shared" si="195"/>
        <v>#VALUE!</v>
      </c>
    </row>
    <row r="6223" spans="1:23" x14ac:dyDescent="0.3">
      <c r="A6223">
        <v>6222</v>
      </c>
      <c r="B6223" t="s">
        <v>9593</v>
      </c>
      <c r="C6223" s="1" t="s">
        <v>371</v>
      </c>
      <c r="D6223" s="1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t="e">
        <f t="shared" si="194"/>
        <v>#VALUE!</v>
      </c>
      <c r="W6223" t="e">
        <f t="shared" si="195"/>
        <v>#VALUE!</v>
      </c>
    </row>
    <row r="6224" spans="1:23" x14ac:dyDescent="0.3">
      <c r="A6224">
        <v>6223</v>
      </c>
      <c r="B6224" t="s">
        <v>9594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t="e">
        <f t="shared" si="194"/>
        <v>#VALUE!</v>
      </c>
      <c r="W6224" t="e">
        <f t="shared" si="195"/>
        <v>#VALUE!</v>
      </c>
    </row>
    <row r="6225" spans="1:23" x14ac:dyDescent="0.3">
      <c r="A6225">
        <v>6224</v>
      </c>
      <c r="B6225" t="s">
        <v>9594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t="e">
        <f t="shared" si="194"/>
        <v>#VALUE!</v>
      </c>
      <c r="W6225" t="e">
        <f t="shared" si="195"/>
        <v>#VALUE!</v>
      </c>
    </row>
    <row r="6226" spans="1:23" x14ac:dyDescent="0.3">
      <c r="A6226">
        <v>6225</v>
      </c>
      <c r="B6226" t="s">
        <v>9594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t="e">
        <f t="shared" si="194"/>
        <v>#VALUE!</v>
      </c>
      <c r="W6226" t="e">
        <f t="shared" si="195"/>
        <v>#VALUE!</v>
      </c>
    </row>
    <row r="6227" spans="1:23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194"/>
        <v>2015</v>
      </c>
      <c r="W6227">
        <f t="shared" si="195"/>
        <v>5</v>
      </c>
    </row>
    <row r="6228" spans="1:23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194"/>
        <v>2015</v>
      </c>
      <c r="W6228">
        <f t="shared" si="195"/>
        <v>5</v>
      </c>
    </row>
    <row r="6229" spans="1:23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>
        <f t="shared" si="194"/>
        <v>2014</v>
      </c>
      <c r="W6229">
        <f t="shared" si="195"/>
        <v>2</v>
      </c>
    </row>
    <row r="6230" spans="1:23" x14ac:dyDescent="0.3">
      <c r="A6230">
        <v>6229</v>
      </c>
      <c r="B6230" t="s">
        <v>9598</v>
      </c>
      <c r="C6230" s="1" t="s">
        <v>1128</v>
      </c>
      <c r="D6230" s="1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t="e">
        <f t="shared" si="194"/>
        <v>#VALUE!</v>
      </c>
      <c r="W6230" t="e">
        <f t="shared" si="195"/>
        <v>#VALUE!</v>
      </c>
    </row>
    <row r="6231" spans="1:23" x14ac:dyDescent="0.3">
      <c r="A6231">
        <v>6230</v>
      </c>
      <c r="B6231" t="s">
        <v>9598</v>
      </c>
      <c r="C6231" s="1" t="s">
        <v>1128</v>
      </c>
      <c r="D6231" s="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t="e">
        <f t="shared" si="194"/>
        <v>#VALUE!</v>
      </c>
      <c r="W6231" t="e">
        <f t="shared" si="195"/>
        <v>#VALUE!</v>
      </c>
    </row>
    <row r="6232" spans="1:23" x14ac:dyDescent="0.3">
      <c r="A6232">
        <v>6231</v>
      </c>
      <c r="B6232" t="s">
        <v>9599</v>
      </c>
      <c r="C6232" s="1">
        <v>43046</v>
      </c>
      <c r="D6232" s="1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>
        <f t="shared" si="194"/>
        <v>2017</v>
      </c>
      <c r="W6232">
        <f t="shared" si="195"/>
        <v>11</v>
      </c>
    </row>
    <row r="6233" spans="1:23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194"/>
        <v>2017</v>
      </c>
      <c r="W6233">
        <f t="shared" si="195"/>
        <v>11</v>
      </c>
    </row>
    <row r="6234" spans="1:23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194"/>
        <v>2017</v>
      </c>
      <c r="W6234">
        <f t="shared" si="195"/>
        <v>11</v>
      </c>
    </row>
    <row r="6235" spans="1:23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>
        <f t="shared" si="194"/>
        <v>2017</v>
      </c>
      <c r="W6235">
        <f t="shared" si="195"/>
        <v>11</v>
      </c>
    </row>
    <row r="6236" spans="1:23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  <c r="V6236">
        <f t="shared" si="194"/>
        <v>2017</v>
      </c>
      <c r="W6236">
        <f t="shared" si="195"/>
        <v>11</v>
      </c>
    </row>
    <row r="6237" spans="1:23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  <c r="V6237">
        <f t="shared" si="194"/>
        <v>2017</v>
      </c>
      <c r="W6237">
        <f t="shared" si="195"/>
        <v>11</v>
      </c>
    </row>
    <row r="6238" spans="1:23" x14ac:dyDescent="0.3">
      <c r="A6238">
        <v>6237</v>
      </c>
      <c r="B6238" t="s">
        <v>9604</v>
      </c>
      <c r="C6238" s="1" t="s">
        <v>8567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t="e">
        <f t="shared" si="194"/>
        <v>#VALUE!</v>
      </c>
      <c r="W6238" t="e">
        <f t="shared" si="195"/>
        <v>#VALUE!</v>
      </c>
    </row>
    <row r="6239" spans="1:23" x14ac:dyDescent="0.3">
      <c r="A6239">
        <v>6238</v>
      </c>
      <c r="B6239" t="s">
        <v>9605</v>
      </c>
      <c r="C6239" s="1" t="s">
        <v>1128</v>
      </c>
      <c r="D6239" s="1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t="e">
        <f t="shared" si="194"/>
        <v>#VALUE!</v>
      </c>
      <c r="W6239" t="e">
        <f t="shared" si="195"/>
        <v>#VALUE!</v>
      </c>
    </row>
    <row r="6240" spans="1:23" x14ac:dyDescent="0.3">
      <c r="A6240">
        <v>6239</v>
      </c>
      <c r="B6240" t="s">
        <v>9607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  <c r="V6240">
        <f t="shared" si="194"/>
        <v>2015</v>
      </c>
      <c r="W6240">
        <f t="shared" si="195"/>
        <v>12</v>
      </c>
    </row>
    <row r="6241" spans="1:23" x14ac:dyDescent="0.3">
      <c r="A6241">
        <v>6240</v>
      </c>
      <c r="B6241" t="s">
        <v>9607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>
        <f t="shared" si="194"/>
        <v>2015</v>
      </c>
      <c r="W6241">
        <f t="shared" si="195"/>
        <v>12</v>
      </c>
    </row>
    <row r="6242" spans="1:23" x14ac:dyDescent="0.3">
      <c r="A6242">
        <v>6241</v>
      </c>
      <c r="B6242" t="s">
        <v>9608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t="e">
        <f t="shared" si="194"/>
        <v>#VALUE!</v>
      </c>
      <c r="W6242" t="e">
        <f t="shared" si="195"/>
        <v>#VALUE!</v>
      </c>
    </row>
    <row r="6243" spans="1:23" x14ac:dyDescent="0.3">
      <c r="A6243">
        <v>6242</v>
      </c>
      <c r="B6243" t="s">
        <v>9609</v>
      </c>
      <c r="C6243" s="1" t="s">
        <v>433</v>
      </c>
      <c r="D6243" s="1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  <c r="V6243" t="e">
        <f t="shared" si="194"/>
        <v>#VALUE!</v>
      </c>
      <c r="W6243" t="e">
        <f t="shared" si="195"/>
        <v>#VALUE!</v>
      </c>
    </row>
    <row r="6244" spans="1:23" x14ac:dyDescent="0.3">
      <c r="A6244">
        <v>6243</v>
      </c>
      <c r="B6244" t="s">
        <v>9610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t="e">
        <f t="shared" si="194"/>
        <v>#VALUE!</v>
      </c>
      <c r="W6244" t="e">
        <f t="shared" si="195"/>
        <v>#VALUE!</v>
      </c>
    </row>
    <row r="6245" spans="1:23" x14ac:dyDescent="0.3">
      <c r="A6245">
        <v>6244</v>
      </c>
      <c r="B6245" t="s">
        <v>9611</v>
      </c>
      <c r="C6245" s="1" t="s">
        <v>731</v>
      </c>
      <c r="D6245" s="1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  <c r="V6245" t="e">
        <f t="shared" si="194"/>
        <v>#VALUE!</v>
      </c>
      <c r="W6245" t="e">
        <f t="shared" si="195"/>
        <v>#VALUE!</v>
      </c>
    </row>
    <row r="6246" spans="1:23" x14ac:dyDescent="0.3">
      <c r="A6246">
        <v>6245</v>
      </c>
      <c r="B6246" t="s">
        <v>9612</v>
      </c>
      <c r="C6246" s="1" t="s">
        <v>2955</v>
      </c>
      <c r="D6246" s="1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t="e">
        <f t="shared" si="194"/>
        <v>#VALUE!</v>
      </c>
      <c r="W6246" t="e">
        <f t="shared" si="195"/>
        <v>#VALUE!</v>
      </c>
    </row>
    <row r="6247" spans="1:23" x14ac:dyDescent="0.3">
      <c r="A6247">
        <v>6246</v>
      </c>
      <c r="B6247" t="s">
        <v>9612</v>
      </c>
      <c r="C6247" s="1" t="s">
        <v>2955</v>
      </c>
      <c r="D6247" s="1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t="e">
        <f t="shared" si="194"/>
        <v>#VALUE!</v>
      </c>
      <c r="W6247" t="e">
        <f t="shared" si="195"/>
        <v>#VALUE!</v>
      </c>
    </row>
    <row r="6248" spans="1:23" x14ac:dyDescent="0.3">
      <c r="A6248">
        <v>6247</v>
      </c>
      <c r="B6248" t="s">
        <v>9612</v>
      </c>
      <c r="C6248" s="1" t="s">
        <v>2955</v>
      </c>
      <c r="D6248" s="1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  <c r="V6248" t="e">
        <f t="shared" si="194"/>
        <v>#VALUE!</v>
      </c>
      <c r="W6248" t="e">
        <f t="shared" si="195"/>
        <v>#VALUE!</v>
      </c>
    </row>
    <row r="6249" spans="1:23" x14ac:dyDescent="0.3">
      <c r="A6249">
        <v>6248</v>
      </c>
      <c r="B6249" t="s">
        <v>9613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  <c r="V6249" t="e">
        <f t="shared" si="194"/>
        <v>#VALUE!</v>
      </c>
      <c r="W6249" t="e">
        <f t="shared" si="195"/>
        <v>#VALUE!</v>
      </c>
    </row>
    <row r="6250" spans="1:23" x14ac:dyDescent="0.3">
      <c r="A6250">
        <v>6249</v>
      </c>
      <c r="B6250" t="s">
        <v>9613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t="e">
        <f t="shared" si="194"/>
        <v>#VALUE!</v>
      </c>
      <c r="W6250" t="e">
        <f t="shared" si="195"/>
        <v>#VALUE!</v>
      </c>
    </row>
    <row r="6251" spans="1:23" x14ac:dyDescent="0.3">
      <c r="A6251">
        <v>6250</v>
      </c>
      <c r="B6251" t="s">
        <v>9613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  <c r="V6251" t="e">
        <f t="shared" si="194"/>
        <v>#VALUE!</v>
      </c>
      <c r="W6251" t="e">
        <f t="shared" si="195"/>
        <v>#VALUE!</v>
      </c>
    </row>
    <row r="6252" spans="1:23" x14ac:dyDescent="0.3">
      <c r="A6252">
        <v>6251</v>
      </c>
      <c r="B6252" t="s">
        <v>9613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t="e">
        <f t="shared" si="194"/>
        <v>#VALUE!</v>
      </c>
      <c r="W6252" t="e">
        <f t="shared" si="195"/>
        <v>#VALUE!</v>
      </c>
    </row>
    <row r="6253" spans="1:23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194"/>
        <v>2014</v>
      </c>
      <c r="W6253">
        <f t="shared" si="195"/>
        <v>2</v>
      </c>
    </row>
    <row r="6254" spans="1:23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>
        <f t="shared" si="194"/>
        <v>2014</v>
      </c>
      <c r="W6254">
        <f t="shared" si="195"/>
        <v>7</v>
      </c>
    </row>
    <row r="6255" spans="1:23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>
        <f t="shared" si="194"/>
        <v>2014</v>
      </c>
      <c r="W6255">
        <f t="shared" si="195"/>
        <v>7</v>
      </c>
    </row>
    <row r="6256" spans="1:23" x14ac:dyDescent="0.3">
      <c r="A6256">
        <v>6255</v>
      </c>
      <c r="B6256" t="s">
        <v>9618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  <c r="V6256">
        <f t="shared" si="194"/>
        <v>2015</v>
      </c>
      <c r="W6256">
        <f t="shared" si="195"/>
        <v>8</v>
      </c>
    </row>
    <row r="6257" spans="1:23" x14ac:dyDescent="0.3">
      <c r="A6257">
        <v>6256</v>
      </c>
      <c r="B6257" t="s">
        <v>9619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194"/>
        <v>2017</v>
      </c>
      <c r="W6257">
        <f t="shared" si="195"/>
        <v>9</v>
      </c>
    </row>
    <row r="6258" spans="1:23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  <c r="V6258">
        <f t="shared" si="194"/>
        <v>2015</v>
      </c>
      <c r="W6258">
        <f t="shared" si="195"/>
        <v>6</v>
      </c>
    </row>
    <row r="6259" spans="1:23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194"/>
        <v>2017</v>
      </c>
      <c r="W6259">
        <f t="shared" si="195"/>
        <v>2</v>
      </c>
    </row>
    <row r="6260" spans="1:23" x14ac:dyDescent="0.3">
      <c r="A6260">
        <v>6259</v>
      </c>
      <c r="B6260" t="s">
        <v>9622</v>
      </c>
      <c r="C6260" s="1" t="s">
        <v>2538</v>
      </c>
      <c r="D6260" s="1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t="e">
        <f t="shared" si="194"/>
        <v>#VALUE!</v>
      </c>
      <c r="W6260" t="e">
        <f t="shared" si="195"/>
        <v>#VALUE!</v>
      </c>
    </row>
    <row r="6261" spans="1:23" x14ac:dyDescent="0.3">
      <c r="A6261">
        <v>6260</v>
      </c>
      <c r="B6261" t="s">
        <v>9623</v>
      </c>
      <c r="C6261" s="1" t="s">
        <v>7290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t="e">
        <f t="shared" si="194"/>
        <v>#VALUE!</v>
      </c>
      <c r="W6261" t="e">
        <f t="shared" si="195"/>
        <v>#VALUE!</v>
      </c>
    </row>
    <row r="6262" spans="1:23" x14ac:dyDescent="0.3">
      <c r="A6262">
        <v>6261</v>
      </c>
      <c r="B6262" t="s">
        <v>9624</v>
      </c>
      <c r="C6262" s="1">
        <v>42343</v>
      </c>
      <c r="D6262" s="1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194"/>
        <v>2015</v>
      </c>
      <c r="W6262">
        <f t="shared" si="195"/>
        <v>12</v>
      </c>
    </row>
    <row r="6263" spans="1:23" x14ac:dyDescent="0.3">
      <c r="A6263">
        <v>6262</v>
      </c>
      <c r="B6263" t="s">
        <v>9626</v>
      </c>
      <c r="C6263" s="1" t="s">
        <v>2718</v>
      </c>
      <c r="D6263" s="1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t="e">
        <f t="shared" si="194"/>
        <v>#VALUE!</v>
      </c>
      <c r="W6263" t="e">
        <f t="shared" si="195"/>
        <v>#VALUE!</v>
      </c>
    </row>
    <row r="6264" spans="1:23" x14ac:dyDescent="0.3">
      <c r="A6264">
        <v>6263</v>
      </c>
      <c r="B6264" t="s">
        <v>9627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t="e">
        <f t="shared" si="194"/>
        <v>#VALUE!</v>
      </c>
      <c r="W6264" t="e">
        <f t="shared" si="195"/>
        <v>#VALUE!</v>
      </c>
    </row>
    <row r="6265" spans="1:23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>
        <f t="shared" si="194"/>
        <v>2017</v>
      </c>
      <c r="W6265">
        <f t="shared" si="195"/>
        <v>5</v>
      </c>
    </row>
    <row r="6266" spans="1:23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>
        <f t="shared" si="194"/>
        <v>2016</v>
      </c>
      <c r="W6266">
        <f t="shared" si="195"/>
        <v>6</v>
      </c>
    </row>
    <row r="6267" spans="1:23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>
        <f t="shared" si="194"/>
        <v>2014</v>
      </c>
      <c r="W6267">
        <f t="shared" si="195"/>
        <v>3</v>
      </c>
    </row>
    <row r="6268" spans="1:23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194"/>
        <v>2014</v>
      </c>
      <c r="W6268">
        <f t="shared" si="195"/>
        <v>3</v>
      </c>
    </row>
    <row r="6269" spans="1:23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>
        <f t="shared" si="194"/>
        <v>2015</v>
      </c>
      <c r="W6269">
        <f t="shared" si="195"/>
        <v>1</v>
      </c>
    </row>
    <row r="6270" spans="1:23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>
        <f t="shared" si="194"/>
        <v>2015</v>
      </c>
      <c r="W6270">
        <f t="shared" si="195"/>
        <v>1</v>
      </c>
    </row>
    <row r="6271" spans="1:23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194"/>
        <v>2017</v>
      </c>
      <c r="W6271">
        <f t="shared" si="195"/>
        <v>2</v>
      </c>
    </row>
    <row r="6272" spans="1:23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194"/>
        <v>2017</v>
      </c>
      <c r="W6272">
        <f t="shared" si="195"/>
        <v>2</v>
      </c>
    </row>
    <row r="6273" spans="1:23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>
        <f t="shared" si="194"/>
        <v>2017</v>
      </c>
      <c r="W6273">
        <f t="shared" si="195"/>
        <v>2</v>
      </c>
    </row>
    <row r="6274" spans="1:23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>
        <f t="shared" ref="V6274:V6337" si="196">YEAR(C6274)</f>
        <v>2017</v>
      </c>
      <c r="W6274">
        <f t="shared" si="195"/>
        <v>11</v>
      </c>
    </row>
    <row r="6275" spans="1:23" x14ac:dyDescent="0.3">
      <c r="A6275">
        <v>6274</v>
      </c>
      <c r="B6275" t="s">
        <v>9636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  <c r="V6275" t="e">
        <f t="shared" si="196"/>
        <v>#VALUE!</v>
      </c>
      <c r="W6275" t="e">
        <f t="shared" ref="W6275:W6338" si="197">MONTH(C6275)</f>
        <v>#VALUE!</v>
      </c>
    </row>
    <row r="6276" spans="1:23" x14ac:dyDescent="0.3">
      <c r="A6276">
        <v>6275</v>
      </c>
      <c r="B6276" t="s">
        <v>9636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  <c r="V6276" t="e">
        <f t="shared" si="196"/>
        <v>#VALUE!</v>
      </c>
      <c r="W6276" t="e">
        <f t="shared" si="197"/>
        <v>#VALUE!</v>
      </c>
    </row>
    <row r="6277" spans="1:23" x14ac:dyDescent="0.3">
      <c r="A6277">
        <v>6276</v>
      </c>
      <c r="B6277" t="s">
        <v>9636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  <c r="V6277" t="e">
        <f t="shared" si="196"/>
        <v>#VALUE!</v>
      </c>
      <c r="W6277" t="e">
        <f t="shared" si="197"/>
        <v>#VALUE!</v>
      </c>
    </row>
    <row r="6278" spans="1:23" x14ac:dyDescent="0.3">
      <c r="A6278">
        <v>6277</v>
      </c>
      <c r="B6278" t="s">
        <v>9636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t="e">
        <f t="shared" si="196"/>
        <v>#VALUE!</v>
      </c>
      <c r="W6278" t="e">
        <f t="shared" si="197"/>
        <v>#VALUE!</v>
      </c>
    </row>
    <row r="6279" spans="1:23" x14ac:dyDescent="0.3">
      <c r="A6279">
        <v>6278</v>
      </c>
      <c r="B6279" t="s">
        <v>9636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t="e">
        <f t="shared" si="196"/>
        <v>#VALUE!</v>
      </c>
      <c r="W6279" t="e">
        <f t="shared" si="197"/>
        <v>#VALUE!</v>
      </c>
    </row>
    <row r="6280" spans="1:23" x14ac:dyDescent="0.3">
      <c r="A6280">
        <v>6279</v>
      </c>
      <c r="B6280" t="s">
        <v>9636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t="e">
        <f t="shared" si="196"/>
        <v>#VALUE!</v>
      </c>
      <c r="W6280" t="e">
        <f t="shared" si="197"/>
        <v>#VALUE!</v>
      </c>
    </row>
    <row r="6281" spans="1:23" x14ac:dyDescent="0.3">
      <c r="A6281">
        <v>6280</v>
      </c>
      <c r="B6281" t="s">
        <v>9636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t="e">
        <f t="shared" si="196"/>
        <v>#VALUE!</v>
      </c>
      <c r="W6281" t="e">
        <f t="shared" si="197"/>
        <v>#VALUE!</v>
      </c>
    </row>
    <row r="6282" spans="1:23" x14ac:dyDescent="0.3">
      <c r="A6282">
        <v>6281</v>
      </c>
      <c r="B6282" t="s">
        <v>9639</v>
      </c>
      <c r="C6282" s="1">
        <v>43074</v>
      </c>
      <c r="D6282" s="1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196"/>
        <v>2017</v>
      </c>
      <c r="W6282">
        <f t="shared" si="197"/>
        <v>12</v>
      </c>
    </row>
    <row r="6283" spans="1:23" x14ac:dyDescent="0.3">
      <c r="A6283">
        <v>6282</v>
      </c>
      <c r="B6283" t="s">
        <v>9640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  <c r="V6283" t="e">
        <f t="shared" si="196"/>
        <v>#VALUE!</v>
      </c>
      <c r="W6283" t="e">
        <f t="shared" si="197"/>
        <v>#VALUE!</v>
      </c>
    </row>
    <row r="6284" spans="1:23" x14ac:dyDescent="0.3">
      <c r="A6284">
        <v>6283</v>
      </c>
      <c r="B6284" t="s">
        <v>9640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  <c r="V6284" t="e">
        <f t="shared" si="196"/>
        <v>#VALUE!</v>
      </c>
      <c r="W6284" t="e">
        <f t="shared" si="197"/>
        <v>#VALUE!</v>
      </c>
    </row>
    <row r="6285" spans="1:23" x14ac:dyDescent="0.3">
      <c r="A6285">
        <v>6284</v>
      </c>
      <c r="B6285" t="s">
        <v>9643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  <c r="V6285" t="e">
        <f t="shared" si="196"/>
        <v>#VALUE!</v>
      </c>
      <c r="W6285" t="e">
        <f t="shared" si="197"/>
        <v>#VALUE!</v>
      </c>
    </row>
    <row r="6286" spans="1:23" x14ac:dyDescent="0.3">
      <c r="A6286">
        <v>6285</v>
      </c>
      <c r="B6286" t="s">
        <v>9643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t="e">
        <f t="shared" si="196"/>
        <v>#VALUE!</v>
      </c>
      <c r="W6286" t="e">
        <f t="shared" si="197"/>
        <v>#VALUE!</v>
      </c>
    </row>
    <row r="6287" spans="1:23" x14ac:dyDescent="0.3">
      <c r="A6287">
        <v>6286</v>
      </c>
      <c r="B6287" t="s">
        <v>9644</v>
      </c>
      <c r="C6287" s="1" t="s">
        <v>1454</v>
      </c>
      <c r="D6287" s="1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t="e">
        <f t="shared" si="196"/>
        <v>#VALUE!</v>
      </c>
      <c r="W6287" t="e">
        <f t="shared" si="197"/>
        <v>#VALUE!</v>
      </c>
    </row>
    <row r="6288" spans="1:23" x14ac:dyDescent="0.3">
      <c r="A6288">
        <v>6287</v>
      </c>
      <c r="B6288" t="s">
        <v>9645</v>
      </c>
      <c r="C6288" s="1" t="s">
        <v>3086</v>
      </c>
      <c r="D6288" s="1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t="e">
        <f t="shared" si="196"/>
        <v>#VALUE!</v>
      </c>
      <c r="W6288" t="e">
        <f t="shared" si="197"/>
        <v>#VALUE!</v>
      </c>
    </row>
    <row r="6289" spans="1:23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196"/>
        <v>2014</v>
      </c>
      <c r="W6289">
        <f t="shared" si="197"/>
        <v>8</v>
      </c>
    </row>
    <row r="6290" spans="1:23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196"/>
        <v>2014</v>
      </c>
      <c r="W6290">
        <f t="shared" si="197"/>
        <v>8</v>
      </c>
    </row>
    <row r="6291" spans="1:23" x14ac:dyDescent="0.3">
      <c r="A6291">
        <v>6290</v>
      </c>
      <c r="B6291" t="s">
        <v>9647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t="e">
        <f t="shared" si="196"/>
        <v>#VALUE!</v>
      </c>
      <c r="W6291" t="e">
        <f t="shared" si="197"/>
        <v>#VALUE!</v>
      </c>
    </row>
    <row r="6292" spans="1:23" x14ac:dyDescent="0.3">
      <c r="A6292">
        <v>6291</v>
      </c>
      <c r="B6292" t="s">
        <v>9647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t="e">
        <f t="shared" si="196"/>
        <v>#VALUE!</v>
      </c>
      <c r="W6292" t="e">
        <f t="shared" si="197"/>
        <v>#VALUE!</v>
      </c>
    </row>
    <row r="6293" spans="1:23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>
        <f t="shared" si="196"/>
        <v>2017</v>
      </c>
      <c r="W6293">
        <f t="shared" si="197"/>
        <v>2</v>
      </c>
    </row>
    <row r="6294" spans="1:23" x14ac:dyDescent="0.3">
      <c r="A6294">
        <v>6293</v>
      </c>
      <c r="B6294" t="s">
        <v>9649</v>
      </c>
      <c r="C6294" s="1" t="s">
        <v>285</v>
      </c>
      <c r="D6294" s="1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t="e">
        <f t="shared" si="196"/>
        <v>#VALUE!</v>
      </c>
      <c r="W6294" t="e">
        <f t="shared" si="197"/>
        <v>#VALUE!</v>
      </c>
    </row>
    <row r="6295" spans="1:23" x14ac:dyDescent="0.3">
      <c r="A6295">
        <v>6294</v>
      </c>
      <c r="B6295" t="s">
        <v>9649</v>
      </c>
      <c r="C6295" s="1" t="s">
        <v>285</v>
      </c>
      <c r="D6295" s="1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  <c r="V6295" t="e">
        <f t="shared" si="196"/>
        <v>#VALUE!</v>
      </c>
      <c r="W6295" t="e">
        <f t="shared" si="197"/>
        <v>#VALUE!</v>
      </c>
    </row>
    <row r="6296" spans="1:23" x14ac:dyDescent="0.3">
      <c r="A6296">
        <v>6295</v>
      </c>
      <c r="B6296" t="s">
        <v>9650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t="e">
        <f t="shared" si="196"/>
        <v>#VALUE!</v>
      </c>
      <c r="W6296" t="e">
        <f t="shared" si="197"/>
        <v>#VALUE!</v>
      </c>
    </row>
    <row r="6297" spans="1:23" x14ac:dyDescent="0.3">
      <c r="A6297">
        <v>6296</v>
      </c>
      <c r="B6297" t="s">
        <v>9651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  <c r="V6297" t="e">
        <f t="shared" si="196"/>
        <v>#VALUE!</v>
      </c>
      <c r="W6297" t="e">
        <f t="shared" si="197"/>
        <v>#VALUE!</v>
      </c>
    </row>
    <row r="6298" spans="1:23" x14ac:dyDescent="0.3">
      <c r="A6298">
        <v>6297</v>
      </c>
      <c r="B6298" t="s">
        <v>9651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t="e">
        <f t="shared" si="196"/>
        <v>#VALUE!</v>
      </c>
      <c r="W6298" t="e">
        <f t="shared" si="197"/>
        <v>#VALUE!</v>
      </c>
    </row>
    <row r="6299" spans="1:23" x14ac:dyDescent="0.3">
      <c r="A6299">
        <v>6298</v>
      </c>
      <c r="B6299" t="s">
        <v>9651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  <c r="V6299" t="e">
        <f t="shared" si="196"/>
        <v>#VALUE!</v>
      </c>
      <c r="W6299" t="e">
        <f t="shared" si="197"/>
        <v>#VALUE!</v>
      </c>
    </row>
    <row r="6300" spans="1:23" x14ac:dyDescent="0.3">
      <c r="A6300">
        <v>6299</v>
      </c>
      <c r="B6300" t="s">
        <v>9653</v>
      </c>
      <c r="C6300" s="1" t="s">
        <v>5294</v>
      </c>
      <c r="D6300" s="1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t="e">
        <f t="shared" si="196"/>
        <v>#VALUE!</v>
      </c>
      <c r="W6300" t="e">
        <f t="shared" si="197"/>
        <v>#VALUE!</v>
      </c>
    </row>
    <row r="6301" spans="1:23" x14ac:dyDescent="0.3">
      <c r="A6301">
        <v>6300</v>
      </c>
      <c r="B6301" t="s">
        <v>9654</v>
      </c>
      <c r="C6301" s="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  <c r="V6301" t="e">
        <f t="shared" si="196"/>
        <v>#VALUE!</v>
      </c>
      <c r="W6301" t="e">
        <f t="shared" si="197"/>
        <v>#VALUE!</v>
      </c>
    </row>
    <row r="6302" spans="1:23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196"/>
        <v>2014</v>
      </c>
      <c r="W6302">
        <f t="shared" si="197"/>
        <v>6</v>
      </c>
    </row>
    <row r="6303" spans="1:23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>
        <f t="shared" si="196"/>
        <v>2014</v>
      </c>
      <c r="W6303">
        <f t="shared" si="197"/>
        <v>6</v>
      </c>
    </row>
    <row r="6304" spans="1:23" x14ac:dyDescent="0.3">
      <c r="A6304">
        <v>6303</v>
      </c>
      <c r="B6304" t="s">
        <v>9658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  <c r="V6304" t="e">
        <f t="shared" si="196"/>
        <v>#VALUE!</v>
      </c>
      <c r="W6304" t="e">
        <f t="shared" si="197"/>
        <v>#VALUE!</v>
      </c>
    </row>
    <row r="6305" spans="1:23" x14ac:dyDescent="0.3">
      <c r="A6305">
        <v>6304</v>
      </c>
      <c r="B6305" t="s">
        <v>9659</v>
      </c>
      <c r="C6305" s="1" t="s">
        <v>6445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t="e">
        <f t="shared" si="196"/>
        <v>#VALUE!</v>
      </c>
      <c r="W6305" t="e">
        <f t="shared" si="197"/>
        <v>#VALUE!</v>
      </c>
    </row>
    <row r="6306" spans="1:23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>
        <f t="shared" si="196"/>
        <v>2017</v>
      </c>
      <c r="W6306">
        <f t="shared" si="197"/>
        <v>5</v>
      </c>
    </row>
    <row r="6307" spans="1:23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  <c r="V6307">
        <f t="shared" si="196"/>
        <v>2016</v>
      </c>
      <c r="W6307">
        <f t="shared" si="197"/>
        <v>4</v>
      </c>
    </row>
    <row r="6308" spans="1:23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196"/>
        <v>2016</v>
      </c>
      <c r="W6308">
        <f t="shared" si="197"/>
        <v>4</v>
      </c>
    </row>
    <row r="6309" spans="1:23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196"/>
        <v>2016</v>
      </c>
      <c r="W6309">
        <f t="shared" si="197"/>
        <v>4</v>
      </c>
    </row>
    <row r="6310" spans="1:23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196"/>
        <v>2016</v>
      </c>
      <c r="W6310">
        <f t="shared" si="197"/>
        <v>4</v>
      </c>
    </row>
    <row r="6311" spans="1:23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196"/>
        <v>2016</v>
      </c>
      <c r="W6311">
        <f t="shared" si="197"/>
        <v>4</v>
      </c>
    </row>
    <row r="6312" spans="1:23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>
        <f t="shared" si="196"/>
        <v>2016</v>
      </c>
      <c r="W6312">
        <f t="shared" si="197"/>
        <v>4</v>
      </c>
    </row>
    <row r="6313" spans="1:23" x14ac:dyDescent="0.3">
      <c r="A6313">
        <v>6312</v>
      </c>
      <c r="B6313" t="s">
        <v>9663</v>
      </c>
      <c r="C6313" s="1">
        <v>41952</v>
      </c>
      <c r="D6313" s="1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>
        <f t="shared" si="196"/>
        <v>2014</v>
      </c>
      <c r="W6313">
        <f t="shared" si="197"/>
        <v>11</v>
      </c>
    </row>
    <row r="6314" spans="1:23" x14ac:dyDescent="0.3">
      <c r="A6314">
        <v>6313</v>
      </c>
      <c r="B6314" t="s">
        <v>9665</v>
      </c>
      <c r="C6314" s="1" t="s">
        <v>7677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  <c r="V6314" t="e">
        <f t="shared" si="196"/>
        <v>#VALUE!</v>
      </c>
      <c r="W6314" t="e">
        <f t="shared" si="197"/>
        <v>#VALUE!</v>
      </c>
    </row>
    <row r="6315" spans="1:23" x14ac:dyDescent="0.3">
      <c r="A6315">
        <v>6314</v>
      </c>
      <c r="B6315" t="s">
        <v>9665</v>
      </c>
      <c r="C6315" s="1" t="s">
        <v>7677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t="e">
        <f t="shared" si="196"/>
        <v>#VALUE!</v>
      </c>
      <c r="W6315" t="e">
        <f t="shared" si="197"/>
        <v>#VALUE!</v>
      </c>
    </row>
    <row r="6316" spans="1:23" x14ac:dyDescent="0.3">
      <c r="A6316">
        <v>6315</v>
      </c>
      <c r="B6316" t="s">
        <v>9666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t="e">
        <f t="shared" si="196"/>
        <v>#VALUE!</v>
      </c>
      <c r="W6316" t="e">
        <f t="shared" si="197"/>
        <v>#VALUE!</v>
      </c>
    </row>
    <row r="6317" spans="1:23" x14ac:dyDescent="0.3">
      <c r="A6317">
        <v>6316</v>
      </c>
      <c r="B6317" t="s">
        <v>9666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t="e">
        <f t="shared" si="196"/>
        <v>#VALUE!</v>
      </c>
      <c r="W6317" t="e">
        <f t="shared" si="197"/>
        <v>#VALUE!</v>
      </c>
    </row>
    <row r="6318" spans="1:23" x14ac:dyDescent="0.3">
      <c r="A6318">
        <v>6317</v>
      </c>
      <c r="B6318" t="s">
        <v>9666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  <c r="V6318" t="e">
        <f t="shared" si="196"/>
        <v>#VALUE!</v>
      </c>
      <c r="W6318" t="e">
        <f t="shared" si="197"/>
        <v>#VALUE!</v>
      </c>
    </row>
    <row r="6319" spans="1:23" x14ac:dyDescent="0.3">
      <c r="A6319">
        <v>6318</v>
      </c>
      <c r="B6319" t="s">
        <v>9666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t="e">
        <f t="shared" si="196"/>
        <v>#VALUE!</v>
      </c>
      <c r="W6319" t="e">
        <f t="shared" si="197"/>
        <v>#VALUE!</v>
      </c>
    </row>
    <row r="6320" spans="1:23" x14ac:dyDescent="0.3">
      <c r="A6320">
        <v>6319</v>
      </c>
      <c r="B6320" t="s">
        <v>9667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  <c r="V6320" t="e">
        <f t="shared" si="196"/>
        <v>#VALUE!</v>
      </c>
      <c r="W6320" t="e">
        <f t="shared" si="197"/>
        <v>#VALUE!</v>
      </c>
    </row>
    <row r="6321" spans="1:23" x14ac:dyDescent="0.3">
      <c r="A6321">
        <v>6320</v>
      </c>
      <c r="B6321" t="s">
        <v>9667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t="e">
        <f t="shared" si="196"/>
        <v>#VALUE!</v>
      </c>
      <c r="W6321" t="e">
        <f t="shared" si="197"/>
        <v>#VALUE!</v>
      </c>
    </row>
    <row r="6322" spans="1:23" x14ac:dyDescent="0.3">
      <c r="A6322">
        <v>6321</v>
      </c>
      <c r="B6322" t="s">
        <v>9668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t="e">
        <f t="shared" si="196"/>
        <v>#VALUE!</v>
      </c>
      <c r="W6322" t="e">
        <f t="shared" si="197"/>
        <v>#VALUE!</v>
      </c>
    </row>
    <row r="6323" spans="1:23" x14ac:dyDescent="0.3">
      <c r="A6323">
        <v>6322</v>
      </c>
      <c r="B6323" t="s">
        <v>9669</v>
      </c>
      <c r="C6323" s="1" t="s">
        <v>2628</v>
      </c>
      <c r="D6323" s="1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t="e">
        <f t="shared" si="196"/>
        <v>#VALUE!</v>
      </c>
      <c r="W6323" t="e">
        <f t="shared" si="197"/>
        <v>#VALUE!</v>
      </c>
    </row>
    <row r="6324" spans="1:23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>
        <f t="shared" si="196"/>
        <v>2014</v>
      </c>
      <c r="W6324">
        <f t="shared" si="197"/>
        <v>3</v>
      </c>
    </row>
    <row r="6325" spans="1:23" x14ac:dyDescent="0.3">
      <c r="A6325">
        <v>6324</v>
      </c>
      <c r="B6325" t="s">
        <v>9671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  <c r="V6325" t="e">
        <f t="shared" si="196"/>
        <v>#VALUE!</v>
      </c>
      <c r="W6325" t="e">
        <f t="shared" si="197"/>
        <v>#VALUE!</v>
      </c>
    </row>
    <row r="6326" spans="1:23" x14ac:dyDescent="0.3">
      <c r="A6326">
        <v>6325</v>
      </c>
      <c r="B6326" t="s">
        <v>9672</v>
      </c>
      <c r="C6326" s="1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t="e">
        <f t="shared" si="196"/>
        <v>#VALUE!</v>
      </c>
      <c r="W6326" t="e">
        <f t="shared" si="197"/>
        <v>#VALUE!</v>
      </c>
    </row>
    <row r="6327" spans="1:23" x14ac:dyDescent="0.3">
      <c r="A6327">
        <v>6326</v>
      </c>
      <c r="B6327" t="s">
        <v>9672</v>
      </c>
      <c r="C6327" s="1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t="e">
        <f t="shared" si="196"/>
        <v>#VALUE!</v>
      </c>
      <c r="W6327" t="e">
        <f t="shared" si="197"/>
        <v>#VALUE!</v>
      </c>
    </row>
    <row r="6328" spans="1:23" x14ac:dyDescent="0.3">
      <c r="A6328">
        <v>6327</v>
      </c>
      <c r="B6328" t="s">
        <v>9673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e">
        <f t="shared" si="196"/>
        <v>#VALUE!</v>
      </c>
      <c r="W6328" t="e">
        <f t="shared" si="197"/>
        <v>#VALUE!</v>
      </c>
    </row>
    <row r="6329" spans="1:23" x14ac:dyDescent="0.3">
      <c r="A6329">
        <v>6328</v>
      </c>
      <c r="B6329" t="s">
        <v>9673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t="e">
        <f t="shared" si="196"/>
        <v>#VALUE!</v>
      </c>
      <c r="W6329" t="e">
        <f t="shared" si="197"/>
        <v>#VALUE!</v>
      </c>
    </row>
    <row r="6330" spans="1:23" x14ac:dyDescent="0.3">
      <c r="A6330">
        <v>6329</v>
      </c>
      <c r="B6330" t="s">
        <v>9673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t="e">
        <f t="shared" si="196"/>
        <v>#VALUE!</v>
      </c>
      <c r="W6330" t="e">
        <f t="shared" si="197"/>
        <v>#VALUE!</v>
      </c>
    </row>
    <row r="6331" spans="1:23" x14ac:dyDescent="0.3">
      <c r="A6331">
        <v>6330</v>
      </c>
      <c r="B6331" t="s">
        <v>9673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e">
        <f t="shared" si="196"/>
        <v>#VALUE!</v>
      </c>
      <c r="W6331" t="e">
        <f t="shared" si="197"/>
        <v>#VALUE!</v>
      </c>
    </row>
    <row r="6332" spans="1:23" x14ac:dyDescent="0.3">
      <c r="A6332">
        <v>6331</v>
      </c>
      <c r="B6332" t="s">
        <v>9673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  <c r="V6332" t="e">
        <f t="shared" si="196"/>
        <v>#VALUE!</v>
      </c>
      <c r="W6332" t="e">
        <f t="shared" si="197"/>
        <v>#VALUE!</v>
      </c>
    </row>
    <row r="6333" spans="1:23" x14ac:dyDescent="0.3">
      <c r="A6333">
        <v>6332</v>
      </c>
      <c r="B6333" t="s">
        <v>9673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t="e">
        <f t="shared" si="196"/>
        <v>#VALUE!</v>
      </c>
      <c r="W6333" t="e">
        <f t="shared" si="197"/>
        <v>#VALUE!</v>
      </c>
    </row>
    <row r="6334" spans="1:23" x14ac:dyDescent="0.3">
      <c r="A6334">
        <v>6333</v>
      </c>
      <c r="B6334" t="s">
        <v>9673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t="e">
        <f t="shared" si="196"/>
        <v>#VALUE!</v>
      </c>
      <c r="W6334" t="e">
        <f t="shared" si="197"/>
        <v>#VALUE!</v>
      </c>
    </row>
    <row r="6335" spans="1:23" x14ac:dyDescent="0.3">
      <c r="A6335">
        <v>6334</v>
      </c>
      <c r="B6335" t="s">
        <v>9673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t="e">
        <f t="shared" si="196"/>
        <v>#VALUE!</v>
      </c>
      <c r="W6335" t="e">
        <f t="shared" si="197"/>
        <v>#VALUE!</v>
      </c>
    </row>
    <row r="6336" spans="1:23" x14ac:dyDescent="0.3">
      <c r="A6336">
        <v>6335</v>
      </c>
      <c r="B6336" t="s">
        <v>9674</v>
      </c>
      <c r="C6336" s="1">
        <v>41950</v>
      </c>
      <c r="D6336" s="1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>
        <f t="shared" si="196"/>
        <v>2014</v>
      </c>
      <c r="W6336">
        <f t="shared" si="197"/>
        <v>11</v>
      </c>
    </row>
    <row r="6337" spans="1:23" x14ac:dyDescent="0.3">
      <c r="A6337">
        <v>6336</v>
      </c>
      <c r="B6337" t="s">
        <v>9674</v>
      </c>
      <c r="C6337" s="1">
        <v>41950</v>
      </c>
      <c r="D6337" s="1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>
        <f t="shared" si="196"/>
        <v>2014</v>
      </c>
      <c r="W6337">
        <f t="shared" si="197"/>
        <v>11</v>
      </c>
    </row>
    <row r="6338" spans="1:23" x14ac:dyDescent="0.3">
      <c r="A6338">
        <v>6337</v>
      </c>
      <c r="B6338" t="s">
        <v>9675</v>
      </c>
      <c r="C6338" s="1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  <c r="V6338" t="e">
        <f t="shared" ref="V6338:V6401" si="198">YEAR(C6338)</f>
        <v>#VALUE!</v>
      </c>
      <c r="W6338" t="e">
        <f t="shared" si="197"/>
        <v>#VALUE!</v>
      </c>
    </row>
    <row r="6339" spans="1:23" x14ac:dyDescent="0.3">
      <c r="A6339">
        <v>6338</v>
      </c>
      <c r="B6339" t="s">
        <v>9675</v>
      </c>
      <c r="C6339" s="1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  <c r="V6339" t="e">
        <f t="shared" si="198"/>
        <v>#VALUE!</v>
      </c>
      <c r="W6339" t="e">
        <f t="shared" ref="W6339:W6402" si="199">MONTH(C6339)</f>
        <v>#VALUE!</v>
      </c>
    </row>
    <row r="6340" spans="1:23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  <c r="V6340">
        <f t="shared" si="198"/>
        <v>2017</v>
      </c>
      <c r="W6340">
        <f t="shared" si="199"/>
        <v>5</v>
      </c>
    </row>
    <row r="6341" spans="1:23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>
        <f t="shared" si="198"/>
        <v>2017</v>
      </c>
      <c r="W6341">
        <f t="shared" si="199"/>
        <v>5</v>
      </c>
    </row>
    <row r="6342" spans="1:23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  <c r="V6342">
        <f t="shared" si="198"/>
        <v>2017</v>
      </c>
      <c r="W6342">
        <f t="shared" si="199"/>
        <v>5</v>
      </c>
    </row>
    <row r="6343" spans="1:23" x14ac:dyDescent="0.3">
      <c r="A6343">
        <v>6342</v>
      </c>
      <c r="B6343" t="s">
        <v>9677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t="e">
        <f t="shared" si="198"/>
        <v>#VALUE!</v>
      </c>
      <c r="W6343" t="e">
        <f t="shared" si="199"/>
        <v>#VALUE!</v>
      </c>
    </row>
    <row r="6344" spans="1:23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>
        <f t="shared" si="198"/>
        <v>2015</v>
      </c>
      <c r="W6344">
        <f t="shared" si="199"/>
        <v>7</v>
      </c>
    </row>
    <row r="6345" spans="1:23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>
        <f t="shared" si="198"/>
        <v>2015</v>
      </c>
      <c r="W6345">
        <f t="shared" si="199"/>
        <v>7</v>
      </c>
    </row>
    <row r="6346" spans="1:23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>
        <f t="shared" si="198"/>
        <v>2015</v>
      </c>
      <c r="W6346">
        <f t="shared" si="199"/>
        <v>7</v>
      </c>
    </row>
    <row r="6347" spans="1:23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  <c r="V6347">
        <f t="shared" si="198"/>
        <v>2015</v>
      </c>
      <c r="W6347">
        <f t="shared" si="199"/>
        <v>7</v>
      </c>
    </row>
    <row r="6348" spans="1:23" x14ac:dyDescent="0.3">
      <c r="A6348">
        <v>6347</v>
      </c>
      <c r="B6348" t="s">
        <v>9679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t="e">
        <f t="shared" si="198"/>
        <v>#VALUE!</v>
      </c>
      <c r="W6348" t="e">
        <f t="shared" si="199"/>
        <v>#VALUE!</v>
      </c>
    </row>
    <row r="6349" spans="1:23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>
        <f t="shared" si="198"/>
        <v>2015</v>
      </c>
      <c r="W6349">
        <f t="shared" si="199"/>
        <v>1</v>
      </c>
    </row>
    <row r="6350" spans="1:23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>
        <f t="shared" si="198"/>
        <v>2015</v>
      </c>
      <c r="W6350">
        <f t="shared" si="199"/>
        <v>1</v>
      </c>
    </row>
    <row r="6351" spans="1:23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>
        <f t="shared" si="198"/>
        <v>2015</v>
      </c>
      <c r="W6351">
        <f t="shared" si="199"/>
        <v>1</v>
      </c>
    </row>
    <row r="6352" spans="1:23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>
        <f t="shared" si="198"/>
        <v>2017</v>
      </c>
      <c r="W6352">
        <f t="shared" si="199"/>
        <v>3</v>
      </c>
    </row>
    <row r="6353" spans="1:23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198"/>
        <v>2017</v>
      </c>
      <c r="W6353">
        <f t="shared" si="199"/>
        <v>3</v>
      </c>
    </row>
    <row r="6354" spans="1:23" x14ac:dyDescent="0.3">
      <c r="A6354">
        <v>6353</v>
      </c>
      <c r="B6354" t="s">
        <v>9683</v>
      </c>
      <c r="C6354" s="1" t="s">
        <v>7359</v>
      </c>
      <c r="D6354" s="1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t="e">
        <f t="shared" si="198"/>
        <v>#VALUE!</v>
      </c>
      <c r="W6354" t="e">
        <f t="shared" si="199"/>
        <v>#VALUE!</v>
      </c>
    </row>
    <row r="6355" spans="1:23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  <c r="V6355">
        <f t="shared" si="198"/>
        <v>2015</v>
      </c>
      <c r="W6355">
        <f t="shared" si="199"/>
        <v>6</v>
      </c>
    </row>
    <row r="6356" spans="1:23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>
        <f t="shared" si="198"/>
        <v>2015</v>
      </c>
      <c r="W6356">
        <f t="shared" si="199"/>
        <v>6</v>
      </c>
    </row>
    <row r="6357" spans="1:23" x14ac:dyDescent="0.3">
      <c r="A6357">
        <v>6356</v>
      </c>
      <c r="B6357" t="s">
        <v>9685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>
        <f t="shared" si="198"/>
        <v>2014</v>
      </c>
      <c r="W6357">
        <f t="shared" si="199"/>
        <v>6</v>
      </c>
    </row>
    <row r="6358" spans="1:23" x14ac:dyDescent="0.3">
      <c r="A6358">
        <v>6357</v>
      </c>
      <c r="B6358" t="s">
        <v>9686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t="e">
        <f t="shared" si="198"/>
        <v>#VALUE!</v>
      </c>
      <c r="W6358" t="e">
        <f t="shared" si="199"/>
        <v>#VALUE!</v>
      </c>
    </row>
    <row r="6359" spans="1:23" x14ac:dyDescent="0.3">
      <c r="A6359">
        <v>6358</v>
      </c>
      <c r="B6359" t="s">
        <v>9686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t="e">
        <f t="shared" si="198"/>
        <v>#VALUE!</v>
      </c>
      <c r="W6359" t="e">
        <f t="shared" si="199"/>
        <v>#VALUE!</v>
      </c>
    </row>
    <row r="6360" spans="1:23" x14ac:dyDescent="0.3">
      <c r="A6360">
        <v>6359</v>
      </c>
      <c r="B6360" t="s">
        <v>9686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t="e">
        <f t="shared" si="198"/>
        <v>#VALUE!</v>
      </c>
      <c r="W6360" t="e">
        <f t="shared" si="199"/>
        <v>#VALUE!</v>
      </c>
    </row>
    <row r="6361" spans="1:23" x14ac:dyDescent="0.3">
      <c r="A6361">
        <v>6360</v>
      </c>
      <c r="B6361" t="s">
        <v>9686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  <c r="V6361" t="e">
        <f t="shared" si="198"/>
        <v>#VALUE!</v>
      </c>
      <c r="W6361" t="e">
        <f t="shared" si="199"/>
        <v>#VALUE!</v>
      </c>
    </row>
    <row r="6362" spans="1:23" x14ac:dyDescent="0.3">
      <c r="A6362">
        <v>6361</v>
      </c>
      <c r="B6362" t="s">
        <v>9687</v>
      </c>
      <c r="C6362" s="1">
        <v>42289</v>
      </c>
      <c r="D6362" s="1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  <c r="V6362">
        <f t="shared" si="198"/>
        <v>2015</v>
      </c>
      <c r="W6362">
        <f t="shared" si="199"/>
        <v>10</v>
      </c>
    </row>
    <row r="6363" spans="1:23" x14ac:dyDescent="0.3">
      <c r="A6363">
        <v>6362</v>
      </c>
      <c r="B6363" t="s">
        <v>9688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  <c r="V6363" t="e">
        <f t="shared" si="198"/>
        <v>#VALUE!</v>
      </c>
      <c r="W6363" t="e">
        <f t="shared" si="199"/>
        <v>#VALUE!</v>
      </c>
    </row>
    <row r="6364" spans="1:23" x14ac:dyDescent="0.3">
      <c r="A6364">
        <v>6363</v>
      </c>
      <c r="B6364" t="s">
        <v>9689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t="e">
        <f t="shared" si="198"/>
        <v>#VALUE!</v>
      </c>
      <c r="W6364" t="e">
        <f t="shared" si="199"/>
        <v>#VALUE!</v>
      </c>
    </row>
    <row r="6365" spans="1:23" x14ac:dyDescent="0.3">
      <c r="A6365">
        <v>6364</v>
      </c>
      <c r="B6365" t="s">
        <v>9689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  <c r="V6365" t="e">
        <f t="shared" si="198"/>
        <v>#VALUE!</v>
      </c>
      <c r="W6365" t="e">
        <f t="shared" si="199"/>
        <v>#VALUE!</v>
      </c>
    </row>
    <row r="6366" spans="1:23" x14ac:dyDescent="0.3">
      <c r="A6366">
        <v>6365</v>
      </c>
      <c r="B6366" t="s">
        <v>9689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  <c r="V6366" t="e">
        <f t="shared" si="198"/>
        <v>#VALUE!</v>
      </c>
      <c r="W6366" t="e">
        <f t="shared" si="199"/>
        <v>#VALUE!</v>
      </c>
    </row>
    <row r="6367" spans="1:23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  <c r="V6367">
        <f t="shared" si="198"/>
        <v>2017</v>
      </c>
      <c r="W6367">
        <f t="shared" si="199"/>
        <v>4</v>
      </c>
    </row>
    <row r="6368" spans="1:23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>
        <f t="shared" si="198"/>
        <v>2017</v>
      </c>
      <c r="W6368">
        <f t="shared" si="199"/>
        <v>4</v>
      </c>
    </row>
    <row r="6369" spans="1:23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>
        <f t="shared" si="198"/>
        <v>2017</v>
      </c>
      <c r="W6369">
        <f t="shared" si="199"/>
        <v>4</v>
      </c>
    </row>
    <row r="6370" spans="1:23" x14ac:dyDescent="0.3">
      <c r="A6370">
        <v>6369</v>
      </c>
      <c r="B6370" t="s">
        <v>9696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t="e">
        <f t="shared" si="198"/>
        <v>#VALUE!</v>
      </c>
      <c r="W6370" t="e">
        <f t="shared" si="199"/>
        <v>#VALUE!</v>
      </c>
    </row>
    <row r="6371" spans="1:23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>
        <f t="shared" si="198"/>
        <v>2016</v>
      </c>
      <c r="W6371">
        <f t="shared" si="199"/>
        <v>3</v>
      </c>
    </row>
    <row r="6372" spans="1:23" x14ac:dyDescent="0.3">
      <c r="A6372">
        <v>6371</v>
      </c>
      <c r="B6372" t="s">
        <v>9698</v>
      </c>
      <c r="C6372" s="1" t="s">
        <v>6955</v>
      </c>
      <c r="D6372" s="1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  <c r="V6372" t="e">
        <f t="shared" si="198"/>
        <v>#VALUE!</v>
      </c>
      <c r="W6372" t="e">
        <f t="shared" si="199"/>
        <v>#VALUE!</v>
      </c>
    </row>
    <row r="6373" spans="1:23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>
        <f t="shared" si="198"/>
        <v>2017</v>
      </c>
      <c r="W6373">
        <f t="shared" si="199"/>
        <v>3</v>
      </c>
    </row>
    <row r="6374" spans="1:23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>
        <f t="shared" si="198"/>
        <v>2017</v>
      </c>
      <c r="W6374">
        <f t="shared" si="199"/>
        <v>3</v>
      </c>
    </row>
    <row r="6375" spans="1:23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>
        <f t="shared" si="198"/>
        <v>2017</v>
      </c>
      <c r="W6375">
        <f t="shared" si="199"/>
        <v>3</v>
      </c>
    </row>
    <row r="6376" spans="1:23" x14ac:dyDescent="0.3">
      <c r="A6376">
        <v>6375</v>
      </c>
      <c r="B6376" t="s">
        <v>9700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t="e">
        <f t="shared" si="198"/>
        <v>#VALUE!</v>
      </c>
      <c r="W6376" t="e">
        <f t="shared" si="199"/>
        <v>#VALUE!</v>
      </c>
    </row>
    <row r="6377" spans="1:23" x14ac:dyDescent="0.3">
      <c r="A6377">
        <v>6376</v>
      </c>
      <c r="B6377" t="s">
        <v>9700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t="e">
        <f t="shared" si="198"/>
        <v>#VALUE!</v>
      </c>
      <c r="W6377" t="e">
        <f t="shared" si="199"/>
        <v>#VALUE!</v>
      </c>
    </row>
    <row r="6378" spans="1:23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198"/>
        <v>2016</v>
      </c>
      <c r="W6378">
        <f t="shared" si="199"/>
        <v>7</v>
      </c>
    </row>
    <row r="6379" spans="1:23" x14ac:dyDescent="0.3">
      <c r="A6379">
        <v>6378</v>
      </c>
      <c r="B6379" t="s">
        <v>9702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t="e">
        <f t="shared" si="198"/>
        <v>#VALUE!</v>
      </c>
      <c r="W6379" t="e">
        <f t="shared" si="199"/>
        <v>#VALUE!</v>
      </c>
    </row>
    <row r="6380" spans="1:23" x14ac:dyDescent="0.3">
      <c r="A6380">
        <v>6379</v>
      </c>
      <c r="B6380" t="s">
        <v>9703</v>
      </c>
      <c r="C6380" s="1">
        <v>43012</v>
      </c>
      <c r="D6380" s="1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>
        <f t="shared" si="198"/>
        <v>2017</v>
      </c>
      <c r="W6380">
        <f t="shared" si="199"/>
        <v>10</v>
      </c>
    </row>
    <row r="6381" spans="1:23" x14ac:dyDescent="0.3">
      <c r="A6381">
        <v>6380</v>
      </c>
      <c r="B6381" t="s">
        <v>9703</v>
      </c>
      <c r="C6381" s="1">
        <v>43012</v>
      </c>
      <c r="D6381" s="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198"/>
        <v>2017</v>
      </c>
      <c r="W6381">
        <f t="shared" si="199"/>
        <v>10</v>
      </c>
    </row>
    <row r="6382" spans="1:23" x14ac:dyDescent="0.3">
      <c r="A6382">
        <v>6381</v>
      </c>
      <c r="B6382" t="s">
        <v>9704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198"/>
        <v>2014</v>
      </c>
      <c r="W6382">
        <f t="shared" si="199"/>
        <v>8</v>
      </c>
    </row>
    <row r="6383" spans="1:23" x14ac:dyDescent="0.3">
      <c r="A6383">
        <v>6382</v>
      </c>
      <c r="B6383" t="s">
        <v>9705</v>
      </c>
      <c r="C6383" s="1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t="e">
        <f t="shared" si="198"/>
        <v>#VALUE!</v>
      </c>
      <c r="W6383" t="e">
        <f t="shared" si="199"/>
        <v>#VALUE!</v>
      </c>
    </row>
    <row r="6384" spans="1:23" x14ac:dyDescent="0.3">
      <c r="A6384">
        <v>6383</v>
      </c>
      <c r="B6384" t="s">
        <v>9705</v>
      </c>
      <c r="C6384" s="1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  <c r="V6384" t="e">
        <f t="shared" si="198"/>
        <v>#VALUE!</v>
      </c>
      <c r="W6384" t="e">
        <f t="shared" si="199"/>
        <v>#VALUE!</v>
      </c>
    </row>
    <row r="6385" spans="1:23" x14ac:dyDescent="0.3">
      <c r="A6385">
        <v>6384</v>
      </c>
      <c r="B6385" t="s">
        <v>9706</v>
      </c>
      <c r="C6385" s="1" t="s">
        <v>3842</v>
      </c>
      <c r="D6385" s="1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t="e">
        <f t="shared" si="198"/>
        <v>#VALUE!</v>
      </c>
      <c r="W6385" t="e">
        <f t="shared" si="199"/>
        <v>#VALUE!</v>
      </c>
    </row>
    <row r="6386" spans="1:23" x14ac:dyDescent="0.3">
      <c r="A6386">
        <v>6385</v>
      </c>
      <c r="B6386" t="s">
        <v>9706</v>
      </c>
      <c r="C6386" s="1" t="s">
        <v>3842</v>
      </c>
      <c r="D6386" s="1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t="e">
        <f t="shared" si="198"/>
        <v>#VALUE!</v>
      </c>
      <c r="W6386" t="e">
        <f t="shared" si="199"/>
        <v>#VALUE!</v>
      </c>
    </row>
    <row r="6387" spans="1:23" x14ac:dyDescent="0.3">
      <c r="A6387">
        <v>6386</v>
      </c>
      <c r="B6387" t="s">
        <v>9706</v>
      </c>
      <c r="C6387" s="1" t="s">
        <v>3842</v>
      </c>
      <c r="D6387" s="1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  <c r="V6387" t="e">
        <f t="shared" si="198"/>
        <v>#VALUE!</v>
      </c>
      <c r="W6387" t="e">
        <f t="shared" si="199"/>
        <v>#VALUE!</v>
      </c>
    </row>
    <row r="6388" spans="1:23" x14ac:dyDescent="0.3">
      <c r="A6388">
        <v>6387</v>
      </c>
      <c r="B6388" t="s">
        <v>9706</v>
      </c>
      <c r="C6388" s="1" t="s">
        <v>3842</v>
      </c>
      <c r="D6388" s="1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t="e">
        <f t="shared" si="198"/>
        <v>#VALUE!</v>
      </c>
      <c r="W6388" t="e">
        <f t="shared" si="199"/>
        <v>#VALUE!</v>
      </c>
    </row>
    <row r="6389" spans="1:23" x14ac:dyDescent="0.3">
      <c r="A6389">
        <v>6388</v>
      </c>
      <c r="B6389" t="s">
        <v>9707</v>
      </c>
      <c r="C6389" s="1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t="e">
        <f t="shared" si="198"/>
        <v>#VALUE!</v>
      </c>
      <c r="W6389" t="e">
        <f t="shared" si="199"/>
        <v>#VALUE!</v>
      </c>
    </row>
    <row r="6390" spans="1:23" x14ac:dyDescent="0.3">
      <c r="A6390">
        <v>6389</v>
      </c>
      <c r="B6390" t="s">
        <v>9707</v>
      </c>
      <c r="C6390" s="1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t="e">
        <f t="shared" si="198"/>
        <v>#VALUE!</v>
      </c>
      <c r="W6390" t="e">
        <f t="shared" si="199"/>
        <v>#VALUE!</v>
      </c>
    </row>
    <row r="6391" spans="1:23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>
        <f t="shared" si="198"/>
        <v>2015</v>
      </c>
      <c r="W6391">
        <f t="shared" si="199"/>
        <v>7</v>
      </c>
    </row>
    <row r="6392" spans="1:23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>
        <f t="shared" si="198"/>
        <v>2015</v>
      </c>
      <c r="W6392">
        <f t="shared" si="199"/>
        <v>7</v>
      </c>
    </row>
    <row r="6393" spans="1:23" x14ac:dyDescent="0.3">
      <c r="A6393">
        <v>6392</v>
      </c>
      <c r="B6393" t="s">
        <v>9710</v>
      </c>
      <c r="C6393" s="1" t="s">
        <v>7206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  <c r="V6393" t="e">
        <f t="shared" si="198"/>
        <v>#VALUE!</v>
      </c>
      <c r="W6393" t="e">
        <f t="shared" si="199"/>
        <v>#VALUE!</v>
      </c>
    </row>
    <row r="6394" spans="1:23" x14ac:dyDescent="0.3">
      <c r="A6394">
        <v>6393</v>
      </c>
      <c r="B6394" t="s">
        <v>9710</v>
      </c>
      <c r="C6394" s="1" t="s">
        <v>7206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t="e">
        <f t="shared" si="198"/>
        <v>#VALUE!</v>
      </c>
      <c r="W6394" t="e">
        <f t="shared" si="199"/>
        <v>#VALUE!</v>
      </c>
    </row>
    <row r="6395" spans="1:23" x14ac:dyDescent="0.3">
      <c r="A6395">
        <v>6394</v>
      </c>
      <c r="B6395" t="s">
        <v>9710</v>
      </c>
      <c r="C6395" s="1" t="s">
        <v>7206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t="e">
        <f t="shared" si="198"/>
        <v>#VALUE!</v>
      </c>
      <c r="W6395" t="e">
        <f t="shared" si="199"/>
        <v>#VALUE!</v>
      </c>
    </row>
    <row r="6396" spans="1:23" x14ac:dyDescent="0.3">
      <c r="A6396">
        <v>6395</v>
      </c>
      <c r="B6396" t="s">
        <v>9710</v>
      </c>
      <c r="C6396" s="1" t="s">
        <v>7206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t="e">
        <f t="shared" si="198"/>
        <v>#VALUE!</v>
      </c>
      <c r="W6396" t="e">
        <f t="shared" si="199"/>
        <v>#VALUE!</v>
      </c>
    </row>
    <row r="6397" spans="1:23" x14ac:dyDescent="0.3">
      <c r="A6397">
        <v>6396</v>
      </c>
      <c r="B6397" t="s">
        <v>9710</v>
      </c>
      <c r="C6397" s="1" t="s">
        <v>7206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t="e">
        <f t="shared" si="198"/>
        <v>#VALUE!</v>
      </c>
      <c r="W6397" t="e">
        <f t="shared" si="199"/>
        <v>#VALUE!</v>
      </c>
    </row>
    <row r="6398" spans="1:23" x14ac:dyDescent="0.3">
      <c r="A6398">
        <v>6397</v>
      </c>
      <c r="B6398" t="s">
        <v>9710</v>
      </c>
      <c r="C6398" s="1" t="s">
        <v>7206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  <c r="V6398" t="e">
        <f t="shared" si="198"/>
        <v>#VALUE!</v>
      </c>
      <c r="W6398" t="e">
        <f t="shared" si="199"/>
        <v>#VALUE!</v>
      </c>
    </row>
    <row r="6399" spans="1:23" x14ac:dyDescent="0.3">
      <c r="A6399">
        <v>6398</v>
      </c>
      <c r="B6399" t="s">
        <v>9713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t="e">
        <f t="shared" si="198"/>
        <v>#VALUE!</v>
      </c>
      <c r="W6399" t="e">
        <f t="shared" si="199"/>
        <v>#VALUE!</v>
      </c>
    </row>
    <row r="6400" spans="1:23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  <c r="V6400">
        <f t="shared" si="198"/>
        <v>2017</v>
      </c>
      <c r="W6400">
        <f t="shared" si="199"/>
        <v>6</v>
      </c>
    </row>
    <row r="6401" spans="1:23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>
        <f t="shared" si="198"/>
        <v>2017</v>
      </c>
      <c r="W6401">
        <f t="shared" si="199"/>
        <v>6</v>
      </c>
    </row>
    <row r="6402" spans="1:23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>
        <f t="shared" ref="V6402:V6465" si="200">YEAR(C6402)</f>
        <v>2017</v>
      </c>
      <c r="W6402">
        <f t="shared" si="199"/>
        <v>6</v>
      </c>
    </row>
    <row r="6403" spans="1:23" x14ac:dyDescent="0.3">
      <c r="A6403">
        <v>6402</v>
      </c>
      <c r="B6403" t="s">
        <v>9715</v>
      </c>
      <c r="C6403" s="1" t="s">
        <v>434</v>
      </c>
      <c r="D6403" s="1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t="e">
        <f t="shared" si="200"/>
        <v>#VALUE!</v>
      </c>
      <c r="W6403" t="e">
        <f t="shared" ref="W6403:W6466" si="201">MONTH(C6403)</f>
        <v>#VALUE!</v>
      </c>
    </row>
    <row r="6404" spans="1:23" x14ac:dyDescent="0.3">
      <c r="A6404">
        <v>6403</v>
      </c>
      <c r="B6404" t="s">
        <v>9715</v>
      </c>
      <c r="C6404" s="1" t="s">
        <v>434</v>
      </c>
      <c r="D6404" s="1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t="e">
        <f t="shared" si="200"/>
        <v>#VALUE!</v>
      </c>
      <c r="W6404" t="e">
        <f t="shared" si="201"/>
        <v>#VALUE!</v>
      </c>
    </row>
    <row r="6405" spans="1:23" x14ac:dyDescent="0.3">
      <c r="A6405">
        <v>6404</v>
      </c>
      <c r="B6405" t="s">
        <v>9715</v>
      </c>
      <c r="C6405" s="1" t="s">
        <v>434</v>
      </c>
      <c r="D6405" s="1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  <c r="V6405" t="e">
        <f t="shared" si="200"/>
        <v>#VALUE!</v>
      </c>
      <c r="W6405" t="e">
        <f t="shared" si="201"/>
        <v>#VALUE!</v>
      </c>
    </row>
    <row r="6406" spans="1:23" x14ac:dyDescent="0.3">
      <c r="A6406">
        <v>6405</v>
      </c>
      <c r="B6406" t="s">
        <v>9716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t="e">
        <f t="shared" si="200"/>
        <v>#VALUE!</v>
      </c>
      <c r="W6406" t="e">
        <f t="shared" si="201"/>
        <v>#VALUE!</v>
      </c>
    </row>
    <row r="6407" spans="1:23" x14ac:dyDescent="0.3">
      <c r="A6407">
        <v>6406</v>
      </c>
      <c r="B6407" t="s">
        <v>9717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t="e">
        <f t="shared" si="200"/>
        <v>#VALUE!</v>
      </c>
      <c r="W6407" t="e">
        <f t="shared" si="201"/>
        <v>#VALUE!</v>
      </c>
    </row>
    <row r="6408" spans="1:23" x14ac:dyDescent="0.3">
      <c r="A6408">
        <v>6407</v>
      </c>
      <c r="B6408" t="s">
        <v>9717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t="e">
        <f t="shared" si="200"/>
        <v>#VALUE!</v>
      </c>
      <c r="W6408" t="e">
        <f t="shared" si="201"/>
        <v>#VALUE!</v>
      </c>
    </row>
    <row r="6409" spans="1:23" x14ac:dyDescent="0.3">
      <c r="A6409">
        <v>6408</v>
      </c>
      <c r="B6409" t="s">
        <v>9718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t="e">
        <f t="shared" si="200"/>
        <v>#VALUE!</v>
      </c>
      <c r="W6409" t="e">
        <f t="shared" si="201"/>
        <v>#VALUE!</v>
      </c>
    </row>
    <row r="6410" spans="1:23" x14ac:dyDescent="0.3">
      <c r="A6410">
        <v>6409</v>
      </c>
      <c r="B6410" t="s">
        <v>9718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t="e">
        <f t="shared" si="200"/>
        <v>#VALUE!</v>
      </c>
      <c r="W6410" t="e">
        <f t="shared" si="201"/>
        <v>#VALUE!</v>
      </c>
    </row>
    <row r="6411" spans="1:23" x14ac:dyDescent="0.3">
      <c r="A6411">
        <v>6410</v>
      </c>
      <c r="B6411" t="s">
        <v>9718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  <c r="V6411" t="e">
        <f t="shared" si="200"/>
        <v>#VALUE!</v>
      </c>
      <c r="W6411" t="e">
        <f t="shared" si="201"/>
        <v>#VALUE!</v>
      </c>
    </row>
    <row r="6412" spans="1:23" x14ac:dyDescent="0.3">
      <c r="A6412">
        <v>6411</v>
      </c>
      <c r="B6412" t="s">
        <v>9718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  <c r="V6412" t="e">
        <f t="shared" si="200"/>
        <v>#VALUE!</v>
      </c>
      <c r="W6412" t="e">
        <f t="shared" si="201"/>
        <v>#VALUE!</v>
      </c>
    </row>
    <row r="6413" spans="1:23" x14ac:dyDescent="0.3">
      <c r="A6413">
        <v>6412</v>
      </c>
      <c r="B6413" t="s">
        <v>9718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  <c r="V6413" t="e">
        <f t="shared" si="200"/>
        <v>#VALUE!</v>
      </c>
      <c r="W6413" t="e">
        <f t="shared" si="201"/>
        <v>#VALUE!</v>
      </c>
    </row>
    <row r="6414" spans="1:23" x14ac:dyDescent="0.3">
      <c r="A6414">
        <v>6413</v>
      </c>
      <c r="B6414" t="s">
        <v>9721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t="e">
        <f t="shared" si="200"/>
        <v>#VALUE!</v>
      </c>
      <c r="W6414" t="e">
        <f t="shared" si="201"/>
        <v>#VALUE!</v>
      </c>
    </row>
    <row r="6415" spans="1:23" x14ac:dyDescent="0.3">
      <c r="A6415">
        <v>6414</v>
      </c>
      <c r="B6415" t="s">
        <v>9721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t="e">
        <f t="shared" si="200"/>
        <v>#VALUE!</v>
      </c>
      <c r="W6415" t="e">
        <f t="shared" si="201"/>
        <v>#VALUE!</v>
      </c>
    </row>
    <row r="6416" spans="1:23" x14ac:dyDescent="0.3">
      <c r="A6416">
        <v>6415</v>
      </c>
      <c r="B6416" t="s">
        <v>9722</v>
      </c>
      <c r="C6416" s="1">
        <v>43019</v>
      </c>
      <c r="D6416" s="1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  <c r="V6416">
        <f t="shared" si="200"/>
        <v>2017</v>
      </c>
      <c r="W6416">
        <f t="shared" si="201"/>
        <v>10</v>
      </c>
    </row>
    <row r="6417" spans="1:23" x14ac:dyDescent="0.3">
      <c r="A6417">
        <v>6416</v>
      </c>
      <c r="B6417" t="s">
        <v>9723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t="e">
        <f t="shared" si="200"/>
        <v>#VALUE!</v>
      </c>
      <c r="W6417" t="e">
        <f t="shared" si="201"/>
        <v>#VALUE!</v>
      </c>
    </row>
    <row r="6418" spans="1:23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200"/>
        <v>2016</v>
      </c>
      <c r="W6418">
        <f t="shared" si="201"/>
        <v>8</v>
      </c>
    </row>
    <row r="6419" spans="1:23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>
        <f t="shared" si="200"/>
        <v>2016</v>
      </c>
      <c r="W6419">
        <f t="shared" si="201"/>
        <v>8</v>
      </c>
    </row>
    <row r="6420" spans="1:23" x14ac:dyDescent="0.3">
      <c r="A6420">
        <v>6419</v>
      </c>
      <c r="B6420" t="s">
        <v>9725</v>
      </c>
      <c r="C6420" s="1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t="e">
        <f t="shared" si="200"/>
        <v>#VALUE!</v>
      </c>
      <c r="W6420" t="e">
        <f t="shared" si="201"/>
        <v>#VALUE!</v>
      </c>
    </row>
    <row r="6421" spans="1:23" x14ac:dyDescent="0.3">
      <c r="A6421">
        <v>6420</v>
      </c>
      <c r="B6421" t="s">
        <v>9725</v>
      </c>
      <c r="C6421" s="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t="e">
        <f t="shared" si="200"/>
        <v>#VALUE!</v>
      </c>
      <c r="W6421" t="e">
        <f t="shared" si="201"/>
        <v>#VALUE!</v>
      </c>
    </row>
    <row r="6422" spans="1:23" x14ac:dyDescent="0.3">
      <c r="A6422">
        <v>6421</v>
      </c>
      <c r="B6422" t="s">
        <v>9725</v>
      </c>
      <c r="C6422" s="1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  <c r="V6422" t="e">
        <f t="shared" si="200"/>
        <v>#VALUE!</v>
      </c>
      <c r="W6422" t="e">
        <f t="shared" si="201"/>
        <v>#VALUE!</v>
      </c>
    </row>
    <row r="6423" spans="1:23" x14ac:dyDescent="0.3">
      <c r="A6423">
        <v>6422</v>
      </c>
      <c r="B6423" t="s">
        <v>9725</v>
      </c>
      <c r="C6423" s="1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  <c r="V6423" t="e">
        <f t="shared" si="200"/>
        <v>#VALUE!</v>
      </c>
      <c r="W6423" t="e">
        <f t="shared" si="201"/>
        <v>#VALUE!</v>
      </c>
    </row>
    <row r="6424" spans="1:23" x14ac:dyDescent="0.3">
      <c r="A6424">
        <v>6423</v>
      </c>
      <c r="B6424" t="s">
        <v>9726</v>
      </c>
      <c r="C6424" s="1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t="e">
        <f t="shared" si="200"/>
        <v>#VALUE!</v>
      </c>
      <c r="W6424" t="e">
        <f t="shared" si="201"/>
        <v>#VALUE!</v>
      </c>
    </row>
    <row r="6425" spans="1:23" x14ac:dyDescent="0.3">
      <c r="A6425">
        <v>6424</v>
      </c>
      <c r="B6425" t="s">
        <v>9727</v>
      </c>
      <c r="C6425" s="1" t="s">
        <v>7859</v>
      </c>
      <c r="D6425" s="1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t="e">
        <f t="shared" si="200"/>
        <v>#VALUE!</v>
      </c>
      <c r="W6425" t="e">
        <f t="shared" si="201"/>
        <v>#VALUE!</v>
      </c>
    </row>
    <row r="6426" spans="1:23" x14ac:dyDescent="0.3">
      <c r="A6426">
        <v>6425</v>
      </c>
      <c r="B6426" t="s">
        <v>9728</v>
      </c>
      <c r="C6426" s="1" t="s">
        <v>5368</v>
      </c>
      <c r="D6426" s="1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  <c r="V6426" t="e">
        <f t="shared" si="200"/>
        <v>#VALUE!</v>
      </c>
      <c r="W6426" t="e">
        <f t="shared" si="201"/>
        <v>#VALUE!</v>
      </c>
    </row>
    <row r="6427" spans="1:23" x14ac:dyDescent="0.3">
      <c r="A6427">
        <v>6426</v>
      </c>
      <c r="B6427" t="s">
        <v>9729</v>
      </c>
      <c r="C6427" s="1" t="s">
        <v>2018</v>
      </c>
      <c r="D6427" s="1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  <c r="V6427" t="e">
        <f t="shared" si="200"/>
        <v>#VALUE!</v>
      </c>
      <c r="W6427" t="e">
        <f t="shared" si="201"/>
        <v>#VALUE!</v>
      </c>
    </row>
    <row r="6428" spans="1:23" x14ac:dyDescent="0.3">
      <c r="A6428">
        <v>6427</v>
      </c>
      <c r="B6428" t="s">
        <v>9729</v>
      </c>
      <c r="C6428" s="1" t="s">
        <v>2018</v>
      </c>
      <c r="D6428" s="1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  <c r="V6428" t="e">
        <f t="shared" si="200"/>
        <v>#VALUE!</v>
      </c>
      <c r="W6428" t="e">
        <f t="shared" si="201"/>
        <v>#VALUE!</v>
      </c>
    </row>
    <row r="6429" spans="1:23" x14ac:dyDescent="0.3">
      <c r="A6429">
        <v>6428</v>
      </c>
      <c r="B6429" t="s">
        <v>9729</v>
      </c>
      <c r="C6429" s="1" t="s">
        <v>2018</v>
      </c>
      <c r="D6429" s="1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t="e">
        <f t="shared" si="200"/>
        <v>#VALUE!</v>
      </c>
      <c r="W6429" t="e">
        <f t="shared" si="201"/>
        <v>#VALUE!</v>
      </c>
    </row>
    <row r="6430" spans="1:23" x14ac:dyDescent="0.3">
      <c r="A6430">
        <v>6429</v>
      </c>
      <c r="B6430" t="s">
        <v>9729</v>
      </c>
      <c r="C6430" s="1" t="s">
        <v>2018</v>
      </c>
      <c r="D6430" s="1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  <c r="V6430" t="e">
        <f t="shared" si="200"/>
        <v>#VALUE!</v>
      </c>
      <c r="W6430" t="e">
        <f t="shared" si="201"/>
        <v>#VALUE!</v>
      </c>
    </row>
    <row r="6431" spans="1:23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200"/>
        <v>2014</v>
      </c>
      <c r="W6431">
        <f t="shared" si="201"/>
        <v>3</v>
      </c>
    </row>
    <row r="6432" spans="1:23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200"/>
        <v>2014</v>
      </c>
      <c r="W6432">
        <f t="shared" si="201"/>
        <v>3</v>
      </c>
    </row>
    <row r="6433" spans="1:23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  <c r="V6433">
        <f t="shared" si="200"/>
        <v>2014</v>
      </c>
      <c r="W6433">
        <f t="shared" si="201"/>
        <v>3</v>
      </c>
    </row>
    <row r="6434" spans="1:23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200"/>
        <v>2014</v>
      </c>
      <c r="W6434">
        <f t="shared" si="201"/>
        <v>3</v>
      </c>
    </row>
    <row r="6435" spans="1:23" x14ac:dyDescent="0.3">
      <c r="A6435">
        <v>6434</v>
      </c>
      <c r="B6435" t="s">
        <v>9735</v>
      </c>
      <c r="C6435" s="1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t="e">
        <f t="shared" si="200"/>
        <v>#VALUE!</v>
      </c>
      <c r="W6435" t="e">
        <f t="shared" si="201"/>
        <v>#VALUE!</v>
      </c>
    </row>
    <row r="6436" spans="1:23" x14ac:dyDescent="0.3">
      <c r="A6436">
        <v>6435</v>
      </c>
      <c r="B6436" t="s">
        <v>9735</v>
      </c>
      <c r="C6436" s="1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  <c r="V6436" t="e">
        <f t="shared" si="200"/>
        <v>#VALUE!</v>
      </c>
      <c r="W6436" t="e">
        <f t="shared" si="201"/>
        <v>#VALUE!</v>
      </c>
    </row>
    <row r="6437" spans="1:23" x14ac:dyDescent="0.3">
      <c r="A6437">
        <v>6436</v>
      </c>
      <c r="B6437" t="s">
        <v>9736</v>
      </c>
      <c r="C6437" s="1" t="s">
        <v>7019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  <c r="V6437" t="e">
        <f t="shared" si="200"/>
        <v>#VALUE!</v>
      </c>
      <c r="W6437" t="e">
        <f t="shared" si="201"/>
        <v>#VALUE!</v>
      </c>
    </row>
    <row r="6438" spans="1:23" x14ac:dyDescent="0.3">
      <c r="A6438">
        <v>6437</v>
      </c>
      <c r="B6438" t="s">
        <v>9736</v>
      </c>
      <c r="C6438" s="1" t="s">
        <v>7019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t="e">
        <f t="shared" si="200"/>
        <v>#VALUE!</v>
      </c>
      <c r="W6438" t="e">
        <f t="shared" si="201"/>
        <v>#VALUE!</v>
      </c>
    </row>
    <row r="6439" spans="1:23" x14ac:dyDescent="0.3">
      <c r="A6439">
        <v>6438</v>
      </c>
      <c r="B6439" t="s">
        <v>9736</v>
      </c>
      <c r="C6439" s="1" t="s">
        <v>7019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  <c r="V6439" t="e">
        <f t="shared" si="200"/>
        <v>#VALUE!</v>
      </c>
      <c r="W6439" t="e">
        <f t="shared" si="201"/>
        <v>#VALUE!</v>
      </c>
    </row>
    <row r="6440" spans="1:23" x14ac:dyDescent="0.3">
      <c r="A6440">
        <v>6439</v>
      </c>
      <c r="B6440" t="s">
        <v>9737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e">
        <f t="shared" si="200"/>
        <v>#VALUE!</v>
      </c>
      <c r="W6440" t="e">
        <f t="shared" si="201"/>
        <v>#VALUE!</v>
      </c>
    </row>
    <row r="6441" spans="1:23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  <c r="V6441">
        <f t="shared" si="200"/>
        <v>2014</v>
      </c>
      <c r="W6441">
        <f t="shared" si="201"/>
        <v>4</v>
      </c>
    </row>
    <row r="6442" spans="1:23" x14ac:dyDescent="0.3">
      <c r="A6442">
        <v>6441</v>
      </c>
      <c r="B6442" t="s">
        <v>9739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t="e">
        <f t="shared" si="200"/>
        <v>#VALUE!</v>
      </c>
      <c r="W6442" t="e">
        <f t="shared" si="201"/>
        <v>#VALUE!</v>
      </c>
    </row>
    <row r="6443" spans="1:23" x14ac:dyDescent="0.3">
      <c r="A6443">
        <v>6442</v>
      </c>
      <c r="B6443" t="s">
        <v>9739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  <c r="V6443" t="e">
        <f t="shared" si="200"/>
        <v>#VALUE!</v>
      </c>
      <c r="W6443" t="e">
        <f t="shared" si="201"/>
        <v>#VALUE!</v>
      </c>
    </row>
    <row r="6444" spans="1:23" x14ac:dyDescent="0.3">
      <c r="A6444">
        <v>6443</v>
      </c>
      <c r="B6444" t="s">
        <v>9739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t="e">
        <f t="shared" si="200"/>
        <v>#VALUE!</v>
      </c>
      <c r="W6444" t="e">
        <f t="shared" si="201"/>
        <v>#VALUE!</v>
      </c>
    </row>
    <row r="6445" spans="1:23" x14ac:dyDescent="0.3">
      <c r="A6445">
        <v>6444</v>
      </c>
      <c r="B6445" t="s">
        <v>9739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  <c r="V6445" t="e">
        <f t="shared" si="200"/>
        <v>#VALUE!</v>
      </c>
      <c r="W6445" t="e">
        <f t="shared" si="201"/>
        <v>#VALUE!</v>
      </c>
    </row>
    <row r="6446" spans="1:23" x14ac:dyDescent="0.3">
      <c r="A6446">
        <v>6445</v>
      </c>
      <c r="B6446" t="s">
        <v>9739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t="e">
        <f t="shared" si="200"/>
        <v>#VALUE!</v>
      </c>
      <c r="W6446" t="e">
        <f t="shared" si="201"/>
        <v>#VALUE!</v>
      </c>
    </row>
    <row r="6447" spans="1:23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200"/>
        <v>2015</v>
      </c>
      <c r="W6447">
        <f t="shared" si="201"/>
        <v>5</v>
      </c>
    </row>
    <row r="6448" spans="1:23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>
        <f t="shared" si="200"/>
        <v>2017</v>
      </c>
      <c r="W6448">
        <f t="shared" si="201"/>
        <v>4</v>
      </c>
    </row>
    <row r="6449" spans="1:23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>
        <f t="shared" si="200"/>
        <v>2017</v>
      </c>
      <c r="W6449">
        <f t="shared" si="201"/>
        <v>4</v>
      </c>
    </row>
    <row r="6450" spans="1:23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200"/>
        <v>2017</v>
      </c>
      <c r="W6450">
        <f t="shared" si="201"/>
        <v>4</v>
      </c>
    </row>
    <row r="6451" spans="1:23" x14ac:dyDescent="0.3">
      <c r="A6451">
        <v>6450</v>
      </c>
      <c r="B6451" t="s">
        <v>9742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t="e">
        <f t="shared" si="200"/>
        <v>#VALUE!</v>
      </c>
      <c r="W6451" t="e">
        <f t="shared" si="201"/>
        <v>#VALUE!</v>
      </c>
    </row>
    <row r="6452" spans="1:23" x14ac:dyDescent="0.3">
      <c r="A6452">
        <v>6451</v>
      </c>
      <c r="B6452" t="s">
        <v>9742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t="e">
        <f t="shared" si="200"/>
        <v>#VALUE!</v>
      </c>
      <c r="W6452" t="e">
        <f t="shared" si="201"/>
        <v>#VALUE!</v>
      </c>
    </row>
    <row r="6453" spans="1:23" x14ac:dyDescent="0.3">
      <c r="A6453">
        <v>6452</v>
      </c>
      <c r="B6453" t="s">
        <v>9742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t="e">
        <f t="shared" si="200"/>
        <v>#VALUE!</v>
      </c>
      <c r="W6453" t="e">
        <f t="shared" si="201"/>
        <v>#VALUE!</v>
      </c>
    </row>
    <row r="6454" spans="1:23" x14ac:dyDescent="0.3">
      <c r="A6454">
        <v>6453</v>
      </c>
      <c r="B6454" t="s">
        <v>9743</v>
      </c>
      <c r="C6454" s="1" t="s">
        <v>817</v>
      </c>
      <c r="D6454" s="1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t="e">
        <f t="shared" si="200"/>
        <v>#VALUE!</v>
      </c>
      <c r="W6454" t="e">
        <f t="shared" si="201"/>
        <v>#VALUE!</v>
      </c>
    </row>
    <row r="6455" spans="1:23" x14ac:dyDescent="0.3">
      <c r="A6455">
        <v>6454</v>
      </c>
      <c r="B6455" t="s">
        <v>9745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  <c r="V6455">
        <f t="shared" si="200"/>
        <v>2015</v>
      </c>
      <c r="W6455">
        <f t="shared" si="201"/>
        <v>8</v>
      </c>
    </row>
    <row r="6456" spans="1:23" x14ac:dyDescent="0.3">
      <c r="A6456">
        <v>6455</v>
      </c>
      <c r="B6456" t="s">
        <v>9746</v>
      </c>
      <c r="C6456" s="1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t="e">
        <f t="shared" si="200"/>
        <v>#VALUE!</v>
      </c>
      <c r="W6456" t="e">
        <f t="shared" si="201"/>
        <v>#VALUE!</v>
      </c>
    </row>
    <row r="6457" spans="1:23" x14ac:dyDescent="0.3">
      <c r="A6457">
        <v>6456</v>
      </c>
      <c r="B6457" t="s">
        <v>9746</v>
      </c>
      <c r="C6457" s="1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t="e">
        <f t="shared" si="200"/>
        <v>#VALUE!</v>
      </c>
      <c r="W6457" t="e">
        <f t="shared" si="201"/>
        <v>#VALUE!</v>
      </c>
    </row>
    <row r="6458" spans="1:23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>
        <f t="shared" si="200"/>
        <v>2014</v>
      </c>
      <c r="W6458">
        <f t="shared" si="201"/>
        <v>5</v>
      </c>
    </row>
    <row r="6459" spans="1:23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  <c r="V6459">
        <f t="shared" si="200"/>
        <v>2014</v>
      </c>
      <c r="W6459">
        <f t="shared" si="201"/>
        <v>5</v>
      </c>
    </row>
    <row r="6460" spans="1:23" x14ac:dyDescent="0.3">
      <c r="A6460">
        <v>6459</v>
      </c>
      <c r="B6460" t="s">
        <v>9748</v>
      </c>
      <c r="C6460" s="1" t="s">
        <v>2880</v>
      </c>
      <c r="D6460" s="1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t="e">
        <f t="shared" si="200"/>
        <v>#VALUE!</v>
      </c>
      <c r="W6460" t="e">
        <f t="shared" si="201"/>
        <v>#VALUE!</v>
      </c>
    </row>
    <row r="6461" spans="1:23" x14ac:dyDescent="0.3">
      <c r="A6461">
        <v>6460</v>
      </c>
      <c r="B6461" t="s">
        <v>9748</v>
      </c>
      <c r="C6461" s="1" t="s">
        <v>2880</v>
      </c>
      <c r="D6461" s="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t="e">
        <f t="shared" si="200"/>
        <v>#VALUE!</v>
      </c>
      <c r="W6461" t="e">
        <f t="shared" si="201"/>
        <v>#VALUE!</v>
      </c>
    </row>
    <row r="6462" spans="1:23" x14ac:dyDescent="0.3">
      <c r="A6462">
        <v>6461</v>
      </c>
      <c r="B6462" t="s">
        <v>9748</v>
      </c>
      <c r="C6462" s="1" t="s">
        <v>2880</v>
      </c>
      <c r="D6462" s="1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  <c r="V6462" t="e">
        <f t="shared" si="200"/>
        <v>#VALUE!</v>
      </c>
      <c r="W6462" t="e">
        <f t="shared" si="201"/>
        <v>#VALUE!</v>
      </c>
    </row>
    <row r="6463" spans="1:23" x14ac:dyDescent="0.3">
      <c r="A6463">
        <v>6462</v>
      </c>
      <c r="B6463" t="s">
        <v>9748</v>
      </c>
      <c r="C6463" s="1" t="s">
        <v>2880</v>
      </c>
      <c r="D6463" s="1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t="e">
        <f t="shared" si="200"/>
        <v>#VALUE!</v>
      </c>
      <c r="W6463" t="e">
        <f t="shared" si="201"/>
        <v>#VALUE!</v>
      </c>
    </row>
    <row r="6464" spans="1:23" x14ac:dyDescent="0.3">
      <c r="A6464">
        <v>6463</v>
      </c>
      <c r="B6464" t="s">
        <v>9748</v>
      </c>
      <c r="C6464" s="1" t="s">
        <v>2880</v>
      </c>
      <c r="D6464" s="1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  <c r="V6464" t="e">
        <f t="shared" si="200"/>
        <v>#VALUE!</v>
      </c>
      <c r="W6464" t="e">
        <f t="shared" si="201"/>
        <v>#VALUE!</v>
      </c>
    </row>
    <row r="6465" spans="1:23" x14ac:dyDescent="0.3">
      <c r="A6465">
        <v>6464</v>
      </c>
      <c r="B6465" t="s">
        <v>9748</v>
      </c>
      <c r="C6465" s="1" t="s">
        <v>2880</v>
      </c>
      <c r="D6465" s="1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t="e">
        <f t="shared" si="200"/>
        <v>#VALUE!</v>
      </c>
      <c r="W6465" t="e">
        <f t="shared" si="201"/>
        <v>#VALUE!</v>
      </c>
    </row>
    <row r="6466" spans="1:23" x14ac:dyDescent="0.3">
      <c r="A6466">
        <v>6465</v>
      </c>
      <c r="B6466" t="s">
        <v>9749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  <c r="V6466" t="e">
        <f t="shared" ref="V6466:V6529" si="202">YEAR(C6466)</f>
        <v>#VALUE!</v>
      </c>
      <c r="W6466" t="e">
        <f t="shared" si="201"/>
        <v>#VALUE!</v>
      </c>
    </row>
    <row r="6467" spans="1:23" x14ac:dyDescent="0.3">
      <c r="A6467">
        <v>6466</v>
      </c>
      <c r="B6467" t="s">
        <v>9750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  <c r="V6467" t="e">
        <f t="shared" si="202"/>
        <v>#VALUE!</v>
      </c>
      <c r="W6467" t="e">
        <f t="shared" ref="W6467:W6530" si="203">MONTH(C6467)</f>
        <v>#VALUE!</v>
      </c>
    </row>
    <row r="6468" spans="1:23" x14ac:dyDescent="0.3">
      <c r="A6468">
        <v>6467</v>
      </c>
      <c r="B6468" t="s">
        <v>9751</v>
      </c>
      <c r="C6468" s="1" t="s">
        <v>6728</v>
      </c>
      <c r="D6468" s="1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  <c r="V6468" t="e">
        <f t="shared" si="202"/>
        <v>#VALUE!</v>
      </c>
      <c r="W6468" t="e">
        <f t="shared" si="203"/>
        <v>#VALUE!</v>
      </c>
    </row>
    <row r="6469" spans="1:23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>
        <f t="shared" si="202"/>
        <v>2016</v>
      </c>
      <c r="W6469">
        <f t="shared" si="203"/>
        <v>2</v>
      </c>
    </row>
    <row r="6470" spans="1:23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>
        <f t="shared" si="202"/>
        <v>2016</v>
      </c>
      <c r="W6470">
        <f t="shared" si="203"/>
        <v>2</v>
      </c>
    </row>
    <row r="6471" spans="1:23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  <c r="V6471">
        <f t="shared" si="202"/>
        <v>2016</v>
      </c>
      <c r="W6471">
        <f t="shared" si="203"/>
        <v>2</v>
      </c>
    </row>
    <row r="6472" spans="1:23" x14ac:dyDescent="0.3">
      <c r="A6472">
        <v>6471</v>
      </c>
      <c r="B6472" t="s">
        <v>9753</v>
      </c>
      <c r="C6472" s="1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t="e">
        <f t="shared" si="202"/>
        <v>#VALUE!</v>
      </c>
      <c r="W6472" t="e">
        <f t="shared" si="203"/>
        <v>#VALUE!</v>
      </c>
    </row>
    <row r="6473" spans="1:23" x14ac:dyDescent="0.3">
      <c r="A6473">
        <v>6472</v>
      </c>
      <c r="B6473" t="s">
        <v>9753</v>
      </c>
      <c r="C6473" s="1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t="e">
        <f t="shared" si="202"/>
        <v>#VALUE!</v>
      </c>
      <c r="W6473" t="e">
        <f t="shared" si="203"/>
        <v>#VALUE!</v>
      </c>
    </row>
    <row r="6474" spans="1:23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>
        <f t="shared" si="202"/>
        <v>2014</v>
      </c>
      <c r="W6474">
        <f t="shared" si="203"/>
        <v>6</v>
      </c>
    </row>
    <row r="6475" spans="1:23" x14ac:dyDescent="0.3">
      <c r="A6475">
        <v>6474</v>
      </c>
      <c r="B6475" t="s">
        <v>9756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t="e">
        <f t="shared" si="202"/>
        <v>#VALUE!</v>
      </c>
      <c r="W6475" t="e">
        <f t="shared" si="203"/>
        <v>#VALUE!</v>
      </c>
    </row>
    <row r="6476" spans="1:23" x14ac:dyDescent="0.3">
      <c r="A6476">
        <v>6475</v>
      </c>
      <c r="B6476" t="s">
        <v>9757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t="e">
        <f t="shared" si="202"/>
        <v>#VALUE!</v>
      </c>
      <c r="W6476" t="e">
        <f t="shared" si="203"/>
        <v>#VALUE!</v>
      </c>
    </row>
    <row r="6477" spans="1:23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202"/>
        <v>2017</v>
      </c>
      <c r="W6477">
        <f t="shared" si="203"/>
        <v>3</v>
      </c>
    </row>
    <row r="6478" spans="1:23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>
        <f t="shared" si="202"/>
        <v>2017</v>
      </c>
      <c r="W6478">
        <f t="shared" si="203"/>
        <v>3</v>
      </c>
    </row>
    <row r="6479" spans="1:23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>
        <f t="shared" si="202"/>
        <v>2017</v>
      </c>
      <c r="W6479">
        <f t="shared" si="203"/>
        <v>3</v>
      </c>
    </row>
    <row r="6480" spans="1:23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>
        <f t="shared" si="202"/>
        <v>2017</v>
      </c>
      <c r="W6480">
        <f t="shared" si="203"/>
        <v>3</v>
      </c>
    </row>
    <row r="6481" spans="1:23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>
        <f t="shared" si="202"/>
        <v>2017</v>
      </c>
      <c r="W6481">
        <f t="shared" si="203"/>
        <v>3</v>
      </c>
    </row>
    <row r="6482" spans="1:23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202"/>
        <v>2017</v>
      </c>
      <c r="W6482">
        <f t="shared" si="203"/>
        <v>3</v>
      </c>
    </row>
    <row r="6483" spans="1:23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>
        <f t="shared" si="202"/>
        <v>2017</v>
      </c>
      <c r="W6483">
        <f t="shared" si="203"/>
        <v>3</v>
      </c>
    </row>
    <row r="6484" spans="1:23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  <c r="V6484">
        <f t="shared" si="202"/>
        <v>2017</v>
      </c>
      <c r="W6484">
        <f t="shared" si="203"/>
        <v>3</v>
      </c>
    </row>
    <row r="6485" spans="1:23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202"/>
        <v>2017</v>
      </c>
      <c r="W6485">
        <f t="shared" si="203"/>
        <v>3</v>
      </c>
    </row>
    <row r="6486" spans="1:23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  <c r="V6486">
        <f t="shared" si="202"/>
        <v>2017</v>
      </c>
      <c r="W6486">
        <f t="shared" si="203"/>
        <v>3</v>
      </c>
    </row>
    <row r="6487" spans="1:23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>
        <f t="shared" si="202"/>
        <v>2017</v>
      </c>
      <c r="W6487">
        <f t="shared" si="203"/>
        <v>3</v>
      </c>
    </row>
    <row r="6488" spans="1:23" x14ac:dyDescent="0.3">
      <c r="A6488">
        <v>6487</v>
      </c>
      <c r="B6488" t="s">
        <v>9760</v>
      </c>
      <c r="C6488" s="1" t="s">
        <v>8680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t="e">
        <f t="shared" si="202"/>
        <v>#VALUE!</v>
      </c>
      <c r="W6488" t="e">
        <f t="shared" si="203"/>
        <v>#VALUE!</v>
      </c>
    </row>
    <row r="6489" spans="1:23" x14ac:dyDescent="0.3">
      <c r="A6489">
        <v>6488</v>
      </c>
      <c r="B6489" t="s">
        <v>9760</v>
      </c>
      <c r="C6489" s="1" t="s">
        <v>8680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  <c r="V6489" t="e">
        <f t="shared" si="202"/>
        <v>#VALUE!</v>
      </c>
      <c r="W6489" t="e">
        <f t="shared" si="203"/>
        <v>#VALUE!</v>
      </c>
    </row>
    <row r="6490" spans="1:23" x14ac:dyDescent="0.3">
      <c r="A6490">
        <v>6489</v>
      </c>
      <c r="B6490" t="s">
        <v>9760</v>
      </c>
      <c r="C6490" s="1" t="s">
        <v>8680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t="e">
        <f t="shared" si="202"/>
        <v>#VALUE!</v>
      </c>
      <c r="W6490" t="e">
        <f t="shared" si="203"/>
        <v>#VALUE!</v>
      </c>
    </row>
    <row r="6491" spans="1:23" x14ac:dyDescent="0.3">
      <c r="A6491">
        <v>6490</v>
      </c>
      <c r="B6491" t="s">
        <v>9761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  <c r="V6491" t="e">
        <f t="shared" si="202"/>
        <v>#VALUE!</v>
      </c>
      <c r="W6491" t="e">
        <f t="shared" si="203"/>
        <v>#VALUE!</v>
      </c>
    </row>
    <row r="6492" spans="1:23" x14ac:dyDescent="0.3">
      <c r="A6492">
        <v>6491</v>
      </c>
      <c r="B6492" t="s">
        <v>9762</v>
      </c>
      <c r="C6492" s="1" t="s">
        <v>3132</v>
      </c>
      <c r="D6492" s="1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t="e">
        <f t="shared" si="202"/>
        <v>#VALUE!</v>
      </c>
      <c r="W6492" t="e">
        <f t="shared" si="203"/>
        <v>#VALUE!</v>
      </c>
    </row>
    <row r="6493" spans="1:23" x14ac:dyDescent="0.3">
      <c r="A6493">
        <v>6492</v>
      </c>
      <c r="B6493" t="s">
        <v>9763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t="e">
        <f t="shared" si="202"/>
        <v>#VALUE!</v>
      </c>
      <c r="W6493" t="e">
        <f t="shared" si="203"/>
        <v>#VALUE!</v>
      </c>
    </row>
    <row r="6494" spans="1:23" x14ac:dyDescent="0.3">
      <c r="A6494">
        <v>6493</v>
      </c>
      <c r="B6494" t="s">
        <v>9763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t="e">
        <f t="shared" si="202"/>
        <v>#VALUE!</v>
      </c>
      <c r="W6494" t="e">
        <f t="shared" si="203"/>
        <v>#VALUE!</v>
      </c>
    </row>
    <row r="6495" spans="1:23" x14ac:dyDescent="0.3">
      <c r="A6495">
        <v>6494</v>
      </c>
      <c r="B6495" t="s">
        <v>9763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t="e">
        <f t="shared" si="202"/>
        <v>#VALUE!</v>
      </c>
      <c r="W6495" t="e">
        <f t="shared" si="203"/>
        <v>#VALUE!</v>
      </c>
    </row>
    <row r="6496" spans="1:23" x14ac:dyDescent="0.3">
      <c r="A6496">
        <v>6495</v>
      </c>
      <c r="B6496" t="s">
        <v>9764</v>
      </c>
      <c r="C6496" s="1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t="e">
        <f t="shared" si="202"/>
        <v>#VALUE!</v>
      </c>
      <c r="W6496" t="e">
        <f t="shared" si="203"/>
        <v>#VALUE!</v>
      </c>
    </row>
    <row r="6497" spans="1:23" x14ac:dyDescent="0.3">
      <c r="A6497">
        <v>6496</v>
      </c>
      <c r="B6497" t="s">
        <v>9764</v>
      </c>
      <c r="C6497" s="1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t="e">
        <f t="shared" si="202"/>
        <v>#VALUE!</v>
      </c>
      <c r="W6497" t="e">
        <f t="shared" si="203"/>
        <v>#VALUE!</v>
      </c>
    </row>
    <row r="6498" spans="1:23" x14ac:dyDescent="0.3">
      <c r="A6498">
        <v>6497</v>
      </c>
      <c r="B6498" t="s">
        <v>9764</v>
      </c>
      <c r="C6498" s="1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t="e">
        <f t="shared" si="202"/>
        <v>#VALUE!</v>
      </c>
      <c r="W6498" t="e">
        <f t="shared" si="203"/>
        <v>#VALUE!</v>
      </c>
    </row>
    <row r="6499" spans="1:23" x14ac:dyDescent="0.3">
      <c r="A6499">
        <v>6498</v>
      </c>
      <c r="B6499" t="s">
        <v>9765</v>
      </c>
      <c r="C6499" s="1" t="s">
        <v>9766</v>
      </c>
      <c r="D6499" s="1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e">
        <f t="shared" si="202"/>
        <v>#VALUE!</v>
      </c>
      <c r="W6499" t="e">
        <f t="shared" si="203"/>
        <v>#VALUE!</v>
      </c>
    </row>
    <row r="6500" spans="1:23" x14ac:dyDescent="0.3">
      <c r="A6500">
        <v>6499</v>
      </c>
      <c r="B6500" t="s">
        <v>9765</v>
      </c>
      <c r="C6500" s="1" t="s">
        <v>9766</v>
      </c>
      <c r="D6500" s="1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t="e">
        <f t="shared" si="202"/>
        <v>#VALUE!</v>
      </c>
      <c r="W6500" t="e">
        <f t="shared" si="203"/>
        <v>#VALUE!</v>
      </c>
    </row>
    <row r="6501" spans="1:23" x14ac:dyDescent="0.3">
      <c r="A6501">
        <v>6500</v>
      </c>
      <c r="B6501" t="s">
        <v>9765</v>
      </c>
      <c r="C6501" s="1" t="s">
        <v>9766</v>
      </c>
      <c r="D6501" s="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t="e">
        <f t="shared" si="202"/>
        <v>#VALUE!</v>
      </c>
      <c r="W6501" t="e">
        <f t="shared" si="203"/>
        <v>#VALUE!</v>
      </c>
    </row>
    <row r="6502" spans="1:23" x14ac:dyDescent="0.3">
      <c r="A6502">
        <v>6501</v>
      </c>
      <c r="B6502" t="s">
        <v>9765</v>
      </c>
      <c r="C6502" s="1" t="s">
        <v>9766</v>
      </c>
      <c r="D6502" s="1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t="e">
        <f t="shared" si="202"/>
        <v>#VALUE!</v>
      </c>
      <c r="W6502" t="e">
        <f t="shared" si="203"/>
        <v>#VALUE!</v>
      </c>
    </row>
    <row r="6503" spans="1:23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202"/>
        <v>2014</v>
      </c>
      <c r="W6503">
        <f t="shared" si="203"/>
        <v>2</v>
      </c>
    </row>
    <row r="6504" spans="1:23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202"/>
        <v>2014</v>
      </c>
      <c r="W6504">
        <f t="shared" si="203"/>
        <v>2</v>
      </c>
    </row>
    <row r="6505" spans="1:23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202"/>
        <v>2014</v>
      </c>
      <c r="W6505">
        <f t="shared" si="203"/>
        <v>2</v>
      </c>
    </row>
    <row r="6506" spans="1:23" x14ac:dyDescent="0.3">
      <c r="A6506">
        <v>6505</v>
      </c>
      <c r="B6506" t="s">
        <v>9770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t="e">
        <f t="shared" si="202"/>
        <v>#VALUE!</v>
      </c>
      <c r="W6506" t="e">
        <f t="shared" si="203"/>
        <v>#VALUE!</v>
      </c>
    </row>
    <row r="6507" spans="1:23" x14ac:dyDescent="0.3">
      <c r="A6507">
        <v>6506</v>
      </c>
      <c r="B6507" t="s">
        <v>9771</v>
      </c>
      <c r="C6507" s="1" t="s">
        <v>1861</v>
      </c>
      <c r="D6507" s="1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t="e">
        <f t="shared" si="202"/>
        <v>#VALUE!</v>
      </c>
      <c r="W6507" t="e">
        <f t="shared" si="203"/>
        <v>#VALUE!</v>
      </c>
    </row>
    <row r="6508" spans="1:23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  <c r="V6508">
        <f t="shared" si="202"/>
        <v>2016</v>
      </c>
      <c r="W6508">
        <f t="shared" si="203"/>
        <v>9</v>
      </c>
    </row>
    <row r="6509" spans="1:23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202"/>
        <v>2016</v>
      </c>
      <c r="W6509">
        <f t="shared" si="203"/>
        <v>9</v>
      </c>
    </row>
    <row r="6510" spans="1:23" x14ac:dyDescent="0.3">
      <c r="A6510">
        <v>6509</v>
      </c>
      <c r="B6510" t="s">
        <v>9775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t="e">
        <f t="shared" si="202"/>
        <v>#VALUE!</v>
      </c>
      <c r="W6510" t="e">
        <f t="shared" si="203"/>
        <v>#VALUE!</v>
      </c>
    </row>
    <row r="6511" spans="1:23" x14ac:dyDescent="0.3">
      <c r="A6511">
        <v>6510</v>
      </c>
      <c r="B6511" t="s">
        <v>9775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t="e">
        <f t="shared" si="202"/>
        <v>#VALUE!</v>
      </c>
      <c r="W6511" t="e">
        <f t="shared" si="203"/>
        <v>#VALUE!</v>
      </c>
    </row>
    <row r="6512" spans="1:23" x14ac:dyDescent="0.3">
      <c r="A6512">
        <v>6511</v>
      </c>
      <c r="B6512" t="s">
        <v>9775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t="e">
        <f t="shared" si="202"/>
        <v>#VALUE!</v>
      </c>
      <c r="W6512" t="e">
        <f t="shared" si="203"/>
        <v>#VALUE!</v>
      </c>
    </row>
    <row r="6513" spans="1:23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>
        <f t="shared" si="202"/>
        <v>2017</v>
      </c>
      <c r="W6513">
        <f t="shared" si="203"/>
        <v>6</v>
      </c>
    </row>
    <row r="6514" spans="1:23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  <c r="V6514">
        <f t="shared" si="202"/>
        <v>2017</v>
      </c>
      <c r="W6514">
        <f t="shared" si="203"/>
        <v>6</v>
      </c>
    </row>
    <row r="6515" spans="1:23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  <c r="V6515">
        <f t="shared" si="202"/>
        <v>2017</v>
      </c>
      <c r="W6515">
        <f t="shared" si="203"/>
        <v>6</v>
      </c>
    </row>
    <row r="6516" spans="1:23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>
        <f t="shared" si="202"/>
        <v>2017</v>
      </c>
      <c r="W6516">
        <f t="shared" si="203"/>
        <v>6</v>
      </c>
    </row>
    <row r="6517" spans="1:23" x14ac:dyDescent="0.3">
      <c r="A6517">
        <v>6516</v>
      </c>
      <c r="B6517" t="s">
        <v>9777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t="e">
        <f t="shared" si="202"/>
        <v>#VALUE!</v>
      </c>
      <c r="W6517" t="e">
        <f t="shared" si="203"/>
        <v>#VALUE!</v>
      </c>
    </row>
    <row r="6518" spans="1:23" x14ac:dyDescent="0.3">
      <c r="A6518">
        <v>6517</v>
      </c>
      <c r="B6518" t="s">
        <v>9777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t="e">
        <f t="shared" si="202"/>
        <v>#VALUE!</v>
      </c>
      <c r="W6518" t="e">
        <f t="shared" si="203"/>
        <v>#VALUE!</v>
      </c>
    </row>
    <row r="6519" spans="1:23" x14ac:dyDescent="0.3">
      <c r="A6519">
        <v>6518</v>
      </c>
      <c r="B6519" t="s">
        <v>9777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t="e">
        <f t="shared" si="202"/>
        <v>#VALUE!</v>
      </c>
      <c r="W6519" t="e">
        <f t="shared" si="203"/>
        <v>#VALUE!</v>
      </c>
    </row>
    <row r="6520" spans="1:23" x14ac:dyDescent="0.3">
      <c r="A6520">
        <v>6519</v>
      </c>
      <c r="B6520" t="s">
        <v>9777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  <c r="V6520" t="e">
        <f t="shared" si="202"/>
        <v>#VALUE!</v>
      </c>
      <c r="W6520" t="e">
        <f t="shared" si="203"/>
        <v>#VALUE!</v>
      </c>
    </row>
    <row r="6521" spans="1:23" x14ac:dyDescent="0.3">
      <c r="A6521">
        <v>6520</v>
      </c>
      <c r="B6521" t="s">
        <v>9777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t="e">
        <f t="shared" si="202"/>
        <v>#VALUE!</v>
      </c>
      <c r="W6521" t="e">
        <f t="shared" si="203"/>
        <v>#VALUE!</v>
      </c>
    </row>
    <row r="6522" spans="1:23" x14ac:dyDescent="0.3">
      <c r="A6522">
        <v>6521</v>
      </c>
      <c r="B6522" t="s">
        <v>9778</v>
      </c>
      <c r="C6522" s="1" t="s">
        <v>8037</v>
      </c>
      <c r="D6522" s="1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t="e">
        <f t="shared" si="202"/>
        <v>#VALUE!</v>
      </c>
      <c r="W6522" t="e">
        <f t="shared" si="203"/>
        <v>#VALUE!</v>
      </c>
    </row>
    <row r="6523" spans="1:23" x14ac:dyDescent="0.3">
      <c r="A6523">
        <v>6522</v>
      </c>
      <c r="B6523" t="s">
        <v>9778</v>
      </c>
      <c r="C6523" s="1" t="s">
        <v>8037</v>
      </c>
      <c r="D6523" s="1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  <c r="V6523" t="e">
        <f t="shared" si="202"/>
        <v>#VALUE!</v>
      </c>
      <c r="W6523" t="e">
        <f t="shared" si="203"/>
        <v>#VALUE!</v>
      </c>
    </row>
    <row r="6524" spans="1:23" x14ac:dyDescent="0.3">
      <c r="A6524">
        <v>6523</v>
      </c>
      <c r="B6524" t="s">
        <v>9778</v>
      </c>
      <c r="C6524" s="1" t="s">
        <v>8037</v>
      </c>
      <c r="D6524" s="1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  <c r="V6524" t="e">
        <f t="shared" si="202"/>
        <v>#VALUE!</v>
      </c>
      <c r="W6524" t="e">
        <f t="shared" si="203"/>
        <v>#VALUE!</v>
      </c>
    </row>
    <row r="6525" spans="1:23" x14ac:dyDescent="0.3">
      <c r="A6525">
        <v>6524</v>
      </c>
      <c r="B6525" t="s">
        <v>9781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  <c r="V6525">
        <f t="shared" si="202"/>
        <v>2016</v>
      </c>
      <c r="W6525">
        <f t="shared" si="203"/>
        <v>7</v>
      </c>
    </row>
    <row r="6526" spans="1:23" x14ac:dyDescent="0.3">
      <c r="A6526">
        <v>6525</v>
      </c>
      <c r="B6526" t="s">
        <v>9781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>
        <f t="shared" si="202"/>
        <v>2016</v>
      </c>
      <c r="W6526">
        <f t="shared" si="203"/>
        <v>7</v>
      </c>
    </row>
    <row r="6527" spans="1:23" x14ac:dyDescent="0.3">
      <c r="A6527">
        <v>6526</v>
      </c>
      <c r="B6527" t="s">
        <v>9781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202"/>
        <v>2016</v>
      </c>
      <c r="W6527">
        <f t="shared" si="203"/>
        <v>7</v>
      </c>
    </row>
    <row r="6528" spans="1:23" x14ac:dyDescent="0.3">
      <c r="A6528">
        <v>6527</v>
      </c>
      <c r="B6528" t="s">
        <v>9781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  <c r="V6528">
        <f t="shared" si="202"/>
        <v>2016</v>
      </c>
      <c r="W6528">
        <f t="shared" si="203"/>
        <v>7</v>
      </c>
    </row>
    <row r="6529" spans="1:23" x14ac:dyDescent="0.3">
      <c r="A6529">
        <v>6528</v>
      </c>
      <c r="B6529" t="s">
        <v>9782</v>
      </c>
      <c r="C6529" s="1" t="s">
        <v>4080</v>
      </c>
      <c r="D6529" s="1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t="e">
        <f t="shared" si="202"/>
        <v>#VALUE!</v>
      </c>
      <c r="W6529" t="e">
        <f t="shared" si="203"/>
        <v>#VALUE!</v>
      </c>
    </row>
    <row r="6530" spans="1:23" x14ac:dyDescent="0.3">
      <c r="A6530">
        <v>6529</v>
      </c>
      <c r="B6530" t="s">
        <v>9783</v>
      </c>
      <c r="C6530" s="1" t="s">
        <v>8499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  <c r="V6530" t="e">
        <f t="shared" ref="V6530:V6593" si="204">YEAR(C6530)</f>
        <v>#VALUE!</v>
      </c>
      <c r="W6530" t="e">
        <f t="shared" si="203"/>
        <v>#VALUE!</v>
      </c>
    </row>
    <row r="6531" spans="1:23" x14ac:dyDescent="0.3">
      <c r="A6531">
        <v>6530</v>
      </c>
      <c r="B6531" t="s">
        <v>9786</v>
      </c>
      <c r="C6531" s="1" t="s">
        <v>9787</v>
      </c>
      <c r="D6531" s="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t="e">
        <f t="shared" si="204"/>
        <v>#VALUE!</v>
      </c>
      <c r="W6531" t="e">
        <f t="shared" ref="W6531:W6594" si="205">MONTH(C6531)</f>
        <v>#VALUE!</v>
      </c>
    </row>
    <row r="6532" spans="1:23" x14ac:dyDescent="0.3">
      <c r="A6532">
        <v>6531</v>
      </c>
      <c r="B6532" t="s">
        <v>9786</v>
      </c>
      <c r="C6532" s="1" t="s">
        <v>9787</v>
      </c>
      <c r="D6532" s="1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t="e">
        <f t="shared" si="204"/>
        <v>#VALUE!</v>
      </c>
      <c r="W6532" t="e">
        <f t="shared" si="205"/>
        <v>#VALUE!</v>
      </c>
    </row>
    <row r="6533" spans="1:23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>
        <f t="shared" si="204"/>
        <v>2017</v>
      </c>
      <c r="W6533">
        <f t="shared" si="205"/>
        <v>4</v>
      </c>
    </row>
    <row r="6534" spans="1:23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  <c r="V6534">
        <f t="shared" si="204"/>
        <v>2017</v>
      </c>
      <c r="W6534">
        <f t="shared" si="205"/>
        <v>4</v>
      </c>
    </row>
    <row r="6535" spans="1:23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  <c r="V6535">
        <f t="shared" si="204"/>
        <v>2017</v>
      </c>
      <c r="W6535">
        <f t="shared" si="205"/>
        <v>4</v>
      </c>
    </row>
    <row r="6536" spans="1:23" x14ac:dyDescent="0.3">
      <c r="A6536">
        <v>6535</v>
      </c>
      <c r="B6536" t="s">
        <v>9790</v>
      </c>
      <c r="C6536" s="1" t="s">
        <v>5615</v>
      </c>
      <c r="D6536" s="1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t="e">
        <f t="shared" si="204"/>
        <v>#VALUE!</v>
      </c>
      <c r="W6536" t="e">
        <f t="shared" si="205"/>
        <v>#VALUE!</v>
      </c>
    </row>
    <row r="6537" spans="1:23" x14ac:dyDescent="0.3">
      <c r="A6537">
        <v>6536</v>
      </c>
      <c r="B6537" t="s">
        <v>9790</v>
      </c>
      <c r="C6537" s="1" t="s">
        <v>5615</v>
      </c>
      <c r="D6537" s="1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t="e">
        <f t="shared" si="204"/>
        <v>#VALUE!</v>
      </c>
      <c r="W6537" t="e">
        <f t="shared" si="205"/>
        <v>#VALUE!</v>
      </c>
    </row>
    <row r="6538" spans="1:23" x14ac:dyDescent="0.3">
      <c r="A6538">
        <v>6537</v>
      </c>
      <c r="B6538" t="s">
        <v>9791</v>
      </c>
      <c r="C6538" s="1" t="s">
        <v>264</v>
      </c>
      <c r="D6538" s="1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t="e">
        <f t="shared" si="204"/>
        <v>#VALUE!</v>
      </c>
      <c r="W6538" t="e">
        <f t="shared" si="205"/>
        <v>#VALUE!</v>
      </c>
    </row>
    <row r="6539" spans="1:23" x14ac:dyDescent="0.3">
      <c r="A6539">
        <v>6538</v>
      </c>
      <c r="B6539" t="s">
        <v>9791</v>
      </c>
      <c r="C6539" s="1" t="s">
        <v>264</v>
      </c>
      <c r="D6539" s="1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t="e">
        <f t="shared" si="204"/>
        <v>#VALUE!</v>
      </c>
      <c r="W6539" t="e">
        <f t="shared" si="205"/>
        <v>#VALUE!</v>
      </c>
    </row>
    <row r="6540" spans="1:23" x14ac:dyDescent="0.3">
      <c r="A6540">
        <v>6539</v>
      </c>
      <c r="B6540" t="s">
        <v>9793</v>
      </c>
      <c r="C6540" s="1" t="s">
        <v>8248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t="e">
        <f t="shared" si="204"/>
        <v>#VALUE!</v>
      </c>
      <c r="W6540" t="e">
        <f t="shared" si="205"/>
        <v>#VALUE!</v>
      </c>
    </row>
    <row r="6541" spans="1:23" x14ac:dyDescent="0.3">
      <c r="A6541">
        <v>6540</v>
      </c>
      <c r="B6541" t="s">
        <v>9793</v>
      </c>
      <c r="C6541" s="1" t="s">
        <v>8248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  <c r="V6541" t="e">
        <f t="shared" si="204"/>
        <v>#VALUE!</v>
      </c>
      <c r="W6541" t="e">
        <f t="shared" si="205"/>
        <v>#VALUE!</v>
      </c>
    </row>
    <row r="6542" spans="1:23" x14ac:dyDescent="0.3">
      <c r="A6542">
        <v>6541</v>
      </c>
      <c r="B6542" t="s">
        <v>9794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  <c r="V6542" t="e">
        <f t="shared" si="204"/>
        <v>#VALUE!</v>
      </c>
      <c r="W6542" t="e">
        <f t="shared" si="205"/>
        <v>#VALUE!</v>
      </c>
    </row>
    <row r="6543" spans="1:23" x14ac:dyDescent="0.3">
      <c r="A6543">
        <v>6542</v>
      </c>
      <c r="B6543" t="s">
        <v>9794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t="e">
        <f t="shared" si="204"/>
        <v>#VALUE!</v>
      </c>
      <c r="W6543" t="e">
        <f t="shared" si="205"/>
        <v>#VALUE!</v>
      </c>
    </row>
    <row r="6544" spans="1:23" x14ac:dyDescent="0.3">
      <c r="A6544">
        <v>6543</v>
      </c>
      <c r="B6544" t="s">
        <v>9794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  <c r="V6544" t="e">
        <f t="shared" si="204"/>
        <v>#VALUE!</v>
      </c>
      <c r="W6544" t="e">
        <f t="shared" si="205"/>
        <v>#VALUE!</v>
      </c>
    </row>
    <row r="6545" spans="1:23" x14ac:dyDescent="0.3">
      <c r="A6545">
        <v>6544</v>
      </c>
      <c r="B6545" t="s">
        <v>9794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  <c r="V6545" t="e">
        <f t="shared" si="204"/>
        <v>#VALUE!</v>
      </c>
      <c r="W6545" t="e">
        <f t="shared" si="205"/>
        <v>#VALUE!</v>
      </c>
    </row>
    <row r="6546" spans="1:23" x14ac:dyDescent="0.3">
      <c r="A6546">
        <v>6545</v>
      </c>
      <c r="B6546" t="s">
        <v>9795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  <c r="V6546" t="e">
        <f t="shared" si="204"/>
        <v>#VALUE!</v>
      </c>
      <c r="W6546" t="e">
        <f t="shared" si="205"/>
        <v>#VALUE!</v>
      </c>
    </row>
    <row r="6547" spans="1:23" x14ac:dyDescent="0.3">
      <c r="A6547">
        <v>6546</v>
      </c>
      <c r="B6547" t="s">
        <v>9795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t="e">
        <f t="shared" si="204"/>
        <v>#VALUE!</v>
      </c>
      <c r="W6547" t="e">
        <f t="shared" si="205"/>
        <v>#VALUE!</v>
      </c>
    </row>
    <row r="6548" spans="1:23" x14ac:dyDescent="0.3">
      <c r="A6548">
        <v>6547</v>
      </c>
      <c r="B6548" t="s">
        <v>9795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  <c r="V6548" t="e">
        <f t="shared" si="204"/>
        <v>#VALUE!</v>
      </c>
      <c r="W6548" t="e">
        <f t="shared" si="205"/>
        <v>#VALUE!</v>
      </c>
    </row>
    <row r="6549" spans="1:23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204"/>
        <v>2014</v>
      </c>
      <c r="W6549">
        <f t="shared" si="205"/>
        <v>1</v>
      </c>
    </row>
    <row r="6550" spans="1:23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204"/>
        <v>2014</v>
      </c>
      <c r="W6550">
        <f t="shared" si="205"/>
        <v>1</v>
      </c>
    </row>
    <row r="6551" spans="1:23" x14ac:dyDescent="0.3">
      <c r="A6551">
        <v>6550</v>
      </c>
      <c r="B6551" t="s">
        <v>9797</v>
      </c>
      <c r="C6551" s="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t="e">
        <f t="shared" si="204"/>
        <v>#VALUE!</v>
      </c>
      <c r="W6551" t="e">
        <f t="shared" si="205"/>
        <v>#VALUE!</v>
      </c>
    </row>
    <row r="6552" spans="1:23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204"/>
        <v>2015</v>
      </c>
      <c r="W6552">
        <f t="shared" si="205"/>
        <v>1</v>
      </c>
    </row>
    <row r="6553" spans="1:23" x14ac:dyDescent="0.3">
      <c r="A6553">
        <v>6552</v>
      </c>
      <c r="B6553" t="s">
        <v>9799</v>
      </c>
      <c r="C6553" s="1" t="s">
        <v>6870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t="e">
        <f t="shared" si="204"/>
        <v>#VALUE!</v>
      </c>
      <c r="W6553" t="e">
        <f t="shared" si="205"/>
        <v>#VALUE!</v>
      </c>
    </row>
    <row r="6554" spans="1:23" x14ac:dyDescent="0.3">
      <c r="A6554">
        <v>6553</v>
      </c>
      <c r="B6554" t="s">
        <v>9799</v>
      </c>
      <c r="C6554" s="1" t="s">
        <v>6870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t="e">
        <f t="shared" si="204"/>
        <v>#VALUE!</v>
      </c>
      <c r="W6554" t="e">
        <f t="shared" si="205"/>
        <v>#VALUE!</v>
      </c>
    </row>
    <row r="6555" spans="1:23" x14ac:dyDescent="0.3">
      <c r="A6555">
        <v>6554</v>
      </c>
      <c r="B6555" t="s">
        <v>9800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t="e">
        <f t="shared" si="204"/>
        <v>#VALUE!</v>
      </c>
      <c r="W6555" t="e">
        <f t="shared" si="205"/>
        <v>#VALUE!</v>
      </c>
    </row>
    <row r="6556" spans="1:23" x14ac:dyDescent="0.3">
      <c r="A6556">
        <v>6555</v>
      </c>
      <c r="B6556" t="s">
        <v>9800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  <c r="V6556" t="e">
        <f t="shared" si="204"/>
        <v>#VALUE!</v>
      </c>
      <c r="W6556" t="e">
        <f t="shared" si="205"/>
        <v>#VALUE!</v>
      </c>
    </row>
    <row r="6557" spans="1:23" x14ac:dyDescent="0.3">
      <c r="A6557">
        <v>6556</v>
      </c>
      <c r="B6557" t="s">
        <v>9800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  <c r="V6557" t="e">
        <f t="shared" si="204"/>
        <v>#VALUE!</v>
      </c>
      <c r="W6557" t="e">
        <f t="shared" si="205"/>
        <v>#VALUE!</v>
      </c>
    </row>
    <row r="6558" spans="1:23" x14ac:dyDescent="0.3">
      <c r="A6558">
        <v>6557</v>
      </c>
      <c r="B6558" t="s">
        <v>9800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  <c r="V6558" t="e">
        <f t="shared" si="204"/>
        <v>#VALUE!</v>
      </c>
      <c r="W6558" t="e">
        <f t="shared" si="205"/>
        <v>#VALUE!</v>
      </c>
    </row>
    <row r="6559" spans="1:23" x14ac:dyDescent="0.3">
      <c r="A6559">
        <v>6558</v>
      </c>
      <c r="B6559" t="s">
        <v>9800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t="e">
        <f t="shared" si="204"/>
        <v>#VALUE!</v>
      </c>
      <c r="W6559" t="e">
        <f t="shared" si="205"/>
        <v>#VALUE!</v>
      </c>
    </row>
    <row r="6560" spans="1:23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204"/>
        <v>2015</v>
      </c>
      <c r="W6560">
        <f t="shared" si="205"/>
        <v>5</v>
      </c>
    </row>
    <row r="6561" spans="1:23" x14ac:dyDescent="0.3">
      <c r="A6561">
        <v>6560</v>
      </c>
      <c r="B6561" t="s">
        <v>9804</v>
      </c>
      <c r="C6561" s="1" t="s">
        <v>2260</v>
      </c>
      <c r="D6561" s="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t="e">
        <f t="shared" si="204"/>
        <v>#VALUE!</v>
      </c>
      <c r="W6561" t="e">
        <f t="shared" si="205"/>
        <v>#VALUE!</v>
      </c>
    </row>
    <row r="6562" spans="1:23" x14ac:dyDescent="0.3">
      <c r="A6562">
        <v>6561</v>
      </c>
      <c r="B6562" t="s">
        <v>9804</v>
      </c>
      <c r="C6562" s="1" t="s">
        <v>2260</v>
      </c>
      <c r="D6562" s="1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t="e">
        <f t="shared" si="204"/>
        <v>#VALUE!</v>
      </c>
      <c r="W6562" t="e">
        <f t="shared" si="205"/>
        <v>#VALUE!</v>
      </c>
    </row>
    <row r="6563" spans="1:23" x14ac:dyDescent="0.3">
      <c r="A6563">
        <v>6562</v>
      </c>
      <c r="B6563" t="s">
        <v>9805</v>
      </c>
      <c r="C6563" s="1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t="e">
        <f t="shared" si="204"/>
        <v>#VALUE!</v>
      </c>
      <c r="W6563" t="e">
        <f t="shared" si="205"/>
        <v>#VALUE!</v>
      </c>
    </row>
    <row r="6564" spans="1:23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>
        <f t="shared" si="204"/>
        <v>2014</v>
      </c>
      <c r="W6564">
        <f t="shared" si="205"/>
        <v>7</v>
      </c>
    </row>
    <row r="6565" spans="1:23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  <c r="V6565">
        <f t="shared" si="204"/>
        <v>2014</v>
      </c>
      <c r="W6565">
        <f t="shared" si="205"/>
        <v>7</v>
      </c>
    </row>
    <row r="6566" spans="1:23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>
        <f t="shared" si="204"/>
        <v>2014</v>
      </c>
      <c r="W6566">
        <f t="shared" si="205"/>
        <v>7</v>
      </c>
    </row>
    <row r="6567" spans="1:23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>
        <f t="shared" si="204"/>
        <v>2014</v>
      </c>
      <c r="W6567">
        <f t="shared" si="205"/>
        <v>7</v>
      </c>
    </row>
    <row r="6568" spans="1:23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204"/>
        <v>2017</v>
      </c>
      <c r="W6568">
        <f t="shared" si="205"/>
        <v>5</v>
      </c>
    </row>
    <row r="6569" spans="1:23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>
        <f t="shared" si="204"/>
        <v>2017</v>
      </c>
      <c r="W6569">
        <f t="shared" si="205"/>
        <v>5</v>
      </c>
    </row>
    <row r="6570" spans="1:23" x14ac:dyDescent="0.3">
      <c r="A6570">
        <v>6569</v>
      </c>
      <c r="B6570" t="s">
        <v>9808</v>
      </c>
      <c r="C6570" s="1" t="s">
        <v>7468</v>
      </c>
      <c r="D6570" s="1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t="e">
        <f t="shared" si="204"/>
        <v>#VALUE!</v>
      </c>
      <c r="W6570" t="e">
        <f t="shared" si="205"/>
        <v>#VALUE!</v>
      </c>
    </row>
    <row r="6571" spans="1:23" x14ac:dyDescent="0.3">
      <c r="A6571">
        <v>6570</v>
      </c>
      <c r="B6571" t="s">
        <v>9808</v>
      </c>
      <c r="C6571" s="1" t="s">
        <v>7468</v>
      </c>
      <c r="D6571" s="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t="e">
        <f t="shared" si="204"/>
        <v>#VALUE!</v>
      </c>
      <c r="W6571" t="e">
        <f t="shared" si="205"/>
        <v>#VALUE!</v>
      </c>
    </row>
    <row r="6572" spans="1:23" x14ac:dyDescent="0.3">
      <c r="A6572">
        <v>6571</v>
      </c>
      <c r="B6572" t="s">
        <v>9808</v>
      </c>
      <c r="C6572" s="1" t="s">
        <v>7468</v>
      </c>
      <c r="D6572" s="1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t="e">
        <f t="shared" si="204"/>
        <v>#VALUE!</v>
      </c>
      <c r="W6572" t="e">
        <f t="shared" si="205"/>
        <v>#VALUE!</v>
      </c>
    </row>
    <row r="6573" spans="1:23" x14ac:dyDescent="0.3">
      <c r="A6573">
        <v>6572</v>
      </c>
      <c r="B6573" t="s">
        <v>9808</v>
      </c>
      <c r="C6573" s="1" t="s">
        <v>7468</v>
      </c>
      <c r="D6573" s="1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  <c r="V6573" t="e">
        <f t="shared" si="204"/>
        <v>#VALUE!</v>
      </c>
      <c r="W6573" t="e">
        <f t="shared" si="205"/>
        <v>#VALUE!</v>
      </c>
    </row>
    <row r="6574" spans="1:23" x14ac:dyDescent="0.3">
      <c r="A6574">
        <v>6573</v>
      </c>
      <c r="B6574" t="s">
        <v>9809</v>
      </c>
      <c r="C6574" s="1">
        <v>42648</v>
      </c>
      <c r="D6574" s="1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  <c r="V6574">
        <f t="shared" si="204"/>
        <v>2016</v>
      </c>
      <c r="W6574">
        <f t="shared" si="205"/>
        <v>10</v>
      </c>
    </row>
    <row r="6575" spans="1:23" x14ac:dyDescent="0.3">
      <c r="A6575">
        <v>6574</v>
      </c>
      <c r="B6575" t="s">
        <v>9810</v>
      </c>
      <c r="C6575" s="1" t="s">
        <v>4473</v>
      </c>
      <c r="D6575" s="1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t="e">
        <f t="shared" si="204"/>
        <v>#VALUE!</v>
      </c>
      <c r="W6575" t="e">
        <f t="shared" si="205"/>
        <v>#VALUE!</v>
      </c>
    </row>
    <row r="6576" spans="1:23" x14ac:dyDescent="0.3">
      <c r="A6576">
        <v>6575</v>
      </c>
      <c r="B6576" t="s">
        <v>9810</v>
      </c>
      <c r="C6576" s="1" t="s">
        <v>4473</v>
      </c>
      <c r="D6576" s="1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  <c r="V6576" t="e">
        <f t="shared" si="204"/>
        <v>#VALUE!</v>
      </c>
      <c r="W6576" t="e">
        <f t="shared" si="205"/>
        <v>#VALUE!</v>
      </c>
    </row>
    <row r="6577" spans="1:23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  <c r="V6577">
        <f t="shared" si="204"/>
        <v>2017</v>
      </c>
      <c r="W6577">
        <f t="shared" si="205"/>
        <v>3</v>
      </c>
    </row>
    <row r="6578" spans="1:23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>
        <f t="shared" si="204"/>
        <v>2017</v>
      </c>
      <c r="W6578">
        <f t="shared" si="205"/>
        <v>3</v>
      </c>
    </row>
    <row r="6579" spans="1:23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>
        <f t="shared" si="204"/>
        <v>2015</v>
      </c>
      <c r="W6579">
        <f t="shared" si="205"/>
        <v>6</v>
      </c>
    </row>
    <row r="6580" spans="1:23" x14ac:dyDescent="0.3">
      <c r="A6580">
        <v>6579</v>
      </c>
      <c r="B6580" t="s">
        <v>9815</v>
      </c>
      <c r="C6580" s="1" t="s">
        <v>563</v>
      </c>
      <c r="D6580" s="1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t="e">
        <f t="shared" si="204"/>
        <v>#VALUE!</v>
      </c>
      <c r="W6580" t="e">
        <f t="shared" si="205"/>
        <v>#VALUE!</v>
      </c>
    </row>
    <row r="6581" spans="1:23" x14ac:dyDescent="0.3">
      <c r="A6581">
        <v>6580</v>
      </c>
      <c r="B6581" t="s">
        <v>9816</v>
      </c>
      <c r="C6581" s="1" t="s">
        <v>3085</v>
      </c>
      <c r="D6581" s="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t="e">
        <f t="shared" si="204"/>
        <v>#VALUE!</v>
      </c>
      <c r="W6581" t="e">
        <f t="shared" si="205"/>
        <v>#VALUE!</v>
      </c>
    </row>
    <row r="6582" spans="1:23" x14ac:dyDescent="0.3">
      <c r="A6582">
        <v>6581</v>
      </c>
      <c r="B6582" t="s">
        <v>9816</v>
      </c>
      <c r="C6582" s="1" t="s">
        <v>3085</v>
      </c>
      <c r="D6582" s="1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t="e">
        <f t="shared" si="204"/>
        <v>#VALUE!</v>
      </c>
      <c r="W6582" t="e">
        <f t="shared" si="205"/>
        <v>#VALUE!</v>
      </c>
    </row>
    <row r="6583" spans="1:23" x14ac:dyDescent="0.3">
      <c r="A6583">
        <v>6582</v>
      </c>
      <c r="B6583" t="s">
        <v>9816</v>
      </c>
      <c r="C6583" s="1" t="s">
        <v>3085</v>
      </c>
      <c r="D6583" s="1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  <c r="V6583" t="e">
        <f t="shared" si="204"/>
        <v>#VALUE!</v>
      </c>
      <c r="W6583" t="e">
        <f t="shared" si="205"/>
        <v>#VALUE!</v>
      </c>
    </row>
    <row r="6584" spans="1:23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>
        <f t="shared" si="204"/>
        <v>2016</v>
      </c>
      <c r="W6584">
        <f t="shared" si="205"/>
        <v>7</v>
      </c>
    </row>
    <row r="6585" spans="1:23" x14ac:dyDescent="0.3">
      <c r="A6585">
        <v>6584</v>
      </c>
      <c r="B6585" t="s">
        <v>9820</v>
      </c>
      <c r="C6585" s="1" t="s">
        <v>2405</v>
      </c>
      <c r="D6585" s="1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  <c r="V6585" t="e">
        <f t="shared" si="204"/>
        <v>#VALUE!</v>
      </c>
      <c r="W6585" t="e">
        <f t="shared" si="205"/>
        <v>#VALUE!</v>
      </c>
    </row>
    <row r="6586" spans="1:23" x14ac:dyDescent="0.3">
      <c r="A6586">
        <v>6585</v>
      </c>
      <c r="B6586" t="s">
        <v>9820</v>
      </c>
      <c r="C6586" s="1" t="s">
        <v>2405</v>
      </c>
      <c r="D6586" s="1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t="e">
        <f t="shared" si="204"/>
        <v>#VALUE!</v>
      </c>
      <c r="W6586" t="e">
        <f t="shared" si="205"/>
        <v>#VALUE!</v>
      </c>
    </row>
    <row r="6587" spans="1:23" x14ac:dyDescent="0.3">
      <c r="A6587">
        <v>6586</v>
      </c>
      <c r="B6587" t="s">
        <v>9820</v>
      </c>
      <c r="C6587" s="1" t="s">
        <v>2405</v>
      </c>
      <c r="D6587" s="1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t="e">
        <f t="shared" si="204"/>
        <v>#VALUE!</v>
      </c>
      <c r="W6587" t="e">
        <f t="shared" si="205"/>
        <v>#VALUE!</v>
      </c>
    </row>
    <row r="6588" spans="1:23" x14ac:dyDescent="0.3">
      <c r="A6588">
        <v>6587</v>
      </c>
      <c r="B6588" t="s">
        <v>9820</v>
      </c>
      <c r="C6588" s="1" t="s">
        <v>2405</v>
      </c>
      <c r="D6588" s="1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t="e">
        <f t="shared" si="204"/>
        <v>#VALUE!</v>
      </c>
      <c r="W6588" t="e">
        <f t="shared" si="205"/>
        <v>#VALUE!</v>
      </c>
    </row>
    <row r="6589" spans="1:23" x14ac:dyDescent="0.3">
      <c r="A6589">
        <v>6588</v>
      </c>
      <c r="B6589" t="s">
        <v>9820</v>
      </c>
      <c r="C6589" s="1" t="s">
        <v>2405</v>
      </c>
      <c r="D6589" s="1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t="e">
        <f t="shared" si="204"/>
        <v>#VALUE!</v>
      </c>
      <c r="W6589" t="e">
        <f t="shared" si="205"/>
        <v>#VALUE!</v>
      </c>
    </row>
    <row r="6590" spans="1:23" x14ac:dyDescent="0.3">
      <c r="A6590">
        <v>6589</v>
      </c>
      <c r="B6590" t="s">
        <v>9820</v>
      </c>
      <c r="C6590" s="1" t="s">
        <v>2405</v>
      </c>
      <c r="D6590" s="1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t="e">
        <f t="shared" si="204"/>
        <v>#VALUE!</v>
      </c>
      <c r="W6590" t="e">
        <f t="shared" si="205"/>
        <v>#VALUE!</v>
      </c>
    </row>
    <row r="6591" spans="1:23" x14ac:dyDescent="0.3">
      <c r="A6591">
        <v>6590</v>
      </c>
      <c r="B6591" t="s">
        <v>9820</v>
      </c>
      <c r="C6591" s="1" t="s">
        <v>2405</v>
      </c>
      <c r="D6591" s="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t="e">
        <f t="shared" si="204"/>
        <v>#VALUE!</v>
      </c>
      <c r="W6591" t="e">
        <f t="shared" si="205"/>
        <v>#VALUE!</v>
      </c>
    </row>
    <row r="6592" spans="1:23" x14ac:dyDescent="0.3">
      <c r="A6592">
        <v>6591</v>
      </c>
      <c r="B6592" t="s">
        <v>9821</v>
      </c>
      <c r="C6592" s="1" t="s">
        <v>6532</v>
      </c>
      <c r="D6592" s="1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t="e">
        <f t="shared" si="204"/>
        <v>#VALUE!</v>
      </c>
      <c r="W6592" t="e">
        <f t="shared" si="205"/>
        <v>#VALUE!</v>
      </c>
    </row>
    <row r="6593" spans="1:23" x14ac:dyDescent="0.3">
      <c r="A6593">
        <v>6592</v>
      </c>
      <c r="B6593" t="s">
        <v>9823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t="e">
        <f t="shared" si="204"/>
        <v>#VALUE!</v>
      </c>
      <c r="W6593" t="e">
        <f t="shared" si="205"/>
        <v>#VALUE!</v>
      </c>
    </row>
    <row r="6594" spans="1:23" x14ac:dyDescent="0.3">
      <c r="A6594">
        <v>6593</v>
      </c>
      <c r="B6594" t="s">
        <v>9823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t="e">
        <f t="shared" ref="V6594:V6657" si="206">YEAR(C6594)</f>
        <v>#VALUE!</v>
      </c>
      <c r="W6594" t="e">
        <f t="shared" si="205"/>
        <v>#VALUE!</v>
      </c>
    </row>
    <row r="6595" spans="1:23" x14ac:dyDescent="0.3">
      <c r="A6595">
        <v>6594</v>
      </c>
      <c r="B6595" t="s">
        <v>9824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t="e">
        <f t="shared" si="206"/>
        <v>#VALUE!</v>
      </c>
      <c r="W6595" t="e">
        <f t="shared" ref="W6595:W6658" si="207">MONTH(C6595)</f>
        <v>#VALUE!</v>
      </c>
    </row>
    <row r="6596" spans="1:23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>
        <f t="shared" si="206"/>
        <v>2015</v>
      </c>
      <c r="W6596">
        <f t="shared" si="207"/>
        <v>4</v>
      </c>
    </row>
    <row r="6597" spans="1:23" x14ac:dyDescent="0.3">
      <c r="A6597">
        <v>6596</v>
      </c>
      <c r="B6597" t="s">
        <v>9826</v>
      </c>
      <c r="C6597" s="1" t="s">
        <v>6391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t="e">
        <f t="shared" si="206"/>
        <v>#VALUE!</v>
      </c>
      <c r="W6597" t="e">
        <f t="shared" si="207"/>
        <v>#VALUE!</v>
      </c>
    </row>
    <row r="6598" spans="1:23" x14ac:dyDescent="0.3">
      <c r="A6598">
        <v>6597</v>
      </c>
      <c r="B6598" t="s">
        <v>9826</v>
      </c>
      <c r="C6598" s="1" t="s">
        <v>6391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t="e">
        <f t="shared" si="206"/>
        <v>#VALUE!</v>
      </c>
      <c r="W6598" t="e">
        <f t="shared" si="207"/>
        <v>#VALUE!</v>
      </c>
    </row>
    <row r="6599" spans="1:23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>
        <f t="shared" si="206"/>
        <v>2014</v>
      </c>
      <c r="W6599">
        <f t="shared" si="207"/>
        <v>6</v>
      </c>
    </row>
    <row r="6600" spans="1:23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206"/>
        <v>2014</v>
      </c>
      <c r="W6600">
        <f t="shared" si="207"/>
        <v>6</v>
      </c>
    </row>
    <row r="6601" spans="1:23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>
        <f t="shared" si="206"/>
        <v>2014</v>
      </c>
      <c r="W6601">
        <f t="shared" si="207"/>
        <v>2</v>
      </c>
    </row>
    <row r="6602" spans="1:23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  <c r="V6602">
        <f t="shared" si="206"/>
        <v>2014</v>
      </c>
      <c r="W6602">
        <f t="shared" si="207"/>
        <v>2</v>
      </c>
    </row>
    <row r="6603" spans="1:23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>
        <f t="shared" si="206"/>
        <v>2014</v>
      </c>
      <c r="W6603">
        <f t="shared" si="207"/>
        <v>2</v>
      </c>
    </row>
    <row r="6604" spans="1:23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>
        <f t="shared" si="206"/>
        <v>2014</v>
      </c>
      <c r="W6604">
        <f t="shared" si="207"/>
        <v>2</v>
      </c>
    </row>
    <row r="6605" spans="1:23" x14ac:dyDescent="0.3">
      <c r="A6605">
        <v>6604</v>
      </c>
      <c r="B6605" t="s">
        <v>9829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t="e">
        <f t="shared" si="206"/>
        <v>#VALUE!</v>
      </c>
      <c r="W6605" t="e">
        <f t="shared" si="207"/>
        <v>#VALUE!</v>
      </c>
    </row>
    <row r="6606" spans="1:23" x14ac:dyDescent="0.3">
      <c r="A6606">
        <v>6605</v>
      </c>
      <c r="B6606" t="s">
        <v>9831</v>
      </c>
      <c r="C6606" s="1" t="s">
        <v>4017</v>
      </c>
      <c r="D6606" s="1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t="e">
        <f t="shared" si="206"/>
        <v>#VALUE!</v>
      </c>
      <c r="W6606" t="e">
        <f t="shared" si="207"/>
        <v>#VALUE!</v>
      </c>
    </row>
    <row r="6607" spans="1:23" x14ac:dyDescent="0.3">
      <c r="A6607">
        <v>6606</v>
      </c>
      <c r="B6607" t="s">
        <v>9831</v>
      </c>
      <c r="C6607" s="1" t="s">
        <v>4017</v>
      </c>
      <c r="D6607" s="1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t="e">
        <f t="shared" si="206"/>
        <v>#VALUE!</v>
      </c>
      <c r="W6607" t="e">
        <f t="shared" si="207"/>
        <v>#VALUE!</v>
      </c>
    </row>
    <row r="6608" spans="1:23" x14ac:dyDescent="0.3">
      <c r="A6608">
        <v>6607</v>
      </c>
      <c r="B6608" t="s">
        <v>9831</v>
      </c>
      <c r="C6608" s="1" t="s">
        <v>4017</v>
      </c>
      <c r="D6608" s="1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t="e">
        <f t="shared" si="206"/>
        <v>#VALUE!</v>
      </c>
      <c r="W6608" t="e">
        <f t="shared" si="207"/>
        <v>#VALUE!</v>
      </c>
    </row>
    <row r="6609" spans="1:23" x14ac:dyDescent="0.3">
      <c r="A6609">
        <v>6608</v>
      </c>
      <c r="B6609" t="s">
        <v>9831</v>
      </c>
      <c r="C6609" s="1" t="s">
        <v>4017</v>
      </c>
      <c r="D6609" s="1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t="e">
        <f t="shared" si="206"/>
        <v>#VALUE!</v>
      </c>
      <c r="W6609" t="e">
        <f t="shared" si="207"/>
        <v>#VALUE!</v>
      </c>
    </row>
    <row r="6610" spans="1:23" x14ac:dyDescent="0.3">
      <c r="A6610">
        <v>6609</v>
      </c>
      <c r="B6610" t="s">
        <v>9831</v>
      </c>
      <c r="C6610" s="1" t="s">
        <v>4017</v>
      </c>
      <c r="D6610" s="1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  <c r="V6610" t="e">
        <f t="shared" si="206"/>
        <v>#VALUE!</v>
      </c>
      <c r="W6610" t="e">
        <f t="shared" si="207"/>
        <v>#VALUE!</v>
      </c>
    </row>
    <row r="6611" spans="1:23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>
        <f t="shared" si="206"/>
        <v>2015</v>
      </c>
      <c r="W6611">
        <f t="shared" si="207"/>
        <v>10</v>
      </c>
    </row>
    <row r="6612" spans="1:23" x14ac:dyDescent="0.3">
      <c r="A6612">
        <v>6611</v>
      </c>
      <c r="B6612" t="s">
        <v>9833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t="e">
        <f t="shared" si="206"/>
        <v>#VALUE!</v>
      </c>
      <c r="W6612" t="e">
        <f t="shared" si="207"/>
        <v>#VALUE!</v>
      </c>
    </row>
    <row r="6613" spans="1:23" x14ac:dyDescent="0.3">
      <c r="A6613">
        <v>6612</v>
      </c>
      <c r="B6613" t="s">
        <v>9834</v>
      </c>
      <c r="C6613" s="1" t="s">
        <v>3563</v>
      </c>
      <c r="D6613" s="1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t="e">
        <f t="shared" si="206"/>
        <v>#VALUE!</v>
      </c>
      <c r="W6613" t="e">
        <f t="shared" si="207"/>
        <v>#VALUE!</v>
      </c>
    </row>
    <row r="6614" spans="1:23" x14ac:dyDescent="0.3">
      <c r="A6614">
        <v>6613</v>
      </c>
      <c r="B6614" t="s">
        <v>9834</v>
      </c>
      <c r="C6614" s="1" t="s">
        <v>3563</v>
      </c>
      <c r="D6614" s="1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t="e">
        <f t="shared" si="206"/>
        <v>#VALUE!</v>
      </c>
      <c r="W6614" t="e">
        <f t="shared" si="207"/>
        <v>#VALUE!</v>
      </c>
    </row>
    <row r="6615" spans="1:23" x14ac:dyDescent="0.3">
      <c r="A6615">
        <v>6614</v>
      </c>
      <c r="B6615" t="s">
        <v>9834</v>
      </c>
      <c r="C6615" s="1" t="s">
        <v>3563</v>
      </c>
      <c r="D6615" s="1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t="e">
        <f t="shared" si="206"/>
        <v>#VALUE!</v>
      </c>
      <c r="W6615" t="e">
        <f t="shared" si="207"/>
        <v>#VALUE!</v>
      </c>
    </row>
    <row r="6616" spans="1:23" x14ac:dyDescent="0.3">
      <c r="A6616">
        <v>6615</v>
      </c>
      <c r="B6616" t="s">
        <v>9834</v>
      </c>
      <c r="C6616" s="1" t="s">
        <v>3563</v>
      </c>
      <c r="D6616" s="1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t="e">
        <f t="shared" si="206"/>
        <v>#VALUE!</v>
      </c>
      <c r="W6616" t="e">
        <f t="shared" si="207"/>
        <v>#VALUE!</v>
      </c>
    </row>
    <row r="6617" spans="1:23" x14ac:dyDescent="0.3">
      <c r="A6617">
        <v>6616</v>
      </c>
      <c r="B6617" t="s">
        <v>9835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  <c r="V6617" t="e">
        <f t="shared" si="206"/>
        <v>#VALUE!</v>
      </c>
      <c r="W6617" t="e">
        <f t="shared" si="207"/>
        <v>#VALUE!</v>
      </c>
    </row>
    <row r="6618" spans="1:23" x14ac:dyDescent="0.3">
      <c r="A6618">
        <v>6617</v>
      </c>
      <c r="B6618" t="s">
        <v>9835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  <c r="V6618" t="e">
        <f t="shared" si="206"/>
        <v>#VALUE!</v>
      </c>
      <c r="W6618" t="e">
        <f t="shared" si="207"/>
        <v>#VALUE!</v>
      </c>
    </row>
    <row r="6619" spans="1:23" x14ac:dyDescent="0.3">
      <c r="A6619">
        <v>6618</v>
      </c>
      <c r="B6619" t="s">
        <v>9835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  <c r="V6619" t="e">
        <f t="shared" si="206"/>
        <v>#VALUE!</v>
      </c>
      <c r="W6619" t="e">
        <f t="shared" si="207"/>
        <v>#VALUE!</v>
      </c>
    </row>
    <row r="6620" spans="1:23" x14ac:dyDescent="0.3">
      <c r="A6620">
        <v>6619</v>
      </c>
      <c r="B6620" t="s">
        <v>9836</v>
      </c>
      <c r="C6620" s="1" t="s">
        <v>5658</v>
      </c>
      <c r="D6620" s="1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  <c r="V6620" t="e">
        <f t="shared" si="206"/>
        <v>#VALUE!</v>
      </c>
      <c r="W6620" t="e">
        <f t="shared" si="207"/>
        <v>#VALUE!</v>
      </c>
    </row>
    <row r="6621" spans="1:23" x14ac:dyDescent="0.3">
      <c r="A6621">
        <v>6620</v>
      </c>
      <c r="B6621" t="s">
        <v>9836</v>
      </c>
      <c r="C6621" s="1" t="s">
        <v>5658</v>
      </c>
      <c r="D6621" s="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  <c r="V6621" t="e">
        <f t="shared" si="206"/>
        <v>#VALUE!</v>
      </c>
      <c r="W6621" t="e">
        <f t="shared" si="207"/>
        <v>#VALUE!</v>
      </c>
    </row>
    <row r="6622" spans="1:23" x14ac:dyDescent="0.3">
      <c r="A6622">
        <v>6621</v>
      </c>
      <c r="B6622" t="s">
        <v>9836</v>
      </c>
      <c r="C6622" s="1" t="s">
        <v>5658</v>
      </c>
      <c r="D6622" s="1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t="e">
        <f t="shared" si="206"/>
        <v>#VALUE!</v>
      </c>
      <c r="W6622" t="e">
        <f t="shared" si="207"/>
        <v>#VALUE!</v>
      </c>
    </row>
    <row r="6623" spans="1:23" x14ac:dyDescent="0.3">
      <c r="A6623">
        <v>6622</v>
      </c>
      <c r="B6623" t="s">
        <v>9836</v>
      </c>
      <c r="C6623" s="1" t="s">
        <v>5658</v>
      </c>
      <c r="D6623" s="1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  <c r="V6623" t="e">
        <f t="shared" si="206"/>
        <v>#VALUE!</v>
      </c>
      <c r="W6623" t="e">
        <f t="shared" si="207"/>
        <v>#VALUE!</v>
      </c>
    </row>
    <row r="6624" spans="1:23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 t="shared" si="206"/>
        <v>2014</v>
      </c>
      <c r="W6624">
        <f t="shared" si="207"/>
        <v>6</v>
      </c>
    </row>
    <row r="6625" spans="1:23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>
        <f t="shared" si="206"/>
        <v>2014</v>
      </c>
      <c r="W6625">
        <f t="shared" si="207"/>
        <v>6</v>
      </c>
    </row>
    <row r="6626" spans="1:23" x14ac:dyDescent="0.3">
      <c r="A6626">
        <v>6625</v>
      </c>
      <c r="B6626" t="s">
        <v>9840</v>
      </c>
      <c r="C6626" s="1" t="s">
        <v>9841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t="e">
        <f t="shared" si="206"/>
        <v>#VALUE!</v>
      </c>
      <c r="W6626" t="e">
        <f t="shared" si="207"/>
        <v>#VALUE!</v>
      </c>
    </row>
    <row r="6627" spans="1:23" x14ac:dyDescent="0.3">
      <c r="A6627">
        <v>6626</v>
      </c>
      <c r="B6627" t="s">
        <v>9840</v>
      </c>
      <c r="C6627" s="1" t="s">
        <v>9841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  <c r="V6627" t="e">
        <f t="shared" si="206"/>
        <v>#VALUE!</v>
      </c>
      <c r="W6627" t="e">
        <f t="shared" si="207"/>
        <v>#VALUE!</v>
      </c>
    </row>
    <row r="6628" spans="1:23" x14ac:dyDescent="0.3">
      <c r="A6628">
        <v>6627</v>
      </c>
      <c r="B6628" t="s">
        <v>9843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  <c r="V6628" t="e">
        <f t="shared" si="206"/>
        <v>#VALUE!</v>
      </c>
      <c r="W6628" t="e">
        <f t="shared" si="207"/>
        <v>#VALUE!</v>
      </c>
    </row>
    <row r="6629" spans="1:23" x14ac:dyDescent="0.3">
      <c r="A6629">
        <v>6628</v>
      </c>
      <c r="B6629" t="s">
        <v>9844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t="e">
        <f t="shared" si="206"/>
        <v>#VALUE!</v>
      </c>
      <c r="W6629" t="e">
        <f t="shared" si="207"/>
        <v>#VALUE!</v>
      </c>
    </row>
    <row r="6630" spans="1:23" x14ac:dyDescent="0.3">
      <c r="A6630">
        <v>6629</v>
      </c>
      <c r="B6630" t="s">
        <v>9845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t="e">
        <f t="shared" si="206"/>
        <v>#VALUE!</v>
      </c>
      <c r="W6630" t="e">
        <f t="shared" si="207"/>
        <v>#VALUE!</v>
      </c>
    </row>
    <row r="6631" spans="1:23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>
        <f t="shared" si="206"/>
        <v>2015</v>
      </c>
      <c r="W6631">
        <f t="shared" si="207"/>
        <v>2</v>
      </c>
    </row>
    <row r="6632" spans="1:23" x14ac:dyDescent="0.3">
      <c r="A6632">
        <v>6631</v>
      </c>
      <c r="B6632" t="s">
        <v>9848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t="e">
        <f t="shared" si="206"/>
        <v>#VALUE!</v>
      </c>
      <c r="W6632" t="e">
        <f t="shared" si="207"/>
        <v>#VALUE!</v>
      </c>
    </row>
    <row r="6633" spans="1:23" x14ac:dyDescent="0.3">
      <c r="A6633">
        <v>6632</v>
      </c>
      <c r="B6633" t="s">
        <v>9848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t="e">
        <f t="shared" si="206"/>
        <v>#VALUE!</v>
      </c>
      <c r="W6633" t="e">
        <f t="shared" si="207"/>
        <v>#VALUE!</v>
      </c>
    </row>
    <row r="6634" spans="1:23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  <c r="V6634">
        <f t="shared" si="206"/>
        <v>2016</v>
      </c>
      <c r="W6634">
        <f t="shared" si="207"/>
        <v>6</v>
      </c>
    </row>
    <row r="6635" spans="1:23" x14ac:dyDescent="0.3">
      <c r="A6635">
        <v>6634</v>
      </c>
      <c r="B6635" t="s">
        <v>9850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t="e">
        <f t="shared" si="206"/>
        <v>#VALUE!</v>
      </c>
      <c r="W6635" t="e">
        <f t="shared" si="207"/>
        <v>#VALUE!</v>
      </c>
    </row>
    <row r="6636" spans="1:23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206"/>
        <v>2017</v>
      </c>
      <c r="W6636">
        <f t="shared" si="207"/>
        <v>6</v>
      </c>
    </row>
    <row r="6637" spans="1:23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206"/>
        <v>2017</v>
      </c>
      <c r="W6637">
        <f t="shared" si="207"/>
        <v>6</v>
      </c>
    </row>
    <row r="6638" spans="1:23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>
        <f t="shared" si="206"/>
        <v>2017</v>
      </c>
      <c r="W6638">
        <f t="shared" si="207"/>
        <v>6</v>
      </c>
    </row>
    <row r="6639" spans="1:23" x14ac:dyDescent="0.3">
      <c r="A6639">
        <v>6638</v>
      </c>
      <c r="B6639" t="s">
        <v>9852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t="e">
        <f t="shared" si="206"/>
        <v>#VALUE!</v>
      </c>
      <c r="W6639" t="e">
        <f t="shared" si="207"/>
        <v>#VALUE!</v>
      </c>
    </row>
    <row r="6640" spans="1:23" x14ac:dyDescent="0.3">
      <c r="A6640">
        <v>6639</v>
      </c>
      <c r="B6640" t="s">
        <v>9852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  <c r="V6640" t="e">
        <f t="shared" si="206"/>
        <v>#VALUE!</v>
      </c>
      <c r="W6640" t="e">
        <f t="shared" si="207"/>
        <v>#VALUE!</v>
      </c>
    </row>
    <row r="6641" spans="1:23" x14ac:dyDescent="0.3">
      <c r="A6641">
        <v>6640</v>
      </c>
      <c r="B6641" t="s">
        <v>9853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t="e">
        <f t="shared" si="206"/>
        <v>#VALUE!</v>
      </c>
      <c r="W6641" t="e">
        <f t="shared" si="207"/>
        <v>#VALUE!</v>
      </c>
    </row>
    <row r="6642" spans="1:23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>
        <f t="shared" si="206"/>
        <v>2017</v>
      </c>
      <c r="W6642">
        <f t="shared" si="207"/>
        <v>5</v>
      </c>
    </row>
    <row r="6643" spans="1:23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>
        <f t="shared" si="206"/>
        <v>2017</v>
      </c>
      <c r="W6643">
        <f t="shared" si="207"/>
        <v>5</v>
      </c>
    </row>
    <row r="6644" spans="1:23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206"/>
        <v>2017</v>
      </c>
      <c r="W6644">
        <f t="shared" si="207"/>
        <v>5</v>
      </c>
    </row>
    <row r="6645" spans="1:23" x14ac:dyDescent="0.3">
      <c r="A6645">
        <v>6644</v>
      </c>
      <c r="B6645" t="s">
        <v>9855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206"/>
        <v>2015</v>
      </c>
      <c r="W6645">
        <f t="shared" si="207"/>
        <v>10</v>
      </c>
    </row>
    <row r="6646" spans="1:23" x14ac:dyDescent="0.3">
      <c r="A6646">
        <v>6645</v>
      </c>
      <c r="B6646" t="s">
        <v>9855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206"/>
        <v>2015</v>
      </c>
      <c r="W6646">
        <f t="shared" si="207"/>
        <v>10</v>
      </c>
    </row>
    <row r="6647" spans="1:23" x14ac:dyDescent="0.3">
      <c r="A6647">
        <v>6646</v>
      </c>
      <c r="B6647" t="s">
        <v>9855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206"/>
        <v>2015</v>
      </c>
      <c r="W6647">
        <f t="shared" si="207"/>
        <v>10</v>
      </c>
    </row>
    <row r="6648" spans="1:23" x14ac:dyDescent="0.3">
      <c r="A6648">
        <v>6647</v>
      </c>
      <c r="B6648" t="s">
        <v>9856</v>
      </c>
      <c r="C6648" s="1" t="s">
        <v>1061</v>
      </c>
      <c r="D6648" s="1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t="e">
        <f t="shared" si="206"/>
        <v>#VALUE!</v>
      </c>
      <c r="W6648" t="e">
        <f t="shared" si="207"/>
        <v>#VALUE!</v>
      </c>
    </row>
    <row r="6649" spans="1:23" x14ac:dyDescent="0.3">
      <c r="A6649">
        <v>6648</v>
      </c>
      <c r="B6649" t="s">
        <v>9856</v>
      </c>
      <c r="C6649" s="1" t="s">
        <v>1061</v>
      </c>
      <c r="D6649" s="1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  <c r="V6649" t="e">
        <f t="shared" si="206"/>
        <v>#VALUE!</v>
      </c>
      <c r="W6649" t="e">
        <f t="shared" si="207"/>
        <v>#VALUE!</v>
      </c>
    </row>
    <row r="6650" spans="1:23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>
        <f t="shared" si="206"/>
        <v>2017</v>
      </c>
      <c r="W6650">
        <f t="shared" si="207"/>
        <v>8</v>
      </c>
    </row>
    <row r="6651" spans="1:23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206"/>
        <v>2017</v>
      </c>
      <c r="W6651">
        <f t="shared" si="207"/>
        <v>8</v>
      </c>
    </row>
    <row r="6652" spans="1:23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>
        <f t="shared" si="206"/>
        <v>2017</v>
      </c>
      <c r="W6652">
        <f t="shared" si="207"/>
        <v>8</v>
      </c>
    </row>
    <row r="6653" spans="1:23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206"/>
        <v>2017</v>
      </c>
      <c r="W6653">
        <f t="shared" si="207"/>
        <v>8</v>
      </c>
    </row>
    <row r="6654" spans="1:23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206"/>
        <v>2017</v>
      </c>
      <c r="W6654">
        <f t="shared" si="207"/>
        <v>8</v>
      </c>
    </row>
    <row r="6655" spans="1:23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  <c r="V6655">
        <f t="shared" si="206"/>
        <v>2017</v>
      </c>
      <c r="W6655">
        <f t="shared" si="207"/>
        <v>8</v>
      </c>
    </row>
    <row r="6656" spans="1:23" x14ac:dyDescent="0.3">
      <c r="A6656">
        <v>6655</v>
      </c>
      <c r="B6656" t="s">
        <v>9858</v>
      </c>
      <c r="C6656" s="1" t="s">
        <v>2839</v>
      </c>
      <c r="D6656" s="1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t="e">
        <f t="shared" si="206"/>
        <v>#VALUE!</v>
      </c>
      <c r="W6656" t="e">
        <f t="shared" si="207"/>
        <v>#VALUE!</v>
      </c>
    </row>
    <row r="6657" spans="1:23" x14ac:dyDescent="0.3">
      <c r="A6657">
        <v>6656</v>
      </c>
      <c r="B6657" t="s">
        <v>9858</v>
      </c>
      <c r="C6657" s="1" t="s">
        <v>2839</v>
      </c>
      <c r="D6657" s="1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t="e">
        <f t="shared" si="206"/>
        <v>#VALUE!</v>
      </c>
      <c r="W6657" t="e">
        <f t="shared" si="207"/>
        <v>#VALUE!</v>
      </c>
    </row>
    <row r="6658" spans="1:23" x14ac:dyDescent="0.3">
      <c r="A6658">
        <v>6657</v>
      </c>
      <c r="B6658" t="s">
        <v>9858</v>
      </c>
      <c r="C6658" s="1" t="s">
        <v>2839</v>
      </c>
      <c r="D6658" s="1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t="e">
        <f t="shared" ref="V6658:V6721" si="208">YEAR(C6658)</f>
        <v>#VALUE!</v>
      </c>
      <c r="W6658" t="e">
        <f t="shared" si="207"/>
        <v>#VALUE!</v>
      </c>
    </row>
    <row r="6659" spans="1:23" x14ac:dyDescent="0.3">
      <c r="A6659">
        <v>6658</v>
      </c>
      <c r="B6659" t="s">
        <v>9858</v>
      </c>
      <c r="C6659" s="1" t="s">
        <v>2839</v>
      </c>
      <c r="D6659" s="1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  <c r="V6659" t="e">
        <f t="shared" si="208"/>
        <v>#VALUE!</v>
      </c>
      <c r="W6659" t="e">
        <f t="shared" ref="W6659:W6722" si="209">MONTH(C6659)</f>
        <v>#VALUE!</v>
      </c>
    </row>
    <row r="6660" spans="1:23" x14ac:dyDescent="0.3">
      <c r="A6660">
        <v>6659</v>
      </c>
      <c r="B6660" t="s">
        <v>9858</v>
      </c>
      <c r="C6660" s="1" t="s">
        <v>2839</v>
      </c>
      <c r="D6660" s="1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t="e">
        <f t="shared" si="208"/>
        <v>#VALUE!</v>
      </c>
      <c r="W6660" t="e">
        <f t="shared" si="209"/>
        <v>#VALUE!</v>
      </c>
    </row>
    <row r="6661" spans="1:23" x14ac:dyDescent="0.3">
      <c r="A6661">
        <v>6660</v>
      </c>
      <c r="B6661" t="s">
        <v>9858</v>
      </c>
      <c r="C6661" s="1" t="s">
        <v>2839</v>
      </c>
      <c r="D6661" s="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t="e">
        <f t="shared" si="208"/>
        <v>#VALUE!</v>
      </c>
      <c r="W6661" t="e">
        <f t="shared" si="209"/>
        <v>#VALUE!</v>
      </c>
    </row>
    <row r="6662" spans="1:23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  <c r="V6662">
        <f t="shared" si="208"/>
        <v>2015</v>
      </c>
      <c r="W6662">
        <f t="shared" si="209"/>
        <v>8</v>
      </c>
    </row>
    <row r="6663" spans="1:23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>
        <f t="shared" si="208"/>
        <v>2015</v>
      </c>
      <c r="W6663">
        <f t="shared" si="209"/>
        <v>8</v>
      </c>
    </row>
    <row r="6664" spans="1:23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>
        <f t="shared" si="208"/>
        <v>2015</v>
      </c>
      <c r="W6664">
        <f t="shared" si="209"/>
        <v>8</v>
      </c>
    </row>
    <row r="6665" spans="1:23" x14ac:dyDescent="0.3">
      <c r="A6665">
        <v>6664</v>
      </c>
      <c r="B6665" t="s">
        <v>9861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t="e">
        <f t="shared" si="208"/>
        <v>#VALUE!</v>
      </c>
      <c r="W6665" t="e">
        <f t="shared" si="209"/>
        <v>#VALUE!</v>
      </c>
    </row>
    <row r="6666" spans="1:23" x14ac:dyDescent="0.3">
      <c r="A6666">
        <v>6665</v>
      </c>
      <c r="B6666" t="s">
        <v>9861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t="e">
        <f t="shared" si="208"/>
        <v>#VALUE!</v>
      </c>
      <c r="W6666" t="e">
        <f t="shared" si="209"/>
        <v>#VALUE!</v>
      </c>
    </row>
    <row r="6667" spans="1:23" x14ac:dyDescent="0.3">
      <c r="A6667">
        <v>6666</v>
      </c>
      <c r="B6667" t="s">
        <v>9862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  <c r="V6667" t="e">
        <f t="shared" si="208"/>
        <v>#VALUE!</v>
      </c>
      <c r="W6667" t="e">
        <f t="shared" si="209"/>
        <v>#VALUE!</v>
      </c>
    </row>
    <row r="6668" spans="1:23" x14ac:dyDescent="0.3">
      <c r="A6668">
        <v>6667</v>
      </c>
      <c r="B6668" t="s">
        <v>9863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  <c r="V6668">
        <f t="shared" si="208"/>
        <v>2017</v>
      </c>
      <c r="W6668">
        <f t="shared" si="209"/>
        <v>12</v>
      </c>
    </row>
    <row r="6669" spans="1:23" x14ac:dyDescent="0.3">
      <c r="A6669">
        <v>6668</v>
      </c>
      <c r="B6669" t="s">
        <v>9863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>
        <f t="shared" si="208"/>
        <v>2017</v>
      </c>
      <c r="W6669">
        <f t="shared" si="209"/>
        <v>12</v>
      </c>
    </row>
    <row r="6670" spans="1:23" x14ac:dyDescent="0.3">
      <c r="A6670">
        <v>6669</v>
      </c>
      <c r="B6670" t="s">
        <v>9863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  <c r="V6670">
        <f t="shared" si="208"/>
        <v>2017</v>
      </c>
      <c r="W6670">
        <f t="shared" si="209"/>
        <v>12</v>
      </c>
    </row>
    <row r="6671" spans="1:23" x14ac:dyDescent="0.3">
      <c r="A6671">
        <v>6670</v>
      </c>
      <c r="B6671" t="s">
        <v>9863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  <c r="V6671">
        <f t="shared" si="208"/>
        <v>2017</v>
      </c>
      <c r="W6671">
        <f t="shared" si="209"/>
        <v>12</v>
      </c>
    </row>
    <row r="6672" spans="1:23" x14ac:dyDescent="0.3">
      <c r="A6672">
        <v>6671</v>
      </c>
      <c r="B6672" t="s">
        <v>9864</v>
      </c>
      <c r="C6672" s="1" t="s">
        <v>9417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t="e">
        <f t="shared" si="208"/>
        <v>#VALUE!</v>
      </c>
      <c r="W6672" t="e">
        <f t="shared" si="209"/>
        <v>#VALUE!</v>
      </c>
    </row>
    <row r="6673" spans="1:23" x14ac:dyDescent="0.3">
      <c r="A6673">
        <v>6672</v>
      </c>
      <c r="B6673" t="s">
        <v>9865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t="e">
        <f t="shared" si="208"/>
        <v>#VALUE!</v>
      </c>
      <c r="W6673" t="e">
        <f t="shared" si="209"/>
        <v>#VALUE!</v>
      </c>
    </row>
    <row r="6674" spans="1:23" x14ac:dyDescent="0.3">
      <c r="A6674">
        <v>6673</v>
      </c>
      <c r="B6674" t="s">
        <v>9866</v>
      </c>
      <c r="C6674" s="1">
        <v>42317</v>
      </c>
      <c r="D6674" s="1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>
        <f t="shared" si="208"/>
        <v>2015</v>
      </c>
      <c r="W6674">
        <f t="shared" si="209"/>
        <v>11</v>
      </c>
    </row>
    <row r="6675" spans="1:23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208"/>
        <v>2015</v>
      </c>
      <c r="W6675">
        <f t="shared" si="209"/>
        <v>5</v>
      </c>
    </row>
    <row r="6676" spans="1:23" x14ac:dyDescent="0.3">
      <c r="A6676">
        <v>6675</v>
      </c>
      <c r="B6676" t="s">
        <v>9871</v>
      </c>
      <c r="C6676" s="1" t="s">
        <v>809</v>
      </c>
      <c r="D6676" s="1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t="e">
        <f t="shared" si="208"/>
        <v>#VALUE!</v>
      </c>
      <c r="W6676" t="e">
        <f t="shared" si="209"/>
        <v>#VALUE!</v>
      </c>
    </row>
    <row r="6677" spans="1:23" x14ac:dyDescent="0.3">
      <c r="A6677">
        <v>6676</v>
      </c>
      <c r="B6677" t="s">
        <v>9871</v>
      </c>
      <c r="C6677" s="1" t="s">
        <v>809</v>
      </c>
      <c r="D6677" s="1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  <c r="V6677" t="e">
        <f t="shared" si="208"/>
        <v>#VALUE!</v>
      </c>
      <c r="W6677" t="e">
        <f t="shared" si="209"/>
        <v>#VALUE!</v>
      </c>
    </row>
    <row r="6678" spans="1:23" x14ac:dyDescent="0.3">
      <c r="A6678">
        <v>6677</v>
      </c>
      <c r="B6678" t="s">
        <v>9871</v>
      </c>
      <c r="C6678" s="1" t="s">
        <v>809</v>
      </c>
      <c r="D6678" s="1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  <c r="V6678" t="e">
        <f t="shared" si="208"/>
        <v>#VALUE!</v>
      </c>
      <c r="W6678" t="e">
        <f t="shared" si="209"/>
        <v>#VALUE!</v>
      </c>
    </row>
    <row r="6679" spans="1:23" x14ac:dyDescent="0.3">
      <c r="A6679">
        <v>6678</v>
      </c>
      <c r="B6679" t="s">
        <v>9871</v>
      </c>
      <c r="C6679" s="1" t="s">
        <v>809</v>
      </c>
      <c r="D6679" s="1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  <c r="V6679" t="e">
        <f t="shared" si="208"/>
        <v>#VALUE!</v>
      </c>
      <c r="W6679" t="e">
        <f t="shared" si="209"/>
        <v>#VALUE!</v>
      </c>
    </row>
    <row r="6680" spans="1:23" x14ac:dyDescent="0.3">
      <c r="A6680">
        <v>6679</v>
      </c>
      <c r="B6680" t="s">
        <v>9874</v>
      </c>
      <c r="C6680" s="1">
        <v>41922</v>
      </c>
      <c r="D6680" s="1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>
        <f t="shared" si="208"/>
        <v>2014</v>
      </c>
      <c r="W6680">
        <f t="shared" si="209"/>
        <v>10</v>
      </c>
    </row>
    <row r="6681" spans="1:23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>
        <f t="shared" si="208"/>
        <v>2017</v>
      </c>
      <c r="W6681">
        <f t="shared" si="209"/>
        <v>2</v>
      </c>
    </row>
    <row r="6682" spans="1:23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>
        <f t="shared" si="208"/>
        <v>2017</v>
      </c>
      <c r="W6682">
        <f t="shared" si="209"/>
        <v>2</v>
      </c>
    </row>
    <row r="6683" spans="1:23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  <c r="V6683">
        <f t="shared" si="208"/>
        <v>2017</v>
      </c>
      <c r="W6683">
        <f t="shared" si="209"/>
        <v>2</v>
      </c>
    </row>
    <row r="6684" spans="1:23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>
        <f t="shared" si="208"/>
        <v>2017</v>
      </c>
      <c r="W6684">
        <f t="shared" si="209"/>
        <v>1</v>
      </c>
    </row>
    <row r="6685" spans="1:23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  <c r="V6685">
        <f t="shared" si="208"/>
        <v>2014</v>
      </c>
      <c r="W6685">
        <f t="shared" si="209"/>
        <v>5</v>
      </c>
    </row>
    <row r="6686" spans="1:23" x14ac:dyDescent="0.3">
      <c r="A6686">
        <v>6685</v>
      </c>
      <c r="B6686" t="s">
        <v>9878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t="e">
        <f t="shared" si="208"/>
        <v>#VALUE!</v>
      </c>
      <c r="W6686" t="e">
        <f t="shared" si="209"/>
        <v>#VALUE!</v>
      </c>
    </row>
    <row r="6687" spans="1:23" x14ac:dyDescent="0.3">
      <c r="A6687">
        <v>6686</v>
      </c>
      <c r="B6687" t="s">
        <v>9878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t="e">
        <f t="shared" si="208"/>
        <v>#VALUE!</v>
      </c>
      <c r="W6687" t="e">
        <f t="shared" si="209"/>
        <v>#VALUE!</v>
      </c>
    </row>
    <row r="6688" spans="1:23" x14ac:dyDescent="0.3">
      <c r="A6688">
        <v>6687</v>
      </c>
      <c r="B6688" t="s">
        <v>9878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t="e">
        <f t="shared" si="208"/>
        <v>#VALUE!</v>
      </c>
      <c r="W6688" t="e">
        <f t="shared" si="209"/>
        <v>#VALUE!</v>
      </c>
    </row>
    <row r="6689" spans="1:23" x14ac:dyDescent="0.3">
      <c r="A6689">
        <v>6688</v>
      </c>
      <c r="B6689" t="s">
        <v>9879</v>
      </c>
      <c r="C6689" s="1" t="s">
        <v>2546</v>
      </c>
      <c r="D6689" s="1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  <c r="V6689" t="e">
        <f t="shared" si="208"/>
        <v>#VALUE!</v>
      </c>
      <c r="W6689" t="e">
        <f t="shared" si="209"/>
        <v>#VALUE!</v>
      </c>
    </row>
    <row r="6690" spans="1:23" x14ac:dyDescent="0.3">
      <c r="A6690">
        <v>6689</v>
      </c>
      <c r="B6690" t="s">
        <v>9880</v>
      </c>
      <c r="C6690" s="1">
        <v>43011</v>
      </c>
      <c r="D6690" s="1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>
        <f t="shared" si="208"/>
        <v>2017</v>
      </c>
      <c r="W6690">
        <f t="shared" si="209"/>
        <v>10</v>
      </c>
    </row>
    <row r="6691" spans="1:23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  <c r="V6691">
        <f t="shared" si="208"/>
        <v>2017</v>
      </c>
      <c r="W6691">
        <f t="shared" si="209"/>
        <v>2</v>
      </c>
    </row>
    <row r="6692" spans="1:23" x14ac:dyDescent="0.3">
      <c r="A6692">
        <v>6691</v>
      </c>
      <c r="B6692" t="s">
        <v>9882</v>
      </c>
      <c r="C6692" s="1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t="e">
        <f t="shared" si="208"/>
        <v>#VALUE!</v>
      </c>
      <c r="W6692" t="e">
        <f t="shared" si="209"/>
        <v>#VALUE!</v>
      </c>
    </row>
    <row r="6693" spans="1:23" x14ac:dyDescent="0.3">
      <c r="A6693">
        <v>6692</v>
      </c>
      <c r="B6693" t="s">
        <v>9882</v>
      </c>
      <c r="C6693" s="1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t="e">
        <f t="shared" si="208"/>
        <v>#VALUE!</v>
      </c>
      <c r="W6693" t="e">
        <f t="shared" si="209"/>
        <v>#VALUE!</v>
      </c>
    </row>
    <row r="6694" spans="1:23" x14ac:dyDescent="0.3">
      <c r="A6694">
        <v>6693</v>
      </c>
      <c r="B6694" t="s">
        <v>9883</v>
      </c>
      <c r="C6694" s="1">
        <v>43047</v>
      </c>
      <c r="D6694" s="1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  <c r="V6694">
        <f t="shared" si="208"/>
        <v>2017</v>
      </c>
      <c r="W6694">
        <f t="shared" si="209"/>
        <v>11</v>
      </c>
    </row>
    <row r="6695" spans="1:23" x14ac:dyDescent="0.3">
      <c r="A6695">
        <v>6694</v>
      </c>
      <c r="B6695" t="s">
        <v>9884</v>
      </c>
      <c r="C6695" s="1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  <c r="V6695" t="e">
        <f t="shared" si="208"/>
        <v>#VALUE!</v>
      </c>
      <c r="W6695" t="e">
        <f t="shared" si="209"/>
        <v>#VALUE!</v>
      </c>
    </row>
    <row r="6696" spans="1:23" x14ac:dyDescent="0.3">
      <c r="A6696">
        <v>6695</v>
      </c>
      <c r="B6696" t="s">
        <v>9885</v>
      </c>
      <c r="C6696" s="1" t="s">
        <v>3376</v>
      </c>
      <c r="D6696" s="1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t="e">
        <f t="shared" si="208"/>
        <v>#VALUE!</v>
      </c>
      <c r="W6696" t="e">
        <f t="shared" si="209"/>
        <v>#VALUE!</v>
      </c>
    </row>
    <row r="6697" spans="1:23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208"/>
        <v>2016</v>
      </c>
      <c r="W6697">
        <f t="shared" si="209"/>
        <v>2</v>
      </c>
    </row>
    <row r="6698" spans="1:23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>
        <f t="shared" si="208"/>
        <v>2016</v>
      </c>
      <c r="W6698">
        <f t="shared" si="209"/>
        <v>2</v>
      </c>
    </row>
    <row r="6699" spans="1:23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  <c r="V6699">
        <f t="shared" si="208"/>
        <v>2016</v>
      </c>
      <c r="W6699">
        <f t="shared" si="209"/>
        <v>2</v>
      </c>
    </row>
    <row r="6700" spans="1:23" x14ac:dyDescent="0.3">
      <c r="A6700">
        <v>6699</v>
      </c>
      <c r="B6700" t="s">
        <v>9887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  <c r="V6700" t="e">
        <f t="shared" si="208"/>
        <v>#VALUE!</v>
      </c>
      <c r="W6700" t="e">
        <f t="shared" si="209"/>
        <v>#VALUE!</v>
      </c>
    </row>
    <row r="6701" spans="1:23" x14ac:dyDescent="0.3">
      <c r="A6701">
        <v>6700</v>
      </c>
      <c r="B6701" t="s">
        <v>9887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t="e">
        <f t="shared" si="208"/>
        <v>#VALUE!</v>
      </c>
      <c r="W6701" t="e">
        <f t="shared" si="209"/>
        <v>#VALUE!</v>
      </c>
    </row>
    <row r="6702" spans="1:23" x14ac:dyDescent="0.3">
      <c r="A6702">
        <v>6701</v>
      </c>
      <c r="B6702" t="s">
        <v>9887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t="e">
        <f t="shared" si="208"/>
        <v>#VALUE!</v>
      </c>
      <c r="W6702" t="e">
        <f t="shared" si="209"/>
        <v>#VALUE!</v>
      </c>
    </row>
    <row r="6703" spans="1:23" x14ac:dyDescent="0.3">
      <c r="A6703">
        <v>6702</v>
      </c>
      <c r="B6703" t="s">
        <v>9890</v>
      </c>
      <c r="C6703" s="1" t="s">
        <v>9224</v>
      </c>
      <c r="D6703" s="1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t="e">
        <f t="shared" si="208"/>
        <v>#VALUE!</v>
      </c>
      <c r="W6703" t="e">
        <f t="shared" si="209"/>
        <v>#VALUE!</v>
      </c>
    </row>
    <row r="6704" spans="1:23" x14ac:dyDescent="0.3">
      <c r="A6704">
        <v>6703</v>
      </c>
      <c r="B6704" t="s">
        <v>9890</v>
      </c>
      <c r="C6704" s="1" t="s">
        <v>9224</v>
      </c>
      <c r="D6704" s="1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t="e">
        <f t="shared" si="208"/>
        <v>#VALUE!</v>
      </c>
      <c r="W6704" t="e">
        <f t="shared" si="209"/>
        <v>#VALUE!</v>
      </c>
    </row>
    <row r="6705" spans="1:23" x14ac:dyDescent="0.3">
      <c r="A6705">
        <v>6704</v>
      </c>
      <c r="B6705" t="s">
        <v>9892</v>
      </c>
      <c r="C6705" s="1" t="s">
        <v>4739</v>
      </c>
      <c r="D6705" s="1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t="e">
        <f t="shared" si="208"/>
        <v>#VALUE!</v>
      </c>
      <c r="W6705" t="e">
        <f t="shared" si="209"/>
        <v>#VALUE!</v>
      </c>
    </row>
    <row r="6706" spans="1:23" x14ac:dyDescent="0.3">
      <c r="A6706">
        <v>6705</v>
      </c>
      <c r="B6706" t="s">
        <v>9892</v>
      </c>
      <c r="C6706" s="1" t="s">
        <v>4739</v>
      </c>
      <c r="D6706" s="1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t="e">
        <f t="shared" si="208"/>
        <v>#VALUE!</v>
      </c>
      <c r="W6706" t="e">
        <f t="shared" si="209"/>
        <v>#VALUE!</v>
      </c>
    </row>
    <row r="6707" spans="1:23" x14ac:dyDescent="0.3">
      <c r="A6707">
        <v>6706</v>
      </c>
      <c r="B6707" t="s">
        <v>9892</v>
      </c>
      <c r="C6707" s="1" t="s">
        <v>4739</v>
      </c>
      <c r="D6707" s="1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t="e">
        <f t="shared" si="208"/>
        <v>#VALUE!</v>
      </c>
      <c r="W6707" t="e">
        <f t="shared" si="209"/>
        <v>#VALUE!</v>
      </c>
    </row>
    <row r="6708" spans="1:23" x14ac:dyDescent="0.3">
      <c r="A6708">
        <v>6707</v>
      </c>
      <c r="B6708" t="s">
        <v>9894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208"/>
        <v>2016</v>
      </c>
      <c r="W6708">
        <f t="shared" si="209"/>
        <v>10</v>
      </c>
    </row>
    <row r="6709" spans="1:23" x14ac:dyDescent="0.3">
      <c r="A6709">
        <v>6708</v>
      </c>
      <c r="B6709" t="s">
        <v>9895</v>
      </c>
      <c r="C6709" s="1" t="s">
        <v>1387</v>
      </c>
      <c r="D6709" s="1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  <c r="V6709" t="e">
        <f t="shared" si="208"/>
        <v>#VALUE!</v>
      </c>
      <c r="W6709" t="e">
        <f t="shared" si="209"/>
        <v>#VALUE!</v>
      </c>
    </row>
    <row r="6710" spans="1:23" x14ac:dyDescent="0.3">
      <c r="A6710">
        <v>6709</v>
      </c>
      <c r="B6710" t="s">
        <v>9898</v>
      </c>
      <c r="C6710" s="1" t="s">
        <v>5361</v>
      </c>
      <c r="D6710" s="1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t="e">
        <f t="shared" si="208"/>
        <v>#VALUE!</v>
      </c>
      <c r="W6710" t="e">
        <f t="shared" si="209"/>
        <v>#VALUE!</v>
      </c>
    </row>
    <row r="6711" spans="1:23" x14ac:dyDescent="0.3">
      <c r="A6711">
        <v>6710</v>
      </c>
      <c r="B6711" t="s">
        <v>9898</v>
      </c>
      <c r="C6711" s="1" t="s">
        <v>5361</v>
      </c>
      <c r="D6711" s="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t="e">
        <f t="shared" si="208"/>
        <v>#VALUE!</v>
      </c>
      <c r="W6711" t="e">
        <f t="shared" si="209"/>
        <v>#VALUE!</v>
      </c>
    </row>
    <row r="6712" spans="1:23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>
        <f t="shared" si="208"/>
        <v>2016</v>
      </c>
      <c r="W6712">
        <f t="shared" si="209"/>
        <v>9</v>
      </c>
    </row>
    <row r="6713" spans="1:23" x14ac:dyDescent="0.3">
      <c r="A6713">
        <v>6712</v>
      </c>
      <c r="B6713" t="s">
        <v>9901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t="e">
        <f t="shared" si="208"/>
        <v>#VALUE!</v>
      </c>
      <c r="W6713" t="e">
        <f t="shared" si="209"/>
        <v>#VALUE!</v>
      </c>
    </row>
    <row r="6714" spans="1:23" x14ac:dyDescent="0.3">
      <c r="A6714">
        <v>6713</v>
      </c>
      <c r="B6714" t="s">
        <v>9902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  <c r="V6714" t="e">
        <f t="shared" si="208"/>
        <v>#VALUE!</v>
      </c>
      <c r="W6714" t="e">
        <f t="shared" si="209"/>
        <v>#VALUE!</v>
      </c>
    </row>
    <row r="6715" spans="1:23" x14ac:dyDescent="0.3">
      <c r="A6715">
        <v>6714</v>
      </c>
      <c r="B6715" t="s">
        <v>9902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t="e">
        <f t="shared" si="208"/>
        <v>#VALUE!</v>
      </c>
      <c r="W6715" t="e">
        <f t="shared" si="209"/>
        <v>#VALUE!</v>
      </c>
    </row>
    <row r="6716" spans="1:23" x14ac:dyDescent="0.3">
      <c r="A6716">
        <v>6715</v>
      </c>
      <c r="B6716" t="s">
        <v>9902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t="e">
        <f t="shared" si="208"/>
        <v>#VALUE!</v>
      </c>
      <c r="W6716" t="e">
        <f t="shared" si="209"/>
        <v>#VALUE!</v>
      </c>
    </row>
    <row r="6717" spans="1:23" x14ac:dyDescent="0.3">
      <c r="A6717">
        <v>6716</v>
      </c>
      <c r="B6717" t="s">
        <v>9902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  <c r="V6717" t="e">
        <f t="shared" si="208"/>
        <v>#VALUE!</v>
      </c>
      <c r="W6717" t="e">
        <f t="shared" si="209"/>
        <v>#VALUE!</v>
      </c>
    </row>
    <row r="6718" spans="1:23" x14ac:dyDescent="0.3">
      <c r="A6718">
        <v>6717</v>
      </c>
      <c r="B6718" t="s">
        <v>9903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>
        <f t="shared" si="208"/>
        <v>2016</v>
      </c>
      <c r="W6718">
        <f t="shared" si="209"/>
        <v>8</v>
      </c>
    </row>
    <row r="6719" spans="1:23" x14ac:dyDescent="0.3">
      <c r="A6719">
        <v>6718</v>
      </c>
      <c r="B6719" t="s">
        <v>9903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>
        <f t="shared" si="208"/>
        <v>2016</v>
      </c>
      <c r="W6719">
        <f t="shared" si="209"/>
        <v>8</v>
      </c>
    </row>
    <row r="6720" spans="1:23" x14ac:dyDescent="0.3">
      <c r="A6720">
        <v>6719</v>
      </c>
      <c r="B6720" t="s">
        <v>9903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208"/>
        <v>2016</v>
      </c>
      <c r="W6720">
        <f t="shared" si="209"/>
        <v>8</v>
      </c>
    </row>
    <row r="6721" spans="1:23" x14ac:dyDescent="0.3">
      <c r="A6721">
        <v>6720</v>
      </c>
      <c r="B6721" t="s">
        <v>9904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t="e">
        <f t="shared" si="208"/>
        <v>#VALUE!</v>
      </c>
      <c r="W6721" t="e">
        <f t="shared" si="209"/>
        <v>#VALUE!</v>
      </c>
    </row>
    <row r="6722" spans="1:23" x14ac:dyDescent="0.3">
      <c r="A6722">
        <v>6721</v>
      </c>
      <c r="B6722" t="s">
        <v>9906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t="e">
        <f t="shared" ref="V6722:V6785" si="210">YEAR(C6722)</f>
        <v>#VALUE!</v>
      </c>
      <c r="W6722" t="e">
        <f t="shared" si="209"/>
        <v>#VALUE!</v>
      </c>
    </row>
    <row r="6723" spans="1:23" x14ac:dyDescent="0.3">
      <c r="A6723">
        <v>6722</v>
      </c>
      <c r="B6723" t="s">
        <v>9906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  <c r="V6723" t="e">
        <f t="shared" si="210"/>
        <v>#VALUE!</v>
      </c>
      <c r="W6723" t="e">
        <f t="shared" ref="W6723:W6786" si="211">MONTH(C6723)</f>
        <v>#VALUE!</v>
      </c>
    </row>
    <row r="6724" spans="1:23" x14ac:dyDescent="0.3">
      <c r="A6724">
        <v>6723</v>
      </c>
      <c r="B6724" t="s">
        <v>9906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t="e">
        <f t="shared" si="210"/>
        <v>#VALUE!</v>
      </c>
      <c r="W6724" t="e">
        <f t="shared" si="211"/>
        <v>#VALUE!</v>
      </c>
    </row>
    <row r="6725" spans="1:23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>
        <f t="shared" si="210"/>
        <v>2017</v>
      </c>
      <c r="W6725">
        <f t="shared" si="211"/>
        <v>4</v>
      </c>
    </row>
    <row r="6726" spans="1:23" x14ac:dyDescent="0.3">
      <c r="A6726">
        <v>6725</v>
      </c>
      <c r="B6726" t="s">
        <v>9908</v>
      </c>
      <c r="C6726" s="1">
        <v>42713</v>
      </c>
      <c r="D6726" s="1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>
        <f t="shared" si="210"/>
        <v>2016</v>
      </c>
      <c r="W6726">
        <f t="shared" si="211"/>
        <v>12</v>
      </c>
    </row>
    <row r="6727" spans="1:23" x14ac:dyDescent="0.3">
      <c r="A6727">
        <v>6726</v>
      </c>
      <c r="B6727" t="s">
        <v>9908</v>
      </c>
      <c r="C6727" s="1">
        <v>42713</v>
      </c>
      <c r="D6727" s="1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  <c r="V6727">
        <f t="shared" si="210"/>
        <v>2016</v>
      </c>
      <c r="W6727">
        <f t="shared" si="211"/>
        <v>12</v>
      </c>
    </row>
    <row r="6728" spans="1:23" x14ac:dyDescent="0.3">
      <c r="A6728">
        <v>6727</v>
      </c>
      <c r="B6728" t="s">
        <v>9908</v>
      </c>
      <c r="C6728" s="1">
        <v>42713</v>
      </c>
      <c r="D6728" s="1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210"/>
        <v>2016</v>
      </c>
      <c r="W6728">
        <f t="shared" si="211"/>
        <v>12</v>
      </c>
    </row>
    <row r="6729" spans="1:23" x14ac:dyDescent="0.3">
      <c r="A6729">
        <v>6728</v>
      </c>
      <c r="B6729" t="s">
        <v>9909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  <c r="V6729">
        <f t="shared" si="210"/>
        <v>2017</v>
      </c>
      <c r="W6729">
        <f t="shared" si="211"/>
        <v>10</v>
      </c>
    </row>
    <row r="6730" spans="1:23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210"/>
        <v>2016</v>
      </c>
      <c r="W6730">
        <f t="shared" si="211"/>
        <v>4</v>
      </c>
    </row>
    <row r="6731" spans="1:23" x14ac:dyDescent="0.3">
      <c r="A6731">
        <v>6730</v>
      </c>
      <c r="B6731" t="s">
        <v>9911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  <c r="V6731" t="e">
        <f t="shared" si="210"/>
        <v>#VALUE!</v>
      </c>
      <c r="W6731" t="e">
        <f t="shared" si="211"/>
        <v>#VALUE!</v>
      </c>
    </row>
    <row r="6732" spans="1:23" x14ac:dyDescent="0.3">
      <c r="A6732">
        <v>6731</v>
      </c>
      <c r="B6732" t="s">
        <v>9911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t="e">
        <f t="shared" si="210"/>
        <v>#VALUE!</v>
      </c>
      <c r="W6732" t="e">
        <f t="shared" si="211"/>
        <v>#VALUE!</v>
      </c>
    </row>
    <row r="6733" spans="1:23" x14ac:dyDescent="0.3">
      <c r="A6733">
        <v>6732</v>
      </c>
      <c r="B6733" t="s">
        <v>9911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t="e">
        <f t="shared" si="210"/>
        <v>#VALUE!</v>
      </c>
      <c r="W6733" t="e">
        <f t="shared" si="211"/>
        <v>#VALUE!</v>
      </c>
    </row>
    <row r="6734" spans="1:23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  <c r="V6734">
        <f t="shared" si="210"/>
        <v>2014</v>
      </c>
      <c r="W6734">
        <f t="shared" si="211"/>
        <v>4</v>
      </c>
    </row>
    <row r="6735" spans="1:23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210"/>
        <v>2014</v>
      </c>
      <c r="W6735">
        <f t="shared" si="211"/>
        <v>4</v>
      </c>
    </row>
    <row r="6736" spans="1:23" x14ac:dyDescent="0.3">
      <c r="A6736">
        <v>6735</v>
      </c>
      <c r="B6736" t="s">
        <v>9913</v>
      </c>
      <c r="C6736" s="1" t="s">
        <v>1394</v>
      </c>
      <c r="D6736" s="1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t="e">
        <f t="shared" si="210"/>
        <v>#VALUE!</v>
      </c>
      <c r="W6736" t="e">
        <f t="shared" si="211"/>
        <v>#VALUE!</v>
      </c>
    </row>
    <row r="6737" spans="1:23" x14ac:dyDescent="0.3">
      <c r="A6737">
        <v>6736</v>
      </c>
      <c r="B6737" t="s">
        <v>9914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>
        <f t="shared" si="210"/>
        <v>2016</v>
      </c>
      <c r="W6737">
        <f t="shared" si="211"/>
        <v>10</v>
      </c>
    </row>
    <row r="6738" spans="1:23" x14ac:dyDescent="0.3">
      <c r="A6738">
        <v>6737</v>
      </c>
      <c r="B6738" t="s">
        <v>9914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  <c r="V6738">
        <f t="shared" si="210"/>
        <v>2016</v>
      </c>
      <c r="W6738">
        <f t="shared" si="211"/>
        <v>10</v>
      </c>
    </row>
    <row r="6739" spans="1:23" x14ac:dyDescent="0.3">
      <c r="A6739">
        <v>6738</v>
      </c>
      <c r="B6739" t="s">
        <v>9914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  <c r="V6739">
        <f t="shared" si="210"/>
        <v>2016</v>
      </c>
      <c r="W6739">
        <f t="shared" si="211"/>
        <v>10</v>
      </c>
    </row>
    <row r="6740" spans="1:23" x14ac:dyDescent="0.3">
      <c r="A6740">
        <v>6739</v>
      </c>
      <c r="B6740" t="s">
        <v>9914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>
        <f t="shared" si="210"/>
        <v>2016</v>
      </c>
      <c r="W6740">
        <f t="shared" si="211"/>
        <v>10</v>
      </c>
    </row>
    <row r="6741" spans="1:23" x14ac:dyDescent="0.3">
      <c r="A6741">
        <v>6740</v>
      </c>
      <c r="B6741" t="s">
        <v>9915</v>
      </c>
      <c r="C6741" s="1" t="s">
        <v>4782</v>
      </c>
      <c r="D6741" s="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  <c r="V6741" t="e">
        <f t="shared" si="210"/>
        <v>#VALUE!</v>
      </c>
      <c r="W6741" t="e">
        <f t="shared" si="211"/>
        <v>#VALUE!</v>
      </c>
    </row>
    <row r="6742" spans="1:23" x14ac:dyDescent="0.3">
      <c r="A6742">
        <v>6741</v>
      </c>
      <c r="B6742" t="s">
        <v>9915</v>
      </c>
      <c r="C6742" s="1" t="s">
        <v>4782</v>
      </c>
      <c r="D6742" s="1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t="e">
        <f t="shared" si="210"/>
        <v>#VALUE!</v>
      </c>
      <c r="W6742" t="e">
        <f t="shared" si="211"/>
        <v>#VALUE!</v>
      </c>
    </row>
    <row r="6743" spans="1:23" x14ac:dyDescent="0.3">
      <c r="A6743">
        <v>6742</v>
      </c>
      <c r="B6743" t="s">
        <v>9915</v>
      </c>
      <c r="C6743" s="1" t="s">
        <v>4782</v>
      </c>
      <c r="D6743" s="1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t="e">
        <f t="shared" si="210"/>
        <v>#VALUE!</v>
      </c>
      <c r="W6743" t="e">
        <f t="shared" si="211"/>
        <v>#VALUE!</v>
      </c>
    </row>
    <row r="6744" spans="1:23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>
        <f t="shared" si="210"/>
        <v>2017</v>
      </c>
      <c r="W6744">
        <f t="shared" si="211"/>
        <v>6</v>
      </c>
    </row>
    <row r="6745" spans="1:23" x14ac:dyDescent="0.3">
      <c r="A6745">
        <v>6744</v>
      </c>
      <c r="B6745" t="s">
        <v>9918</v>
      </c>
      <c r="C6745" s="1" t="s">
        <v>7228</v>
      </c>
      <c r="D6745" s="1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t="e">
        <f t="shared" si="210"/>
        <v>#VALUE!</v>
      </c>
      <c r="W6745" t="e">
        <f t="shared" si="211"/>
        <v>#VALUE!</v>
      </c>
    </row>
    <row r="6746" spans="1:23" x14ac:dyDescent="0.3">
      <c r="A6746">
        <v>6745</v>
      </c>
      <c r="B6746" t="s">
        <v>9919</v>
      </c>
      <c r="C6746" s="1" t="s">
        <v>1121</v>
      </c>
      <c r="D6746" s="1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t="e">
        <f t="shared" si="210"/>
        <v>#VALUE!</v>
      </c>
      <c r="W6746" t="e">
        <f t="shared" si="211"/>
        <v>#VALUE!</v>
      </c>
    </row>
    <row r="6747" spans="1:23" x14ac:dyDescent="0.3">
      <c r="A6747">
        <v>6746</v>
      </c>
      <c r="B6747" t="s">
        <v>9919</v>
      </c>
      <c r="C6747" s="1" t="s">
        <v>1121</v>
      </c>
      <c r="D6747" s="1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t="e">
        <f t="shared" si="210"/>
        <v>#VALUE!</v>
      </c>
      <c r="W6747" t="e">
        <f t="shared" si="211"/>
        <v>#VALUE!</v>
      </c>
    </row>
    <row r="6748" spans="1:23" x14ac:dyDescent="0.3">
      <c r="A6748">
        <v>6747</v>
      </c>
      <c r="B6748" t="s">
        <v>9920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  <c r="V6748" t="e">
        <f t="shared" si="210"/>
        <v>#VALUE!</v>
      </c>
      <c r="W6748" t="e">
        <f t="shared" si="211"/>
        <v>#VALUE!</v>
      </c>
    </row>
    <row r="6749" spans="1:23" x14ac:dyDescent="0.3">
      <c r="A6749">
        <v>6748</v>
      </c>
      <c r="B6749" t="s">
        <v>9921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>
        <f t="shared" si="210"/>
        <v>2017</v>
      </c>
      <c r="W6749">
        <f t="shared" si="211"/>
        <v>11</v>
      </c>
    </row>
    <row r="6750" spans="1:23" x14ac:dyDescent="0.3">
      <c r="A6750">
        <v>6749</v>
      </c>
      <c r="B6750" t="s">
        <v>9921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210"/>
        <v>2017</v>
      </c>
      <c r="W6750">
        <f t="shared" si="211"/>
        <v>11</v>
      </c>
    </row>
    <row r="6751" spans="1:23" x14ac:dyDescent="0.3">
      <c r="A6751">
        <v>6750</v>
      </c>
      <c r="B6751" t="s">
        <v>9921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  <c r="V6751">
        <f t="shared" si="210"/>
        <v>2017</v>
      </c>
      <c r="W6751">
        <f t="shared" si="211"/>
        <v>11</v>
      </c>
    </row>
    <row r="6752" spans="1:23" x14ac:dyDescent="0.3">
      <c r="A6752">
        <v>6751</v>
      </c>
      <c r="B6752" t="s">
        <v>9922</v>
      </c>
      <c r="C6752" s="1" t="s">
        <v>5601</v>
      </c>
      <c r="D6752" s="1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  <c r="V6752" t="e">
        <f t="shared" si="210"/>
        <v>#VALUE!</v>
      </c>
      <c r="W6752" t="e">
        <f t="shared" si="211"/>
        <v>#VALUE!</v>
      </c>
    </row>
    <row r="6753" spans="1:23" x14ac:dyDescent="0.3">
      <c r="A6753">
        <v>6752</v>
      </c>
      <c r="B6753" t="s">
        <v>9922</v>
      </c>
      <c r="C6753" s="1" t="s">
        <v>5601</v>
      </c>
      <c r="D6753" s="1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  <c r="V6753" t="e">
        <f t="shared" si="210"/>
        <v>#VALUE!</v>
      </c>
      <c r="W6753" t="e">
        <f t="shared" si="211"/>
        <v>#VALUE!</v>
      </c>
    </row>
    <row r="6754" spans="1:23" x14ac:dyDescent="0.3">
      <c r="A6754">
        <v>6753</v>
      </c>
      <c r="B6754" t="s">
        <v>9922</v>
      </c>
      <c r="C6754" s="1" t="s">
        <v>5601</v>
      </c>
      <c r="D6754" s="1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t="e">
        <f t="shared" si="210"/>
        <v>#VALUE!</v>
      </c>
      <c r="W6754" t="e">
        <f t="shared" si="211"/>
        <v>#VALUE!</v>
      </c>
    </row>
    <row r="6755" spans="1:23" x14ac:dyDescent="0.3">
      <c r="A6755">
        <v>6754</v>
      </c>
      <c r="B6755" t="s">
        <v>9922</v>
      </c>
      <c r="C6755" s="1" t="s">
        <v>5601</v>
      </c>
      <c r="D6755" s="1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  <c r="V6755" t="e">
        <f t="shared" si="210"/>
        <v>#VALUE!</v>
      </c>
      <c r="W6755" t="e">
        <f t="shared" si="211"/>
        <v>#VALUE!</v>
      </c>
    </row>
    <row r="6756" spans="1:23" x14ac:dyDescent="0.3">
      <c r="A6756">
        <v>6755</v>
      </c>
      <c r="B6756" t="s">
        <v>9922</v>
      </c>
      <c r="C6756" s="1" t="s">
        <v>5601</v>
      </c>
      <c r="D6756" s="1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e">
        <f t="shared" si="210"/>
        <v>#VALUE!</v>
      </c>
      <c r="W6756" t="e">
        <f t="shared" si="211"/>
        <v>#VALUE!</v>
      </c>
    </row>
    <row r="6757" spans="1:23" x14ac:dyDescent="0.3">
      <c r="A6757">
        <v>6756</v>
      </c>
      <c r="B6757" t="s">
        <v>9923</v>
      </c>
      <c r="C6757" s="1" t="s">
        <v>231</v>
      </c>
      <c r="D6757" s="1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  <c r="V6757" t="e">
        <f t="shared" si="210"/>
        <v>#VALUE!</v>
      </c>
      <c r="W6757" t="e">
        <f t="shared" si="211"/>
        <v>#VALUE!</v>
      </c>
    </row>
    <row r="6758" spans="1:23" x14ac:dyDescent="0.3">
      <c r="A6758">
        <v>6757</v>
      </c>
      <c r="B6758" t="s">
        <v>9923</v>
      </c>
      <c r="C6758" s="1" t="s">
        <v>231</v>
      </c>
      <c r="D6758" s="1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  <c r="V6758" t="e">
        <f t="shared" si="210"/>
        <v>#VALUE!</v>
      </c>
      <c r="W6758" t="e">
        <f t="shared" si="211"/>
        <v>#VALUE!</v>
      </c>
    </row>
    <row r="6759" spans="1:23" x14ac:dyDescent="0.3">
      <c r="A6759">
        <v>6758</v>
      </c>
      <c r="B6759" t="s">
        <v>9923</v>
      </c>
      <c r="C6759" s="1" t="s">
        <v>231</v>
      </c>
      <c r="D6759" s="1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t="e">
        <f t="shared" si="210"/>
        <v>#VALUE!</v>
      </c>
      <c r="W6759" t="e">
        <f t="shared" si="211"/>
        <v>#VALUE!</v>
      </c>
    </row>
    <row r="6760" spans="1:23" x14ac:dyDescent="0.3">
      <c r="A6760">
        <v>6759</v>
      </c>
      <c r="B6760" t="s">
        <v>9923</v>
      </c>
      <c r="C6760" s="1" t="s">
        <v>231</v>
      </c>
      <c r="D6760" s="1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t="e">
        <f t="shared" si="210"/>
        <v>#VALUE!</v>
      </c>
      <c r="W6760" t="e">
        <f t="shared" si="211"/>
        <v>#VALUE!</v>
      </c>
    </row>
    <row r="6761" spans="1:23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210"/>
        <v>2017</v>
      </c>
      <c r="W6761">
        <f t="shared" si="211"/>
        <v>2</v>
      </c>
    </row>
    <row r="6762" spans="1:23" x14ac:dyDescent="0.3">
      <c r="A6762">
        <v>6761</v>
      </c>
      <c r="B6762" t="s">
        <v>9927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t="e">
        <f t="shared" si="210"/>
        <v>#VALUE!</v>
      </c>
      <c r="W6762" t="e">
        <f t="shared" si="211"/>
        <v>#VALUE!</v>
      </c>
    </row>
    <row r="6763" spans="1:23" x14ac:dyDescent="0.3">
      <c r="A6763">
        <v>6762</v>
      </c>
      <c r="B6763" t="s">
        <v>9928</v>
      </c>
      <c r="C6763" s="1" t="s">
        <v>3693</v>
      </c>
      <c r="D6763" s="1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t="e">
        <f t="shared" si="210"/>
        <v>#VALUE!</v>
      </c>
      <c r="W6763" t="e">
        <f t="shared" si="211"/>
        <v>#VALUE!</v>
      </c>
    </row>
    <row r="6764" spans="1:23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 t="shared" si="210"/>
        <v>2016</v>
      </c>
      <c r="W6764">
        <f t="shared" si="211"/>
        <v>2</v>
      </c>
    </row>
    <row r="6765" spans="1:23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210"/>
        <v>2016</v>
      </c>
      <c r="W6765">
        <f t="shared" si="211"/>
        <v>2</v>
      </c>
    </row>
    <row r="6766" spans="1:23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  <c r="V6766">
        <f t="shared" si="210"/>
        <v>2016</v>
      </c>
      <c r="W6766">
        <f t="shared" si="211"/>
        <v>2</v>
      </c>
    </row>
    <row r="6767" spans="1:23" x14ac:dyDescent="0.3">
      <c r="A6767">
        <v>6766</v>
      </c>
      <c r="B6767" t="s">
        <v>9932</v>
      </c>
      <c r="C6767" s="1" t="s">
        <v>88</v>
      </c>
      <c r="D6767" s="1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t="e">
        <f t="shared" si="210"/>
        <v>#VALUE!</v>
      </c>
      <c r="W6767" t="e">
        <f t="shared" si="211"/>
        <v>#VALUE!</v>
      </c>
    </row>
    <row r="6768" spans="1:23" x14ac:dyDescent="0.3">
      <c r="A6768">
        <v>6767</v>
      </c>
      <c r="B6768" t="s">
        <v>9932</v>
      </c>
      <c r="C6768" s="1" t="s">
        <v>88</v>
      </c>
      <c r="D6768" s="1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t="e">
        <f t="shared" si="210"/>
        <v>#VALUE!</v>
      </c>
      <c r="W6768" t="e">
        <f t="shared" si="211"/>
        <v>#VALUE!</v>
      </c>
    </row>
    <row r="6769" spans="1:23" x14ac:dyDescent="0.3">
      <c r="A6769">
        <v>6768</v>
      </c>
      <c r="B6769" t="s">
        <v>9932</v>
      </c>
      <c r="C6769" s="1" t="s">
        <v>88</v>
      </c>
      <c r="D6769" s="1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t="e">
        <f t="shared" si="210"/>
        <v>#VALUE!</v>
      </c>
      <c r="W6769" t="e">
        <f t="shared" si="211"/>
        <v>#VALUE!</v>
      </c>
    </row>
    <row r="6770" spans="1:23" x14ac:dyDescent="0.3">
      <c r="A6770">
        <v>6769</v>
      </c>
      <c r="B6770" t="s">
        <v>9933</v>
      </c>
      <c r="C6770" s="1">
        <v>41981</v>
      </c>
      <c r="D6770" s="1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>
        <f t="shared" si="210"/>
        <v>2014</v>
      </c>
      <c r="W6770">
        <f t="shared" si="211"/>
        <v>12</v>
      </c>
    </row>
    <row r="6771" spans="1:23" x14ac:dyDescent="0.3">
      <c r="A6771">
        <v>6770</v>
      </c>
      <c r="B6771" t="s">
        <v>9934</v>
      </c>
      <c r="C6771" s="1" t="s">
        <v>246</v>
      </c>
      <c r="D6771" s="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  <c r="V6771" t="e">
        <f t="shared" si="210"/>
        <v>#VALUE!</v>
      </c>
      <c r="W6771" t="e">
        <f t="shared" si="211"/>
        <v>#VALUE!</v>
      </c>
    </row>
    <row r="6772" spans="1:23" x14ac:dyDescent="0.3">
      <c r="A6772">
        <v>6771</v>
      </c>
      <c r="B6772" t="s">
        <v>9935</v>
      </c>
      <c r="C6772" s="1">
        <v>42990</v>
      </c>
      <c r="D6772" s="1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>
        <f t="shared" si="210"/>
        <v>2017</v>
      </c>
      <c r="W6772">
        <f t="shared" si="211"/>
        <v>9</v>
      </c>
    </row>
    <row r="6773" spans="1:23" x14ac:dyDescent="0.3">
      <c r="A6773">
        <v>6772</v>
      </c>
      <c r="B6773" t="s">
        <v>9935</v>
      </c>
      <c r="C6773" s="1">
        <v>42990</v>
      </c>
      <c r="D6773" s="1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210"/>
        <v>2017</v>
      </c>
      <c r="W6773">
        <f t="shared" si="211"/>
        <v>9</v>
      </c>
    </row>
    <row r="6774" spans="1:23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210"/>
        <v>2016</v>
      </c>
      <c r="W6774">
        <f t="shared" si="211"/>
        <v>4</v>
      </c>
    </row>
    <row r="6775" spans="1:23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210"/>
        <v>2016</v>
      </c>
      <c r="W6775">
        <f t="shared" si="211"/>
        <v>4</v>
      </c>
    </row>
    <row r="6776" spans="1:23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210"/>
        <v>2016</v>
      </c>
      <c r="W6776">
        <f t="shared" si="211"/>
        <v>4</v>
      </c>
    </row>
    <row r="6777" spans="1:23" x14ac:dyDescent="0.3">
      <c r="A6777">
        <v>6776</v>
      </c>
      <c r="B6777" t="s">
        <v>9939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t="e">
        <f t="shared" si="210"/>
        <v>#VALUE!</v>
      </c>
      <c r="W6777" t="e">
        <f t="shared" si="211"/>
        <v>#VALUE!</v>
      </c>
    </row>
    <row r="6778" spans="1:23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>
        <f t="shared" si="210"/>
        <v>2016</v>
      </c>
      <c r="W6778">
        <f t="shared" si="211"/>
        <v>5</v>
      </c>
    </row>
    <row r="6779" spans="1:23" x14ac:dyDescent="0.3">
      <c r="A6779">
        <v>6778</v>
      </c>
      <c r="B6779" t="s">
        <v>9941</v>
      </c>
      <c r="C6779" s="1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t="e">
        <f t="shared" si="210"/>
        <v>#VALUE!</v>
      </c>
      <c r="W6779" t="e">
        <f t="shared" si="211"/>
        <v>#VALUE!</v>
      </c>
    </row>
    <row r="6780" spans="1:23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>
        <f t="shared" si="210"/>
        <v>2016</v>
      </c>
      <c r="W6780">
        <f t="shared" si="211"/>
        <v>3</v>
      </c>
    </row>
    <row r="6781" spans="1:23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>
        <f t="shared" si="210"/>
        <v>2016</v>
      </c>
      <c r="W6781">
        <f t="shared" si="211"/>
        <v>3</v>
      </c>
    </row>
    <row r="6782" spans="1:23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>
        <f t="shared" si="210"/>
        <v>2016</v>
      </c>
      <c r="W6782">
        <f t="shared" si="211"/>
        <v>3</v>
      </c>
    </row>
    <row r="6783" spans="1:23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>
        <f t="shared" si="210"/>
        <v>2016</v>
      </c>
      <c r="W6783">
        <f t="shared" si="211"/>
        <v>3</v>
      </c>
    </row>
    <row r="6784" spans="1:23" x14ac:dyDescent="0.3">
      <c r="A6784">
        <v>6783</v>
      </c>
      <c r="B6784" t="s">
        <v>9943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t="e">
        <f t="shared" si="210"/>
        <v>#VALUE!</v>
      </c>
      <c r="W6784" t="e">
        <f t="shared" si="211"/>
        <v>#VALUE!</v>
      </c>
    </row>
    <row r="6785" spans="1:23" x14ac:dyDescent="0.3">
      <c r="A6785">
        <v>6784</v>
      </c>
      <c r="B6785" t="s">
        <v>9943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  <c r="V6785" t="e">
        <f t="shared" si="210"/>
        <v>#VALUE!</v>
      </c>
      <c r="W6785" t="e">
        <f t="shared" si="211"/>
        <v>#VALUE!</v>
      </c>
    </row>
    <row r="6786" spans="1:23" x14ac:dyDescent="0.3">
      <c r="A6786">
        <v>6785</v>
      </c>
      <c r="B6786" t="s">
        <v>9943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  <c r="V6786" t="e">
        <f t="shared" ref="V6786:V6849" si="212">YEAR(C6786)</f>
        <v>#VALUE!</v>
      </c>
      <c r="W6786" t="e">
        <f t="shared" si="211"/>
        <v>#VALUE!</v>
      </c>
    </row>
    <row r="6787" spans="1:23" x14ac:dyDescent="0.3">
      <c r="A6787">
        <v>6786</v>
      </c>
      <c r="B6787" t="s">
        <v>9943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t="e">
        <f t="shared" si="212"/>
        <v>#VALUE!</v>
      </c>
      <c r="W6787" t="e">
        <f t="shared" ref="W6787:W6850" si="213">MONTH(C6787)</f>
        <v>#VALUE!</v>
      </c>
    </row>
    <row r="6788" spans="1:23" x14ac:dyDescent="0.3">
      <c r="A6788">
        <v>6787</v>
      </c>
      <c r="B6788" t="s">
        <v>9943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t="e">
        <f t="shared" si="212"/>
        <v>#VALUE!</v>
      </c>
      <c r="W6788" t="e">
        <f t="shared" si="213"/>
        <v>#VALUE!</v>
      </c>
    </row>
    <row r="6789" spans="1:23" x14ac:dyDescent="0.3">
      <c r="A6789">
        <v>6788</v>
      </c>
      <c r="B6789" t="s">
        <v>9946</v>
      </c>
      <c r="C6789" s="1" t="s">
        <v>7359</v>
      </c>
      <c r="D6789" s="1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t="e">
        <f t="shared" si="212"/>
        <v>#VALUE!</v>
      </c>
      <c r="W6789" t="e">
        <f t="shared" si="213"/>
        <v>#VALUE!</v>
      </c>
    </row>
    <row r="6790" spans="1:23" x14ac:dyDescent="0.3">
      <c r="A6790">
        <v>6789</v>
      </c>
      <c r="B6790" t="s">
        <v>9946</v>
      </c>
      <c r="C6790" s="1" t="s">
        <v>7359</v>
      </c>
      <c r="D6790" s="1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t="e">
        <f t="shared" si="212"/>
        <v>#VALUE!</v>
      </c>
      <c r="W6790" t="e">
        <f t="shared" si="213"/>
        <v>#VALUE!</v>
      </c>
    </row>
    <row r="6791" spans="1:23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212"/>
        <v>2015</v>
      </c>
      <c r="W6791">
        <f t="shared" si="213"/>
        <v>7</v>
      </c>
    </row>
    <row r="6792" spans="1:23" x14ac:dyDescent="0.3">
      <c r="A6792">
        <v>6791</v>
      </c>
      <c r="B6792" t="s">
        <v>9948</v>
      </c>
      <c r="C6792" s="1" t="s">
        <v>752</v>
      </c>
      <c r="D6792" s="1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t="e">
        <f t="shared" si="212"/>
        <v>#VALUE!</v>
      </c>
      <c r="W6792" t="e">
        <f t="shared" si="213"/>
        <v>#VALUE!</v>
      </c>
    </row>
    <row r="6793" spans="1:23" x14ac:dyDescent="0.3">
      <c r="A6793">
        <v>6792</v>
      </c>
      <c r="B6793" t="s">
        <v>9951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  <c r="V6793">
        <f t="shared" si="212"/>
        <v>2016</v>
      </c>
      <c r="W6793">
        <f t="shared" si="213"/>
        <v>10</v>
      </c>
    </row>
    <row r="6794" spans="1:23" x14ac:dyDescent="0.3">
      <c r="A6794">
        <v>6793</v>
      </c>
      <c r="B6794" t="s">
        <v>9952</v>
      </c>
      <c r="C6794" s="1" t="s">
        <v>2247</v>
      </c>
      <c r="D6794" s="1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t="e">
        <f t="shared" si="212"/>
        <v>#VALUE!</v>
      </c>
      <c r="W6794" t="e">
        <f t="shared" si="213"/>
        <v>#VALUE!</v>
      </c>
    </row>
    <row r="6795" spans="1:23" x14ac:dyDescent="0.3">
      <c r="A6795">
        <v>6794</v>
      </c>
      <c r="B6795" t="s">
        <v>9953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t="e">
        <f t="shared" si="212"/>
        <v>#VALUE!</v>
      </c>
      <c r="W6795" t="e">
        <f t="shared" si="213"/>
        <v>#VALUE!</v>
      </c>
    </row>
    <row r="6796" spans="1:23" x14ac:dyDescent="0.3">
      <c r="A6796">
        <v>6795</v>
      </c>
      <c r="B6796" t="s">
        <v>9953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t="e">
        <f t="shared" si="212"/>
        <v>#VALUE!</v>
      </c>
      <c r="W6796" t="e">
        <f t="shared" si="213"/>
        <v>#VALUE!</v>
      </c>
    </row>
    <row r="6797" spans="1:23" x14ac:dyDescent="0.3">
      <c r="A6797">
        <v>6796</v>
      </c>
      <c r="B6797" t="s">
        <v>9953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  <c r="V6797" t="e">
        <f t="shared" si="212"/>
        <v>#VALUE!</v>
      </c>
      <c r="W6797" t="e">
        <f t="shared" si="213"/>
        <v>#VALUE!</v>
      </c>
    </row>
    <row r="6798" spans="1:23" x14ac:dyDescent="0.3">
      <c r="A6798">
        <v>6797</v>
      </c>
      <c r="B6798" t="s">
        <v>9954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t="e">
        <f t="shared" si="212"/>
        <v>#VALUE!</v>
      </c>
      <c r="W6798" t="e">
        <f t="shared" si="213"/>
        <v>#VALUE!</v>
      </c>
    </row>
    <row r="6799" spans="1:23" x14ac:dyDescent="0.3">
      <c r="A6799">
        <v>6798</v>
      </c>
      <c r="B6799" t="s">
        <v>9954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t="e">
        <f t="shared" si="212"/>
        <v>#VALUE!</v>
      </c>
      <c r="W6799" t="e">
        <f t="shared" si="213"/>
        <v>#VALUE!</v>
      </c>
    </row>
    <row r="6800" spans="1:23" x14ac:dyDescent="0.3">
      <c r="A6800">
        <v>6799</v>
      </c>
      <c r="B6800" t="s">
        <v>9954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  <c r="V6800" t="e">
        <f t="shared" si="212"/>
        <v>#VALUE!</v>
      </c>
      <c r="W6800" t="e">
        <f t="shared" si="213"/>
        <v>#VALUE!</v>
      </c>
    </row>
    <row r="6801" spans="1:23" x14ac:dyDescent="0.3">
      <c r="A6801">
        <v>6800</v>
      </c>
      <c r="B6801" t="s">
        <v>9957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t="e">
        <f t="shared" si="212"/>
        <v>#VALUE!</v>
      </c>
      <c r="W6801" t="e">
        <f t="shared" si="213"/>
        <v>#VALUE!</v>
      </c>
    </row>
    <row r="6802" spans="1:23" x14ac:dyDescent="0.3">
      <c r="A6802">
        <v>6801</v>
      </c>
      <c r="B6802" t="s">
        <v>9957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  <c r="V6802" t="e">
        <f t="shared" si="212"/>
        <v>#VALUE!</v>
      </c>
      <c r="W6802" t="e">
        <f t="shared" si="213"/>
        <v>#VALUE!</v>
      </c>
    </row>
    <row r="6803" spans="1:23" x14ac:dyDescent="0.3">
      <c r="A6803">
        <v>6802</v>
      </c>
      <c r="B6803" t="s">
        <v>9957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t="e">
        <f t="shared" si="212"/>
        <v>#VALUE!</v>
      </c>
      <c r="W6803" t="e">
        <f t="shared" si="213"/>
        <v>#VALUE!</v>
      </c>
    </row>
    <row r="6804" spans="1:23" x14ac:dyDescent="0.3">
      <c r="A6804">
        <v>6803</v>
      </c>
      <c r="B6804" t="s">
        <v>9957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t="e">
        <f t="shared" si="212"/>
        <v>#VALUE!</v>
      </c>
      <c r="W6804" t="e">
        <f t="shared" si="213"/>
        <v>#VALUE!</v>
      </c>
    </row>
    <row r="6805" spans="1:23" x14ac:dyDescent="0.3">
      <c r="A6805">
        <v>6804</v>
      </c>
      <c r="B6805" t="s">
        <v>9957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t="e">
        <f t="shared" si="212"/>
        <v>#VALUE!</v>
      </c>
      <c r="W6805" t="e">
        <f t="shared" si="213"/>
        <v>#VALUE!</v>
      </c>
    </row>
    <row r="6806" spans="1:23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>
        <f t="shared" si="212"/>
        <v>2014</v>
      </c>
      <c r="W6806">
        <f t="shared" si="213"/>
        <v>5</v>
      </c>
    </row>
    <row r="6807" spans="1:23" x14ac:dyDescent="0.3">
      <c r="A6807">
        <v>6806</v>
      </c>
      <c r="B6807" t="s">
        <v>9959</v>
      </c>
      <c r="C6807" s="1" t="s">
        <v>6282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  <c r="V6807" t="e">
        <f t="shared" si="212"/>
        <v>#VALUE!</v>
      </c>
      <c r="W6807" t="e">
        <f t="shared" si="213"/>
        <v>#VALUE!</v>
      </c>
    </row>
    <row r="6808" spans="1:23" x14ac:dyDescent="0.3">
      <c r="A6808">
        <v>6807</v>
      </c>
      <c r="B6808" t="s">
        <v>9960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t="e">
        <f t="shared" si="212"/>
        <v>#VALUE!</v>
      </c>
      <c r="W6808" t="e">
        <f t="shared" si="213"/>
        <v>#VALUE!</v>
      </c>
    </row>
    <row r="6809" spans="1:23" x14ac:dyDescent="0.3">
      <c r="A6809">
        <v>6808</v>
      </c>
      <c r="B6809" t="s">
        <v>9961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t="e">
        <f t="shared" si="212"/>
        <v>#VALUE!</v>
      </c>
      <c r="W6809" t="e">
        <f t="shared" si="213"/>
        <v>#VALUE!</v>
      </c>
    </row>
    <row r="6810" spans="1:23" x14ac:dyDescent="0.3">
      <c r="A6810">
        <v>6809</v>
      </c>
      <c r="B6810" t="s">
        <v>9961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  <c r="V6810" t="e">
        <f t="shared" si="212"/>
        <v>#VALUE!</v>
      </c>
      <c r="W6810" t="e">
        <f t="shared" si="213"/>
        <v>#VALUE!</v>
      </c>
    </row>
    <row r="6811" spans="1:23" x14ac:dyDescent="0.3">
      <c r="A6811">
        <v>6810</v>
      </c>
      <c r="B6811" t="s">
        <v>9962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t="e">
        <f t="shared" si="212"/>
        <v>#VALUE!</v>
      </c>
      <c r="W6811" t="e">
        <f t="shared" si="213"/>
        <v>#VALUE!</v>
      </c>
    </row>
    <row r="6812" spans="1:23" x14ac:dyDescent="0.3">
      <c r="A6812">
        <v>6811</v>
      </c>
      <c r="B6812" t="s">
        <v>9962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  <c r="V6812" t="e">
        <f t="shared" si="212"/>
        <v>#VALUE!</v>
      </c>
      <c r="W6812" t="e">
        <f t="shared" si="213"/>
        <v>#VALUE!</v>
      </c>
    </row>
    <row r="6813" spans="1:23" x14ac:dyDescent="0.3">
      <c r="A6813">
        <v>6812</v>
      </c>
      <c r="B6813" t="s">
        <v>9962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t="e">
        <f t="shared" si="212"/>
        <v>#VALUE!</v>
      </c>
      <c r="W6813" t="e">
        <f t="shared" si="213"/>
        <v>#VALUE!</v>
      </c>
    </row>
    <row r="6814" spans="1:23" x14ac:dyDescent="0.3">
      <c r="A6814">
        <v>6813</v>
      </c>
      <c r="B6814" t="s">
        <v>9962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t="e">
        <f t="shared" si="212"/>
        <v>#VALUE!</v>
      </c>
      <c r="W6814" t="e">
        <f t="shared" si="213"/>
        <v>#VALUE!</v>
      </c>
    </row>
    <row r="6815" spans="1:23" x14ac:dyDescent="0.3">
      <c r="A6815">
        <v>6814</v>
      </c>
      <c r="B6815" t="s">
        <v>9962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  <c r="V6815" t="e">
        <f t="shared" si="212"/>
        <v>#VALUE!</v>
      </c>
      <c r="W6815" t="e">
        <f t="shared" si="213"/>
        <v>#VALUE!</v>
      </c>
    </row>
    <row r="6816" spans="1:23" x14ac:dyDescent="0.3">
      <c r="A6816">
        <v>6815</v>
      </c>
      <c r="B6816" t="s">
        <v>9962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t="e">
        <f t="shared" si="212"/>
        <v>#VALUE!</v>
      </c>
      <c r="W6816" t="e">
        <f t="shared" si="213"/>
        <v>#VALUE!</v>
      </c>
    </row>
    <row r="6817" spans="1:23" x14ac:dyDescent="0.3">
      <c r="A6817">
        <v>6816</v>
      </c>
      <c r="B6817" t="s">
        <v>9965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t="e">
        <f t="shared" si="212"/>
        <v>#VALUE!</v>
      </c>
      <c r="W6817" t="e">
        <f t="shared" si="213"/>
        <v>#VALUE!</v>
      </c>
    </row>
    <row r="6818" spans="1:23" x14ac:dyDescent="0.3">
      <c r="A6818">
        <v>6817</v>
      </c>
      <c r="B6818" t="s">
        <v>9965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t="e">
        <f t="shared" si="212"/>
        <v>#VALUE!</v>
      </c>
      <c r="W6818" t="e">
        <f t="shared" si="213"/>
        <v>#VALUE!</v>
      </c>
    </row>
    <row r="6819" spans="1:23" x14ac:dyDescent="0.3">
      <c r="A6819">
        <v>6818</v>
      </c>
      <c r="B6819" t="s">
        <v>9965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t="e">
        <f t="shared" si="212"/>
        <v>#VALUE!</v>
      </c>
      <c r="W6819" t="e">
        <f t="shared" si="213"/>
        <v>#VALUE!</v>
      </c>
    </row>
    <row r="6820" spans="1:23" x14ac:dyDescent="0.3">
      <c r="A6820">
        <v>6819</v>
      </c>
      <c r="B6820" t="s">
        <v>9966</v>
      </c>
      <c r="C6820" s="1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  <c r="V6820" t="e">
        <f t="shared" si="212"/>
        <v>#VALUE!</v>
      </c>
      <c r="W6820" t="e">
        <f t="shared" si="213"/>
        <v>#VALUE!</v>
      </c>
    </row>
    <row r="6821" spans="1:23" x14ac:dyDescent="0.3">
      <c r="A6821">
        <v>6820</v>
      </c>
      <c r="B6821" t="s">
        <v>9966</v>
      </c>
      <c r="C6821" s="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  <c r="V6821" t="e">
        <f t="shared" si="212"/>
        <v>#VALUE!</v>
      </c>
      <c r="W6821" t="e">
        <f t="shared" si="213"/>
        <v>#VALUE!</v>
      </c>
    </row>
    <row r="6822" spans="1:23" x14ac:dyDescent="0.3">
      <c r="A6822">
        <v>6821</v>
      </c>
      <c r="B6822" t="s">
        <v>9966</v>
      </c>
      <c r="C6822" s="1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t="e">
        <f t="shared" si="212"/>
        <v>#VALUE!</v>
      </c>
      <c r="W6822" t="e">
        <f t="shared" si="213"/>
        <v>#VALUE!</v>
      </c>
    </row>
    <row r="6823" spans="1:23" x14ac:dyDescent="0.3">
      <c r="A6823">
        <v>6822</v>
      </c>
      <c r="B6823" t="s">
        <v>9966</v>
      </c>
      <c r="C6823" s="1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t="e">
        <f t="shared" si="212"/>
        <v>#VALUE!</v>
      </c>
      <c r="W6823" t="e">
        <f t="shared" si="213"/>
        <v>#VALUE!</v>
      </c>
    </row>
    <row r="6824" spans="1:23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>
        <f t="shared" si="212"/>
        <v>2017</v>
      </c>
      <c r="W6824">
        <f t="shared" si="213"/>
        <v>2</v>
      </c>
    </row>
    <row r="6825" spans="1:23" x14ac:dyDescent="0.3">
      <c r="A6825">
        <v>6824</v>
      </c>
      <c r="B6825" t="s">
        <v>9968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t="e">
        <f t="shared" si="212"/>
        <v>#VALUE!</v>
      </c>
      <c r="W6825" t="e">
        <f t="shared" si="213"/>
        <v>#VALUE!</v>
      </c>
    </row>
    <row r="6826" spans="1:23" x14ac:dyDescent="0.3">
      <c r="A6826">
        <v>6825</v>
      </c>
      <c r="B6826" t="s">
        <v>9968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t="e">
        <f t="shared" si="212"/>
        <v>#VALUE!</v>
      </c>
      <c r="W6826" t="e">
        <f t="shared" si="213"/>
        <v>#VALUE!</v>
      </c>
    </row>
    <row r="6827" spans="1:23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212"/>
        <v>2016</v>
      </c>
      <c r="W6827">
        <f t="shared" si="213"/>
        <v>2</v>
      </c>
    </row>
    <row r="6828" spans="1:23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  <c r="V6828">
        <f t="shared" si="212"/>
        <v>2016</v>
      </c>
      <c r="W6828">
        <f t="shared" si="213"/>
        <v>2</v>
      </c>
    </row>
    <row r="6829" spans="1:23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  <c r="V6829">
        <f t="shared" si="212"/>
        <v>2016</v>
      </c>
      <c r="W6829">
        <f t="shared" si="213"/>
        <v>2</v>
      </c>
    </row>
    <row r="6830" spans="1:23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>
        <f t="shared" si="212"/>
        <v>2016</v>
      </c>
      <c r="W6830">
        <f t="shared" si="213"/>
        <v>2</v>
      </c>
    </row>
    <row r="6831" spans="1:23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>
        <f t="shared" si="212"/>
        <v>2016</v>
      </c>
      <c r="W6831">
        <f t="shared" si="213"/>
        <v>2</v>
      </c>
    </row>
    <row r="6832" spans="1:23" x14ac:dyDescent="0.3">
      <c r="A6832">
        <v>6831</v>
      </c>
      <c r="B6832" t="s">
        <v>9970</v>
      </c>
      <c r="C6832" s="1" t="s">
        <v>3978</v>
      </c>
      <c r="D6832" s="1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t="e">
        <f t="shared" si="212"/>
        <v>#VALUE!</v>
      </c>
      <c r="W6832" t="e">
        <f t="shared" si="213"/>
        <v>#VALUE!</v>
      </c>
    </row>
    <row r="6833" spans="1:23" x14ac:dyDescent="0.3">
      <c r="A6833">
        <v>6832</v>
      </c>
      <c r="B6833" t="s">
        <v>9971</v>
      </c>
      <c r="C6833" s="1" t="s">
        <v>2405</v>
      </c>
      <c r="D6833" s="1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  <c r="V6833" t="e">
        <f t="shared" si="212"/>
        <v>#VALUE!</v>
      </c>
      <c r="W6833" t="e">
        <f t="shared" si="213"/>
        <v>#VALUE!</v>
      </c>
    </row>
    <row r="6834" spans="1:23" x14ac:dyDescent="0.3">
      <c r="A6834">
        <v>6833</v>
      </c>
      <c r="B6834" t="s">
        <v>9972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  <c r="V6834">
        <f t="shared" si="212"/>
        <v>2015</v>
      </c>
      <c r="W6834">
        <f t="shared" si="213"/>
        <v>10</v>
      </c>
    </row>
    <row r="6835" spans="1:23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>
        <f t="shared" si="212"/>
        <v>2016</v>
      </c>
      <c r="W6835">
        <f t="shared" si="213"/>
        <v>8</v>
      </c>
    </row>
    <row r="6836" spans="1:23" x14ac:dyDescent="0.3">
      <c r="A6836">
        <v>6835</v>
      </c>
      <c r="B6836" t="s">
        <v>9974</v>
      </c>
      <c r="C6836" s="1" t="s">
        <v>730</v>
      </c>
      <c r="D6836" s="1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  <c r="V6836" t="e">
        <f t="shared" si="212"/>
        <v>#VALUE!</v>
      </c>
      <c r="W6836" t="e">
        <f t="shared" si="213"/>
        <v>#VALUE!</v>
      </c>
    </row>
    <row r="6837" spans="1:23" x14ac:dyDescent="0.3">
      <c r="A6837">
        <v>6836</v>
      </c>
      <c r="B6837" t="s">
        <v>9976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t="e">
        <f t="shared" si="212"/>
        <v>#VALUE!</v>
      </c>
      <c r="W6837" t="e">
        <f t="shared" si="213"/>
        <v>#VALUE!</v>
      </c>
    </row>
    <row r="6838" spans="1:23" x14ac:dyDescent="0.3">
      <c r="A6838">
        <v>6837</v>
      </c>
      <c r="B6838" t="s">
        <v>9976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t="e">
        <f t="shared" si="212"/>
        <v>#VALUE!</v>
      </c>
      <c r="W6838" t="e">
        <f t="shared" si="213"/>
        <v>#VALUE!</v>
      </c>
    </row>
    <row r="6839" spans="1:23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>
        <f t="shared" si="212"/>
        <v>2015</v>
      </c>
      <c r="W6839">
        <f t="shared" si="213"/>
        <v>6</v>
      </c>
    </row>
    <row r="6840" spans="1:23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  <c r="V6840">
        <f t="shared" si="212"/>
        <v>2017</v>
      </c>
      <c r="W6840">
        <f t="shared" si="213"/>
        <v>5</v>
      </c>
    </row>
    <row r="6841" spans="1:23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>
        <f t="shared" si="212"/>
        <v>2017</v>
      </c>
      <c r="W6841">
        <f t="shared" si="213"/>
        <v>5</v>
      </c>
    </row>
    <row r="6842" spans="1:23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212"/>
        <v>2015</v>
      </c>
      <c r="W6842">
        <f t="shared" si="213"/>
        <v>6</v>
      </c>
    </row>
    <row r="6843" spans="1:23" x14ac:dyDescent="0.3">
      <c r="A6843">
        <v>6842</v>
      </c>
      <c r="B6843" t="s">
        <v>9980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  <c r="V6843">
        <f t="shared" si="212"/>
        <v>2016</v>
      </c>
      <c r="W6843">
        <f t="shared" si="213"/>
        <v>12</v>
      </c>
    </row>
    <row r="6844" spans="1:23" x14ac:dyDescent="0.3">
      <c r="A6844">
        <v>6843</v>
      </c>
      <c r="B6844" t="s">
        <v>9980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>
        <f t="shared" si="212"/>
        <v>2016</v>
      </c>
      <c r="W6844">
        <f t="shared" si="213"/>
        <v>12</v>
      </c>
    </row>
    <row r="6845" spans="1:23" x14ac:dyDescent="0.3">
      <c r="A6845">
        <v>6844</v>
      </c>
      <c r="B6845" t="s">
        <v>9980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212"/>
        <v>2016</v>
      </c>
      <c r="W6845">
        <f t="shared" si="213"/>
        <v>12</v>
      </c>
    </row>
    <row r="6846" spans="1:23" x14ac:dyDescent="0.3">
      <c r="A6846">
        <v>6845</v>
      </c>
      <c r="B6846" t="s">
        <v>9980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212"/>
        <v>2016</v>
      </c>
      <c r="W6846">
        <f t="shared" si="213"/>
        <v>12</v>
      </c>
    </row>
    <row r="6847" spans="1:23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>
        <f t="shared" si="212"/>
        <v>2014</v>
      </c>
      <c r="W6847">
        <f t="shared" si="213"/>
        <v>6</v>
      </c>
    </row>
    <row r="6848" spans="1:23" x14ac:dyDescent="0.3">
      <c r="A6848">
        <v>6847</v>
      </c>
      <c r="B6848" t="s">
        <v>9985</v>
      </c>
      <c r="C6848" s="1">
        <v>42618</v>
      </c>
      <c r="D6848" s="1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  <c r="V6848">
        <f t="shared" si="212"/>
        <v>2016</v>
      </c>
      <c r="W6848">
        <f t="shared" si="213"/>
        <v>9</v>
      </c>
    </row>
    <row r="6849" spans="1:23" x14ac:dyDescent="0.3">
      <c r="A6849">
        <v>6848</v>
      </c>
      <c r="B6849" t="s">
        <v>9986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t="e">
        <f t="shared" si="212"/>
        <v>#VALUE!</v>
      </c>
      <c r="W6849" t="e">
        <f t="shared" si="213"/>
        <v>#VALUE!</v>
      </c>
    </row>
    <row r="6850" spans="1:23" x14ac:dyDescent="0.3">
      <c r="A6850">
        <v>6849</v>
      </c>
      <c r="B6850" t="s">
        <v>9987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  <c r="V6850" t="e">
        <f t="shared" ref="V6850:V6913" si="214">YEAR(C6850)</f>
        <v>#VALUE!</v>
      </c>
      <c r="W6850" t="e">
        <f t="shared" si="213"/>
        <v>#VALUE!</v>
      </c>
    </row>
    <row r="6851" spans="1:23" x14ac:dyDescent="0.3">
      <c r="A6851">
        <v>6850</v>
      </c>
      <c r="B6851" t="s">
        <v>9988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  <c r="V6851" t="e">
        <f t="shared" si="214"/>
        <v>#VALUE!</v>
      </c>
      <c r="W6851" t="e">
        <f t="shared" ref="W6851:W6914" si="215">MONTH(C6851)</f>
        <v>#VALUE!</v>
      </c>
    </row>
    <row r="6852" spans="1:23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>
        <f t="shared" si="214"/>
        <v>2016</v>
      </c>
      <c r="W6852">
        <f t="shared" si="215"/>
        <v>8</v>
      </c>
    </row>
    <row r="6853" spans="1:23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>
        <f t="shared" si="214"/>
        <v>2016</v>
      </c>
      <c r="W6853">
        <f t="shared" si="215"/>
        <v>8</v>
      </c>
    </row>
    <row r="6854" spans="1:23" x14ac:dyDescent="0.3">
      <c r="A6854">
        <v>6853</v>
      </c>
      <c r="B6854" t="s">
        <v>9990</v>
      </c>
      <c r="C6854" s="1" t="s">
        <v>3083</v>
      </c>
      <c r="D6854" s="1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t="e">
        <f t="shared" si="214"/>
        <v>#VALUE!</v>
      </c>
      <c r="W6854" t="e">
        <f t="shared" si="215"/>
        <v>#VALUE!</v>
      </c>
    </row>
    <row r="6855" spans="1:23" x14ac:dyDescent="0.3">
      <c r="A6855">
        <v>6854</v>
      </c>
      <c r="B6855" t="s">
        <v>9990</v>
      </c>
      <c r="C6855" s="1" t="s">
        <v>3083</v>
      </c>
      <c r="D6855" s="1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  <c r="V6855" t="e">
        <f t="shared" si="214"/>
        <v>#VALUE!</v>
      </c>
      <c r="W6855" t="e">
        <f t="shared" si="215"/>
        <v>#VALUE!</v>
      </c>
    </row>
    <row r="6856" spans="1:23" x14ac:dyDescent="0.3">
      <c r="A6856">
        <v>6855</v>
      </c>
      <c r="B6856" t="s">
        <v>9990</v>
      </c>
      <c r="C6856" s="1" t="s">
        <v>3083</v>
      </c>
      <c r="D6856" s="1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t="e">
        <f t="shared" si="214"/>
        <v>#VALUE!</v>
      </c>
      <c r="W6856" t="e">
        <f t="shared" si="215"/>
        <v>#VALUE!</v>
      </c>
    </row>
    <row r="6857" spans="1:23" x14ac:dyDescent="0.3">
      <c r="A6857">
        <v>6856</v>
      </c>
      <c r="B6857" t="s">
        <v>9990</v>
      </c>
      <c r="C6857" s="1" t="s">
        <v>3083</v>
      </c>
      <c r="D6857" s="1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t="e">
        <f t="shared" si="214"/>
        <v>#VALUE!</v>
      </c>
      <c r="W6857" t="e">
        <f t="shared" si="215"/>
        <v>#VALUE!</v>
      </c>
    </row>
    <row r="6858" spans="1:23" x14ac:dyDescent="0.3">
      <c r="A6858">
        <v>6857</v>
      </c>
      <c r="B6858" t="s">
        <v>9990</v>
      </c>
      <c r="C6858" s="1" t="s">
        <v>3083</v>
      </c>
      <c r="D6858" s="1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  <c r="V6858" t="e">
        <f t="shared" si="214"/>
        <v>#VALUE!</v>
      </c>
      <c r="W6858" t="e">
        <f t="shared" si="215"/>
        <v>#VALUE!</v>
      </c>
    </row>
    <row r="6859" spans="1:23" x14ac:dyDescent="0.3">
      <c r="A6859">
        <v>6858</v>
      </c>
      <c r="B6859" t="s">
        <v>9991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t="e">
        <f t="shared" si="214"/>
        <v>#VALUE!</v>
      </c>
      <c r="W6859" t="e">
        <f t="shared" si="215"/>
        <v>#VALUE!</v>
      </c>
    </row>
    <row r="6860" spans="1:23" x14ac:dyDescent="0.3">
      <c r="A6860">
        <v>6859</v>
      </c>
      <c r="B6860" t="s">
        <v>9991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t="e">
        <f t="shared" si="214"/>
        <v>#VALUE!</v>
      </c>
      <c r="W6860" t="e">
        <f t="shared" si="215"/>
        <v>#VALUE!</v>
      </c>
    </row>
    <row r="6861" spans="1:23" x14ac:dyDescent="0.3">
      <c r="A6861">
        <v>6860</v>
      </c>
      <c r="B6861" t="s">
        <v>9991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t="e">
        <f t="shared" si="214"/>
        <v>#VALUE!</v>
      </c>
      <c r="W6861" t="e">
        <f t="shared" si="215"/>
        <v>#VALUE!</v>
      </c>
    </row>
    <row r="6862" spans="1:23" x14ac:dyDescent="0.3">
      <c r="A6862">
        <v>6861</v>
      </c>
      <c r="B6862" t="s">
        <v>9991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t="e">
        <f t="shared" si="214"/>
        <v>#VALUE!</v>
      </c>
      <c r="W6862" t="e">
        <f t="shared" si="215"/>
        <v>#VALUE!</v>
      </c>
    </row>
    <row r="6863" spans="1:23" x14ac:dyDescent="0.3">
      <c r="A6863">
        <v>6862</v>
      </c>
      <c r="B6863" t="s">
        <v>9991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t="e">
        <f t="shared" si="214"/>
        <v>#VALUE!</v>
      </c>
      <c r="W6863" t="e">
        <f t="shared" si="215"/>
        <v>#VALUE!</v>
      </c>
    </row>
    <row r="6864" spans="1:23" x14ac:dyDescent="0.3">
      <c r="A6864">
        <v>6863</v>
      </c>
      <c r="B6864" t="s">
        <v>9991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t="e">
        <f t="shared" si="214"/>
        <v>#VALUE!</v>
      </c>
      <c r="W6864" t="e">
        <f t="shared" si="215"/>
        <v>#VALUE!</v>
      </c>
    </row>
    <row r="6865" spans="1:23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  <c r="V6865">
        <f t="shared" si="214"/>
        <v>2017</v>
      </c>
      <c r="W6865">
        <f t="shared" si="215"/>
        <v>1</v>
      </c>
    </row>
    <row r="6866" spans="1:23" x14ac:dyDescent="0.3">
      <c r="A6866">
        <v>6865</v>
      </c>
      <c r="B6866" t="s">
        <v>9993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t="e">
        <f t="shared" si="214"/>
        <v>#VALUE!</v>
      </c>
      <c r="W6866" t="e">
        <f t="shared" si="215"/>
        <v>#VALUE!</v>
      </c>
    </row>
    <row r="6867" spans="1:23" x14ac:dyDescent="0.3">
      <c r="A6867">
        <v>6866</v>
      </c>
      <c r="B6867" t="s">
        <v>9993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t="e">
        <f t="shared" si="214"/>
        <v>#VALUE!</v>
      </c>
      <c r="W6867" t="e">
        <f t="shared" si="215"/>
        <v>#VALUE!</v>
      </c>
    </row>
    <row r="6868" spans="1:23" x14ac:dyDescent="0.3">
      <c r="A6868">
        <v>6867</v>
      </c>
      <c r="B6868" t="s">
        <v>9993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t="e">
        <f t="shared" si="214"/>
        <v>#VALUE!</v>
      </c>
      <c r="W6868" t="e">
        <f t="shared" si="215"/>
        <v>#VALUE!</v>
      </c>
    </row>
    <row r="6869" spans="1:23" x14ac:dyDescent="0.3">
      <c r="A6869">
        <v>6868</v>
      </c>
      <c r="B6869" t="s">
        <v>9993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  <c r="V6869" t="e">
        <f t="shared" si="214"/>
        <v>#VALUE!</v>
      </c>
      <c r="W6869" t="e">
        <f t="shared" si="215"/>
        <v>#VALUE!</v>
      </c>
    </row>
    <row r="6870" spans="1:23" x14ac:dyDescent="0.3">
      <c r="A6870">
        <v>6869</v>
      </c>
      <c r="B6870" t="s">
        <v>9993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  <c r="V6870" t="e">
        <f t="shared" si="214"/>
        <v>#VALUE!</v>
      </c>
      <c r="W6870" t="e">
        <f t="shared" si="215"/>
        <v>#VALUE!</v>
      </c>
    </row>
    <row r="6871" spans="1:23" x14ac:dyDescent="0.3">
      <c r="A6871">
        <v>6870</v>
      </c>
      <c r="B6871" t="s">
        <v>9993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  <c r="V6871" t="e">
        <f t="shared" si="214"/>
        <v>#VALUE!</v>
      </c>
      <c r="W6871" t="e">
        <f t="shared" si="215"/>
        <v>#VALUE!</v>
      </c>
    </row>
    <row r="6872" spans="1:23" x14ac:dyDescent="0.3">
      <c r="A6872">
        <v>6871</v>
      </c>
      <c r="B6872" t="s">
        <v>9993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  <c r="V6872" t="e">
        <f t="shared" si="214"/>
        <v>#VALUE!</v>
      </c>
      <c r="W6872" t="e">
        <f t="shared" si="215"/>
        <v>#VALUE!</v>
      </c>
    </row>
    <row r="6873" spans="1:23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>
        <f t="shared" si="214"/>
        <v>2016</v>
      </c>
      <c r="W6873">
        <f t="shared" si="215"/>
        <v>5</v>
      </c>
    </row>
    <row r="6874" spans="1:23" x14ac:dyDescent="0.3">
      <c r="A6874">
        <v>6873</v>
      </c>
      <c r="B6874" t="s">
        <v>9995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  <c r="V6874" t="e">
        <f t="shared" si="214"/>
        <v>#VALUE!</v>
      </c>
      <c r="W6874" t="e">
        <f t="shared" si="215"/>
        <v>#VALUE!</v>
      </c>
    </row>
    <row r="6875" spans="1:23" x14ac:dyDescent="0.3">
      <c r="A6875">
        <v>6874</v>
      </c>
      <c r="B6875" t="s">
        <v>9996</v>
      </c>
      <c r="C6875" s="1" t="s">
        <v>8651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t="e">
        <f t="shared" si="214"/>
        <v>#VALUE!</v>
      </c>
      <c r="W6875" t="e">
        <f t="shared" si="215"/>
        <v>#VALUE!</v>
      </c>
    </row>
    <row r="6876" spans="1:23" x14ac:dyDescent="0.3">
      <c r="A6876">
        <v>6875</v>
      </c>
      <c r="B6876" t="s">
        <v>9996</v>
      </c>
      <c r="C6876" s="1" t="s">
        <v>8651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t="e">
        <f t="shared" si="214"/>
        <v>#VALUE!</v>
      </c>
      <c r="W6876" t="e">
        <f t="shared" si="215"/>
        <v>#VALUE!</v>
      </c>
    </row>
    <row r="6877" spans="1:23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  <c r="V6877">
        <f t="shared" si="214"/>
        <v>2016</v>
      </c>
      <c r="W6877">
        <f t="shared" si="215"/>
        <v>5</v>
      </c>
    </row>
    <row r="6878" spans="1:23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>
        <f t="shared" si="214"/>
        <v>2016</v>
      </c>
      <c r="W6878">
        <f t="shared" si="215"/>
        <v>5</v>
      </c>
    </row>
    <row r="6879" spans="1:23" x14ac:dyDescent="0.3">
      <c r="A6879">
        <v>6878</v>
      </c>
      <c r="B6879" t="s">
        <v>9999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t="e">
        <f t="shared" si="214"/>
        <v>#VALUE!</v>
      </c>
      <c r="W6879" t="e">
        <f t="shared" si="215"/>
        <v>#VALUE!</v>
      </c>
    </row>
    <row r="6880" spans="1:23" x14ac:dyDescent="0.3">
      <c r="A6880">
        <v>6879</v>
      </c>
      <c r="B6880" t="s">
        <v>9999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t="e">
        <f t="shared" si="214"/>
        <v>#VALUE!</v>
      </c>
      <c r="W6880" t="e">
        <f t="shared" si="215"/>
        <v>#VALUE!</v>
      </c>
    </row>
    <row r="6881" spans="1:23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>
        <f t="shared" si="214"/>
        <v>2015</v>
      </c>
      <c r="W6881">
        <f t="shared" si="215"/>
        <v>1</v>
      </c>
    </row>
    <row r="6882" spans="1:23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  <c r="V6882">
        <f t="shared" si="214"/>
        <v>2015</v>
      </c>
      <c r="W6882">
        <f t="shared" si="215"/>
        <v>1</v>
      </c>
    </row>
    <row r="6883" spans="1:23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>
        <f t="shared" si="214"/>
        <v>2015</v>
      </c>
      <c r="W6883">
        <f t="shared" si="215"/>
        <v>1</v>
      </c>
    </row>
    <row r="6884" spans="1:23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214"/>
        <v>2015</v>
      </c>
      <c r="W6884">
        <f t="shared" si="215"/>
        <v>1</v>
      </c>
    </row>
    <row r="6885" spans="1:23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>
        <f t="shared" si="214"/>
        <v>2015</v>
      </c>
      <c r="W6885">
        <f t="shared" si="215"/>
        <v>1</v>
      </c>
    </row>
    <row r="6886" spans="1:23" x14ac:dyDescent="0.3">
      <c r="A6886">
        <v>6885</v>
      </c>
      <c r="B6886" t="s">
        <v>10001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  <c r="V6886" t="e">
        <f t="shared" si="214"/>
        <v>#VALUE!</v>
      </c>
      <c r="W6886" t="e">
        <f t="shared" si="215"/>
        <v>#VALUE!</v>
      </c>
    </row>
    <row r="6887" spans="1:23" x14ac:dyDescent="0.3">
      <c r="A6887">
        <v>6886</v>
      </c>
      <c r="B6887" t="s">
        <v>10002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214"/>
        <v>2017</v>
      </c>
      <c r="W6887">
        <f t="shared" si="215"/>
        <v>10</v>
      </c>
    </row>
    <row r="6888" spans="1:23" x14ac:dyDescent="0.3">
      <c r="A6888">
        <v>6887</v>
      </c>
      <c r="B6888" t="s">
        <v>10002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214"/>
        <v>2017</v>
      </c>
      <c r="W6888">
        <f t="shared" si="215"/>
        <v>10</v>
      </c>
    </row>
    <row r="6889" spans="1:23" x14ac:dyDescent="0.3">
      <c r="A6889">
        <v>6888</v>
      </c>
      <c r="B6889" t="s">
        <v>10003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t="e">
        <f t="shared" si="214"/>
        <v>#VALUE!</v>
      </c>
      <c r="W6889" t="e">
        <f t="shared" si="215"/>
        <v>#VALUE!</v>
      </c>
    </row>
    <row r="6890" spans="1:23" x14ac:dyDescent="0.3">
      <c r="A6890">
        <v>6889</v>
      </c>
      <c r="B6890" t="s">
        <v>10003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t="e">
        <f t="shared" si="214"/>
        <v>#VALUE!</v>
      </c>
      <c r="W6890" t="e">
        <f t="shared" si="215"/>
        <v>#VALUE!</v>
      </c>
    </row>
    <row r="6891" spans="1:23" x14ac:dyDescent="0.3">
      <c r="A6891">
        <v>6890</v>
      </c>
      <c r="B6891" t="s">
        <v>10004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t="e">
        <f t="shared" si="214"/>
        <v>#VALUE!</v>
      </c>
      <c r="W6891" t="e">
        <f t="shared" si="215"/>
        <v>#VALUE!</v>
      </c>
    </row>
    <row r="6892" spans="1:23" x14ac:dyDescent="0.3">
      <c r="A6892">
        <v>6891</v>
      </c>
      <c r="B6892" t="s">
        <v>10004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t="e">
        <f t="shared" si="214"/>
        <v>#VALUE!</v>
      </c>
      <c r="W6892" t="e">
        <f t="shared" si="215"/>
        <v>#VALUE!</v>
      </c>
    </row>
    <row r="6893" spans="1:23" x14ac:dyDescent="0.3">
      <c r="A6893">
        <v>6892</v>
      </c>
      <c r="B6893" t="s">
        <v>10004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t="e">
        <f t="shared" si="214"/>
        <v>#VALUE!</v>
      </c>
      <c r="W6893" t="e">
        <f t="shared" si="215"/>
        <v>#VALUE!</v>
      </c>
    </row>
    <row r="6894" spans="1:23" x14ac:dyDescent="0.3">
      <c r="A6894">
        <v>6893</v>
      </c>
      <c r="B6894" t="s">
        <v>10004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  <c r="V6894" t="e">
        <f t="shared" si="214"/>
        <v>#VALUE!</v>
      </c>
      <c r="W6894" t="e">
        <f t="shared" si="215"/>
        <v>#VALUE!</v>
      </c>
    </row>
    <row r="6895" spans="1:23" x14ac:dyDescent="0.3">
      <c r="A6895">
        <v>6894</v>
      </c>
      <c r="B6895" t="s">
        <v>10004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  <c r="V6895" t="e">
        <f t="shared" si="214"/>
        <v>#VALUE!</v>
      </c>
      <c r="W6895" t="e">
        <f t="shared" si="215"/>
        <v>#VALUE!</v>
      </c>
    </row>
    <row r="6896" spans="1:23" x14ac:dyDescent="0.3">
      <c r="A6896">
        <v>6895</v>
      </c>
      <c r="B6896" t="s">
        <v>10004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t="e">
        <f t="shared" si="214"/>
        <v>#VALUE!</v>
      </c>
      <c r="W6896" t="e">
        <f t="shared" si="215"/>
        <v>#VALUE!</v>
      </c>
    </row>
    <row r="6897" spans="1:23" x14ac:dyDescent="0.3">
      <c r="A6897">
        <v>6896</v>
      </c>
      <c r="B6897" t="s">
        <v>10004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t="e">
        <f t="shared" si="214"/>
        <v>#VALUE!</v>
      </c>
      <c r="W6897" t="e">
        <f t="shared" si="215"/>
        <v>#VALUE!</v>
      </c>
    </row>
    <row r="6898" spans="1:23" x14ac:dyDescent="0.3">
      <c r="A6898">
        <v>6897</v>
      </c>
      <c r="B6898" t="s">
        <v>10004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  <c r="V6898" t="e">
        <f t="shared" si="214"/>
        <v>#VALUE!</v>
      </c>
      <c r="W6898" t="e">
        <f t="shared" si="215"/>
        <v>#VALUE!</v>
      </c>
    </row>
    <row r="6899" spans="1:23" x14ac:dyDescent="0.3">
      <c r="A6899">
        <v>6898</v>
      </c>
      <c r="B6899" t="s">
        <v>10005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t="e">
        <f t="shared" si="214"/>
        <v>#VALUE!</v>
      </c>
      <c r="W6899" t="e">
        <f t="shared" si="215"/>
        <v>#VALUE!</v>
      </c>
    </row>
    <row r="6900" spans="1:23" x14ac:dyDescent="0.3">
      <c r="A6900">
        <v>6899</v>
      </c>
      <c r="B6900" t="s">
        <v>10006</v>
      </c>
      <c r="C6900" s="1" t="s">
        <v>9891</v>
      </c>
      <c r="D6900" s="1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t="e">
        <f t="shared" si="214"/>
        <v>#VALUE!</v>
      </c>
      <c r="W6900" t="e">
        <f t="shared" si="215"/>
        <v>#VALUE!</v>
      </c>
    </row>
    <row r="6901" spans="1:23" x14ac:dyDescent="0.3">
      <c r="A6901">
        <v>6900</v>
      </c>
      <c r="B6901" t="s">
        <v>10006</v>
      </c>
      <c r="C6901" s="1" t="s">
        <v>9891</v>
      </c>
      <c r="D6901" s="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t="e">
        <f t="shared" si="214"/>
        <v>#VALUE!</v>
      </c>
      <c r="W6901" t="e">
        <f t="shared" si="215"/>
        <v>#VALUE!</v>
      </c>
    </row>
    <row r="6902" spans="1:23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214"/>
        <v>2015</v>
      </c>
      <c r="W6902">
        <f t="shared" si="215"/>
        <v>7</v>
      </c>
    </row>
    <row r="6903" spans="1:23" x14ac:dyDescent="0.3">
      <c r="A6903">
        <v>6902</v>
      </c>
      <c r="B6903" t="s">
        <v>10008</v>
      </c>
      <c r="C6903" s="1" t="s">
        <v>7090</v>
      </c>
      <c r="D6903" s="1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t="e">
        <f t="shared" si="214"/>
        <v>#VALUE!</v>
      </c>
      <c r="W6903" t="e">
        <f t="shared" si="215"/>
        <v>#VALUE!</v>
      </c>
    </row>
    <row r="6904" spans="1:23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>
        <f t="shared" si="214"/>
        <v>2017</v>
      </c>
      <c r="W6904">
        <f t="shared" si="215"/>
        <v>2</v>
      </c>
    </row>
    <row r="6905" spans="1:23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214"/>
        <v>2017</v>
      </c>
      <c r="W6905">
        <f t="shared" si="215"/>
        <v>2</v>
      </c>
    </row>
    <row r="6906" spans="1:23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  <c r="V6906">
        <f t="shared" si="214"/>
        <v>2017</v>
      </c>
      <c r="W6906">
        <f t="shared" si="215"/>
        <v>2</v>
      </c>
    </row>
    <row r="6907" spans="1:23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>
        <f t="shared" si="214"/>
        <v>2017</v>
      </c>
      <c r="W6907">
        <f t="shared" si="215"/>
        <v>6</v>
      </c>
    </row>
    <row r="6908" spans="1:23" x14ac:dyDescent="0.3">
      <c r="A6908">
        <v>6907</v>
      </c>
      <c r="B6908" t="s">
        <v>10013</v>
      </c>
      <c r="C6908" s="1" t="s">
        <v>6154</v>
      </c>
      <c r="D6908" s="1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t="e">
        <f t="shared" si="214"/>
        <v>#VALUE!</v>
      </c>
      <c r="W6908" t="e">
        <f t="shared" si="215"/>
        <v>#VALUE!</v>
      </c>
    </row>
    <row r="6909" spans="1:23" x14ac:dyDescent="0.3">
      <c r="A6909">
        <v>6908</v>
      </c>
      <c r="B6909" t="s">
        <v>10014</v>
      </c>
      <c r="C6909" s="1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  <c r="V6909" t="e">
        <f t="shared" si="214"/>
        <v>#VALUE!</v>
      </c>
      <c r="W6909" t="e">
        <f t="shared" si="215"/>
        <v>#VALUE!</v>
      </c>
    </row>
    <row r="6910" spans="1:23" x14ac:dyDescent="0.3">
      <c r="A6910">
        <v>6909</v>
      </c>
      <c r="B6910" t="s">
        <v>10015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>
        <f t="shared" si="214"/>
        <v>2017</v>
      </c>
      <c r="W6910">
        <f t="shared" si="215"/>
        <v>10</v>
      </c>
    </row>
    <row r="6911" spans="1:23" x14ac:dyDescent="0.3">
      <c r="A6911">
        <v>6910</v>
      </c>
      <c r="B6911" t="s">
        <v>10016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t="e">
        <f t="shared" si="214"/>
        <v>#VALUE!</v>
      </c>
      <c r="W6911" t="e">
        <f t="shared" si="215"/>
        <v>#VALUE!</v>
      </c>
    </row>
    <row r="6912" spans="1:23" x14ac:dyDescent="0.3">
      <c r="A6912">
        <v>6911</v>
      </c>
      <c r="B6912" t="s">
        <v>10017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t="e">
        <f t="shared" si="214"/>
        <v>#VALUE!</v>
      </c>
      <c r="W6912" t="e">
        <f t="shared" si="215"/>
        <v>#VALUE!</v>
      </c>
    </row>
    <row r="6913" spans="1:23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>
        <f t="shared" si="214"/>
        <v>2017</v>
      </c>
      <c r="W6913">
        <f t="shared" si="215"/>
        <v>1</v>
      </c>
    </row>
    <row r="6914" spans="1:23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>
        <f t="shared" ref="V6914:V6977" si="216">YEAR(C6914)</f>
        <v>2017</v>
      </c>
      <c r="W6914">
        <f t="shared" si="215"/>
        <v>2</v>
      </c>
    </row>
    <row r="6915" spans="1:23" x14ac:dyDescent="0.3">
      <c r="A6915">
        <v>6914</v>
      </c>
      <c r="B6915" t="s">
        <v>10020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si="216"/>
        <v>2015</v>
      </c>
      <c r="W6915">
        <f t="shared" ref="W6915:W6978" si="217">MONTH(C6915)</f>
        <v>12</v>
      </c>
    </row>
    <row r="6916" spans="1:23" x14ac:dyDescent="0.3">
      <c r="A6916">
        <v>6915</v>
      </c>
      <c r="B6916" t="s">
        <v>10022</v>
      </c>
      <c r="C6916" s="1" t="s">
        <v>8499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t="e">
        <f t="shared" si="216"/>
        <v>#VALUE!</v>
      </c>
      <c r="W6916" t="e">
        <f t="shared" si="217"/>
        <v>#VALUE!</v>
      </c>
    </row>
    <row r="6917" spans="1:23" x14ac:dyDescent="0.3">
      <c r="A6917">
        <v>6916</v>
      </c>
      <c r="B6917" t="s">
        <v>10022</v>
      </c>
      <c r="C6917" s="1" t="s">
        <v>8499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t="e">
        <f t="shared" si="216"/>
        <v>#VALUE!</v>
      </c>
      <c r="W6917" t="e">
        <f t="shared" si="217"/>
        <v>#VALUE!</v>
      </c>
    </row>
    <row r="6918" spans="1:23" x14ac:dyDescent="0.3">
      <c r="A6918">
        <v>6917</v>
      </c>
      <c r="B6918" t="s">
        <v>10022</v>
      </c>
      <c r="C6918" s="1" t="s">
        <v>8499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t="e">
        <f t="shared" si="216"/>
        <v>#VALUE!</v>
      </c>
      <c r="W6918" t="e">
        <f t="shared" si="217"/>
        <v>#VALUE!</v>
      </c>
    </row>
    <row r="6919" spans="1:23" x14ac:dyDescent="0.3">
      <c r="A6919">
        <v>6918</v>
      </c>
      <c r="B6919" t="s">
        <v>10023</v>
      </c>
      <c r="C6919" s="1" t="s">
        <v>3111</v>
      </c>
      <c r="D6919" s="1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t="e">
        <f t="shared" si="216"/>
        <v>#VALUE!</v>
      </c>
      <c r="W6919" t="e">
        <f t="shared" si="217"/>
        <v>#VALUE!</v>
      </c>
    </row>
    <row r="6920" spans="1:23" x14ac:dyDescent="0.3">
      <c r="A6920">
        <v>6919</v>
      </c>
      <c r="B6920" t="s">
        <v>10024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  <c r="V6920" t="e">
        <f t="shared" si="216"/>
        <v>#VALUE!</v>
      </c>
      <c r="W6920" t="e">
        <f t="shared" si="217"/>
        <v>#VALUE!</v>
      </c>
    </row>
    <row r="6921" spans="1:23" x14ac:dyDescent="0.3">
      <c r="A6921">
        <v>6920</v>
      </c>
      <c r="B6921" t="s">
        <v>10025</v>
      </c>
      <c r="C6921" s="1" t="s">
        <v>8165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t="e">
        <f t="shared" si="216"/>
        <v>#VALUE!</v>
      </c>
      <c r="W6921" t="e">
        <f t="shared" si="217"/>
        <v>#VALUE!</v>
      </c>
    </row>
    <row r="6922" spans="1:23" x14ac:dyDescent="0.3">
      <c r="A6922">
        <v>6921</v>
      </c>
      <c r="B6922" t="s">
        <v>10026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t="e">
        <f t="shared" si="216"/>
        <v>#VALUE!</v>
      </c>
      <c r="W6922" t="e">
        <f t="shared" si="217"/>
        <v>#VALUE!</v>
      </c>
    </row>
    <row r="6923" spans="1:23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>
        <f t="shared" si="216"/>
        <v>2017</v>
      </c>
      <c r="W6923">
        <f t="shared" si="217"/>
        <v>4</v>
      </c>
    </row>
    <row r="6924" spans="1:23" x14ac:dyDescent="0.3">
      <c r="A6924">
        <v>6923</v>
      </c>
      <c r="B6924" t="s">
        <v>10028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t="e">
        <f t="shared" si="216"/>
        <v>#VALUE!</v>
      </c>
      <c r="W6924" t="e">
        <f t="shared" si="217"/>
        <v>#VALUE!</v>
      </c>
    </row>
    <row r="6925" spans="1:23" x14ac:dyDescent="0.3">
      <c r="A6925">
        <v>6924</v>
      </c>
      <c r="B6925" t="s">
        <v>10028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t="e">
        <f t="shared" si="216"/>
        <v>#VALUE!</v>
      </c>
      <c r="W6925" t="e">
        <f t="shared" si="217"/>
        <v>#VALUE!</v>
      </c>
    </row>
    <row r="6926" spans="1:23" x14ac:dyDescent="0.3">
      <c r="A6926">
        <v>6925</v>
      </c>
      <c r="B6926" t="s">
        <v>10029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t="e">
        <f t="shared" si="216"/>
        <v>#VALUE!</v>
      </c>
      <c r="W6926" t="e">
        <f t="shared" si="217"/>
        <v>#VALUE!</v>
      </c>
    </row>
    <row r="6927" spans="1:23" x14ac:dyDescent="0.3">
      <c r="A6927">
        <v>6926</v>
      </c>
      <c r="B6927" t="s">
        <v>10029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  <c r="V6927" t="e">
        <f t="shared" si="216"/>
        <v>#VALUE!</v>
      </c>
      <c r="W6927" t="e">
        <f t="shared" si="217"/>
        <v>#VALUE!</v>
      </c>
    </row>
    <row r="6928" spans="1:23" x14ac:dyDescent="0.3">
      <c r="A6928">
        <v>6927</v>
      </c>
      <c r="B6928" t="s">
        <v>10030</v>
      </c>
      <c r="C6928" s="1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  <c r="V6928" t="e">
        <f t="shared" si="216"/>
        <v>#VALUE!</v>
      </c>
      <c r="W6928" t="e">
        <f t="shared" si="217"/>
        <v>#VALUE!</v>
      </c>
    </row>
    <row r="6929" spans="1:23" x14ac:dyDescent="0.3">
      <c r="A6929">
        <v>6928</v>
      </c>
      <c r="B6929" t="s">
        <v>10031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t="e">
        <f t="shared" si="216"/>
        <v>#VALUE!</v>
      </c>
      <c r="W6929" t="e">
        <f t="shared" si="217"/>
        <v>#VALUE!</v>
      </c>
    </row>
    <row r="6930" spans="1:23" x14ac:dyDescent="0.3">
      <c r="A6930">
        <v>6929</v>
      </c>
      <c r="B6930" t="s">
        <v>10031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t="e">
        <f t="shared" si="216"/>
        <v>#VALUE!</v>
      </c>
      <c r="W6930" t="e">
        <f t="shared" si="217"/>
        <v>#VALUE!</v>
      </c>
    </row>
    <row r="6931" spans="1:23" x14ac:dyDescent="0.3">
      <c r="A6931">
        <v>6930</v>
      </c>
      <c r="B6931" t="s">
        <v>10031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t="e">
        <f t="shared" si="216"/>
        <v>#VALUE!</v>
      </c>
      <c r="W6931" t="e">
        <f t="shared" si="217"/>
        <v>#VALUE!</v>
      </c>
    </row>
    <row r="6932" spans="1:23" x14ac:dyDescent="0.3">
      <c r="A6932">
        <v>6931</v>
      </c>
      <c r="B6932" t="s">
        <v>10031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t="e">
        <f t="shared" si="216"/>
        <v>#VALUE!</v>
      </c>
      <c r="W6932" t="e">
        <f t="shared" si="217"/>
        <v>#VALUE!</v>
      </c>
    </row>
    <row r="6933" spans="1:23" x14ac:dyDescent="0.3">
      <c r="A6933">
        <v>6932</v>
      </c>
      <c r="B6933" t="s">
        <v>10032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  <c r="V6933" t="e">
        <f t="shared" si="216"/>
        <v>#VALUE!</v>
      </c>
      <c r="W6933" t="e">
        <f t="shared" si="217"/>
        <v>#VALUE!</v>
      </c>
    </row>
    <row r="6934" spans="1:23" x14ac:dyDescent="0.3">
      <c r="A6934">
        <v>6933</v>
      </c>
      <c r="B6934" t="s">
        <v>10032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  <c r="V6934" t="e">
        <f t="shared" si="216"/>
        <v>#VALUE!</v>
      </c>
      <c r="W6934" t="e">
        <f t="shared" si="217"/>
        <v>#VALUE!</v>
      </c>
    </row>
    <row r="6935" spans="1:23" x14ac:dyDescent="0.3">
      <c r="A6935">
        <v>6934</v>
      </c>
      <c r="B6935" t="s">
        <v>10032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  <c r="V6935" t="e">
        <f t="shared" si="216"/>
        <v>#VALUE!</v>
      </c>
      <c r="W6935" t="e">
        <f t="shared" si="217"/>
        <v>#VALUE!</v>
      </c>
    </row>
    <row r="6936" spans="1:23" x14ac:dyDescent="0.3">
      <c r="A6936">
        <v>6935</v>
      </c>
      <c r="B6936" t="s">
        <v>10032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t="e">
        <f t="shared" si="216"/>
        <v>#VALUE!</v>
      </c>
      <c r="W6936" t="e">
        <f t="shared" si="217"/>
        <v>#VALUE!</v>
      </c>
    </row>
    <row r="6937" spans="1:23" x14ac:dyDescent="0.3">
      <c r="A6937">
        <v>6936</v>
      </c>
      <c r="B6937" t="s">
        <v>10035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t="e">
        <f t="shared" si="216"/>
        <v>#VALUE!</v>
      </c>
      <c r="W6937" t="e">
        <f t="shared" si="217"/>
        <v>#VALUE!</v>
      </c>
    </row>
    <row r="6938" spans="1:23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216"/>
        <v>2016</v>
      </c>
      <c r="W6938">
        <f t="shared" si="217"/>
        <v>2</v>
      </c>
    </row>
    <row r="6939" spans="1:23" x14ac:dyDescent="0.3">
      <c r="A6939">
        <v>6938</v>
      </c>
      <c r="B6939" t="s">
        <v>10039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  <c r="V6939" t="e">
        <f t="shared" si="216"/>
        <v>#VALUE!</v>
      </c>
      <c r="W6939" t="e">
        <f t="shared" si="217"/>
        <v>#VALUE!</v>
      </c>
    </row>
    <row r="6940" spans="1:23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  <c r="V6940">
        <f t="shared" si="216"/>
        <v>2016</v>
      </c>
      <c r="W6940">
        <f t="shared" si="217"/>
        <v>5</v>
      </c>
    </row>
    <row r="6941" spans="1:23" x14ac:dyDescent="0.3">
      <c r="A6941">
        <v>6940</v>
      </c>
      <c r="B6941" t="s">
        <v>10043</v>
      </c>
      <c r="C6941" s="1" t="s">
        <v>3102</v>
      </c>
      <c r="D6941" s="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t="e">
        <f t="shared" si="216"/>
        <v>#VALUE!</v>
      </c>
      <c r="W6941" t="e">
        <f t="shared" si="217"/>
        <v>#VALUE!</v>
      </c>
    </row>
    <row r="6942" spans="1:23" x14ac:dyDescent="0.3">
      <c r="A6942">
        <v>6941</v>
      </c>
      <c r="B6942" t="s">
        <v>10043</v>
      </c>
      <c r="C6942" s="1" t="s">
        <v>3102</v>
      </c>
      <c r="D6942" s="1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t="e">
        <f t="shared" si="216"/>
        <v>#VALUE!</v>
      </c>
      <c r="W6942" t="e">
        <f t="shared" si="217"/>
        <v>#VALUE!</v>
      </c>
    </row>
    <row r="6943" spans="1:23" x14ac:dyDescent="0.3">
      <c r="A6943">
        <v>6942</v>
      </c>
      <c r="B6943" t="s">
        <v>10043</v>
      </c>
      <c r="C6943" s="1" t="s">
        <v>3102</v>
      </c>
      <c r="D6943" s="1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t="e">
        <f t="shared" si="216"/>
        <v>#VALUE!</v>
      </c>
      <c r="W6943" t="e">
        <f t="shared" si="217"/>
        <v>#VALUE!</v>
      </c>
    </row>
    <row r="6944" spans="1:23" x14ac:dyDescent="0.3">
      <c r="A6944">
        <v>6943</v>
      </c>
      <c r="B6944" t="s">
        <v>10043</v>
      </c>
      <c r="C6944" s="1" t="s">
        <v>3102</v>
      </c>
      <c r="D6944" s="1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t="e">
        <f t="shared" si="216"/>
        <v>#VALUE!</v>
      </c>
      <c r="W6944" t="e">
        <f t="shared" si="217"/>
        <v>#VALUE!</v>
      </c>
    </row>
    <row r="6945" spans="1:23" x14ac:dyDescent="0.3">
      <c r="A6945">
        <v>6944</v>
      </c>
      <c r="B6945" t="s">
        <v>10044</v>
      </c>
      <c r="C6945" s="1" t="s">
        <v>3584</v>
      </c>
      <c r="D6945" s="1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  <c r="V6945" t="e">
        <f t="shared" si="216"/>
        <v>#VALUE!</v>
      </c>
      <c r="W6945" t="e">
        <f t="shared" si="217"/>
        <v>#VALUE!</v>
      </c>
    </row>
    <row r="6946" spans="1:23" x14ac:dyDescent="0.3">
      <c r="A6946">
        <v>6945</v>
      </c>
      <c r="B6946" t="s">
        <v>10047</v>
      </c>
      <c r="C6946" s="1" t="s">
        <v>1551</v>
      </c>
      <c r="D6946" s="1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t="e">
        <f t="shared" si="216"/>
        <v>#VALUE!</v>
      </c>
      <c r="W6946" t="e">
        <f t="shared" si="217"/>
        <v>#VALUE!</v>
      </c>
    </row>
    <row r="6947" spans="1:23" x14ac:dyDescent="0.3">
      <c r="A6947">
        <v>6946</v>
      </c>
      <c r="B6947" t="s">
        <v>10048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t="e">
        <f t="shared" si="216"/>
        <v>#VALUE!</v>
      </c>
      <c r="W6947" t="e">
        <f t="shared" si="217"/>
        <v>#VALUE!</v>
      </c>
    </row>
    <row r="6948" spans="1:23" x14ac:dyDescent="0.3">
      <c r="A6948">
        <v>6947</v>
      </c>
      <c r="B6948" t="s">
        <v>10049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>
        <f t="shared" si="216"/>
        <v>2015</v>
      </c>
      <c r="W6948">
        <f t="shared" si="217"/>
        <v>9</v>
      </c>
    </row>
    <row r="6949" spans="1:23" x14ac:dyDescent="0.3">
      <c r="A6949">
        <v>6948</v>
      </c>
      <c r="B6949" t="s">
        <v>10050</v>
      </c>
      <c r="C6949" s="1" t="s">
        <v>3096</v>
      </c>
      <c r="D6949" s="1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t="e">
        <f t="shared" si="216"/>
        <v>#VALUE!</v>
      </c>
      <c r="W6949" t="e">
        <f t="shared" si="217"/>
        <v>#VALUE!</v>
      </c>
    </row>
    <row r="6950" spans="1:23" x14ac:dyDescent="0.3">
      <c r="A6950">
        <v>6949</v>
      </c>
      <c r="B6950" t="s">
        <v>10050</v>
      </c>
      <c r="C6950" s="1" t="s">
        <v>3096</v>
      </c>
      <c r="D6950" s="1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  <c r="V6950" t="e">
        <f t="shared" si="216"/>
        <v>#VALUE!</v>
      </c>
      <c r="W6950" t="e">
        <f t="shared" si="217"/>
        <v>#VALUE!</v>
      </c>
    </row>
    <row r="6951" spans="1:23" x14ac:dyDescent="0.3">
      <c r="A6951">
        <v>6950</v>
      </c>
      <c r="B6951" t="s">
        <v>10051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t="e">
        <f t="shared" si="216"/>
        <v>#VALUE!</v>
      </c>
      <c r="W6951" t="e">
        <f t="shared" si="217"/>
        <v>#VALUE!</v>
      </c>
    </row>
    <row r="6952" spans="1:23" x14ac:dyDescent="0.3">
      <c r="A6952">
        <v>6951</v>
      </c>
      <c r="B6952" t="s">
        <v>10051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t="e">
        <f t="shared" si="216"/>
        <v>#VALUE!</v>
      </c>
      <c r="W6952" t="e">
        <f t="shared" si="217"/>
        <v>#VALUE!</v>
      </c>
    </row>
    <row r="6953" spans="1:23" x14ac:dyDescent="0.3">
      <c r="A6953">
        <v>6952</v>
      </c>
      <c r="B6953" t="s">
        <v>10052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  <c r="V6953" t="e">
        <f t="shared" si="216"/>
        <v>#VALUE!</v>
      </c>
      <c r="W6953" t="e">
        <f t="shared" si="217"/>
        <v>#VALUE!</v>
      </c>
    </row>
    <row r="6954" spans="1:23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>
        <f t="shared" si="216"/>
        <v>2015</v>
      </c>
      <c r="W6954">
        <f t="shared" si="217"/>
        <v>2</v>
      </c>
    </row>
    <row r="6955" spans="1:23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216"/>
        <v>2015</v>
      </c>
      <c r="W6955">
        <f t="shared" si="217"/>
        <v>2</v>
      </c>
    </row>
    <row r="6956" spans="1:23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  <c r="V6956">
        <f t="shared" si="216"/>
        <v>2015</v>
      </c>
      <c r="W6956">
        <f t="shared" si="217"/>
        <v>2</v>
      </c>
    </row>
    <row r="6957" spans="1:23" x14ac:dyDescent="0.3">
      <c r="A6957">
        <v>6956</v>
      </c>
      <c r="B6957" t="s">
        <v>10056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t="e">
        <f t="shared" si="216"/>
        <v>#VALUE!</v>
      </c>
      <c r="W6957" t="e">
        <f t="shared" si="217"/>
        <v>#VALUE!</v>
      </c>
    </row>
    <row r="6958" spans="1:23" x14ac:dyDescent="0.3">
      <c r="A6958">
        <v>6957</v>
      </c>
      <c r="B6958" t="s">
        <v>10057</v>
      </c>
      <c r="C6958" s="1" t="s">
        <v>2088</v>
      </c>
      <c r="D6958" s="1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  <c r="V6958" t="e">
        <f t="shared" si="216"/>
        <v>#VALUE!</v>
      </c>
      <c r="W6958" t="e">
        <f t="shared" si="217"/>
        <v>#VALUE!</v>
      </c>
    </row>
    <row r="6959" spans="1:23" x14ac:dyDescent="0.3">
      <c r="A6959">
        <v>6958</v>
      </c>
      <c r="B6959" t="s">
        <v>10057</v>
      </c>
      <c r="C6959" s="1" t="s">
        <v>2088</v>
      </c>
      <c r="D6959" s="1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t="e">
        <f t="shared" si="216"/>
        <v>#VALUE!</v>
      </c>
      <c r="W6959" t="e">
        <f t="shared" si="217"/>
        <v>#VALUE!</v>
      </c>
    </row>
    <row r="6960" spans="1:23" x14ac:dyDescent="0.3">
      <c r="A6960">
        <v>6959</v>
      </c>
      <c r="B6960" t="s">
        <v>10060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t="e">
        <f t="shared" si="216"/>
        <v>#VALUE!</v>
      </c>
      <c r="W6960" t="e">
        <f t="shared" si="217"/>
        <v>#VALUE!</v>
      </c>
    </row>
    <row r="6961" spans="1:23" x14ac:dyDescent="0.3">
      <c r="A6961">
        <v>6960</v>
      </c>
      <c r="B6961" t="s">
        <v>10060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t="e">
        <f t="shared" si="216"/>
        <v>#VALUE!</v>
      </c>
      <c r="W6961" t="e">
        <f t="shared" si="217"/>
        <v>#VALUE!</v>
      </c>
    </row>
    <row r="6962" spans="1:23" x14ac:dyDescent="0.3">
      <c r="A6962">
        <v>6961</v>
      </c>
      <c r="B6962" t="s">
        <v>10060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t="e">
        <f t="shared" si="216"/>
        <v>#VALUE!</v>
      </c>
      <c r="W6962" t="e">
        <f t="shared" si="217"/>
        <v>#VALUE!</v>
      </c>
    </row>
    <row r="6963" spans="1:23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>
        <f t="shared" si="216"/>
        <v>2017</v>
      </c>
      <c r="W6963">
        <f t="shared" si="217"/>
        <v>10</v>
      </c>
    </row>
    <row r="6964" spans="1:23" x14ac:dyDescent="0.3">
      <c r="A6964">
        <v>6963</v>
      </c>
      <c r="B6964" t="s">
        <v>10062</v>
      </c>
      <c r="C6964" s="1" t="s">
        <v>858</v>
      </c>
      <c r="D6964" s="1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t="e">
        <f t="shared" si="216"/>
        <v>#VALUE!</v>
      </c>
      <c r="W6964" t="e">
        <f t="shared" si="217"/>
        <v>#VALUE!</v>
      </c>
    </row>
    <row r="6965" spans="1:23" x14ac:dyDescent="0.3">
      <c r="A6965">
        <v>6964</v>
      </c>
      <c r="B6965" t="s">
        <v>10062</v>
      </c>
      <c r="C6965" s="1" t="s">
        <v>858</v>
      </c>
      <c r="D6965" s="1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  <c r="V6965" t="e">
        <f t="shared" si="216"/>
        <v>#VALUE!</v>
      </c>
      <c r="W6965" t="e">
        <f t="shared" si="217"/>
        <v>#VALUE!</v>
      </c>
    </row>
    <row r="6966" spans="1:23" x14ac:dyDescent="0.3">
      <c r="A6966">
        <v>6965</v>
      </c>
      <c r="B6966" t="s">
        <v>10062</v>
      </c>
      <c r="C6966" s="1" t="s">
        <v>858</v>
      </c>
      <c r="D6966" s="1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t="e">
        <f t="shared" si="216"/>
        <v>#VALUE!</v>
      </c>
      <c r="W6966" t="e">
        <f t="shared" si="217"/>
        <v>#VALUE!</v>
      </c>
    </row>
    <row r="6967" spans="1:23" x14ac:dyDescent="0.3">
      <c r="A6967">
        <v>6966</v>
      </c>
      <c r="B6967" t="s">
        <v>10062</v>
      </c>
      <c r="C6967" s="1" t="s">
        <v>858</v>
      </c>
      <c r="D6967" s="1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  <c r="V6967" t="e">
        <f t="shared" si="216"/>
        <v>#VALUE!</v>
      </c>
      <c r="W6967" t="e">
        <f t="shared" si="217"/>
        <v>#VALUE!</v>
      </c>
    </row>
    <row r="6968" spans="1:23" x14ac:dyDescent="0.3">
      <c r="A6968">
        <v>6967</v>
      </c>
      <c r="B6968" t="s">
        <v>10062</v>
      </c>
      <c r="C6968" s="1" t="s">
        <v>858</v>
      </c>
      <c r="D6968" s="1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t="e">
        <f t="shared" si="216"/>
        <v>#VALUE!</v>
      </c>
      <c r="W6968" t="e">
        <f t="shared" si="217"/>
        <v>#VALUE!</v>
      </c>
    </row>
    <row r="6969" spans="1:23" x14ac:dyDescent="0.3">
      <c r="A6969">
        <v>6968</v>
      </c>
      <c r="B6969" t="s">
        <v>10062</v>
      </c>
      <c r="C6969" s="1" t="s">
        <v>858</v>
      </c>
      <c r="D6969" s="1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  <c r="V6969" t="e">
        <f t="shared" si="216"/>
        <v>#VALUE!</v>
      </c>
      <c r="W6969" t="e">
        <f t="shared" si="217"/>
        <v>#VALUE!</v>
      </c>
    </row>
    <row r="6970" spans="1:23" x14ac:dyDescent="0.3">
      <c r="A6970">
        <v>6969</v>
      </c>
      <c r="B6970" t="s">
        <v>10064</v>
      </c>
      <c r="C6970" s="1" t="s">
        <v>10065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t="e">
        <f t="shared" si="216"/>
        <v>#VALUE!</v>
      </c>
      <c r="W6970" t="e">
        <f t="shared" si="217"/>
        <v>#VALUE!</v>
      </c>
    </row>
    <row r="6971" spans="1:23" x14ac:dyDescent="0.3">
      <c r="A6971">
        <v>6970</v>
      </c>
      <c r="B6971" t="s">
        <v>10066</v>
      </c>
      <c r="C6971" s="1">
        <v>42644</v>
      </c>
      <c r="D6971" s="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>
        <f t="shared" si="216"/>
        <v>2016</v>
      </c>
      <c r="W6971">
        <f t="shared" si="217"/>
        <v>10</v>
      </c>
    </row>
    <row r="6972" spans="1:23" x14ac:dyDescent="0.3">
      <c r="A6972">
        <v>6971</v>
      </c>
      <c r="B6972" t="s">
        <v>10067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  <c r="V6972" t="e">
        <f t="shared" si="216"/>
        <v>#VALUE!</v>
      </c>
      <c r="W6972" t="e">
        <f t="shared" si="217"/>
        <v>#VALUE!</v>
      </c>
    </row>
    <row r="6973" spans="1:23" x14ac:dyDescent="0.3">
      <c r="A6973">
        <v>6972</v>
      </c>
      <c r="B6973" t="s">
        <v>10067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t="e">
        <f t="shared" si="216"/>
        <v>#VALUE!</v>
      </c>
      <c r="W6973" t="e">
        <f t="shared" si="217"/>
        <v>#VALUE!</v>
      </c>
    </row>
    <row r="6974" spans="1:23" x14ac:dyDescent="0.3">
      <c r="A6974">
        <v>6973</v>
      </c>
      <c r="B6974" t="s">
        <v>10067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  <c r="V6974" t="e">
        <f t="shared" si="216"/>
        <v>#VALUE!</v>
      </c>
      <c r="W6974" t="e">
        <f t="shared" si="217"/>
        <v>#VALUE!</v>
      </c>
    </row>
    <row r="6975" spans="1:23" x14ac:dyDescent="0.3">
      <c r="A6975">
        <v>6974</v>
      </c>
      <c r="B6975" t="s">
        <v>10067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t="e">
        <f t="shared" si="216"/>
        <v>#VALUE!</v>
      </c>
      <c r="W6975" t="e">
        <f t="shared" si="217"/>
        <v>#VALUE!</v>
      </c>
    </row>
    <row r="6976" spans="1:23" x14ac:dyDescent="0.3">
      <c r="A6976">
        <v>6975</v>
      </c>
      <c r="B6976" t="s">
        <v>10068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  <c r="V6976" t="e">
        <f t="shared" si="216"/>
        <v>#VALUE!</v>
      </c>
      <c r="W6976" t="e">
        <f t="shared" si="217"/>
        <v>#VALUE!</v>
      </c>
    </row>
    <row r="6977" spans="1:23" x14ac:dyDescent="0.3">
      <c r="A6977">
        <v>6976</v>
      </c>
      <c r="B6977" t="s">
        <v>10069</v>
      </c>
      <c r="C6977" s="1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t="e">
        <f t="shared" si="216"/>
        <v>#VALUE!</v>
      </c>
      <c r="W6977" t="e">
        <f t="shared" si="217"/>
        <v>#VALUE!</v>
      </c>
    </row>
    <row r="6978" spans="1:23" x14ac:dyDescent="0.3">
      <c r="A6978">
        <v>6977</v>
      </c>
      <c r="B6978" t="s">
        <v>10069</v>
      </c>
      <c r="C6978" s="1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t="e">
        <f t="shared" ref="V6978:V7041" si="218">YEAR(C6978)</f>
        <v>#VALUE!</v>
      </c>
      <c r="W6978" t="e">
        <f t="shared" si="217"/>
        <v>#VALUE!</v>
      </c>
    </row>
    <row r="6979" spans="1:23" x14ac:dyDescent="0.3">
      <c r="A6979">
        <v>6978</v>
      </c>
      <c r="B6979" t="s">
        <v>10070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t="e">
        <f t="shared" si="218"/>
        <v>#VALUE!</v>
      </c>
      <c r="W6979" t="e">
        <f t="shared" ref="W6979:W7042" si="219">MONTH(C6979)</f>
        <v>#VALUE!</v>
      </c>
    </row>
    <row r="6980" spans="1:23" x14ac:dyDescent="0.3">
      <c r="A6980">
        <v>6979</v>
      </c>
      <c r="B6980" t="s">
        <v>10071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t="e">
        <f t="shared" si="218"/>
        <v>#VALUE!</v>
      </c>
      <c r="W6980" t="e">
        <f t="shared" si="219"/>
        <v>#VALUE!</v>
      </c>
    </row>
    <row r="6981" spans="1:23" x14ac:dyDescent="0.3">
      <c r="A6981">
        <v>6980</v>
      </c>
      <c r="B6981" t="s">
        <v>10072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  <c r="V6981" t="e">
        <f t="shared" si="218"/>
        <v>#VALUE!</v>
      </c>
      <c r="W6981" t="e">
        <f t="shared" si="219"/>
        <v>#VALUE!</v>
      </c>
    </row>
    <row r="6982" spans="1:23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>
        <f t="shared" si="218"/>
        <v>2014</v>
      </c>
      <c r="W6982">
        <f t="shared" si="219"/>
        <v>7</v>
      </c>
    </row>
    <row r="6983" spans="1:23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  <c r="V6983">
        <f t="shared" si="218"/>
        <v>2014</v>
      </c>
      <c r="W6983">
        <f t="shared" si="219"/>
        <v>7</v>
      </c>
    </row>
    <row r="6984" spans="1:23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>
        <f t="shared" si="218"/>
        <v>2016</v>
      </c>
      <c r="W6984">
        <f t="shared" si="219"/>
        <v>1</v>
      </c>
    </row>
    <row r="6985" spans="1:23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218"/>
        <v>2016</v>
      </c>
      <c r="W6985">
        <f t="shared" si="219"/>
        <v>1</v>
      </c>
    </row>
    <row r="6986" spans="1:23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>
        <f t="shared" si="218"/>
        <v>2016</v>
      </c>
      <c r="W6986">
        <f t="shared" si="219"/>
        <v>1</v>
      </c>
    </row>
    <row r="6987" spans="1:23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>
        <f t="shared" si="218"/>
        <v>2016</v>
      </c>
      <c r="W6987">
        <f t="shared" si="219"/>
        <v>1</v>
      </c>
    </row>
    <row r="6988" spans="1:23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>
        <f t="shared" si="218"/>
        <v>2016</v>
      </c>
      <c r="W6988">
        <f t="shared" si="219"/>
        <v>1</v>
      </c>
    </row>
    <row r="6989" spans="1:23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>
        <f t="shared" si="218"/>
        <v>2016</v>
      </c>
      <c r="W6989">
        <f t="shared" si="219"/>
        <v>1</v>
      </c>
    </row>
    <row r="6990" spans="1:23" x14ac:dyDescent="0.3">
      <c r="A6990">
        <v>6989</v>
      </c>
      <c r="B6990" t="s">
        <v>10075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218"/>
        <v>2017</v>
      </c>
      <c r="W6990">
        <f t="shared" si="219"/>
        <v>11</v>
      </c>
    </row>
    <row r="6991" spans="1:23" x14ac:dyDescent="0.3">
      <c r="A6991">
        <v>6990</v>
      </c>
      <c r="B6991" t="s">
        <v>10076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  <c r="V6991">
        <f t="shared" si="218"/>
        <v>2017</v>
      </c>
      <c r="W6991">
        <f t="shared" si="219"/>
        <v>11</v>
      </c>
    </row>
    <row r="6992" spans="1:23" x14ac:dyDescent="0.3">
      <c r="A6992">
        <v>6991</v>
      </c>
      <c r="B6992" t="s">
        <v>10080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>
        <f t="shared" si="218"/>
        <v>2015</v>
      </c>
      <c r="W6992">
        <f t="shared" si="219"/>
        <v>8</v>
      </c>
    </row>
    <row r="6993" spans="1:23" x14ac:dyDescent="0.3">
      <c r="A6993">
        <v>6992</v>
      </c>
      <c r="B6993" t="s">
        <v>10080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  <c r="V6993">
        <f t="shared" si="218"/>
        <v>2015</v>
      </c>
      <c r="W6993">
        <f t="shared" si="219"/>
        <v>8</v>
      </c>
    </row>
    <row r="6994" spans="1:23" x14ac:dyDescent="0.3">
      <c r="A6994">
        <v>6993</v>
      </c>
      <c r="B6994" t="s">
        <v>10080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  <c r="V6994">
        <f t="shared" si="218"/>
        <v>2015</v>
      </c>
      <c r="W6994">
        <f t="shared" si="219"/>
        <v>8</v>
      </c>
    </row>
    <row r="6995" spans="1:23" x14ac:dyDescent="0.3">
      <c r="A6995">
        <v>6994</v>
      </c>
      <c r="B6995" t="s">
        <v>10080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>
        <f t="shared" si="218"/>
        <v>2015</v>
      </c>
      <c r="W6995">
        <f t="shared" si="219"/>
        <v>8</v>
      </c>
    </row>
    <row r="6996" spans="1:23" x14ac:dyDescent="0.3">
      <c r="A6996">
        <v>6995</v>
      </c>
      <c r="B6996" t="s">
        <v>10080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>
        <f t="shared" si="218"/>
        <v>2015</v>
      </c>
      <c r="W6996">
        <f t="shared" si="219"/>
        <v>8</v>
      </c>
    </row>
    <row r="6997" spans="1:23" x14ac:dyDescent="0.3">
      <c r="A6997">
        <v>6996</v>
      </c>
      <c r="B6997" t="s">
        <v>10081</v>
      </c>
      <c r="C6997" s="1" t="s">
        <v>6103</v>
      </c>
      <c r="D6997" s="1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t="e">
        <f t="shared" si="218"/>
        <v>#VALUE!</v>
      </c>
      <c r="W6997" t="e">
        <f t="shared" si="219"/>
        <v>#VALUE!</v>
      </c>
    </row>
    <row r="6998" spans="1:23" x14ac:dyDescent="0.3">
      <c r="A6998">
        <v>6997</v>
      </c>
      <c r="B6998" t="s">
        <v>10082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t="e">
        <f t="shared" si="218"/>
        <v>#VALUE!</v>
      </c>
      <c r="W6998" t="e">
        <f t="shared" si="219"/>
        <v>#VALUE!</v>
      </c>
    </row>
    <row r="6999" spans="1:23" x14ac:dyDescent="0.3">
      <c r="A6999">
        <v>6998</v>
      </c>
      <c r="B6999" t="s">
        <v>10082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t="e">
        <f t="shared" si="218"/>
        <v>#VALUE!</v>
      </c>
      <c r="W6999" t="e">
        <f t="shared" si="219"/>
        <v>#VALUE!</v>
      </c>
    </row>
    <row r="7000" spans="1:23" x14ac:dyDescent="0.3">
      <c r="A7000">
        <v>6999</v>
      </c>
      <c r="B7000" t="s">
        <v>10083</v>
      </c>
      <c r="C7000" s="1" t="s">
        <v>8459</v>
      </c>
      <c r="D7000" s="1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  <c r="V7000" t="e">
        <f t="shared" si="218"/>
        <v>#VALUE!</v>
      </c>
      <c r="W7000" t="e">
        <f t="shared" si="219"/>
        <v>#VALUE!</v>
      </c>
    </row>
    <row r="7001" spans="1:23" x14ac:dyDescent="0.3">
      <c r="A7001">
        <v>7000</v>
      </c>
      <c r="B7001" t="s">
        <v>10084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  <c r="V7001" t="e">
        <f t="shared" si="218"/>
        <v>#VALUE!</v>
      </c>
      <c r="W7001" t="e">
        <f t="shared" si="219"/>
        <v>#VALUE!</v>
      </c>
    </row>
    <row r="7002" spans="1:23" x14ac:dyDescent="0.3">
      <c r="A7002">
        <v>7001</v>
      </c>
      <c r="B7002" t="s">
        <v>10084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t="e">
        <f t="shared" si="218"/>
        <v>#VALUE!</v>
      </c>
      <c r="W7002" t="e">
        <f t="shared" si="219"/>
        <v>#VALUE!</v>
      </c>
    </row>
    <row r="7003" spans="1:23" x14ac:dyDescent="0.3">
      <c r="A7003">
        <v>7002</v>
      </c>
      <c r="B7003" t="s">
        <v>10085</v>
      </c>
      <c r="C7003" s="1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  <c r="V7003" t="e">
        <f t="shared" si="218"/>
        <v>#VALUE!</v>
      </c>
      <c r="W7003" t="e">
        <f t="shared" si="219"/>
        <v>#VALUE!</v>
      </c>
    </row>
    <row r="7004" spans="1:23" x14ac:dyDescent="0.3">
      <c r="A7004">
        <v>7003</v>
      </c>
      <c r="B7004" t="s">
        <v>10087</v>
      </c>
      <c r="C7004" s="1" t="s">
        <v>6010</v>
      </c>
      <c r="D7004" s="1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t="e">
        <f t="shared" si="218"/>
        <v>#VALUE!</v>
      </c>
      <c r="W7004" t="e">
        <f t="shared" si="219"/>
        <v>#VALUE!</v>
      </c>
    </row>
    <row r="7005" spans="1:23" x14ac:dyDescent="0.3">
      <c r="A7005">
        <v>7004</v>
      </c>
      <c r="B7005" t="s">
        <v>10087</v>
      </c>
      <c r="C7005" s="1" t="s">
        <v>6010</v>
      </c>
      <c r="D7005" s="1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  <c r="V7005" t="e">
        <f t="shared" si="218"/>
        <v>#VALUE!</v>
      </c>
      <c r="W7005" t="e">
        <f t="shared" si="219"/>
        <v>#VALUE!</v>
      </c>
    </row>
    <row r="7006" spans="1:23" x14ac:dyDescent="0.3">
      <c r="A7006">
        <v>7005</v>
      </c>
      <c r="B7006" t="s">
        <v>10088</v>
      </c>
      <c r="C7006" s="1" t="s">
        <v>7158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  <c r="V7006" t="e">
        <f t="shared" si="218"/>
        <v>#VALUE!</v>
      </c>
      <c r="W7006" t="e">
        <f t="shared" si="219"/>
        <v>#VALUE!</v>
      </c>
    </row>
    <row r="7007" spans="1:23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  <c r="V7007">
        <f t="shared" si="218"/>
        <v>2015</v>
      </c>
      <c r="W7007">
        <f t="shared" si="219"/>
        <v>1</v>
      </c>
    </row>
    <row r="7008" spans="1:23" x14ac:dyDescent="0.3">
      <c r="A7008">
        <v>7007</v>
      </c>
      <c r="B7008" t="s">
        <v>10090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  <c r="V7008" t="e">
        <f t="shared" si="218"/>
        <v>#VALUE!</v>
      </c>
      <c r="W7008" t="e">
        <f t="shared" si="219"/>
        <v>#VALUE!</v>
      </c>
    </row>
    <row r="7009" spans="1:23" x14ac:dyDescent="0.3">
      <c r="A7009">
        <v>7008</v>
      </c>
      <c r="B7009" t="s">
        <v>10091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t="e">
        <f t="shared" si="218"/>
        <v>#VALUE!</v>
      </c>
      <c r="W7009" t="e">
        <f t="shared" si="219"/>
        <v>#VALUE!</v>
      </c>
    </row>
    <row r="7010" spans="1:23" x14ac:dyDescent="0.3">
      <c r="A7010">
        <v>7009</v>
      </c>
      <c r="B7010" t="s">
        <v>10091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t="e">
        <f t="shared" si="218"/>
        <v>#VALUE!</v>
      </c>
      <c r="W7010" t="e">
        <f t="shared" si="219"/>
        <v>#VALUE!</v>
      </c>
    </row>
    <row r="7011" spans="1:23" x14ac:dyDescent="0.3">
      <c r="A7011">
        <v>7010</v>
      </c>
      <c r="B7011" t="s">
        <v>10091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  <c r="V7011" t="e">
        <f t="shared" si="218"/>
        <v>#VALUE!</v>
      </c>
      <c r="W7011" t="e">
        <f t="shared" si="219"/>
        <v>#VALUE!</v>
      </c>
    </row>
    <row r="7012" spans="1:23" x14ac:dyDescent="0.3">
      <c r="A7012">
        <v>7011</v>
      </c>
      <c r="B7012" t="s">
        <v>10092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t="e">
        <f t="shared" si="218"/>
        <v>#VALUE!</v>
      </c>
      <c r="W7012" t="e">
        <f t="shared" si="219"/>
        <v>#VALUE!</v>
      </c>
    </row>
    <row r="7013" spans="1:23" x14ac:dyDescent="0.3">
      <c r="A7013">
        <v>7012</v>
      </c>
      <c r="B7013" t="s">
        <v>10092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  <c r="V7013" t="e">
        <f t="shared" si="218"/>
        <v>#VALUE!</v>
      </c>
      <c r="W7013" t="e">
        <f t="shared" si="219"/>
        <v>#VALUE!</v>
      </c>
    </row>
    <row r="7014" spans="1:23" x14ac:dyDescent="0.3">
      <c r="A7014">
        <v>7013</v>
      </c>
      <c r="B7014" t="s">
        <v>10092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t="e">
        <f t="shared" si="218"/>
        <v>#VALUE!</v>
      </c>
      <c r="W7014" t="e">
        <f t="shared" si="219"/>
        <v>#VALUE!</v>
      </c>
    </row>
    <row r="7015" spans="1:23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218"/>
        <v>2017</v>
      </c>
      <c r="W7015">
        <f t="shared" si="219"/>
        <v>9</v>
      </c>
    </row>
    <row r="7016" spans="1:23" x14ac:dyDescent="0.3">
      <c r="A7016">
        <v>7015</v>
      </c>
      <c r="B7016" t="s">
        <v>10094</v>
      </c>
      <c r="C7016" s="1">
        <v>41946</v>
      </c>
      <c r="D7016" s="1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>
        <f t="shared" si="218"/>
        <v>2014</v>
      </c>
      <c r="W7016">
        <f t="shared" si="219"/>
        <v>11</v>
      </c>
    </row>
    <row r="7017" spans="1:23" x14ac:dyDescent="0.3">
      <c r="A7017">
        <v>7016</v>
      </c>
      <c r="B7017" t="s">
        <v>10094</v>
      </c>
      <c r="C7017" s="1">
        <v>41946</v>
      </c>
      <c r="D7017" s="1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>
        <f t="shared" si="218"/>
        <v>2014</v>
      </c>
      <c r="W7017">
        <f t="shared" si="219"/>
        <v>11</v>
      </c>
    </row>
    <row r="7018" spans="1:23" x14ac:dyDescent="0.3">
      <c r="A7018">
        <v>7017</v>
      </c>
      <c r="B7018" t="s">
        <v>10094</v>
      </c>
      <c r="C7018" s="1">
        <v>41946</v>
      </c>
      <c r="D7018" s="1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>
        <f t="shared" si="218"/>
        <v>2014</v>
      </c>
      <c r="W7018">
        <f t="shared" si="219"/>
        <v>11</v>
      </c>
    </row>
    <row r="7019" spans="1:23" x14ac:dyDescent="0.3">
      <c r="A7019">
        <v>7018</v>
      </c>
      <c r="B7019" t="s">
        <v>10094</v>
      </c>
      <c r="C7019" s="1">
        <v>41946</v>
      </c>
      <c r="D7019" s="1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  <c r="V7019">
        <f t="shared" si="218"/>
        <v>2014</v>
      </c>
      <c r="W7019">
        <f t="shared" si="219"/>
        <v>11</v>
      </c>
    </row>
    <row r="7020" spans="1:23" x14ac:dyDescent="0.3">
      <c r="A7020">
        <v>7019</v>
      </c>
      <c r="B7020" t="s">
        <v>10096</v>
      </c>
      <c r="C7020" s="1" t="s">
        <v>5600</v>
      </c>
      <c r="D7020" s="1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  <c r="V7020" t="e">
        <f t="shared" si="218"/>
        <v>#VALUE!</v>
      </c>
      <c r="W7020" t="e">
        <f t="shared" si="219"/>
        <v>#VALUE!</v>
      </c>
    </row>
    <row r="7021" spans="1:23" x14ac:dyDescent="0.3">
      <c r="A7021">
        <v>7020</v>
      </c>
      <c r="B7021" t="s">
        <v>10097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  <c r="V7021" t="e">
        <f t="shared" si="218"/>
        <v>#VALUE!</v>
      </c>
      <c r="W7021" t="e">
        <f t="shared" si="219"/>
        <v>#VALUE!</v>
      </c>
    </row>
    <row r="7022" spans="1:23" x14ac:dyDescent="0.3">
      <c r="A7022">
        <v>7021</v>
      </c>
      <c r="B7022" t="s">
        <v>10097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  <c r="V7022" t="e">
        <f t="shared" si="218"/>
        <v>#VALUE!</v>
      </c>
      <c r="W7022" t="e">
        <f t="shared" si="219"/>
        <v>#VALUE!</v>
      </c>
    </row>
    <row r="7023" spans="1:23" x14ac:dyDescent="0.3">
      <c r="A7023">
        <v>7022</v>
      </c>
      <c r="B7023" t="s">
        <v>10097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t="e">
        <f t="shared" si="218"/>
        <v>#VALUE!</v>
      </c>
      <c r="W7023" t="e">
        <f t="shared" si="219"/>
        <v>#VALUE!</v>
      </c>
    </row>
    <row r="7024" spans="1:23" x14ac:dyDescent="0.3">
      <c r="A7024">
        <v>7023</v>
      </c>
      <c r="B7024" t="s">
        <v>10097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t="e">
        <f t="shared" si="218"/>
        <v>#VALUE!</v>
      </c>
      <c r="W7024" t="e">
        <f t="shared" si="219"/>
        <v>#VALUE!</v>
      </c>
    </row>
    <row r="7025" spans="1:23" x14ac:dyDescent="0.3">
      <c r="A7025">
        <v>7024</v>
      </c>
      <c r="B7025" t="s">
        <v>10097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t="e">
        <f t="shared" si="218"/>
        <v>#VALUE!</v>
      </c>
      <c r="W7025" t="e">
        <f t="shared" si="219"/>
        <v>#VALUE!</v>
      </c>
    </row>
    <row r="7026" spans="1:23" x14ac:dyDescent="0.3">
      <c r="A7026">
        <v>7025</v>
      </c>
      <c r="B7026" t="s">
        <v>10097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t="e">
        <f t="shared" si="218"/>
        <v>#VALUE!</v>
      </c>
      <c r="W7026" t="e">
        <f t="shared" si="219"/>
        <v>#VALUE!</v>
      </c>
    </row>
    <row r="7027" spans="1:23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>
        <f t="shared" si="218"/>
        <v>2017</v>
      </c>
      <c r="W7027">
        <f t="shared" si="219"/>
        <v>6</v>
      </c>
    </row>
    <row r="7028" spans="1:23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  <c r="V7028">
        <f t="shared" si="218"/>
        <v>2017</v>
      </c>
      <c r="W7028">
        <f t="shared" si="219"/>
        <v>6</v>
      </c>
    </row>
    <row r="7029" spans="1:23" x14ac:dyDescent="0.3">
      <c r="A7029">
        <v>7028</v>
      </c>
      <c r="B7029" t="s">
        <v>10101</v>
      </c>
      <c r="C7029" s="1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t="e">
        <f t="shared" si="218"/>
        <v>#VALUE!</v>
      </c>
      <c r="W7029" t="e">
        <f t="shared" si="219"/>
        <v>#VALUE!</v>
      </c>
    </row>
    <row r="7030" spans="1:23" x14ac:dyDescent="0.3">
      <c r="A7030">
        <v>7029</v>
      </c>
      <c r="B7030" t="s">
        <v>10102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t="e">
        <f t="shared" si="218"/>
        <v>#VALUE!</v>
      </c>
      <c r="W7030" t="e">
        <f t="shared" si="219"/>
        <v>#VALUE!</v>
      </c>
    </row>
    <row r="7031" spans="1:23" x14ac:dyDescent="0.3">
      <c r="A7031">
        <v>7030</v>
      </c>
      <c r="B7031" t="s">
        <v>10103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>
        <f t="shared" si="218"/>
        <v>2016</v>
      </c>
      <c r="W7031">
        <f t="shared" si="219"/>
        <v>11</v>
      </c>
    </row>
    <row r="7032" spans="1:23" x14ac:dyDescent="0.3">
      <c r="A7032">
        <v>7031</v>
      </c>
      <c r="B7032" t="s">
        <v>10103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  <c r="V7032">
        <f t="shared" si="218"/>
        <v>2016</v>
      </c>
      <c r="W7032">
        <f t="shared" si="219"/>
        <v>11</v>
      </c>
    </row>
    <row r="7033" spans="1:23" x14ac:dyDescent="0.3">
      <c r="A7033">
        <v>7032</v>
      </c>
      <c r="B7033" t="s">
        <v>10103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>
        <f t="shared" si="218"/>
        <v>2016</v>
      </c>
      <c r="W7033">
        <f t="shared" si="219"/>
        <v>11</v>
      </c>
    </row>
    <row r="7034" spans="1:23" x14ac:dyDescent="0.3">
      <c r="A7034">
        <v>7033</v>
      </c>
      <c r="B7034" t="s">
        <v>10103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218"/>
        <v>2016</v>
      </c>
      <c r="W7034">
        <f t="shared" si="219"/>
        <v>11</v>
      </c>
    </row>
    <row r="7035" spans="1:23" x14ac:dyDescent="0.3">
      <c r="A7035">
        <v>7034</v>
      </c>
      <c r="B7035" t="s">
        <v>10103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218"/>
        <v>2016</v>
      </c>
      <c r="W7035">
        <f t="shared" si="219"/>
        <v>11</v>
      </c>
    </row>
    <row r="7036" spans="1:23" x14ac:dyDescent="0.3">
      <c r="A7036">
        <v>7035</v>
      </c>
      <c r="B7036" t="s">
        <v>10103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>
        <f t="shared" si="218"/>
        <v>2016</v>
      </c>
      <c r="W7036">
        <f t="shared" si="219"/>
        <v>11</v>
      </c>
    </row>
    <row r="7037" spans="1:23" x14ac:dyDescent="0.3">
      <c r="A7037">
        <v>7036</v>
      </c>
      <c r="B7037" t="s">
        <v>10104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218"/>
        <v>2017</v>
      </c>
      <c r="W7037">
        <f t="shared" si="219"/>
        <v>9</v>
      </c>
    </row>
    <row r="7038" spans="1:23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>
        <f t="shared" si="218"/>
        <v>2014</v>
      </c>
      <c r="W7038">
        <f t="shared" si="219"/>
        <v>2</v>
      </c>
    </row>
    <row r="7039" spans="1:23" x14ac:dyDescent="0.3">
      <c r="A7039">
        <v>7038</v>
      </c>
      <c r="B7039" t="s">
        <v>10106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  <c r="V7039" t="e">
        <f t="shared" si="218"/>
        <v>#VALUE!</v>
      </c>
      <c r="W7039" t="e">
        <f t="shared" si="219"/>
        <v>#VALUE!</v>
      </c>
    </row>
    <row r="7040" spans="1:23" x14ac:dyDescent="0.3">
      <c r="A7040">
        <v>7039</v>
      </c>
      <c r="B7040" t="s">
        <v>10106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  <c r="V7040" t="e">
        <f t="shared" si="218"/>
        <v>#VALUE!</v>
      </c>
      <c r="W7040" t="e">
        <f t="shared" si="219"/>
        <v>#VALUE!</v>
      </c>
    </row>
    <row r="7041" spans="1:23" x14ac:dyDescent="0.3">
      <c r="A7041">
        <v>7040</v>
      </c>
      <c r="B7041" t="s">
        <v>10109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t="e">
        <f t="shared" si="218"/>
        <v>#VALUE!</v>
      </c>
      <c r="W7041" t="e">
        <f t="shared" si="219"/>
        <v>#VALUE!</v>
      </c>
    </row>
    <row r="7042" spans="1:23" x14ac:dyDescent="0.3">
      <c r="A7042">
        <v>7041</v>
      </c>
      <c r="B7042" t="s">
        <v>10109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  <c r="V7042" t="e">
        <f t="shared" ref="V7042:V7105" si="220">YEAR(C7042)</f>
        <v>#VALUE!</v>
      </c>
      <c r="W7042" t="e">
        <f t="shared" si="219"/>
        <v>#VALUE!</v>
      </c>
    </row>
    <row r="7043" spans="1:23" x14ac:dyDescent="0.3">
      <c r="A7043">
        <v>7042</v>
      </c>
      <c r="B7043" t="s">
        <v>10109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  <c r="V7043" t="e">
        <f t="shared" si="220"/>
        <v>#VALUE!</v>
      </c>
      <c r="W7043" t="e">
        <f t="shared" ref="W7043:W7106" si="221">MONTH(C7043)</f>
        <v>#VALUE!</v>
      </c>
    </row>
    <row r="7044" spans="1:23" x14ac:dyDescent="0.3">
      <c r="A7044">
        <v>7043</v>
      </c>
      <c r="B7044" t="s">
        <v>10110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  <c r="V7044" t="e">
        <f t="shared" si="220"/>
        <v>#VALUE!</v>
      </c>
      <c r="W7044" t="e">
        <f t="shared" si="221"/>
        <v>#VALUE!</v>
      </c>
    </row>
    <row r="7045" spans="1:23" x14ac:dyDescent="0.3">
      <c r="A7045">
        <v>7044</v>
      </c>
      <c r="B7045" t="s">
        <v>10110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t="e">
        <f t="shared" si="220"/>
        <v>#VALUE!</v>
      </c>
      <c r="W7045" t="e">
        <f t="shared" si="221"/>
        <v>#VALUE!</v>
      </c>
    </row>
    <row r="7046" spans="1:23" x14ac:dyDescent="0.3">
      <c r="A7046">
        <v>7045</v>
      </c>
      <c r="B7046" t="s">
        <v>10110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  <c r="V7046" t="e">
        <f t="shared" si="220"/>
        <v>#VALUE!</v>
      </c>
      <c r="W7046" t="e">
        <f t="shared" si="221"/>
        <v>#VALUE!</v>
      </c>
    </row>
    <row r="7047" spans="1:23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220"/>
        <v>2016</v>
      </c>
      <c r="W7047">
        <f t="shared" si="221"/>
        <v>3</v>
      </c>
    </row>
    <row r="7048" spans="1:23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220"/>
        <v>2014</v>
      </c>
      <c r="W7048">
        <f t="shared" si="221"/>
        <v>8</v>
      </c>
    </row>
    <row r="7049" spans="1:23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>
        <f t="shared" si="220"/>
        <v>2014</v>
      </c>
      <c r="W7049">
        <f t="shared" si="221"/>
        <v>8</v>
      </c>
    </row>
    <row r="7050" spans="1:23" x14ac:dyDescent="0.3">
      <c r="A7050">
        <v>7049</v>
      </c>
      <c r="B7050" t="s">
        <v>10113</v>
      </c>
      <c r="C7050" s="1" t="s">
        <v>8911</v>
      </c>
      <c r="D7050" s="1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  <c r="V7050" t="e">
        <f t="shared" si="220"/>
        <v>#VALUE!</v>
      </c>
      <c r="W7050" t="e">
        <f t="shared" si="221"/>
        <v>#VALUE!</v>
      </c>
    </row>
    <row r="7051" spans="1:23" x14ac:dyDescent="0.3">
      <c r="A7051">
        <v>7050</v>
      </c>
      <c r="B7051" t="s">
        <v>10114</v>
      </c>
      <c r="C7051" s="1" t="s">
        <v>608</v>
      </c>
      <c r="D7051" s="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  <c r="V7051" t="e">
        <f t="shared" si="220"/>
        <v>#VALUE!</v>
      </c>
      <c r="W7051" t="e">
        <f t="shared" si="221"/>
        <v>#VALUE!</v>
      </c>
    </row>
    <row r="7052" spans="1:23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>
        <f t="shared" si="220"/>
        <v>2016</v>
      </c>
      <c r="W7052">
        <f t="shared" si="221"/>
        <v>11</v>
      </c>
    </row>
    <row r="7053" spans="1:23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  <c r="V7053">
        <f t="shared" si="220"/>
        <v>2016</v>
      </c>
      <c r="W7053">
        <f t="shared" si="221"/>
        <v>11</v>
      </c>
    </row>
    <row r="7054" spans="1:23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>
        <f t="shared" si="220"/>
        <v>2016</v>
      </c>
      <c r="W7054">
        <f t="shared" si="221"/>
        <v>11</v>
      </c>
    </row>
    <row r="7055" spans="1:23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>
        <f t="shared" si="220"/>
        <v>2016</v>
      </c>
      <c r="W7055">
        <f t="shared" si="221"/>
        <v>11</v>
      </c>
    </row>
    <row r="7056" spans="1:23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>
        <f t="shared" si="220"/>
        <v>2016</v>
      </c>
      <c r="W7056">
        <f t="shared" si="221"/>
        <v>11</v>
      </c>
    </row>
    <row r="7057" spans="1:23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>
        <f t="shared" si="220"/>
        <v>2016</v>
      </c>
      <c r="W7057">
        <f t="shared" si="221"/>
        <v>11</v>
      </c>
    </row>
    <row r="7058" spans="1:23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>
        <f t="shared" si="220"/>
        <v>2016</v>
      </c>
      <c r="W7058">
        <f t="shared" si="221"/>
        <v>11</v>
      </c>
    </row>
    <row r="7059" spans="1:23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>
        <f t="shared" si="220"/>
        <v>2016</v>
      </c>
      <c r="W7059">
        <f t="shared" si="221"/>
        <v>11</v>
      </c>
    </row>
    <row r="7060" spans="1:23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  <c r="V7060">
        <f t="shared" si="220"/>
        <v>2016</v>
      </c>
      <c r="W7060">
        <f t="shared" si="221"/>
        <v>11</v>
      </c>
    </row>
    <row r="7061" spans="1:23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>
        <f t="shared" si="220"/>
        <v>2016</v>
      </c>
      <c r="W7061">
        <f t="shared" si="221"/>
        <v>11</v>
      </c>
    </row>
    <row r="7062" spans="1:23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  <c r="V7062">
        <f t="shared" si="220"/>
        <v>2016</v>
      </c>
      <c r="W7062">
        <f t="shared" si="221"/>
        <v>11</v>
      </c>
    </row>
    <row r="7063" spans="1:23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>
        <f t="shared" si="220"/>
        <v>2015</v>
      </c>
      <c r="W7063">
        <f t="shared" si="221"/>
        <v>3</v>
      </c>
    </row>
    <row r="7064" spans="1:23" x14ac:dyDescent="0.3">
      <c r="A7064">
        <v>7063</v>
      </c>
      <c r="B7064" t="s">
        <v>10119</v>
      </c>
      <c r="C7064" s="1" t="s">
        <v>6125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  <c r="V7064" t="e">
        <f t="shared" si="220"/>
        <v>#VALUE!</v>
      </c>
      <c r="W7064" t="e">
        <f t="shared" si="221"/>
        <v>#VALUE!</v>
      </c>
    </row>
    <row r="7065" spans="1:23" x14ac:dyDescent="0.3">
      <c r="A7065">
        <v>7064</v>
      </c>
      <c r="B7065" t="s">
        <v>10120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  <c r="V7065" t="e">
        <f t="shared" si="220"/>
        <v>#VALUE!</v>
      </c>
      <c r="W7065" t="e">
        <f t="shared" si="221"/>
        <v>#VALUE!</v>
      </c>
    </row>
    <row r="7066" spans="1:23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>
        <f t="shared" si="220"/>
        <v>2017</v>
      </c>
      <c r="W7066">
        <f t="shared" si="221"/>
        <v>4</v>
      </c>
    </row>
    <row r="7067" spans="1:23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>
        <f t="shared" si="220"/>
        <v>2014</v>
      </c>
      <c r="W7067">
        <f t="shared" si="221"/>
        <v>6</v>
      </c>
    </row>
    <row r="7068" spans="1:23" x14ac:dyDescent="0.3">
      <c r="A7068">
        <v>7067</v>
      </c>
      <c r="B7068" t="s">
        <v>10123</v>
      </c>
      <c r="C7068" s="1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  <c r="V7068" t="e">
        <f t="shared" si="220"/>
        <v>#VALUE!</v>
      </c>
      <c r="W7068" t="e">
        <f t="shared" si="221"/>
        <v>#VALUE!</v>
      </c>
    </row>
    <row r="7069" spans="1:23" x14ac:dyDescent="0.3">
      <c r="A7069">
        <v>7068</v>
      </c>
      <c r="B7069" t="s">
        <v>10124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t="e">
        <f t="shared" si="220"/>
        <v>#VALUE!</v>
      </c>
      <c r="W7069" t="e">
        <f t="shared" si="221"/>
        <v>#VALUE!</v>
      </c>
    </row>
    <row r="7070" spans="1:23" x14ac:dyDescent="0.3">
      <c r="A7070">
        <v>7069</v>
      </c>
      <c r="B7070" t="s">
        <v>10124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t="e">
        <f t="shared" si="220"/>
        <v>#VALUE!</v>
      </c>
      <c r="W7070" t="e">
        <f t="shared" si="221"/>
        <v>#VALUE!</v>
      </c>
    </row>
    <row r="7071" spans="1:23" x14ac:dyDescent="0.3">
      <c r="A7071">
        <v>7070</v>
      </c>
      <c r="B7071" t="s">
        <v>10125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>
        <f t="shared" si="220"/>
        <v>2014</v>
      </c>
      <c r="W7071">
        <f t="shared" si="221"/>
        <v>9</v>
      </c>
    </row>
    <row r="7072" spans="1:23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220"/>
        <v>2016</v>
      </c>
      <c r="W7072">
        <f t="shared" si="221"/>
        <v>5</v>
      </c>
    </row>
    <row r="7073" spans="1:23" x14ac:dyDescent="0.3">
      <c r="A7073">
        <v>7072</v>
      </c>
      <c r="B7073" t="s">
        <v>10127</v>
      </c>
      <c r="C7073" s="1" t="s">
        <v>2937</v>
      </c>
      <c r="D7073" s="1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  <c r="V7073" t="e">
        <f t="shared" si="220"/>
        <v>#VALUE!</v>
      </c>
      <c r="W7073" t="e">
        <f t="shared" si="221"/>
        <v>#VALUE!</v>
      </c>
    </row>
    <row r="7074" spans="1:23" x14ac:dyDescent="0.3">
      <c r="A7074">
        <v>7073</v>
      </c>
      <c r="B7074" t="s">
        <v>10127</v>
      </c>
      <c r="C7074" s="1" t="s">
        <v>2937</v>
      </c>
      <c r="D7074" s="1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t="e">
        <f t="shared" si="220"/>
        <v>#VALUE!</v>
      </c>
      <c r="W7074" t="e">
        <f t="shared" si="221"/>
        <v>#VALUE!</v>
      </c>
    </row>
    <row r="7075" spans="1:23" x14ac:dyDescent="0.3">
      <c r="A7075">
        <v>7074</v>
      </c>
      <c r="B7075" t="s">
        <v>10127</v>
      </c>
      <c r="C7075" s="1" t="s">
        <v>2937</v>
      </c>
      <c r="D7075" s="1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t="e">
        <f t="shared" si="220"/>
        <v>#VALUE!</v>
      </c>
      <c r="W7075" t="e">
        <f t="shared" si="221"/>
        <v>#VALUE!</v>
      </c>
    </row>
    <row r="7076" spans="1:23" x14ac:dyDescent="0.3">
      <c r="A7076">
        <v>7075</v>
      </c>
      <c r="B7076" t="s">
        <v>10127</v>
      </c>
      <c r="C7076" s="1" t="s">
        <v>2937</v>
      </c>
      <c r="D7076" s="1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t="e">
        <f t="shared" si="220"/>
        <v>#VALUE!</v>
      </c>
      <c r="W7076" t="e">
        <f t="shared" si="221"/>
        <v>#VALUE!</v>
      </c>
    </row>
    <row r="7077" spans="1:23" x14ac:dyDescent="0.3">
      <c r="A7077">
        <v>7076</v>
      </c>
      <c r="B7077" t="s">
        <v>10127</v>
      </c>
      <c r="C7077" s="1" t="s">
        <v>2937</v>
      </c>
      <c r="D7077" s="1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t="e">
        <f t="shared" si="220"/>
        <v>#VALUE!</v>
      </c>
      <c r="W7077" t="e">
        <f t="shared" si="221"/>
        <v>#VALUE!</v>
      </c>
    </row>
    <row r="7078" spans="1:23" x14ac:dyDescent="0.3">
      <c r="A7078">
        <v>7077</v>
      </c>
      <c r="B7078" t="s">
        <v>10128</v>
      </c>
      <c r="C7078" s="1">
        <v>42709</v>
      </c>
      <c r="D7078" s="1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>
        <f t="shared" si="220"/>
        <v>2016</v>
      </c>
      <c r="W7078">
        <f t="shared" si="221"/>
        <v>12</v>
      </c>
    </row>
    <row r="7079" spans="1:23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220"/>
        <v>2016</v>
      </c>
      <c r="W7079">
        <f t="shared" si="221"/>
        <v>2</v>
      </c>
    </row>
    <row r="7080" spans="1:23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220"/>
        <v>2016</v>
      </c>
      <c r="W7080">
        <f t="shared" si="221"/>
        <v>2</v>
      </c>
    </row>
    <row r="7081" spans="1:23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>
        <f t="shared" si="220"/>
        <v>2016</v>
      </c>
      <c r="W7081">
        <f t="shared" si="221"/>
        <v>2</v>
      </c>
    </row>
    <row r="7082" spans="1:23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220"/>
        <v>2016</v>
      </c>
      <c r="W7082">
        <f t="shared" si="221"/>
        <v>2</v>
      </c>
    </row>
    <row r="7083" spans="1:23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220"/>
        <v>2016</v>
      </c>
      <c r="W7083">
        <f t="shared" si="221"/>
        <v>2</v>
      </c>
    </row>
    <row r="7084" spans="1:23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  <c r="V7084">
        <f t="shared" si="220"/>
        <v>2016</v>
      </c>
      <c r="W7084">
        <f t="shared" si="221"/>
        <v>2</v>
      </c>
    </row>
    <row r="7085" spans="1:23" x14ac:dyDescent="0.3">
      <c r="A7085">
        <v>7084</v>
      </c>
      <c r="B7085" t="s">
        <v>10130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t="e">
        <f t="shared" si="220"/>
        <v>#VALUE!</v>
      </c>
      <c r="W7085" t="e">
        <f t="shared" si="221"/>
        <v>#VALUE!</v>
      </c>
    </row>
    <row r="7086" spans="1:23" x14ac:dyDescent="0.3">
      <c r="A7086">
        <v>7085</v>
      </c>
      <c r="B7086" t="s">
        <v>10130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t="e">
        <f t="shared" si="220"/>
        <v>#VALUE!</v>
      </c>
      <c r="W7086" t="e">
        <f t="shared" si="221"/>
        <v>#VALUE!</v>
      </c>
    </row>
    <row r="7087" spans="1:23" x14ac:dyDescent="0.3">
      <c r="A7087">
        <v>7086</v>
      </c>
      <c r="B7087" t="s">
        <v>10131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  <c r="V7087" t="e">
        <f t="shared" si="220"/>
        <v>#VALUE!</v>
      </c>
      <c r="W7087" t="e">
        <f t="shared" si="221"/>
        <v>#VALUE!</v>
      </c>
    </row>
    <row r="7088" spans="1:23" x14ac:dyDescent="0.3">
      <c r="A7088">
        <v>7087</v>
      </c>
      <c r="B7088" t="s">
        <v>10131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  <c r="V7088" t="e">
        <f t="shared" si="220"/>
        <v>#VALUE!</v>
      </c>
      <c r="W7088" t="e">
        <f t="shared" si="221"/>
        <v>#VALUE!</v>
      </c>
    </row>
    <row r="7089" spans="1:23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  <c r="V7089">
        <f t="shared" si="220"/>
        <v>2017</v>
      </c>
      <c r="W7089">
        <f t="shared" si="221"/>
        <v>3</v>
      </c>
    </row>
    <row r="7090" spans="1:23" x14ac:dyDescent="0.3">
      <c r="A7090">
        <v>7089</v>
      </c>
      <c r="B7090" t="s">
        <v>10133</v>
      </c>
      <c r="C7090" s="1" t="s">
        <v>8248</v>
      </c>
      <c r="D7090" s="1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t="e">
        <f t="shared" si="220"/>
        <v>#VALUE!</v>
      </c>
      <c r="W7090" t="e">
        <f t="shared" si="221"/>
        <v>#VALUE!</v>
      </c>
    </row>
    <row r="7091" spans="1:23" x14ac:dyDescent="0.3">
      <c r="A7091">
        <v>7090</v>
      </c>
      <c r="B7091" t="s">
        <v>10134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t="e">
        <f t="shared" si="220"/>
        <v>#VALUE!</v>
      </c>
      <c r="W7091" t="e">
        <f t="shared" si="221"/>
        <v>#VALUE!</v>
      </c>
    </row>
    <row r="7092" spans="1:23" x14ac:dyDescent="0.3">
      <c r="A7092">
        <v>7091</v>
      </c>
      <c r="B7092" t="s">
        <v>10135</v>
      </c>
      <c r="C7092" s="1">
        <v>42248</v>
      </c>
      <c r="D7092" s="1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>
        <f t="shared" si="220"/>
        <v>2015</v>
      </c>
      <c r="W7092">
        <f t="shared" si="221"/>
        <v>9</v>
      </c>
    </row>
    <row r="7093" spans="1:23" x14ac:dyDescent="0.3">
      <c r="A7093">
        <v>7092</v>
      </c>
      <c r="B7093" t="s">
        <v>10135</v>
      </c>
      <c r="C7093" s="1">
        <v>42248</v>
      </c>
      <c r="D7093" s="1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  <c r="V7093">
        <f t="shared" si="220"/>
        <v>2015</v>
      </c>
      <c r="W7093">
        <f t="shared" si="221"/>
        <v>9</v>
      </c>
    </row>
    <row r="7094" spans="1:23" x14ac:dyDescent="0.3">
      <c r="A7094">
        <v>7093</v>
      </c>
      <c r="B7094" t="s">
        <v>10135</v>
      </c>
      <c r="C7094" s="1">
        <v>42248</v>
      </c>
      <c r="D7094" s="1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  <c r="V7094">
        <f t="shared" si="220"/>
        <v>2015</v>
      </c>
      <c r="W7094">
        <f t="shared" si="221"/>
        <v>9</v>
      </c>
    </row>
    <row r="7095" spans="1:23" x14ac:dyDescent="0.3">
      <c r="A7095">
        <v>7094</v>
      </c>
      <c r="B7095" t="s">
        <v>10135</v>
      </c>
      <c r="C7095" s="1">
        <v>42248</v>
      </c>
      <c r="D7095" s="1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  <c r="V7095">
        <f t="shared" si="220"/>
        <v>2015</v>
      </c>
      <c r="W7095">
        <f t="shared" si="221"/>
        <v>9</v>
      </c>
    </row>
    <row r="7096" spans="1:23" x14ac:dyDescent="0.3">
      <c r="A7096">
        <v>7095</v>
      </c>
      <c r="B7096" t="s">
        <v>10136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>
        <f t="shared" si="220"/>
        <v>2015</v>
      </c>
      <c r="W7096">
        <f t="shared" si="221"/>
        <v>9</v>
      </c>
    </row>
    <row r="7097" spans="1:23" x14ac:dyDescent="0.3">
      <c r="A7097">
        <v>7096</v>
      </c>
      <c r="B7097" t="s">
        <v>10137</v>
      </c>
      <c r="C7097" s="1" t="s">
        <v>9536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t="e">
        <f t="shared" si="220"/>
        <v>#VALUE!</v>
      </c>
      <c r="W7097" t="e">
        <f t="shared" si="221"/>
        <v>#VALUE!</v>
      </c>
    </row>
    <row r="7098" spans="1:23" x14ac:dyDescent="0.3">
      <c r="A7098">
        <v>7097</v>
      </c>
      <c r="B7098" t="s">
        <v>10137</v>
      </c>
      <c r="C7098" s="1" t="s">
        <v>9536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  <c r="V7098" t="e">
        <f t="shared" si="220"/>
        <v>#VALUE!</v>
      </c>
      <c r="W7098" t="e">
        <f t="shared" si="221"/>
        <v>#VALUE!</v>
      </c>
    </row>
    <row r="7099" spans="1:23" x14ac:dyDescent="0.3">
      <c r="A7099">
        <v>7098</v>
      </c>
      <c r="B7099" t="s">
        <v>10137</v>
      </c>
      <c r="C7099" s="1" t="s">
        <v>9536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t="e">
        <f t="shared" si="220"/>
        <v>#VALUE!</v>
      </c>
      <c r="W7099" t="e">
        <f t="shared" si="221"/>
        <v>#VALUE!</v>
      </c>
    </row>
    <row r="7100" spans="1:23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220"/>
        <v>2017</v>
      </c>
      <c r="W7100">
        <f t="shared" si="221"/>
        <v>6</v>
      </c>
    </row>
    <row r="7101" spans="1:23" x14ac:dyDescent="0.3">
      <c r="A7101">
        <v>7100</v>
      </c>
      <c r="B7101" t="s">
        <v>10139</v>
      </c>
      <c r="C7101" s="1" t="s">
        <v>2023</v>
      </c>
      <c r="D7101" s="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  <c r="V7101" t="e">
        <f t="shared" si="220"/>
        <v>#VALUE!</v>
      </c>
      <c r="W7101" t="e">
        <f t="shared" si="221"/>
        <v>#VALUE!</v>
      </c>
    </row>
    <row r="7102" spans="1:23" x14ac:dyDescent="0.3">
      <c r="A7102">
        <v>7101</v>
      </c>
      <c r="B7102" t="s">
        <v>10140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t="e">
        <f t="shared" si="220"/>
        <v>#VALUE!</v>
      </c>
      <c r="W7102" t="e">
        <f t="shared" si="221"/>
        <v>#VALUE!</v>
      </c>
    </row>
    <row r="7103" spans="1:23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>
        <f t="shared" si="220"/>
        <v>2016</v>
      </c>
      <c r="W7103">
        <f t="shared" si="221"/>
        <v>1</v>
      </c>
    </row>
    <row r="7104" spans="1:23" x14ac:dyDescent="0.3">
      <c r="A7104">
        <v>7103</v>
      </c>
      <c r="B7104" t="s">
        <v>10142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t="e">
        <f t="shared" si="220"/>
        <v>#VALUE!</v>
      </c>
      <c r="W7104" t="e">
        <f t="shared" si="221"/>
        <v>#VALUE!</v>
      </c>
    </row>
    <row r="7105" spans="1:23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  <c r="V7105">
        <f t="shared" si="220"/>
        <v>2017</v>
      </c>
      <c r="W7105">
        <f t="shared" si="221"/>
        <v>4</v>
      </c>
    </row>
    <row r="7106" spans="1:23" x14ac:dyDescent="0.3">
      <c r="A7106">
        <v>7105</v>
      </c>
      <c r="B7106" t="s">
        <v>10144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t="e">
        <f t="shared" ref="V7106:V7169" si="222">YEAR(C7106)</f>
        <v>#VALUE!</v>
      </c>
      <c r="W7106" t="e">
        <f t="shared" si="221"/>
        <v>#VALUE!</v>
      </c>
    </row>
    <row r="7107" spans="1:23" x14ac:dyDescent="0.3">
      <c r="A7107">
        <v>7106</v>
      </c>
      <c r="B7107" t="s">
        <v>10144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  <c r="V7107" t="e">
        <f t="shared" si="222"/>
        <v>#VALUE!</v>
      </c>
      <c r="W7107" t="e">
        <f t="shared" ref="W7107:W7170" si="223">MONTH(C7107)</f>
        <v>#VALUE!</v>
      </c>
    </row>
    <row r="7108" spans="1:23" x14ac:dyDescent="0.3">
      <c r="A7108">
        <v>7107</v>
      </c>
      <c r="B7108" t="s">
        <v>10144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  <c r="V7108" t="e">
        <f t="shared" si="222"/>
        <v>#VALUE!</v>
      </c>
      <c r="W7108" t="e">
        <f t="shared" si="223"/>
        <v>#VALUE!</v>
      </c>
    </row>
    <row r="7109" spans="1:23" x14ac:dyDescent="0.3">
      <c r="A7109">
        <v>7108</v>
      </c>
      <c r="B7109" t="s">
        <v>10145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t="e">
        <f t="shared" si="222"/>
        <v>#VALUE!</v>
      </c>
      <c r="W7109" t="e">
        <f t="shared" si="223"/>
        <v>#VALUE!</v>
      </c>
    </row>
    <row r="7110" spans="1:23" x14ac:dyDescent="0.3">
      <c r="A7110">
        <v>7109</v>
      </c>
      <c r="B7110" t="s">
        <v>10145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t="e">
        <f t="shared" si="222"/>
        <v>#VALUE!</v>
      </c>
      <c r="W7110" t="e">
        <f t="shared" si="223"/>
        <v>#VALUE!</v>
      </c>
    </row>
    <row r="7111" spans="1:23" x14ac:dyDescent="0.3">
      <c r="A7111">
        <v>7110</v>
      </c>
      <c r="B7111" t="s">
        <v>10145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t="e">
        <f t="shared" si="222"/>
        <v>#VALUE!</v>
      </c>
      <c r="W7111" t="e">
        <f t="shared" si="223"/>
        <v>#VALUE!</v>
      </c>
    </row>
    <row r="7112" spans="1:23" x14ac:dyDescent="0.3">
      <c r="A7112">
        <v>7111</v>
      </c>
      <c r="B7112" t="s">
        <v>10145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  <c r="V7112" t="e">
        <f t="shared" si="222"/>
        <v>#VALUE!</v>
      </c>
      <c r="W7112" t="e">
        <f t="shared" si="223"/>
        <v>#VALUE!</v>
      </c>
    </row>
    <row r="7113" spans="1:23" x14ac:dyDescent="0.3">
      <c r="A7113">
        <v>7112</v>
      </c>
      <c r="B7113" t="s">
        <v>10145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t="e">
        <f t="shared" si="222"/>
        <v>#VALUE!</v>
      </c>
      <c r="W7113" t="e">
        <f t="shared" si="223"/>
        <v>#VALUE!</v>
      </c>
    </row>
    <row r="7114" spans="1:23" x14ac:dyDescent="0.3">
      <c r="A7114">
        <v>7113</v>
      </c>
      <c r="B7114" t="s">
        <v>10145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t="e">
        <f t="shared" si="222"/>
        <v>#VALUE!</v>
      </c>
      <c r="W7114" t="e">
        <f t="shared" si="223"/>
        <v>#VALUE!</v>
      </c>
    </row>
    <row r="7115" spans="1:23" x14ac:dyDescent="0.3">
      <c r="A7115">
        <v>7114</v>
      </c>
      <c r="B7115" t="s">
        <v>10145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  <c r="V7115" t="e">
        <f t="shared" si="222"/>
        <v>#VALUE!</v>
      </c>
      <c r="W7115" t="e">
        <f t="shared" si="223"/>
        <v>#VALUE!</v>
      </c>
    </row>
    <row r="7116" spans="1:23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  <c r="V7116">
        <f t="shared" si="222"/>
        <v>2016</v>
      </c>
      <c r="W7116">
        <f t="shared" si="223"/>
        <v>5</v>
      </c>
    </row>
    <row r="7117" spans="1:23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222"/>
        <v>2016</v>
      </c>
      <c r="W7117">
        <f t="shared" si="223"/>
        <v>5</v>
      </c>
    </row>
    <row r="7118" spans="1:23" x14ac:dyDescent="0.3">
      <c r="A7118">
        <v>7117</v>
      </c>
      <c r="B7118" t="s">
        <v>10147</v>
      </c>
      <c r="C7118" s="1" t="s">
        <v>5445</v>
      </c>
      <c r="D7118" s="1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t="e">
        <f t="shared" si="222"/>
        <v>#VALUE!</v>
      </c>
      <c r="W7118" t="e">
        <f t="shared" si="223"/>
        <v>#VALUE!</v>
      </c>
    </row>
    <row r="7119" spans="1:23" x14ac:dyDescent="0.3">
      <c r="A7119">
        <v>7118</v>
      </c>
      <c r="B7119" t="s">
        <v>10147</v>
      </c>
      <c r="C7119" s="1" t="s">
        <v>5445</v>
      </c>
      <c r="D7119" s="1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  <c r="V7119" t="e">
        <f t="shared" si="222"/>
        <v>#VALUE!</v>
      </c>
      <c r="W7119" t="e">
        <f t="shared" si="223"/>
        <v>#VALUE!</v>
      </c>
    </row>
    <row r="7120" spans="1:23" x14ac:dyDescent="0.3">
      <c r="A7120">
        <v>7119</v>
      </c>
      <c r="B7120" t="s">
        <v>10148</v>
      </c>
      <c r="C7120" s="1" t="s">
        <v>6053</v>
      </c>
      <c r="D7120" s="1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  <c r="V7120" t="e">
        <f t="shared" si="222"/>
        <v>#VALUE!</v>
      </c>
      <c r="W7120" t="e">
        <f t="shared" si="223"/>
        <v>#VALUE!</v>
      </c>
    </row>
    <row r="7121" spans="1:23" x14ac:dyDescent="0.3">
      <c r="A7121">
        <v>7120</v>
      </c>
      <c r="B7121" t="s">
        <v>10149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t="e">
        <f t="shared" si="222"/>
        <v>#VALUE!</v>
      </c>
      <c r="W7121" t="e">
        <f t="shared" si="223"/>
        <v>#VALUE!</v>
      </c>
    </row>
    <row r="7122" spans="1:23" x14ac:dyDescent="0.3">
      <c r="A7122">
        <v>7121</v>
      </c>
      <c r="B7122" t="s">
        <v>10150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t="e">
        <f t="shared" si="222"/>
        <v>#VALUE!</v>
      </c>
      <c r="W7122" t="e">
        <f t="shared" si="223"/>
        <v>#VALUE!</v>
      </c>
    </row>
    <row r="7123" spans="1:23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  <c r="V7123">
        <f t="shared" si="222"/>
        <v>2017</v>
      </c>
      <c r="W7123">
        <f t="shared" si="223"/>
        <v>1</v>
      </c>
    </row>
    <row r="7124" spans="1:23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  <c r="V7124">
        <f t="shared" si="222"/>
        <v>2017</v>
      </c>
      <c r="W7124">
        <f t="shared" si="223"/>
        <v>1</v>
      </c>
    </row>
    <row r="7125" spans="1:23" x14ac:dyDescent="0.3">
      <c r="A7125">
        <v>7124</v>
      </c>
      <c r="B7125" t="s">
        <v>10152</v>
      </c>
      <c r="C7125" s="1">
        <v>42255</v>
      </c>
      <c r="D7125" s="1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  <c r="V7125">
        <f t="shared" si="222"/>
        <v>2015</v>
      </c>
      <c r="W7125">
        <f t="shared" si="223"/>
        <v>9</v>
      </c>
    </row>
    <row r="7126" spans="1:23" x14ac:dyDescent="0.3">
      <c r="A7126">
        <v>7125</v>
      </c>
      <c r="B7126" t="s">
        <v>10152</v>
      </c>
      <c r="C7126" s="1">
        <v>42255</v>
      </c>
      <c r="D7126" s="1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  <c r="V7126">
        <f t="shared" si="222"/>
        <v>2015</v>
      </c>
      <c r="W7126">
        <f t="shared" si="223"/>
        <v>9</v>
      </c>
    </row>
    <row r="7127" spans="1:23" x14ac:dyDescent="0.3">
      <c r="A7127">
        <v>7126</v>
      </c>
      <c r="B7127" t="s">
        <v>10153</v>
      </c>
      <c r="C7127" s="1" t="s">
        <v>6055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  <c r="V7127" t="e">
        <f t="shared" si="222"/>
        <v>#VALUE!</v>
      </c>
      <c r="W7127" t="e">
        <f t="shared" si="223"/>
        <v>#VALUE!</v>
      </c>
    </row>
    <row r="7128" spans="1:23" x14ac:dyDescent="0.3">
      <c r="A7128">
        <v>7127</v>
      </c>
      <c r="B7128" t="s">
        <v>10153</v>
      </c>
      <c r="C7128" s="1" t="s">
        <v>6055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t="e">
        <f t="shared" si="222"/>
        <v>#VALUE!</v>
      </c>
      <c r="W7128" t="e">
        <f t="shared" si="223"/>
        <v>#VALUE!</v>
      </c>
    </row>
    <row r="7129" spans="1:23" x14ac:dyDescent="0.3">
      <c r="A7129">
        <v>7128</v>
      </c>
      <c r="B7129" t="s">
        <v>10154</v>
      </c>
      <c r="C7129" s="1" t="s">
        <v>5897</v>
      </c>
      <c r="D7129" s="1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t="e">
        <f t="shared" si="222"/>
        <v>#VALUE!</v>
      </c>
      <c r="W7129" t="e">
        <f t="shared" si="223"/>
        <v>#VALUE!</v>
      </c>
    </row>
    <row r="7130" spans="1:23" x14ac:dyDescent="0.3">
      <c r="A7130">
        <v>7129</v>
      </c>
      <c r="B7130" t="s">
        <v>10154</v>
      </c>
      <c r="C7130" s="1" t="s">
        <v>5897</v>
      </c>
      <c r="D7130" s="1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  <c r="V7130" t="e">
        <f t="shared" si="222"/>
        <v>#VALUE!</v>
      </c>
      <c r="W7130" t="e">
        <f t="shared" si="223"/>
        <v>#VALUE!</v>
      </c>
    </row>
    <row r="7131" spans="1:23" x14ac:dyDescent="0.3">
      <c r="A7131">
        <v>7130</v>
      </c>
      <c r="B7131" t="s">
        <v>10155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t="e">
        <f t="shared" si="222"/>
        <v>#VALUE!</v>
      </c>
      <c r="W7131" t="e">
        <f t="shared" si="223"/>
        <v>#VALUE!</v>
      </c>
    </row>
    <row r="7132" spans="1:23" x14ac:dyDescent="0.3">
      <c r="A7132">
        <v>7131</v>
      </c>
      <c r="B7132" t="s">
        <v>10155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  <c r="V7132" t="e">
        <f t="shared" si="222"/>
        <v>#VALUE!</v>
      </c>
      <c r="W7132" t="e">
        <f t="shared" si="223"/>
        <v>#VALUE!</v>
      </c>
    </row>
    <row r="7133" spans="1:23" x14ac:dyDescent="0.3">
      <c r="A7133">
        <v>7132</v>
      </c>
      <c r="B7133" t="s">
        <v>10156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t="e">
        <f t="shared" si="222"/>
        <v>#VALUE!</v>
      </c>
      <c r="W7133" t="e">
        <f t="shared" si="223"/>
        <v>#VALUE!</v>
      </c>
    </row>
    <row r="7134" spans="1:23" x14ac:dyDescent="0.3">
      <c r="A7134">
        <v>7133</v>
      </c>
      <c r="B7134" t="s">
        <v>10156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t="e">
        <f t="shared" si="222"/>
        <v>#VALUE!</v>
      </c>
      <c r="W7134" t="e">
        <f t="shared" si="223"/>
        <v>#VALUE!</v>
      </c>
    </row>
    <row r="7135" spans="1:23" x14ac:dyDescent="0.3">
      <c r="A7135">
        <v>7134</v>
      </c>
      <c r="B7135" t="s">
        <v>10156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t="e">
        <f t="shared" si="222"/>
        <v>#VALUE!</v>
      </c>
      <c r="W7135" t="e">
        <f t="shared" si="223"/>
        <v>#VALUE!</v>
      </c>
    </row>
    <row r="7136" spans="1:23" x14ac:dyDescent="0.3">
      <c r="A7136">
        <v>7135</v>
      </c>
      <c r="B7136" t="s">
        <v>10156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t="e">
        <f t="shared" si="222"/>
        <v>#VALUE!</v>
      </c>
      <c r="W7136" t="e">
        <f t="shared" si="223"/>
        <v>#VALUE!</v>
      </c>
    </row>
    <row r="7137" spans="1:23" x14ac:dyDescent="0.3">
      <c r="A7137">
        <v>7136</v>
      </c>
      <c r="B7137" t="s">
        <v>10156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t="e">
        <f t="shared" si="222"/>
        <v>#VALUE!</v>
      </c>
      <c r="W7137" t="e">
        <f t="shared" si="223"/>
        <v>#VALUE!</v>
      </c>
    </row>
    <row r="7138" spans="1:23" x14ac:dyDescent="0.3">
      <c r="A7138">
        <v>7137</v>
      </c>
      <c r="B7138" t="s">
        <v>10157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t="e">
        <f t="shared" si="222"/>
        <v>#VALUE!</v>
      </c>
      <c r="W7138" t="e">
        <f t="shared" si="223"/>
        <v>#VALUE!</v>
      </c>
    </row>
    <row r="7139" spans="1:23" x14ac:dyDescent="0.3">
      <c r="A7139">
        <v>7138</v>
      </c>
      <c r="B7139" t="s">
        <v>10157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t="e">
        <f t="shared" si="222"/>
        <v>#VALUE!</v>
      </c>
      <c r="W7139" t="e">
        <f t="shared" si="223"/>
        <v>#VALUE!</v>
      </c>
    </row>
    <row r="7140" spans="1:23" x14ac:dyDescent="0.3">
      <c r="A7140">
        <v>7139</v>
      </c>
      <c r="B7140" t="s">
        <v>10157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t="e">
        <f t="shared" si="222"/>
        <v>#VALUE!</v>
      </c>
      <c r="W7140" t="e">
        <f t="shared" si="223"/>
        <v>#VALUE!</v>
      </c>
    </row>
    <row r="7141" spans="1:23" x14ac:dyDescent="0.3">
      <c r="A7141">
        <v>7140</v>
      </c>
      <c r="B7141" t="s">
        <v>10157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t="e">
        <f t="shared" si="222"/>
        <v>#VALUE!</v>
      </c>
      <c r="W7141" t="e">
        <f t="shared" si="223"/>
        <v>#VALUE!</v>
      </c>
    </row>
    <row r="7142" spans="1:23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>
        <f t="shared" si="222"/>
        <v>2017</v>
      </c>
      <c r="W7142">
        <f t="shared" si="223"/>
        <v>7</v>
      </c>
    </row>
    <row r="7143" spans="1:23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>
        <f t="shared" si="222"/>
        <v>2017</v>
      </c>
      <c r="W7143">
        <f t="shared" si="223"/>
        <v>7</v>
      </c>
    </row>
    <row r="7144" spans="1:23" x14ac:dyDescent="0.3">
      <c r="A7144">
        <v>7143</v>
      </c>
      <c r="B7144" t="s">
        <v>10160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  <c r="V7144" t="e">
        <f t="shared" si="222"/>
        <v>#VALUE!</v>
      </c>
      <c r="W7144" t="e">
        <f t="shared" si="223"/>
        <v>#VALUE!</v>
      </c>
    </row>
    <row r="7145" spans="1:23" x14ac:dyDescent="0.3">
      <c r="A7145">
        <v>7144</v>
      </c>
      <c r="B7145" t="s">
        <v>10161</v>
      </c>
      <c r="C7145" s="1">
        <v>43042</v>
      </c>
      <c r="D7145" s="1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  <c r="V7145">
        <f t="shared" si="222"/>
        <v>2017</v>
      </c>
      <c r="W7145">
        <f t="shared" si="223"/>
        <v>11</v>
      </c>
    </row>
    <row r="7146" spans="1:23" x14ac:dyDescent="0.3">
      <c r="A7146">
        <v>7145</v>
      </c>
      <c r="B7146" t="s">
        <v>10161</v>
      </c>
      <c r="C7146" s="1">
        <v>43042</v>
      </c>
      <c r="D7146" s="1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>
        <f t="shared" si="222"/>
        <v>2017</v>
      </c>
      <c r="W7146">
        <f t="shared" si="223"/>
        <v>11</v>
      </c>
    </row>
    <row r="7147" spans="1:23" x14ac:dyDescent="0.3">
      <c r="A7147">
        <v>7146</v>
      </c>
      <c r="B7147" t="s">
        <v>10161</v>
      </c>
      <c r="C7147" s="1">
        <v>43042</v>
      </c>
      <c r="D7147" s="1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222"/>
        <v>2017</v>
      </c>
      <c r="W7147">
        <f t="shared" si="223"/>
        <v>11</v>
      </c>
    </row>
    <row r="7148" spans="1:23" x14ac:dyDescent="0.3">
      <c r="A7148">
        <v>7147</v>
      </c>
      <c r="B7148" t="s">
        <v>10161</v>
      </c>
      <c r="C7148" s="1">
        <v>43042</v>
      </c>
      <c r="D7148" s="1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  <c r="V7148">
        <f t="shared" si="222"/>
        <v>2017</v>
      </c>
      <c r="W7148">
        <f t="shared" si="223"/>
        <v>11</v>
      </c>
    </row>
    <row r="7149" spans="1:23" x14ac:dyDescent="0.3">
      <c r="A7149">
        <v>7148</v>
      </c>
      <c r="B7149" t="s">
        <v>10162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>
        <f t="shared" si="222"/>
        <v>2016</v>
      </c>
      <c r="W7149">
        <f t="shared" si="223"/>
        <v>12</v>
      </c>
    </row>
    <row r="7150" spans="1:23" x14ac:dyDescent="0.3">
      <c r="A7150">
        <v>7149</v>
      </c>
      <c r="B7150" t="s">
        <v>10162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  <c r="V7150">
        <f t="shared" si="222"/>
        <v>2016</v>
      </c>
      <c r="W7150">
        <f t="shared" si="223"/>
        <v>12</v>
      </c>
    </row>
    <row r="7151" spans="1:23" x14ac:dyDescent="0.3">
      <c r="A7151">
        <v>7150</v>
      </c>
      <c r="B7151" t="s">
        <v>10163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t="e">
        <f t="shared" si="222"/>
        <v>#VALUE!</v>
      </c>
      <c r="W7151" t="e">
        <f t="shared" si="223"/>
        <v>#VALUE!</v>
      </c>
    </row>
    <row r="7152" spans="1:23" x14ac:dyDescent="0.3">
      <c r="A7152">
        <v>7151</v>
      </c>
      <c r="B7152" t="s">
        <v>10164</v>
      </c>
      <c r="C7152" s="1" t="s">
        <v>670</v>
      </c>
      <c r="D7152" s="1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t="e">
        <f t="shared" si="222"/>
        <v>#VALUE!</v>
      </c>
      <c r="W7152" t="e">
        <f t="shared" si="223"/>
        <v>#VALUE!</v>
      </c>
    </row>
    <row r="7153" spans="1:23" x14ac:dyDescent="0.3">
      <c r="A7153">
        <v>7152</v>
      </c>
      <c r="B7153" t="s">
        <v>10165</v>
      </c>
      <c r="C7153" s="1" t="s">
        <v>670</v>
      </c>
      <c r="D7153" s="1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t="e">
        <f t="shared" si="222"/>
        <v>#VALUE!</v>
      </c>
      <c r="W7153" t="e">
        <f t="shared" si="223"/>
        <v>#VALUE!</v>
      </c>
    </row>
    <row r="7154" spans="1:23" x14ac:dyDescent="0.3">
      <c r="A7154">
        <v>7153</v>
      </c>
      <c r="B7154" t="s">
        <v>10166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>
        <f t="shared" si="222"/>
        <v>2014</v>
      </c>
      <c r="W7154">
        <f t="shared" si="223"/>
        <v>9</v>
      </c>
    </row>
    <row r="7155" spans="1:23" x14ac:dyDescent="0.3">
      <c r="A7155">
        <v>7154</v>
      </c>
      <c r="B7155" t="s">
        <v>10167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222"/>
        <v>2015</v>
      </c>
      <c r="W7155">
        <f t="shared" si="223"/>
        <v>10</v>
      </c>
    </row>
    <row r="7156" spans="1:23" x14ac:dyDescent="0.3">
      <c r="A7156">
        <v>7155</v>
      </c>
      <c r="B7156" t="s">
        <v>10168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  <c r="V7156" t="e">
        <f t="shared" si="222"/>
        <v>#VALUE!</v>
      </c>
      <c r="W7156" t="e">
        <f t="shared" si="223"/>
        <v>#VALUE!</v>
      </c>
    </row>
    <row r="7157" spans="1:23" x14ac:dyDescent="0.3">
      <c r="A7157">
        <v>7156</v>
      </c>
      <c r="B7157" t="s">
        <v>10168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t="e">
        <f t="shared" si="222"/>
        <v>#VALUE!</v>
      </c>
      <c r="W7157" t="e">
        <f t="shared" si="223"/>
        <v>#VALUE!</v>
      </c>
    </row>
    <row r="7158" spans="1:23" x14ac:dyDescent="0.3">
      <c r="A7158">
        <v>7157</v>
      </c>
      <c r="B7158" t="s">
        <v>10169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t="e">
        <f t="shared" si="222"/>
        <v>#VALUE!</v>
      </c>
      <c r="W7158" t="e">
        <f t="shared" si="223"/>
        <v>#VALUE!</v>
      </c>
    </row>
    <row r="7159" spans="1:23" x14ac:dyDescent="0.3">
      <c r="A7159">
        <v>7158</v>
      </c>
      <c r="B7159" t="s">
        <v>10170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t="e">
        <f t="shared" si="222"/>
        <v>#VALUE!</v>
      </c>
      <c r="W7159" t="e">
        <f t="shared" si="223"/>
        <v>#VALUE!</v>
      </c>
    </row>
    <row r="7160" spans="1:23" x14ac:dyDescent="0.3">
      <c r="A7160">
        <v>7159</v>
      </c>
      <c r="B7160" t="s">
        <v>10170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  <c r="V7160" t="e">
        <f t="shared" si="222"/>
        <v>#VALUE!</v>
      </c>
      <c r="W7160" t="e">
        <f t="shared" si="223"/>
        <v>#VALUE!</v>
      </c>
    </row>
    <row r="7161" spans="1:23" x14ac:dyDescent="0.3">
      <c r="A7161">
        <v>7160</v>
      </c>
      <c r="B7161" t="s">
        <v>10173</v>
      </c>
      <c r="C7161" s="1" t="s">
        <v>10174</v>
      </c>
      <c r="D7161" s="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t="e">
        <f t="shared" si="222"/>
        <v>#VALUE!</v>
      </c>
      <c r="W7161" t="e">
        <f t="shared" si="223"/>
        <v>#VALUE!</v>
      </c>
    </row>
    <row r="7162" spans="1:23" x14ac:dyDescent="0.3">
      <c r="A7162">
        <v>7161</v>
      </c>
      <c r="B7162" t="s">
        <v>10173</v>
      </c>
      <c r="C7162" s="1" t="s">
        <v>10174</v>
      </c>
      <c r="D7162" s="1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t="e">
        <f t="shared" si="222"/>
        <v>#VALUE!</v>
      </c>
      <c r="W7162" t="e">
        <f t="shared" si="223"/>
        <v>#VALUE!</v>
      </c>
    </row>
    <row r="7163" spans="1:23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>
        <f t="shared" si="222"/>
        <v>2014</v>
      </c>
      <c r="W7163">
        <f t="shared" si="223"/>
        <v>4</v>
      </c>
    </row>
    <row r="7164" spans="1:23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>
        <f t="shared" si="222"/>
        <v>2014</v>
      </c>
      <c r="W7164">
        <f t="shared" si="223"/>
        <v>4</v>
      </c>
    </row>
    <row r="7165" spans="1:23" x14ac:dyDescent="0.3">
      <c r="A7165">
        <v>7164</v>
      </c>
      <c r="B7165" t="s">
        <v>10176</v>
      </c>
      <c r="C7165" s="1" t="s">
        <v>8786</v>
      </c>
      <c r="D7165" s="1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t="e">
        <f t="shared" si="222"/>
        <v>#VALUE!</v>
      </c>
      <c r="W7165" t="e">
        <f t="shared" si="223"/>
        <v>#VALUE!</v>
      </c>
    </row>
    <row r="7166" spans="1:23" x14ac:dyDescent="0.3">
      <c r="A7166">
        <v>7165</v>
      </c>
      <c r="B7166" t="s">
        <v>10176</v>
      </c>
      <c r="C7166" s="1" t="s">
        <v>8786</v>
      </c>
      <c r="D7166" s="1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t="e">
        <f t="shared" si="222"/>
        <v>#VALUE!</v>
      </c>
      <c r="W7166" t="e">
        <f t="shared" si="223"/>
        <v>#VALUE!</v>
      </c>
    </row>
    <row r="7167" spans="1:23" x14ac:dyDescent="0.3">
      <c r="A7167">
        <v>7166</v>
      </c>
      <c r="B7167" t="s">
        <v>10177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t="e">
        <f t="shared" si="222"/>
        <v>#VALUE!</v>
      </c>
      <c r="W7167" t="e">
        <f t="shared" si="223"/>
        <v>#VALUE!</v>
      </c>
    </row>
    <row r="7168" spans="1:23" x14ac:dyDescent="0.3">
      <c r="A7168">
        <v>7167</v>
      </c>
      <c r="B7168" t="s">
        <v>10178</v>
      </c>
      <c r="C7168" s="1" t="s">
        <v>1874</v>
      </c>
      <c r="D7168" s="1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t="e">
        <f t="shared" si="222"/>
        <v>#VALUE!</v>
      </c>
      <c r="W7168" t="e">
        <f t="shared" si="223"/>
        <v>#VALUE!</v>
      </c>
    </row>
    <row r="7169" spans="1:23" x14ac:dyDescent="0.3">
      <c r="A7169">
        <v>7168</v>
      </c>
      <c r="B7169" t="s">
        <v>10178</v>
      </c>
      <c r="C7169" s="1" t="s">
        <v>1874</v>
      </c>
      <c r="D7169" s="1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t="e">
        <f t="shared" si="222"/>
        <v>#VALUE!</v>
      </c>
      <c r="W7169" t="e">
        <f t="shared" si="223"/>
        <v>#VALUE!</v>
      </c>
    </row>
    <row r="7170" spans="1:23" x14ac:dyDescent="0.3">
      <c r="A7170">
        <v>7169</v>
      </c>
      <c r="B7170" t="s">
        <v>10178</v>
      </c>
      <c r="C7170" s="1" t="s">
        <v>1874</v>
      </c>
      <c r="D7170" s="1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t="e">
        <f t="shared" ref="V7170:V7233" si="224">YEAR(C7170)</f>
        <v>#VALUE!</v>
      </c>
      <c r="W7170" t="e">
        <f t="shared" si="223"/>
        <v>#VALUE!</v>
      </c>
    </row>
    <row r="7171" spans="1:23" x14ac:dyDescent="0.3">
      <c r="A7171">
        <v>7170</v>
      </c>
      <c r="B7171" t="s">
        <v>10178</v>
      </c>
      <c r="C7171" s="1" t="s">
        <v>1874</v>
      </c>
      <c r="D7171" s="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t="e">
        <f t="shared" si="224"/>
        <v>#VALUE!</v>
      </c>
      <c r="W7171" t="e">
        <f t="shared" ref="W7171:W7234" si="225">MONTH(C7171)</f>
        <v>#VALUE!</v>
      </c>
    </row>
    <row r="7172" spans="1:23" x14ac:dyDescent="0.3">
      <c r="A7172">
        <v>7171</v>
      </c>
      <c r="B7172" t="s">
        <v>10179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224"/>
        <v>2017</v>
      </c>
      <c r="W7172">
        <f t="shared" si="225"/>
        <v>8</v>
      </c>
    </row>
    <row r="7173" spans="1:23" x14ac:dyDescent="0.3">
      <c r="A7173">
        <v>7172</v>
      </c>
      <c r="B7173" t="s">
        <v>10180</v>
      </c>
      <c r="C7173" s="1" t="s">
        <v>803</v>
      </c>
      <c r="D7173" s="1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t="e">
        <f t="shared" si="224"/>
        <v>#VALUE!</v>
      </c>
      <c r="W7173" t="e">
        <f t="shared" si="225"/>
        <v>#VALUE!</v>
      </c>
    </row>
    <row r="7174" spans="1:23" x14ac:dyDescent="0.3">
      <c r="A7174">
        <v>7173</v>
      </c>
      <c r="B7174" t="s">
        <v>10181</v>
      </c>
      <c r="C7174" s="1" t="s">
        <v>5235</v>
      </c>
      <c r="D7174" s="1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t="e">
        <f t="shared" si="224"/>
        <v>#VALUE!</v>
      </c>
      <c r="W7174" t="e">
        <f t="shared" si="225"/>
        <v>#VALUE!</v>
      </c>
    </row>
    <row r="7175" spans="1:23" x14ac:dyDescent="0.3">
      <c r="A7175">
        <v>7174</v>
      </c>
      <c r="B7175" t="s">
        <v>10181</v>
      </c>
      <c r="C7175" s="1" t="s">
        <v>5235</v>
      </c>
      <c r="D7175" s="1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t="e">
        <f t="shared" si="224"/>
        <v>#VALUE!</v>
      </c>
      <c r="W7175" t="e">
        <f t="shared" si="225"/>
        <v>#VALUE!</v>
      </c>
    </row>
    <row r="7176" spans="1:23" x14ac:dyDescent="0.3">
      <c r="A7176">
        <v>7175</v>
      </c>
      <c r="B7176" t="s">
        <v>10181</v>
      </c>
      <c r="C7176" s="1" t="s">
        <v>5235</v>
      </c>
      <c r="D7176" s="1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  <c r="V7176" t="e">
        <f t="shared" si="224"/>
        <v>#VALUE!</v>
      </c>
      <c r="W7176" t="e">
        <f t="shared" si="225"/>
        <v>#VALUE!</v>
      </c>
    </row>
    <row r="7177" spans="1:23" x14ac:dyDescent="0.3">
      <c r="A7177">
        <v>7176</v>
      </c>
      <c r="B7177" t="s">
        <v>10181</v>
      </c>
      <c r="C7177" s="1" t="s">
        <v>5235</v>
      </c>
      <c r="D7177" s="1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  <c r="V7177" t="e">
        <f t="shared" si="224"/>
        <v>#VALUE!</v>
      </c>
      <c r="W7177" t="e">
        <f t="shared" si="225"/>
        <v>#VALUE!</v>
      </c>
    </row>
    <row r="7178" spans="1:23" x14ac:dyDescent="0.3">
      <c r="A7178">
        <v>7177</v>
      </c>
      <c r="B7178" t="s">
        <v>10181</v>
      </c>
      <c r="C7178" s="1" t="s">
        <v>5235</v>
      </c>
      <c r="D7178" s="1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t="e">
        <f t="shared" si="224"/>
        <v>#VALUE!</v>
      </c>
      <c r="W7178" t="e">
        <f t="shared" si="225"/>
        <v>#VALUE!</v>
      </c>
    </row>
    <row r="7179" spans="1:23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  <c r="V7179">
        <f t="shared" si="224"/>
        <v>2017</v>
      </c>
      <c r="W7179">
        <f t="shared" si="225"/>
        <v>4</v>
      </c>
    </row>
    <row r="7180" spans="1:23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224"/>
        <v>2017</v>
      </c>
      <c r="W7180">
        <f t="shared" si="225"/>
        <v>4</v>
      </c>
    </row>
    <row r="7181" spans="1:23" x14ac:dyDescent="0.3">
      <c r="A7181">
        <v>7180</v>
      </c>
      <c r="B7181" t="s">
        <v>10183</v>
      </c>
      <c r="C7181" s="1" t="s">
        <v>5897</v>
      </c>
      <c r="D7181" s="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  <c r="V7181" t="e">
        <f t="shared" si="224"/>
        <v>#VALUE!</v>
      </c>
      <c r="W7181" t="e">
        <f t="shared" si="225"/>
        <v>#VALUE!</v>
      </c>
    </row>
    <row r="7182" spans="1:23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>
        <f t="shared" si="224"/>
        <v>2014</v>
      </c>
      <c r="W7182">
        <f t="shared" si="225"/>
        <v>6</v>
      </c>
    </row>
    <row r="7183" spans="1:23" x14ac:dyDescent="0.3">
      <c r="A7183">
        <v>7182</v>
      </c>
      <c r="B7183" t="s">
        <v>10185</v>
      </c>
      <c r="C7183" s="1" t="s">
        <v>6730</v>
      </c>
      <c r="D7183" s="1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t="e">
        <f t="shared" si="224"/>
        <v>#VALUE!</v>
      </c>
      <c r="W7183" t="e">
        <f t="shared" si="225"/>
        <v>#VALUE!</v>
      </c>
    </row>
    <row r="7184" spans="1:23" x14ac:dyDescent="0.3">
      <c r="A7184">
        <v>7183</v>
      </c>
      <c r="B7184" t="s">
        <v>10186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t="e">
        <f t="shared" si="224"/>
        <v>#VALUE!</v>
      </c>
      <c r="W7184" t="e">
        <f t="shared" si="225"/>
        <v>#VALUE!</v>
      </c>
    </row>
    <row r="7185" spans="1:23" x14ac:dyDescent="0.3">
      <c r="A7185">
        <v>7184</v>
      </c>
      <c r="B7185" t="s">
        <v>10187</v>
      </c>
      <c r="C7185" s="1" t="s">
        <v>802</v>
      </c>
      <c r="D7185" s="1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t="e">
        <f t="shared" si="224"/>
        <v>#VALUE!</v>
      </c>
      <c r="W7185" t="e">
        <f t="shared" si="225"/>
        <v>#VALUE!</v>
      </c>
    </row>
    <row r="7186" spans="1:23" x14ac:dyDescent="0.3">
      <c r="A7186">
        <v>7185</v>
      </c>
      <c r="B7186" t="s">
        <v>10188</v>
      </c>
      <c r="C7186" s="1" t="s">
        <v>5367</v>
      </c>
      <c r="D7186" s="1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  <c r="V7186" t="e">
        <f t="shared" si="224"/>
        <v>#VALUE!</v>
      </c>
      <c r="W7186" t="e">
        <f t="shared" si="225"/>
        <v>#VALUE!</v>
      </c>
    </row>
    <row r="7187" spans="1:23" x14ac:dyDescent="0.3">
      <c r="A7187">
        <v>7186</v>
      </c>
      <c r="B7187" t="s">
        <v>10188</v>
      </c>
      <c r="C7187" s="1" t="s">
        <v>5367</v>
      </c>
      <c r="D7187" s="1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  <c r="V7187" t="e">
        <f t="shared" si="224"/>
        <v>#VALUE!</v>
      </c>
      <c r="W7187" t="e">
        <f t="shared" si="225"/>
        <v>#VALUE!</v>
      </c>
    </row>
    <row r="7188" spans="1:23" x14ac:dyDescent="0.3">
      <c r="A7188">
        <v>7187</v>
      </c>
      <c r="B7188" t="s">
        <v>10188</v>
      </c>
      <c r="C7188" s="1" t="s">
        <v>5367</v>
      </c>
      <c r="D7188" s="1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  <c r="V7188" t="e">
        <f t="shared" si="224"/>
        <v>#VALUE!</v>
      </c>
      <c r="W7188" t="e">
        <f t="shared" si="225"/>
        <v>#VALUE!</v>
      </c>
    </row>
    <row r="7189" spans="1:23" x14ac:dyDescent="0.3">
      <c r="A7189">
        <v>7188</v>
      </c>
      <c r="B7189" t="s">
        <v>10188</v>
      </c>
      <c r="C7189" s="1" t="s">
        <v>5367</v>
      </c>
      <c r="D7189" s="1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  <c r="V7189" t="e">
        <f t="shared" si="224"/>
        <v>#VALUE!</v>
      </c>
      <c r="W7189" t="e">
        <f t="shared" si="225"/>
        <v>#VALUE!</v>
      </c>
    </row>
    <row r="7190" spans="1:23" x14ac:dyDescent="0.3">
      <c r="A7190">
        <v>7189</v>
      </c>
      <c r="B7190" t="s">
        <v>10188</v>
      </c>
      <c r="C7190" s="1" t="s">
        <v>5367</v>
      </c>
      <c r="D7190" s="1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t="e">
        <f t="shared" si="224"/>
        <v>#VALUE!</v>
      </c>
      <c r="W7190" t="e">
        <f t="shared" si="225"/>
        <v>#VALUE!</v>
      </c>
    </row>
    <row r="7191" spans="1:23" x14ac:dyDescent="0.3">
      <c r="A7191">
        <v>7190</v>
      </c>
      <c r="B7191" t="s">
        <v>10189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  <c r="V7191">
        <f t="shared" si="224"/>
        <v>2016</v>
      </c>
      <c r="W7191">
        <f t="shared" si="225"/>
        <v>12</v>
      </c>
    </row>
    <row r="7192" spans="1:23" x14ac:dyDescent="0.3">
      <c r="A7192">
        <v>7191</v>
      </c>
      <c r="B7192" t="s">
        <v>10189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224"/>
        <v>2016</v>
      </c>
      <c r="W7192">
        <f t="shared" si="225"/>
        <v>12</v>
      </c>
    </row>
    <row r="7193" spans="1:23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>
        <f t="shared" si="224"/>
        <v>2016</v>
      </c>
      <c r="W7193">
        <f t="shared" si="225"/>
        <v>1</v>
      </c>
    </row>
    <row r="7194" spans="1:23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224"/>
        <v>2016</v>
      </c>
      <c r="W7194">
        <f t="shared" si="225"/>
        <v>1</v>
      </c>
    </row>
    <row r="7195" spans="1:23" x14ac:dyDescent="0.3">
      <c r="A7195">
        <v>7194</v>
      </c>
      <c r="B7195" t="s">
        <v>10191</v>
      </c>
      <c r="C7195" s="1">
        <v>42706</v>
      </c>
      <c r="D7195" s="1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>
        <f t="shared" si="224"/>
        <v>2016</v>
      </c>
      <c r="W7195">
        <f t="shared" si="225"/>
        <v>12</v>
      </c>
    </row>
    <row r="7196" spans="1:23" x14ac:dyDescent="0.3">
      <c r="A7196">
        <v>7195</v>
      </c>
      <c r="B7196" t="s">
        <v>10191</v>
      </c>
      <c r="C7196" s="1">
        <v>42706</v>
      </c>
      <c r="D7196" s="1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>
        <f t="shared" si="224"/>
        <v>2016</v>
      </c>
      <c r="W7196">
        <f t="shared" si="225"/>
        <v>12</v>
      </c>
    </row>
    <row r="7197" spans="1:23" x14ac:dyDescent="0.3">
      <c r="A7197">
        <v>7196</v>
      </c>
      <c r="B7197" t="s">
        <v>10193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  <c r="V7197" t="e">
        <f t="shared" si="224"/>
        <v>#VALUE!</v>
      </c>
      <c r="W7197" t="e">
        <f t="shared" si="225"/>
        <v>#VALUE!</v>
      </c>
    </row>
    <row r="7198" spans="1:23" x14ac:dyDescent="0.3">
      <c r="A7198">
        <v>7197</v>
      </c>
      <c r="B7198" t="s">
        <v>10194</v>
      </c>
      <c r="C7198" s="1" t="s">
        <v>6410</v>
      </c>
      <c r="D7198" s="1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t="e">
        <f t="shared" si="224"/>
        <v>#VALUE!</v>
      </c>
      <c r="W7198" t="e">
        <f t="shared" si="225"/>
        <v>#VALUE!</v>
      </c>
    </row>
    <row r="7199" spans="1:23" x14ac:dyDescent="0.3">
      <c r="A7199">
        <v>7198</v>
      </c>
      <c r="B7199" t="s">
        <v>10194</v>
      </c>
      <c r="C7199" s="1" t="s">
        <v>6410</v>
      </c>
      <c r="D7199" s="1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  <c r="V7199" t="e">
        <f t="shared" si="224"/>
        <v>#VALUE!</v>
      </c>
      <c r="W7199" t="e">
        <f t="shared" si="225"/>
        <v>#VALUE!</v>
      </c>
    </row>
    <row r="7200" spans="1:23" x14ac:dyDescent="0.3">
      <c r="A7200">
        <v>7199</v>
      </c>
      <c r="B7200" t="s">
        <v>10195</v>
      </c>
      <c r="C7200" s="1">
        <v>42316</v>
      </c>
      <c r="D7200" s="1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>
        <f t="shared" si="224"/>
        <v>2015</v>
      </c>
      <c r="W7200">
        <f t="shared" si="225"/>
        <v>11</v>
      </c>
    </row>
    <row r="7201" spans="1:23" x14ac:dyDescent="0.3">
      <c r="A7201">
        <v>7200</v>
      </c>
      <c r="B7201" t="s">
        <v>10195</v>
      </c>
      <c r="C7201" s="1">
        <v>42316</v>
      </c>
      <c r="D7201" s="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>
        <f t="shared" si="224"/>
        <v>2015</v>
      </c>
      <c r="W7201">
        <f t="shared" si="225"/>
        <v>11</v>
      </c>
    </row>
    <row r="7202" spans="1:23" x14ac:dyDescent="0.3">
      <c r="A7202">
        <v>7201</v>
      </c>
      <c r="B7202" t="s">
        <v>10196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  <c r="V7202" t="e">
        <f t="shared" si="224"/>
        <v>#VALUE!</v>
      </c>
      <c r="W7202" t="e">
        <f t="shared" si="225"/>
        <v>#VALUE!</v>
      </c>
    </row>
    <row r="7203" spans="1:23" x14ac:dyDescent="0.3">
      <c r="A7203">
        <v>7202</v>
      </c>
      <c r="B7203" t="s">
        <v>10196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t="e">
        <f t="shared" si="224"/>
        <v>#VALUE!</v>
      </c>
      <c r="W7203" t="e">
        <f t="shared" si="225"/>
        <v>#VALUE!</v>
      </c>
    </row>
    <row r="7204" spans="1:23" x14ac:dyDescent="0.3">
      <c r="A7204">
        <v>7203</v>
      </c>
      <c r="B7204" t="s">
        <v>10197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  <c r="V7204" t="e">
        <f t="shared" si="224"/>
        <v>#VALUE!</v>
      </c>
      <c r="W7204" t="e">
        <f t="shared" si="225"/>
        <v>#VALUE!</v>
      </c>
    </row>
    <row r="7205" spans="1:23" x14ac:dyDescent="0.3">
      <c r="A7205">
        <v>7204</v>
      </c>
      <c r="B7205" t="s">
        <v>10200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  <c r="V7205" t="e">
        <f t="shared" si="224"/>
        <v>#VALUE!</v>
      </c>
      <c r="W7205" t="e">
        <f t="shared" si="225"/>
        <v>#VALUE!</v>
      </c>
    </row>
    <row r="7206" spans="1:23" x14ac:dyDescent="0.3">
      <c r="A7206">
        <v>7205</v>
      </c>
      <c r="B7206" t="s">
        <v>10201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  <c r="V7206">
        <f t="shared" si="224"/>
        <v>2015</v>
      </c>
      <c r="W7206">
        <f t="shared" si="225"/>
        <v>10</v>
      </c>
    </row>
    <row r="7207" spans="1:23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>
        <f t="shared" si="224"/>
        <v>2017</v>
      </c>
      <c r="W7207">
        <f t="shared" si="225"/>
        <v>2</v>
      </c>
    </row>
    <row r="7208" spans="1:23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  <c r="V7208">
        <f t="shared" si="224"/>
        <v>2017</v>
      </c>
      <c r="W7208">
        <f t="shared" si="225"/>
        <v>2</v>
      </c>
    </row>
    <row r="7209" spans="1:23" x14ac:dyDescent="0.3">
      <c r="A7209">
        <v>7208</v>
      </c>
      <c r="B7209" t="s">
        <v>10203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>
        <f t="shared" si="224"/>
        <v>2016</v>
      </c>
      <c r="W7209">
        <f t="shared" si="225"/>
        <v>11</v>
      </c>
    </row>
    <row r="7210" spans="1:23" x14ac:dyDescent="0.3">
      <c r="A7210">
        <v>7209</v>
      </c>
      <c r="B7210" t="s">
        <v>10203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224"/>
        <v>2016</v>
      </c>
      <c r="W7210">
        <f t="shared" si="225"/>
        <v>11</v>
      </c>
    </row>
    <row r="7211" spans="1:23" x14ac:dyDescent="0.3">
      <c r="A7211">
        <v>7210</v>
      </c>
      <c r="B7211" t="s">
        <v>10203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>
        <f t="shared" si="224"/>
        <v>2016</v>
      </c>
      <c r="W7211">
        <f t="shared" si="225"/>
        <v>11</v>
      </c>
    </row>
    <row r="7212" spans="1:23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  <c r="V7212">
        <f t="shared" si="224"/>
        <v>2016</v>
      </c>
      <c r="W7212">
        <f t="shared" si="225"/>
        <v>2</v>
      </c>
    </row>
    <row r="7213" spans="1:23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224"/>
        <v>2016</v>
      </c>
      <c r="W7213">
        <f t="shared" si="225"/>
        <v>2</v>
      </c>
    </row>
    <row r="7214" spans="1:23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>
        <f t="shared" si="224"/>
        <v>2016</v>
      </c>
      <c r="W7214">
        <f t="shared" si="225"/>
        <v>2</v>
      </c>
    </row>
    <row r="7215" spans="1:23" x14ac:dyDescent="0.3">
      <c r="A7215">
        <v>7214</v>
      </c>
      <c r="B7215" t="s">
        <v>10205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t="e">
        <f t="shared" si="224"/>
        <v>#VALUE!</v>
      </c>
      <c r="W7215" t="e">
        <f t="shared" si="225"/>
        <v>#VALUE!</v>
      </c>
    </row>
    <row r="7216" spans="1:23" x14ac:dyDescent="0.3">
      <c r="A7216">
        <v>7215</v>
      </c>
      <c r="B7216" t="s">
        <v>10207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t="e">
        <f t="shared" si="224"/>
        <v>#VALUE!</v>
      </c>
      <c r="W7216" t="e">
        <f t="shared" si="225"/>
        <v>#VALUE!</v>
      </c>
    </row>
    <row r="7217" spans="1:23" x14ac:dyDescent="0.3">
      <c r="A7217">
        <v>7216</v>
      </c>
      <c r="B7217" t="s">
        <v>10207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t="e">
        <f t="shared" si="224"/>
        <v>#VALUE!</v>
      </c>
      <c r="W7217" t="e">
        <f t="shared" si="225"/>
        <v>#VALUE!</v>
      </c>
    </row>
    <row r="7218" spans="1:23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>
        <f t="shared" si="224"/>
        <v>2015</v>
      </c>
      <c r="W7218">
        <f t="shared" si="225"/>
        <v>3</v>
      </c>
    </row>
    <row r="7219" spans="1:23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  <c r="V7219">
        <f t="shared" si="224"/>
        <v>2015</v>
      </c>
      <c r="W7219">
        <f t="shared" si="225"/>
        <v>3</v>
      </c>
    </row>
    <row r="7220" spans="1:23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>
        <f t="shared" si="224"/>
        <v>2015</v>
      </c>
      <c r="W7220">
        <f t="shared" si="225"/>
        <v>3</v>
      </c>
    </row>
    <row r="7221" spans="1:23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224"/>
        <v>2015</v>
      </c>
      <c r="W7221">
        <f t="shared" si="225"/>
        <v>3</v>
      </c>
    </row>
    <row r="7222" spans="1:23" x14ac:dyDescent="0.3">
      <c r="A7222">
        <v>7221</v>
      </c>
      <c r="B7222" t="s">
        <v>10209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224"/>
        <v>2017</v>
      </c>
      <c r="W7222">
        <f t="shared" si="225"/>
        <v>9</v>
      </c>
    </row>
    <row r="7223" spans="1:23" x14ac:dyDescent="0.3">
      <c r="A7223">
        <v>7222</v>
      </c>
      <c r="B7223" t="s">
        <v>10210</v>
      </c>
      <c r="C7223" s="1" t="s">
        <v>1993</v>
      </c>
      <c r="D7223" s="1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  <c r="V7223" t="e">
        <f t="shared" si="224"/>
        <v>#VALUE!</v>
      </c>
      <c r="W7223" t="e">
        <f t="shared" si="225"/>
        <v>#VALUE!</v>
      </c>
    </row>
    <row r="7224" spans="1:23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>
        <f t="shared" si="224"/>
        <v>2017</v>
      </c>
      <c r="W7224">
        <f t="shared" si="225"/>
        <v>2</v>
      </c>
    </row>
    <row r="7225" spans="1:23" x14ac:dyDescent="0.3">
      <c r="A7225">
        <v>7224</v>
      </c>
      <c r="B7225" t="s">
        <v>10212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t="e">
        <f t="shared" si="224"/>
        <v>#VALUE!</v>
      </c>
      <c r="W7225" t="e">
        <f t="shared" si="225"/>
        <v>#VALUE!</v>
      </c>
    </row>
    <row r="7226" spans="1:23" x14ac:dyDescent="0.3">
      <c r="A7226">
        <v>7225</v>
      </c>
      <c r="B7226" t="s">
        <v>10212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  <c r="V7226" t="e">
        <f t="shared" si="224"/>
        <v>#VALUE!</v>
      </c>
      <c r="W7226" t="e">
        <f t="shared" si="225"/>
        <v>#VALUE!</v>
      </c>
    </row>
    <row r="7227" spans="1:23" x14ac:dyDescent="0.3">
      <c r="A7227">
        <v>7226</v>
      </c>
      <c r="B7227" t="s">
        <v>10212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t="e">
        <f t="shared" si="224"/>
        <v>#VALUE!</v>
      </c>
      <c r="W7227" t="e">
        <f t="shared" si="225"/>
        <v>#VALUE!</v>
      </c>
    </row>
    <row r="7228" spans="1:23" x14ac:dyDescent="0.3">
      <c r="A7228">
        <v>7227</v>
      </c>
      <c r="B7228" t="s">
        <v>10213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t="e">
        <f t="shared" si="224"/>
        <v>#VALUE!</v>
      </c>
      <c r="W7228" t="e">
        <f t="shared" si="225"/>
        <v>#VALUE!</v>
      </c>
    </row>
    <row r="7229" spans="1:23" x14ac:dyDescent="0.3">
      <c r="A7229">
        <v>7228</v>
      </c>
      <c r="B7229" t="s">
        <v>10213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t="e">
        <f t="shared" si="224"/>
        <v>#VALUE!</v>
      </c>
      <c r="W7229" t="e">
        <f t="shared" si="225"/>
        <v>#VALUE!</v>
      </c>
    </row>
    <row r="7230" spans="1:23" x14ac:dyDescent="0.3">
      <c r="A7230">
        <v>7229</v>
      </c>
      <c r="B7230" t="s">
        <v>10214</v>
      </c>
      <c r="C7230" s="1" t="s">
        <v>5788</v>
      </c>
      <c r="D7230" s="1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t="e">
        <f t="shared" si="224"/>
        <v>#VALUE!</v>
      </c>
      <c r="W7230" t="e">
        <f t="shared" si="225"/>
        <v>#VALUE!</v>
      </c>
    </row>
    <row r="7231" spans="1:23" x14ac:dyDescent="0.3">
      <c r="A7231">
        <v>7230</v>
      </c>
      <c r="B7231" t="s">
        <v>10214</v>
      </c>
      <c r="C7231" s="1" t="s">
        <v>5788</v>
      </c>
      <c r="D7231" s="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t="e">
        <f t="shared" si="224"/>
        <v>#VALUE!</v>
      </c>
      <c r="W7231" t="e">
        <f t="shared" si="225"/>
        <v>#VALUE!</v>
      </c>
    </row>
    <row r="7232" spans="1:23" x14ac:dyDescent="0.3">
      <c r="A7232">
        <v>7231</v>
      </c>
      <c r="B7232" t="s">
        <v>10215</v>
      </c>
      <c r="C7232" s="1" t="s">
        <v>5385</v>
      </c>
      <c r="D7232" s="1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t="e">
        <f t="shared" si="224"/>
        <v>#VALUE!</v>
      </c>
      <c r="W7232" t="e">
        <f t="shared" si="225"/>
        <v>#VALUE!</v>
      </c>
    </row>
    <row r="7233" spans="1:23" x14ac:dyDescent="0.3">
      <c r="A7233">
        <v>7232</v>
      </c>
      <c r="B7233" t="s">
        <v>10215</v>
      </c>
      <c r="C7233" s="1" t="s">
        <v>5385</v>
      </c>
      <c r="D7233" s="1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  <c r="V7233" t="e">
        <f t="shared" si="224"/>
        <v>#VALUE!</v>
      </c>
      <c r="W7233" t="e">
        <f t="shared" si="225"/>
        <v>#VALUE!</v>
      </c>
    </row>
    <row r="7234" spans="1:23" x14ac:dyDescent="0.3">
      <c r="A7234">
        <v>7233</v>
      </c>
      <c r="B7234" t="s">
        <v>10215</v>
      </c>
      <c r="C7234" s="1" t="s">
        <v>5385</v>
      </c>
      <c r="D7234" s="1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t="e">
        <f t="shared" ref="V7234:V7297" si="226">YEAR(C7234)</f>
        <v>#VALUE!</v>
      </c>
      <c r="W7234" t="e">
        <f t="shared" si="225"/>
        <v>#VALUE!</v>
      </c>
    </row>
    <row r="7235" spans="1:23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>
        <f t="shared" si="226"/>
        <v>2016</v>
      </c>
      <c r="W7235">
        <f t="shared" ref="W7235:W7298" si="227">MONTH(C7235)</f>
        <v>8</v>
      </c>
    </row>
    <row r="7236" spans="1:23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>
        <f t="shared" si="226"/>
        <v>2016</v>
      </c>
      <c r="W7236">
        <f t="shared" si="227"/>
        <v>8</v>
      </c>
    </row>
    <row r="7237" spans="1:23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  <c r="V7237">
        <f t="shared" si="226"/>
        <v>2016</v>
      </c>
      <c r="W7237">
        <f t="shared" si="227"/>
        <v>8</v>
      </c>
    </row>
    <row r="7238" spans="1:23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>
        <f t="shared" si="226"/>
        <v>2014</v>
      </c>
      <c r="W7238">
        <f t="shared" si="227"/>
        <v>7</v>
      </c>
    </row>
    <row r="7239" spans="1:23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226"/>
        <v>2016</v>
      </c>
      <c r="W7239">
        <f t="shared" si="227"/>
        <v>10</v>
      </c>
    </row>
    <row r="7240" spans="1:23" x14ac:dyDescent="0.3">
      <c r="A7240">
        <v>7239</v>
      </c>
      <c r="B7240" t="s">
        <v>10221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  <c r="V7240" t="e">
        <f t="shared" si="226"/>
        <v>#VALUE!</v>
      </c>
      <c r="W7240" t="e">
        <f t="shared" si="227"/>
        <v>#VALUE!</v>
      </c>
    </row>
    <row r="7241" spans="1:23" x14ac:dyDescent="0.3">
      <c r="A7241">
        <v>7240</v>
      </c>
      <c r="B7241" t="s">
        <v>10221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t="e">
        <f t="shared" si="226"/>
        <v>#VALUE!</v>
      </c>
      <c r="W7241" t="e">
        <f t="shared" si="227"/>
        <v>#VALUE!</v>
      </c>
    </row>
    <row r="7242" spans="1:23" x14ac:dyDescent="0.3">
      <c r="A7242">
        <v>7241</v>
      </c>
      <c r="B7242" t="s">
        <v>10222</v>
      </c>
      <c r="C7242" s="1" t="s">
        <v>6391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  <c r="V7242" t="e">
        <f t="shared" si="226"/>
        <v>#VALUE!</v>
      </c>
      <c r="W7242" t="e">
        <f t="shared" si="227"/>
        <v>#VALUE!</v>
      </c>
    </row>
    <row r="7243" spans="1:23" x14ac:dyDescent="0.3">
      <c r="A7243">
        <v>7242</v>
      </c>
      <c r="B7243" t="s">
        <v>10222</v>
      </c>
      <c r="C7243" s="1" t="s">
        <v>6391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t="e">
        <f t="shared" si="226"/>
        <v>#VALUE!</v>
      </c>
      <c r="W7243" t="e">
        <f t="shared" si="227"/>
        <v>#VALUE!</v>
      </c>
    </row>
    <row r="7244" spans="1:23" x14ac:dyDescent="0.3">
      <c r="A7244">
        <v>7243</v>
      </c>
      <c r="B7244" t="s">
        <v>10222</v>
      </c>
      <c r="C7244" s="1" t="s">
        <v>6391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  <c r="V7244" t="e">
        <f t="shared" si="226"/>
        <v>#VALUE!</v>
      </c>
      <c r="W7244" t="e">
        <f t="shared" si="227"/>
        <v>#VALUE!</v>
      </c>
    </row>
    <row r="7245" spans="1:23" x14ac:dyDescent="0.3">
      <c r="A7245">
        <v>7244</v>
      </c>
      <c r="B7245" t="s">
        <v>10223</v>
      </c>
      <c r="C7245" s="1" t="s">
        <v>5367</v>
      </c>
      <c r="D7245" s="1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t="e">
        <f t="shared" si="226"/>
        <v>#VALUE!</v>
      </c>
      <c r="W7245" t="e">
        <f t="shared" si="227"/>
        <v>#VALUE!</v>
      </c>
    </row>
    <row r="7246" spans="1:23" x14ac:dyDescent="0.3">
      <c r="A7246">
        <v>7245</v>
      </c>
      <c r="B7246" t="s">
        <v>10224</v>
      </c>
      <c r="C7246" s="1" t="s">
        <v>6728</v>
      </c>
      <c r="D7246" s="1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  <c r="V7246" t="e">
        <f t="shared" si="226"/>
        <v>#VALUE!</v>
      </c>
      <c r="W7246" t="e">
        <f t="shared" si="227"/>
        <v>#VALUE!</v>
      </c>
    </row>
    <row r="7247" spans="1:23" x14ac:dyDescent="0.3">
      <c r="A7247">
        <v>7246</v>
      </c>
      <c r="B7247" t="s">
        <v>10225</v>
      </c>
      <c r="C7247" s="1">
        <v>42980</v>
      </c>
      <c r="D7247" s="1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>
        <f t="shared" si="226"/>
        <v>2017</v>
      </c>
      <c r="W7247">
        <f t="shared" si="227"/>
        <v>9</v>
      </c>
    </row>
    <row r="7248" spans="1:23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  <c r="V7248">
        <f t="shared" si="226"/>
        <v>2014</v>
      </c>
      <c r="W7248">
        <f t="shared" si="227"/>
        <v>3</v>
      </c>
    </row>
    <row r="7249" spans="1:23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226"/>
        <v>2014</v>
      </c>
      <c r="W7249">
        <f t="shared" si="227"/>
        <v>3</v>
      </c>
    </row>
    <row r="7250" spans="1:23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226"/>
        <v>2014</v>
      </c>
      <c r="W7250">
        <f t="shared" si="227"/>
        <v>3</v>
      </c>
    </row>
    <row r="7251" spans="1:23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  <c r="V7251">
        <f t="shared" si="226"/>
        <v>2015</v>
      </c>
      <c r="W7251">
        <f t="shared" si="227"/>
        <v>4</v>
      </c>
    </row>
    <row r="7252" spans="1:23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  <c r="V7252">
        <f t="shared" si="226"/>
        <v>2015</v>
      </c>
      <c r="W7252">
        <f t="shared" si="227"/>
        <v>4</v>
      </c>
    </row>
    <row r="7253" spans="1:23" x14ac:dyDescent="0.3">
      <c r="A7253">
        <v>7252</v>
      </c>
      <c r="B7253" t="s">
        <v>10228</v>
      </c>
      <c r="C7253" s="1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  <c r="V7253" t="e">
        <f t="shared" si="226"/>
        <v>#VALUE!</v>
      </c>
      <c r="W7253" t="e">
        <f t="shared" si="227"/>
        <v>#VALUE!</v>
      </c>
    </row>
    <row r="7254" spans="1:23" x14ac:dyDescent="0.3">
      <c r="A7254">
        <v>7253</v>
      </c>
      <c r="B7254" t="s">
        <v>10231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>
        <f t="shared" si="226"/>
        <v>2016</v>
      </c>
      <c r="W7254">
        <f t="shared" si="227"/>
        <v>12</v>
      </c>
    </row>
    <row r="7255" spans="1:23" x14ac:dyDescent="0.3">
      <c r="A7255">
        <v>7254</v>
      </c>
      <c r="B7255" t="s">
        <v>10232</v>
      </c>
      <c r="C7255" s="1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t="e">
        <f t="shared" si="226"/>
        <v>#VALUE!</v>
      </c>
      <c r="W7255" t="e">
        <f t="shared" si="227"/>
        <v>#VALUE!</v>
      </c>
    </row>
    <row r="7256" spans="1:23" x14ac:dyDescent="0.3">
      <c r="A7256">
        <v>7255</v>
      </c>
      <c r="B7256" t="s">
        <v>10232</v>
      </c>
      <c r="C7256" s="1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t="e">
        <f t="shared" si="226"/>
        <v>#VALUE!</v>
      </c>
      <c r="W7256" t="e">
        <f t="shared" si="227"/>
        <v>#VALUE!</v>
      </c>
    </row>
    <row r="7257" spans="1:23" x14ac:dyDescent="0.3">
      <c r="A7257">
        <v>7256</v>
      </c>
      <c r="B7257" t="s">
        <v>10232</v>
      </c>
      <c r="C7257" s="1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t="e">
        <f t="shared" si="226"/>
        <v>#VALUE!</v>
      </c>
      <c r="W7257" t="e">
        <f t="shared" si="227"/>
        <v>#VALUE!</v>
      </c>
    </row>
    <row r="7258" spans="1:23" x14ac:dyDescent="0.3">
      <c r="A7258">
        <v>7257</v>
      </c>
      <c r="B7258" t="s">
        <v>10232</v>
      </c>
      <c r="C7258" s="1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t="e">
        <f t="shared" si="226"/>
        <v>#VALUE!</v>
      </c>
      <c r="W7258" t="e">
        <f t="shared" si="227"/>
        <v>#VALUE!</v>
      </c>
    </row>
    <row r="7259" spans="1:23" x14ac:dyDescent="0.3">
      <c r="A7259">
        <v>7258</v>
      </c>
      <c r="B7259" t="s">
        <v>10232</v>
      </c>
      <c r="C7259" s="1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t="e">
        <f t="shared" si="226"/>
        <v>#VALUE!</v>
      </c>
      <c r="W7259" t="e">
        <f t="shared" si="227"/>
        <v>#VALUE!</v>
      </c>
    </row>
    <row r="7260" spans="1:23" x14ac:dyDescent="0.3">
      <c r="A7260">
        <v>7259</v>
      </c>
      <c r="B7260" t="s">
        <v>10232</v>
      </c>
      <c r="C7260" s="1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t="e">
        <f t="shared" si="226"/>
        <v>#VALUE!</v>
      </c>
      <c r="W7260" t="e">
        <f t="shared" si="227"/>
        <v>#VALUE!</v>
      </c>
    </row>
    <row r="7261" spans="1:23" x14ac:dyDescent="0.3">
      <c r="A7261">
        <v>7260</v>
      </c>
      <c r="B7261" t="s">
        <v>10232</v>
      </c>
      <c r="C7261" s="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t="e">
        <f t="shared" si="226"/>
        <v>#VALUE!</v>
      </c>
      <c r="W7261" t="e">
        <f t="shared" si="227"/>
        <v>#VALUE!</v>
      </c>
    </row>
    <row r="7262" spans="1:23" x14ac:dyDescent="0.3">
      <c r="A7262">
        <v>7261</v>
      </c>
      <c r="B7262" t="s">
        <v>10232</v>
      </c>
      <c r="C7262" s="1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t="e">
        <f t="shared" si="226"/>
        <v>#VALUE!</v>
      </c>
      <c r="W7262" t="e">
        <f t="shared" si="227"/>
        <v>#VALUE!</v>
      </c>
    </row>
    <row r="7263" spans="1:23" x14ac:dyDescent="0.3">
      <c r="A7263">
        <v>7262</v>
      </c>
      <c r="B7263" t="s">
        <v>10233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  <c r="V7263">
        <f t="shared" si="226"/>
        <v>2017</v>
      </c>
      <c r="W7263">
        <f t="shared" si="227"/>
        <v>10</v>
      </c>
    </row>
    <row r="7264" spans="1:23" x14ac:dyDescent="0.3">
      <c r="A7264">
        <v>7263</v>
      </c>
      <c r="B7264" t="s">
        <v>10234</v>
      </c>
      <c r="C7264" s="1" t="s">
        <v>5328</v>
      </c>
      <c r="D7264" s="1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t="e">
        <f t="shared" si="226"/>
        <v>#VALUE!</v>
      </c>
      <c r="W7264" t="e">
        <f t="shared" si="227"/>
        <v>#VALUE!</v>
      </c>
    </row>
    <row r="7265" spans="1:23" x14ac:dyDescent="0.3">
      <c r="A7265">
        <v>7264</v>
      </c>
      <c r="B7265" t="s">
        <v>10234</v>
      </c>
      <c r="C7265" s="1" t="s">
        <v>5328</v>
      </c>
      <c r="D7265" s="1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  <c r="V7265" t="e">
        <f t="shared" si="226"/>
        <v>#VALUE!</v>
      </c>
      <c r="W7265" t="e">
        <f t="shared" si="227"/>
        <v>#VALUE!</v>
      </c>
    </row>
    <row r="7266" spans="1:23" x14ac:dyDescent="0.3">
      <c r="A7266">
        <v>7265</v>
      </c>
      <c r="B7266" t="s">
        <v>10235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  <c r="V7266" t="e">
        <f t="shared" si="226"/>
        <v>#VALUE!</v>
      </c>
      <c r="W7266" t="e">
        <f t="shared" si="227"/>
        <v>#VALUE!</v>
      </c>
    </row>
    <row r="7267" spans="1:23" x14ac:dyDescent="0.3">
      <c r="A7267">
        <v>7266</v>
      </c>
      <c r="B7267" t="s">
        <v>10236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t="e">
        <f t="shared" si="226"/>
        <v>#VALUE!</v>
      </c>
      <c r="W7267" t="e">
        <f t="shared" si="227"/>
        <v>#VALUE!</v>
      </c>
    </row>
    <row r="7268" spans="1:23" x14ac:dyDescent="0.3">
      <c r="A7268">
        <v>7267</v>
      </c>
      <c r="B7268" t="s">
        <v>10237</v>
      </c>
      <c r="C7268" s="1" t="s">
        <v>6106</v>
      </c>
      <c r="D7268" s="1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t="e">
        <f t="shared" si="226"/>
        <v>#VALUE!</v>
      </c>
      <c r="W7268" t="e">
        <f t="shared" si="227"/>
        <v>#VALUE!</v>
      </c>
    </row>
    <row r="7269" spans="1:23" x14ac:dyDescent="0.3">
      <c r="A7269">
        <v>7268</v>
      </c>
      <c r="B7269" t="s">
        <v>10237</v>
      </c>
      <c r="C7269" s="1" t="s">
        <v>6106</v>
      </c>
      <c r="D7269" s="1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t="e">
        <f t="shared" si="226"/>
        <v>#VALUE!</v>
      </c>
      <c r="W7269" t="e">
        <f t="shared" si="227"/>
        <v>#VALUE!</v>
      </c>
    </row>
    <row r="7270" spans="1:23" x14ac:dyDescent="0.3">
      <c r="A7270">
        <v>7269</v>
      </c>
      <c r="B7270" t="s">
        <v>10238</v>
      </c>
      <c r="C7270" s="1" t="s">
        <v>10239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  <c r="V7270" t="e">
        <f t="shared" si="226"/>
        <v>#VALUE!</v>
      </c>
      <c r="W7270" t="e">
        <f t="shared" si="227"/>
        <v>#VALUE!</v>
      </c>
    </row>
    <row r="7271" spans="1:23" x14ac:dyDescent="0.3">
      <c r="A7271">
        <v>7270</v>
      </c>
      <c r="B7271" t="s">
        <v>10238</v>
      </c>
      <c r="C7271" s="1" t="s">
        <v>10239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  <c r="V7271" t="e">
        <f t="shared" si="226"/>
        <v>#VALUE!</v>
      </c>
      <c r="W7271" t="e">
        <f t="shared" si="227"/>
        <v>#VALUE!</v>
      </c>
    </row>
    <row r="7272" spans="1:23" x14ac:dyDescent="0.3">
      <c r="A7272">
        <v>7271</v>
      </c>
      <c r="B7272" t="s">
        <v>10242</v>
      </c>
      <c r="C7272" s="1" t="s">
        <v>8459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t="e">
        <f t="shared" si="226"/>
        <v>#VALUE!</v>
      </c>
      <c r="W7272" t="e">
        <f t="shared" si="227"/>
        <v>#VALUE!</v>
      </c>
    </row>
    <row r="7273" spans="1:23" x14ac:dyDescent="0.3">
      <c r="A7273">
        <v>7272</v>
      </c>
      <c r="B7273" t="s">
        <v>10242</v>
      </c>
      <c r="C7273" s="1" t="s">
        <v>8459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  <c r="V7273" t="e">
        <f t="shared" si="226"/>
        <v>#VALUE!</v>
      </c>
      <c r="W7273" t="e">
        <f t="shared" si="227"/>
        <v>#VALUE!</v>
      </c>
    </row>
    <row r="7274" spans="1:23" x14ac:dyDescent="0.3">
      <c r="A7274">
        <v>7273</v>
      </c>
      <c r="B7274" t="s">
        <v>10243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226"/>
        <v>2016</v>
      </c>
      <c r="W7274">
        <f t="shared" si="227"/>
        <v>10</v>
      </c>
    </row>
    <row r="7275" spans="1:23" x14ac:dyDescent="0.3">
      <c r="A7275">
        <v>7274</v>
      </c>
      <c r="B7275" t="s">
        <v>10243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>
        <f t="shared" si="226"/>
        <v>2016</v>
      </c>
      <c r="W7275">
        <f t="shared" si="227"/>
        <v>10</v>
      </c>
    </row>
    <row r="7276" spans="1:23" x14ac:dyDescent="0.3">
      <c r="A7276">
        <v>7275</v>
      </c>
      <c r="B7276" t="s">
        <v>10244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  <c r="V7276" t="e">
        <f t="shared" si="226"/>
        <v>#VALUE!</v>
      </c>
      <c r="W7276" t="e">
        <f t="shared" si="227"/>
        <v>#VALUE!</v>
      </c>
    </row>
    <row r="7277" spans="1:23" x14ac:dyDescent="0.3">
      <c r="A7277">
        <v>7276</v>
      </c>
      <c r="B7277" t="s">
        <v>10244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t="e">
        <f t="shared" si="226"/>
        <v>#VALUE!</v>
      </c>
      <c r="W7277" t="e">
        <f t="shared" si="227"/>
        <v>#VALUE!</v>
      </c>
    </row>
    <row r="7278" spans="1:23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  <c r="V7278">
        <f t="shared" si="226"/>
        <v>2014</v>
      </c>
      <c r="W7278">
        <f t="shared" si="227"/>
        <v>2</v>
      </c>
    </row>
    <row r="7279" spans="1:23" x14ac:dyDescent="0.3">
      <c r="A7279">
        <v>7278</v>
      </c>
      <c r="B7279" t="s">
        <v>10246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  <c r="V7279" t="e">
        <f t="shared" si="226"/>
        <v>#VALUE!</v>
      </c>
      <c r="W7279" t="e">
        <f t="shared" si="227"/>
        <v>#VALUE!</v>
      </c>
    </row>
    <row r="7280" spans="1:23" x14ac:dyDescent="0.3">
      <c r="A7280">
        <v>7279</v>
      </c>
      <c r="B7280" t="s">
        <v>10246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  <c r="V7280" t="e">
        <f t="shared" si="226"/>
        <v>#VALUE!</v>
      </c>
      <c r="W7280" t="e">
        <f t="shared" si="227"/>
        <v>#VALUE!</v>
      </c>
    </row>
    <row r="7281" spans="1:23" x14ac:dyDescent="0.3">
      <c r="A7281">
        <v>7280</v>
      </c>
      <c r="B7281" t="s">
        <v>10247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t="e">
        <f t="shared" si="226"/>
        <v>#VALUE!</v>
      </c>
      <c r="W7281" t="e">
        <f t="shared" si="227"/>
        <v>#VALUE!</v>
      </c>
    </row>
    <row r="7282" spans="1:23" x14ac:dyDescent="0.3">
      <c r="A7282">
        <v>7281</v>
      </c>
      <c r="B7282" t="s">
        <v>10248</v>
      </c>
      <c r="C7282" s="1" t="s">
        <v>6581</v>
      </c>
      <c r="D7282" s="1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t="e">
        <f t="shared" si="226"/>
        <v>#VALUE!</v>
      </c>
      <c r="W7282" t="e">
        <f t="shared" si="227"/>
        <v>#VALUE!</v>
      </c>
    </row>
    <row r="7283" spans="1:23" x14ac:dyDescent="0.3">
      <c r="A7283">
        <v>7282</v>
      </c>
      <c r="B7283" t="s">
        <v>10249</v>
      </c>
      <c r="C7283" s="1" t="s">
        <v>3526</v>
      </c>
      <c r="D7283" s="1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t="e">
        <f t="shared" si="226"/>
        <v>#VALUE!</v>
      </c>
      <c r="W7283" t="e">
        <f t="shared" si="227"/>
        <v>#VALUE!</v>
      </c>
    </row>
    <row r="7284" spans="1:23" x14ac:dyDescent="0.3">
      <c r="A7284">
        <v>7283</v>
      </c>
      <c r="B7284" t="s">
        <v>10250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t="e">
        <f t="shared" si="226"/>
        <v>#VALUE!</v>
      </c>
      <c r="W7284" t="e">
        <f t="shared" si="227"/>
        <v>#VALUE!</v>
      </c>
    </row>
    <row r="7285" spans="1:23" x14ac:dyDescent="0.3">
      <c r="A7285">
        <v>7284</v>
      </c>
      <c r="B7285" t="s">
        <v>10251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>
        <f t="shared" si="226"/>
        <v>2017</v>
      </c>
      <c r="W7285">
        <f t="shared" si="227"/>
        <v>9</v>
      </c>
    </row>
    <row r="7286" spans="1:23" x14ac:dyDescent="0.3">
      <c r="A7286">
        <v>7285</v>
      </c>
      <c r="B7286" t="s">
        <v>10251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226"/>
        <v>2017</v>
      </c>
      <c r="W7286">
        <f t="shared" si="227"/>
        <v>9</v>
      </c>
    </row>
    <row r="7287" spans="1:23" x14ac:dyDescent="0.3">
      <c r="A7287">
        <v>7286</v>
      </c>
      <c r="B7287" t="s">
        <v>10252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t="e">
        <f t="shared" si="226"/>
        <v>#VALUE!</v>
      </c>
      <c r="W7287" t="e">
        <f t="shared" si="227"/>
        <v>#VALUE!</v>
      </c>
    </row>
    <row r="7288" spans="1:23" x14ac:dyDescent="0.3">
      <c r="A7288">
        <v>7287</v>
      </c>
      <c r="B7288" t="s">
        <v>10253</v>
      </c>
      <c r="C7288" s="1" t="s">
        <v>273</v>
      </c>
      <c r="D7288" s="1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  <c r="V7288" t="e">
        <f t="shared" si="226"/>
        <v>#VALUE!</v>
      </c>
      <c r="W7288" t="e">
        <f t="shared" si="227"/>
        <v>#VALUE!</v>
      </c>
    </row>
    <row r="7289" spans="1:23" x14ac:dyDescent="0.3">
      <c r="A7289">
        <v>7288</v>
      </c>
      <c r="B7289" t="s">
        <v>10253</v>
      </c>
      <c r="C7289" s="1" t="s">
        <v>273</v>
      </c>
      <c r="D7289" s="1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  <c r="V7289" t="e">
        <f t="shared" si="226"/>
        <v>#VALUE!</v>
      </c>
      <c r="W7289" t="e">
        <f t="shared" si="227"/>
        <v>#VALUE!</v>
      </c>
    </row>
    <row r="7290" spans="1:23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  <c r="V7290">
        <f t="shared" si="226"/>
        <v>2014</v>
      </c>
      <c r="W7290">
        <f t="shared" si="227"/>
        <v>2</v>
      </c>
    </row>
    <row r="7291" spans="1:23" x14ac:dyDescent="0.3">
      <c r="A7291">
        <v>7290</v>
      </c>
      <c r="B7291" t="s">
        <v>10255</v>
      </c>
      <c r="C7291" s="1" t="s">
        <v>6781</v>
      </c>
      <c r="D7291" s="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t="e">
        <f t="shared" si="226"/>
        <v>#VALUE!</v>
      </c>
      <c r="W7291" t="e">
        <f t="shared" si="227"/>
        <v>#VALUE!</v>
      </c>
    </row>
    <row r="7292" spans="1:23" x14ac:dyDescent="0.3">
      <c r="A7292">
        <v>7291</v>
      </c>
      <c r="B7292" t="s">
        <v>10255</v>
      </c>
      <c r="C7292" s="1" t="s">
        <v>6781</v>
      </c>
      <c r="D7292" s="1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t="e">
        <f t="shared" si="226"/>
        <v>#VALUE!</v>
      </c>
      <c r="W7292" t="e">
        <f t="shared" si="227"/>
        <v>#VALUE!</v>
      </c>
    </row>
    <row r="7293" spans="1:23" x14ac:dyDescent="0.3">
      <c r="A7293">
        <v>7292</v>
      </c>
      <c r="B7293" t="s">
        <v>10255</v>
      </c>
      <c r="C7293" s="1" t="s">
        <v>6781</v>
      </c>
      <c r="D7293" s="1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t="e">
        <f t="shared" si="226"/>
        <v>#VALUE!</v>
      </c>
      <c r="W7293" t="e">
        <f t="shared" si="227"/>
        <v>#VALUE!</v>
      </c>
    </row>
    <row r="7294" spans="1:23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  <c r="V7294">
        <f t="shared" si="226"/>
        <v>2017</v>
      </c>
      <c r="W7294">
        <f t="shared" si="227"/>
        <v>4</v>
      </c>
    </row>
    <row r="7295" spans="1:23" x14ac:dyDescent="0.3">
      <c r="A7295">
        <v>7294</v>
      </c>
      <c r="B7295" t="s">
        <v>10258</v>
      </c>
      <c r="C7295" s="1" t="s">
        <v>6771</v>
      </c>
      <c r="D7295" s="1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  <c r="V7295" t="e">
        <f t="shared" si="226"/>
        <v>#VALUE!</v>
      </c>
      <c r="W7295" t="e">
        <f t="shared" si="227"/>
        <v>#VALUE!</v>
      </c>
    </row>
    <row r="7296" spans="1:23" x14ac:dyDescent="0.3">
      <c r="A7296">
        <v>7295</v>
      </c>
      <c r="B7296" t="s">
        <v>10259</v>
      </c>
      <c r="C7296" s="1" t="s">
        <v>8433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t="e">
        <f t="shared" si="226"/>
        <v>#VALUE!</v>
      </c>
      <c r="W7296" t="e">
        <f t="shared" si="227"/>
        <v>#VALUE!</v>
      </c>
    </row>
    <row r="7297" spans="1:23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226"/>
        <v>2014</v>
      </c>
      <c r="W7297">
        <f t="shared" si="227"/>
        <v>4</v>
      </c>
    </row>
    <row r="7298" spans="1:23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  <c r="V7298">
        <f t="shared" ref="V7298:V7361" si="228">YEAR(C7298)</f>
        <v>2014</v>
      </c>
      <c r="W7298">
        <f t="shared" si="227"/>
        <v>4</v>
      </c>
    </row>
    <row r="7299" spans="1:23" x14ac:dyDescent="0.3">
      <c r="A7299">
        <v>7298</v>
      </c>
      <c r="B7299" t="s">
        <v>10261</v>
      </c>
      <c r="C7299" s="1">
        <v>42279</v>
      </c>
      <c r="D7299" s="1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si="228"/>
        <v>2015</v>
      </c>
      <c r="W7299">
        <f t="shared" ref="W7299:W7362" si="229">MONTH(C7299)</f>
        <v>10</v>
      </c>
    </row>
    <row r="7300" spans="1:23" x14ac:dyDescent="0.3">
      <c r="A7300">
        <v>7299</v>
      </c>
      <c r="B7300" t="s">
        <v>10262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t="e">
        <f t="shared" si="228"/>
        <v>#VALUE!</v>
      </c>
      <c r="W7300" t="e">
        <f t="shared" si="229"/>
        <v>#VALUE!</v>
      </c>
    </row>
    <row r="7301" spans="1:23" x14ac:dyDescent="0.3">
      <c r="A7301">
        <v>7300</v>
      </c>
      <c r="B7301" t="s">
        <v>10262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  <c r="V7301" t="e">
        <f t="shared" si="228"/>
        <v>#VALUE!</v>
      </c>
      <c r="W7301" t="e">
        <f t="shared" si="229"/>
        <v>#VALUE!</v>
      </c>
    </row>
    <row r="7302" spans="1:23" x14ac:dyDescent="0.3">
      <c r="A7302">
        <v>7301</v>
      </c>
      <c r="B7302" t="s">
        <v>10262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  <c r="V7302" t="e">
        <f t="shared" si="228"/>
        <v>#VALUE!</v>
      </c>
      <c r="W7302" t="e">
        <f t="shared" si="229"/>
        <v>#VALUE!</v>
      </c>
    </row>
    <row r="7303" spans="1:23" x14ac:dyDescent="0.3">
      <c r="A7303">
        <v>7302</v>
      </c>
      <c r="B7303" t="s">
        <v>10262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t="e">
        <f t="shared" si="228"/>
        <v>#VALUE!</v>
      </c>
      <c r="W7303" t="e">
        <f t="shared" si="229"/>
        <v>#VALUE!</v>
      </c>
    </row>
    <row r="7304" spans="1:23" x14ac:dyDescent="0.3">
      <c r="A7304">
        <v>7303</v>
      </c>
      <c r="B7304" t="s">
        <v>10262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t="e">
        <f t="shared" si="228"/>
        <v>#VALUE!</v>
      </c>
      <c r="W7304" t="e">
        <f t="shared" si="229"/>
        <v>#VALUE!</v>
      </c>
    </row>
    <row r="7305" spans="1:23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228"/>
        <v>2017</v>
      </c>
      <c r="W7305">
        <f t="shared" si="229"/>
        <v>4</v>
      </c>
    </row>
    <row r="7306" spans="1:23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>
        <f t="shared" si="228"/>
        <v>2017</v>
      </c>
      <c r="W7306">
        <f t="shared" si="229"/>
        <v>4</v>
      </c>
    </row>
    <row r="7307" spans="1:23" x14ac:dyDescent="0.3">
      <c r="A7307">
        <v>7306</v>
      </c>
      <c r="B7307" t="s">
        <v>10264</v>
      </c>
      <c r="C7307" s="1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t="e">
        <f t="shared" si="228"/>
        <v>#VALUE!</v>
      </c>
      <c r="W7307" t="e">
        <f t="shared" si="229"/>
        <v>#VALUE!</v>
      </c>
    </row>
    <row r="7308" spans="1:23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  <c r="V7308">
        <f t="shared" si="228"/>
        <v>2016</v>
      </c>
      <c r="W7308">
        <f t="shared" si="229"/>
        <v>5</v>
      </c>
    </row>
    <row r="7309" spans="1:23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228"/>
        <v>2016</v>
      </c>
      <c r="W7309">
        <f t="shared" si="229"/>
        <v>5</v>
      </c>
    </row>
    <row r="7310" spans="1:23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>
        <f t="shared" si="228"/>
        <v>2016</v>
      </c>
      <c r="W7310">
        <f t="shared" si="229"/>
        <v>5</v>
      </c>
    </row>
    <row r="7311" spans="1:23" x14ac:dyDescent="0.3">
      <c r="A7311">
        <v>7310</v>
      </c>
      <c r="B7311" t="s">
        <v>10267</v>
      </c>
      <c r="C7311" s="1">
        <v>43014</v>
      </c>
      <c r="D7311" s="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>
        <f t="shared" si="228"/>
        <v>2017</v>
      </c>
      <c r="W7311">
        <f t="shared" si="229"/>
        <v>10</v>
      </c>
    </row>
    <row r="7312" spans="1:23" x14ac:dyDescent="0.3">
      <c r="A7312">
        <v>7311</v>
      </c>
      <c r="B7312" t="s">
        <v>10268</v>
      </c>
      <c r="C7312" s="1">
        <v>42285</v>
      </c>
      <c r="D7312" s="1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>
        <f t="shared" si="228"/>
        <v>2015</v>
      </c>
      <c r="W7312">
        <f t="shared" si="229"/>
        <v>10</v>
      </c>
    </row>
    <row r="7313" spans="1:23" x14ac:dyDescent="0.3">
      <c r="A7313">
        <v>7312</v>
      </c>
      <c r="B7313" t="s">
        <v>10269</v>
      </c>
      <c r="C7313" s="1">
        <v>42257</v>
      </c>
      <c r="D7313" s="1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>
        <f t="shared" si="228"/>
        <v>2015</v>
      </c>
      <c r="W7313">
        <f t="shared" si="229"/>
        <v>9</v>
      </c>
    </row>
    <row r="7314" spans="1:23" x14ac:dyDescent="0.3">
      <c r="A7314">
        <v>7313</v>
      </c>
      <c r="B7314" t="s">
        <v>10269</v>
      </c>
      <c r="C7314" s="1">
        <v>42257</v>
      </c>
      <c r="D7314" s="1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228"/>
        <v>2015</v>
      </c>
      <c r="W7314">
        <f t="shared" si="229"/>
        <v>9</v>
      </c>
    </row>
    <row r="7315" spans="1:23" x14ac:dyDescent="0.3">
      <c r="A7315">
        <v>7314</v>
      </c>
      <c r="B7315" t="s">
        <v>10269</v>
      </c>
      <c r="C7315" s="1">
        <v>42257</v>
      </c>
      <c r="D7315" s="1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228"/>
        <v>2015</v>
      </c>
      <c r="W7315">
        <f t="shared" si="229"/>
        <v>9</v>
      </c>
    </row>
    <row r="7316" spans="1:23" x14ac:dyDescent="0.3">
      <c r="A7316">
        <v>7315</v>
      </c>
      <c r="B7316" t="s">
        <v>10270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t="e">
        <f t="shared" si="228"/>
        <v>#VALUE!</v>
      </c>
      <c r="W7316" t="e">
        <f t="shared" si="229"/>
        <v>#VALUE!</v>
      </c>
    </row>
    <row r="7317" spans="1:23" x14ac:dyDescent="0.3">
      <c r="A7317">
        <v>7316</v>
      </c>
      <c r="B7317" t="s">
        <v>10271</v>
      </c>
      <c r="C7317" s="1">
        <v>43044</v>
      </c>
      <c r="D7317" s="1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>
        <f t="shared" si="228"/>
        <v>2017</v>
      </c>
      <c r="W7317">
        <f t="shared" si="229"/>
        <v>11</v>
      </c>
    </row>
    <row r="7318" spans="1:23" x14ac:dyDescent="0.3">
      <c r="A7318">
        <v>7317</v>
      </c>
      <c r="B7318" t="s">
        <v>10272</v>
      </c>
      <c r="C7318" s="1" t="s">
        <v>10273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e">
        <f t="shared" si="228"/>
        <v>#VALUE!</v>
      </c>
      <c r="W7318" t="e">
        <f t="shared" si="229"/>
        <v>#VALUE!</v>
      </c>
    </row>
    <row r="7319" spans="1:23" x14ac:dyDescent="0.3">
      <c r="A7319">
        <v>7318</v>
      </c>
      <c r="B7319" t="s">
        <v>10274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  <c r="V7319" t="e">
        <f t="shared" si="228"/>
        <v>#VALUE!</v>
      </c>
      <c r="W7319" t="e">
        <f t="shared" si="229"/>
        <v>#VALUE!</v>
      </c>
    </row>
    <row r="7320" spans="1:23" x14ac:dyDescent="0.3">
      <c r="A7320">
        <v>7319</v>
      </c>
      <c r="B7320" t="s">
        <v>10274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t="e">
        <f t="shared" si="228"/>
        <v>#VALUE!</v>
      </c>
      <c r="W7320" t="e">
        <f t="shared" si="229"/>
        <v>#VALUE!</v>
      </c>
    </row>
    <row r="7321" spans="1:23" x14ac:dyDescent="0.3">
      <c r="A7321">
        <v>7320</v>
      </c>
      <c r="B7321" t="s">
        <v>10276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  <c r="V7321" t="e">
        <f t="shared" si="228"/>
        <v>#VALUE!</v>
      </c>
      <c r="W7321" t="e">
        <f t="shared" si="229"/>
        <v>#VALUE!</v>
      </c>
    </row>
    <row r="7322" spans="1:23" x14ac:dyDescent="0.3">
      <c r="A7322">
        <v>7321</v>
      </c>
      <c r="B7322" t="s">
        <v>10276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t="e">
        <f t="shared" si="228"/>
        <v>#VALUE!</v>
      </c>
      <c r="W7322" t="e">
        <f t="shared" si="229"/>
        <v>#VALUE!</v>
      </c>
    </row>
    <row r="7323" spans="1:23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>
        <f t="shared" si="228"/>
        <v>2017</v>
      </c>
      <c r="W7323">
        <f t="shared" si="229"/>
        <v>3</v>
      </c>
    </row>
    <row r="7324" spans="1:23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>
        <f t="shared" si="228"/>
        <v>2017</v>
      </c>
      <c r="W7324">
        <f t="shared" si="229"/>
        <v>3</v>
      </c>
    </row>
    <row r="7325" spans="1:23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>
        <f t="shared" si="228"/>
        <v>2017</v>
      </c>
      <c r="W7325">
        <f t="shared" si="229"/>
        <v>5</v>
      </c>
    </row>
    <row r="7326" spans="1:23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228"/>
        <v>2017</v>
      </c>
      <c r="W7326">
        <f t="shared" si="229"/>
        <v>5</v>
      </c>
    </row>
    <row r="7327" spans="1:23" x14ac:dyDescent="0.3">
      <c r="A7327">
        <v>7326</v>
      </c>
      <c r="B7327" t="s">
        <v>10279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  <c r="V7327">
        <f t="shared" si="228"/>
        <v>2017</v>
      </c>
      <c r="W7327">
        <f t="shared" si="229"/>
        <v>10</v>
      </c>
    </row>
    <row r="7328" spans="1:23" x14ac:dyDescent="0.3">
      <c r="A7328">
        <v>7327</v>
      </c>
      <c r="B7328" t="s">
        <v>10279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228"/>
        <v>2017</v>
      </c>
      <c r="W7328">
        <f t="shared" si="229"/>
        <v>10</v>
      </c>
    </row>
    <row r="7329" spans="1:23" x14ac:dyDescent="0.3">
      <c r="A7329">
        <v>7328</v>
      </c>
      <c r="B7329" t="s">
        <v>10280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  <c r="V7329" t="e">
        <f t="shared" si="228"/>
        <v>#VALUE!</v>
      </c>
      <c r="W7329" t="e">
        <f t="shared" si="229"/>
        <v>#VALUE!</v>
      </c>
    </row>
    <row r="7330" spans="1:23" x14ac:dyDescent="0.3">
      <c r="A7330">
        <v>7329</v>
      </c>
      <c r="B7330" t="s">
        <v>10280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t="e">
        <f t="shared" si="228"/>
        <v>#VALUE!</v>
      </c>
      <c r="W7330" t="e">
        <f t="shared" si="229"/>
        <v>#VALUE!</v>
      </c>
    </row>
    <row r="7331" spans="1:23" x14ac:dyDescent="0.3">
      <c r="A7331">
        <v>7330</v>
      </c>
      <c r="B7331" t="s">
        <v>10280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t="e">
        <f t="shared" si="228"/>
        <v>#VALUE!</v>
      </c>
      <c r="W7331" t="e">
        <f t="shared" si="229"/>
        <v>#VALUE!</v>
      </c>
    </row>
    <row r="7332" spans="1:23" x14ac:dyDescent="0.3">
      <c r="A7332">
        <v>7331</v>
      </c>
      <c r="B7332" t="s">
        <v>10282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>
        <f t="shared" si="228"/>
        <v>2016</v>
      </c>
      <c r="W7332">
        <f t="shared" si="229"/>
        <v>12</v>
      </c>
    </row>
    <row r="7333" spans="1:23" x14ac:dyDescent="0.3">
      <c r="A7333">
        <v>7332</v>
      </c>
      <c r="B7333" t="s">
        <v>10283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t="e">
        <f t="shared" si="228"/>
        <v>#VALUE!</v>
      </c>
      <c r="W7333" t="e">
        <f t="shared" si="229"/>
        <v>#VALUE!</v>
      </c>
    </row>
    <row r="7334" spans="1:23" x14ac:dyDescent="0.3">
      <c r="A7334">
        <v>7333</v>
      </c>
      <c r="B7334" t="s">
        <v>10283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  <c r="V7334" t="e">
        <f t="shared" si="228"/>
        <v>#VALUE!</v>
      </c>
      <c r="W7334" t="e">
        <f t="shared" si="229"/>
        <v>#VALUE!</v>
      </c>
    </row>
    <row r="7335" spans="1:23" x14ac:dyDescent="0.3">
      <c r="A7335">
        <v>7334</v>
      </c>
      <c r="B7335" t="s">
        <v>10284</v>
      </c>
      <c r="C7335" s="1">
        <v>42312</v>
      </c>
      <c r="D7335" s="1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>
        <f t="shared" si="228"/>
        <v>2015</v>
      </c>
      <c r="W7335">
        <f t="shared" si="229"/>
        <v>11</v>
      </c>
    </row>
    <row r="7336" spans="1:23" x14ac:dyDescent="0.3">
      <c r="A7336">
        <v>7335</v>
      </c>
      <c r="B7336" t="s">
        <v>10284</v>
      </c>
      <c r="C7336" s="1">
        <v>42312</v>
      </c>
      <c r="D7336" s="1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228"/>
        <v>2015</v>
      </c>
      <c r="W7336">
        <f t="shared" si="229"/>
        <v>11</v>
      </c>
    </row>
    <row r="7337" spans="1:23" x14ac:dyDescent="0.3">
      <c r="A7337">
        <v>7336</v>
      </c>
      <c r="B7337" t="s">
        <v>10285</v>
      </c>
      <c r="C7337" s="1" t="s">
        <v>4977</v>
      </c>
      <c r="D7337" s="1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t="e">
        <f t="shared" si="228"/>
        <v>#VALUE!</v>
      </c>
      <c r="W7337" t="e">
        <f t="shared" si="229"/>
        <v>#VALUE!</v>
      </c>
    </row>
    <row r="7338" spans="1:23" x14ac:dyDescent="0.3">
      <c r="A7338">
        <v>7337</v>
      </c>
      <c r="B7338" t="s">
        <v>10285</v>
      </c>
      <c r="C7338" s="1" t="s">
        <v>4977</v>
      </c>
      <c r="D7338" s="1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t="e">
        <f t="shared" si="228"/>
        <v>#VALUE!</v>
      </c>
      <c r="W7338" t="e">
        <f t="shared" si="229"/>
        <v>#VALUE!</v>
      </c>
    </row>
    <row r="7339" spans="1:23" x14ac:dyDescent="0.3">
      <c r="A7339">
        <v>7338</v>
      </c>
      <c r="B7339" t="s">
        <v>10286</v>
      </c>
      <c r="C7339" s="1" t="s">
        <v>2826</v>
      </c>
      <c r="D7339" s="1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  <c r="V7339" t="e">
        <f t="shared" si="228"/>
        <v>#VALUE!</v>
      </c>
      <c r="W7339" t="e">
        <f t="shared" si="229"/>
        <v>#VALUE!</v>
      </c>
    </row>
    <row r="7340" spans="1:23" x14ac:dyDescent="0.3">
      <c r="A7340">
        <v>7339</v>
      </c>
      <c r="B7340" t="s">
        <v>10287</v>
      </c>
      <c r="C7340" s="1" t="s">
        <v>3766</v>
      </c>
      <c r="D7340" s="1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  <c r="V7340" t="e">
        <f t="shared" si="228"/>
        <v>#VALUE!</v>
      </c>
      <c r="W7340" t="e">
        <f t="shared" si="229"/>
        <v>#VALUE!</v>
      </c>
    </row>
    <row r="7341" spans="1:23" x14ac:dyDescent="0.3">
      <c r="A7341">
        <v>7340</v>
      </c>
      <c r="B7341" t="s">
        <v>10288</v>
      </c>
      <c r="C7341" s="1" t="s">
        <v>9344</v>
      </c>
      <c r="D7341" s="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t="e">
        <f t="shared" si="228"/>
        <v>#VALUE!</v>
      </c>
      <c r="W7341" t="e">
        <f t="shared" si="229"/>
        <v>#VALUE!</v>
      </c>
    </row>
    <row r="7342" spans="1:23" x14ac:dyDescent="0.3">
      <c r="A7342">
        <v>7341</v>
      </c>
      <c r="B7342" t="s">
        <v>10290</v>
      </c>
      <c r="C7342" s="1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t="e">
        <f t="shared" si="228"/>
        <v>#VALUE!</v>
      </c>
      <c r="W7342" t="e">
        <f t="shared" si="229"/>
        <v>#VALUE!</v>
      </c>
    </row>
    <row r="7343" spans="1:23" x14ac:dyDescent="0.3">
      <c r="A7343">
        <v>7342</v>
      </c>
      <c r="B7343" t="s">
        <v>10290</v>
      </c>
      <c r="C7343" s="1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t="e">
        <f t="shared" si="228"/>
        <v>#VALUE!</v>
      </c>
      <c r="W7343" t="e">
        <f t="shared" si="229"/>
        <v>#VALUE!</v>
      </c>
    </row>
    <row r="7344" spans="1:23" x14ac:dyDescent="0.3">
      <c r="A7344">
        <v>7343</v>
      </c>
      <c r="B7344" t="s">
        <v>10290</v>
      </c>
      <c r="C7344" s="1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  <c r="V7344" t="e">
        <f t="shared" si="228"/>
        <v>#VALUE!</v>
      </c>
      <c r="W7344" t="e">
        <f t="shared" si="229"/>
        <v>#VALUE!</v>
      </c>
    </row>
    <row r="7345" spans="1:23" x14ac:dyDescent="0.3">
      <c r="A7345">
        <v>7344</v>
      </c>
      <c r="B7345" t="s">
        <v>10291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t="e">
        <f t="shared" si="228"/>
        <v>#VALUE!</v>
      </c>
      <c r="W7345" t="e">
        <f t="shared" si="229"/>
        <v>#VALUE!</v>
      </c>
    </row>
    <row r="7346" spans="1:23" x14ac:dyDescent="0.3">
      <c r="A7346">
        <v>7345</v>
      </c>
      <c r="B7346" t="s">
        <v>10292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>
        <f t="shared" si="228"/>
        <v>2017</v>
      </c>
      <c r="W7346">
        <f t="shared" si="229"/>
        <v>11</v>
      </c>
    </row>
    <row r="7347" spans="1:23" x14ac:dyDescent="0.3">
      <c r="A7347">
        <v>7346</v>
      </c>
      <c r="B7347" t="s">
        <v>10292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228"/>
        <v>2017</v>
      </c>
      <c r="W7347">
        <f t="shared" si="229"/>
        <v>11</v>
      </c>
    </row>
    <row r="7348" spans="1:23" x14ac:dyDescent="0.3">
      <c r="A7348">
        <v>7347</v>
      </c>
      <c r="B7348" t="s">
        <v>10292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>
        <f t="shared" si="228"/>
        <v>2017</v>
      </c>
      <c r="W7348">
        <f t="shared" si="229"/>
        <v>11</v>
      </c>
    </row>
    <row r="7349" spans="1:23" x14ac:dyDescent="0.3">
      <c r="A7349">
        <v>7348</v>
      </c>
      <c r="B7349" t="s">
        <v>10292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228"/>
        <v>2017</v>
      </c>
      <c r="W7349">
        <f t="shared" si="229"/>
        <v>11</v>
      </c>
    </row>
    <row r="7350" spans="1:23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228"/>
        <v>2014</v>
      </c>
      <c r="W7350">
        <f t="shared" si="229"/>
        <v>3</v>
      </c>
    </row>
    <row r="7351" spans="1:23" x14ac:dyDescent="0.3">
      <c r="A7351">
        <v>7350</v>
      </c>
      <c r="B7351" t="s">
        <v>10294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t="e">
        <f t="shared" si="228"/>
        <v>#VALUE!</v>
      </c>
      <c r="W7351" t="e">
        <f t="shared" si="229"/>
        <v>#VALUE!</v>
      </c>
    </row>
    <row r="7352" spans="1:23" x14ac:dyDescent="0.3">
      <c r="A7352">
        <v>7351</v>
      </c>
      <c r="B7352" t="s">
        <v>10294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t="e">
        <f t="shared" si="228"/>
        <v>#VALUE!</v>
      </c>
      <c r="W7352" t="e">
        <f t="shared" si="229"/>
        <v>#VALUE!</v>
      </c>
    </row>
    <row r="7353" spans="1:23" x14ac:dyDescent="0.3">
      <c r="A7353">
        <v>7352</v>
      </c>
      <c r="B7353" t="s">
        <v>10295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>
        <f t="shared" si="228"/>
        <v>2017</v>
      </c>
      <c r="W7353">
        <f t="shared" si="229"/>
        <v>10</v>
      </c>
    </row>
    <row r="7354" spans="1:23" x14ac:dyDescent="0.3">
      <c r="A7354">
        <v>7353</v>
      </c>
      <c r="B7354" t="s">
        <v>10297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t="e">
        <f t="shared" si="228"/>
        <v>#VALUE!</v>
      </c>
      <c r="W7354" t="e">
        <f t="shared" si="229"/>
        <v>#VALUE!</v>
      </c>
    </row>
    <row r="7355" spans="1:23" x14ac:dyDescent="0.3">
      <c r="A7355">
        <v>7354</v>
      </c>
      <c r="B7355" t="s">
        <v>10298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t="e">
        <f t="shared" si="228"/>
        <v>#VALUE!</v>
      </c>
      <c r="W7355" t="e">
        <f t="shared" si="229"/>
        <v>#VALUE!</v>
      </c>
    </row>
    <row r="7356" spans="1:23" x14ac:dyDescent="0.3">
      <c r="A7356">
        <v>7355</v>
      </c>
      <c r="B7356" t="s">
        <v>10299</v>
      </c>
      <c r="C7356" s="1">
        <v>42888</v>
      </c>
      <c r="D7356" s="1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  <c r="V7356">
        <f t="shared" si="228"/>
        <v>2017</v>
      </c>
      <c r="W7356">
        <f t="shared" si="229"/>
        <v>6</v>
      </c>
    </row>
    <row r="7357" spans="1:23" x14ac:dyDescent="0.3">
      <c r="A7357">
        <v>7356</v>
      </c>
      <c r="B7357" t="s">
        <v>10300</v>
      </c>
      <c r="C7357" s="1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t="e">
        <f t="shared" si="228"/>
        <v>#VALUE!</v>
      </c>
      <c r="W7357" t="e">
        <f t="shared" si="229"/>
        <v>#VALUE!</v>
      </c>
    </row>
    <row r="7358" spans="1:23" x14ac:dyDescent="0.3">
      <c r="A7358">
        <v>7357</v>
      </c>
      <c r="B7358" t="s">
        <v>10301</v>
      </c>
      <c r="C7358" s="1">
        <v>42623</v>
      </c>
      <c r="D7358" s="1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228"/>
        <v>2016</v>
      </c>
      <c r="W7358">
        <f t="shared" si="229"/>
        <v>9</v>
      </c>
    </row>
    <row r="7359" spans="1:23" x14ac:dyDescent="0.3">
      <c r="A7359">
        <v>7358</v>
      </c>
      <c r="B7359" t="s">
        <v>10301</v>
      </c>
      <c r="C7359" s="1">
        <v>42623</v>
      </c>
      <c r="D7359" s="1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>
        <f t="shared" si="228"/>
        <v>2016</v>
      </c>
      <c r="W7359">
        <f t="shared" si="229"/>
        <v>9</v>
      </c>
    </row>
    <row r="7360" spans="1:23" x14ac:dyDescent="0.3">
      <c r="A7360">
        <v>7359</v>
      </c>
      <c r="B7360" t="s">
        <v>10302</v>
      </c>
      <c r="C7360" s="1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t="e">
        <f t="shared" si="228"/>
        <v>#VALUE!</v>
      </c>
      <c r="W7360" t="e">
        <f t="shared" si="229"/>
        <v>#VALUE!</v>
      </c>
    </row>
    <row r="7361" spans="1:23" x14ac:dyDescent="0.3">
      <c r="A7361">
        <v>7360</v>
      </c>
      <c r="B7361" t="s">
        <v>10302</v>
      </c>
      <c r="C7361" s="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t="e">
        <f t="shared" si="228"/>
        <v>#VALUE!</v>
      </c>
      <c r="W7361" t="e">
        <f t="shared" si="229"/>
        <v>#VALUE!</v>
      </c>
    </row>
    <row r="7362" spans="1:23" x14ac:dyDescent="0.3">
      <c r="A7362">
        <v>7361</v>
      </c>
      <c r="B7362" t="s">
        <v>10303</v>
      </c>
      <c r="C7362" s="1">
        <v>42708</v>
      </c>
      <c r="D7362" s="1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ref="V7362:V7425" si="230">YEAR(C7362)</f>
        <v>2016</v>
      </c>
      <c r="W7362">
        <f t="shared" si="229"/>
        <v>12</v>
      </c>
    </row>
    <row r="7363" spans="1:23" x14ac:dyDescent="0.3">
      <c r="A7363">
        <v>7362</v>
      </c>
      <c r="B7363" t="s">
        <v>10303</v>
      </c>
      <c r="C7363" s="1">
        <v>42708</v>
      </c>
      <c r="D7363" s="1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>
        <f t="shared" si="230"/>
        <v>2016</v>
      </c>
      <c r="W7363">
        <f t="shared" ref="W7363:W7426" si="231">MONTH(C7363)</f>
        <v>12</v>
      </c>
    </row>
    <row r="7364" spans="1:23" x14ac:dyDescent="0.3">
      <c r="A7364">
        <v>7363</v>
      </c>
      <c r="B7364" t="s">
        <v>10303</v>
      </c>
      <c r="C7364" s="1">
        <v>42708</v>
      </c>
      <c r="D7364" s="1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>
        <f t="shared" si="230"/>
        <v>2016</v>
      </c>
      <c r="W7364">
        <f t="shared" si="231"/>
        <v>12</v>
      </c>
    </row>
    <row r="7365" spans="1:23" x14ac:dyDescent="0.3">
      <c r="A7365">
        <v>7364</v>
      </c>
      <c r="B7365" t="s">
        <v>10304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t="e">
        <f t="shared" si="230"/>
        <v>#VALUE!</v>
      </c>
      <c r="W7365" t="e">
        <f t="shared" si="231"/>
        <v>#VALUE!</v>
      </c>
    </row>
    <row r="7366" spans="1:23" x14ac:dyDescent="0.3">
      <c r="A7366">
        <v>7365</v>
      </c>
      <c r="B7366" t="s">
        <v>10304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t="e">
        <f t="shared" si="230"/>
        <v>#VALUE!</v>
      </c>
      <c r="W7366" t="e">
        <f t="shared" si="231"/>
        <v>#VALUE!</v>
      </c>
    </row>
    <row r="7367" spans="1:23" x14ac:dyDescent="0.3">
      <c r="A7367">
        <v>7366</v>
      </c>
      <c r="B7367" t="s">
        <v>10304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  <c r="V7367" t="e">
        <f t="shared" si="230"/>
        <v>#VALUE!</v>
      </c>
      <c r="W7367" t="e">
        <f t="shared" si="231"/>
        <v>#VALUE!</v>
      </c>
    </row>
    <row r="7368" spans="1:23" x14ac:dyDescent="0.3">
      <c r="A7368">
        <v>7367</v>
      </c>
      <c r="B7368" t="s">
        <v>10304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  <c r="V7368" t="e">
        <f t="shared" si="230"/>
        <v>#VALUE!</v>
      </c>
      <c r="W7368" t="e">
        <f t="shared" si="231"/>
        <v>#VALUE!</v>
      </c>
    </row>
    <row r="7369" spans="1:23" x14ac:dyDescent="0.3">
      <c r="A7369">
        <v>7368</v>
      </c>
      <c r="B7369" t="s">
        <v>10304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t="e">
        <f t="shared" si="230"/>
        <v>#VALUE!</v>
      </c>
      <c r="W7369" t="e">
        <f t="shared" si="231"/>
        <v>#VALUE!</v>
      </c>
    </row>
    <row r="7370" spans="1:23" x14ac:dyDescent="0.3">
      <c r="A7370">
        <v>7369</v>
      </c>
      <c r="B7370" t="s">
        <v>10305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  <c r="V7370" t="e">
        <f t="shared" si="230"/>
        <v>#VALUE!</v>
      </c>
      <c r="W7370" t="e">
        <f t="shared" si="231"/>
        <v>#VALUE!</v>
      </c>
    </row>
    <row r="7371" spans="1:23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230"/>
        <v>2015</v>
      </c>
      <c r="W7371">
        <f t="shared" si="231"/>
        <v>9</v>
      </c>
    </row>
    <row r="7372" spans="1:23" x14ac:dyDescent="0.3">
      <c r="A7372">
        <v>7371</v>
      </c>
      <c r="B7372" t="s">
        <v>10307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t="e">
        <f t="shared" si="230"/>
        <v>#VALUE!</v>
      </c>
      <c r="W7372" t="e">
        <f t="shared" si="231"/>
        <v>#VALUE!</v>
      </c>
    </row>
    <row r="7373" spans="1:23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 t="shared" si="230"/>
        <v>2017</v>
      </c>
      <c r="W7373">
        <f t="shared" si="231"/>
        <v>7</v>
      </c>
    </row>
    <row r="7374" spans="1:23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  <c r="V7374">
        <f t="shared" si="230"/>
        <v>2017</v>
      </c>
      <c r="W7374">
        <f t="shared" si="231"/>
        <v>7</v>
      </c>
    </row>
    <row r="7375" spans="1:23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  <c r="V7375">
        <f t="shared" si="230"/>
        <v>2017</v>
      </c>
      <c r="W7375">
        <f t="shared" si="231"/>
        <v>7</v>
      </c>
    </row>
    <row r="7376" spans="1:23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>
        <f t="shared" si="230"/>
        <v>2017</v>
      </c>
      <c r="W7376">
        <f t="shared" si="231"/>
        <v>7</v>
      </c>
    </row>
    <row r="7377" spans="1:23" x14ac:dyDescent="0.3">
      <c r="A7377">
        <v>7376</v>
      </c>
      <c r="B7377" t="s">
        <v>10310</v>
      </c>
      <c r="C7377" s="1" t="s">
        <v>6758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t="e">
        <f t="shared" si="230"/>
        <v>#VALUE!</v>
      </c>
      <c r="W7377" t="e">
        <f t="shared" si="231"/>
        <v>#VALUE!</v>
      </c>
    </row>
    <row r="7378" spans="1:23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230"/>
        <v>2017</v>
      </c>
      <c r="W7378">
        <f t="shared" si="231"/>
        <v>2</v>
      </c>
    </row>
    <row r="7379" spans="1:23" x14ac:dyDescent="0.3">
      <c r="A7379">
        <v>7378</v>
      </c>
      <c r="B7379" t="s">
        <v>10312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t="e">
        <f t="shared" si="230"/>
        <v>#VALUE!</v>
      </c>
      <c r="W7379" t="e">
        <f t="shared" si="231"/>
        <v>#VALUE!</v>
      </c>
    </row>
    <row r="7380" spans="1:23" x14ac:dyDescent="0.3">
      <c r="A7380">
        <v>7379</v>
      </c>
      <c r="B7380" t="s">
        <v>10313</v>
      </c>
      <c r="C7380" s="1" t="s">
        <v>710</v>
      </c>
      <c r="D7380" s="1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t="e">
        <f t="shared" si="230"/>
        <v>#VALUE!</v>
      </c>
      <c r="W7380" t="e">
        <f t="shared" si="231"/>
        <v>#VALUE!</v>
      </c>
    </row>
    <row r="7381" spans="1:23" x14ac:dyDescent="0.3">
      <c r="A7381">
        <v>7380</v>
      </c>
      <c r="B7381" t="s">
        <v>10314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t="e">
        <f t="shared" si="230"/>
        <v>#VALUE!</v>
      </c>
      <c r="W7381" t="e">
        <f t="shared" si="231"/>
        <v>#VALUE!</v>
      </c>
    </row>
    <row r="7382" spans="1:23" x14ac:dyDescent="0.3">
      <c r="A7382">
        <v>7381</v>
      </c>
      <c r="B7382" t="s">
        <v>10314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  <c r="V7382" t="e">
        <f t="shared" si="230"/>
        <v>#VALUE!</v>
      </c>
      <c r="W7382" t="e">
        <f t="shared" si="231"/>
        <v>#VALUE!</v>
      </c>
    </row>
    <row r="7383" spans="1:23" x14ac:dyDescent="0.3">
      <c r="A7383">
        <v>7382</v>
      </c>
      <c r="B7383" t="s">
        <v>10314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  <c r="V7383" t="e">
        <f t="shared" si="230"/>
        <v>#VALUE!</v>
      </c>
      <c r="W7383" t="e">
        <f t="shared" si="231"/>
        <v>#VALUE!</v>
      </c>
    </row>
    <row r="7384" spans="1:23" x14ac:dyDescent="0.3">
      <c r="A7384">
        <v>7383</v>
      </c>
      <c r="B7384" t="s">
        <v>10314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  <c r="V7384" t="e">
        <f t="shared" si="230"/>
        <v>#VALUE!</v>
      </c>
      <c r="W7384" t="e">
        <f t="shared" si="231"/>
        <v>#VALUE!</v>
      </c>
    </row>
    <row r="7385" spans="1:23" x14ac:dyDescent="0.3">
      <c r="A7385">
        <v>7384</v>
      </c>
      <c r="B7385" t="s">
        <v>10314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t="e">
        <f t="shared" si="230"/>
        <v>#VALUE!</v>
      </c>
      <c r="W7385" t="e">
        <f t="shared" si="231"/>
        <v>#VALUE!</v>
      </c>
    </row>
    <row r="7386" spans="1:23" x14ac:dyDescent="0.3">
      <c r="A7386">
        <v>7385</v>
      </c>
      <c r="B7386" t="s">
        <v>10314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t="e">
        <f t="shared" si="230"/>
        <v>#VALUE!</v>
      </c>
      <c r="W7386" t="e">
        <f t="shared" si="231"/>
        <v>#VALUE!</v>
      </c>
    </row>
    <row r="7387" spans="1:23" x14ac:dyDescent="0.3">
      <c r="A7387">
        <v>7386</v>
      </c>
      <c r="B7387" t="s">
        <v>10314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t="e">
        <f t="shared" si="230"/>
        <v>#VALUE!</v>
      </c>
      <c r="W7387" t="e">
        <f t="shared" si="231"/>
        <v>#VALUE!</v>
      </c>
    </row>
    <row r="7388" spans="1:23" x14ac:dyDescent="0.3">
      <c r="A7388">
        <v>7387</v>
      </c>
      <c r="B7388" t="s">
        <v>10314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t="e">
        <f t="shared" si="230"/>
        <v>#VALUE!</v>
      </c>
      <c r="W7388" t="e">
        <f t="shared" si="231"/>
        <v>#VALUE!</v>
      </c>
    </row>
    <row r="7389" spans="1:23" x14ac:dyDescent="0.3">
      <c r="A7389">
        <v>7388</v>
      </c>
      <c r="B7389" t="s">
        <v>10314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t="e">
        <f t="shared" si="230"/>
        <v>#VALUE!</v>
      </c>
      <c r="W7389" t="e">
        <f t="shared" si="231"/>
        <v>#VALUE!</v>
      </c>
    </row>
    <row r="7390" spans="1:23" x14ac:dyDescent="0.3">
      <c r="A7390">
        <v>7389</v>
      </c>
      <c r="B7390" t="s">
        <v>10314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t="e">
        <f t="shared" si="230"/>
        <v>#VALUE!</v>
      </c>
      <c r="W7390" t="e">
        <f t="shared" si="231"/>
        <v>#VALUE!</v>
      </c>
    </row>
    <row r="7391" spans="1:23" x14ac:dyDescent="0.3">
      <c r="A7391">
        <v>7390</v>
      </c>
      <c r="B7391" t="s">
        <v>10315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e">
        <f t="shared" si="230"/>
        <v>#VALUE!</v>
      </c>
      <c r="W7391" t="e">
        <f t="shared" si="231"/>
        <v>#VALUE!</v>
      </c>
    </row>
    <row r="7392" spans="1:23" x14ac:dyDescent="0.3">
      <c r="A7392">
        <v>7391</v>
      </c>
      <c r="B7392" t="s">
        <v>10315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  <c r="V7392" t="e">
        <f t="shared" si="230"/>
        <v>#VALUE!</v>
      </c>
      <c r="W7392" t="e">
        <f t="shared" si="231"/>
        <v>#VALUE!</v>
      </c>
    </row>
    <row r="7393" spans="1:23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230"/>
        <v>2017</v>
      </c>
      <c r="W7393">
        <f t="shared" si="231"/>
        <v>4</v>
      </c>
    </row>
    <row r="7394" spans="1:23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  <c r="V7394">
        <f t="shared" si="230"/>
        <v>2017</v>
      </c>
      <c r="W7394">
        <f t="shared" si="231"/>
        <v>2</v>
      </c>
    </row>
    <row r="7395" spans="1:23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  <c r="V7395">
        <f t="shared" si="230"/>
        <v>2017</v>
      </c>
      <c r="W7395">
        <f t="shared" si="231"/>
        <v>2</v>
      </c>
    </row>
    <row r="7396" spans="1:23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>
        <f t="shared" si="230"/>
        <v>2017</v>
      </c>
      <c r="W7396">
        <f t="shared" si="231"/>
        <v>2</v>
      </c>
    </row>
    <row r="7397" spans="1:23" x14ac:dyDescent="0.3">
      <c r="A7397">
        <v>7396</v>
      </c>
      <c r="B7397" t="s">
        <v>10318</v>
      </c>
      <c r="C7397" s="1" t="s">
        <v>4081</v>
      </c>
      <c r="D7397" s="1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t="e">
        <f t="shared" si="230"/>
        <v>#VALUE!</v>
      </c>
      <c r="W7397" t="e">
        <f t="shared" si="231"/>
        <v>#VALUE!</v>
      </c>
    </row>
    <row r="7398" spans="1:23" x14ac:dyDescent="0.3">
      <c r="A7398">
        <v>7397</v>
      </c>
      <c r="B7398" t="s">
        <v>10318</v>
      </c>
      <c r="C7398" s="1" t="s">
        <v>4081</v>
      </c>
      <c r="D7398" s="1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t="e">
        <f t="shared" si="230"/>
        <v>#VALUE!</v>
      </c>
      <c r="W7398" t="e">
        <f t="shared" si="231"/>
        <v>#VALUE!</v>
      </c>
    </row>
    <row r="7399" spans="1:23" x14ac:dyDescent="0.3">
      <c r="A7399">
        <v>7398</v>
      </c>
      <c r="B7399" t="s">
        <v>10319</v>
      </c>
      <c r="C7399" s="1" t="s">
        <v>5092</v>
      </c>
      <c r="D7399" s="1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t="e">
        <f t="shared" si="230"/>
        <v>#VALUE!</v>
      </c>
      <c r="W7399" t="e">
        <f t="shared" si="231"/>
        <v>#VALUE!</v>
      </c>
    </row>
    <row r="7400" spans="1:23" x14ac:dyDescent="0.3">
      <c r="A7400">
        <v>7399</v>
      </c>
      <c r="B7400" t="s">
        <v>10320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>
        <f t="shared" si="230"/>
        <v>2014</v>
      </c>
      <c r="W7400">
        <f t="shared" si="231"/>
        <v>12</v>
      </c>
    </row>
    <row r="7401" spans="1:23" x14ac:dyDescent="0.3">
      <c r="A7401">
        <v>7400</v>
      </c>
      <c r="B7401" t="s">
        <v>10320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>
        <f t="shared" si="230"/>
        <v>2014</v>
      </c>
      <c r="W7401">
        <f t="shared" si="231"/>
        <v>12</v>
      </c>
    </row>
    <row r="7402" spans="1:23" x14ac:dyDescent="0.3">
      <c r="A7402">
        <v>7401</v>
      </c>
      <c r="B7402" t="s">
        <v>10321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>
        <f t="shared" si="230"/>
        <v>2016</v>
      </c>
      <c r="W7402">
        <f t="shared" si="231"/>
        <v>8</v>
      </c>
    </row>
    <row r="7403" spans="1:23" x14ac:dyDescent="0.3">
      <c r="A7403">
        <v>7402</v>
      </c>
      <c r="B7403" t="s">
        <v>10321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>
        <f t="shared" si="230"/>
        <v>2016</v>
      </c>
      <c r="W7403">
        <f t="shared" si="231"/>
        <v>8</v>
      </c>
    </row>
    <row r="7404" spans="1:23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>
        <f t="shared" si="230"/>
        <v>2017</v>
      </c>
      <c r="W7404">
        <f t="shared" si="231"/>
        <v>6</v>
      </c>
    </row>
    <row r="7405" spans="1:23" x14ac:dyDescent="0.3">
      <c r="A7405">
        <v>7404</v>
      </c>
      <c r="B7405" t="s">
        <v>10323</v>
      </c>
      <c r="C7405" s="1" t="s">
        <v>2546</v>
      </c>
      <c r="D7405" s="1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t="e">
        <f t="shared" si="230"/>
        <v>#VALUE!</v>
      </c>
      <c r="W7405" t="e">
        <f t="shared" si="231"/>
        <v>#VALUE!</v>
      </c>
    </row>
    <row r="7406" spans="1:23" x14ac:dyDescent="0.3">
      <c r="A7406">
        <v>7405</v>
      </c>
      <c r="B7406" t="s">
        <v>10323</v>
      </c>
      <c r="C7406" s="1" t="s">
        <v>2546</v>
      </c>
      <c r="D7406" s="1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t="e">
        <f t="shared" si="230"/>
        <v>#VALUE!</v>
      </c>
      <c r="W7406" t="e">
        <f t="shared" si="231"/>
        <v>#VALUE!</v>
      </c>
    </row>
    <row r="7407" spans="1:23" x14ac:dyDescent="0.3">
      <c r="A7407">
        <v>7406</v>
      </c>
      <c r="B7407" t="s">
        <v>10323</v>
      </c>
      <c r="C7407" s="1" t="s">
        <v>2546</v>
      </c>
      <c r="D7407" s="1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t="e">
        <f t="shared" si="230"/>
        <v>#VALUE!</v>
      </c>
      <c r="W7407" t="e">
        <f t="shared" si="231"/>
        <v>#VALUE!</v>
      </c>
    </row>
    <row r="7408" spans="1:23" x14ac:dyDescent="0.3">
      <c r="A7408">
        <v>7407</v>
      </c>
      <c r="B7408" t="s">
        <v>10323</v>
      </c>
      <c r="C7408" s="1" t="s">
        <v>2546</v>
      </c>
      <c r="D7408" s="1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  <c r="V7408" t="e">
        <f t="shared" si="230"/>
        <v>#VALUE!</v>
      </c>
      <c r="W7408" t="e">
        <f t="shared" si="231"/>
        <v>#VALUE!</v>
      </c>
    </row>
    <row r="7409" spans="1:23" x14ac:dyDescent="0.3">
      <c r="A7409">
        <v>7408</v>
      </c>
      <c r="B7409" t="s">
        <v>10325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t="e">
        <f t="shared" si="230"/>
        <v>#VALUE!</v>
      </c>
      <c r="W7409" t="e">
        <f t="shared" si="231"/>
        <v>#VALUE!</v>
      </c>
    </row>
    <row r="7410" spans="1:23" x14ac:dyDescent="0.3">
      <c r="A7410">
        <v>7409</v>
      </c>
      <c r="B7410" t="s">
        <v>10326</v>
      </c>
      <c r="C7410" s="1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  <c r="V7410" t="e">
        <f t="shared" si="230"/>
        <v>#VALUE!</v>
      </c>
      <c r="W7410" t="e">
        <f t="shared" si="231"/>
        <v>#VALUE!</v>
      </c>
    </row>
    <row r="7411" spans="1:23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  <c r="V7411">
        <f t="shared" si="230"/>
        <v>2014</v>
      </c>
      <c r="W7411">
        <f t="shared" si="231"/>
        <v>8</v>
      </c>
    </row>
    <row r="7412" spans="1:23" x14ac:dyDescent="0.3">
      <c r="A7412">
        <v>7411</v>
      </c>
      <c r="B7412" t="s">
        <v>10328</v>
      </c>
      <c r="C7412" s="1" t="s">
        <v>1475</v>
      </c>
      <c r="D7412" s="1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t="e">
        <f t="shared" si="230"/>
        <v>#VALUE!</v>
      </c>
      <c r="W7412" t="e">
        <f t="shared" si="231"/>
        <v>#VALUE!</v>
      </c>
    </row>
    <row r="7413" spans="1:23" x14ac:dyDescent="0.3">
      <c r="A7413">
        <v>7412</v>
      </c>
      <c r="B7413" t="s">
        <v>10329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  <c r="V7413" t="e">
        <f t="shared" si="230"/>
        <v>#VALUE!</v>
      </c>
      <c r="W7413" t="e">
        <f t="shared" si="231"/>
        <v>#VALUE!</v>
      </c>
    </row>
    <row r="7414" spans="1:23" x14ac:dyDescent="0.3">
      <c r="A7414">
        <v>7413</v>
      </c>
      <c r="B7414" t="s">
        <v>10329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t="e">
        <f t="shared" si="230"/>
        <v>#VALUE!</v>
      </c>
      <c r="W7414" t="e">
        <f t="shared" si="231"/>
        <v>#VALUE!</v>
      </c>
    </row>
    <row r="7415" spans="1:23" x14ac:dyDescent="0.3">
      <c r="A7415">
        <v>7414</v>
      </c>
      <c r="B7415" t="s">
        <v>10329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  <c r="V7415" t="e">
        <f t="shared" si="230"/>
        <v>#VALUE!</v>
      </c>
      <c r="W7415" t="e">
        <f t="shared" si="231"/>
        <v>#VALUE!</v>
      </c>
    </row>
    <row r="7416" spans="1:23" x14ac:dyDescent="0.3">
      <c r="A7416">
        <v>7415</v>
      </c>
      <c r="B7416" t="s">
        <v>10330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t="e">
        <f t="shared" si="230"/>
        <v>#VALUE!</v>
      </c>
      <c r="W7416" t="e">
        <f t="shared" si="231"/>
        <v>#VALUE!</v>
      </c>
    </row>
    <row r="7417" spans="1:23" x14ac:dyDescent="0.3">
      <c r="A7417">
        <v>7416</v>
      </c>
      <c r="B7417" t="s">
        <v>10330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  <c r="V7417" t="e">
        <f t="shared" si="230"/>
        <v>#VALUE!</v>
      </c>
      <c r="W7417" t="e">
        <f t="shared" si="231"/>
        <v>#VALUE!</v>
      </c>
    </row>
    <row r="7418" spans="1:23" x14ac:dyDescent="0.3">
      <c r="A7418">
        <v>7417</v>
      </c>
      <c r="B7418" t="s">
        <v>10330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t="e">
        <f t="shared" si="230"/>
        <v>#VALUE!</v>
      </c>
      <c r="W7418" t="e">
        <f t="shared" si="231"/>
        <v>#VALUE!</v>
      </c>
    </row>
    <row r="7419" spans="1:23" x14ac:dyDescent="0.3">
      <c r="A7419">
        <v>7418</v>
      </c>
      <c r="B7419" t="s">
        <v>10330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  <c r="V7419" t="e">
        <f t="shared" si="230"/>
        <v>#VALUE!</v>
      </c>
      <c r="W7419" t="e">
        <f t="shared" si="231"/>
        <v>#VALUE!</v>
      </c>
    </row>
    <row r="7420" spans="1:23" x14ac:dyDescent="0.3">
      <c r="A7420">
        <v>7419</v>
      </c>
      <c r="B7420" t="s">
        <v>10330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  <c r="V7420" t="e">
        <f t="shared" si="230"/>
        <v>#VALUE!</v>
      </c>
      <c r="W7420" t="e">
        <f t="shared" si="231"/>
        <v>#VALUE!</v>
      </c>
    </row>
    <row r="7421" spans="1:23" x14ac:dyDescent="0.3">
      <c r="A7421">
        <v>7420</v>
      </c>
      <c r="B7421" t="s">
        <v>10330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t="e">
        <f t="shared" si="230"/>
        <v>#VALUE!</v>
      </c>
      <c r="W7421" t="e">
        <f t="shared" si="231"/>
        <v>#VALUE!</v>
      </c>
    </row>
    <row r="7422" spans="1:23" x14ac:dyDescent="0.3">
      <c r="A7422">
        <v>7421</v>
      </c>
      <c r="B7422" t="s">
        <v>10330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t="e">
        <f t="shared" si="230"/>
        <v>#VALUE!</v>
      </c>
      <c r="W7422" t="e">
        <f t="shared" si="231"/>
        <v>#VALUE!</v>
      </c>
    </row>
    <row r="7423" spans="1:23" x14ac:dyDescent="0.3">
      <c r="A7423">
        <v>7422</v>
      </c>
      <c r="B7423" t="s">
        <v>10330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  <c r="V7423" t="e">
        <f t="shared" si="230"/>
        <v>#VALUE!</v>
      </c>
      <c r="W7423" t="e">
        <f t="shared" si="231"/>
        <v>#VALUE!</v>
      </c>
    </row>
    <row r="7424" spans="1:23" x14ac:dyDescent="0.3">
      <c r="A7424">
        <v>7423</v>
      </c>
      <c r="B7424" t="s">
        <v>10330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  <c r="V7424" t="e">
        <f t="shared" si="230"/>
        <v>#VALUE!</v>
      </c>
      <c r="W7424" t="e">
        <f t="shared" si="231"/>
        <v>#VALUE!</v>
      </c>
    </row>
    <row r="7425" spans="1:23" x14ac:dyDescent="0.3">
      <c r="A7425">
        <v>7424</v>
      </c>
      <c r="B7425" t="s">
        <v>10333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230"/>
        <v>2017</v>
      </c>
      <c r="W7425">
        <f t="shared" si="231"/>
        <v>10</v>
      </c>
    </row>
    <row r="7426" spans="1:23" x14ac:dyDescent="0.3">
      <c r="A7426">
        <v>7425</v>
      </c>
      <c r="B7426" t="s">
        <v>10333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ref="V7426:V7489" si="232">YEAR(C7426)</f>
        <v>2017</v>
      </c>
      <c r="W7426">
        <f t="shared" si="231"/>
        <v>10</v>
      </c>
    </row>
    <row r="7427" spans="1:23" x14ac:dyDescent="0.3">
      <c r="A7427">
        <v>7426</v>
      </c>
      <c r="B7427" t="s">
        <v>10334</v>
      </c>
      <c r="C7427" s="1" t="s">
        <v>274</v>
      </c>
      <c r="D7427" s="1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t="e">
        <f t="shared" si="232"/>
        <v>#VALUE!</v>
      </c>
      <c r="W7427" t="e">
        <f t="shared" ref="W7427:W7490" si="233">MONTH(C7427)</f>
        <v>#VALUE!</v>
      </c>
    </row>
    <row r="7428" spans="1:23" x14ac:dyDescent="0.3">
      <c r="A7428">
        <v>7427</v>
      </c>
      <c r="B7428" t="s">
        <v>10334</v>
      </c>
      <c r="C7428" s="1" t="s">
        <v>274</v>
      </c>
      <c r="D7428" s="1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  <c r="V7428" t="e">
        <f t="shared" si="232"/>
        <v>#VALUE!</v>
      </c>
      <c r="W7428" t="e">
        <f t="shared" si="233"/>
        <v>#VALUE!</v>
      </c>
    </row>
    <row r="7429" spans="1:23" x14ac:dyDescent="0.3">
      <c r="A7429">
        <v>7428</v>
      </c>
      <c r="B7429" t="s">
        <v>10335</v>
      </c>
      <c r="C7429" s="1" t="s">
        <v>4203</v>
      </c>
      <c r="D7429" s="1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t="e">
        <f t="shared" si="232"/>
        <v>#VALUE!</v>
      </c>
      <c r="W7429" t="e">
        <f t="shared" si="233"/>
        <v>#VALUE!</v>
      </c>
    </row>
    <row r="7430" spans="1:23" x14ac:dyDescent="0.3">
      <c r="A7430">
        <v>7429</v>
      </c>
      <c r="B7430" t="s">
        <v>10335</v>
      </c>
      <c r="C7430" s="1" t="s">
        <v>4203</v>
      </c>
      <c r="D7430" s="1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t="e">
        <f t="shared" si="232"/>
        <v>#VALUE!</v>
      </c>
      <c r="W7430" t="e">
        <f t="shared" si="233"/>
        <v>#VALUE!</v>
      </c>
    </row>
    <row r="7431" spans="1:23" x14ac:dyDescent="0.3">
      <c r="A7431">
        <v>7430</v>
      </c>
      <c r="B7431" t="s">
        <v>10335</v>
      </c>
      <c r="C7431" s="1" t="s">
        <v>4203</v>
      </c>
      <c r="D7431" s="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t="e">
        <f t="shared" si="232"/>
        <v>#VALUE!</v>
      </c>
      <c r="W7431" t="e">
        <f t="shared" si="233"/>
        <v>#VALUE!</v>
      </c>
    </row>
    <row r="7432" spans="1:23" x14ac:dyDescent="0.3">
      <c r="A7432">
        <v>7431</v>
      </c>
      <c r="B7432" t="s">
        <v>10335</v>
      </c>
      <c r="C7432" s="1" t="s">
        <v>4203</v>
      </c>
      <c r="D7432" s="1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  <c r="V7432" t="e">
        <f t="shared" si="232"/>
        <v>#VALUE!</v>
      </c>
      <c r="W7432" t="e">
        <f t="shared" si="233"/>
        <v>#VALUE!</v>
      </c>
    </row>
    <row r="7433" spans="1:23" x14ac:dyDescent="0.3">
      <c r="A7433">
        <v>7432</v>
      </c>
      <c r="B7433" t="s">
        <v>10335</v>
      </c>
      <c r="C7433" s="1" t="s">
        <v>4203</v>
      </c>
      <c r="D7433" s="1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t="e">
        <f t="shared" si="232"/>
        <v>#VALUE!</v>
      </c>
      <c r="W7433" t="e">
        <f t="shared" si="233"/>
        <v>#VALUE!</v>
      </c>
    </row>
    <row r="7434" spans="1:23" x14ac:dyDescent="0.3">
      <c r="A7434">
        <v>7433</v>
      </c>
      <c r="B7434" t="s">
        <v>10336</v>
      </c>
      <c r="C7434" s="1">
        <v>41890</v>
      </c>
      <c r="D7434" s="1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>
        <f t="shared" si="232"/>
        <v>2014</v>
      </c>
      <c r="W7434">
        <f t="shared" si="233"/>
        <v>9</v>
      </c>
    </row>
    <row r="7435" spans="1:23" x14ac:dyDescent="0.3">
      <c r="A7435">
        <v>7434</v>
      </c>
      <c r="B7435" t="s">
        <v>10336</v>
      </c>
      <c r="C7435" s="1">
        <v>41890</v>
      </c>
      <c r="D7435" s="1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232"/>
        <v>2014</v>
      </c>
      <c r="W7435">
        <f t="shared" si="233"/>
        <v>9</v>
      </c>
    </row>
    <row r="7436" spans="1:23" x14ac:dyDescent="0.3">
      <c r="A7436">
        <v>7435</v>
      </c>
      <c r="B7436" t="s">
        <v>10337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t="e">
        <f t="shared" si="232"/>
        <v>#VALUE!</v>
      </c>
      <c r="W7436" t="e">
        <f t="shared" si="233"/>
        <v>#VALUE!</v>
      </c>
    </row>
    <row r="7437" spans="1:23" x14ac:dyDescent="0.3">
      <c r="A7437">
        <v>7436</v>
      </c>
      <c r="B7437" t="s">
        <v>10337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t="e">
        <f t="shared" si="232"/>
        <v>#VALUE!</v>
      </c>
      <c r="W7437" t="e">
        <f t="shared" si="233"/>
        <v>#VALUE!</v>
      </c>
    </row>
    <row r="7438" spans="1:23" x14ac:dyDescent="0.3">
      <c r="A7438">
        <v>7437</v>
      </c>
      <c r="B7438" t="s">
        <v>10337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t="e">
        <f t="shared" si="232"/>
        <v>#VALUE!</v>
      </c>
      <c r="W7438" t="e">
        <f t="shared" si="233"/>
        <v>#VALUE!</v>
      </c>
    </row>
    <row r="7439" spans="1:23" x14ac:dyDescent="0.3">
      <c r="A7439">
        <v>7438</v>
      </c>
      <c r="B7439" t="s">
        <v>10338</v>
      </c>
      <c r="C7439" s="1" t="s">
        <v>9209</v>
      </c>
      <c r="D7439" s="1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t="e">
        <f t="shared" si="232"/>
        <v>#VALUE!</v>
      </c>
      <c r="W7439" t="e">
        <f t="shared" si="233"/>
        <v>#VALUE!</v>
      </c>
    </row>
    <row r="7440" spans="1:23" x14ac:dyDescent="0.3">
      <c r="A7440">
        <v>7439</v>
      </c>
      <c r="B7440" t="s">
        <v>10339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  <c r="V7440" t="e">
        <f t="shared" si="232"/>
        <v>#VALUE!</v>
      </c>
      <c r="W7440" t="e">
        <f t="shared" si="233"/>
        <v>#VALUE!</v>
      </c>
    </row>
    <row r="7441" spans="1:23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>
        <f t="shared" si="232"/>
        <v>2017</v>
      </c>
      <c r="W7441">
        <f t="shared" si="233"/>
        <v>2</v>
      </c>
    </row>
    <row r="7442" spans="1:23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232"/>
        <v>2017</v>
      </c>
      <c r="W7442">
        <f t="shared" si="233"/>
        <v>2</v>
      </c>
    </row>
    <row r="7443" spans="1:23" x14ac:dyDescent="0.3">
      <c r="A7443">
        <v>7442</v>
      </c>
      <c r="B7443" t="s">
        <v>10341</v>
      </c>
      <c r="C7443" s="1" t="s">
        <v>4813</v>
      </c>
      <c r="D7443" s="1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t="e">
        <f t="shared" si="232"/>
        <v>#VALUE!</v>
      </c>
      <c r="W7443" t="e">
        <f t="shared" si="233"/>
        <v>#VALUE!</v>
      </c>
    </row>
    <row r="7444" spans="1:23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232"/>
        <v>2014</v>
      </c>
      <c r="W7444">
        <f t="shared" si="233"/>
        <v>9</v>
      </c>
    </row>
    <row r="7445" spans="1:23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>
        <f t="shared" si="232"/>
        <v>2014</v>
      </c>
      <c r="W7445">
        <f t="shared" si="233"/>
        <v>9</v>
      </c>
    </row>
    <row r="7446" spans="1:23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>
        <f t="shared" si="232"/>
        <v>2017</v>
      </c>
      <c r="W7446">
        <f t="shared" si="233"/>
        <v>3</v>
      </c>
    </row>
    <row r="7447" spans="1:23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  <c r="V7447">
        <f t="shared" si="232"/>
        <v>2017</v>
      </c>
      <c r="W7447">
        <f t="shared" si="233"/>
        <v>3</v>
      </c>
    </row>
    <row r="7448" spans="1:23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  <c r="V7448">
        <f t="shared" si="232"/>
        <v>2017</v>
      </c>
      <c r="W7448">
        <f t="shared" si="233"/>
        <v>3</v>
      </c>
    </row>
    <row r="7449" spans="1:23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>
        <f t="shared" si="232"/>
        <v>2017</v>
      </c>
      <c r="W7449">
        <f t="shared" si="233"/>
        <v>3</v>
      </c>
    </row>
    <row r="7450" spans="1:23" x14ac:dyDescent="0.3">
      <c r="A7450">
        <v>7449</v>
      </c>
      <c r="B7450" t="s">
        <v>10344</v>
      </c>
      <c r="C7450" s="1">
        <v>43050</v>
      </c>
      <c r="D7450" s="1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>
        <f t="shared" si="232"/>
        <v>2017</v>
      </c>
      <c r="W7450">
        <f t="shared" si="233"/>
        <v>11</v>
      </c>
    </row>
    <row r="7451" spans="1:23" x14ac:dyDescent="0.3">
      <c r="A7451">
        <v>7450</v>
      </c>
      <c r="B7451" t="s">
        <v>10345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t="e">
        <f t="shared" si="232"/>
        <v>#VALUE!</v>
      </c>
      <c r="W7451" t="e">
        <f t="shared" si="233"/>
        <v>#VALUE!</v>
      </c>
    </row>
    <row r="7452" spans="1:23" x14ac:dyDescent="0.3">
      <c r="A7452">
        <v>7451</v>
      </c>
      <c r="B7452" t="s">
        <v>10345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t="e">
        <f t="shared" si="232"/>
        <v>#VALUE!</v>
      </c>
      <c r="W7452" t="e">
        <f t="shared" si="233"/>
        <v>#VALUE!</v>
      </c>
    </row>
    <row r="7453" spans="1:23" x14ac:dyDescent="0.3">
      <c r="A7453">
        <v>7452</v>
      </c>
      <c r="B7453" t="s">
        <v>10345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t="e">
        <f t="shared" si="232"/>
        <v>#VALUE!</v>
      </c>
      <c r="W7453" t="e">
        <f t="shared" si="233"/>
        <v>#VALUE!</v>
      </c>
    </row>
    <row r="7454" spans="1:23" x14ac:dyDescent="0.3">
      <c r="A7454">
        <v>7453</v>
      </c>
      <c r="B7454" t="s">
        <v>10345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  <c r="V7454" t="e">
        <f t="shared" si="232"/>
        <v>#VALUE!</v>
      </c>
      <c r="W7454" t="e">
        <f t="shared" si="233"/>
        <v>#VALUE!</v>
      </c>
    </row>
    <row r="7455" spans="1:23" x14ac:dyDescent="0.3">
      <c r="A7455">
        <v>7454</v>
      </c>
      <c r="B7455" t="s">
        <v>10346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t="e">
        <f t="shared" si="232"/>
        <v>#VALUE!</v>
      </c>
      <c r="W7455" t="e">
        <f t="shared" si="233"/>
        <v>#VALUE!</v>
      </c>
    </row>
    <row r="7456" spans="1:23" x14ac:dyDescent="0.3">
      <c r="A7456">
        <v>7455</v>
      </c>
      <c r="B7456" t="s">
        <v>10347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  <c r="V7456" t="e">
        <f t="shared" si="232"/>
        <v>#VALUE!</v>
      </c>
      <c r="W7456" t="e">
        <f t="shared" si="233"/>
        <v>#VALUE!</v>
      </c>
    </row>
    <row r="7457" spans="1:23" x14ac:dyDescent="0.3">
      <c r="A7457">
        <v>7456</v>
      </c>
      <c r="B7457" t="s">
        <v>10347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t="e">
        <f t="shared" si="232"/>
        <v>#VALUE!</v>
      </c>
      <c r="W7457" t="e">
        <f t="shared" si="233"/>
        <v>#VALUE!</v>
      </c>
    </row>
    <row r="7458" spans="1:23" x14ac:dyDescent="0.3">
      <c r="A7458">
        <v>7457</v>
      </c>
      <c r="B7458" t="s">
        <v>10348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e">
        <f t="shared" si="232"/>
        <v>#VALUE!</v>
      </c>
      <c r="W7458" t="e">
        <f t="shared" si="233"/>
        <v>#VALUE!</v>
      </c>
    </row>
    <row r="7459" spans="1:23" x14ac:dyDescent="0.3">
      <c r="A7459">
        <v>7458</v>
      </c>
      <c r="B7459" t="s">
        <v>10348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t="e">
        <f t="shared" si="232"/>
        <v>#VALUE!</v>
      </c>
      <c r="W7459" t="e">
        <f t="shared" si="233"/>
        <v>#VALUE!</v>
      </c>
    </row>
    <row r="7460" spans="1:23" x14ac:dyDescent="0.3">
      <c r="A7460">
        <v>7459</v>
      </c>
      <c r="B7460" t="s">
        <v>10348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  <c r="V7460" t="e">
        <f t="shared" si="232"/>
        <v>#VALUE!</v>
      </c>
      <c r="W7460" t="e">
        <f t="shared" si="233"/>
        <v>#VALUE!</v>
      </c>
    </row>
    <row r="7461" spans="1:23" x14ac:dyDescent="0.3">
      <c r="A7461">
        <v>7460</v>
      </c>
      <c r="B7461" t="s">
        <v>10348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t="e">
        <f t="shared" si="232"/>
        <v>#VALUE!</v>
      </c>
      <c r="W7461" t="e">
        <f t="shared" si="233"/>
        <v>#VALUE!</v>
      </c>
    </row>
    <row r="7462" spans="1:23" x14ac:dyDescent="0.3">
      <c r="A7462">
        <v>7461</v>
      </c>
      <c r="B7462" t="s">
        <v>10349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232"/>
        <v>2015</v>
      </c>
      <c r="W7462">
        <f t="shared" si="233"/>
        <v>11</v>
      </c>
    </row>
    <row r="7463" spans="1:23" x14ac:dyDescent="0.3">
      <c r="A7463">
        <v>7462</v>
      </c>
      <c r="B7463" t="s">
        <v>10349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>
        <f t="shared" si="232"/>
        <v>2015</v>
      </c>
      <c r="W7463">
        <f t="shared" si="233"/>
        <v>11</v>
      </c>
    </row>
    <row r="7464" spans="1:23" x14ac:dyDescent="0.3">
      <c r="A7464">
        <v>7463</v>
      </c>
      <c r="B7464" t="s">
        <v>10350</v>
      </c>
      <c r="C7464" s="1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t="e">
        <f t="shared" si="232"/>
        <v>#VALUE!</v>
      </c>
      <c r="W7464" t="e">
        <f t="shared" si="233"/>
        <v>#VALUE!</v>
      </c>
    </row>
    <row r="7465" spans="1:23" x14ac:dyDescent="0.3">
      <c r="A7465">
        <v>7464</v>
      </c>
      <c r="B7465" t="s">
        <v>10351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  <c r="V7465">
        <f t="shared" si="232"/>
        <v>2016</v>
      </c>
      <c r="W7465">
        <f t="shared" si="233"/>
        <v>8</v>
      </c>
    </row>
    <row r="7466" spans="1:23" x14ac:dyDescent="0.3">
      <c r="A7466">
        <v>7465</v>
      </c>
      <c r="B7466" t="s">
        <v>10351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  <c r="V7466">
        <f t="shared" si="232"/>
        <v>2016</v>
      </c>
      <c r="W7466">
        <f t="shared" si="233"/>
        <v>8</v>
      </c>
    </row>
    <row r="7467" spans="1:23" x14ac:dyDescent="0.3">
      <c r="A7467">
        <v>7466</v>
      </c>
      <c r="B7467" t="s">
        <v>10351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>
        <f t="shared" si="232"/>
        <v>2016</v>
      </c>
      <c r="W7467">
        <f t="shared" si="233"/>
        <v>8</v>
      </c>
    </row>
    <row r="7468" spans="1:23" x14ac:dyDescent="0.3">
      <c r="A7468">
        <v>7467</v>
      </c>
      <c r="B7468" t="s">
        <v>10352</v>
      </c>
      <c r="C7468" s="1" t="s">
        <v>2755</v>
      </c>
      <c r="D7468" s="1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t="e">
        <f t="shared" si="232"/>
        <v>#VALUE!</v>
      </c>
      <c r="W7468" t="e">
        <f t="shared" si="233"/>
        <v>#VALUE!</v>
      </c>
    </row>
    <row r="7469" spans="1:23" x14ac:dyDescent="0.3">
      <c r="A7469">
        <v>7468</v>
      </c>
      <c r="B7469" t="s">
        <v>10353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>
        <f t="shared" si="232"/>
        <v>2017</v>
      </c>
      <c r="W7469">
        <f t="shared" si="233"/>
        <v>11</v>
      </c>
    </row>
    <row r="7470" spans="1:23" x14ac:dyDescent="0.3">
      <c r="A7470">
        <v>7469</v>
      </c>
      <c r="B7470" t="s">
        <v>10354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t="e">
        <f t="shared" si="232"/>
        <v>#VALUE!</v>
      </c>
      <c r="W7470" t="e">
        <f t="shared" si="233"/>
        <v>#VALUE!</v>
      </c>
    </row>
    <row r="7471" spans="1:23" x14ac:dyDescent="0.3">
      <c r="A7471">
        <v>7470</v>
      </c>
      <c r="B7471" t="s">
        <v>10354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t="e">
        <f t="shared" si="232"/>
        <v>#VALUE!</v>
      </c>
      <c r="W7471" t="e">
        <f t="shared" si="233"/>
        <v>#VALUE!</v>
      </c>
    </row>
    <row r="7472" spans="1:23" x14ac:dyDescent="0.3">
      <c r="A7472">
        <v>7471</v>
      </c>
      <c r="B7472" t="s">
        <v>10355</v>
      </c>
      <c r="C7472" s="1" t="s">
        <v>3865</v>
      </c>
      <c r="D7472" s="1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t="e">
        <f t="shared" si="232"/>
        <v>#VALUE!</v>
      </c>
      <c r="W7472" t="e">
        <f t="shared" si="233"/>
        <v>#VALUE!</v>
      </c>
    </row>
    <row r="7473" spans="1:23" x14ac:dyDescent="0.3">
      <c r="A7473">
        <v>7472</v>
      </c>
      <c r="B7473" t="s">
        <v>10355</v>
      </c>
      <c r="C7473" s="1" t="s">
        <v>3865</v>
      </c>
      <c r="D7473" s="1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t="e">
        <f t="shared" si="232"/>
        <v>#VALUE!</v>
      </c>
      <c r="W7473" t="e">
        <f t="shared" si="233"/>
        <v>#VALUE!</v>
      </c>
    </row>
    <row r="7474" spans="1:23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  <c r="V7474">
        <f t="shared" si="232"/>
        <v>2016</v>
      </c>
      <c r="W7474">
        <f t="shared" si="233"/>
        <v>1</v>
      </c>
    </row>
    <row r="7475" spans="1:23" x14ac:dyDescent="0.3">
      <c r="A7475">
        <v>7474</v>
      </c>
      <c r="B7475" t="s">
        <v>10357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>
        <f t="shared" si="232"/>
        <v>2016</v>
      </c>
      <c r="W7475">
        <f t="shared" si="233"/>
        <v>10</v>
      </c>
    </row>
    <row r="7476" spans="1:23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232"/>
        <v>2014</v>
      </c>
      <c r="W7476">
        <f t="shared" si="233"/>
        <v>6</v>
      </c>
    </row>
    <row r="7477" spans="1:23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>
        <f t="shared" si="232"/>
        <v>2014</v>
      </c>
      <c r="W7477">
        <f t="shared" si="233"/>
        <v>6</v>
      </c>
    </row>
    <row r="7478" spans="1:23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>
        <f t="shared" si="232"/>
        <v>2014</v>
      </c>
      <c r="W7478">
        <f t="shared" si="233"/>
        <v>6</v>
      </c>
    </row>
    <row r="7479" spans="1:23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>
        <f t="shared" si="232"/>
        <v>2014</v>
      </c>
      <c r="W7479">
        <f t="shared" si="233"/>
        <v>6</v>
      </c>
    </row>
    <row r="7480" spans="1:23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>
        <f t="shared" si="232"/>
        <v>2014</v>
      </c>
      <c r="W7480">
        <f t="shared" si="233"/>
        <v>6</v>
      </c>
    </row>
    <row r="7481" spans="1:23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  <c r="V7481">
        <f t="shared" si="232"/>
        <v>2014</v>
      </c>
      <c r="W7481">
        <f t="shared" si="233"/>
        <v>6</v>
      </c>
    </row>
    <row r="7482" spans="1:23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>
        <f t="shared" si="232"/>
        <v>2014</v>
      </c>
      <c r="W7482">
        <f t="shared" si="233"/>
        <v>6</v>
      </c>
    </row>
    <row r="7483" spans="1:23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>
        <f t="shared" si="232"/>
        <v>2016</v>
      </c>
      <c r="W7483">
        <f t="shared" si="233"/>
        <v>1</v>
      </c>
    </row>
    <row r="7484" spans="1:23" x14ac:dyDescent="0.3">
      <c r="A7484">
        <v>7483</v>
      </c>
      <c r="B7484" t="s">
        <v>10360</v>
      </c>
      <c r="C7484" s="1" t="s">
        <v>1551</v>
      </c>
      <c r="D7484" s="1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t="e">
        <f t="shared" si="232"/>
        <v>#VALUE!</v>
      </c>
      <c r="W7484" t="e">
        <f t="shared" si="233"/>
        <v>#VALUE!</v>
      </c>
    </row>
    <row r="7485" spans="1:23" x14ac:dyDescent="0.3">
      <c r="A7485">
        <v>7484</v>
      </c>
      <c r="B7485" t="s">
        <v>10361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t="e">
        <f t="shared" si="232"/>
        <v>#VALUE!</v>
      </c>
      <c r="W7485" t="e">
        <f t="shared" si="233"/>
        <v>#VALUE!</v>
      </c>
    </row>
    <row r="7486" spans="1:23" x14ac:dyDescent="0.3">
      <c r="A7486">
        <v>7485</v>
      </c>
      <c r="B7486" t="s">
        <v>10362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t="e">
        <f t="shared" si="232"/>
        <v>#VALUE!</v>
      </c>
      <c r="W7486" t="e">
        <f t="shared" si="233"/>
        <v>#VALUE!</v>
      </c>
    </row>
    <row r="7487" spans="1:23" x14ac:dyDescent="0.3">
      <c r="A7487">
        <v>7486</v>
      </c>
      <c r="B7487" t="s">
        <v>10362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  <c r="V7487" t="e">
        <f t="shared" si="232"/>
        <v>#VALUE!</v>
      </c>
      <c r="W7487" t="e">
        <f t="shared" si="233"/>
        <v>#VALUE!</v>
      </c>
    </row>
    <row r="7488" spans="1:23" x14ac:dyDescent="0.3">
      <c r="A7488">
        <v>7487</v>
      </c>
      <c r="B7488" t="s">
        <v>10364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  <c r="V7488" t="e">
        <f t="shared" si="232"/>
        <v>#VALUE!</v>
      </c>
      <c r="W7488" t="e">
        <f t="shared" si="233"/>
        <v>#VALUE!</v>
      </c>
    </row>
    <row r="7489" spans="1:23" x14ac:dyDescent="0.3">
      <c r="A7489">
        <v>7488</v>
      </c>
      <c r="B7489" t="s">
        <v>10364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  <c r="V7489" t="e">
        <f t="shared" si="232"/>
        <v>#VALUE!</v>
      </c>
      <c r="W7489" t="e">
        <f t="shared" si="233"/>
        <v>#VALUE!</v>
      </c>
    </row>
    <row r="7490" spans="1:23" x14ac:dyDescent="0.3">
      <c r="A7490">
        <v>7489</v>
      </c>
      <c r="B7490" t="s">
        <v>10364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t="e">
        <f t="shared" ref="V7490:V7553" si="234">YEAR(C7490)</f>
        <v>#VALUE!</v>
      </c>
      <c r="W7490" t="e">
        <f t="shared" si="233"/>
        <v>#VALUE!</v>
      </c>
    </row>
    <row r="7491" spans="1:23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>
        <f t="shared" si="234"/>
        <v>2017</v>
      </c>
      <c r="W7491">
        <f t="shared" ref="W7491:W7554" si="235">MONTH(C7491)</f>
        <v>5</v>
      </c>
    </row>
    <row r="7492" spans="1:23" x14ac:dyDescent="0.3">
      <c r="A7492">
        <v>7491</v>
      </c>
      <c r="B7492" t="s">
        <v>10366</v>
      </c>
      <c r="C7492" s="1">
        <v>42286</v>
      </c>
      <c r="D7492" s="1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>
        <f t="shared" si="234"/>
        <v>2015</v>
      </c>
      <c r="W7492">
        <f t="shared" si="235"/>
        <v>10</v>
      </c>
    </row>
    <row r="7493" spans="1:23" x14ac:dyDescent="0.3">
      <c r="A7493">
        <v>7492</v>
      </c>
      <c r="B7493" t="s">
        <v>10367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  <c r="V7493" t="e">
        <f t="shared" si="234"/>
        <v>#VALUE!</v>
      </c>
      <c r="W7493" t="e">
        <f t="shared" si="235"/>
        <v>#VALUE!</v>
      </c>
    </row>
    <row r="7494" spans="1:23" x14ac:dyDescent="0.3">
      <c r="A7494">
        <v>7493</v>
      </c>
      <c r="B7494" t="s">
        <v>10368</v>
      </c>
      <c r="C7494" s="1">
        <v>43048</v>
      </c>
      <c r="D7494" s="1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  <c r="V7494">
        <f t="shared" si="234"/>
        <v>2017</v>
      </c>
      <c r="W7494">
        <f t="shared" si="235"/>
        <v>11</v>
      </c>
    </row>
    <row r="7495" spans="1:23" x14ac:dyDescent="0.3">
      <c r="A7495">
        <v>7494</v>
      </c>
      <c r="B7495" t="s">
        <v>10368</v>
      </c>
      <c r="C7495" s="1">
        <v>43048</v>
      </c>
      <c r="D7495" s="1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234"/>
        <v>2017</v>
      </c>
      <c r="W7495">
        <f t="shared" si="235"/>
        <v>11</v>
      </c>
    </row>
    <row r="7496" spans="1:23" x14ac:dyDescent="0.3">
      <c r="A7496">
        <v>7495</v>
      </c>
      <c r="B7496" t="s">
        <v>10368</v>
      </c>
      <c r="C7496" s="1">
        <v>43048</v>
      </c>
      <c r="D7496" s="1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>
        <f t="shared" si="234"/>
        <v>2017</v>
      </c>
      <c r="W7496">
        <f t="shared" si="235"/>
        <v>11</v>
      </c>
    </row>
    <row r="7497" spans="1:23" x14ac:dyDescent="0.3">
      <c r="A7497">
        <v>7496</v>
      </c>
      <c r="B7497" t="s">
        <v>10369</v>
      </c>
      <c r="C7497" s="1" t="s">
        <v>5840</v>
      </c>
      <c r="D7497" s="1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t="e">
        <f t="shared" si="234"/>
        <v>#VALUE!</v>
      </c>
      <c r="W7497" t="e">
        <f t="shared" si="235"/>
        <v>#VALUE!</v>
      </c>
    </row>
    <row r="7498" spans="1:23" x14ac:dyDescent="0.3">
      <c r="A7498">
        <v>7497</v>
      </c>
      <c r="B7498" t="s">
        <v>10369</v>
      </c>
      <c r="C7498" s="1" t="s">
        <v>5840</v>
      </c>
      <c r="D7498" s="1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t="e">
        <f t="shared" si="234"/>
        <v>#VALUE!</v>
      </c>
      <c r="W7498" t="e">
        <f t="shared" si="235"/>
        <v>#VALUE!</v>
      </c>
    </row>
    <row r="7499" spans="1:23" x14ac:dyDescent="0.3">
      <c r="A7499">
        <v>7498</v>
      </c>
      <c r="B7499" t="s">
        <v>10369</v>
      </c>
      <c r="C7499" s="1" t="s">
        <v>5840</v>
      </c>
      <c r="D7499" s="1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t="e">
        <f t="shared" si="234"/>
        <v>#VALUE!</v>
      </c>
      <c r="W7499" t="e">
        <f t="shared" si="235"/>
        <v>#VALUE!</v>
      </c>
    </row>
    <row r="7500" spans="1:23" x14ac:dyDescent="0.3">
      <c r="A7500">
        <v>7499</v>
      </c>
      <c r="B7500" t="s">
        <v>10369</v>
      </c>
      <c r="C7500" s="1" t="s">
        <v>5840</v>
      </c>
      <c r="D7500" s="1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t="e">
        <f t="shared" si="234"/>
        <v>#VALUE!</v>
      </c>
      <c r="W7500" t="e">
        <f t="shared" si="235"/>
        <v>#VALUE!</v>
      </c>
    </row>
    <row r="7501" spans="1:23" x14ac:dyDescent="0.3">
      <c r="A7501">
        <v>7500</v>
      </c>
      <c r="B7501" t="s">
        <v>10369</v>
      </c>
      <c r="C7501" s="1" t="s">
        <v>5840</v>
      </c>
      <c r="D7501" s="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t="e">
        <f t="shared" si="234"/>
        <v>#VALUE!</v>
      </c>
      <c r="W7501" t="e">
        <f t="shared" si="235"/>
        <v>#VALUE!</v>
      </c>
    </row>
    <row r="7502" spans="1:23" x14ac:dyDescent="0.3">
      <c r="A7502">
        <v>7501</v>
      </c>
      <c r="B7502" t="s">
        <v>10369</v>
      </c>
      <c r="C7502" s="1" t="s">
        <v>5840</v>
      </c>
      <c r="D7502" s="1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t="e">
        <f t="shared" si="234"/>
        <v>#VALUE!</v>
      </c>
      <c r="W7502" t="e">
        <f t="shared" si="235"/>
        <v>#VALUE!</v>
      </c>
    </row>
    <row r="7503" spans="1:23" x14ac:dyDescent="0.3">
      <c r="A7503">
        <v>7502</v>
      </c>
      <c r="B7503" t="s">
        <v>10369</v>
      </c>
      <c r="C7503" s="1" t="s">
        <v>5840</v>
      </c>
      <c r="D7503" s="1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t="e">
        <f t="shared" si="234"/>
        <v>#VALUE!</v>
      </c>
      <c r="W7503" t="e">
        <f t="shared" si="235"/>
        <v>#VALUE!</v>
      </c>
    </row>
    <row r="7504" spans="1:23" x14ac:dyDescent="0.3">
      <c r="A7504">
        <v>7503</v>
      </c>
      <c r="B7504" t="s">
        <v>10370</v>
      </c>
      <c r="C7504" s="1" t="s">
        <v>7337</v>
      </c>
      <c r="D7504" s="1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  <c r="V7504" t="e">
        <f t="shared" si="234"/>
        <v>#VALUE!</v>
      </c>
      <c r="W7504" t="e">
        <f t="shared" si="235"/>
        <v>#VALUE!</v>
      </c>
    </row>
    <row r="7505" spans="1:23" x14ac:dyDescent="0.3">
      <c r="A7505">
        <v>7504</v>
      </c>
      <c r="B7505" t="s">
        <v>10370</v>
      </c>
      <c r="C7505" s="1" t="s">
        <v>7337</v>
      </c>
      <c r="D7505" s="1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t="e">
        <f t="shared" si="234"/>
        <v>#VALUE!</v>
      </c>
      <c r="W7505" t="e">
        <f t="shared" si="235"/>
        <v>#VALUE!</v>
      </c>
    </row>
    <row r="7506" spans="1:23" x14ac:dyDescent="0.3">
      <c r="A7506">
        <v>7505</v>
      </c>
      <c r="B7506" t="s">
        <v>10371</v>
      </c>
      <c r="C7506" s="1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t="e">
        <f t="shared" si="234"/>
        <v>#VALUE!</v>
      </c>
      <c r="W7506" t="e">
        <f t="shared" si="235"/>
        <v>#VALUE!</v>
      </c>
    </row>
    <row r="7507" spans="1:23" x14ac:dyDescent="0.3">
      <c r="A7507">
        <v>7506</v>
      </c>
      <c r="B7507" t="s">
        <v>10373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>
        <f t="shared" si="234"/>
        <v>2017</v>
      </c>
      <c r="W7507">
        <f t="shared" si="235"/>
        <v>8</v>
      </c>
    </row>
    <row r="7508" spans="1:23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>
        <f t="shared" si="234"/>
        <v>2014</v>
      </c>
      <c r="W7508">
        <f t="shared" si="235"/>
        <v>2</v>
      </c>
    </row>
    <row r="7509" spans="1:23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>
        <f t="shared" si="234"/>
        <v>2014</v>
      </c>
      <c r="W7509">
        <f t="shared" si="235"/>
        <v>2</v>
      </c>
    </row>
    <row r="7510" spans="1:23" x14ac:dyDescent="0.3">
      <c r="A7510">
        <v>7509</v>
      </c>
      <c r="B7510" t="s">
        <v>10375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t="e">
        <f t="shared" si="234"/>
        <v>#VALUE!</v>
      </c>
      <c r="W7510" t="e">
        <f t="shared" si="235"/>
        <v>#VALUE!</v>
      </c>
    </row>
    <row r="7511" spans="1:23" x14ac:dyDescent="0.3">
      <c r="A7511">
        <v>7510</v>
      </c>
      <c r="B7511" t="s">
        <v>10375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t="e">
        <f t="shared" si="234"/>
        <v>#VALUE!</v>
      </c>
      <c r="W7511" t="e">
        <f t="shared" si="235"/>
        <v>#VALUE!</v>
      </c>
    </row>
    <row r="7512" spans="1:23" x14ac:dyDescent="0.3">
      <c r="A7512">
        <v>7511</v>
      </c>
      <c r="B7512" t="s">
        <v>10375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t="e">
        <f t="shared" si="234"/>
        <v>#VALUE!</v>
      </c>
      <c r="W7512" t="e">
        <f t="shared" si="235"/>
        <v>#VALUE!</v>
      </c>
    </row>
    <row r="7513" spans="1:23" x14ac:dyDescent="0.3">
      <c r="A7513">
        <v>7512</v>
      </c>
      <c r="B7513" t="s">
        <v>10375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t="e">
        <f t="shared" si="234"/>
        <v>#VALUE!</v>
      </c>
      <c r="W7513" t="e">
        <f t="shared" si="235"/>
        <v>#VALUE!</v>
      </c>
    </row>
    <row r="7514" spans="1:23" x14ac:dyDescent="0.3">
      <c r="A7514">
        <v>7513</v>
      </c>
      <c r="B7514" t="s">
        <v>10375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  <c r="V7514" t="e">
        <f t="shared" si="234"/>
        <v>#VALUE!</v>
      </c>
      <c r="W7514" t="e">
        <f t="shared" si="235"/>
        <v>#VALUE!</v>
      </c>
    </row>
    <row r="7515" spans="1:23" x14ac:dyDescent="0.3">
      <c r="A7515">
        <v>7514</v>
      </c>
      <c r="B7515" t="s">
        <v>10375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t="e">
        <f t="shared" si="234"/>
        <v>#VALUE!</v>
      </c>
      <c r="W7515" t="e">
        <f t="shared" si="235"/>
        <v>#VALUE!</v>
      </c>
    </row>
    <row r="7516" spans="1:23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>
        <f t="shared" si="234"/>
        <v>2017</v>
      </c>
      <c r="W7516">
        <f t="shared" si="235"/>
        <v>9</v>
      </c>
    </row>
    <row r="7517" spans="1:23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  <c r="V7517">
        <f t="shared" si="234"/>
        <v>2017</v>
      </c>
      <c r="W7517">
        <f t="shared" si="235"/>
        <v>9</v>
      </c>
    </row>
    <row r="7518" spans="1:23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>
        <f t="shared" si="234"/>
        <v>2017</v>
      </c>
      <c r="W7518">
        <f t="shared" si="235"/>
        <v>9</v>
      </c>
    </row>
    <row r="7519" spans="1:23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234"/>
        <v>2017</v>
      </c>
      <c r="W7519">
        <f t="shared" si="235"/>
        <v>9</v>
      </c>
    </row>
    <row r="7520" spans="1:23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>
        <f t="shared" si="234"/>
        <v>2017</v>
      </c>
      <c r="W7520">
        <f t="shared" si="235"/>
        <v>9</v>
      </c>
    </row>
    <row r="7521" spans="1:23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  <c r="V7521">
        <f t="shared" si="234"/>
        <v>2017</v>
      </c>
      <c r="W7521">
        <f t="shared" si="235"/>
        <v>9</v>
      </c>
    </row>
    <row r="7522" spans="1:23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>
        <f t="shared" si="234"/>
        <v>2017</v>
      </c>
      <c r="W7522">
        <f t="shared" si="235"/>
        <v>9</v>
      </c>
    </row>
    <row r="7523" spans="1:23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>
        <f t="shared" si="234"/>
        <v>2016</v>
      </c>
      <c r="W7523">
        <f t="shared" si="235"/>
        <v>5</v>
      </c>
    </row>
    <row r="7524" spans="1:23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234"/>
        <v>2016</v>
      </c>
      <c r="W7524">
        <f t="shared" si="235"/>
        <v>5</v>
      </c>
    </row>
    <row r="7525" spans="1:23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>
        <f t="shared" si="234"/>
        <v>2016</v>
      </c>
      <c r="W7525">
        <f t="shared" si="235"/>
        <v>5</v>
      </c>
    </row>
    <row r="7526" spans="1:23" x14ac:dyDescent="0.3">
      <c r="A7526">
        <v>7525</v>
      </c>
      <c r="B7526" t="s">
        <v>10378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>
        <f t="shared" si="234"/>
        <v>2014</v>
      </c>
      <c r="W7526">
        <f t="shared" si="235"/>
        <v>10</v>
      </c>
    </row>
    <row r="7527" spans="1:23" x14ac:dyDescent="0.3">
      <c r="A7527">
        <v>7526</v>
      </c>
      <c r="B7527" t="s">
        <v>10378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>
        <f t="shared" si="234"/>
        <v>2014</v>
      </c>
      <c r="W7527">
        <f t="shared" si="235"/>
        <v>10</v>
      </c>
    </row>
    <row r="7528" spans="1:23" x14ac:dyDescent="0.3">
      <c r="A7528">
        <v>7527</v>
      </c>
      <c r="B7528" t="s">
        <v>10379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t="e">
        <f t="shared" si="234"/>
        <v>#VALUE!</v>
      </c>
      <c r="W7528" t="e">
        <f t="shared" si="235"/>
        <v>#VALUE!</v>
      </c>
    </row>
    <row r="7529" spans="1:23" x14ac:dyDescent="0.3">
      <c r="A7529">
        <v>7528</v>
      </c>
      <c r="B7529" t="s">
        <v>10379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  <c r="V7529" t="e">
        <f t="shared" si="234"/>
        <v>#VALUE!</v>
      </c>
      <c r="W7529" t="e">
        <f t="shared" si="235"/>
        <v>#VALUE!</v>
      </c>
    </row>
    <row r="7530" spans="1:23" x14ac:dyDescent="0.3">
      <c r="A7530">
        <v>7529</v>
      </c>
      <c r="B7530" t="s">
        <v>10379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  <c r="V7530" t="e">
        <f t="shared" si="234"/>
        <v>#VALUE!</v>
      </c>
      <c r="W7530" t="e">
        <f t="shared" si="235"/>
        <v>#VALUE!</v>
      </c>
    </row>
    <row r="7531" spans="1:23" x14ac:dyDescent="0.3">
      <c r="A7531">
        <v>7530</v>
      </c>
      <c r="B7531" t="s">
        <v>10379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t="e">
        <f t="shared" si="234"/>
        <v>#VALUE!</v>
      </c>
      <c r="W7531" t="e">
        <f t="shared" si="235"/>
        <v>#VALUE!</v>
      </c>
    </row>
    <row r="7532" spans="1:23" x14ac:dyDescent="0.3">
      <c r="A7532">
        <v>7531</v>
      </c>
      <c r="B7532" t="s">
        <v>10379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t="e">
        <f t="shared" si="234"/>
        <v>#VALUE!</v>
      </c>
      <c r="W7532" t="e">
        <f t="shared" si="235"/>
        <v>#VALUE!</v>
      </c>
    </row>
    <row r="7533" spans="1:23" x14ac:dyDescent="0.3">
      <c r="A7533">
        <v>7532</v>
      </c>
      <c r="B7533" t="s">
        <v>10380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  <c r="V7533" t="e">
        <f t="shared" si="234"/>
        <v>#VALUE!</v>
      </c>
      <c r="W7533" t="e">
        <f t="shared" si="235"/>
        <v>#VALUE!</v>
      </c>
    </row>
    <row r="7534" spans="1:23" x14ac:dyDescent="0.3">
      <c r="A7534">
        <v>7533</v>
      </c>
      <c r="B7534" t="s">
        <v>10380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t="e">
        <f t="shared" si="234"/>
        <v>#VALUE!</v>
      </c>
      <c r="W7534" t="e">
        <f t="shared" si="235"/>
        <v>#VALUE!</v>
      </c>
    </row>
    <row r="7535" spans="1:23" x14ac:dyDescent="0.3">
      <c r="A7535">
        <v>7534</v>
      </c>
      <c r="B7535" t="s">
        <v>10382</v>
      </c>
      <c r="C7535" s="1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t="e">
        <f t="shared" si="234"/>
        <v>#VALUE!</v>
      </c>
      <c r="W7535" t="e">
        <f t="shared" si="235"/>
        <v>#VALUE!</v>
      </c>
    </row>
    <row r="7536" spans="1:23" x14ac:dyDescent="0.3">
      <c r="A7536">
        <v>7535</v>
      </c>
      <c r="B7536" t="s">
        <v>10382</v>
      </c>
      <c r="C7536" s="1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t="e">
        <f t="shared" si="234"/>
        <v>#VALUE!</v>
      </c>
      <c r="W7536" t="e">
        <f t="shared" si="235"/>
        <v>#VALUE!</v>
      </c>
    </row>
    <row r="7537" spans="1:23" x14ac:dyDescent="0.3">
      <c r="A7537">
        <v>7536</v>
      </c>
      <c r="B7537" t="s">
        <v>10383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t="e">
        <f t="shared" si="234"/>
        <v>#VALUE!</v>
      </c>
      <c r="W7537" t="e">
        <f t="shared" si="235"/>
        <v>#VALUE!</v>
      </c>
    </row>
    <row r="7538" spans="1:23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234"/>
        <v>2017</v>
      </c>
      <c r="W7538">
        <f t="shared" si="235"/>
        <v>3</v>
      </c>
    </row>
    <row r="7539" spans="1:23" x14ac:dyDescent="0.3">
      <c r="A7539">
        <v>7538</v>
      </c>
      <c r="B7539" t="s">
        <v>10385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t="e">
        <f t="shared" si="234"/>
        <v>#VALUE!</v>
      </c>
      <c r="W7539" t="e">
        <f t="shared" si="235"/>
        <v>#VALUE!</v>
      </c>
    </row>
    <row r="7540" spans="1:23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>
        <f t="shared" si="234"/>
        <v>2017</v>
      </c>
      <c r="W7540">
        <f t="shared" si="235"/>
        <v>2</v>
      </c>
    </row>
    <row r="7541" spans="1:23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>
        <f t="shared" si="234"/>
        <v>2017</v>
      </c>
      <c r="W7541">
        <f t="shared" si="235"/>
        <v>2</v>
      </c>
    </row>
    <row r="7542" spans="1:23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234"/>
        <v>2017</v>
      </c>
      <c r="W7542">
        <f t="shared" si="235"/>
        <v>2</v>
      </c>
    </row>
    <row r="7543" spans="1:23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  <c r="V7543">
        <f t="shared" si="234"/>
        <v>2017</v>
      </c>
      <c r="W7543">
        <f t="shared" si="235"/>
        <v>2</v>
      </c>
    </row>
    <row r="7544" spans="1:23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>
        <f t="shared" si="234"/>
        <v>2017</v>
      </c>
      <c r="W7544">
        <f t="shared" si="235"/>
        <v>2</v>
      </c>
    </row>
    <row r="7545" spans="1:23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  <c r="V7545">
        <f t="shared" si="234"/>
        <v>2017</v>
      </c>
      <c r="W7545">
        <f t="shared" si="235"/>
        <v>2</v>
      </c>
    </row>
    <row r="7546" spans="1:23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>
        <f t="shared" si="234"/>
        <v>2017</v>
      </c>
      <c r="W7546">
        <f t="shared" si="235"/>
        <v>2</v>
      </c>
    </row>
    <row r="7547" spans="1:23" x14ac:dyDescent="0.3">
      <c r="A7547">
        <v>7546</v>
      </c>
      <c r="B7547" t="s">
        <v>10387</v>
      </c>
      <c r="C7547" s="1">
        <v>41922</v>
      </c>
      <c r="D7547" s="1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  <c r="V7547">
        <f t="shared" si="234"/>
        <v>2014</v>
      </c>
      <c r="W7547">
        <f t="shared" si="235"/>
        <v>10</v>
      </c>
    </row>
    <row r="7548" spans="1:23" x14ac:dyDescent="0.3">
      <c r="A7548">
        <v>7547</v>
      </c>
      <c r="B7548" t="s">
        <v>10387</v>
      </c>
      <c r="C7548" s="1">
        <v>41922</v>
      </c>
      <c r="D7548" s="1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234"/>
        <v>2014</v>
      </c>
      <c r="W7548">
        <f t="shared" si="235"/>
        <v>10</v>
      </c>
    </row>
    <row r="7549" spans="1:23" x14ac:dyDescent="0.3">
      <c r="A7549">
        <v>7548</v>
      </c>
      <c r="B7549" t="s">
        <v>10387</v>
      </c>
      <c r="C7549" s="1">
        <v>41922</v>
      </c>
      <c r="D7549" s="1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>
        <f t="shared" si="234"/>
        <v>2014</v>
      </c>
      <c r="W7549">
        <f t="shared" si="235"/>
        <v>10</v>
      </c>
    </row>
    <row r="7550" spans="1:23" x14ac:dyDescent="0.3">
      <c r="A7550">
        <v>7549</v>
      </c>
      <c r="B7550" t="s">
        <v>10387</v>
      </c>
      <c r="C7550" s="1">
        <v>41922</v>
      </c>
      <c r="D7550" s="1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234"/>
        <v>2014</v>
      </c>
      <c r="W7550">
        <f t="shared" si="235"/>
        <v>10</v>
      </c>
    </row>
    <row r="7551" spans="1:23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234"/>
        <v>2016</v>
      </c>
      <c r="W7551">
        <f t="shared" si="235"/>
        <v>5</v>
      </c>
    </row>
    <row r="7552" spans="1:23" x14ac:dyDescent="0.3">
      <c r="A7552">
        <v>7551</v>
      </c>
      <c r="B7552" t="s">
        <v>10391</v>
      </c>
      <c r="C7552" s="1" t="s">
        <v>6167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  <c r="V7552" t="e">
        <f t="shared" si="234"/>
        <v>#VALUE!</v>
      </c>
      <c r="W7552" t="e">
        <f t="shared" si="235"/>
        <v>#VALUE!</v>
      </c>
    </row>
    <row r="7553" spans="1:23" x14ac:dyDescent="0.3">
      <c r="A7553">
        <v>7552</v>
      </c>
      <c r="B7553" t="s">
        <v>10391</v>
      </c>
      <c r="C7553" s="1" t="s">
        <v>6167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t="e">
        <f t="shared" si="234"/>
        <v>#VALUE!</v>
      </c>
      <c r="W7553" t="e">
        <f t="shared" si="235"/>
        <v>#VALUE!</v>
      </c>
    </row>
    <row r="7554" spans="1:23" x14ac:dyDescent="0.3">
      <c r="A7554">
        <v>7553</v>
      </c>
      <c r="B7554" t="s">
        <v>10391</v>
      </c>
      <c r="C7554" s="1" t="s">
        <v>6167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t="e">
        <f t="shared" ref="V7554:V7617" si="236">YEAR(C7554)</f>
        <v>#VALUE!</v>
      </c>
      <c r="W7554" t="e">
        <f t="shared" si="235"/>
        <v>#VALUE!</v>
      </c>
    </row>
    <row r="7555" spans="1:23" x14ac:dyDescent="0.3">
      <c r="A7555">
        <v>7554</v>
      </c>
      <c r="B7555" t="s">
        <v>10391</v>
      </c>
      <c r="C7555" s="1" t="s">
        <v>6167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  <c r="V7555" t="e">
        <f t="shared" si="236"/>
        <v>#VALUE!</v>
      </c>
      <c r="W7555" t="e">
        <f t="shared" ref="W7555:W7618" si="237">MONTH(C7555)</f>
        <v>#VALUE!</v>
      </c>
    </row>
    <row r="7556" spans="1:23" x14ac:dyDescent="0.3">
      <c r="A7556">
        <v>7555</v>
      </c>
      <c r="B7556" t="s">
        <v>10392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236"/>
        <v>2014</v>
      </c>
      <c r="W7556">
        <f t="shared" si="237"/>
        <v>10</v>
      </c>
    </row>
    <row r="7557" spans="1:23" x14ac:dyDescent="0.3">
      <c r="A7557">
        <v>7556</v>
      </c>
      <c r="B7557" t="s">
        <v>10392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>
        <f t="shared" si="236"/>
        <v>2014</v>
      </c>
      <c r="W7557">
        <f t="shared" si="237"/>
        <v>10</v>
      </c>
    </row>
    <row r="7558" spans="1:23" x14ac:dyDescent="0.3">
      <c r="A7558">
        <v>7557</v>
      </c>
      <c r="B7558" t="s">
        <v>10393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t="e">
        <f t="shared" si="236"/>
        <v>#VALUE!</v>
      </c>
      <c r="W7558" t="e">
        <f t="shared" si="237"/>
        <v>#VALUE!</v>
      </c>
    </row>
    <row r="7559" spans="1:23" x14ac:dyDescent="0.3">
      <c r="A7559">
        <v>7558</v>
      </c>
      <c r="B7559" t="s">
        <v>10393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t="e">
        <f t="shared" si="236"/>
        <v>#VALUE!</v>
      </c>
      <c r="W7559" t="e">
        <f t="shared" si="237"/>
        <v>#VALUE!</v>
      </c>
    </row>
    <row r="7560" spans="1:23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>
        <f t="shared" si="236"/>
        <v>2014</v>
      </c>
      <c r="W7560">
        <f t="shared" si="237"/>
        <v>1</v>
      </c>
    </row>
    <row r="7561" spans="1:23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>
        <f t="shared" si="236"/>
        <v>2014</v>
      </c>
      <c r="W7561">
        <f t="shared" si="237"/>
        <v>1</v>
      </c>
    </row>
    <row r="7562" spans="1:23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>
        <f t="shared" si="236"/>
        <v>2014</v>
      </c>
      <c r="W7562">
        <f t="shared" si="237"/>
        <v>1</v>
      </c>
    </row>
    <row r="7563" spans="1:23" x14ac:dyDescent="0.3">
      <c r="A7563">
        <v>7562</v>
      </c>
      <c r="B7563" t="s">
        <v>10395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e">
        <f t="shared" si="236"/>
        <v>#VALUE!</v>
      </c>
      <c r="W7563" t="e">
        <f t="shared" si="237"/>
        <v>#VALUE!</v>
      </c>
    </row>
    <row r="7564" spans="1:23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  <c r="V7564">
        <f t="shared" si="236"/>
        <v>2016</v>
      </c>
      <c r="W7564">
        <f t="shared" si="237"/>
        <v>3</v>
      </c>
    </row>
    <row r="7565" spans="1:23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>
        <f t="shared" si="236"/>
        <v>2017</v>
      </c>
      <c r="W7565">
        <f t="shared" si="237"/>
        <v>5</v>
      </c>
    </row>
    <row r="7566" spans="1:23" x14ac:dyDescent="0.3">
      <c r="A7566">
        <v>7565</v>
      </c>
      <c r="B7566" t="s">
        <v>10398</v>
      </c>
      <c r="C7566" s="1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  <c r="V7566" t="e">
        <f t="shared" si="236"/>
        <v>#VALUE!</v>
      </c>
      <c r="W7566" t="e">
        <f t="shared" si="237"/>
        <v>#VALUE!</v>
      </c>
    </row>
    <row r="7567" spans="1:23" x14ac:dyDescent="0.3">
      <c r="A7567">
        <v>7566</v>
      </c>
      <c r="B7567" t="s">
        <v>10398</v>
      </c>
      <c r="C7567" s="1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t="e">
        <f t="shared" si="236"/>
        <v>#VALUE!</v>
      </c>
      <c r="W7567" t="e">
        <f t="shared" si="237"/>
        <v>#VALUE!</v>
      </c>
    </row>
    <row r="7568" spans="1:23" x14ac:dyDescent="0.3">
      <c r="A7568">
        <v>7567</v>
      </c>
      <c r="B7568" t="s">
        <v>10399</v>
      </c>
      <c r="C7568" s="1" t="s">
        <v>802</v>
      </c>
      <c r="D7568" s="1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t="e">
        <f t="shared" si="236"/>
        <v>#VALUE!</v>
      </c>
      <c r="W7568" t="e">
        <f t="shared" si="237"/>
        <v>#VALUE!</v>
      </c>
    </row>
    <row r="7569" spans="1:23" x14ac:dyDescent="0.3">
      <c r="A7569">
        <v>7568</v>
      </c>
      <c r="B7569" t="s">
        <v>10399</v>
      </c>
      <c r="C7569" s="1" t="s">
        <v>802</v>
      </c>
      <c r="D7569" s="1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  <c r="V7569" t="e">
        <f t="shared" si="236"/>
        <v>#VALUE!</v>
      </c>
      <c r="W7569" t="e">
        <f t="shared" si="237"/>
        <v>#VALUE!</v>
      </c>
    </row>
    <row r="7570" spans="1:23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>
        <f t="shared" si="236"/>
        <v>2014</v>
      </c>
      <c r="W7570">
        <f t="shared" si="237"/>
        <v>5</v>
      </c>
    </row>
    <row r="7571" spans="1:23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  <c r="V7571">
        <f t="shared" si="236"/>
        <v>2014</v>
      </c>
      <c r="W7571">
        <f t="shared" si="237"/>
        <v>5</v>
      </c>
    </row>
    <row r="7572" spans="1:23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>
        <f t="shared" si="236"/>
        <v>2014</v>
      </c>
      <c r="W7572">
        <f t="shared" si="237"/>
        <v>5</v>
      </c>
    </row>
    <row r="7573" spans="1:23" x14ac:dyDescent="0.3">
      <c r="A7573">
        <v>7572</v>
      </c>
      <c r="B7573" t="s">
        <v>10401</v>
      </c>
      <c r="C7573" s="1" t="s">
        <v>5294</v>
      </c>
      <c r="D7573" s="1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t="e">
        <f t="shared" si="236"/>
        <v>#VALUE!</v>
      </c>
      <c r="W7573" t="e">
        <f t="shared" si="237"/>
        <v>#VALUE!</v>
      </c>
    </row>
    <row r="7574" spans="1:23" x14ac:dyDescent="0.3">
      <c r="A7574">
        <v>7573</v>
      </c>
      <c r="B7574" t="s">
        <v>10401</v>
      </c>
      <c r="C7574" s="1" t="s">
        <v>5294</v>
      </c>
      <c r="D7574" s="1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t="e">
        <f t="shared" si="236"/>
        <v>#VALUE!</v>
      </c>
      <c r="W7574" t="e">
        <f t="shared" si="237"/>
        <v>#VALUE!</v>
      </c>
    </row>
    <row r="7575" spans="1:23" x14ac:dyDescent="0.3">
      <c r="A7575">
        <v>7574</v>
      </c>
      <c r="B7575" t="s">
        <v>10401</v>
      </c>
      <c r="C7575" s="1" t="s">
        <v>5294</v>
      </c>
      <c r="D7575" s="1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t="e">
        <f t="shared" si="236"/>
        <v>#VALUE!</v>
      </c>
      <c r="W7575" t="e">
        <f t="shared" si="237"/>
        <v>#VALUE!</v>
      </c>
    </row>
    <row r="7576" spans="1:23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 t="shared" si="236"/>
        <v>2015</v>
      </c>
      <c r="W7576">
        <f t="shared" si="237"/>
        <v>8</v>
      </c>
    </row>
    <row r="7577" spans="1:23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>
        <f t="shared" si="236"/>
        <v>2015</v>
      </c>
      <c r="W7577">
        <f t="shared" si="237"/>
        <v>8</v>
      </c>
    </row>
    <row r="7578" spans="1:23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>
        <f t="shared" si="236"/>
        <v>2014</v>
      </c>
      <c r="W7578">
        <f t="shared" si="237"/>
        <v>2</v>
      </c>
    </row>
    <row r="7579" spans="1:23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>
        <f t="shared" si="236"/>
        <v>2014</v>
      </c>
      <c r="W7579">
        <f t="shared" si="237"/>
        <v>2</v>
      </c>
    </row>
    <row r="7580" spans="1:23" x14ac:dyDescent="0.3">
      <c r="A7580">
        <v>7579</v>
      </c>
      <c r="B7580" t="s">
        <v>10404</v>
      </c>
      <c r="C7580" s="1" t="s">
        <v>1198</v>
      </c>
      <c r="D7580" s="1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t="e">
        <f t="shared" si="236"/>
        <v>#VALUE!</v>
      </c>
      <c r="W7580" t="e">
        <f t="shared" si="237"/>
        <v>#VALUE!</v>
      </c>
    </row>
    <row r="7581" spans="1:23" x14ac:dyDescent="0.3">
      <c r="A7581">
        <v>7580</v>
      </c>
      <c r="B7581" t="s">
        <v>10405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  <c r="V7581" t="e">
        <f t="shared" si="236"/>
        <v>#VALUE!</v>
      </c>
      <c r="W7581" t="e">
        <f t="shared" si="237"/>
        <v>#VALUE!</v>
      </c>
    </row>
    <row r="7582" spans="1:23" x14ac:dyDescent="0.3">
      <c r="A7582">
        <v>7581</v>
      </c>
      <c r="B7582" t="s">
        <v>10405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t="e">
        <f t="shared" si="236"/>
        <v>#VALUE!</v>
      </c>
      <c r="W7582" t="e">
        <f t="shared" si="237"/>
        <v>#VALUE!</v>
      </c>
    </row>
    <row r="7583" spans="1:23" x14ac:dyDescent="0.3">
      <c r="A7583">
        <v>7582</v>
      </c>
      <c r="B7583" t="s">
        <v>10406</v>
      </c>
      <c r="C7583" s="1" t="s">
        <v>7290</v>
      </c>
      <c r="D7583" s="1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t="e">
        <f t="shared" si="236"/>
        <v>#VALUE!</v>
      </c>
      <c r="W7583" t="e">
        <f t="shared" si="237"/>
        <v>#VALUE!</v>
      </c>
    </row>
    <row r="7584" spans="1:23" x14ac:dyDescent="0.3">
      <c r="A7584">
        <v>7583</v>
      </c>
      <c r="B7584" t="s">
        <v>10407</v>
      </c>
      <c r="C7584" s="1" t="s">
        <v>3562</v>
      </c>
      <c r="D7584" s="1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t="e">
        <f t="shared" si="236"/>
        <v>#VALUE!</v>
      </c>
      <c r="W7584" t="e">
        <f t="shared" si="237"/>
        <v>#VALUE!</v>
      </c>
    </row>
    <row r="7585" spans="1:23" x14ac:dyDescent="0.3">
      <c r="A7585">
        <v>7584</v>
      </c>
      <c r="B7585" t="s">
        <v>10408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  <c r="V7585" t="e">
        <f t="shared" si="236"/>
        <v>#VALUE!</v>
      </c>
      <c r="W7585" t="e">
        <f t="shared" si="237"/>
        <v>#VALUE!</v>
      </c>
    </row>
    <row r="7586" spans="1:23" x14ac:dyDescent="0.3">
      <c r="A7586">
        <v>7585</v>
      </c>
      <c r="B7586" t="s">
        <v>10408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  <c r="V7586" t="e">
        <f t="shared" si="236"/>
        <v>#VALUE!</v>
      </c>
      <c r="W7586" t="e">
        <f t="shared" si="237"/>
        <v>#VALUE!</v>
      </c>
    </row>
    <row r="7587" spans="1:23" x14ac:dyDescent="0.3">
      <c r="A7587">
        <v>7586</v>
      </c>
      <c r="B7587" t="s">
        <v>10408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t="e">
        <f t="shared" si="236"/>
        <v>#VALUE!</v>
      </c>
      <c r="W7587" t="e">
        <f t="shared" si="237"/>
        <v>#VALUE!</v>
      </c>
    </row>
    <row r="7588" spans="1:23" x14ac:dyDescent="0.3">
      <c r="A7588">
        <v>7587</v>
      </c>
      <c r="B7588" t="s">
        <v>10408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t="e">
        <f t="shared" si="236"/>
        <v>#VALUE!</v>
      </c>
      <c r="W7588" t="e">
        <f t="shared" si="237"/>
        <v>#VALUE!</v>
      </c>
    </row>
    <row r="7589" spans="1:23" x14ac:dyDescent="0.3">
      <c r="A7589">
        <v>7588</v>
      </c>
      <c r="B7589" t="s">
        <v>10408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t="e">
        <f t="shared" si="236"/>
        <v>#VALUE!</v>
      </c>
      <c r="W7589" t="e">
        <f t="shared" si="237"/>
        <v>#VALUE!</v>
      </c>
    </row>
    <row r="7590" spans="1:23" x14ac:dyDescent="0.3">
      <c r="A7590">
        <v>7589</v>
      </c>
      <c r="B7590" t="s">
        <v>10409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t="e">
        <f t="shared" si="236"/>
        <v>#VALUE!</v>
      </c>
      <c r="W7590" t="e">
        <f t="shared" si="237"/>
        <v>#VALUE!</v>
      </c>
    </row>
    <row r="7591" spans="1:23" x14ac:dyDescent="0.3">
      <c r="A7591">
        <v>7590</v>
      </c>
      <c r="B7591" t="s">
        <v>10410</v>
      </c>
      <c r="C7591" s="1" t="s">
        <v>165</v>
      </c>
      <c r="D7591" s="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t="e">
        <f t="shared" si="236"/>
        <v>#VALUE!</v>
      </c>
      <c r="W7591" t="e">
        <f t="shared" si="237"/>
        <v>#VALUE!</v>
      </c>
    </row>
    <row r="7592" spans="1:23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>
        <f t="shared" si="236"/>
        <v>2016</v>
      </c>
      <c r="W7592">
        <f t="shared" si="237"/>
        <v>5</v>
      </c>
    </row>
    <row r="7593" spans="1:23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236"/>
        <v>2016</v>
      </c>
      <c r="W7593">
        <f t="shared" si="237"/>
        <v>5</v>
      </c>
    </row>
    <row r="7594" spans="1:23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236"/>
        <v>2016</v>
      </c>
      <c r="W7594">
        <f t="shared" si="237"/>
        <v>5</v>
      </c>
    </row>
    <row r="7595" spans="1:23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236"/>
        <v>2016</v>
      </c>
      <c r="W7595">
        <f t="shared" si="237"/>
        <v>5</v>
      </c>
    </row>
    <row r="7596" spans="1:23" x14ac:dyDescent="0.3">
      <c r="A7596">
        <v>7595</v>
      </c>
      <c r="B7596" t="s">
        <v>10412</v>
      </c>
      <c r="C7596" s="1" t="s">
        <v>88</v>
      </c>
      <c r="D7596" s="1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t="e">
        <f t="shared" si="236"/>
        <v>#VALUE!</v>
      </c>
      <c r="W7596" t="e">
        <f t="shared" si="237"/>
        <v>#VALUE!</v>
      </c>
    </row>
    <row r="7597" spans="1:23" x14ac:dyDescent="0.3">
      <c r="A7597">
        <v>7596</v>
      </c>
      <c r="B7597" t="s">
        <v>10412</v>
      </c>
      <c r="C7597" s="1" t="s">
        <v>88</v>
      </c>
      <c r="D7597" s="1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t="e">
        <f t="shared" si="236"/>
        <v>#VALUE!</v>
      </c>
      <c r="W7597" t="e">
        <f t="shared" si="237"/>
        <v>#VALUE!</v>
      </c>
    </row>
    <row r="7598" spans="1:23" x14ac:dyDescent="0.3">
      <c r="A7598">
        <v>7597</v>
      </c>
      <c r="B7598" t="s">
        <v>10413</v>
      </c>
      <c r="C7598" s="1" t="s">
        <v>7785</v>
      </c>
      <c r="D7598" s="1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t="e">
        <f t="shared" si="236"/>
        <v>#VALUE!</v>
      </c>
      <c r="W7598" t="e">
        <f t="shared" si="237"/>
        <v>#VALUE!</v>
      </c>
    </row>
    <row r="7599" spans="1:23" x14ac:dyDescent="0.3">
      <c r="A7599">
        <v>7598</v>
      </c>
      <c r="B7599" t="s">
        <v>10414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  <c r="V7599" t="e">
        <f t="shared" si="236"/>
        <v>#VALUE!</v>
      </c>
      <c r="W7599" t="e">
        <f t="shared" si="237"/>
        <v>#VALUE!</v>
      </c>
    </row>
    <row r="7600" spans="1:23" x14ac:dyDescent="0.3">
      <c r="A7600">
        <v>7599</v>
      </c>
      <c r="B7600" t="s">
        <v>10414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t="e">
        <f t="shared" si="236"/>
        <v>#VALUE!</v>
      </c>
      <c r="W7600" t="e">
        <f t="shared" si="237"/>
        <v>#VALUE!</v>
      </c>
    </row>
    <row r="7601" spans="1:23" x14ac:dyDescent="0.3">
      <c r="A7601">
        <v>7600</v>
      </c>
      <c r="B7601" t="s">
        <v>10414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  <c r="V7601" t="e">
        <f t="shared" si="236"/>
        <v>#VALUE!</v>
      </c>
      <c r="W7601" t="e">
        <f t="shared" si="237"/>
        <v>#VALUE!</v>
      </c>
    </row>
    <row r="7602" spans="1:23" x14ac:dyDescent="0.3">
      <c r="A7602">
        <v>7601</v>
      </c>
      <c r="B7602" t="s">
        <v>10414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  <c r="V7602" t="e">
        <f t="shared" si="236"/>
        <v>#VALUE!</v>
      </c>
      <c r="W7602" t="e">
        <f t="shared" si="237"/>
        <v>#VALUE!</v>
      </c>
    </row>
    <row r="7603" spans="1:23" x14ac:dyDescent="0.3">
      <c r="A7603">
        <v>7602</v>
      </c>
      <c r="B7603" t="s">
        <v>10414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t="e">
        <f t="shared" si="236"/>
        <v>#VALUE!</v>
      </c>
      <c r="W7603" t="e">
        <f t="shared" si="237"/>
        <v>#VALUE!</v>
      </c>
    </row>
    <row r="7604" spans="1:23" x14ac:dyDescent="0.3">
      <c r="A7604">
        <v>7603</v>
      </c>
      <c r="B7604" t="s">
        <v>10414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t="e">
        <f t="shared" si="236"/>
        <v>#VALUE!</v>
      </c>
      <c r="W7604" t="e">
        <f t="shared" si="237"/>
        <v>#VALUE!</v>
      </c>
    </row>
    <row r="7605" spans="1:23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>
        <f t="shared" si="236"/>
        <v>2016</v>
      </c>
      <c r="W7605">
        <f t="shared" si="237"/>
        <v>8</v>
      </c>
    </row>
    <row r="7606" spans="1:23" x14ac:dyDescent="0.3">
      <c r="A7606">
        <v>7605</v>
      </c>
      <c r="B7606" t="s">
        <v>10418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  <c r="V7606" t="e">
        <f t="shared" si="236"/>
        <v>#VALUE!</v>
      </c>
      <c r="W7606" t="e">
        <f t="shared" si="237"/>
        <v>#VALUE!</v>
      </c>
    </row>
    <row r="7607" spans="1:23" x14ac:dyDescent="0.3">
      <c r="A7607">
        <v>7606</v>
      </c>
      <c r="B7607" t="s">
        <v>10418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t="e">
        <f t="shared" si="236"/>
        <v>#VALUE!</v>
      </c>
      <c r="W7607" t="e">
        <f t="shared" si="237"/>
        <v>#VALUE!</v>
      </c>
    </row>
    <row r="7608" spans="1:23" x14ac:dyDescent="0.3">
      <c r="A7608">
        <v>7607</v>
      </c>
      <c r="B7608" t="s">
        <v>10418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t="e">
        <f t="shared" si="236"/>
        <v>#VALUE!</v>
      </c>
      <c r="W7608" t="e">
        <f t="shared" si="237"/>
        <v>#VALUE!</v>
      </c>
    </row>
    <row r="7609" spans="1:23" x14ac:dyDescent="0.3">
      <c r="A7609">
        <v>7608</v>
      </c>
      <c r="B7609" t="s">
        <v>10419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t="e">
        <f t="shared" si="236"/>
        <v>#VALUE!</v>
      </c>
      <c r="W7609" t="e">
        <f t="shared" si="237"/>
        <v>#VALUE!</v>
      </c>
    </row>
    <row r="7610" spans="1:23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>
        <f t="shared" si="236"/>
        <v>2017</v>
      </c>
      <c r="W7610">
        <f t="shared" si="237"/>
        <v>3</v>
      </c>
    </row>
    <row r="7611" spans="1:23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>
        <f t="shared" si="236"/>
        <v>2017</v>
      </c>
      <c r="W7611">
        <f t="shared" si="237"/>
        <v>3</v>
      </c>
    </row>
    <row r="7612" spans="1:23" x14ac:dyDescent="0.3">
      <c r="A7612">
        <v>7611</v>
      </c>
      <c r="B7612" t="s">
        <v>10421</v>
      </c>
      <c r="C7612" s="1" t="s">
        <v>10422</v>
      </c>
      <c r="D7612" s="1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t="e">
        <f t="shared" si="236"/>
        <v>#VALUE!</v>
      </c>
      <c r="W7612" t="e">
        <f t="shared" si="237"/>
        <v>#VALUE!</v>
      </c>
    </row>
    <row r="7613" spans="1:23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236"/>
        <v>2015</v>
      </c>
      <c r="W7613">
        <f t="shared" si="237"/>
        <v>8</v>
      </c>
    </row>
    <row r="7614" spans="1:23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>
        <f t="shared" si="236"/>
        <v>2015</v>
      </c>
      <c r="W7614">
        <f t="shared" si="237"/>
        <v>8</v>
      </c>
    </row>
    <row r="7615" spans="1:23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>
        <f t="shared" si="236"/>
        <v>2015</v>
      </c>
      <c r="W7615">
        <f t="shared" si="237"/>
        <v>8</v>
      </c>
    </row>
    <row r="7616" spans="1:23" x14ac:dyDescent="0.3">
      <c r="A7616">
        <v>7615</v>
      </c>
      <c r="B7616" t="s">
        <v>10424</v>
      </c>
      <c r="C7616" s="1" t="s">
        <v>2449</v>
      </c>
      <c r="D7616" s="1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t="e">
        <f t="shared" si="236"/>
        <v>#VALUE!</v>
      </c>
      <c r="W7616" t="e">
        <f t="shared" si="237"/>
        <v>#VALUE!</v>
      </c>
    </row>
    <row r="7617" spans="1:23" x14ac:dyDescent="0.3">
      <c r="A7617">
        <v>7616</v>
      </c>
      <c r="B7617" t="s">
        <v>10425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  <c r="V7617" t="e">
        <f t="shared" si="236"/>
        <v>#VALUE!</v>
      </c>
      <c r="W7617" t="e">
        <f t="shared" si="237"/>
        <v>#VALUE!</v>
      </c>
    </row>
    <row r="7618" spans="1:23" x14ac:dyDescent="0.3">
      <c r="A7618">
        <v>7617</v>
      </c>
      <c r="B7618" t="s">
        <v>10426</v>
      </c>
      <c r="C7618" s="1">
        <v>42655</v>
      </c>
      <c r="D7618" s="1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  <c r="V7618">
        <f t="shared" ref="V7618:V7681" si="238">YEAR(C7618)</f>
        <v>2016</v>
      </c>
      <c r="W7618">
        <f t="shared" si="237"/>
        <v>10</v>
      </c>
    </row>
    <row r="7619" spans="1:23" x14ac:dyDescent="0.3">
      <c r="A7619">
        <v>7618</v>
      </c>
      <c r="B7619" t="s">
        <v>10426</v>
      </c>
      <c r="C7619" s="1">
        <v>42655</v>
      </c>
      <c r="D7619" s="1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 t="shared" si="238"/>
        <v>2016</v>
      </c>
      <c r="W7619">
        <f t="shared" ref="W7619:W7682" si="239">MONTH(C7619)</f>
        <v>10</v>
      </c>
    </row>
    <row r="7620" spans="1:23" x14ac:dyDescent="0.3">
      <c r="A7620">
        <v>7619</v>
      </c>
      <c r="B7620" t="s">
        <v>10427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e">
        <f t="shared" si="238"/>
        <v>#VALUE!</v>
      </c>
      <c r="W7620" t="e">
        <f t="shared" si="239"/>
        <v>#VALUE!</v>
      </c>
    </row>
    <row r="7621" spans="1:23" x14ac:dyDescent="0.3">
      <c r="A7621">
        <v>7620</v>
      </c>
      <c r="B7621" t="s">
        <v>10427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  <c r="V7621" t="e">
        <f t="shared" si="238"/>
        <v>#VALUE!</v>
      </c>
      <c r="W7621" t="e">
        <f t="shared" si="239"/>
        <v>#VALUE!</v>
      </c>
    </row>
    <row r="7622" spans="1:23" x14ac:dyDescent="0.3">
      <c r="A7622">
        <v>7621</v>
      </c>
      <c r="B7622" t="s">
        <v>10428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t="e">
        <f t="shared" si="238"/>
        <v>#VALUE!</v>
      </c>
      <c r="W7622" t="e">
        <f t="shared" si="239"/>
        <v>#VALUE!</v>
      </c>
    </row>
    <row r="7623" spans="1:23" x14ac:dyDescent="0.3">
      <c r="A7623">
        <v>7622</v>
      </c>
      <c r="B7623" t="s">
        <v>10428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t="e">
        <f t="shared" si="238"/>
        <v>#VALUE!</v>
      </c>
      <c r="W7623" t="e">
        <f t="shared" si="239"/>
        <v>#VALUE!</v>
      </c>
    </row>
    <row r="7624" spans="1:23" x14ac:dyDescent="0.3">
      <c r="A7624">
        <v>7623</v>
      </c>
      <c r="B7624" t="s">
        <v>10428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t="e">
        <f t="shared" si="238"/>
        <v>#VALUE!</v>
      </c>
      <c r="W7624" t="e">
        <f t="shared" si="239"/>
        <v>#VALUE!</v>
      </c>
    </row>
    <row r="7625" spans="1:23" x14ac:dyDescent="0.3">
      <c r="A7625">
        <v>7624</v>
      </c>
      <c r="B7625" t="s">
        <v>10429</v>
      </c>
      <c r="C7625" s="1" t="s">
        <v>5787</v>
      </c>
      <c r="D7625" s="1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t="e">
        <f t="shared" si="238"/>
        <v>#VALUE!</v>
      </c>
      <c r="W7625" t="e">
        <f t="shared" si="239"/>
        <v>#VALUE!</v>
      </c>
    </row>
    <row r="7626" spans="1:23" x14ac:dyDescent="0.3">
      <c r="A7626">
        <v>7625</v>
      </c>
      <c r="B7626" t="s">
        <v>10430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t="e">
        <f t="shared" si="238"/>
        <v>#VALUE!</v>
      </c>
      <c r="W7626" t="e">
        <f t="shared" si="239"/>
        <v>#VALUE!</v>
      </c>
    </row>
    <row r="7627" spans="1:23" x14ac:dyDescent="0.3">
      <c r="A7627">
        <v>7626</v>
      </c>
      <c r="B7627" t="s">
        <v>10430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t="e">
        <f t="shared" si="238"/>
        <v>#VALUE!</v>
      </c>
      <c r="W7627" t="e">
        <f t="shared" si="239"/>
        <v>#VALUE!</v>
      </c>
    </row>
    <row r="7628" spans="1:23" x14ac:dyDescent="0.3">
      <c r="A7628">
        <v>7627</v>
      </c>
      <c r="B7628" t="s">
        <v>10431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  <c r="V7628" t="e">
        <f t="shared" si="238"/>
        <v>#VALUE!</v>
      </c>
      <c r="W7628" t="e">
        <f t="shared" si="239"/>
        <v>#VALUE!</v>
      </c>
    </row>
    <row r="7629" spans="1:23" x14ac:dyDescent="0.3">
      <c r="A7629">
        <v>7628</v>
      </c>
      <c r="B7629" t="s">
        <v>10431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t="e">
        <f t="shared" si="238"/>
        <v>#VALUE!</v>
      </c>
      <c r="W7629" t="e">
        <f t="shared" si="239"/>
        <v>#VALUE!</v>
      </c>
    </row>
    <row r="7630" spans="1:23" x14ac:dyDescent="0.3">
      <c r="A7630">
        <v>7629</v>
      </c>
      <c r="B7630" t="s">
        <v>10431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t="e">
        <f t="shared" si="238"/>
        <v>#VALUE!</v>
      </c>
      <c r="W7630" t="e">
        <f t="shared" si="239"/>
        <v>#VALUE!</v>
      </c>
    </row>
    <row r="7631" spans="1:23" x14ac:dyDescent="0.3">
      <c r="A7631">
        <v>7630</v>
      </c>
      <c r="B7631" t="s">
        <v>10432</v>
      </c>
      <c r="C7631" s="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t="e">
        <f t="shared" si="238"/>
        <v>#VALUE!</v>
      </c>
      <c r="W7631" t="e">
        <f t="shared" si="239"/>
        <v>#VALUE!</v>
      </c>
    </row>
    <row r="7632" spans="1:23" x14ac:dyDescent="0.3">
      <c r="A7632">
        <v>7631</v>
      </c>
      <c r="B7632" t="s">
        <v>10432</v>
      </c>
      <c r="C7632" s="1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t="e">
        <f t="shared" si="238"/>
        <v>#VALUE!</v>
      </c>
      <c r="W7632" t="e">
        <f t="shared" si="239"/>
        <v>#VALUE!</v>
      </c>
    </row>
    <row r="7633" spans="1:23" x14ac:dyDescent="0.3">
      <c r="A7633">
        <v>7632</v>
      </c>
      <c r="B7633" t="s">
        <v>10432</v>
      </c>
      <c r="C7633" s="1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t="e">
        <f t="shared" si="238"/>
        <v>#VALUE!</v>
      </c>
      <c r="W7633" t="e">
        <f t="shared" si="239"/>
        <v>#VALUE!</v>
      </c>
    </row>
    <row r="7634" spans="1:23" x14ac:dyDescent="0.3">
      <c r="A7634">
        <v>7633</v>
      </c>
      <c r="B7634" t="s">
        <v>10433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t="e">
        <f t="shared" si="238"/>
        <v>#VALUE!</v>
      </c>
      <c r="W7634" t="e">
        <f t="shared" si="239"/>
        <v>#VALUE!</v>
      </c>
    </row>
    <row r="7635" spans="1:23" x14ac:dyDescent="0.3">
      <c r="A7635">
        <v>7634</v>
      </c>
      <c r="B7635" t="s">
        <v>10433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t="e">
        <f t="shared" si="238"/>
        <v>#VALUE!</v>
      </c>
      <c r="W7635" t="e">
        <f t="shared" si="239"/>
        <v>#VALUE!</v>
      </c>
    </row>
    <row r="7636" spans="1:23" x14ac:dyDescent="0.3">
      <c r="A7636">
        <v>7635</v>
      </c>
      <c r="B7636" t="s">
        <v>10433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t="e">
        <f t="shared" si="238"/>
        <v>#VALUE!</v>
      </c>
      <c r="W7636" t="e">
        <f t="shared" si="239"/>
        <v>#VALUE!</v>
      </c>
    </row>
    <row r="7637" spans="1:23" x14ac:dyDescent="0.3">
      <c r="A7637">
        <v>7636</v>
      </c>
      <c r="B7637" t="s">
        <v>10433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  <c r="V7637" t="e">
        <f t="shared" si="238"/>
        <v>#VALUE!</v>
      </c>
      <c r="W7637" t="e">
        <f t="shared" si="239"/>
        <v>#VALUE!</v>
      </c>
    </row>
    <row r="7638" spans="1:23" x14ac:dyDescent="0.3">
      <c r="A7638">
        <v>7637</v>
      </c>
      <c r="B7638" t="s">
        <v>10433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t="e">
        <f t="shared" si="238"/>
        <v>#VALUE!</v>
      </c>
      <c r="W7638" t="e">
        <f t="shared" si="239"/>
        <v>#VALUE!</v>
      </c>
    </row>
    <row r="7639" spans="1:23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  <c r="V7639">
        <f t="shared" si="238"/>
        <v>2017</v>
      </c>
      <c r="W7639">
        <f t="shared" si="239"/>
        <v>2</v>
      </c>
    </row>
    <row r="7640" spans="1:23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>
        <f t="shared" si="238"/>
        <v>2017</v>
      </c>
      <c r="W7640">
        <f t="shared" si="239"/>
        <v>2</v>
      </c>
    </row>
    <row r="7641" spans="1:23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  <c r="V7641">
        <f t="shared" si="238"/>
        <v>2017</v>
      </c>
      <c r="W7641">
        <f t="shared" si="239"/>
        <v>2</v>
      </c>
    </row>
    <row r="7642" spans="1:23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238"/>
        <v>2017</v>
      </c>
      <c r="W7642">
        <f t="shared" si="239"/>
        <v>2</v>
      </c>
    </row>
    <row r="7643" spans="1:23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  <c r="V7643">
        <f t="shared" si="238"/>
        <v>2016</v>
      </c>
      <c r="W7643">
        <f t="shared" si="239"/>
        <v>6</v>
      </c>
    </row>
    <row r="7644" spans="1:23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>
        <f t="shared" si="238"/>
        <v>2016</v>
      </c>
      <c r="W7644">
        <f t="shared" si="239"/>
        <v>6</v>
      </c>
    </row>
    <row r="7645" spans="1:23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238"/>
        <v>2016</v>
      </c>
      <c r="W7645">
        <f t="shared" si="239"/>
        <v>6</v>
      </c>
    </row>
    <row r="7646" spans="1:23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238"/>
        <v>2016</v>
      </c>
      <c r="W7646">
        <f t="shared" si="239"/>
        <v>6</v>
      </c>
    </row>
    <row r="7647" spans="1:23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238"/>
        <v>2015</v>
      </c>
      <c r="W7647">
        <f t="shared" si="239"/>
        <v>5</v>
      </c>
    </row>
    <row r="7648" spans="1:23" x14ac:dyDescent="0.3">
      <c r="A7648">
        <v>7647</v>
      </c>
      <c r="B7648" t="s">
        <v>10439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238"/>
        <v>2014</v>
      </c>
      <c r="W7648">
        <f t="shared" si="239"/>
        <v>9</v>
      </c>
    </row>
    <row r="7649" spans="1:23" x14ac:dyDescent="0.3">
      <c r="A7649">
        <v>7648</v>
      </c>
      <c r="B7649" t="s">
        <v>10440</v>
      </c>
      <c r="C7649" s="1" t="s">
        <v>4444</v>
      </c>
      <c r="D7649" s="1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t="e">
        <f t="shared" si="238"/>
        <v>#VALUE!</v>
      </c>
      <c r="W7649" t="e">
        <f t="shared" si="239"/>
        <v>#VALUE!</v>
      </c>
    </row>
    <row r="7650" spans="1:23" x14ac:dyDescent="0.3">
      <c r="A7650">
        <v>7649</v>
      </c>
      <c r="B7650" t="s">
        <v>10440</v>
      </c>
      <c r="C7650" s="1" t="s">
        <v>4444</v>
      </c>
      <c r="D7650" s="1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t="e">
        <f t="shared" si="238"/>
        <v>#VALUE!</v>
      </c>
      <c r="W7650" t="e">
        <f t="shared" si="239"/>
        <v>#VALUE!</v>
      </c>
    </row>
    <row r="7651" spans="1:23" x14ac:dyDescent="0.3">
      <c r="A7651">
        <v>7650</v>
      </c>
      <c r="B7651" t="s">
        <v>10441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t="e">
        <f t="shared" si="238"/>
        <v>#VALUE!</v>
      </c>
      <c r="W7651" t="e">
        <f t="shared" si="239"/>
        <v>#VALUE!</v>
      </c>
    </row>
    <row r="7652" spans="1:23" x14ac:dyDescent="0.3">
      <c r="A7652">
        <v>7651</v>
      </c>
      <c r="B7652" t="s">
        <v>10441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t="e">
        <f t="shared" si="238"/>
        <v>#VALUE!</v>
      </c>
      <c r="W7652" t="e">
        <f t="shared" si="239"/>
        <v>#VALUE!</v>
      </c>
    </row>
    <row r="7653" spans="1:23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238"/>
        <v>2017</v>
      </c>
      <c r="W7653">
        <f t="shared" si="239"/>
        <v>7</v>
      </c>
    </row>
    <row r="7654" spans="1:23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>
        <f t="shared" si="238"/>
        <v>2017</v>
      </c>
      <c r="W7654">
        <f t="shared" si="239"/>
        <v>7</v>
      </c>
    </row>
    <row r="7655" spans="1:23" x14ac:dyDescent="0.3">
      <c r="A7655">
        <v>7654</v>
      </c>
      <c r="B7655" t="s">
        <v>10443</v>
      </c>
      <c r="C7655" s="1" t="s">
        <v>1961</v>
      </c>
      <c r="D7655" s="1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  <c r="V7655" t="e">
        <f t="shared" si="238"/>
        <v>#VALUE!</v>
      </c>
      <c r="W7655" t="e">
        <f t="shared" si="239"/>
        <v>#VALUE!</v>
      </c>
    </row>
    <row r="7656" spans="1:23" x14ac:dyDescent="0.3">
      <c r="A7656">
        <v>7655</v>
      </c>
      <c r="B7656" t="s">
        <v>10446</v>
      </c>
      <c r="C7656" s="1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  <c r="V7656" t="e">
        <f t="shared" si="238"/>
        <v>#VALUE!</v>
      </c>
      <c r="W7656" t="e">
        <f t="shared" si="239"/>
        <v>#VALUE!</v>
      </c>
    </row>
    <row r="7657" spans="1:23" x14ac:dyDescent="0.3">
      <c r="A7657">
        <v>7656</v>
      </c>
      <c r="B7657" t="s">
        <v>10446</v>
      </c>
      <c r="C7657" s="1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  <c r="V7657" t="e">
        <f t="shared" si="238"/>
        <v>#VALUE!</v>
      </c>
      <c r="W7657" t="e">
        <f t="shared" si="239"/>
        <v>#VALUE!</v>
      </c>
    </row>
    <row r="7658" spans="1:23" x14ac:dyDescent="0.3">
      <c r="A7658">
        <v>7657</v>
      </c>
      <c r="B7658" t="s">
        <v>10447</v>
      </c>
      <c r="C7658" s="1" t="s">
        <v>7730</v>
      </c>
      <c r="D7658" s="1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t="e">
        <f t="shared" si="238"/>
        <v>#VALUE!</v>
      </c>
      <c r="W7658" t="e">
        <f t="shared" si="239"/>
        <v>#VALUE!</v>
      </c>
    </row>
    <row r="7659" spans="1:23" x14ac:dyDescent="0.3">
      <c r="A7659">
        <v>7658</v>
      </c>
      <c r="B7659" t="s">
        <v>10447</v>
      </c>
      <c r="C7659" s="1" t="s">
        <v>7730</v>
      </c>
      <c r="D7659" s="1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t="e">
        <f t="shared" si="238"/>
        <v>#VALUE!</v>
      </c>
      <c r="W7659" t="e">
        <f t="shared" si="239"/>
        <v>#VALUE!</v>
      </c>
    </row>
    <row r="7660" spans="1:23" x14ac:dyDescent="0.3">
      <c r="A7660">
        <v>7659</v>
      </c>
      <c r="B7660" t="s">
        <v>10448</v>
      </c>
      <c r="C7660" s="1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t="e">
        <f t="shared" si="238"/>
        <v>#VALUE!</v>
      </c>
      <c r="W7660" t="e">
        <f t="shared" si="239"/>
        <v>#VALUE!</v>
      </c>
    </row>
    <row r="7661" spans="1:23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>
        <f t="shared" si="238"/>
        <v>2017</v>
      </c>
      <c r="W7661">
        <f t="shared" si="239"/>
        <v>1</v>
      </c>
    </row>
    <row r="7662" spans="1:23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238"/>
        <v>2014</v>
      </c>
      <c r="W7662">
        <f t="shared" si="239"/>
        <v>7</v>
      </c>
    </row>
    <row r="7663" spans="1:23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>
        <f t="shared" si="238"/>
        <v>2014</v>
      </c>
      <c r="W7663">
        <f t="shared" si="239"/>
        <v>7</v>
      </c>
    </row>
    <row r="7664" spans="1:23" x14ac:dyDescent="0.3">
      <c r="A7664">
        <v>7663</v>
      </c>
      <c r="B7664" t="s">
        <v>10451</v>
      </c>
      <c r="C7664" s="1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t="e">
        <f t="shared" si="238"/>
        <v>#VALUE!</v>
      </c>
      <c r="W7664" t="e">
        <f t="shared" si="239"/>
        <v>#VALUE!</v>
      </c>
    </row>
    <row r="7665" spans="1:23" x14ac:dyDescent="0.3">
      <c r="A7665">
        <v>7664</v>
      </c>
      <c r="B7665" t="s">
        <v>10452</v>
      </c>
      <c r="C7665" s="1" t="s">
        <v>3889</v>
      </c>
      <c r="D7665" s="1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t="e">
        <f t="shared" si="238"/>
        <v>#VALUE!</v>
      </c>
      <c r="W7665" t="e">
        <f t="shared" si="239"/>
        <v>#VALUE!</v>
      </c>
    </row>
    <row r="7666" spans="1:23" x14ac:dyDescent="0.3">
      <c r="A7666">
        <v>7665</v>
      </c>
      <c r="B7666" t="s">
        <v>10453</v>
      </c>
      <c r="C7666" s="1" t="s">
        <v>683</v>
      </c>
      <c r="D7666" s="1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  <c r="V7666" t="e">
        <f t="shared" si="238"/>
        <v>#VALUE!</v>
      </c>
      <c r="W7666" t="e">
        <f t="shared" si="239"/>
        <v>#VALUE!</v>
      </c>
    </row>
    <row r="7667" spans="1:23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>
        <f t="shared" si="238"/>
        <v>2016</v>
      </c>
      <c r="W7667">
        <f t="shared" si="239"/>
        <v>4</v>
      </c>
    </row>
    <row r="7668" spans="1:23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>
        <f t="shared" si="238"/>
        <v>2016</v>
      </c>
      <c r="W7668">
        <f t="shared" si="239"/>
        <v>4</v>
      </c>
    </row>
    <row r="7669" spans="1:23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  <c r="V7669">
        <f t="shared" si="238"/>
        <v>2016</v>
      </c>
      <c r="W7669">
        <f t="shared" si="239"/>
        <v>4</v>
      </c>
    </row>
    <row r="7670" spans="1:23" x14ac:dyDescent="0.3">
      <c r="A7670">
        <v>7669</v>
      </c>
      <c r="B7670" t="s">
        <v>10455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t="e">
        <f t="shared" si="238"/>
        <v>#VALUE!</v>
      </c>
      <c r="W7670" t="e">
        <f t="shared" si="239"/>
        <v>#VALUE!</v>
      </c>
    </row>
    <row r="7671" spans="1:23" x14ac:dyDescent="0.3">
      <c r="A7671">
        <v>7670</v>
      </c>
      <c r="B7671" t="s">
        <v>10455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t="e">
        <f t="shared" si="238"/>
        <v>#VALUE!</v>
      </c>
      <c r="W7671" t="e">
        <f t="shared" si="239"/>
        <v>#VALUE!</v>
      </c>
    </row>
    <row r="7672" spans="1:23" x14ac:dyDescent="0.3">
      <c r="A7672">
        <v>7671</v>
      </c>
      <c r="B7672" t="s">
        <v>10455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  <c r="V7672" t="e">
        <f t="shared" si="238"/>
        <v>#VALUE!</v>
      </c>
      <c r="W7672" t="e">
        <f t="shared" si="239"/>
        <v>#VALUE!</v>
      </c>
    </row>
    <row r="7673" spans="1:23" x14ac:dyDescent="0.3">
      <c r="A7673">
        <v>7672</v>
      </c>
      <c r="B7673" t="s">
        <v>10455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  <c r="V7673" t="e">
        <f t="shared" si="238"/>
        <v>#VALUE!</v>
      </c>
      <c r="W7673" t="e">
        <f t="shared" si="239"/>
        <v>#VALUE!</v>
      </c>
    </row>
    <row r="7674" spans="1:23" x14ac:dyDescent="0.3">
      <c r="A7674">
        <v>7673</v>
      </c>
      <c r="B7674" t="s">
        <v>10455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  <c r="V7674" t="e">
        <f t="shared" si="238"/>
        <v>#VALUE!</v>
      </c>
      <c r="W7674" t="e">
        <f t="shared" si="239"/>
        <v>#VALUE!</v>
      </c>
    </row>
    <row r="7675" spans="1:23" x14ac:dyDescent="0.3">
      <c r="A7675">
        <v>7674</v>
      </c>
      <c r="B7675" t="s">
        <v>10455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t="e">
        <f t="shared" si="238"/>
        <v>#VALUE!</v>
      </c>
      <c r="W7675" t="e">
        <f t="shared" si="239"/>
        <v>#VALUE!</v>
      </c>
    </row>
    <row r="7676" spans="1:23" x14ac:dyDescent="0.3">
      <c r="A7676">
        <v>7675</v>
      </c>
      <c r="B7676" t="s">
        <v>10455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t="e">
        <f t="shared" si="238"/>
        <v>#VALUE!</v>
      </c>
      <c r="W7676" t="e">
        <f t="shared" si="239"/>
        <v>#VALUE!</v>
      </c>
    </row>
    <row r="7677" spans="1:23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>
        <f t="shared" si="238"/>
        <v>2017</v>
      </c>
      <c r="W7677">
        <f t="shared" si="239"/>
        <v>6</v>
      </c>
    </row>
    <row r="7678" spans="1:23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  <c r="V7678">
        <f t="shared" si="238"/>
        <v>2014</v>
      </c>
      <c r="W7678">
        <f t="shared" si="239"/>
        <v>8</v>
      </c>
    </row>
    <row r="7679" spans="1:23" x14ac:dyDescent="0.3">
      <c r="A7679">
        <v>7678</v>
      </c>
      <c r="B7679" t="s">
        <v>10460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  <c r="V7679" t="e">
        <f t="shared" si="238"/>
        <v>#VALUE!</v>
      </c>
      <c r="W7679" t="e">
        <f t="shared" si="239"/>
        <v>#VALUE!</v>
      </c>
    </row>
    <row r="7680" spans="1:23" x14ac:dyDescent="0.3">
      <c r="A7680">
        <v>7679</v>
      </c>
      <c r="B7680" t="s">
        <v>10460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t="e">
        <f t="shared" si="238"/>
        <v>#VALUE!</v>
      </c>
      <c r="W7680" t="e">
        <f t="shared" si="239"/>
        <v>#VALUE!</v>
      </c>
    </row>
    <row r="7681" spans="1:23" x14ac:dyDescent="0.3">
      <c r="A7681">
        <v>7680</v>
      </c>
      <c r="B7681" t="s">
        <v>10460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t="e">
        <f t="shared" si="238"/>
        <v>#VALUE!</v>
      </c>
      <c r="W7681" t="e">
        <f t="shared" si="239"/>
        <v>#VALUE!</v>
      </c>
    </row>
    <row r="7682" spans="1:23" x14ac:dyDescent="0.3">
      <c r="A7682">
        <v>7681</v>
      </c>
      <c r="B7682" t="s">
        <v>10460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t="e">
        <f t="shared" ref="V7682:V7745" si="240">YEAR(C7682)</f>
        <v>#VALUE!</v>
      </c>
      <c r="W7682" t="e">
        <f t="shared" si="239"/>
        <v>#VALUE!</v>
      </c>
    </row>
    <row r="7683" spans="1:23" x14ac:dyDescent="0.3">
      <c r="A7683">
        <v>7682</v>
      </c>
      <c r="B7683" t="s">
        <v>10460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t="e">
        <f t="shared" si="240"/>
        <v>#VALUE!</v>
      </c>
      <c r="W7683" t="e">
        <f t="shared" ref="W7683:W7746" si="241">MONTH(C7683)</f>
        <v>#VALUE!</v>
      </c>
    </row>
    <row r="7684" spans="1:23" x14ac:dyDescent="0.3">
      <c r="A7684">
        <v>7683</v>
      </c>
      <c r="B7684" t="s">
        <v>10461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  <c r="V7684" t="e">
        <f t="shared" si="240"/>
        <v>#VALUE!</v>
      </c>
      <c r="W7684" t="e">
        <f t="shared" si="241"/>
        <v>#VALUE!</v>
      </c>
    </row>
    <row r="7685" spans="1:23" x14ac:dyDescent="0.3">
      <c r="A7685">
        <v>7684</v>
      </c>
      <c r="B7685" t="s">
        <v>10461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t="e">
        <f t="shared" si="240"/>
        <v>#VALUE!</v>
      </c>
      <c r="W7685" t="e">
        <f t="shared" si="241"/>
        <v>#VALUE!</v>
      </c>
    </row>
    <row r="7686" spans="1:23" x14ac:dyDescent="0.3">
      <c r="A7686">
        <v>7685</v>
      </c>
      <c r="B7686" t="s">
        <v>10462</v>
      </c>
      <c r="C7686" s="1" t="s">
        <v>8192</v>
      </c>
      <c r="D7686" s="1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  <c r="V7686" t="e">
        <f t="shared" si="240"/>
        <v>#VALUE!</v>
      </c>
      <c r="W7686" t="e">
        <f t="shared" si="241"/>
        <v>#VALUE!</v>
      </c>
    </row>
    <row r="7687" spans="1:23" x14ac:dyDescent="0.3">
      <c r="A7687">
        <v>7686</v>
      </c>
      <c r="B7687" t="s">
        <v>10462</v>
      </c>
      <c r="C7687" s="1" t="s">
        <v>8192</v>
      </c>
      <c r="D7687" s="1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  <c r="V7687" t="e">
        <f t="shared" si="240"/>
        <v>#VALUE!</v>
      </c>
      <c r="W7687" t="e">
        <f t="shared" si="241"/>
        <v>#VALUE!</v>
      </c>
    </row>
    <row r="7688" spans="1:23" x14ac:dyDescent="0.3">
      <c r="A7688">
        <v>7687</v>
      </c>
      <c r="B7688" t="s">
        <v>10463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t="e">
        <f t="shared" si="240"/>
        <v>#VALUE!</v>
      </c>
      <c r="W7688" t="e">
        <f t="shared" si="241"/>
        <v>#VALUE!</v>
      </c>
    </row>
    <row r="7689" spans="1:23" x14ac:dyDescent="0.3">
      <c r="A7689">
        <v>7688</v>
      </c>
      <c r="B7689" t="s">
        <v>10463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t="e">
        <f t="shared" si="240"/>
        <v>#VALUE!</v>
      </c>
      <c r="W7689" t="e">
        <f t="shared" si="241"/>
        <v>#VALUE!</v>
      </c>
    </row>
    <row r="7690" spans="1:23" x14ac:dyDescent="0.3">
      <c r="A7690">
        <v>7689</v>
      </c>
      <c r="B7690" t="s">
        <v>10463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  <c r="V7690" t="e">
        <f t="shared" si="240"/>
        <v>#VALUE!</v>
      </c>
      <c r="W7690" t="e">
        <f t="shared" si="241"/>
        <v>#VALUE!</v>
      </c>
    </row>
    <row r="7691" spans="1:23" x14ac:dyDescent="0.3">
      <c r="A7691">
        <v>7690</v>
      </c>
      <c r="B7691" t="s">
        <v>10466</v>
      </c>
      <c r="C7691" s="1" t="s">
        <v>3332</v>
      </c>
      <c r="D7691" s="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t="e">
        <f t="shared" si="240"/>
        <v>#VALUE!</v>
      </c>
      <c r="W7691" t="e">
        <f t="shared" si="241"/>
        <v>#VALUE!</v>
      </c>
    </row>
    <row r="7692" spans="1:23" x14ac:dyDescent="0.3">
      <c r="A7692">
        <v>7691</v>
      </c>
      <c r="B7692" t="s">
        <v>10466</v>
      </c>
      <c r="C7692" s="1" t="s">
        <v>3332</v>
      </c>
      <c r="D7692" s="1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t="e">
        <f t="shared" si="240"/>
        <v>#VALUE!</v>
      </c>
      <c r="W7692" t="e">
        <f t="shared" si="241"/>
        <v>#VALUE!</v>
      </c>
    </row>
    <row r="7693" spans="1:23" x14ac:dyDescent="0.3">
      <c r="A7693">
        <v>7692</v>
      </c>
      <c r="B7693" t="s">
        <v>10466</v>
      </c>
      <c r="C7693" s="1" t="s">
        <v>3332</v>
      </c>
      <c r="D7693" s="1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t="e">
        <f t="shared" si="240"/>
        <v>#VALUE!</v>
      </c>
      <c r="W7693" t="e">
        <f t="shared" si="241"/>
        <v>#VALUE!</v>
      </c>
    </row>
    <row r="7694" spans="1:23" x14ac:dyDescent="0.3">
      <c r="A7694">
        <v>7693</v>
      </c>
      <c r="B7694" t="s">
        <v>10467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t="e">
        <f t="shared" si="240"/>
        <v>#VALUE!</v>
      </c>
      <c r="W7694" t="e">
        <f t="shared" si="241"/>
        <v>#VALUE!</v>
      </c>
    </row>
    <row r="7695" spans="1:23" x14ac:dyDescent="0.3">
      <c r="A7695">
        <v>7694</v>
      </c>
      <c r="B7695" t="s">
        <v>10467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t="e">
        <f t="shared" si="240"/>
        <v>#VALUE!</v>
      </c>
      <c r="W7695" t="e">
        <f t="shared" si="241"/>
        <v>#VALUE!</v>
      </c>
    </row>
    <row r="7696" spans="1:23" x14ac:dyDescent="0.3">
      <c r="A7696">
        <v>7695</v>
      </c>
      <c r="B7696" t="s">
        <v>10468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t="e">
        <f t="shared" si="240"/>
        <v>#VALUE!</v>
      </c>
      <c r="W7696" t="e">
        <f t="shared" si="241"/>
        <v>#VALUE!</v>
      </c>
    </row>
    <row r="7697" spans="1:23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>
        <f t="shared" si="240"/>
        <v>2017</v>
      </c>
      <c r="W7697">
        <f t="shared" si="241"/>
        <v>2</v>
      </c>
    </row>
    <row r="7698" spans="1:23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240"/>
        <v>2017</v>
      </c>
      <c r="W7698">
        <f t="shared" si="241"/>
        <v>2</v>
      </c>
    </row>
    <row r="7699" spans="1:23" x14ac:dyDescent="0.3">
      <c r="A7699">
        <v>7698</v>
      </c>
      <c r="B7699" t="s">
        <v>10470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t="e">
        <f t="shared" si="240"/>
        <v>#VALUE!</v>
      </c>
      <c r="W7699" t="e">
        <f t="shared" si="241"/>
        <v>#VALUE!</v>
      </c>
    </row>
    <row r="7700" spans="1:23" x14ac:dyDescent="0.3">
      <c r="A7700">
        <v>7699</v>
      </c>
      <c r="B7700" t="s">
        <v>10470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t="e">
        <f t="shared" si="240"/>
        <v>#VALUE!</v>
      </c>
      <c r="W7700" t="e">
        <f t="shared" si="241"/>
        <v>#VALUE!</v>
      </c>
    </row>
    <row r="7701" spans="1:23" x14ac:dyDescent="0.3">
      <c r="A7701">
        <v>7700</v>
      </c>
      <c r="B7701" t="s">
        <v>10470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t="e">
        <f t="shared" si="240"/>
        <v>#VALUE!</v>
      </c>
      <c r="W7701" t="e">
        <f t="shared" si="241"/>
        <v>#VALUE!</v>
      </c>
    </row>
    <row r="7702" spans="1:23" x14ac:dyDescent="0.3">
      <c r="A7702">
        <v>7701</v>
      </c>
      <c r="B7702" t="s">
        <v>10470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  <c r="V7702" t="e">
        <f t="shared" si="240"/>
        <v>#VALUE!</v>
      </c>
      <c r="W7702" t="e">
        <f t="shared" si="241"/>
        <v>#VALUE!</v>
      </c>
    </row>
    <row r="7703" spans="1:23" x14ac:dyDescent="0.3">
      <c r="A7703">
        <v>7702</v>
      </c>
      <c r="B7703" t="s">
        <v>10470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t="e">
        <f t="shared" si="240"/>
        <v>#VALUE!</v>
      </c>
      <c r="W7703" t="e">
        <f t="shared" si="241"/>
        <v>#VALUE!</v>
      </c>
    </row>
    <row r="7704" spans="1:23" x14ac:dyDescent="0.3">
      <c r="A7704">
        <v>7703</v>
      </c>
      <c r="B7704" t="s">
        <v>10471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t="e">
        <f t="shared" si="240"/>
        <v>#VALUE!</v>
      </c>
      <c r="W7704" t="e">
        <f t="shared" si="241"/>
        <v>#VALUE!</v>
      </c>
    </row>
    <row r="7705" spans="1:23" x14ac:dyDescent="0.3">
      <c r="A7705">
        <v>7704</v>
      </c>
      <c r="B7705" t="s">
        <v>10471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t="e">
        <f t="shared" si="240"/>
        <v>#VALUE!</v>
      </c>
      <c r="W7705" t="e">
        <f t="shared" si="241"/>
        <v>#VALUE!</v>
      </c>
    </row>
    <row r="7706" spans="1:23" x14ac:dyDescent="0.3">
      <c r="A7706">
        <v>7705</v>
      </c>
      <c r="B7706" t="s">
        <v>10471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t="e">
        <f t="shared" si="240"/>
        <v>#VALUE!</v>
      </c>
      <c r="W7706" t="e">
        <f t="shared" si="241"/>
        <v>#VALUE!</v>
      </c>
    </row>
    <row r="7707" spans="1:23" x14ac:dyDescent="0.3">
      <c r="A7707">
        <v>7706</v>
      </c>
      <c r="B7707" t="s">
        <v>10471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t="e">
        <f t="shared" si="240"/>
        <v>#VALUE!</v>
      </c>
      <c r="W7707" t="e">
        <f t="shared" si="241"/>
        <v>#VALUE!</v>
      </c>
    </row>
    <row r="7708" spans="1:23" x14ac:dyDescent="0.3">
      <c r="A7708">
        <v>7707</v>
      </c>
      <c r="B7708" t="s">
        <v>10471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t="e">
        <f t="shared" si="240"/>
        <v>#VALUE!</v>
      </c>
      <c r="W7708" t="e">
        <f t="shared" si="241"/>
        <v>#VALUE!</v>
      </c>
    </row>
    <row r="7709" spans="1:23" x14ac:dyDescent="0.3">
      <c r="A7709">
        <v>7708</v>
      </c>
      <c r="B7709" t="s">
        <v>10472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  <c r="V7709" t="e">
        <f t="shared" si="240"/>
        <v>#VALUE!</v>
      </c>
      <c r="W7709" t="e">
        <f t="shared" si="241"/>
        <v>#VALUE!</v>
      </c>
    </row>
    <row r="7710" spans="1:23" x14ac:dyDescent="0.3">
      <c r="A7710">
        <v>7709</v>
      </c>
      <c r="B7710" t="s">
        <v>10473</v>
      </c>
      <c r="C7710" s="1" t="s">
        <v>265</v>
      </c>
      <c r="D7710" s="1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  <c r="V7710" t="e">
        <f t="shared" si="240"/>
        <v>#VALUE!</v>
      </c>
      <c r="W7710" t="e">
        <f t="shared" si="241"/>
        <v>#VALUE!</v>
      </c>
    </row>
    <row r="7711" spans="1:23" x14ac:dyDescent="0.3">
      <c r="A7711">
        <v>7710</v>
      </c>
      <c r="B7711" t="s">
        <v>10473</v>
      </c>
      <c r="C7711" s="1" t="s">
        <v>265</v>
      </c>
      <c r="D7711" s="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t="e">
        <f t="shared" si="240"/>
        <v>#VALUE!</v>
      </c>
      <c r="W7711" t="e">
        <f t="shared" si="241"/>
        <v>#VALUE!</v>
      </c>
    </row>
    <row r="7712" spans="1:23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  <c r="V7712">
        <f t="shared" si="240"/>
        <v>2015</v>
      </c>
      <c r="W7712">
        <f t="shared" si="241"/>
        <v>2</v>
      </c>
    </row>
    <row r="7713" spans="1:23" x14ac:dyDescent="0.3">
      <c r="A7713">
        <v>7712</v>
      </c>
      <c r="B7713" t="s">
        <v>10475</v>
      </c>
      <c r="C7713" s="1" t="s">
        <v>7755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  <c r="V7713" t="e">
        <f t="shared" si="240"/>
        <v>#VALUE!</v>
      </c>
      <c r="W7713" t="e">
        <f t="shared" si="241"/>
        <v>#VALUE!</v>
      </c>
    </row>
    <row r="7714" spans="1:23" x14ac:dyDescent="0.3">
      <c r="A7714">
        <v>7713</v>
      </c>
      <c r="B7714" t="s">
        <v>10475</v>
      </c>
      <c r="C7714" s="1" t="s">
        <v>7755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t="e">
        <f t="shared" si="240"/>
        <v>#VALUE!</v>
      </c>
      <c r="W7714" t="e">
        <f t="shared" si="241"/>
        <v>#VALUE!</v>
      </c>
    </row>
    <row r="7715" spans="1:23" x14ac:dyDescent="0.3">
      <c r="A7715">
        <v>7714</v>
      </c>
      <c r="B7715" t="s">
        <v>10475</v>
      </c>
      <c r="C7715" s="1" t="s">
        <v>7755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  <c r="V7715" t="e">
        <f t="shared" si="240"/>
        <v>#VALUE!</v>
      </c>
      <c r="W7715" t="e">
        <f t="shared" si="241"/>
        <v>#VALUE!</v>
      </c>
    </row>
    <row r="7716" spans="1:23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>
        <f t="shared" si="240"/>
        <v>2014</v>
      </c>
      <c r="W7716">
        <f t="shared" si="241"/>
        <v>5</v>
      </c>
    </row>
    <row r="7717" spans="1:23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240"/>
        <v>2017</v>
      </c>
      <c r="W7717">
        <f t="shared" si="241"/>
        <v>3</v>
      </c>
    </row>
    <row r="7718" spans="1:23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>
        <f t="shared" si="240"/>
        <v>2015</v>
      </c>
      <c r="W7718">
        <f t="shared" si="241"/>
        <v>6</v>
      </c>
    </row>
    <row r="7719" spans="1:23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240"/>
        <v>2015</v>
      </c>
      <c r="W7719">
        <f t="shared" si="241"/>
        <v>6</v>
      </c>
    </row>
    <row r="7720" spans="1:23" x14ac:dyDescent="0.3">
      <c r="A7720">
        <v>7719</v>
      </c>
      <c r="B7720" t="s">
        <v>10479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>
        <f t="shared" si="240"/>
        <v>2017</v>
      </c>
      <c r="W7720">
        <f t="shared" si="241"/>
        <v>9</v>
      </c>
    </row>
    <row r="7721" spans="1:23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  <c r="V7721">
        <f t="shared" si="240"/>
        <v>2015</v>
      </c>
      <c r="W7721">
        <f t="shared" si="241"/>
        <v>5</v>
      </c>
    </row>
    <row r="7722" spans="1:23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>
        <f t="shared" si="240"/>
        <v>2015</v>
      </c>
      <c r="W7722">
        <f t="shared" si="241"/>
        <v>5</v>
      </c>
    </row>
    <row r="7723" spans="1:23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240"/>
        <v>2015</v>
      </c>
      <c r="W7723">
        <f t="shared" si="241"/>
        <v>5</v>
      </c>
    </row>
    <row r="7724" spans="1:23" x14ac:dyDescent="0.3">
      <c r="A7724">
        <v>7723</v>
      </c>
      <c r="B7724" t="s">
        <v>10481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  <c r="V7724" t="e">
        <f t="shared" si="240"/>
        <v>#VALUE!</v>
      </c>
      <c r="W7724" t="e">
        <f t="shared" si="241"/>
        <v>#VALUE!</v>
      </c>
    </row>
    <row r="7725" spans="1:23" x14ac:dyDescent="0.3">
      <c r="A7725">
        <v>7724</v>
      </c>
      <c r="B7725" t="s">
        <v>10484</v>
      </c>
      <c r="C7725" s="1">
        <v>42286</v>
      </c>
      <c r="D7725" s="1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240"/>
        <v>2015</v>
      </c>
      <c r="W7725">
        <f t="shared" si="241"/>
        <v>10</v>
      </c>
    </row>
    <row r="7726" spans="1:23" x14ac:dyDescent="0.3">
      <c r="A7726">
        <v>7725</v>
      </c>
      <c r="B7726" t="s">
        <v>10485</v>
      </c>
      <c r="C7726" s="1" t="s">
        <v>4323</v>
      </c>
      <c r="D7726" s="1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t="e">
        <f t="shared" si="240"/>
        <v>#VALUE!</v>
      </c>
      <c r="W7726" t="e">
        <f t="shared" si="241"/>
        <v>#VALUE!</v>
      </c>
    </row>
    <row r="7727" spans="1:23" x14ac:dyDescent="0.3">
      <c r="A7727">
        <v>7726</v>
      </c>
      <c r="B7727" t="s">
        <v>10485</v>
      </c>
      <c r="C7727" s="1" t="s">
        <v>4323</v>
      </c>
      <c r="D7727" s="1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t="e">
        <f t="shared" si="240"/>
        <v>#VALUE!</v>
      </c>
      <c r="W7727" t="e">
        <f t="shared" si="241"/>
        <v>#VALUE!</v>
      </c>
    </row>
    <row r="7728" spans="1:23" x14ac:dyDescent="0.3">
      <c r="A7728">
        <v>7727</v>
      </c>
      <c r="B7728" t="s">
        <v>10485</v>
      </c>
      <c r="C7728" s="1" t="s">
        <v>4323</v>
      </c>
      <c r="D7728" s="1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t="e">
        <f t="shared" si="240"/>
        <v>#VALUE!</v>
      </c>
      <c r="W7728" t="e">
        <f t="shared" si="241"/>
        <v>#VALUE!</v>
      </c>
    </row>
    <row r="7729" spans="1:23" x14ac:dyDescent="0.3">
      <c r="A7729">
        <v>7728</v>
      </c>
      <c r="B7729" t="s">
        <v>10486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  <c r="V7729" t="e">
        <f t="shared" si="240"/>
        <v>#VALUE!</v>
      </c>
      <c r="W7729" t="e">
        <f t="shared" si="241"/>
        <v>#VALUE!</v>
      </c>
    </row>
    <row r="7730" spans="1:23" x14ac:dyDescent="0.3">
      <c r="A7730">
        <v>7729</v>
      </c>
      <c r="B7730" t="s">
        <v>10487</v>
      </c>
      <c r="C7730" s="1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t="e">
        <f t="shared" si="240"/>
        <v>#VALUE!</v>
      </c>
      <c r="W7730" t="e">
        <f t="shared" si="241"/>
        <v>#VALUE!</v>
      </c>
    </row>
    <row r="7731" spans="1:23" x14ac:dyDescent="0.3">
      <c r="A7731">
        <v>7730</v>
      </c>
      <c r="B7731" t="s">
        <v>10488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  <c r="V7731" t="e">
        <f t="shared" si="240"/>
        <v>#VALUE!</v>
      </c>
      <c r="W7731" t="e">
        <f t="shared" si="241"/>
        <v>#VALUE!</v>
      </c>
    </row>
    <row r="7732" spans="1:23" x14ac:dyDescent="0.3">
      <c r="A7732">
        <v>7731</v>
      </c>
      <c r="B7732" t="s">
        <v>10489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t="e">
        <f t="shared" si="240"/>
        <v>#VALUE!</v>
      </c>
      <c r="W7732" t="e">
        <f t="shared" si="241"/>
        <v>#VALUE!</v>
      </c>
    </row>
    <row r="7733" spans="1:23" x14ac:dyDescent="0.3">
      <c r="A7733">
        <v>7732</v>
      </c>
      <c r="B7733" t="s">
        <v>10490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t="e">
        <f t="shared" si="240"/>
        <v>#VALUE!</v>
      </c>
      <c r="W7733" t="e">
        <f t="shared" si="241"/>
        <v>#VALUE!</v>
      </c>
    </row>
    <row r="7734" spans="1:23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240"/>
        <v>2017</v>
      </c>
      <c r="W7734">
        <f t="shared" si="241"/>
        <v>2</v>
      </c>
    </row>
    <row r="7735" spans="1:23" x14ac:dyDescent="0.3">
      <c r="A7735">
        <v>7734</v>
      </c>
      <c r="B7735" t="s">
        <v>10492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  <c r="V7735" t="e">
        <f t="shared" si="240"/>
        <v>#VALUE!</v>
      </c>
      <c r="W7735" t="e">
        <f t="shared" si="241"/>
        <v>#VALUE!</v>
      </c>
    </row>
    <row r="7736" spans="1:23" x14ac:dyDescent="0.3">
      <c r="A7736">
        <v>7735</v>
      </c>
      <c r="B7736" t="s">
        <v>10493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t="e">
        <f t="shared" si="240"/>
        <v>#VALUE!</v>
      </c>
      <c r="W7736" t="e">
        <f t="shared" si="241"/>
        <v>#VALUE!</v>
      </c>
    </row>
    <row r="7737" spans="1:23" x14ac:dyDescent="0.3">
      <c r="A7737">
        <v>7736</v>
      </c>
      <c r="B7737" t="s">
        <v>10494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t="e">
        <f t="shared" si="240"/>
        <v>#VALUE!</v>
      </c>
      <c r="W7737" t="e">
        <f t="shared" si="241"/>
        <v>#VALUE!</v>
      </c>
    </row>
    <row r="7738" spans="1:23" x14ac:dyDescent="0.3">
      <c r="A7738">
        <v>7737</v>
      </c>
      <c r="B7738" t="s">
        <v>10495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t="e">
        <f t="shared" si="240"/>
        <v>#VALUE!</v>
      </c>
      <c r="W7738" t="e">
        <f t="shared" si="241"/>
        <v>#VALUE!</v>
      </c>
    </row>
    <row r="7739" spans="1:23" x14ac:dyDescent="0.3">
      <c r="A7739">
        <v>7738</v>
      </c>
      <c r="B7739" t="s">
        <v>10496</v>
      </c>
      <c r="C7739" s="1" t="s">
        <v>3688</v>
      </c>
      <c r="D7739" s="1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t="e">
        <f t="shared" si="240"/>
        <v>#VALUE!</v>
      </c>
      <c r="W7739" t="e">
        <f t="shared" si="241"/>
        <v>#VALUE!</v>
      </c>
    </row>
    <row r="7740" spans="1:23" x14ac:dyDescent="0.3">
      <c r="A7740">
        <v>7739</v>
      </c>
      <c r="B7740" t="s">
        <v>10497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t="e">
        <f t="shared" si="240"/>
        <v>#VALUE!</v>
      </c>
      <c r="W7740" t="e">
        <f t="shared" si="241"/>
        <v>#VALUE!</v>
      </c>
    </row>
    <row r="7741" spans="1:23" x14ac:dyDescent="0.3">
      <c r="A7741">
        <v>7740</v>
      </c>
      <c r="B7741" t="s">
        <v>10498</v>
      </c>
      <c r="C7741" s="1" t="s">
        <v>5498</v>
      </c>
      <c r="D7741" s="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t="e">
        <f t="shared" si="240"/>
        <v>#VALUE!</v>
      </c>
      <c r="W7741" t="e">
        <f t="shared" si="241"/>
        <v>#VALUE!</v>
      </c>
    </row>
    <row r="7742" spans="1:23" x14ac:dyDescent="0.3">
      <c r="A7742">
        <v>7741</v>
      </c>
      <c r="B7742" t="s">
        <v>10498</v>
      </c>
      <c r="C7742" s="1" t="s">
        <v>5498</v>
      </c>
      <c r="D7742" s="1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  <c r="V7742" t="e">
        <f t="shared" si="240"/>
        <v>#VALUE!</v>
      </c>
      <c r="W7742" t="e">
        <f t="shared" si="241"/>
        <v>#VALUE!</v>
      </c>
    </row>
    <row r="7743" spans="1:23" x14ac:dyDescent="0.3">
      <c r="A7743">
        <v>7742</v>
      </c>
      <c r="B7743" t="s">
        <v>10499</v>
      </c>
      <c r="C7743" s="1" t="s">
        <v>4083</v>
      </c>
      <c r="D7743" s="1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  <c r="V7743" t="e">
        <f t="shared" si="240"/>
        <v>#VALUE!</v>
      </c>
      <c r="W7743" t="e">
        <f t="shared" si="241"/>
        <v>#VALUE!</v>
      </c>
    </row>
    <row r="7744" spans="1:23" x14ac:dyDescent="0.3">
      <c r="A7744">
        <v>7743</v>
      </c>
      <c r="B7744" t="s">
        <v>10500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t="e">
        <f t="shared" si="240"/>
        <v>#VALUE!</v>
      </c>
      <c r="W7744" t="e">
        <f t="shared" si="241"/>
        <v>#VALUE!</v>
      </c>
    </row>
    <row r="7745" spans="1:23" x14ac:dyDescent="0.3">
      <c r="A7745">
        <v>7744</v>
      </c>
      <c r="B7745" t="s">
        <v>10501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  <c r="V7745" t="e">
        <f t="shared" si="240"/>
        <v>#VALUE!</v>
      </c>
      <c r="W7745" t="e">
        <f t="shared" si="241"/>
        <v>#VALUE!</v>
      </c>
    </row>
    <row r="7746" spans="1:23" x14ac:dyDescent="0.3">
      <c r="A7746">
        <v>7745</v>
      </c>
      <c r="B7746" t="s">
        <v>10501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t="e">
        <f t="shared" ref="V7746:V7809" si="242">YEAR(C7746)</f>
        <v>#VALUE!</v>
      </c>
      <c r="W7746" t="e">
        <f t="shared" si="241"/>
        <v>#VALUE!</v>
      </c>
    </row>
    <row r="7747" spans="1:23" x14ac:dyDescent="0.3">
      <c r="A7747">
        <v>7746</v>
      </c>
      <c r="B7747" t="s">
        <v>10501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t="e">
        <f t="shared" si="242"/>
        <v>#VALUE!</v>
      </c>
      <c r="W7747" t="e">
        <f t="shared" ref="W7747:W7810" si="243">MONTH(C7747)</f>
        <v>#VALUE!</v>
      </c>
    </row>
    <row r="7748" spans="1:23" x14ac:dyDescent="0.3">
      <c r="A7748">
        <v>7747</v>
      </c>
      <c r="B7748" t="s">
        <v>10502</v>
      </c>
      <c r="C7748" s="1" t="s">
        <v>817</v>
      </c>
      <c r="D7748" s="1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t="e">
        <f t="shared" si="242"/>
        <v>#VALUE!</v>
      </c>
      <c r="W7748" t="e">
        <f t="shared" si="243"/>
        <v>#VALUE!</v>
      </c>
    </row>
    <row r="7749" spans="1:23" x14ac:dyDescent="0.3">
      <c r="A7749">
        <v>7748</v>
      </c>
      <c r="B7749" t="s">
        <v>10503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t="e">
        <f t="shared" si="242"/>
        <v>#VALUE!</v>
      </c>
      <c r="W7749" t="e">
        <f t="shared" si="243"/>
        <v>#VALUE!</v>
      </c>
    </row>
    <row r="7750" spans="1:23" x14ac:dyDescent="0.3">
      <c r="A7750">
        <v>7749</v>
      </c>
      <c r="B7750" t="s">
        <v>10504</v>
      </c>
      <c r="C7750" s="1" t="s">
        <v>4146</v>
      </c>
      <c r="D7750" s="1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  <c r="V7750" t="e">
        <f t="shared" si="242"/>
        <v>#VALUE!</v>
      </c>
      <c r="W7750" t="e">
        <f t="shared" si="243"/>
        <v>#VALUE!</v>
      </c>
    </row>
    <row r="7751" spans="1:23" x14ac:dyDescent="0.3">
      <c r="A7751">
        <v>7750</v>
      </c>
      <c r="B7751" t="s">
        <v>10504</v>
      </c>
      <c r="C7751" s="1" t="s">
        <v>4146</v>
      </c>
      <c r="D7751" s="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t="e">
        <f t="shared" si="242"/>
        <v>#VALUE!</v>
      </c>
      <c r="W7751" t="e">
        <f t="shared" si="243"/>
        <v>#VALUE!</v>
      </c>
    </row>
    <row r="7752" spans="1:23" x14ac:dyDescent="0.3">
      <c r="A7752">
        <v>7751</v>
      </c>
      <c r="B7752" t="s">
        <v>10504</v>
      </c>
      <c r="C7752" s="1" t="s">
        <v>4146</v>
      </c>
      <c r="D7752" s="1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t="e">
        <f t="shared" si="242"/>
        <v>#VALUE!</v>
      </c>
      <c r="W7752" t="e">
        <f t="shared" si="243"/>
        <v>#VALUE!</v>
      </c>
    </row>
    <row r="7753" spans="1:23" x14ac:dyDescent="0.3">
      <c r="A7753">
        <v>7752</v>
      </c>
      <c r="B7753" t="s">
        <v>10504</v>
      </c>
      <c r="C7753" s="1" t="s">
        <v>4146</v>
      </c>
      <c r="D7753" s="1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t="e">
        <f t="shared" si="242"/>
        <v>#VALUE!</v>
      </c>
      <c r="W7753" t="e">
        <f t="shared" si="243"/>
        <v>#VALUE!</v>
      </c>
    </row>
    <row r="7754" spans="1:23" x14ac:dyDescent="0.3">
      <c r="A7754">
        <v>7753</v>
      </c>
      <c r="B7754" t="s">
        <v>10504</v>
      </c>
      <c r="C7754" s="1" t="s">
        <v>4146</v>
      </c>
      <c r="D7754" s="1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t="e">
        <f t="shared" si="242"/>
        <v>#VALUE!</v>
      </c>
      <c r="W7754" t="e">
        <f t="shared" si="243"/>
        <v>#VALUE!</v>
      </c>
    </row>
    <row r="7755" spans="1:23" x14ac:dyDescent="0.3">
      <c r="A7755">
        <v>7754</v>
      </c>
      <c r="B7755" t="s">
        <v>10506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  <c r="V7755" t="e">
        <f t="shared" si="242"/>
        <v>#VALUE!</v>
      </c>
      <c r="W7755" t="e">
        <f t="shared" si="243"/>
        <v>#VALUE!</v>
      </c>
    </row>
    <row r="7756" spans="1:23" x14ac:dyDescent="0.3">
      <c r="A7756">
        <v>7755</v>
      </c>
      <c r="B7756" t="s">
        <v>10507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t="e">
        <f t="shared" si="242"/>
        <v>#VALUE!</v>
      </c>
      <c r="W7756" t="e">
        <f t="shared" si="243"/>
        <v>#VALUE!</v>
      </c>
    </row>
    <row r="7757" spans="1:23" x14ac:dyDescent="0.3">
      <c r="A7757">
        <v>7756</v>
      </c>
      <c r="B7757" t="s">
        <v>10508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  <c r="V7757" t="e">
        <f t="shared" si="242"/>
        <v>#VALUE!</v>
      </c>
      <c r="W7757" t="e">
        <f t="shared" si="243"/>
        <v>#VALUE!</v>
      </c>
    </row>
    <row r="7758" spans="1:23" x14ac:dyDescent="0.3">
      <c r="A7758">
        <v>7757</v>
      </c>
      <c r="B7758" t="s">
        <v>10508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t="e">
        <f t="shared" si="242"/>
        <v>#VALUE!</v>
      </c>
      <c r="W7758" t="e">
        <f t="shared" si="243"/>
        <v>#VALUE!</v>
      </c>
    </row>
    <row r="7759" spans="1:23" x14ac:dyDescent="0.3">
      <c r="A7759">
        <v>7758</v>
      </c>
      <c r="B7759" t="s">
        <v>10511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t="e">
        <f t="shared" si="242"/>
        <v>#VALUE!</v>
      </c>
      <c r="W7759" t="e">
        <f t="shared" si="243"/>
        <v>#VALUE!</v>
      </c>
    </row>
    <row r="7760" spans="1:23" x14ac:dyDescent="0.3">
      <c r="A7760">
        <v>7759</v>
      </c>
      <c r="B7760" t="s">
        <v>10511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  <c r="V7760" t="e">
        <f t="shared" si="242"/>
        <v>#VALUE!</v>
      </c>
      <c r="W7760" t="e">
        <f t="shared" si="243"/>
        <v>#VALUE!</v>
      </c>
    </row>
    <row r="7761" spans="1:23" x14ac:dyDescent="0.3">
      <c r="A7761">
        <v>7760</v>
      </c>
      <c r="B7761" t="s">
        <v>10512</v>
      </c>
      <c r="C7761" s="1" t="s">
        <v>3086</v>
      </c>
      <c r="D7761" s="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t="e">
        <f t="shared" si="242"/>
        <v>#VALUE!</v>
      </c>
      <c r="W7761" t="e">
        <f t="shared" si="243"/>
        <v>#VALUE!</v>
      </c>
    </row>
    <row r="7762" spans="1:23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242"/>
        <v>2014</v>
      </c>
      <c r="W7762">
        <f t="shared" si="243"/>
        <v>6</v>
      </c>
    </row>
    <row r="7763" spans="1:23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>
        <f t="shared" si="242"/>
        <v>2017</v>
      </c>
      <c r="W7763">
        <f t="shared" si="243"/>
        <v>3</v>
      </c>
    </row>
    <row r="7764" spans="1:23" x14ac:dyDescent="0.3">
      <c r="A7764">
        <v>7763</v>
      </c>
      <c r="B7764" t="s">
        <v>10515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t="e">
        <f t="shared" si="242"/>
        <v>#VALUE!</v>
      </c>
      <c r="W7764" t="e">
        <f t="shared" si="243"/>
        <v>#VALUE!</v>
      </c>
    </row>
    <row r="7765" spans="1:23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>
        <f t="shared" si="242"/>
        <v>2015</v>
      </c>
      <c r="W7765">
        <f t="shared" si="243"/>
        <v>3</v>
      </c>
    </row>
    <row r="7766" spans="1:23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>
        <f t="shared" si="242"/>
        <v>2017</v>
      </c>
      <c r="W7766">
        <f t="shared" si="243"/>
        <v>12</v>
      </c>
    </row>
    <row r="7767" spans="1:23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>
        <f t="shared" si="242"/>
        <v>2017</v>
      </c>
      <c r="W7767">
        <f t="shared" si="243"/>
        <v>12</v>
      </c>
    </row>
    <row r="7768" spans="1:23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>
        <f t="shared" si="242"/>
        <v>2017</v>
      </c>
      <c r="W7768">
        <f t="shared" si="243"/>
        <v>12</v>
      </c>
    </row>
    <row r="7769" spans="1:23" x14ac:dyDescent="0.3">
      <c r="A7769">
        <v>7768</v>
      </c>
      <c r="B7769" t="s">
        <v>10518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t="e">
        <f t="shared" si="242"/>
        <v>#VALUE!</v>
      </c>
      <c r="W7769" t="e">
        <f t="shared" si="243"/>
        <v>#VALUE!</v>
      </c>
    </row>
    <row r="7770" spans="1:23" x14ac:dyDescent="0.3">
      <c r="A7770">
        <v>7769</v>
      </c>
      <c r="B7770" t="s">
        <v>10519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>
        <f t="shared" si="242"/>
        <v>2017</v>
      </c>
      <c r="W7770">
        <f t="shared" si="243"/>
        <v>12</v>
      </c>
    </row>
    <row r="7771" spans="1:23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242"/>
        <v>2016</v>
      </c>
      <c r="W7771">
        <f t="shared" si="243"/>
        <v>1</v>
      </c>
    </row>
    <row r="7772" spans="1:23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f t="shared" si="242"/>
        <v>2016</v>
      </c>
      <c r="W7772">
        <f t="shared" si="243"/>
        <v>1</v>
      </c>
    </row>
    <row r="7773" spans="1:23" x14ac:dyDescent="0.3">
      <c r="A7773">
        <v>7772</v>
      </c>
      <c r="B7773" t="s">
        <v>10521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t="e">
        <f t="shared" si="242"/>
        <v>#VALUE!</v>
      </c>
      <c r="W7773" t="e">
        <f t="shared" si="243"/>
        <v>#VALUE!</v>
      </c>
    </row>
    <row r="7774" spans="1:23" x14ac:dyDescent="0.3">
      <c r="A7774">
        <v>7773</v>
      </c>
      <c r="B7774" t="s">
        <v>10521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  <c r="V7774" t="e">
        <f t="shared" si="242"/>
        <v>#VALUE!</v>
      </c>
      <c r="W7774" t="e">
        <f t="shared" si="243"/>
        <v>#VALUE!</v>
      </c>
    </row>
    <row r="7775" spans="1:23" x14ac:dyDescent="0.3">
      <c r="A7775">
        <v>7774</v>
      </c>
      <c r="B7775" t="s">
        <v>10521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  <c r="V7775" t="e">
        <f t="shared" si="242"/>
        <v>#VALUE!</v>
      </c>
      <c r="W7775" t="e">
        <f t="shared" si="243"/>
        <v>#VALUE!</v>
      </c>
    </row>
    <row r="7776" spans="1:23" x14ac:dyDescent="0.3">
      <c r="A7776">
        <v>7775</v>
      </c>
      <c r="B7776" t="s">
        <v>10524</v>
      </c>
      <c r="C7776" s="1" t="s">
        <v>1418</v>
      </c>
      <c r="D7776" s="1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t="e">
        <f t="shared" si="242"/>
        <v>#VALUE!</v>
      </c>
      <c r="W7776" t="e">
        <f t="shared" si="243"/>
        <v>#VALUE!</v>
      </c>
    </row>
    <row r="7777" spans="1:23" x14ac:dyDescent="0.3">
      <c r="A7777">
        <v>7776</v>
      </c>
      <c r="B7777" t="s">
        <v>10525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t="e">
        <f t="shared" si="242"/>
        <v>#VALUE!</v>
      </c>
      <c r="W7777" t="e">
        <f t="shared" si="243"/>
        <v>#VALUE!</v>
      </c>
    </row>
    <row r="7778" spans="1:23" x14ac:dyDescent="0.3">
      <c r="A7778">
        <v>7777</v>
      </c>
      <c r="B7778" t="s">
        <v>10525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t="e">
        <f t="shared" si="242"/>
        <v>#VALUE!</v>
      </c>
      <c r="W7778" t="e">
        <f t="shared" si="243"/>
        <v>#VALUE!</v>
      </c>
    </row>
    <row r="7779" spans="1:23" x14ac:dyDescent="0.3">
      <c r="A7779">
        <v>7778</v>
      </c>
      <c r="B7779" t="s">
        <v>10525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t="e">
        <f t="shared" si="242"/>
        <v>#VALUE!</v>
      </c>
      <c r="W7779" t="e">
        <f t="shared" si="243"/>
        <v>#VALUE!</v>
      </c>
    </row>
    <row r="7780" spans="1:23" x14ac:dyDescent="0.3">
      <c r="A7780">
        <v>7779</v>
      </c>
      <c r="B7780" t="s">
        <v>10525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t="e">
        <f t="shared" si="242"/>
        <v>#VALUE!</v>
      </c>
      <c r="W7780" t="e">
        <f t="shared" si="243"/>
        <v>#VALUE!</v>
      </c>
    </row>
    <row r="7781" spans="1:23" x14ac:dyDescent="0.3">
      <c r="A7781">
        <v>7780</v>
      </c>
      <c r="B7781" t="s">
        <v>10526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t="e">
        <f t="shared" si="242"/>
        <v>#VALUE!</v>
      </c>
      <c r="W7781" t="e">
        <f t="shared" si="243"/>
        <v>#VALUE!</v>
      </c>
    </row>
    <row r="7782" spans="1:23" x14ac:dyDescent="0.3">
      <c r="A7782">
        <v>7781</v>
      </c>
      <c r="B7782" t="s">
        <v>10526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t="e">
        <f t="shared" si="242"/>
        <v>#VALUE!</v>
      </c>
      <c r="W7782" t="e">
        <f t="shared" si="243"/>
        <v>#VALUE!</v>
      </c>
    </row>
    <row r="7783" spans="1:23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242"/>
        <v>2015</v>
      </c>
      <c r="W7783">
        <f t="shared" si="243"/>
        <v>8</v>
      </c>
    </row>
    <row r="7784" spans="1:23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242"/>
        <v>2016</v>
      </c>
      <c r="W7784">
        <f t="shared" si="243"/>
        <v>4</v>
      </c>
    </row>
    <row r="7785" spans="1:23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>
        <f t="shared" si="242"/>
        <v>2016</v>
      </c>
      <c r="W7785">
        <f t="shared" si="243"/>
        <v>4</v>
      </c>
    </row>
    <row r="7786" spans="1:23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242"/>
        <v>2016</v>
      </c>
      <c r="W7786">
        <f t="shared" si="243"/>
        <v>4</v>
      </c>
    </row>
    <row r="7787" spans="1:23" x14ac:dyDescent="0.3">
      <c r="A7787">
        <v>7786</v>
      </c>
      <c r="B7787" t="s">
        <v>10529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t="e">
        <f t="shared" si="242"/>
        <v>#VALUE!</v>
      </c>
      <c r="W7787" t="e">
        <f t="shared" si="243"/>
        <v>#VALUE!</v>
      </c>
    </row>
    <row r="7788" spans="1:23" x14ac:dyDescent="0.3">
      <c r="A7788">
        <v>7787</v>
      </c>
      <c r="B7788" t="s">
        <v>10530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  <c r="V7788" t="e">
        <f t="shared" si="242"/>
        <v>#VALUE!</v>
      </c>
      <c r="W7788" t="e">
        <f t="shared" si="243"/>
        <v>#VALUE!</v>
      </c>
    </row>
    <row r="7789" spans="1:23" x14ac:dyDescent="0.3">
      <c r="A7789">
        <v>7788</v>
      </c>
      <c r="B7789" t="s">
        <v>10530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  <c r="V7789" t="e">
        <f t="shared" si="242"/>
        <v>#VALUE!</v>
      </c>
      <c r="W7789" t="e">
        <f t="shared" si="243"/>
        <v>#VALUE!</v>
      </c>
    </row>
    <row r="7790" spans="1:23" x14ac:dyDescent="0.3">
      <c r="A7790">
        <v>7789</v>
      </c>
      <c r="B7790" t="s">
        <v>10530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t="e">
        <f t="shared" si="242"/>
        <v>#VALUE!</v>
      </c>
      <c r="W7790" t="e">
        <f t="shared" si="243"/>
        <v>#VALUE!</v>
      </c>
    </row>
    <row r="7791" spans="1:23" x14ac:dyDescent="0.3">
      <c r="A7791">
        <v>7790</v>
      </c>
      <c r="B7791" t="s">
        <v>10530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  <c r="V7791" t="e">
        <f t="shared" si="242"/>
        <v>#VALUE!</v>
      </c>
      <c r="W7791" t="e">
        <f t="shared" si="243"/>
        <v>#VALUE!</v>
      </c>
    </row>
    <row r="7792" spans="1:23" x14ac:dyDescent="0.3">
      <c r="A7792">
        <v>7791</v>
      </c>
      <c r="B7792" t="s">
        <v>10531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t="e">
        <f t="shared" si="242"/>
        <v>#VALUE!</v>
      </c>
      <c r="W7792" t="e">
        <f t="shared" si="243"/>
        <v>#VALUE!</v>
      </c>
    </row>
    <row r="7793" spans="1:23" x14ac:dyDescent="0.3">
      <c r="A7793">
        <v>7792</v>
      </c>
      <c r="B7793" t="s">
        <v>10532</v>
      </c>
      <c r="C7793" s="1" t="s">
        <v>2622</v>
      </c>
      <c r="D7793" s="1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t="e">
        <f t="shared" si="242"/>
        <v>#VALUE!</v>
      </c>
      <c r="W7793" t="e">
        <f t="shared" si="243"/>
        <v>#VALUE!</v>
      </c>
    </row>
    <row r="7794" spans="1:23" x14ac:dyDescent="0.3">
      <c r="A7794">
        <v>7793</v>
      </c>
      <c r="B7794" t="s">
        <v>10533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242"/>
        <v>2017</v>
      </c>
      <c r="W7794">
        <f t="shared" si="243"/>
        <v>12</v>
      </c>
    </row>
    <row r="7795" spans="1:23" x14ac:dyDescent="0.3">
      <c r="A7795">
        <v>7794</v>
      </c>
      <c r="B7795" t="s">
        <v>10534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>
        <f t="shared" si="242"/>
        <v>2015</v>
      </c>
      <c r="W7795">
        <f t="shared" si="243"/>
        <v>12</v>
      </c>
    </row>
    <row r="7796" spans="1:23" x14ac:dyDescent="0.3">
      <c r="A7796">
        <v>7795</v>
      </c>
      <c r="B7796" t="s">
        <v>10534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>
        <f t="shared" si="242"/>
        <v>2015</v>
      </c>
      <c r="W7796">
        <f t="shared" si="243"/>
        <v>12</v>
      </c>
    </row>
    <row r="7797" spans="1:23" x14ac:dyDescent="0.3">
      <c r="A7797">
        <v>7796</v>
      </c>
      <c r="B7797" t="s">
        <v>10535</v>
      </c>
      <c r="C7797" s="1">
        <v>42345</v>
      </c>
      <c r="D7797" s="1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242"/>
        <v>2015</v>
      </c>
      <c r="W7797">
        <f t="shared" si="243"/>
        <v>12</v>
      </c>
    </row>
    <row r="7798" spans="1:23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>
        <f t="shared" si="242"/>
        <v>2015</v>
      </c>
      <c r="W7798">
        <f t="shared" si="243"/>
        <v>2</v>
      </c>
    </row>
    <row r="7799" spans="1:23" x14ac:dyDescent="0.3">
      <c r="A7799">
        <v>7798</v>
      </c>
      <c r="B7799" t="s">
        <v>10537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  <c r="V7799" t="e">
        <f t="shared" si="242"/>
        <v>#VALUE!</v>
      </c>
      <c r="W7799" t="e">
        <f t="shared" si="243"/>
        <v>#VALUE!</v>
      </c>
    </row>
    <row r="7800" spans="1:23" x14ac:dyDescent="0.3">
      <c r="A7800">
        <v>7799</v>
      </c>
      <c r="B7800" t="s">
        <v>10537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t="e">
        <f t="shared" si="242"/>
        <v>#VALUE!</v>
      </c>
      <c r="W7800" t="e">
        <f t="shared" si="243"/>
        <v>#VALUE!</v>
      </c>
    </row>
    <row r="7801" spans="1:23" x14ac:dyDescent="0.3">
      <c r="A7801">
        <v>7800</v>
      </c>
      <c r="B7801" t="s">
        <v>10537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t="e">
        <f t="shared" si="242"/>
        <v>#VALUE!</v>
      </c>
      <c r="W7801" t="e">
        <f t="shared" si="243"/>
        <v>#VALUE!</v>
      </c>
    </row>
    <row r="7802" spans="1:23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242"/>
        <v>2017</v>
      </c>
      <c r="W7802">
        <f t="shared" si="243"/>
        <v>1</v>
      </c>
    </row>
    <row r="7803" spans="1:23" x14ac:dyDescent="0.3">
      <c r="A7803">
        <v>7802</v>
      </c>
      <c r="B7803" t="s">
        <v>10539</v>
      </c>
      <c r="C7803" s="1" t="s">
        <v>4204</v>
      </c>
      <c r="D7803" s="1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  <c r="V7803" t="e">
        <f t="shared" si="242"/>
        <v>#VALUE!</v>
      </c>
      <c r="W7803" t="e">
        <f t="shared" si="243"/>
        <v>#VALUE!</v>
      </c>
    </row>
    <row r="7804" spans="1:23" x14ac:dyDescent="0.3">
      <c r="A7804">
        <v>7803</v>
      </c>
      <c r="B7804" t="s">
        <v>10540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t="e">
        <f t="shared" si="242"/>
        <v>#VALUE!</v>
      </c>
      <c r="W7804" t="e">
        <f t="shared" si="243"/>
        <v>#VALUE!</v>
      </c>
    </row>
    <row r="7805" spans="1:23" x14ac:dyDescent="0.3">
      <c r="A7805">
        <v>7804</v>
      </c>
      <c r="B7805" t="s">
        <v>10540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t="e">
        <f t="shared" si="242"/>
        <v>#VALUE!</v>
      </c>
      <c r="W7805" t="e">
        <f t="shared" si="243"/>
        <v>#VALUE!</v>
      </c>
    </row>
    <row r="7806" spans="1:23" x14ac:dyDescent="0.3">
      <c r="A7806">
        <v>7805</v>
      </c>
      <c r="B7806" t="s">
        <v>10540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t="e">
        <f t="shared" si="242"/>
        <v>#VALUE!</v>
      </c>
      <c r="W7806" t="e">
        <f t="shared" si="243"/>
        <v>#VALUE!</v>
      </c>
    </row>
    <row r="7807" spans="1:23" x14ac:dyDescent="0.3">
      <c r="A7807">
        <v>7806</v>
      </c>
      <c r="B7807" t="s">
        <v>10540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t="e">
        <f t="shared" si="242"/>
        <v>#VALUE!</v>
      </c>
      <c r="W7807" t="e">
        <f t="shared" si="243"/>
        <v>#VALUE!</v>
      </c>
    </row>
    <row r="7808" spans="1:23" x14ac:dyDescent="0.3">
      <c r="A7808">
        <v>7807</v>
      </c>
      <c r="B7808" t="s">
        <v>10540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t="e">
        <f t="shared" si="242"/>
        <v>#VALUE!</v>
      </c>
      <c r="W7808" t="e">
        <f t="shared" si="243"/>
        <v>#VALUE!</v>
      </c>
    </row>
    <row r="7809" spans="1:23" x14ac:dyDescent="0.3">
      <c r="A7809">
        <v>7808</v>
      </c>
      <c r="B7809" t="s">
        <v>10541</v>
      </c>
      <c r="C7809" s="1">
        <v>42583</v>
      </c>
      <c r="D7809" s="1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242"/>
        <v>2016</v>
      </c>
      <c r="W7809">
        <f t="shared" si="243"/>
        <v>8</v>
      </c>
    </row>
    <row r="7810" spans="1:23" x14ac:dyDescent="0.3">
      <c r="A7810">
        <v>7809</v>
      </c>
      <c r="B7810" t="s">
        <v>10541</v>
      </c>
      <c r="C7810" s="1">
        <v>42583</v>
      </c>
      <c r="D7810" s="1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>
        <f t="shared" ref="V7810:V7873" si="244">YEAR(C7810)</f>
        <v>2016</v>
      </c>
      <c r="W7810">
        <f t="shared" si="243"/>
        <v>8</v>
      </c>
    </row>
    <row r="7811" spans="1:23" x14ac:dyDescent="0.3">
      <c r="A7811">
        <v>7810</v>
      </c>
      <c r="B7811" t="s">
        <v>10541</v>
      </c>
      <c r="C7811" s="1">
        <v>42583</v>
      </c>
      <c r="D7811" s="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si="244"/>
        <v>2016</v>
      </c>
      <c r="W7811">
        <f t="shared" ref="W7811:W7874" si="245">MONTH(C7811)</f>
        <v>8</v>
      </c>
    </row>
    <row r="7812" spans="1:23" x14ac:dyDescent="0.3">
      <c r="A7812">
        <v>7811</v>
      </c>
      <c r="B7812" t="s">
        <v>10542</v>
      </c>
      <c r="C7812" s="1" t="s">
        <v>10192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  <c r="V7812" t="e">
        <f t="shared" si="244"/>
        <v>#VALUE!</v>
      </c>
      <c r="W7812" t="e">
        <f t="shared" si="245"/>
        <v>#VALUE!</v>
      </c>
    </row>
    <row r="7813" spans="1:23" x14ac:dyDescent="0.3">
      <c r="A7813">
        <v>7812</v>
      </c>
      <c r="B7813" t="s">
        <v>10542</v>
      </c>
      <c r="C7813" s="1" t="s">
        <v>10192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  <c r="V7813" t="e">
        <f t="shared" si="244"/>
        <v>#VALUE!</v>
      </c>
      <c r="W7813" t="e">
        <f t="shared" si="245"/>
        <v>#VALUE!</v>
      </c>
    </row>
    <row r="7814" spans="1:23" x14ac:dyDescent="0.3">
      <c r="A7814">
        <v>7813</v>
      </c>
      <c r="B7814" t="s">
        <v>10542</v>
      </c>
      <c r="C7814" s="1" t="s">
        <v>10192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t="e">
        <f t="shared" si="244"/>
        <v>#VALUE!</v>
      </c>
      <c r="W7814" t="e">
        <f t="shared" si="245"/>
        <v>#VALUE!</v>
      </c>
    </row>
    <row r="7815" spans="1:23" x14ac:dyDescent="0.3">
      <c r="A7815">
        <v>7814</v>
      </c>
      <c r="B7815" t="s">
        <v>10542</v>
      </c>
      <c r="C7815" s="1" t="s">
        <v>10192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t="e">
        <f t="shared" si="244"/>
        <v>#VALUE!</v>
      </c>
      <c r="W7815" t="e">
        <f t="shared" si="245"/>
        <v>#VALUE!</v>
      </c>
    </row>
    <row r="7816" spans="1:23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244"/>
        <v>2017</v>
      </c>
      <c r="W7816">
        <f t="shared" si="245"/>
        <v>8</v>
      </c>
    </row>
    <row r="7817" spans="1:23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>
        <f t="shared" si="244"/>
        <v>2017</v>
      </c>
      <c r="W7817">
        <f t="shared" si="245"/>
        <v>8</v>
      </c>
    </row>
    <row r="7818" spans="1:23" x14ac:dyDescent="0.3">
      <c r="A7818">
        <v>7817</v>
      </c>
      <c r="B7818" t="s">
        <v>10544</v>
      </c>
      <c r="C7818" s="1" t="s">
        <v>1454</v>
      </c>
      <c r="D7818" s="1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t="e">
        <f t="shared" si="244"/>
        <v>#VALUE!</v>
      </c>
      <c r="W7818" t="e">
        <f t="shared" si="245"/>
        <v>#VALUE!</v>
      </c>
    </row>
    <row r="7819" spans="1:23" x14ac:dyDescent="0.3">
      <c r="A7819">
        <v>7818</v>
      </c>
      <c r="B7819" t="s">
        <v>10544</v>
      </c>
      <c r="C7819" s="1" t="s">
        <v>1454</v>
      </c>
      <c r="D7819" s="1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  <c r="V7819" t="e">
        <f t="shared" si="244"/>
        <v>#VALUE!</v>
      </c>
      <c r="W7819" t="e">
        <f t="shared" si="245"/>
        <v>#VALUE!</v>
      </c>
    </row>
    <row r="7820" spans="1:23" x14ac:dyDescent="0.3">
      <c r="A7820">
        <v>7819</v>
      </c>
      <c r="B7820" t="s">
        <v>10544</v>
      </c>
      <c r="C7820" s="1" t="s">
        <v>1454</v>
      </c>
      <c r="D7820" s="1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  <c r="V7820" t="e">
        <f t="shared" si="244"/>
        <v>#VALUE!</v>
      </c>
      <c r="W7820" t="e">
        <f t="shared" si="245"/>
        <v>#VALUE!</v>
      </c>
    </row>
    <row r="7821" spans="1:23" x14ac:dyDescent="0.3">
      <c r="A7821">
        <v>7820</v>
      </c>
      <c r="B7821" t="s">
        <v>10545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t="e">
        <f t="shared" si="244"/>
        <v>#VALUE!</v>
      </c>
      <c r="W7821" t="e">
        <f t="shared" si="245"/>
        <v>#VALUE!</v>
      </c>
    </row>
    <row r="7822" spans="1:23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>
        <f t="shared" si="244"/>
        <v>2017</v>
      </c>
      <c r="W7822">
        <f t="shared" si="245"/>
        <v>8</v>
      </c>
    </row>
    <row r="7823" spans="1:23" x14ac:dyDescent="0.3">
      <c r="A7823">
        <v>7822</v>
      </c>
      <c r="B7823" t="s">
        <v>10547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  <c r="V7823" t="e">
        <f t="shared" si="244"/>
        <v>#VALUE!</v>
      </c>
      <c r="W7823" t="e">
        <f t="shared" si="245"/>
        <v>#VALUE!</v>
      </c>
    </row>
    <row r="7824" spans="1:23" x14ac:dyDescent="0.3">
      <c r="A7824">
        <v>7823</v>
      </c>
      <c r="B7824" t="s">
        <v>10548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t="e">
        <f t="shared" si="244"/>
        <v>#VALUE!</v>
      </c>
      <c r="W7824" t="e">
        <f t="shared" si="245"/>
        <v>#VALUE!</v>
      </c>
    </row>
    <row r="7825" spans="1:23" x14ac:dyDescent="0.3">
      <c r="A7825">
        <v>7824</v>
      </c>
      <c r="B7825" t="s">
        <v>10548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t="e">
        <f t="shared" si="244"/>
        <v>#VALUE!</v>
      </c>
      <c r="W7825" t="e">
        <f t="shared" si="245"/>
        <v>#VALUE!</v>
      </c>
    </row>
    <row r="7826" spans="1:23" x14ac:dyDescent="0.3">
      <c r="A7826">
        <v>7825</v>
      </c>
      <c r="B7826" t="s">
        <v>10549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  <c r="V7826" t="e">
        <f t="shared" si="244"/>
        <v>#VALUE!</v>
      </c>
      <c r="W7826" t="e">
        <f t="shared" si="245"/>
        <v>#VALUE!</v>
      </c>
    </row>
    <row r="7827" spans="1:23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>
        <f t="shared" si="244"/>
        <v>2015</v>
      </c>
      <c r="W7827">
        <f t="shared" si="245"/>
        <v>3</v>
      </c>
    </row>
    <row r="7828" spans="1:23" x14ac:dyDescent="0.3">
      <c r="A7828">
        <v>7827</v>
      </c>
      <c r="B7828" t="s">
        <v>10551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t="e">
        <f t="shared" si="244"/>
        <v>#VALUE!</v>
      </c>
      <c r="W7828" t="e">
        <f t="shared" si="245"/>
        <v>#VALUE!</v>
      </c>
    </row>
    <row r="7829" spans="1:23" x14ac:dyDescent="0.3">
      <c r="A7829">
        <v>7828</v>
      </c>
      <c r="B7829" t="s">
        <v>10551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t="e">
        <f t="shared" si="244"/>
        <v>#VALUE!</v>
      </c>
      <c r="W7829" t="e">
        <f t="shared" si="245"/>
        <v>#VALUE!</v>
      </c>
    </row>
    <row r="7830" spans="1:23" x14ac:dyDescent="0.3">
      <c r="A7830">
        <v>7829</v>
      </c>
      <c r="B7830" t="s">
        <v>10552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  <c r="V7830" t="e">
        <f t="shared" si="244"/>
        <v>#VALUE!</v>
      </c>
      <c r="W7830" t="e">
        <f t="shared" si="245"/>
        <v>#VALUE!</v>
      </c>
    </row>
    <row r="7831" spans="1:23" x14ac:dyDescent="0.3">
      <c r="A7831">
        <v>7830</v>
      </c>
      <c r="B7831" t="s">
        <v>10552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t="e">
        <f t="shared" si="244"/>
        <v>#VALUE!</v>
      </c>
      <c r="W7831" t="e">
        <f t="shared" si="245"/>
        <v>#VALUE!</v>
      </c>
    </row>
    <row r="7832" spans="1:23" x14ac:dyDescent="0.3">
      <c r="A7832">
        <v>7831</v>
      </c>
      <c r="B7832" t="s">
        <v>10552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  <c r="V7832" t="e">
        <f t="shared" si="244"/>
        <v>#VALUE!</v>
      </c>
      <c r="W7832" t="e">
        <f t="shared" si="245"/>
        <v>#VALUE!</v>
      </c>
    </row>
    <row r="7833" spans="1:23" x14ac:dyDescent="0.3">
      <c r="A7833">
        <v>7832</v>
      </c>
      <c r="B7833" t="s">
        <v>10552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t="e">
        <f t="shared" si="244"/>
        <v>#VALUE!</v>
      </c>
      <c r="W7833" t="e">
        <f t="shared" si="245"/>
        <v>#VALUE!</v>
      </c>
    </row>
    <row r="7834" spans="1:23" x14ac:dyDescent="0.3">
      <c r="A7834">
        <v>7833</v>
      </c>
      <c r="B7834" t="s">
        <v>10553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>
        <f t="shared" si="244"/>
        <v>2016</v>
      </c>
      <c r="W7834">
        <f t="shared" si="245"/>
        <v>9</v>
      </c>
    </row>
    <row r="7835" spans="1:23" x14ac:dyDescent="0.3">
      <c r="A7835">
        <v>7834</v>
      </c>
      <c r="B7835" t="s">
        <v>10554</v>
      </c>
      <c r="C7835" s="1" t="s">
        <v>1818</v>
      </c>
      <c r="D7835" s="1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t="e">
        <f t="shared" si="244"/>
        <v>#VALUE!</v>
      </c>
      <c r="W7835" t="e">
        <f t="shared" si="245"/>
        <v>#VALUE!</v>
      </c>
    </row>
    <row r="7836" spans="1:23" x14ac:dyDescent="0.3">
      <c r="A7836">
        <v>7835</v>
      </c>
      <c r="B7836" t="s">
        <v>10556</v>
      </c>
      <c r="C7836" s="1" t="s">
        <v>5568</v>
      </c>
      <c r="D7836" s="1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t="e">
        <f t="shared" si="244"/>
        <v>#VALUE!</v>
      </c>
      <c r="W7836" t="e">
        <f t="shared" si="245"/>
        <v>#VALUE!</v>
      </c>
    </row>
    <row r="7837" spans="1:23" x14ac:dyDescent="0.3">
      <c r="A7837">
        <v>7836</v>
      </c>
      <c r="B7837" t="s">
        <v>10556</v>
      </c>
      <c r="C7837" s="1" t="s">
        <v>5568</v>
      </c>
      <c r="D7837" s="1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t="e">
        <f t="shared" si="244"/>
        <v>#VALUE!</v>
      </c>
      <c r="W7837" t="e">
        <f t="shared" si="245"/>
        <v>#VALUE!</v>
      </c>
    </row>
    <row r="7838" spans="1:23" x14ac:dyDescent="0.3">
      <c r="A7838">
        <v>7837</v>
      </c>
      <c r="B7838" t="s">
        <v>10557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t="e">
        <f t="shared" si="244"/>
        <v>#VALUE!</v>
      </c>
      <c r="W7838" t="e">
        <f t="shared" si="245"/>
        <v>#VALUE!</v>
      </c>
    </row>
    <row r="7839" spans="1:23" x14ac:dyDescent="0.3">
      <c r="A7839">
        <v>7838</v>
      </c>
      <c r="B7839" t="s">
        <v>10557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  <c r="V7839" t="e">
        <f t="shared" si="244"/>
        <v>#VALUE!</v>
      </c>
      <c r="W7839" t="e">
        <f t="shared" si="245"/>
        <v>#VALUE!</v>
      </c>
    </row>
    <row r="7840" spans="1:23" x14ac:dyDescent="0.3">
      <c r="A7840">
        <v>7839</v>
      </c>
      <c r="B7840" t="s">
        <v>10557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t="e">
        <f t="shared" si="244"/>
        <v>#VALUE!</v>
      </c>
      <c r="W7840" t="e">
        <f t="shared" si="245"/>
        <v>#VALUE!</v>
      </c>
    </row>
    <row r="7841" spans="1:23" x14ac:dyDescent="0.3">
      <c r="A7841">
        <v>7840</v>
      </c>
      <c r="B7841" t="s">
        <v>10558</v>
      </c>
      <c r="C7841" s="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t="e">
        <f t="shared" si="244"/>
        <v>#VALUE!</v>
      </c>
      <c r="W7841" t="e">
        <f t="shared" si="245"/>
        <v>#VALUE!</v>
      </c>
    </row>
    <row r="7842" spans="1:23" x14ac:dyDescent="0.3">
      <c r="A7842">
        <v>7841</v>
      </c>
      <c r="B7842" t="s">
        <v>10558</v>
      </c>
      <c r="C7842" s="1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t="e">
        <f t="shared" si="244"/>
        <v>#VALUE!</v>
      </c>
      <c r="W7842" t="e">
        <f t="shared" si="245"/>
        <v>#VALUE!</v>
      </c>
    </row>
    <row r="7843" spans="1:23" x14ac:dyDescent="0.3">
      <c r="A7843">
        <v>7842</v>
      </c>
      <c r="B7843" t="s">
        <v>10559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e">
        <f t="shared" si="244"/>
        <v>#VALUE!</v>
      </c>
      <c r="W7843" t="e">
        <f t="shared" si="245"/>
        <v>#VALUE!</v>
      </c>
    </row>
    <row r="7844" spans="1:23" x14ac:dyDescent="0.3">
      <c r="A7844">
        <v>7843</v>
      </c>
      <c r="B7844" t="s">
        <v>10560</v>
      </c>
      <c r="C7844" s="1" t="s">
        <v>8399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t="e">
        <f t="shared" si="244"/>
        <v>#VALUE!</v>
      </c>
      <c r="W7844" t="e">
        <f t="shared" si="245"/>
        <v>#VALUE!</v>
      </c>
    </row>
    <row r="7845" spans="1:23" x14ac:dyDescent="0.3">
      <c r="A7845">
        <v>7844</v>
      </c>
      <c r="B7845" t="s">
        <v>10560</v>
      </c>
      <c r="C7845" s="1" t="s">
        <v>8399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t="e">
        <f t="shared" si="244"/>
        <v>#VALUE!</v>
      </c>
      <c r="W7845" t="e">
        <f t="shared" si="245"/>
        <v>#VALUE!</v>
      </c>
    </row>
    <row r="7846" spans="1:23" x14ac:dyDescent="0.3">
      <c r="A7846">
        <v>7845</v>
      </c>
      <c r="B7846" t="s">
        <v>10561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t="e">
        <f t="shared" si="244"/>
        <v>#VALUE!</v>
      </c>
      <c r="W7846" t="e">
        <f t="shared" si="245"/>
        <v>#VALUE!</v>
      </c>
    </row>
    <row r="7847" spans="1:23" x14ac:dyDescent="0.3">
      <c r="A7847">
        <v>7846</v>
      </c>
      <c r="B7847" t="s">
        <v>10562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t="e">
        <f t="shared" si="244"/>
        <v>#VALUE!</v>
      </c>
      <c r="W7847" t="e">
        <f t="shared" si="245"/>
        <v>#VALUE!</v>
      </c>
    </row>
    <row r="7848" spans="1:23" x14ac:dyDescent="0.3">
      <c r="A7848">
        <v>7847</v>
      </c>
      <c r="B7848" t="s">
        <v>10562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t="e">
        <f t="shared" si="244"/>
        <v>#VALUE!</v>
      </c>
      <c r="W7848" t="e">
        <f t="shared" si="245"/>
        <v>#VALUE!</v>
      </c>
    </row>
    <row r="7849" spans="1:23" x14ac:dyDescent="0.3">
      <c r="A7849">
        <v>7848</v>
      </c>
      <c r="B7849" t="s">
        <v>10563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  <c r="V7849" t="e">
        <f t="shared" si="244"/>
        <v>#VALUE!</v>
      </c>
      <c r="W7849" t="e">
        <f t="shared" si="245"/>
        <v>#VALUE!</v>
      </c>
    </row>
    <row r="7850" spans="1:23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  <c r="V7850">
        <f t="shared" si="244"/>
        <v>2016</v>
      </c>
      <c r="W7850">
        <f t="shared" si="245"/>
        <v>2</v>
      </c>
    </row>
    <row r="7851" spans="1:23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244"/>
        <v>2016</v>
      </c>
      <c r="W7851">
        <f t="shared" si="245"/>
        <v>2</v>
      </c>
    </row>
    <row r="7852" spans="1:23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>
        <f t="shared" si="244"/>
        <v>2016</v>
      </c>
      <c r="W7852">
        <f t="shared" si="245"/>
        <v>2</v>
      </c>
    </row>
    <row r="7853" spans="1:23" x14ac:dyDescent="0.3">
      <c r="A7853">
        <v>7852</v>
      </c>
      <c r="B7853" t="s">
        <v>10565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244"/>
        <v>2014</v>
      </c>
      <c r="W7853">
        <f t="shared" si="245"/>
        <v>9</v>
      </c>
    </row>
    <row r="7854" spans="1:23" x14ac:dyDescent="0.3">
      <c r="A7854">
        <v>7853</v>
      </c>
      <c r="B7854" t="s">
        <v>10565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244"/>
        <v>2014</v>
      </c>
      <c r="W7854">
        <f t="shared" si="245"/>
        <v>9</v>
      </c>
    </row>
    <row r="7855" spans="1:23" x14ac:dyDescent="0.3">
      <c r="A7855">
        <v>7854</v>
      </c>
      <c r="B7855" t="s">
        <v>10566</v>
      </c>
      <c r="C7855" s="1" t="s">
        <v>4977</v>
      </c>
      <c r="D7855" s="1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t="e">
        <f t="shared" si="244"/>
        <v>#VALUE!</v>
      </c>
      <c r="W7855" t="e">
        <f t="shared" si="245"/>
        <v>#VALUE!</v>
      </c>
    </row>
    <row r="7856" spans="1:23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  <c r="V7856">
        <f t="shared" si="244"/>
        <v>2017</v>
      </c>
      <c r="W7856">
        <f t="shared" si="245"/>
        <v>7</v>
      </c>
    </row>
    <row r="7857" spans="1:23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>
        <f t="shared" si="244"/>
        <v>2017</v>
      </c>
      <c r="W7857">
        <f t="shared" si="245"/>
        <v>7</v>
      </c>
    </row>
    <row r="7858" spans="1:23" x14ac:dyDescent="0.3">
      <c r="A7858">
        <v>7857</v>
      </c>
      <c r="B7858" t="s">
        <v>10568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  <c r="V7858" t="e">
        <f t="shared" si="244"/>
        <v>#VALUE!</v>
      </c>
      <c r="W7858" t="e">
        <f t="shared" si="245"/>
        <v>#VALUE!</v>
      </c>
    </row>
    <row r="7859" spans="1:23" x14ac:dyDescent="0.3">
      <c r="A7859">
        <v>7858</v>
      </c>
      <c r="B7859" t="s">
        <v>10568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t="e">
        <f t="shared" si="244"/>
        <v>#VALUE!</v>
      </c>
      <c r="W7859" t="e">
        <f t="shared" si="245"/>
        <v>#VALUE!</v>
      </c>
    </row>
    <row r="7860" spans="1:23" x14ac:dyDescent="0.3">
      <c r="A7860">
        <v>7859</v>
      </c>
      <c r="B7860" t="s">
        <v>10568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t="e">
        <f t="shared" si="244"/>
        <v>#VALUE!</v>
      </c>
      <c r="W7860" t="e">
        <f t="shared" si="245"/>
        <v>#VALUE!</v>
      </c>
    </row>
    <row r="7861" spans="1:23" x14ac:dyDescent="0.3">
      <c r="A7861">
        <v>7860</v>
      </c>
      <c r="B7861" t="s">
        <v>10568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t="e">
        <f t="shared" si="244"/>
        <v>#VALUE!</v>
      </c>
      <c r="W7861" t="e">
        <f t="shared" si="245"/>
        <v>#VALUE!</v>
      </c>
    </row>
    <row r="7862" spans="1:23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>
        <f t="shared" si="244"/>
        <v>2017</v>
      </c>
      <c r="W7862">
        <f t="shared" si="245"/>
        <v>2</v>
      </c>
    </row>
    <row r="7863" spans="1:23" x14ac:dyDescent="0.3">
      <c r="A7863">
        <v>7862</v>
      </c>
      <c r="B7863" t="s">
        <v>10570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244"/>
        <v>2015</v>
      </c>
      <c r="W7863">
        <f t="shared" si="245"/>
        <v>12</v>
      </c>
    </row>
    <row r="7864" spans="1:23" x14ac:dyDescent="0.3">
      <c r="A7864">
        <v>7863</v>
      </c>
      <c r="B7864" t="s">
        <v>10570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>
        <f t="shared" si="244"/>
        <v>2015</v>
      </c>
      <c r="W7864">
        <f t="shared" si="245"/>
        <v>12</v>
      </c>
    </row>
    <row r="7865" spans="1:23" x14ac:dyDescent="0.3">
      <c r="A7865">
        <v>7864</v>
      </c>
      <c r="B7865" t="s">
        <v>10571</v>
      </c>
      <c r="C7865" s="1" t="s">
        <v>7390</v>
      </c>
      <c r="D7865" s="1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t="e">
        <f t="shared" si="244"/>
        <v>#VALUE!</v>
      </c>
      <c r="W7865" t="e">
        <f t="shared" si="245"/>
        <v>#VALUE!</v>
      </c>
    </row>
    <row r="7866" spans="1:23" x14ac:dyDescent="0.3">
      <c r="A7866">
        <v>7865</v>
      </c>
      <c r="B7866" t="s">
        <v>10571</v>
      </c>
      <c r="C7866" s="1" t="s">
        <v>7390</v>
      </c>
      <c r="D7866" s="1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  <c r="V7866" t="e">
        <f t="shared" si="244"/>
        <v>#VALUE!</v>
      </c>
      <c r="W7866" t="e">
        <f t="shared" si="245"/>
        <v>#VALUE!</v>
      </c>
    </row>
    <row r="7867" spans="1:23" x14ac:dyDescent="0.3">
      <c r="A7867">
        <v>7866</v>
      </c>
      <c r="B7867" t="s">
        <v>10571</v>
      </c>
      <c r="C7867" s="1" t="s">
        <v>7390</v>
      </c>
      <c r="D7867" s="1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t="e">
        <f t="shared" si="244"/>
        <v>#VALUE!</v>
      </c>
      <c r="W7867" t="e">
        <f t="shared" si="245"/>
        <v>#VALUE!</v>
      </c>
    </row>
    <row r="7868" spans="1:23" x14ac:dyDescent="0.3">
      <c r="A7868">
        <v>7867</v>
      </c>
      <c r="B7868" t="s">
        <v>10571</v>
      </c>
      <c r="C7868" s="1" t="s">
        <v>7390</v>
      </c>
      <c r="D7868" s="1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  <c r="V7868" t="e">
        <f t="shared" si="244"/>
        <v>#VALUE!</v>
      </c>
      <c r="W7868" t="e">
        <f t="shared" si="245"/>
        <v>#VALUE!</v>
      </c>
    </row>
    <row r="7869" spans="1:23" x14ac:dyDescent="0.3">
      <c r="A7869">
        <v>7868</v>
      </c>
      <c r="B7869" t="s">
        <v>10574</v>
      </c>
      <c r="C7869" s="1" t="s">
        <v>830</v>
      </c>
      <c r="D7869" s="1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t="e">
        <f t="shared" si="244"/>
        <v>#VALUE!</v>
      </c>
      <c r="W7869" t="e">
        <f t="shared" si="245"/>
        <v>#VALUE!</v>
      </c>
    </row>
    <row r="7870" spans="1:23" x14ac:dyDescent="0.3">
      <c r="A7870">
        <v>7869</v>
      </c>
      <c r="B7870" t="s">
        <v>10575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t="e">
        <f t="shared" si="244"/>
        <v>#VALUE!</v>
      </c>
      <c r="W7870" t="e">
        <f t="shared" si="245"/>
        <v>#VALUE!</v>
      </c>
    </row>
    <row r="7871" spans="1:23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>
        <f t="shared" si="244"/>
        <v>2017</v>
      </c>
      <c r="W7871">
        <f t="shared" si="245"/>
        <v>3</v>
      </c>
    </row>
    <row r="7872" spans="1:23" x14ac:dyDescent="0.3">
      <c r="A7872">
        <v>7871</v>
      </c>
      <c r="B7872" t="s">
        <v>10577</v>
      </c>
      <c r="C7872" s="1" t="s">
        <v>1440</v>
      </c>
      <c r="D7872" s="1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t="e">
        <f t="shared" si="244"/>
        <v>#VALUE!</v>
      </c>
      <c r="W7872" t="e">
        <f t="shared" si="245"/>
        <v>#VALUE!</v>
      </c>
    </row>
    <row r="7873" spans="1:23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>
        <f t="shared" si="244"/>
        <v>2016</v>
      </c>
      <c r="W7873">
        <f t="shared" si="245"/>
        <v>3</v>
      </c>
    </row>
    <row r="7874" spans="1:23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>
        <f t="shared" ref="V7874:V7937" si="246">YEAR(C7874)</f>
        <v>2016</v>
      </c>
      <c r="W7874">
        <f t="shared" si="245"/>
        <v>3</v>
      </c>
    </row>
    <row r="7875" spans="1:23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  <c r="V7875">
        <f t="shared" si="246"/>
        <v>2016</v>
      </c>
      <c r="W7875">
        <f t="shared" ref="W7875:W7938" si="247">MONTH(C7875)</f>
        <v>3</v>
      </c>
    </row>
    <row r="7876" spans="1:23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>
        <f t="shared" si="246"/>
        <v>2016</v>
      </c>
      <c r="W7876">
        <f t="shared" si="247"/>
        <v>3</v>
      </c>
    </row>
    <row r="7877" spans="1:23" x14ac:dyDescent="0.3">
      <c r="A7877">
        <v>7876</v>
      </c>
      <c r="B7877" t="s">
        <v>10579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>
        <f t="shared" si="246"/>
        <v>2017</v>
      </c>
      <c r="W7877">
        <f t="shared" si="247"/>
        <v>9</v>
      </c>
    </row>
    <row r="7878" spans="1:23" x14ac:dyDescent="0.3">
      <c r="A7878">
        <v>7877</v>
      </c>
      <c r="B7878" t="s">
        <v>10579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  <c r="V7878">
        <f t="shared" si="246"/>
        <v>2017</v>
      </c>
      <c r="W7878">
        <f t="shared" si="247"/>
        <v>9</v>
      </c>
    </row>
    <row r="7879" spans="1:23" x14ac:dyDescent="0.3">
      <c r="A7879">
        <v>7878</v>
      </c>
      <c r="B7879" t="s">
        <v>10580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>
        <f t="shared" si="246"/>
        <v>2015</v>
      </c>
      <c r="W7879">
        <f t="shared" si="247"/>
        <v>12</v>
      </c>
    </row>
    <row r="7880" spans="1:23" x14ac:dyDescent="0.3">
      <c r="A7880">
        <v>7879</v>
      </c>
      <c r="B7880" t="s">
        <v>10581</v>
      </c>
      <c r="C7880" s="1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  <c r="V7880" t="e">
        <f t="shared" si="246"/>
        <v>#VALUE!</v>
      </c>
      <c r="W7880" t="e">
        <f t="shared" si="247"/>
        <v>#VALUE!</v>
      </c>
    </row>
    <row r="7881" spans="1:23" x14ac:dyDescent="0.3">
      <c r="A7881">
        <v>7880</v>
      </c>
      <c r="B7881" t="s">
        <v>10582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  <c r="V7881" t="e">
        <f t="shared" si="246"/>
        <v>#VALUE!</v>
      </c>
      <c r="W7881" t="e">
        <f t="shared" si="247"/>
        <v>#VALUE!</v>
      </c>
    </row>
    <row r="7882" spans="1:23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246"/>
        <v>2017</v>
      </c>
      <c r="W7882">
        <f t="shared" si="247"/>
        <v>3</v>
      </c>
    </row>
    <row r="7883" spans="1:23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246"/>
        <v>2017</v>
      </c>
      <c r="W7883">
        <f t="shared" si="247"/>
        <v>3</v>
      </c>
    </row>
    <row r="7884" spans="1:23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246"/>
        <v>2017</v>
      </c>
      <c r="W7884">
        <f t="shared" si="247"/>
        <v>3</v>
      </c>
    </row>
    <row r="7885" spans="1:23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  <c r="V7885">
        <f t="shared" si="246"/>
        <v>2017</v>
      </c>
      <c r="W7885">
        <f t="shared" si="247"/>
        <v>3</v>
      </c>
    </row>
    <row r="7886" spans="1:23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  <c r="V7886">
        <f t="shared" si="246"/>
        <v>2017</v>
      </c>
      <c r="W7886">
        <f t="shared" si="247"/>
        <v>3</v>
      </c>
    </row>
    <row r="7887" spans="1:23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246"/>
        <v>2017</v>
      </c>
      <c r="W7887">
        <f t="shared" si="247"/>
        <v>3</v>
      </c>
    </row>
    <row r="7888" spans="1:23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>
        <f t="shared" si="246"/>
        <v>2017</v>
      </c>
      <c r="W7888">
        <f t="shared" si="247"/>
        <v>3</v>
      </c>
    </row>
    <row r="7889" spans="1:23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  <c r="V7889">
        <f t="shared" si="246"/>
        <v>2017</v>
      </c>
      <c r="W7889">
        <f t="shared" si="247"/>
        <v>3</v>
      </c>
    </row>
    <row r="7890" spans="1:23" x14ac:dyDescent="0.3">
      <c r="A7890">
        <v>7889</v>
      </c>
      <c r="B7890" t="s">
        <v>10584</v>
      </c>
      <c r="C7890" s="1" t="s">
        <v>6473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t="e">
        <f t="shared" si="246"/>
        <v>#VALUE!</v>
      </c>
      <c r="W7890" t="e">
        <f t="shared" si="247"/>
        <v>#VALUE!</v>
      </c>
    </row>
    <row r="7891" spans="1:23" x14ac:dyDescent="0.3">
      <c r="A7891">
        <v>7890</v>
      </c>
      <c r="B7891" t="s">
        <v>10586</v>
      </c>
      <c r="C7891" s="1" t="s">
        <v>4081</v>
      </c>
      <c r="D7891" s="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t="e">
        <f t="shared" si="246"/>
        <v>#VALUE!</v>
      </c>
      <c r="W7891" t="e">
        <f t="shared" si="247"/>
        <v>#VALUE!</v>
      </c>
    </row>
    <row r="7892" spans="1:23" x14ac:dyDescent="0.3">
      <c r="A7892">
        <v>7891</v>
      </c>
      <c r="B7892" t="s">
        <v>10586</v>
      </c>
      <c r="C7892" s="1" t="s">
        <v>4081</v>
      </c>
      <c r="D7892" s="1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t="e">
        <f t="shared" si="246"/>
        <v>#VALUE!</v>
      </c>
      <c r="W7892" t="e">
        <f t="shared" si="247"/>
        <v>#VALUE!</v>
      </c>
    </row>
    <row r="7893" spans="1:23" x14ac:dyDescent="0.3">
      <c r="A7893">
        <v>7892</v>
      </c>
      <c r="B7893" t="s">
        <v>10586</v>
      </c>
      <c r="C7893" s="1" t="s">
        <v>4081</v>
      </c>
      <c r="D7893" s="1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t="e">
        <f t="shared" si="246"/>
        <v>#VALUE!</v>
      </c>
      <c r="W7893" t="e">
        <f t="shared" si="247"/>
        <v>#VALUE!</v>
      </c>
    </row>
    <row r="7894" spans="1:23" x14ac:dyDescent="0.3">
      <c r="A7894">
        <v>7893</v>
      </c>
      <c r="B7894" t="s">
        <v>10586</v>
      </c>
      <c r="C7894" s="1" t="s">
        <v>4081</v>
      </c>
      <c r="D7894" s="1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  <c r="V7894" t="e">
        <f t="shared" si="246"/>
        <v>#VALUE!</v>
      </c>
      <c r="W7894" t="e">
        <f t="shared" si="247"/>
        <v>#VALUE!</v>
      </c>
    </row>
    <row r="7895" spans="1:23" x14ac:dyDescent="0.3">
      <c r="A7895">
        <v>7894</v>
      </c>
      <c r="B7895" t="s">
        <v>10587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t="e">
        <f t="shared" si="246"/>
        <v>#VALUE!</v>
      </c>
      <c r="W7895" t="e">
        <f t="shared" si="247"/>
        <v>#VALUE!</v>
      </c>
    </row>
    <row r="7896" spans="1:23" x14ac:dyDescent="0.3">
      <c r="A7896">
        <v>7895</v>
      </c>
      <c r="B7896" t="s">
        <v>10588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t="e">
        <f t="shared" si="246"/>
        <v>#VALUE!</v>
      </c>
      <c r="W7896" t="e">
        <f t="shared" si="247"/>
        <v>#VALUE!</v>
      </c>
    </row>
    <row r="7897" spans="1:23" x14ac:dyDescent="0.3">
      <c r="A7897">
        <v>7896</v>
      </c>
      <c r="B7897" t="s">
        <v>10588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t="e">
        <f t="shared" si="246"/>
        <v>#VALUE!</v>
      </c>
      <c r="W7897" t="e">
        <f t="shared" si="247"/>
        <v>#VALUE!</v>
      </c>
    </row>
    <row r="7898" spans="1:23" x14ac:dyDescent="0.3">
      <c r="A7898">
        <v>7897</v>
      </c>
      <c r="B7898" t="s">
        <v>10588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t="e">
        <f t="shared" si="246"/>
        <v>#VALUE!</v>
      </c>
      <c r="W7898" t="e">
        <f t="shared" si="247"/>
        <v>#VALUE!</v>
      </c>
    </row>
    <row r="7899" spans="1:23" x14ac:dyDescent="0.3">
      <c r="A7899">
        <v>7898</v>
      </c>
      <c r="B7899" t="s">
        <v>10590</v>
      </c>
      <c r="C7899" s="1" t="s">
        <v>6758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t="e">
        <f t="shared" si="246"/>
        <v>#VALUE!</v>
      </c>
      <c r="W7899" t="e">
        <f t="shared" si="247"/>
        <v>#VALUE!</v>
      </c>
    </row>
    <row r="7900" spans="1:23" x14ac:dyDescent="0.3">
      <c r="A7900">
        <v>7899</v>
      </c>
      <c r="B7900" t="s">
        <v>10590</v>
      </c>
      <c r="C7900" s="1" t="s">
        <v>6758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t="e">
        <f t="shared" si="246"/>
        <v>#VALUE!</v>
      </c>
      <c r="W7900" t="e">
        <f t="shared" si="247"/>
        <v>#VALUE!</v>
      </c>
    </row>
    <row r="7901" spans="1:23" x14ac:dyDescent="0.3">
      <c r="A7901">
        <v>7900</v>
      </c>
      <c r="B7901" t="s">
        <v>10590</v>
      </c>
      <c r="C7901" s="1" t="s">
        <v>6758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t="e">
        <f t="shared" si="246"/>
        <v>#VALUE!</v>
      </c>
      <c r="W7901" t="e">
        <f t="shared" si="247"/>
        <v>#VALUE!</v>
      </c>
    </row>
    <row r="7902" spans="1:23" x14ac:dyDescent="0.3">
      <c r="A7902">
        <v>7901</v>
      </c>
      <c r="B7902" t="s">
        <v>10590</v>
      </c>
      <c r="C7902" s="1" t="s">
        <v>6758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  <c r="V7902" t="e">
        <f t="shared" si="246"/>
        <v>#VALUE!</v>
      </c>
      <c r="W7902" t="e">
        <f t="shared" si="247"/>
        <v>#VALUE!</v>
      </c>
    </row>
    <row r="7903" spans="1:23" x14ac:dyDescent="0.3">
      <c r="A7903">
        <v>7902</v>
      </c>
      <c r="B7903" t="s">
        <v>10590</v>
      </c>
      <c r="C7903" s="1" t="s">
        <v>6758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t="e">
        <f t="shared" si="246"/>
        <v>#VALUE!</v>
      </c>
      <c r="W7903" t="e">
        <f t="shared" si="247"/>
        <v>#VALUE!</v>
      </c>
    </row>
    <row r="7904" spans="1:23" x14ac:dyDescent="0.3">
      <c r="A7904">
        <v>7903</v>
      </c>
      <c r="B7904" t="s">
        <v>10590</v>
      </c>
      <c r="C7904" s="1" t="s">
        <v>6758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t="e">
        <f t="shared" si="246"/>
        <v>#VALUE!</v>
      </c>
      <c r="W7904" t="e">
        <f t="shared" si="247"/>
        <v>#VALUE!</v>
      </c>
    </row>
    <row r="7905" spans="1:23" x14ac:dyDescent="0.3">
      <c r="A7905">
        <v>7904</v>
      </c>
      <c r="B7905" t="s">
        <v>10590</v>
      </c>
      <c r="C7905" s="1" t="s">
        <v>6758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  <c r="V7905" t="e">
        <f t="shared" si="246"/>
        <v>#VALUE!</v>
      </c>
      <c r="W7905" t="e">
        <f t="shared" si="247"/>
        <v>#VALUE!</v>
      </c>
    </row>
    <row r="7906" spans="1:23" x14ac:dyDescent="0.3">
      <c r="A7906">
        <v>7905</v>
      </c>
      <c r="B7906" t="s">
        <v>10591</v>
      </c>
      <c r="C7906" s="1">
        <v>42196</v>
      </c>
      <c r="D7906" s="1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>
        <f t="shared" si="246"/>
        <v>2015</v>
      </c>
      <c r="W7906">
        <f t="shared" si="247"/>
        <v>7</v>
      </c>
    </row>
    <row r="7907" spans="1:23" x14ac:dyDescent="0.3">
      <c r="A7907">
        <v>7906</v>
      </c>
      <c r="B7907" t="s">
        <v>10592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t="e">
        <f t="shared" si="246"/>
        <v>#VALUE!</v>
      </c>
      <c r="W7907" t="e">
        <f t="shared" si="247"/>
        <v>#VALUE!</v>
      </c>
    </row>
    <row r="7908" spans="1:23" x14ac:dyDescent="0.3">
      <c r="A7908">
        <v>7907</v>
      </c>
      <c r="B7908" t="s">
        <v>10592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t="e">
        <f t="shared" si="246"/>
        <v>#VALUE!</v>
      </c>
      <c r="W7908" t="e">
        <f t="shared" si="247"/>
        <v>#VALUE!</v>
      </c>
    </row>
    <row r="7909" spans="1:23" x14ac:dyDescent="0.3">
      <c r="A7909">
        <v>7908</v>
      </c>
      <c r="B7909" t="s">
        <v>10593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t="e">
        <f t="shared" si="246"/>
        <v>#VALUE!</v>
      </c>
      <c r="W7909" t="e">
        <f t="shared" si="247"/>
        <v>#VALUE!</v>
      </c>
    </row>
    <row r="7910" spans="1:23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>
        <f t="shared" si="246"/>
        <v>2016</v>
      </c>
      <c r="W7910">
        <f t="shared" si="247"/>
        <v>3</v>
      </c>
    </row>
    <row r="7911" spans="1:23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>
        <f t="shared" si="246"/>
        <v>2016</v>
      </c>
      <c r="W7911">
        <f t="shared" si="247"/>
        <v>3</v>
      </c>
    </row>
    <row r="7912" spans="1:23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>
        <f t="shared" si="246"/>
        <v>2016</v>
      </c>
      <c r="W7912">
        <f t="shared" si="247"/>
        <v>3</v>
      </c>
    </row>
    <row r="7913" spans="1:23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246"/>
        <v>2016</v>
      </c>
      <c r="W7913">
        <f t="shared" si="247"/>
        <v>3</v>
      </c>
    </row>
    <row r="7914" spans="1:23" x14ac:dyDescent="0.3">
      <c r="A7914">
        <v>7913</v>
      </c>
      <c r="B7914" t="s">
        <v>10596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t="e">
        <f t="shared" si="246"/>
        <v>#VALUE!</v>
      </c>
      <c r="W7914" t="e">
        <f t="shared" si="247"/>
        <v>#VALUE!</v>
      </c>
    </row>
    <row r="7915" spans="1:23" x14ac:dyDescent="0.3">
      <c r="A7915">
        <v>7914</v>
      </c>
      <c r="B7915" t="s">
        <v>10597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t="e">
        <f t="shared" si="246"/>
        <v>#VALUE!</v>
      </c>
      <c r="W7915" t="e">
        <f t="shared" si="247"/>
        <v>#VALUE!</v>
      </c>
    </row>
    <row r="7916" spans="1:23" x14ac:dyDescent="0.3">
      <c r="A7916">
        <v>7915</v>
      </c>
      <c r="B7916" t="s">
        <v>10598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  <c r="V7916" t="e">
        <f t="shared" si="246"/>
        <v>#VALUE!</v>
      </c>
      <c r="W7916" t="e">
        <f t="shared" si="247"/>
        <v>#VALUE!</v>
      </c>
    </row>
    <row r="7917" spans="1:23" x14ac:dyDescent="0.3">
      <c r="A7917">
        <v>7916</v>
      </c>
      <c r="B7917" t="s">
        <v>10598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  <c r="V7917" t="e">
        <f t="shared" si="246"/>
        <v>#VALUE!</v>
      </c>
      <c r="W7917" t="e">
        <f t="shared" si="247"/>
        <v>#VALUE!</v>
      </c>
    </row>
    <row r="7918" spans="1:23" x14ac:dyDescent="0.3">
      <c r="A7918">
        <v>7917</v>
      </c>
      <c r="B7918" t="s">
        <v>10601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t="e">
        <f t="shared" si="246"/>
        <v>#VALUE!</v>
      </c>
      <c r="W7918" t="e">
        <f t="shared" si="247"/>
        <v>#VALUE!</v>
      </c>
    </row>
    <row r="7919" spans="1:23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>
        <f t="shared" si="246"/>
        <v>2017</v>
      </c>
      <c r="W7919">
        <f t="shared" si="247"/>
        <v>4</v>
      </c>
    </row>
    <row r="7920" spans="1:23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246"/>
        <v>2015</v>
      </c>
      <c r="W7920">
        <f t="shared" si="247"/>
        <v>4</v>
      </c>
    </row>
    <row r="7921" spans="1:23" x14ac:dyDescent="0.3">
      <c r="A7921">
        <v>7920</v>
      </c>
      <c r="B7921" t="s">
        <v>10604</v>
      </c>
      <c r="C7921" s="1" t="s">
        <v>231</v>
      </c>
      <c r="D7921" s="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t="e">
        <f t="shared" si="246"/>
        <v>#VALUE!</v>
      </c>
      <c r="W7921" t="e">
        <f t="shared" si="247"/>
        <v>#VALUE!</v>
      </c>
    </row>
    <row r="7922" spans="1:23" x14ac:dyDescent="0.3">
      <c r="A7922">
        <v>7921</v>
      </c>
      <c r="B7922" t="s">
        <v>10604</v>
      </c>
      <c r="C7922" s="1" t="s">
        <v>231</v>
      </c>
      <c r="D7922" s="1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  <c r="V7922" t="e">
        <f t="shared" si="246"/>
        <v>#VALUE!</v>
      </c>
      <c r="W7922" t="e">
        <f t="shared" si="247"/>
        <v>#VALUE!</v>
      </c>
    </row>
    <row r="7923" spans="1:23" x14ac:dyDescent="0.3">
      <c r="A7923">
        <v>7922</v>
      </c>
      <c r="B7923" t="s">
        <v>10605</v>
      </c>
      <c r="C7923" s="1" t="s">
        <v>5385</v>
      </c>
      <c r="D7923" s="1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t="e">
        <f t="shared" si="246"/>
        <v>#VALUE!</v>
      </c>
      <c r="W7923" t="e">
        <f t="shared" si="247"/>
        <v>#VALUE!</v>
      </c>
    </row>
    <row r="7924" spans="1:23" x14ac:dyDescent="0.3">
      <c r="A7924">
        <v>7923</v>
      </c>
      <c r="B7924" t="s">
        <v>10606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  <c r="V7924" t="e">
        <f t="shared" si="246"/>
        <v>#VALUE!</v>
      </c>
      <c r="W7924" t="e">
        <f t="shared" si="247"/>
        <v>#VALUE!</v>
      </c>
    </row>
    <row r="7925" spans="1:23" x14ac:dyDescent="0.3">
      <c r="A7925">
        <v>7924</v>
      </c>
      <c r="B7925" t="s">
        <v>10606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t="e">
        <f t="shared" si="246"/>
        <v>#VALUE!</v>
      </c>
      <c r="W7925" t="e">
        <f t="shared" si="247"/>
        <v>#VALUE!</v>
      </c>
    </row>
    <row r="7926" spans="1:23" x14ac:dyDescent="0.3">
      <c r="A7926">
        <v>7925</v>
      </c>
      <c r="B7926" t="s">
        <v>10607</v>
      </c>
      <c r="C7926" s="1" t="s">
        <v>5015</v>
      </c>
      <c r="D7926" s="1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t="e">
        <f t="shared" si="246"/>
        <v>#VALUE!</v>
      </c>
      <c r="W7926" t="e">
        <f t="shared" si="247"/>
        <v>#VALUE!</v>
      </c>
    </row>
    <row r="7927" spans="1:23" x14ac:dyDescent="0.3">
      <c r="A7927">
        <v>7926</v>
      </c>
      <c r="B7927" t="s">
        <v>10607</v>
      </c>
      <c r="C7927" s="1" t="s">
        <v>5015</v>
      </c>
      <c r="D7927" s="1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t="e">
        <f t="shared" si="246"/>
        <v>#VALUE!</v>
      </c>
      <c r="W7927" t="e">
        <f t="shared" si="247"/>
        <v>#VALUE!</v>
      </c>
    </row>
    <row r="7928" spans="1:23" x14ac:dyDescent="0.3">
      <c r="A7928">
        <v>7927</v>
      </c>
      <c r="B7928" t="s">
        <v>10608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  <c r="V7928" t="e">
        <f t="shared" si="246"/>
        <v>#VALUE!</v>
      </c>
      <c r="W7928" t="e">
        <f t="shared" si="247"/>
        <v>#VALUE!</v>
      </c>
    </row>
    <row r="7929" spans="1:23" x14ac:dyDescent="0.3">
      <c r="A7929">
        <v>7928</v>
      </c>
      <c r="B7929" t="s">
        <v>10608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t="e">
        <f t="shared" si="246"/>
        <v>#VALUE!</v>
      </c>
      <c r="W7929" t="e">
        <f t="shared" si="247"/>
        <v>#VALUE!</v>
      </c>
    </row>
    <row r="7930" spans="1:23" x14ac:dyDescent="0.3">
      <c r="A7930">
        <v>7929</v>
      </c>
      <c r="B7930" t="s">
        <v>10608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  <c r="V7930" t="e">
        <f t="shared" si="246"/>
        <v>#VALUE!</v>
      </c>
      <c r="W7930" t="e">
        <f t="shared" si="247"/>
        <v>#VALUE!</v>
      </c>
    </row>
    <row r="7931" spans="1:23" x14ac:dyDescent="0.3">
      <c r="A7931">
        <v>7930</v>
      </c>
      <c r="B7931" t="s">
        <v>10609</v>
      </c>
      <c r="C7931" s="1" t="s">
        <v>2406</v>
      </c>
      <c r="D7931" s="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t="e">
        <f t="shared" si="246"/>
        <v>#VALUE!</v>
      </c>
      <c r="W7931" t="e">
        <f t="shared" si="247"/>
        <v>#VALUE!</v>
      </c>
    </row>
    <row r="7932" spans="1:23" x14ac:dyDescent="0.3">
      <c r="A7932">
        <v>7931</v>
      </c>
      <c r="B7932" t="s">
        <v>10610</v>
      </c>
      <c r="C7932" s="1" t="s">
        <v>4896</v>
      </c>
      <c r="D7932" s="1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t="e">
        <f t="shared" si="246"/>
        <v>#VALUE!</v>
      </c>
      <c r="W7932" t="e">
        <f t="shared" si="247"/>
        <v>#VALUE!</v>
      </c>
    </row>
    <row r="7933" spans="1:23" x14ac:dyDescent="0.3">
      <c r="A7933">
        <v>7932</v>
      </c>
      <c r="B7933" t="s">
        <v>10611</v>
      </c>
      <c r="C7933" s="1" t="s">
        <v>5853</v>
      </c>
      <c r="D7933" s="1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t="e">
        <f t="shared" si="246"/>
        <v>#VALUE!</v>
      </c>
      <c r="W7933" t="e">
        <f t="shared" si="247"/>
        <v>#VALUE!</v>
      </c>
    </row>
    <row r="7934" spans="1:23" x14ac:dyDescent="0.3">
      <c r="A7934">
        <v>7933</v>
      </c>
      <c r="B7934" t="s">
        <v>10611</v>
      </c>
      <c r="C7934" s="1" t="s">
        <v>5853</v>
      </c>
      <c r="D7934" s="1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t="e">
        <f t="shared" si="246"/>
        <v>#VALUE!</v>
      </c>
      <c r="W7934" t="e">
        <f t="shared" si="247"/>
        <v>#VALUE!</v>
      </c>
    </row>
    <row r="7935" spans="1:23" x14ac:dyDescent="0.3">
      <c r="A7935">
        <v>7934</v>
      </c>
      <c r="B7935" t="s">
        <v>10612</v>
      </c>
      <c r="C7935" s="1" t="s">
        <v>5367</v>
      </c>
      <c r="D7935" s="1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t="e">
        <f t="shared" si="246"/>
        <v>#VALUE!</v>
      </c>
      <c r="W7935" t="e">
        <f t="shared" si="247"/>
        <v>#VALUE!</v>
      </c>
    </row>
    <row r="7936" spans="1:23" x14ac:dyDescent="0.3">
      <c r="A7936">
        <v>7935</v>
      </c>
      <c r="B7936" t="s">
        <v>10612</v>
      </c>
      <c r="C7936" s="1" t="s">
        <v>5367</v>
      </c>
      <c r="D7936" s="1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t="e">
        <f t="shared" si="246"/>
        <v>#VALUE!</v>
      </c>
      <c r="W7936" t="e">
        <f t="shared" si="247"/>
        <v>#VALUE!</v>
      </c>
    </row>
    <row r="7937" spans="1:23" x14ac:dyDescent="0.3">
      <c r="A7937">
        <v>7936</v>
      </c>
      <c r="B7937" t="s">
        <v>10612</v>
      </c>
      <c r="C7937" s="1" t="s">
        <v>5367</v>
      </c>
      <c r="D7937" s="1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t="e">
        <f t="shared" si="246"/>
        <v>#VALUE!</v>
      </c>
      <c r="W7937" t="e">
        <f t="shared" si="247"/>
        <v>#VALUE!</v>
      </c>
    </row>
    <row r="7938" spans="1:23" x14ac:dyDescent="0.3">
      <c r="A7938">
        <v>7937</v>
      </c>
      <c r="B7938" t="s">
        <v>10612</v>
      </c>
      <c r="C7938" s="1" t="s">
        <v>5367</v>
      </c>
      <c r="D7938" s="1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  <c r="V7938" t="e">
        <f t="shared" ref="V7938:V8001" si="248">YEAR(C7938)</f>
        <v>#VALUE!</v>
      </c>
      <c r="W7938" t="e">
        <f t="shared" si="247"/>
        <v>#VALUE!</v>
      </c>
    </row>
    <row r="7939" spans="1:23" x14ac:dyDescent="0.3">
      <c r="A7939">
        <v>7938</v>
      </c>
      <c r="B7939" t="s">
        <v>10612</v>
      </c>
      <c r="C7939" s="1" t="s">
        <v>5367</v>
      </c>
      <c r="D7939" s="1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t="e">
        <f t="shared" si="248"/>
        <v>#VALUE!</v>
      </c>
      <c r="W7939" t="e">
        <f t="shared" ref="W7939:W8002" si="249">MONTH(C7939)</f>
        <v>#VALUE!</v>
      </c>
    </row>
    <row r="7940" spans="1:23" x14ac:dyDescent="0.3">
      <c r="A7940">
        <v>7939</v>
      </c>
      <c r="B7940" t="s">
        <v>10612</v>
      </c>
      <c r="C7940" s="1" t="s">
        <v>5367</v>
      </c>
      <c r="D7940" s="1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t="e">
        <f t="shared" si="248"/>
        <v>#VALUE!</v>
      </c>
      <c r="W7940" t="e">
        <f t="shared" si="249"/>
        <v>#VALUE!</v>
      </c>
    </row>
    <row r="7941" spans="1:23" x14ac:dyDescent="0.3">
      <c r="A7941">
        <v>7940</v>
      </c>
      <c r="B7941" t="s">
        <v>10612</v>
      </c>
      <c r="C7941" s="1" t="s">
        <v>5367</v>
      </c>
      <c r="D7941" s="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t="e">
        <f t="shared" si="248"/>
        <v>#VALUE!</v>
      </c>
      <c r="W7941" t="e">
        <f t="shared" si="249"/>
        <v>#VALUE!</v>
      </c>
    </row>
    <row r="7942" spans="1:23" x14ac:dyDescent="0.3">
      <c r="A7942">
        <v>7941</v>
      </c>
      <c r="B7942" t="s">
        <v>10613</v>
      </c>
      <c r="C7942" s="1" t="s">
        <v>7206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t="e">
        <f t="shared" si="248"/>
        <v>#VALUE!</v>
      </c>
      <c r="W7942" t="e">
        <f t="shared" si="249"/>
        <v>#VALUE!</v>
      </c>
    </row>
    <row r="7943" spans="1:23" x14ac:dyDescent="0.3">
      <c r="A7943">
        <v>7942</v>
      </c>
      <c r="B7943" t="s">
        <v>10613</v>
      </c>
      <c r="C7943" s="1" t="s">
        <v>7206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t="e">
        <f t="shared" si="248"/>
        <v>#VALUE!</v>
      </c>
      <c r="W7943" t="e">
        <f t="shared" si="249"/>
        <v>#VALUE!</v>
      </c>
    </row>
    <row r="7944" spans="1:23" x14ac:dyDescent="0.3">
      <c r="A7944">
        <v>7943</v>
      </c>
      <c r="B7944" t="s">
        <v>10614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t="e">
        <f t="shared" si="248"/>
        <v>#VALUE!</v>
      </c>
      <c r="W7944" t="e">
        <f t="shared" si="249"/>
        <v>#VALUE!</v>
      </c>
    </row>
    <row r="7945" spans="1:23" x14ac:dyDescent="0.3">
      <c r="A7945">
        <v>7944</v>
      </c>
      <c r="B7945" t="s">
        <v>10614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t="e">
        <f t="shared" si="248"/>
        <v>#VALUE!</v>
      </c>
      <c r="W7945" t="e">
        <f t="shared" si="249"/>
        <v>#VALUE!</v>
      </c>
    </row>
    <row r="7946" spans="1:23" x14ac:dyDescent="0.3">
      <c r="A7946">
        <v>7945</v>
      </c>
      <c r="B7946" t="s">
        <v>10614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  <c r="V7946" t="e">
        <f t="shared" si="248"/>
        <v>#VALUE!</v>
      </c>
      <c r="W7946" t="e">
        <f t="shared" si="249"/>
        <v>#VALUE!</v>
      </c>
    </row>
    <row r="7947" spans="1:23" x14ac:dyDescent="0.3">
      <c r="A7947">
        <v>7946</v>
      </c>
      <c r="B7947" t="s">
        <v>10614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t="e">
        <f t="shared" si="248"/>
        <v>#VALUE!</v>
      </c>
      <c r="W7947" t="e">
        <f t="shared" si="249"/>
        <v>#VALUE!</v>
      </c>
    </row>
    <row r="7948" spans="1:23" x14ac:dyDescent="0.3">
      <c r="A7948">
        <v>7947</v>
      </c>
      <c r="B7948" t="s">
        <v>10614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t="e">
        <f t="shared" si="248"/>
        <v>#VALUE!</v>
      </c>
      <c r="W7948" t="e">
        <f t="shared" si="249"/>
        <v>#VALUE!</v>
      </c>
    </row>
    <row r="7949" spans="1:23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>
        <f t="shared" si="248"/>
        <v>2014</v>
      </c>
      <c r="W7949">
        <f t="shared" si="249"/>
        <v>1</v>
      </c>
    </row>
    <row r="7950" spans="1:23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>
        <f t="shared" si="248"/>
        <v>2014</v>
      </c>
      <c r="W7950">
        <f t="shared" si="249"/>
        <v>1</v>
      </c>
    </row>
    <row r="7951" spans="1:23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248"/>
        <v>2014</v>
      </c>
      <c r="W7951">
        <f t="shared" si="249"/>
        <v>1</v>
      </c>
    </row>
    <row r="7952" spans="1:23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248"/>
        <v>2014</v>
      </c>
      <c r="W7952">
        <f t="shared" si="249"/>
        <v>1</v>
      </c>
    </row>
    <row r="7953" spans="1:23" x14ac:dyDescent="0.3">
      <c r="A7953">
        <v>7952</v>
      </c>
      <c r="B7953" t="s">
        <v>10616</v>
      </c>
      <c r="C7953" s="1" t="s">
        <v>6103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  <c r="V7953" t="e">
        <f t="shared" si="248"/>
        <v>#VALUE!</v>
      </c>
      <c r="W7953" t="e">
        <f t="shared" si="249"/>
        <v>#VALUE!</v>
      </c>
    </row>
    <row r="7954" spans="1:23" x14ac:dyDescent="0.3">
      <c r="A7954">
        <v>7953</v>
      </c>
      <c r="B7954" t="s">
        <v>10616</v>
      </c>
      <c r="C7954" s="1" t="s">
        <v>6103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  <c r="V7954" t="e">
        <f t="shared" si="248"/>
        <v>#VALUE!</v>
      </c>
      <c r="W7954" t="e">
        <f t="shared" si="249"/>
        <v>#VALUE!</v>
      </c>
    </row>
    <row r="7955" spans="1:23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248"/>
        <v>2014</v>
      </c>
      <c r="W7955">
        <f t="shared" si="249"/>
        <v>1</v>
      </c>
    </row>
    <row r="7956" spans="1:23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>
        <f t="shared" si="248"/>
        <v>2014</v>
      </c>
      <c r="W7956">
        <f t="shared" si="249"/>
        <v>1</v>
      </c>
    </row>
    <row r="7957" spans="1:23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248"/>
        <v>2017</v>
      </c>
      <c r="W7957">
        <f t="shared" si="249"/>
        <v>5</v>
      </c>
    </row>
    <row r="7958" spans="1:23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>
        <f t="shared" si="248"/>
        <v>2017</v>
      </c>
      <c r="W7958">
        <f t="shared" si="249"/>
        <v>5</v>
      </c>
    </row>
    <row r="7959" spans="1:23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  <c r="V7959">
        <f t="shared" si="248"/>
        <v>2017</v>
      </c>
      <c r="W7959">
        <f t="shared" si="249"/>
        <v>5</v>
      </c>
    </row>
    <row r="7960" spans="1:23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248"/>
        <v>2017</v>
      </c>
      <c r="W7960">
        <f t="shared" si="249"/>
        <v>5</v>
      </c>
    </row>
    <row r="7961" spans="1:23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>
        <f t="shared" si="248"/>
        <v>2017</v>
      </c>
      <c r="W7961">
        <f t="shared" si="249"/>
        <v>5</v>
      </c>
    </row>
    <row r="7962" spans="1:23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>
        <f t="shared" si="248"/>
        <v>2017</v>
      </c>
      <c r="W7962">
        <f t="shared" si="249"/>
        <v>5</v>
      </c>
    </row>
    <row r="7963" spans="1:23" x14ac:dyDescent="0.3">
      <c r="A7963">
        <v>7962</v>
      </c>
      <c r="B7963" t="s">
        <v>10619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  <c r="V7963" t="e">
        <f t="shared" si="248"/>
        <v>#VALUE!</v>
      </c>
      <c r="W7963" t="e">
        <f t="shared" si="249"/>
        <v>#VALUE!</v>
      </c>
    </row>
    <row r="7964" spans="1:23" x14ac:dyDescent="0.3">
      <c r="A7964">
        <v>7963</v>
      </c>
      <c r="B7964" t="s">
        <v>10619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t="e">
        <f t="shared" si="248"/>
        <v>#VALUE!</v>
      </c>
      <c r="W7964" t="e">
        <f t="shared" si="249"/>
        <v>#VALUE!</v>
      </c>
    </row>
    <row r="7965" spans="1:23" x14ac:dyDescent="0.3">
      <c r="A7965">
        <v>7964</v>
      </c>
      <c r="B7965" t="s">
        <v>10619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t="e">
        <f t="shared" si="248"/>
        <v>#VALUE!</v>
      </c>
      <c r="W7965" t="e">
        <f t="shared" si="249"/>
        <v>#VALUE!</v>
      </c>
    </row>
    <row r="7966" spans="1:23" x14ac:dyDescent="0.3">
      <c r="A7966">
        <v>7965</v>
      </c>
      <c r="B7966" t="s">
        <v>10619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  <c r="V7966" t="e">
        <f t="shared" si="248"/>
        <v>#VALUE!</v>
      </c>
      <c r="W7966" t="e">
        <f t="shared" si="249"/>
        <v>#VALUE!</v>
      </c>
    </row>
    <row r="7967" spans="1:23" x14ac:dyDescent="0.3">
      <c r="A7967">
        <v>7966</v>
      </c>
      <c r="B7967" t="s">
        <v>10619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t="e">
        <f t="shared" si="248"/>
        <v>#VALUE!</v>
      </c>
      <c r="W7967" t="e">
        <f t="shared" si="249"/>
        <v>#VALUE!</v>
      </c>
    </row>
    <row r="7968" spans="1:23" x14ac:dyDescent="0.3">
      <c r="A7968">
        <v>7967</v>
      </c>
      <c r="B7968" t="s">
        <v>10620</v>
      </c>
      <c r="C7968" s="1" t="s">
        <v>2888</v>
      </c>
      <c r="D7968" s="1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  <c r="V7968" t="e">
        <f t="shared" si="248"/>
        <v>#VALUE!</v>
      </c>
      <c r="W7968" t="e">
        <f t="shared" si="249"/>
        <v>#VALUE!</v>
      </c>
    </row>
    <row r="7969" spans="1:23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248"/>
        <v>2016</v>
      </c>
      <c r="W7969">
        <f t="shared" si="249"/>
        <v>10</v>
      </c>
    </row>
    <row r="7970" spans="1:23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248"/>
        <v>2016</v>
      </c>
      <c r="W7970">
        <f t="shared" si="249"/>
        <v>10</v>
      </c>
    </row>
    <row r="7971" spans="1:23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248"/>
        <v>2016</v>
      </c>
      <c r="W7971">
        <f t="shared" si="249"/>
        <v>10</v>
      </c>
    </row>
    <row r="7972" spans="1:23" x14ac:dyDescent="0.3">
      <c r="A7972">
        <v>7971</v>
      </c>
      <c r="B7972" t="s">
        <v>10624</v>
      </c>
      <c r="C7972" s="1" t="s">
        <v>994</v>
      </c>
      <c r="D7972" s="1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t="e">
        <f t="shared" si="248"/>
        <v>#VALUE!</v>
      </c>
      <c r="W7972" t="e">
        <f t="shared" si="249"/>
        <v>#VALUE!</v>
      </c>
    </row>
    <row r="7973" spans="1:23" x14ac:dyDescent="0.3">
      <c r="A7973">
        <v>7972</v>
      </c>
      <c r="B7973" t="s">
        <v>10624</v>
      </c>
      <c r="C7973" s="1" t="s">
        <v>994</v>
      </c>
      <c r="D7973" s="1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  <c r="V7973" t="e">
        <f t="shared" si="248"/>
        <v>#VALUE!</v>
      </c>
      <c r="W7973" t="e">
        <f t="shared" si="249"/>
        <v>#VALUE!</v>
      </c>
    </row>
    <row r="7974" spans="1:23" x14ac:dyDescent="0.3">
      <c r="A7974">
        <v>7973</v>
      </c>
      <c r="B7974" t="s">
        <v>10624</v>
      </c>
      <c r="C7974" s="1" t="s">
        <v>994</v>
      </c>
      <c r="D7974" s="1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  <c r="V7974" t="e">
        <f t="shared" si="248"/>
        <v>#VALUE!</v>
      </c>
      <c r="W7974" t="e">
        <f t="shared" si="249"/>
        <v>#VALUE!</v>
      </c>
    </row>
    <row r="7975" spans="1:23" x14ac:dyDescent="0.3">
      <c r="A7975">
        <v>7974</v>
      </c>
      <c r="B7975" t="s">
        <v>10624</v>
      </c>
      <c r="C7975" s="1" t="s">
        <v>994</v>
      </c>
      <c r="D7975" s="1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t="e">
        <f t="shared" si="248"/>
        <v>#VALUE!</v>
      </c>
      <c r="W7975" t="e">
        <f t="shared" si="249"/>
        <v>#VALUE!</v>
      </c>
    </row>
    <row r="7976" spans="1:23" x14ac:dyDescent="0.3">
      <c r="A7976">
        <v>7975</v>
      </c>
      <c r="B7976" t="s">
        <v>10624</v>
      </c>
      <c r="C7976" s="1" t="s">
        <v>994</v>
      </c>
      <c r="D7976" s="1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t="e">
        <f t="shared" si="248"/>
        <v>#VALUE!</v>
      </c>
      <c r="W7976" t="e">
        <f t="shared" si="249"/>
        <v>#VALUE!</v>
      </c>
    </row>
    <row r="7977" spans="1:23" x14ac:dyDescent="0.3">
      <c r="A7977">
        <v>7976</v>
      </c>
      <c r="B7977" t="s">
        <v>10624</v>
      </c>
      <c r="C7977" s="1" t="s">
        <v>994</v>
      </c>
      <c r="D7977" s="1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t="e">
        <f t="shared" si="248"/>
        <v>#VALUE!</v>
      </c>
      <c r="W7977" t="e">
        <f t="shared" si="249"/>
        <v>#VALUE!</v>
      </c>
    </row>
    <row r="7978" spans="1:23" x14ac:dyDescent="0.3">
      <c r="A7978">
        <v>7977</v>
      </c>
      <c r="B7978" t="s">
        <v>10624</v>
      </c>
      <c r="C7978" s="1" t="s">
        <v>994</v>
      </c>
      <c r="D7978" s="1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t="e">
        <f t="shared" si="248"/>
        <v>#VALUE!</v>
      </c>
      <c r="W7978" t="e">
        <f t="shared" si="249"/>
        <v>#VALUE!</v>
      </c>
    </row>
    <row r="7979" spans="1:23" x14ac:dyDescent="0.3">
      <c r="A7979">
        <v>7978</v>
      </c>
      <c r="B7979" t="s">
        <v>10625</v>
      </c>
      <c r="C7979" s="1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t="e">
        <f t="shared" si="248"/>
        <v>#VALUE!</v>
      </c>
      <c r="W7979" t="e">
        <f t="shared" si="249"/>
        <v>#VALUE!</v>
      </c>
    </row>
    <row r="7980" spans="1:23" x14ac:dyDescent="0.3">
      <c r="A7980">
        <v>7979</v>
      </c>
      <c r="B7980" t="s">
        <v>10625</v>
      </c>
      <c r="C7980" s="1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t="e">
        <f t="shared" si="248"/>
        <v>#VALUE!</v>
      </c>
      <c r="W7980" t="e">
        <f t="shared" si="249"/>
        <v>#VALUE!</v>
      </c>
    </row>
    <row r="7981" spans="1:23" x14ac:dyDescent="0.3">
      <c r="A7981">
        <v>7980</v>
      </c>
      <c r="B7981" t="s">
        <v>10626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t="e">
        <f t="shared" si="248"/>
        <v>#VALUE!</v>
      </c>
      <c r="W7981" t="e">
        <f t="shared" si="249"/>
        <v>#VALUE!</v>
      </c>
    </row>
    <row r="7982" spans="1:23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  <c r="V7982">
        <f t="shared" si="248"/>
        <v>2014</v>
      </c>
      <c r="W7982">
        <f t="shared" si="249"/>
        <v>3</v>
      </c>
    </row>
    <row r="7983" spans="1:23" x14ac:dyDescent="0.3">
      <c r="A7983">
        <v>7982</v>
      </c>
      <c r="B7983" t="s">
        <v>10628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>
        <f t="shared" si="248"/>
        <v>2014</v>
      </c>
      <c r="W7983">
        <f t="shared" si="249"/>
        <v>10</v>
      </c>
    </row>
    <row r="7984" spans="1:23" x14ac:dyDescent="0.3">
      <c r="A7984">
        <v>7983</v>
      </c>
      <c r="B7984" t="s">
        <v>10628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>
        <f t="shared" si="248"/>
        <v>2014</v>
      </c>
      <c r="W7984">
        <f t="shared" si="249"/>
        <v>10</v>
      </c>
    </row>
    <row r="7985" spans="1:23" x14ac:dyDescent="0.3">
      <c r="A7985">
        <v>7984</v>
      </c>
      <c r="B7985" t="s">
        <v>10630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t="e">
        <f t="shared" si="248"/>
        <v>#VALUE!</v>
      </c>
      <c r="W7985" t="e">
        <f t="shared" si="249"/>
        <v>#VALUE!</v>
      </c>
    </row>
    <row r="7986" spans="1:23" x14ac:dyDescent="0.3">
      <c r="A7986">
        <v>7985</v>
      </c>
      <c r="B7986" t="s">
        <v>10630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  <c r="V7986" t="e">
        <f t="shared" si="248"/>
        <v>#VALUE!</v>
      </c>
      <c r="W7986" t="e">
        <f t="shared" si="249"/>
        <v>#VALUE!</v>
      </c>
    </row>
    <row r="7987" spans="1:23" x14ac:dyDescent="0.3">
      <c r="A7987">
        <v>7986</v>
      </c>
      <c r="B7987" t="s">
        <v>10631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t="e">
        <f t="shared" si="248"/>
        <v>#VALUE!</v>
      </c>
      <c r="W7987" t="e">
        <f t="shared" si="249"/>
        <v>#VALUE!</v>
      </c>
    </row>
    <row r="7988" spans="1:23" x14ac:dyDescent="0.3">
      <c r="A7988">
        <v>7987</v>
      </c>
      <c r="B7988" t="s">
        <v>10632</v>
      </c>
      <c r="C7988" s="1" t="s">
        <v>10063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t="e">
        <f t="shared" si="248"/>
        <v>#VALUE!</v>
      </c>
      <c r="W7988" t="e">
        <f t="shared" si="249"/>
        <v>#VALUE!</v>
      </c>
    </row>
    <row r="7989" spans="1:23" x14ac:dyDescent="0.3">
      <c r="A7989">
        <v>7988</v>
      </c>
      <c r="B7989" t="s">
        <v>10633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  <c r="V7989" t="e">
        <f t="shared" si="248"/>
        <v>#VALUE!</v>
      </c>
      <c r="W7989" t="e">
        <f t="shared" si="249"/>
        <v>#VALUE!</v>
      </c>
    </row>
    <row r="7990" spans="1:23" x14ac:dyDescent="0.3">
      <c r="A7990">
        <v>7989</v>
      </c>
      <c r="B7990" t="s">
        <v>10633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  <c r="V7990" t="e">
        <f t="shared" si="248"/>
        <v>#VALUE!</v>
      </c>
      <c r="W7990" t="e">
        <f t="shared" si="249"/>
        <v>#VALUE!</v>
      </c>
    </row>
    <row r="7991" spans="1:23" x14ac:dyDescent="0.3">
      <c r="A7991">
        <v>7990</v>
      </c>
      <c r="B7991" t="s">
        <v>10633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t="e">
        <f t="shared" si="248"/>
        <v>#VALUE!</v>
      </c>
      <c r="W7991" t="e">
        <f t="shared" si="249"/>
        <v>#VALUE!</v>
      </c>
    </row>
    <row r="7992" spans="1:23" x14ac:dyDescent="0.3">
      <c r="A7992">
        <v>7991</v>
      </c>
      <c r="B7992" t="s">
        <v>10633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  <c r="V7992" t="e">
        <f t="shared" si="248"/>
        <v>#VALUE!</v>
      </c>
      <c r="W7992" t="e">
        <f t="shared" si="249"/>
        <v>#VALUE!</v>
      </c>
    </row>
    <row r="7993" spans="1:23" x14ac:dyDescent="0.3">
      <c r="A7993">
        <v>7992</v>
      </c>
      <c r="B7993" t="s">
        <v>10635</v>
      </c>
      <c r="C7993" s="1" t="s">
        <v>1723</v>
      </c>
      <c r="D7993" s="1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t="e">
        <f t="shared" si="248"/>
        <v>#VALUE!</v>
      </c>
      <c r="W7993" t="e">
        <f t="shared" si="249"/>
        <v>#VALUE!</v>
      </c>
    </row>
    <row r="7994" spans="1:23" x14ac:dyDescent="0.3">
      <c r="A7994">
        <v>7993</v>
      </c>
      <c r="B7994" t="s">
        <v>10635</v>
      </c>
      <c r="C7994" s="1" t="s">
        <v>1723</v>
      </c>
      <c r="D7994" s="1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  <c r="V7994" t="e">
        <f t="shared" si="248"/>
        <v>#VALUE!</v>
      </c>
      <c r="W7994" t="e">
        <f t="shared" si="249"/>
        <v>#VALUE!</v>
      </c>
    </row>
    <row r="7995" spans="1:23" x14ac:dyDescent="0.3">
      <c r="A7995">
        <v>7994</v>
      </c>
      <c r="B7995" t="s">
        <v>10636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t="e">
        <f t="shared" si="248"/>
        <v>#VALUE!</v>
      </c>
      <c r="W7995" t="e">
        <f t="shared" si="249"/>
        <v>#VALUE!</v>
      </c>
    </row>
    <row r="7996" spans="1:23" x14ac:dyDescent="0.3">
      <c r="A7996">
        <v>7995</v>
      </c>
      <c r="B7996" t="s">
        <v>10636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t="e">
        <f t="shared" si="248"/>
        <v>#VALUE!</v>
      </c>
      <c r="W7996" t="e">
        <f t="shared" si="249"/>
        <v>#VALUE!</v>
      </c>
    </row>
    <row r="7997" spans="1:23" x14ac:dyDescent="0.3">
      <c r="A7997">
        <v>7996</v>
      </c>
      <c r="B7997" t="s">
        <v>10636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t="e">
        <f t="shared" si="248"/>
        <v>#VALUE!</v>
      </c>
      <c r="W7997" t="e">
        <f t="shared" si="249"/>
        <v>#VALUE!</v>
      </c>
    </row>
    <row r="7998" spans="1:23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>
        <f t="shared" si="248"/>
        <v>2017</v>
      </c>
      <c r="W7998">
        <f t="shared" si="249"/>
        <v>3</v>
      </c>
    </row>
    <row r="7999" spans="1:23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>
        <f t="shared" si="248"/>
        <v>2017</v>
      </c>
      <c r="W7999">
        <f t="shared" si="249"/>
        <v>3</v>
      </c>
    </row>
    <row r="8000" spans="1:23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>
        <f t="shared" si="248"/>
        <v>2014</v>
      </c>
      <c r="W8000">
        <f t="shared" si="249"/>
        <v>4</v>
      </c>
    </row>
    <row r="8001" spans="1:23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>
        <f t="shared" si="248"/>
        <v>2014</v>
      </c>
      <c r="W8001">
        <f t="shared" si="249"/>
        <v>4</v>
      </c>
    </row>
    <row r="8002" spans="1:23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ref="V8002:V8065" si="250">YEAR(C8002)</f>
        <v>2015</v>
      </c>
      <c r="W8002">
        <f t="shared" si="249"/>
        <v>8</v>
      </c>
    </row>
    <row r="8003" spans="1:23" x14ac:dyDescent="0.3">
      <c r="A8003">
        <v>8002</v>
      </c>
      <c r="B8003" t="s">
        <v>10640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>
        <f t="shared" si="250"/>
        <v>2015</v>
      </c>
      <c r="W8003">
        <f t="shared" ref="W8003:W8066" si="251">MONTH(C8003)</f>
        <v>12</v>
      </c>
    </row>
    <row r="8004" spans="1:23" x14ac:dyDescent="0.3">
      <c r="A8004">
        <v>8003</v>
      </c>
      <c r="B8004" t="s">
        <v>10640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>
        <f t="shared" si="250"/>
        <v>2015</v>
      </c>
      <c r="W8004">
        <f t="shared" si="251"/>
        <v>12</v>
      </c>
    </row>
    <row r="8005" spans="1:23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250"/>
        <v>2014</v>
      </c>
      <c r="W8005">
        <f t="shared" si="251"/>
        <v>1</v>
      </c>
    </row>
    <row r="8006" spans="1:23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>
        <f t="shared" si="250"/>
        <v>2014</v>
      </c>
      <c r="W8006">
        <f t="shared" si="251"/>
        <v>1</v>
      </c>
    </row>
    <row r="8007" spans="1:23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>
        <f t="shared" si="250"/>
        <v>2014</v>
      </c>
      <c r="W8007">
        <f t="shared" si="251"/>
        <v>1</v>
      </c>
    </row>
    <row r="8008" spans="1:23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  <c r="V8008">
        <f t="shared" si="250"/>
        <v>2016</v>
      </c>
      <c r="W8008">
        <f t="shared" si="251"/>
        <v>7</v>
      </c>
    </row>
    <row r="8009" spans="1:23" x14ac:dyDescent="0.3">
      <c r="A8009">
        <v>8008</v>
      </c>
      <c r="B8009" t="s">
        <v>10643</v>
      </c>
      <c r="C8009" s="1" t="s">
        <v>515</v>
      </c>
      <c r="D8009" s="1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t="e">
        <f t="shared" si="250"/>
        <v>#VALUE!</v>
      </c>
      <c r="W8009" t="e">
        <f t="shared" si="251"/>
        <v>#VALUE!</v>
      </c>
    </row>
    <row r="8010" spans="1:23" x14ac:dyDescent="0.3">
      <c r="A8010">
        <v>8009</v>
      </c>
      <c r="B8010" t="s">
        <v>10643</v>
      </c>
      <c r="C8010" s="1" t="s">
        <v>515</v>
      </c>
      <c r="D8010" s="1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t="e">
        <f t="shared" si="250"/>
        <v>#VALUE!</v>
      </c>
      <c r="W8010" t="e">
        <f t="shared" si="251"/>
        <v>#VALUE!</v>
      </c>
    </row>
    <row r="8011" spans="1:23" x14ac:dyDescent="0.3">
      <c r="A8011">
        <v>8010</v>
      </c>
      <c r="B8011" t="s">
        <v>10643</v>
      </c>
      <c r="C8011" s="1" t="s">
        <v>515</v>
      </c>
      <c r="D8011" s="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  <c r="V8011" t="e">
        <f t="shared" si="250"/>
        <v>#VALUE!</v>
      </c>
      <c r="W8011" t="e">
        <f t="shared" si="251"/>
        <v>#VALUE!</v>
      </c>
    </row>
    <row r="8012" spans="1:23" x14ac:dyDescent="0.3">
      <c r="A8012">
        <v>8011</v>
      </c>
      <c r="B8012" t="s">
        <v>10644</v>
      </c>
      <c r="C8012" s="1" t="s">
        <v>4203</v>
      </c>
      <c r="D8012" s="1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t="e">
        <f t="shared" si="250"/>
        <v>#VALUE!</v>
      </c>
      <c r="W8012" t="e">
        <f t="shared" si="251"/>
        <v>#VALUE!</v>
      </c>
    </row>
    <row r="8013" spans="1:23" x14ac:dyDescent="0.3">
      <c r="A8013">
        <v>8012</v>
      </c>
      <c r="B8013" t="s">
        <v>10646</v>
      </c>
      <c r="C8013" s="1" t="s">
        <v>3457</v>
      </c>
      <c r="D8013" s="1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  <c r="V8013" t="e">
        <f t="shared" si="250"/>
        <v>#VALUE!</v>
      </c>
      <c r="W8013" t="e">
        <f t="shared" si="251"/>
        <v>#VALUE!</v>
      </c>
    </row>
    <row r="8014" spans="1:23" x14ac:dyDescent="0.3">
      <c r="A8014">
        <v>8013</v>
      </c>
      <c r="B8014" t="s">
        <v>10647</v>
      </c>
      <c r="C8014" s="1" t="s">
        <v>9417</v>
      </c>
      <c r="D8014" s="1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t="e">
        <f t="shared" si="250"/>
        <v>#VALUE!</v>
      </c>
      <c r="W8014" t="e">
        <f t="shared" si="251"/>
        <v>#VALUE!</v>
      </c>
    </row>
    <row r="8015" spans="1:23" x14ac:dyDescent="0.3">
      <c r="A8015">
        <v>8014</v>
      </c>
      <c r="B8015" t="s">
        <v>10647</v>
      </c>
      <c r="C8015" s="1" t="s">
        <v>9417</v>
      </c>
      <c r="D8015" s="1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t="e">
        <f t="shared" si="250"/>
        <v>#VALUE!</v>
      </c>
      <c r="W8015" t="e">
        <f t="shared" si="251"/>
        <v>#VALUE!</v>
      </c>
    </row>
    <row r="8016" spans="1:23" x14ac:dyDescent="0.3">
      <c r="A8016">
        <v>8015</v>
      </c>
      <c r="B8016" t="s">
        <v>10647</v>
      </c>
      <c r="C8016" s="1" t="s">
        <v>9417</v>
      </c>
      <c r="D8016" s="1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  <c r="V8016" t="e">
        <f t="shared" si="250"/>
        <v>#VALUE!</v>
      </c>
      <c r="W8016" t="e">
        <f t="shared" si="251"/>
        <v>#VALUE!</v>
      </c>
    </row>
    <row r="8017" spans="1:23" x14ac:dyDescent="0.3">
      <c r="A8017">
        <v>8016</v>
      </c>
      <c r="B8017" t="s">
        <v>10647</v>
      </c>
      <c r="C8017" s="1" t="s">
        <v>9417</v>
      </c>
      <c r="D8017" s="1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t="e">
        <f t="shared" si="250"/>
        <v>#VALUE!</v>
      </c>
      <c r="W8017" t="e">
        <f t="shared" si="251"/>
        <v>#VALUE!</v>
      </c>
    </row>
    <row r="8018" spans="1:23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250"/>
        <v>2014</v>
      </c>
      <c r="W8018">
        <f t="shared" si="251"/>
        <v>9</v>
      </c>
    </row>
    <row r="8019" spans="1:23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250"/>
        <v>2014</v>
      </c>
      <c r="W8019">
        <f t="shared" si="251"/>
        <v>9</v>
      </c>
    </row>
    <row r="8020" spans="1:23" x14ac:dyDescent="0.3">
      <c r="A8020">
        <v>8019</v>
      </c>
      <c r="B8020" t="s">
        <v>10649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t="e">
        <f t="shared" si="250"/>
        <v>#VALUE!</v>
      </c>
      <c r="W8020" t="e">
        <f t="shared" si="251"/>
        <v>#VALUE!</v>
      </c>
    </row>
    <row r="8021" spans="1:23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  <c r="V8021">
        <f t="shared" si="250"/>
        <v>2017</v>
      </c>
      <c r="W8021">
        <f t="shared" si="251"/>
        <v>2</v>
      </c>
    </row>
    <row r="8022" spans="1:23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>
        <f t="shared" si="250"/>
        <v>2017</v>
      </c>
      <c r="W8022">
        <f t="shared" si="251"/>
        <v>2</v>
      </c>
    </row>
    <row r="8023" spans="1:23" x14ac:dyDescent="0.3">
      <c r="A8023">
        <v>8022</v>
      </c>
      <c r="B8023" t="s">
        <v>10651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t="e">
        <f t="shared" si="250"/>
        <v>#VALUE!</v>
      </c>
      <c r="W8023" t="e">
        <f t="shared" si="251"/>
        <v>#VALUE!</v>
      </c>
    </row>
    <row r="8024" spans="1:23" x14ac:dyDescent="0.3">
      <c r="A8024">
        <v>8023</v>
      </c>
      <c r="B8024" t="s">
        <v>10651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  <c r="V8024" t="e">
        <f t="shared" si="250"/>
        <v>#VALUE!</v>
      </c>
      <c r="W8024" t="e">
        <f t="shared" si="251"/>
        <v>#VALUE!</v>
      </c>
    </row>
    <row r="8025" spans="1:23" x14ac:dyDescent="0.3">
      <c r="A8025">
        <v>8024</v>
      </c>
      <c r="B8025" t="s">
        <v>10651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t="e">
        <f t="shared" si="250"/>
        <v>#VALUE!</v>
      </c>
      <c r="W8025" t="e">
        <f t="shared" si="251"/>
        <v>#VALUE!</v>
      </c>
    </row>
    <row r="8026" spans="1:23" x14ac:dyDescent="0.3">
      <c r="A8026">
        <v>8025</v>
      </c>
      <c r="B8026" t="s">
        <v>10651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  <c r="V8026" t="e">
        <f t="shared" si="250"/>
        <v>#VALUE!</v>
      </c>
      <c r="W8026" t="e">
        <f t="shared" si="251"/>
        <v>#VALUE!</v>
      </c>
    </row>
    <row r="8027" spans="1:23" x14ac:dyDescent="0.3">
      <c r="A8027">
        <v>8026</v>
      </c>
      <c r="B8027" t="s">
        <v>10652</v>
      </c>
      <c r="C8027" s="1">
        <v>42317</v>
      </c>
      <c r="D8027" s="1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  <c r="V8027">
        <f t="shared" si="250"/>
        <v>2015</v>
      </c>
      <c r="W8027">
        <f t="shared" si="251"/>
        <v>11</v>
      </c>
    </row>
    <row r="8028" spans="1:23" x14ac:dyDescent="0.3">
      <c r="A8028">
        <v>8027</v>
      </c>
      <c r="B8028" t="s">
        <v>10652</v>
      </c>
      <c r="C8028" s="1">
        <v>42317</v>
      </c>
      <c r="D8028" s="1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  <c r="V8028">
        <f t="shared" si="250"/>
        <v>2015</v>
      </c>
      <c r="W8028">
        <f t="shared" si="251"/>
        <v>11</v>
      </c>
    </row>
    <row r="8029" spans="1:23" x14ac:dyDescent="0.3">
      <c r="A8029">
        <v>8028</v>
      </c>
      <c r="B8029" t="s">
        <v>10652</v>
      </c>
      <c r="C8029" s="1">
        <v>42317</v>
      </c>
      <c r="D8029" s="1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250"/>
        <v>2015</v>
      </c>
      <c r="W8029">
        <f t="shared" si="251"/>
        <v>11</v>
      </c>
    </row>
    <row r="8030" spans="1:23" x14ac:dyDescent="0.3">
      <c r="A8030">
        <v>8029</v>
      </c>
      <c r="B8030" t="s">
        <v>10652</v>
      </c>
      <c r="C8030" s="1">
        <v>42317</v>
      </c>
      <c r="D8030" s="1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  <c r="V8030">
        <f t="shared" si="250"/>
        <v>2015</v>
      </c>
      <c r="W8030">
        <f t="shared" si="251"/>
        <v>11</v>
      </c>
    </row>
    <row r="8031" spans="1:23" x14ac:dyDescent="0.3">
      <c r="A8031">
        <v>8030</v>
      </c>
      <c r="B8031" t="s">
        <v>10653</v>
      </c>
      <c r="C8031" s="1" t="s">
        <v>1454</v>
      </c>
      <c r="D8031" s="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t="e">
        <f t="shared" si="250"/>
        <v>#VALUE!</v>
      </c>
      <c r="W8031" t="e">
        <f t="shared" si="251"/>
        <v>#VALUE!</v>
      </c>
    </row>
    <row r="8032" spans="1:23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250"/>
        <v>2016</v>
      </c>
      <c r="W8032">
        <f t="shared" si="251"/>
        <v>7</v>
      </c>
    </row>
    <row r="8033" spans="1:23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>
        <f t="shared" si="250"/>
        <v>2016</v>
      </c>
      <c r="W8033">
        <f t="shared" si="251"/>
        <v>7</v>
      </c>
    </row>
    <row r="8034" spans="1:23" x14ac:dyDescent="0.3">
      <c r="A8034">
        <v>8033</v>
      </c>
      <c r="B8034" t="s">
        <v>10655</v>
      </c>
      <c r="C8034" s="1" t="s">
        <v>4740</v>
      </c>
      <c r="D8034" s="1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t="e">
        <f t="shared" si="250"/>
        <v>#VALUE!</v>
      </c>
      <c r="W8034" t="e">
        <f t="shared" si="251"/>
        <v>#VALUE!</v>
      </c>
    </row>
    <row r="8035" spans="1:23" x14ac:dyDescent="0.3">
      <c r="A8035">
        <v>8034</v>
      </c>
      <c r="B8035" t="s">
        <v>10655</v>
      </c>
      <c r="C8035" s="1" t="s">
        <v>4740</v>
      </c>
      <c r="D8035" s="1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  <c r="V8035" t="e">
        <f t="shared" si="250"/>
        <v>#VALUE!</v>
      </c>
      <c r="W8035" t="e">
        <f t="shared" si="251"/>
        <v>#VALUE!</v>
      </c>
    </row>
    <row r="8036" spans="1:23" x14ac:dyDescent="0.3">
      <c r="A8036">
        <v>8035</v>
      </c>
      <c r="B8036" t="s">
        <v>10655</v>
      </c>
      <c r="C8036" s="1" t="s">
        <v>4740</v>
      </c>
      <c r="D8036" s="1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  <c r="V8036" t="e">
        <f t="shared" si="250"/>
        <v>#VALUE!</v>
      </c>
      <c r="W8036" t="e">
        <f t="shared" si="251"/>
        <v>#VALUE!</v>
      </c>
    </row>
    <row r="8037" spans="1:23" x14ac:dyDescent="0.3">
      <c r="A8037">
        <v>8036</v>
      </c>
      <c r="B8037" t="s">
        <v>10655</v>
      </c>
      <c r="C8037" s="1" t="s">
        <v>4740</v>
      </c>
      <c r="D8037" s="1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t="e">
        <f t="shared" si="250"/>
        <v>#VALUE!</v>
      </c>
      <c r="W8037" t="e">
        <f t="shared" si="251"/>
        <v>#VALUE!</v>
      </c>
    </row>
    <row r="8038" spans="1:23" x14ac:dyDescent="0.3">
      <c r="A8038">
        <v>8037</v>
      </c>
      <c r="B8038" t="s">
        <v>10656</v>
      </c>
      <c r="C8038" s="1" t="s">
        <v>7950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  <c r="V8038" t="e">
        <f t="shared" si="250"/>
        <v>#VALUE!</v>
      </c>
      <c r="W8038" t="e">
        <f t="shared" si="251"/>
        <v>#VALUE!</v>
      </c>
    </row>
    <row r="8039" spans="1:23" x14ac:dyDescent="0.3">
      <c r="A8039">
        <v>8038</v>
      </c>
      <c r="B8039" t="s">
        <v>10657</v>
      </c>
      <c r="C8039" s="1">
        <v>43015</v>
      </c>
      <c r="D8039" s="1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  <c r="V8039">
        <f t="shared" si="250"/>
        <v>2017</v>
      </c>
      <c r="W8039">
        <f t="shared" si="251"/>
        <v>10</v>
      </c>
    </row>
    <row r="8040" spans="1:23" x14ac:dyDescent="0.3">
      <c r="A8040">
        <v>8039</v>
      </c>
      <c r="B8040" t="s">
        <v>10658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t="e">
        <f t="shared" si="250"/>
        <v>#VALUE!</v>
      </c>
      <c r="W8040" t="e">
        <f t="shared" si="251"/>
        <v>#VALUE!</v>
      </c>
    </row>
    <row r="8041" spans="1:23" x14ac:dyDescent="0.3">
      <c r="A8041">
        <v>8040</v>
      </c>
      <c r="B8041" t="s">
        <v>10659</v>
      </c>
      <c r="C8041" s="1" t="s">
        <v>1674</v>
      </c>
      <c r="D8041" s="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t="e">
        <f t="shared" si="250"/>
        <v>#VALUE!</v>
      </c>
      <c r="W8041" t="e">
        <f t="shared" si="251"/>
        <v>#VALUE!</v>
      </c>
    </row>
    <row r="8042" spans="1:23" x14ac:dyDescent="0.3">
      <c r="A8042">
        <v>8041</v>
      </c>
      <c r="B8042" t="s">
        <v>10659</v>
      </c>
      <c r="C8042" s="1" t="s">
        <v>1674</v>
      </c>
      <c r="D8042" s="1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t="e">
        <f t="shared" si="250"/>
        <v>#VALUE!</v>
      </c>
      <c r="W8042" t="e">
        <f t="shared" si="251"/>
        <v>#VALUE!</v>
      </c>
    </row>
    <row r="8043" spans="1:23" x14ac:dyDescent="0.3">
      <c r="A8043">
        <v>8042</v>
      </c>
      <c r="B8043" t="s">
        <v>10659</v>
      </c>
      <c r="C8043" s="1" t="s">
        <v>1674</v>
      </c>
      <c r="D8043" s="1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  <c r="V8043" t="e">
        <f t="shared" si="250"/>
        <v>#VALUE!</v>
      </c>
      <c r="W8043" t="e">
        <f t="shared" si="251"/>
        <v>#VALUE!</v>
      </c>
    </row>
    <row r="8044" spans="1:23" x14ac:dyDescent="0.3">
      <c r="A8044">
        <v>8043</v>
      </c>
      <c r="B8044" t="s">
        <v>10660</v>
      </c>
      <c r="C8044" s="1">
        <v>43042</v>
      </c>
      <c r="D8044" s="1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>
        <f t="shared" si="250"/>
        <v>2017</v>
      </c>
      <c r="W8044">
        <f t="shared" si="251"/>
        <v>11</v>
      </c>
    </row>
    <row r="8045" spans="1:23" x14ac:dyDescent="0.3">
      <c r="A8045">
        <v>8044</v>
      </c>
      <c r="B8045" t="s">
        <v>10660</v>
      </c>
      <c r="C8045" s="1">
        <v>43042</v>
      </c>
      <c r="D8045" s="1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  <c r="V8045">
        <f t="shared" si="250"/>
        <v>2017</v>
      </c>
      <c r="W8045">
        <f t="shared" si="251"/>
        <v>11</v>
      </c>
    </row>
    <row r="8046" spans="1:23" x14ac:dyDescent="0.3">
      <c r="A8046">
        <v>8045</v>
      </c>
      <c r="B8046" t="s">
        <v>10663</v>
      </c>
      <c r="C8046" s="1" t="s">
        <v>231</v>
      </c>
      <c r="D8046" s="1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t="e">
        <f t="shared" si="250"/>
        <v>#VALUE!</v>
      </c>
      <c r="W8046" t="e">
        <f t="shared" si="251"/>
        <v>#VALUE!</v>
      </c>
    </row>
    <row r="8047" spans="1:23" x14ac:dyDescent="0.3">
      <c r="A8047">
        <v>8046</v>
      </c>
      <c r="B8047" t="s">
        <v>10664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t="e">
        <f t="shared" si="250"/>
        <v>#VALUE!</v>
      </c>
      <c r="W8047" t="e">
        <f t="shared" si="251"/>
        <v>#VALUE!</v>
      </c>
    </row>
    <row r="8048" spans="1:23" x14ac:dyDescent="0.3">
      <c r="A8048">
        <v>8047</v>
      </c>
      <c r="B8048" t="s">
        <v>10665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  <c r="V8048" t="e">
        <f t="shared" si="250"/>
        <v>#VALUE!</v>
      </c>
      <c r="W8048" t="e">
        <f t="shared" si="251"/>
        <v>#VALUE!</v>
      </c>
    </row>
    <row r="8049" spans="1:23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250"/>
        <v>2017</v>
      </c>
      <c r="W8049">
        <f t="shared" si="251"/>
        <v>3</v>
      </c>
    </row>
    <row r="8050" spans="1:23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  <c r="V8050">
        <f t="shared" si="250"/>
        <v>2016</v>
      </c>
      <c r="W8050">
        <f t="shared" si="251"/>
        <v>3</v>
      </c>
    </row>
    <row r="8051" spans="1:23" x14ac:dyDescent="0.3">
      <c r="A8051">
        <v>8050</v>
      </c>
      <c r="B8051" t="s">
        <v>10668</v>
      </c>
      <c r="C8051" s="1" t="s">
        <v>2820</v>
      </c>
      <c r="D8051" s="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t="e">
        <f t="shared" si="250"/>
        <v>#VALUE!</v>
      </c>
      <c r="W8051" t="e">
        <f t="shared" si="251"/>
        <v>#VALUE!</v>
      </c>
    </row>
    <row r="8052" spans="1:23" x14ac:dyDescent="0.3">
      <c r="A8052">
        <v>8051</v>
      </c>
      <c r="B8052" t="s">
        <v>10668</v>
      </c>
      <c r="C8052" s="1" t="s">
        <v>2820</v>
      </c>
      <c r="D8052" s="1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t="e">
        <f t="shared" si="250"/>
        <v>#VALUE!</v>
      </c>
      <c r="W8052" t="e">
        <f t="shared" si="251"/>
        <v>#VALUE!</v>
      </c>
    </row>
    <row r="8053" spans="1:23" x14ac:dyDescent="0.3">
      <c r="A8053">
        <v>8052</v>
      </c>
      <c r="B8053" t="s">
        <v>10668</v>
      </c>
      <c r="C8053" s="1" t="s">
        <v>2820</v>
      </c>
      <c r="D8053" s="1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t="e">
        <f t="shared" si="250"/>
        <v>#VALUE!</v>
      </c>
      <c r="W8053" t="e">
        <f t="shared" si="251"/>
        <v>#VALUE!</v>
      </c>
    </row>
    <row r="8054" spans="1:23" x14ac:dyDescent="0.3">
      <c r="A8054">
        <v>8053</v>
      </c>
      <c r="B8054" t="s">
        <v>10669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t="e">
        <f t="shared" si="250"/>
        <v>#VALUE!</v>
      </c>
      <c r="W8054" t="e">
        <f t="shared" si="251"/>
        <v>#VALUE!</v>
      </c>
    </row>
    <row r="8055" spans="1:23" x14ac:dyDescent="0.3">
      <c r="A8055">
        <v>8054</v>
      </c>
      <c r="B8055" t="s">
        <v>10670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t="e">
        <f t="shared" si="250"/>
        <v>#VALUE!</v>
      </c>
      <c r="W8055" t="e">
        <f t="shared" si="251"/>
        <v>#VALUE!</v>
      </c>
    </row>
    <row r="8056" spans="1:23" x14ac:dyDescent="0.3">
      <c r="A8056">
        <v>8055</v>
      </c>
      <c r="B8056" t="s">
        <v>10671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t="e">
        <f t="shared" si="250"/>
        <v>#VALUE!</v>
      </c>
      <c r="W8056" t="e">
        <f t="shared" si="251"/>
        <v>#VALUE!</v>
      </c>
    </row>
    <row r="8057" spans="1:23" x14ac:dyDescent="0.3">
      <c r="A8057">
        <v>8056</v>
      </c>
      <c r="B8057" t="s">
        <v>10671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t="e">
        <f t="shared" si="250"/>
        <v>#VALUE!</v>
      </c>
      <c r="W8057" t="e">
        <f t="shared" si="251"/>
        <v>#VALUE!</v>
      </c>
    </row>
    <row r="8058" spans="1:23" x14ac:dyDescent="0.3">
      <c r="A8058">
        <v>8057</v>
      </c>
      <c r="B8058" t="s">
        <v>10671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t="e">
        <f t="shared" si="250"/>
        <v>#VALUE!</v>
      </c>
      <c r="W8058" t="e">
        <f t="shared" si="251"/>
        <v>#VALUE!</v>
      </c>
    </row>
    <row r="8059" spans="1:23" x14ac:dyDescent="0.3">
      <c r="A8059">
        <v>8058</v>
      </c>
      <c r="B8059" t="s">
        <v>10671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  <c r="V8059" t="e">
        <f t="shared" si="250"/>
        <v>#VALUE!</v>
      </c>
      <c r="W8059" t="e">
        <f t="shared" si="251"/>
        <v>#VALUE!</v>
      </c>
    </row>
    <row r="8060" spans="1:23" x14ac:dyDescent="0.3">
      <c r="A8060">
        <v>8059</v>
      </c>
      <c r="B8060" t="s">
        <v>10671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t="e">
        <f t="shared" si="250"/>
        <v>#VALUE!</v>
      </c>
      <c r="W8060" t="e">
        <f t="shared" si="251"/>
        <v>#VALUE!</v>
      </c>
    </row>
    <row r="8061" spans="1:23" x14ac:dyDescent="0.3">
      <c r="A8061">
        <v>8060</v>
      </c>
      <c r="B8061" t="s">
        <v>10671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t="e">
        <f t="shared" si="250"/>
        <v>#VALUE!</v>
      </c>
      <c r="W8061" t="e">
        <f t="shared" si="251"/>
        <v>#VALUE!</v>
      </c>
    </row>
    <row r="8062" spans="1:23" x14ac:dyDescent="0.3">
      <c r="A8062">
        <v>8061</v>
      </c>
      <c r="B8062" t="s">
        <v>10672</v>
      </c>
      <c r="C8062" s="1" t="s">
        <v>7950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t="e">
        <f t="shared" si="250"/>
        <v>#VALUE!</v>
      </c>
      <c r="W8062" t="e">
        <f t="shared" si="251"/>
        <v>#VALUE!</v>
      </c>
    </row>
    <row r="8063" spans="1:23" x14ac:dyDescent="0.3">
      <c r="A8063">
        <v>8062</v>
      </c>
      <c r="B8063" t="s">
        <v>10672</v>
      </c>
      <c r="C8063" s="1" t="s">
        <v>7950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  <c r="V8063" t="e">
        <f t="shared" si="250"/>
        <v>#VALUE!</v>
      </c>
      <c r="W8063" t="e">
        <f t="shared" si="251"/>
        <v>#VALUE!</v>
      </c>
    </row>
    <row r="8064" spans="1:23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250"/>
        <v>2016</v>
      </c>
      <c r="W8064">
        <f t="shared" si="251"/>
        <v>7</v>
      </c>
    </row>
    <row r="8065" spans="1:23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>
        <f t="shared" si="250"/>
        <v>2016</v>
      </c>
      <c r="W8065">
        <f t="shared" si="251"/>
        <v>7</v>
      </c>
    </row>
    <row r="8066" spans="1:23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  <c r="V8066">
        <f t="shared" ref="V8066:V8129" si="252">YEAR(C8066)</f>
        <v>2016</v>
      </c>
      <c r="W8066">
        <f t="shared" si="251"/>
        <v>7</v>
      </c>
    </row>
    <row r="8067" spans="1:23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>
        <f t="shared" si="252"/>
        <v>2016</v>
      </c>
      <c r="W8067">
        <f t="shared" ref="W8067:W8130" si="253">MONTH(C8067)</f>
        <v>7</v>
      </c>
    </row>
    <row r="8068" spans="1:23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252"/>
        <v>2016</v>
      </c>
      <c r="W8068">
        <f t="shared" si="253"/>
        <v>7</v>
      </c>
    </row>
    <row r="8069" spans="1:23" x14ac:dyDescent="0.3">
      <c r="A8069">
        <v>8068</v>
      </c>
      <c r="B8069" t="s">
        <v>10674</v>
      </c>
      <c r="C8069" s="1" t="s">
        <v>540</v>
      </c>
      <c r="D8069" s="1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t="e">
        <f t="shared" si="252"/>
        <v>#VALUE!</v>
      </c>
      <c r="W8069" t="e">
        <f t="shared" si="253"/>
        <v>#VALUE!</v>
      </c>
    </row>
    <row r="8070" spans="1:23" x14ac:dyDescent="0.3">
      <c r="A8070">
        <v>8069</v>
      </c>
      <c r="B8070" t="s">
        <v>10674</v>
      </c>
      <c r="C8070" s="1" t="s">
        <v>540</v>
      </c>
      <c r="D8070" s="1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  <c r="V8070" t="e">
        <f t="shared" si="252"/>
        <v>#VALUE!</v>
      </c>
      <c r="W8070" t="e">
        <f t="shared" si="253"/>
        <v>#VALUE!</v>
      </c>
    </row>
    <row r="8071" spans="1:23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>
        <f t="shared" si="252"/>
        <v>2017</v>
      </c>
      <c r="W8071">
        <f t="shared" si="253"/>
        <v>1</v>
      </c>
    </row>
    <row r="8072" spans="1:23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252"/>
        <v>2017</v>
      </c>
      <c r="W8072">
        <f t="shared" si="253"/>
        <v>1</v>
      </c>
    </row>
    <row r="8073" spans="1:23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252"/>
        <v>2017</v>
      </c>
      <c r="W8073">
        <f t="shared" si="253"/>
        <v>1</v>
      </c>
    </row>
    <row r="8074" spans="1:23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252"/>
        <v>2017</v>
      </c>
      <c r="W8074">
        <f t="shared" si="253"/>
        <v>1</v>
      </c>
    </row>
    <row r="8075" spans="1:23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>
        <f t="shared" si="252"/>
        <v>2017</v>
      </c>
      <c r="W8075">
        <f t="shared" si="253"/>
        <v>1</v>
      </c>
    </row>
    <row r="8076" spans="1:23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252"/>
        <v>2017</v>
      </c>
      <c r="W8076">
        <f t="shared" si="253"/>
        <v>1</v>
      </c>
    </row>
    <row r="8077" spans="1:23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>
        <f t="shared" si="252"/>
        <v>2017</v>
      </c>
      <c r="W8077">
        <f t="shared" si="253"/>
        <v>1</v>
      </c>
    </row>
    <row r="8078" spans="1:23" x14ac:dyDescent="0.3">
      <c r="A8078">
        <v>8077</v>
      </c>
      <c r="B8078" t="s">
        <v>10676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t="e">
        <f t="shared" si="252"/>
        <v>#VALUE!</v>
      </c>
      <c r="W8078" t="e">
        <f t="shared" si="253"/>
        <v>#VALUE!</v>
      </c>
    </row>
    <row r="8079" spans="1:23" x14ac:dyDescent="0.3">
      <c r="A8079">
        <v>8078</v>
      </c>
      <c r="B8079" t="s">
        <v>10676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t="e">
        <f t="shared" si="252"/>
        <v>#VALUE!</v>
      </c>
      <c r="W8079" t="e">
        <f t="shared" si="253"/>
        <v>#VALUE!</v>
      </c>
    </row>
    <row r="8080" spans="1:23" x14ac:dyDescent="0.3">
      <c r="A8080">
        <v>8079</v>
      </c>
      <c r="B8080" t="s">
        <v>10676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  <c r="V8080" t="e">
        <f t="shared" si="252"/>
        <v>#VALUE!</v>
      </c>
      <c r="W8080" t="e">
        <f t="shared" si="253"/>
        <v>#VALUE!</v>
      </c>
    </row>
    <row r="8081" spans="1:23" x14ac:dyDescent="0.3">
      <c r="A8081">
        <v>8080</v>
      </c>
      <c r="B8081" t="s">
        <v>10678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t="e">
        <f t="shared" si="252"/>
        <v>#VALUE!</v>
      </c>
      <c r="W8081" t="e">
        <f t="shared" si="253"/>
        <v>#VALUE!</v>
      </c>
    </row>
    <row r="8082" spans="1:23" x14ac:dyDescent="0.3">
      <c r="A8082">
        <v>8081</v>
      </c>
      <c r="B8082" t="s">
        <v>10679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t="e">
        <f t="shared" si="252"/>
        <v>#VALUE!</v>
      </c>
      <c r="W8082" t="e">
        <f t="shared" si="253"/>
        <v>#VALUE!</v>
      </c>
    </row>
    <row r="8083" spans="1:23" x14ac:dyDescent="0.3">
      <c r="A8083">
        <v>8082</v>
      </c>
      <c r="B8083" t="s">
        <v>10679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  <c r="V8083" t="e">
        <f t="shared" si="252"/>
        <v>#VALUE!</v>
      </c>
      <c r="W8083" t="e">
        <f t="shared" si="253"/>
        <v>#VALUE!</v>
      </c>
    </row>
    <row r="8084" spans="1:23" x14ac:dyDescent="0.3">
      <c r="A8084">
        <v>8083</v>
      </c>
      <c r="B8084" t="s">
        <v>10679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t="e">
        <f t="shared" si="252"/>
        <v>#VALUE!</v>
      </c>
      <c r="W8084" t="e">
        <f t="shared" si="253"/>
        <v>#VALUE!</v>
      </c>
    </row>
    <row r="8085" spans="1:23" x14ac:dyDescent="0.3">
      <c r="A8085">
        <v>8084</v>
      </c>
      <c r="B8085" t="s">
        <v>10679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  <c r="V8085" t="e">
        <f t="shared" si="252"/>
        <v>#VALUE!</v>
      </c>
      <c r="W8085" t="e">
        <f t="shared" si="253"/>
        <v>#VALUE!</v>
      </c>
    </row>
    <row r="8086" spans="1:23" x14ac:dyDescent="0.3">
      <c r="A8086">
        <v>8085</v>
      </c>
      <c r="B8086" t="s">
        <v>10679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t="e">
        <f t="shared" si="252"/>
        <v>#VALUE!</v>
      </c>
      <c r="W8086" t="e">
        <f t="shared" si="253"/>
        <v>#VALUE!</v>
      </c>
    </row>
    <row r="8087" spans="1:23" x14ac:dyDescent="0.3">
      <c r="A8087">
        <v>8086</v>
      </c>
      <c r="B8087" t="s">
        <v>10680</v>
      </c>
      <c r="C8087" s="1" t="s">
        <v>1982</v>
      </c>
      <c r="D8087" s="1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t="e">
        <f t="shared" si="252"/>
        <v>#VALUE!</v>
      </c>
      <c r="W8087" t="e">
        <f t="shared" si="253"/>
        <v>#VALUE!</v>
      </c>
    </row>
    <row r="8088" spans="1:23" x14ac:dyDescent="0.3">
      <c r="A8088">
        <v>8087</v>
      </c>
      <c r="B8088" t="s">
        <v>10683</v>
      </c>
      <c r="C8088" s="1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t="e">
        <f t="shared" si="252"/>
        <v>#VALUE!</v>
      </c>
      <c r="W8088" t="e">
        <f t="shared" si="253"/>
        <v>#VALUE!</v>
      </c>
    </row>
    <row r="8089" spans="1:23" x14ac:dyDescent="0.3">
      <c r="A8089">
        <v>8088</v>
      </c>
      <c r="B8089" t="s">
        <v>10684</v>
      </c>
      <c r="C8089" s="1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t="e">
        <f t="shared" si="252"/>
        <v>#VALUE!</v>
      </c>
      <c r="W8089" t="e">
        <f t="shared" si="253"/>
        <v>#VALUE!</v>
      </c>
    </row>
    <row r="8090" spans="1:23" x14ac:dyDescent="0.3">
      <c r="A8090">
        <v>8089</v>
      </c>
      <c r="B8090" t="s">
        <v>10685</v>
      </c>
      <c r="C8090" s="1">
        <v>42284</v>
      </c>
      <c r="D8090" s="1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>
        <f t="shared" si="252"/>
        <v>2015</v>
      </c>
      <c r="W8090">
        <f t="shared" si="253"/>
        <v>10</v>
      </c>
    </row>
    <row r="8091" spans="1:23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>
        <f t="shared" si="252"/>
        <v>2015</v>
      </c>
      <c r="W8091">
        <f t="shared" si="253"/>
        <v>7</v>
      </c>
    </row>
    <row r="8092" spans="1:23" x14ac:dyDescent="0.3">
      <c r="A8092">
        <v>8091</v>
      </c>
      <c r="B8092" t="s">
        <v>10687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  <c r="V8092">
        <f t="shared" si="252"/>
        <v>2014</v>
      </c>
      <c r="W8092">
        <f t="shared" si="253"/>
        <v>7</v>
      </c>
    </row>
    <row r="8093" spans="1:23" x14ac:dyDescent="0.3">
      <c r="A8093">
        <v>8092</v>
      </c>
      <c r="B8093" t="s">
        <v>10688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>
        <f t="shared" si="252"/>
        <v>2015</v>
      </c>
      <c r="W8093">
        <f t="shared" si="253"/>
        <v>10</v>
      </c>
    </row>
    <row r="8094" spans="1:23" x14ac:dyDescent="0.3">
      <c r="A8094">
        <v>8093</v>
      </c>
      <c r="B8094" t="s">
        <v>10689</v>
      </c>
      <c r="C8094" s="1">
        <v>42958</v>
      </c>
      <c r="D8094" s="1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>
        <f t="shared" si="252"/>
        <v>2017</v>
      </c>
      <c r="W8094">
        <f t="shared" si="253"/>
        <v>8</v>
      </c>
    </row>
    <row r="8095" spans="1:23" x14ac:dyDescent="0.3">
      <c r="A8095">
        <v>8094</v>
      </c>
      <c r="B8095" t="s">
        <v>10690</v>
      </c>
      <c r="C8095" s="1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t="e">
        <f t="shared" si="252"/>
        <v>#VALUE!</v>
      </c>
      <c r="W8095" t="e">
        <f t="shared" si="253"/>
        <v>#VALUE!</v>
      </c>
    </row>
    <row r="8096" spans="1:23" x14ac:dyDescent="0.3">
      <c r="A8096">
        <v>8095</v>
      </c>
      <c r="B8096" t="s">
        <v>10690</v>
      </c>
      <c r="C8096" s="1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t="e">
        <f t="shared" si="252"/>
        <v>#VALUE!</v>
      </c>
      <c r="W8096" t="e">
        <f t="shared" si="253"/>
        <v>#VALUE!</v>
      </c>
    </row>
    <row r="8097" spans="1:23" x14ac:dyDescent="0.3">
      <c r="A8097">
        <v>8096</v>
      </c>
      <c r="B8097" t="s">
        <v>10690</v>
      </c>
      <c r="C8097" s="1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  <c r="V8097" t="e">
        <f t="shared" si="252"/>
        <v>#VALUE!</v>
      </c>
      <c r="W8097" t="e">
        <f t="shared" si="253"/>
        <v>#VALUE!</v>
      </c>
    </row>
    <row r="8098" spans="1:23" x14ac:dyDescent="0.3">
      <c r="A8098">
        <v>8097</v>
      </c>
      <c r="B8098" t="s">
        <v>10690</v>
      </c>
      <c r="C8098" s="1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t="e">
        <f t="shared" si="252"/>
        <v>#VALUE!</v>
      </c>
      <c r="W8098" t="e">
        <f t="shared" si="253"/>
        <v>#VALUE!</v>
      </c>
    </row>
    <row r="8099" spans="1:23" x14ac:dyDescent="0.3">
      <c r="A8099">
        <v>8098</v>
      </c>
      <c r="B8099" t="s">
        <v>10691</v>
      </c>
      <c r="C8099" s="1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t="e">
        <f t="shared" si="252"/>
        <v>#VALUE!</v>
      </c>
      <c r="W8099" t="e">
        <f t="shared" si="253"/>
        <v>#VALUE!</v>
      </c>
    </row>
    <row r="8100" spans="1:23" x14ac:dyDescent="0.3">
      <c r="A8100">
        <v>8099</v>
      </c>
      <c r="B8100" t="s">
        <v>10691</v>
      </c>
      <c r="C8100" s="1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  <c r="V8100" t="e">
        <f t="shared" si="252"/>
        <v>#VALUE!</v>
      </c>
      <c r="W8100" t="e">
        <f t="shared" si="253"/>
        <v>#VALUE!</v>
      </c>
    </row>
    <row r="8101" spans="1:23" x14ac:dyDescent="0.3">
      <c r="A8101">
        <v>8100</v>
      </c>
      <c r="B8101" t="s">
        <v>10692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>
        <f t="shared" si="252"/>
        <v>2016</v>
      </c>
      <c r="W8101">
        <f t="shared" si="253"/>
        <v>10</v>
      </c>
    </row>
    <row r="8102" spans="1:23" x14ac:dyDescent="0.3">
      <c r="A8102">
        <v>8101</v>
      </c>
      <c r="B8102" t="s">
        <v>10692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  <c r="V8102">
        <f t="shared" si="252"/>
        <v>2016</v>
      </c>
      <c r="W8102">
        <f t="shared" si="253"/>
        <v>10</v>
      </c>
    </row>
    <row r="8103" spans="1:23" x14ac:dyDescent="0.3">
      <c r="A8103">
        <v>8102</v>
      </c>
      <c r="B8103" t="s">
        <v>10695</v>
      </c>
      <c r="C8103" s="1" t="s">
        <v>10696</v>
      </c>
      <c r="D8103" s="1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t="e">
        <f t="shared" si="252"/>
        <v>#VALUE!</v>
      </c>
      <c r="W8103" t="e">
        <f t="shared" si="253"/>
        <v>#VALUE!</v>
      </c>
    </row>
    <row r="8104" spans="1:23" x14ac:dyDescent="0.3">
      <c r="A8104">
        <v>8103</v>
      </c>
      <c r="B8104" t="s">
        <v>10695</v>
      </c>
      <c r="C8104" s="1" t="s">
        <v>10696</v>
      </c>
      <c r="D8104" s="1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t="e">
        <f t="shared" si="252"/>
        <v>#VALUE!</v>
      </c>
      <c r="W8104" t="e">
        <f t="shared" si="253"/>
        <v>#VALUE!</v>
      </c>
    </row>
    <row r="8105" spans="1:23" x14ac:dyDescent="0.3">
      <c r="A8105">
        <v>8104</v>
      </c>
      <c r="B8105" t="s">
        <v>10695</v>
      </c>
      <c r="C8105" s="1" t="s">
        <v>10696</v>
      </c>
      <c r="D8105" s="1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t="e">
        <f t="shared" si="252"/>
        <v>#VALUE!</v>
      </c>
      <c r="W8105" t="e">
        <f t="shared" si="253"/>
        <v>#VALUE!</v>
      </c>
    </row>
    <row r="8106" spans="1:23" x14ac:dyDescent="0.3">
      <c r="A8106">
        <v>8105</v>
      </c>
      <c r="B8106" t="s">
        <v>10695</v>
      </c>
      <c r="C8106" s="1" t="s">
        <v>10696</v>
      </c>
      <c r="D8106" s="1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t="e">
        <f t="shared" si="252"/>
        <v>#VALUE!</v>
      </c>
      <c r="W8106" t="e">
        <f t="shared" si="253"/>
        <v>#VALUE!</v>
      </c>
    </row>
    <row r="8107" spans="1:23" x14ac:dyDescent="0.3">
      <c r="A8107">
        <v>8106</v>
      </c>
      <c r="B8107" t="s">
        <v>10697</v>
      </c>
      <c r="C8107" s="1" t="s">
        <v>7761</v>
      </c>
      <c r="D8107" s="1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t="e">
        <f t="shared" si="252"/>
        <v>#VALUE!</v>
      </c>
      <c r="W8107" t="e">
        <f t="shared" si="253"/>
        <v>#VALUE!</v>
      </c>
    </row>
    <row r="8108" spans="1:23" x14ac:dyDescent="0.3">
      <c r="A8108">
        <v>8107</v>
      </c>
      <c r="B8108" t="s">
        <v>10697</v>
      </c>
      <c r="C8108" s="1" t="s">
        <v>7761</v>
      </c>
      <c r="D8108" s="1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  <c r="V8108" t="e">
        <f t="shared" si="252"/>
        <v>#VALUE!</v>
      </c>
      <c r="W8108" t="e">
        <f t="shared" si="253"/>
        <v>#VALUE!</v>
      </c>
    </row>
    <row r="8109" spans="1:23" x14ac:dyDescent="0.3">
      <c r="A8109">
        <v>8108</v>
      </c>
      <c r="B8109" t="s">
        <v>10697</v>
      </c>
      <c r="C8109" s="1" t="s">
        <v>7761</v>
      </c>
      <c r="D8109" s="1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t="e">
        <f t="shared" si="252"/>
        <v>#VALUE!</v>
      </c>
      <c r="W8109" t="e">
        <f t="shared" si="253"/>
        <v>#VALUE!</v>
      </c>
    </row>
    <row r="8110" spans="1:23" x14ac:dyDescent="0.3">
      <c r="A8110">
        <v>8109</v>
      </c>
      <c r="B8110" t="s">
        <v>10700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252"/>
        <v>2017</v>
      </c>
      <c r="W8110">
        <f t="shared" si="253"/>
        <v>8</v>
      </c>
    </row>
    <row r="8111" spans="1:23" x14ac:dyDescent="0.3">
      <c r="A8111">
        <v>8110</v>
      </c>
      <c r="B8111" t="s">
        <v>10701</v>
      </c>
      <c r="C8111" s="1" t="s">
        <v>4543</v>
      </c>
      <c r="D8111" s="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  <c r="V8111" t="e">
        <f t="shared" si="252"/>
        <v>#VALUE!</v>
      </c>
      <c r="W8111" t="e">
        <f t="shared" si="253"/>
        <v>#VALUE!</v>
      </c>
    </row>
    <row r="8112" spans="1:23" x14ac:dyDescent="0.3">
      <c r="A8112">
        <v>8111</v>
      </c>
      <c r="B8112" t="s">
        <v>10701</v>
      </c>
      <c r="C8112" s="1" t="s">
        <v>4543</v>
      </c>
      <c r="D8112" s="1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  <c r="V8112" t="e">
        <f t="shared" si="252"/>
        <v>#VALUE!</v>
      </c>
      <c r="W8112" t="e">
        <f t="shared" si="253"/>
        <v>#VALUE!</v>
      </c>
    </row>
    <row r="8113" spans="1:23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>
        <f t="shared" si="252"/>
        <v>2016</v>
      </c>
      <c r="W8113">
        <f t="shared" si="253"/>
        <v>1</v>
      </c>
    </row>
    <row r="8114" spans="1:23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>
        <f t="shared" si="252"/>
        <v>2016</v>
      </c>
      <c r="W8114">
        <f t="shared" si="253"/>
        <v>1</v>
      </c>
    </row>
    <row r="8115" spans="1:23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>
        <f t="shared" si="252"/>
        <v>2016</v>
      </c>
      <c r="W8115">
        <f t="shared" si="253"/>
        <v>1</v>
      </c>
    </row>
    <row r="8116" spans="1:23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>
        <f t="shared" si="252"/>
        <v>2017</v>
      </c>
      <c r="W8116">
        <f t="shared" si="253"/>
        <v>3</v>
      </c>
    </row>
    <row r="8117" spans="1:23" x14ac:dyDescent="0.3">
      <c r="A8117">
        <v>8116</v>
      </c>
      <c r="B8117" t="s">
        <v>10704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  <c r="V8117" t="e">
        <f t="shared" si="252"/>
        <v>#VALUE!</v>
      </c>
      <c r="W8117" t="e">
        <f t="shared" si="253"/>
        <v>#VALUE!</v>
      </c>
    </row>
    <row r="8118" spans="1:23" x14ac:dyDescent="0.3">
      <c r="A8118">
        <v>8117</v>
      </c>
      <c r="B8118" t="s">
        <v>10705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  <c r="V8118" t="e">
        <f t="shared" si="252"/>
        <v>#VALUE!</v>
      </c>
      <c r="W8118" t="e">
        <f t="shared" si="253"/>
        <v>#VALUE!</v>
      </c>
    </row>
    <row r="8119" spans="1:23" x14ac:dyDescent="0.3">
      <c r="A8119">
        <v>8118</v>
      </c>
      <c r="B8119" t="s">
        <v>10706</v>
      </c>
      <c r="C8119" s="1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t="e">
        <f t="shared" si="252"/>
        <v>#VALUE!</v>
      </c>
      <c r="W8119" t="e">
        <f t="shared" si="253"/>
        <v>#VALUE!</v>
      </c>
    </row>
    <row r="8120" spans="1:23" x14ac:dyDescent="0.3">
      <c r="A8120">
        <v>8119</v>
      </c>
      <c r="B8120" t="s">
        <v>10707</v>
      </c>
      <c r="C8120" s="1" t="s">
        <v>6174</v>
      </c>
      <c r="D8120" s="1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t="e">
        <f t="shared" si="252"/>
        <v>#VALUE!</v>
      </c>
      <c r="W8120" t="e">
        <f t="shared" si="253"/>
        <v>#VALUE!</v>
      </c>
    </row>
    <row r="8121" spans="1:23" x14ac:dyDescent="0.3">
      <c r="A8121">
        <v>8120</v>
      </c>
      <c r="B8121" t="s">
        <v>10708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>
        <f t="shared" si="252"/>
        <v>2016</v>
      </c>
      <c r="W8121">
        <f t="shared" si="253"/>
        <v>11</v>
      </c>
    </row>
    <row r="8122" spans="1:23" x14ac:dyDescent="0.3">
      <c r="A8122">
        <v>8121</v>
      </c>
      <c r="B8122" t="s">
        <v>10708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>
        <f t="shared" si="252"/>
        <v>2016</v>
      </c>
      <c r="W8122">
        <f t="shared" si="253"/>
        <v>11</v>
      </c>
    </row>
    <row r="8123" spans="1:23" x14ac:dyDescent="0.3">
      <c r="A8123">
        <v>8122</v>
      </c>
      <c r="B8123" t="s">
        <v>10708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252"/>
        <v>2016</v>
      </c>
      <c r="W8123">
        <f t="shared" si="253"/>
        <v>11</v>
      </c>
    </row>
    <row r="8124" spans="1:23" x14ac:dyDescent="0.3">
      <c r="A8124">
        <v>8123</v>
      </c>
      <c r="B8124" t="s">
        <v>10709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252"/>
        <v>2014</v>
      </c>
      <c r="W8124">
        <f t="shared" si="253"/>
        <v>9</v>
      </c>
    </row>
    <row r="8125" spans="1:23" x14ac:dyDescent="0.3">
      <c r="A8125">
        <v>8124</v>
      </c>
      <c r="B8125" t="s">
        <v>10709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252"/>
        <v>2014</v>
      </c>
      <c r="W8125">
        <f t="shared" si="253"/>
        <v>9</v>
      </c>
    </row>
    <row r="8126" spans="1:23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252"/>
        <v>2017</v>
      </c>
      <c r="W8126">
        <f t="shared" si="253"/>
        <v>7</v>
      </c>
    </row>
    <row r="8127" spans="1:23" x14ac:dyDescent="0.3">
      <c r="A8127">
        <v>8126</v>
      </c>
      <c r="B8127" t="s">
        <v>10711</v>
      </c>
      <c r="C8127" s="1">
        <v>42157</v>
      </c>
      <c r="D8127" s="1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>
        <f t="shared" si="252"/>
        <v>2015</v>
      </c>
      <c r="W8127">
        <f t="shared" si="253"/>
        <v>6</v>
      </c>
    </row>
    <row r="8128" spans="1:23" x14ac:dyDescent="0.3">
      <c r="A8128">
        <v>8127</v>
      </c>
      <c r="B8128" t="s">
        <v>10711</v>
      </c>
      <c r="C8128" s="1">
        <v>42157</v>
      </c>
      <c r="D8128" s="1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252"/>
        <v>2015</v>
      </c>
      <c r="W8128">
        <f t="shared" si="253"/>
        <v>6</v>
      </c>
    </row>
    <row r="8129" spans="1:23" x14ac:dyDescent="0.3">
      <c r="A8129">
        <v>8128</v>
      </c>
      <c r="B8129" t="s">
        <v>10711</v>
      </c>
      <c r="C8129" s="1">
        <v>42157</v>
      </c>
      <c r="D8129" s="1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252"/>
        <v>2015</v>
      </c>
      <c r="W8129">
        <f t="shared" si="253"/>
        <v>6</v>
      </c>
    </row>
    <row r="8130" spans="1:23" x14ac:dyDescent="0.3">
      <c r="A8130">
        <v>8129</v>
      </c>
      <c r="B8130" t="s">
        <v>10712</v>
      </c>
      <c r="C8130" s="1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t="e">
        <f t="shared" ref="V8130:V8193" si="254">YEAR(C8130)</f>
        <v>#VALUE!</v>
      </c>
      <c r="W8130" t="e">
        <f t="shared" si="253"/>
        <v>#VALUE!</v>
      </c>
    </row>
    <row r="8131" spans="1:23" x14ac:dyDescent="0.3">
      <c r="A8131">
        <v>8130</v>
      </c>
      <c r="B8131" t="s">
        <v>10713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t="e">
        <f t="shared" si="254"/>
        <v>#VALUE!</v>
      </c>
      <c r="W8131" t="e">
        <f t="shared" ref="W8131:W8194" si="255">MONTH(C8131)</f>
        <v>#VALUE!</v>
      </c>
    </row>
    <row r="8132" spans="1:23" x14ac:dyDescent="0.3">
      <c r="A8132">
        <v>8131</v>
      </c>
      <c r="B8132" t="s">
        <v>10713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  <c r="V8132" t="e">
        <f t="shared" si="254"/>
        <v>#VALUE!</v>
      </c>
      <c r="W8132" t="e">
        <f t="shared" si="255"/>
        <v>#VALUE!</v>
      </c>
    </row>
    <row r="8133" spans="1:23" x14ac:dyDescent="0.3">
      <c r="A8133">
        <v>8132</v>
      </c>
      <c r="B8133" t="s">
        <v>10713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  <c r="V8133" t="e">
        <f t="shared" si="254"/>
        <v>#VALUE!</v>
      </c>
      <c r="W8133" t="e">
        <f t="shared" si="255"/>
        <v>#VALUE!</v>
      </c>
    </row>
    <row r="8134" spans="1:23" x14ac:dyDescent="0.3">
      <c r="A8134">
        <v>8133</v>
      </c>
      <c r="B8134" t="s">
        <v>10713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t="e">
        <f t="shared" si="254"/>
        <v>#VALUE!</v>
      </c>
      <c r="W8134" t="e">
        <f t="shared" si="255"/>
        <v>#VALUE!</v>
      </c>
    </row>
    <row r="8135" spans="1:23" x14ac:dyDescent="0.3">
      <c r="A8135">
        <v>8134</v>
      </c>
      <c r="B8135" t="s">
        <v>10714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>
        <f t="shared" si="254"/>
        <v>2015</v>
      </c>
      <c r="W8135">
        <f t="shared" si="255"/>
        <v>8</v>
      </c>
    </row>
    <row r="8136" spans="1:23" x14ac:dyDescent="0.3">
      <c r="A8136">
        <v>8135</v>
      </c>
      <c r="B8136" t="s">
        <v>10715</v>
      </c>
      <c r="C8136" s="1" t="s">
        <v>7228</v>
      </c>
      <c r="D8136" s="1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t="e">
        <f t="shared" si="254"/>
        <v>#VALUE!</v>
      </c>
      <c r="W8136" t="e">
        <f t="shared" si="255"/>
        <v>#VALUE!</v>
      </c>
    </row>
    <row r="8137" spans="1:23" x14ac:dyDescent="0.3">
      <c r="A8137">
        <v>8136</v>
      </c>
      <c r="B8137" t="s">
        <v>10715</v>
      </c>
      <c r="C8137" s="1" t="s">
        <v>7228</v>
      </c>
      <c r="D8137" s="1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t="e">
        <f t="shared" si="254"/>
        <v>#VALUE!</v>
      </c>
      <c r="W8137" t="e">
        <f t="shared" si="255"/>
        <v>#VALUE!</v>
      </c>
    </row>
    <row r="8138" spans="1:23" x14ac:dyDescent="0.3">
      <c r="A8138">
        <v>8137</v>
      </c>
      <c r="B8138" t="s">
        <v>10716</v>
      </c>
      <c r="C8138" s="1">
        <v>42712</v>
      </c>
      <c r="D8138" s="1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254"/>
        <v>2016</v>
      </c>
      <c r="W8138">
        <f t="shared" si="255"/>
        <v>12</v>
      </c>
    </row>
    <row r="8139" spans="1:23" x14ac:dyDescent="0.3">
      <c r="A8139">
        <v>8138</v>
      </c>
      <c r="B8139" t="s">
        <v>10717</v>
      </c>
      <c r="C8139" s="1">
        <v>41893</v>
      </c>
      <c r="D8139" s="1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>
        <f t="shared" si="254"/>
        <v>2014</v>
      </c>
      <c r="W8139">
        <f t="shared" si="255"/>
        <v>9</v>
      </c>
    </row>
    <row r="8140" spans="1:23" x14ac:dyDescent="0.3">
      <c r="A8140">
        <v>8139</v>
      </c>
      <c r="B8140" t="s">
        <v>10718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t="e">
        <f t="shared" si="254"/>
        <v>#VALUE!</v>
      </c>
      <c r="W8140" t="e">
        <f t="shared" si="255"/>
        <v>#VALUE!</v>
      </c>
    </row>
    <row r="8141" spans="1:23" x14ac:dyDescent="0.3">
      <c r="A8141">
        <v>8140</v>
      </c>
      <c r="B8141" t="s">
        <v>10718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t="e">
        <f t="shared" si="254"/>
        <v>#VALUE!</v>
      </c>
      <c r="W8141" t="e">
        <f t="shared" si="255"/>
        <v>#VALUE!</v>
      </c>
    </row>
    <row r="8142" spans="1:23" x14ac:dyDescent="0.3">
      <c r="A8142">
        <v>8141</v>
      </c>
      <c r="B8142" t="s">
        <v>10718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t="e">
        <f t="shared" si="254"/>
        <v>#VALUE!</v>
      </c>
      <c r="W8142" t="e">
        <f t="shared" si="255"/>
        <v>#VALUE!</v>
      </c>
    </row>
    <row r="8143" spans="1:23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>
        <f t="shared" si="254"/>
        <v>2016</v>
      </c>
      <c r="W8143">
        <f t="shared" si="255"/>
        <v>5</v>
      </c>
    </row>
    <row r="8144" spans="1:23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>
        <f t="shared" si="254"/>
        <v>2016</v>
      </c>
      <c r="W8144">
        <f t="shared" si="255"/>
        <v>5</v>
      </c>
    </row>
    <row r="8145" spans="1:23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254"/>
        <v>2016</v>
      </c>
      <c r="W8145">
        <f t="shared" si="255"/>
        <v>5</v>
      </c>
    </row>
    <row r="8146" spans="1:23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254"/>
        <v>2016</v>
      </c>
      <c r="W8146">
        <f t="shared" si="255"/>
        <v>5</v>
      </c>
    </row>
    <row r="8147" spans="1:23" x14ac:dyDescent="0.3">
      <c r="A8147">
        <v>8146</v>
      </c>
      <c r="B8147" t="s">
        <v>10720</v>
      </c>
      <c r="C8147" s="1" t="s">
        <v>7441</v>
      </c>
      <c r="D8147" s="1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t="e">
        <f t="shared" si="254"/>
        <v>#VALUE!</v>
      </c>
      <c r="W8147" t="e">
        <f t="shared" si="255"/>
        <v>#VALUE!</v>
      </c>
    </row>
    <row r="8148" spans="1:23" x14ac:dyDescent="0.3">
      <c r="A8148">
        <v>8147</v>
      </c>
      <c r="B8148" t="s">
        <v>10720</v>
      </c>
      <c r="C8148" s="1" t="s">
        <v>7441</v>
      </c>
      <c r="D8148" s="1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t="e">
        <f t="shared" si="254"/>
        <v>#VALUE!</v>
      </c>
      <c r="W8148" t="e">
        <f t="shared" si="255"/>
        <v>#VALUE!</v>
      </c>
    </row>
    <row r="8149" spans="1:23" x14ac:dyDescent="0.3">
      <c r="A8149">
        <v>8148</v>
      </c>
      <c r="B8149" t="s">
        <v>10721</v>
      </c>
      <c r="C8149" s="1">
        <v>42984</v>
      </c>
      <c r="D8149" s="1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>
        <f t="shared" si="254"/>
        <v>2017</v>
      </c>
      <c r="W8149">
        <f t="shared" si="255"/>
        <v>9</v>
      </c>
    </row>
    <row r="8150" spans="1:23" x14ac:dyDescent="0.3">
      <c r="A8150">
        <v>8149</v>
      </c>
      <c r="B8150" t="s">
        <v>10722</v>
      </c>
      <c r="C8150" s="1" t="s">
        <v>6730</v>
      </c>
      <c r="D8150" s="1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t="e">
        <f t="shared" si="254"/>
        <v>#VALUE!</v>
      </c>
      <c r="W8150" t="e">
        <f t="shared" si="255"/>
        <v>#VALUE!</v>
      </c>
    </row>
    <row r="8151" spans="1:23" x14ac:dyDescent="0.3">
      <c r="A8151">
        <v>8150</v>
      </c>
      <c r="B8151" t="s">
        <v>10723</v>
      </c>
      <c r="C8151" s="1" t="s">
        <v>3704</v>
      </c>
      <c r="D8151" s="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t="e">
        <f t="shared" si="254"/>
        <v>#VALUE!</v>
      </c>
      <c r="W8151" t="e">
        <f t="shared" si="255"/>
        <v>#VALUE!</v>
      </c>
    </row>
    <row r="8152" spans="1:23" x14ac:dyDescent="0.3">
      <c r="A8152">
        <v>8151</v>
      </c>
      <c r="B8152" t="s">
        <v>10723</v>
      </c>
      <c r="C8152" s="1" t="s">
        <v>3704</v>
      </c>
      <c r="D8152" s="1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t="e">
        <f t="shared" si="254"/>
        <v>#VALUE!</v>
      </c>
      <c r="W8152" t="e">
        <f t="shared" si="255"/>
        <v>#VALUE!</v>
      </c>
    </row>
    <row r="8153" spans="1:23" x14ac:dyDescent="0.3">
      <c r="A8153">
        <v>8152</v>
      </c>
      <c r="B8153" t="s">
        <v>10726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t="e">
        <f t="shared" si="254"/>
        <v>#VALUE!</v>
      </c>
      <c r="W8153" t="e">
        <f t="shared" si="255"/>
        <v>#VALUE!</v>
      </c>
    </row>
    <row r="8154" spans="1:23" x14ac:dyDescent="0.3">
      <c r="A8154">
        <v>8153</v>
      </c>
      <c r="B8154" t="s">
        <v>10726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t="e">
        <f t="shared" si="254"/>
        <v>#VALUE!</v>
      </c>
      <c r="W8154" t="e">
        <f t="shared" si="255"/>
        <v>#VALUE!</v>
      </c>
    </row>
    <row r="8155" spans="1:23" x14ac:dyDescent="0.3">
      <c r="A8155">
        <v>8154</v>
      </c>
      <c r="B8155" t="s">
        <v>10726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  <c r="V8155" t="e">
        <f t="shared" si="254"/>
        <v>#VALUE!</v>
      </c>
      <c r="W8155" t="e">
        <f t="shared" si="255"/>
        <v>#VALUE!</v>
      </c>
    </row>
    <row r="8156" spans="1:23" x14ac:dyDescent="0.3">
      <c r="A8156">
        <v>8155</v>
      </c>
      <c r="B8156" t="s">
        <v>10727</v>
      </c>
      <c r="C8156" s="1" t="s">
        <v>1752</v>
      </c>
      <c r="D8156" s="1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t="e">
        <f t="shared" si="254"/>
        <v>#VALUE!</v>
      </c>
      <c r="W8156" t="e">
        <f t="shared" si="255"/>
        <v>#VALUE!</v>
      </c>
    </row>
    <row r="8157" spans="1:23" x14ac:dyDescent="0.3">
      <c r="A8157">
        <v>8156</v>
      </c>
      <c r="B8157" t="s">
        <v>10727</v>
      </c>
      <c r="C8157" s="1" t="s">
        <v>1752</v>
      </c>
      <c r="D8157" s="1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t="e">
        <f t="shared" si="254"/>
        <v>#VALUE!</v>
      </c>
      <c r="W8157" t="e">
        <f t="shared" si="255"/>
        <v>#VALUE!</v>
      </c>
    </row>
    <row r="8158" spans="1:23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254"/>
        <v>2016</v>
      </c>
      <c r="W8158">
        <f t="shared" si="255"/>
        <v>4</v>
      </c>
    </row>
    <row r="8159" spans="1:23" x14ac:dyDescent="0.3">
      <c r="A8159">
        <v>8158</v>
      </c>
      <c r="B8159" t="s">
        <v>10729</v>
      </c>
      <c r="C8159" s="1" t="s">
        <v>6271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t="e">
        <f t="shared" si="254"/>
        <v>#VALUE!</v>
      </c>
      <c r="W8159" t="e">
        <f t="shared" si="255"/>
        <v>#VALUE!</v>
      </c>
    </row>
    <row r="8160" spans="1:23" x14ac:dyDescent="0.3">
      <c r="A8160">
        <v>8159</v>
      </c>
      <c r="B8160" t="s">
        <v>10730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  <c r="V8160" t="e">
        <f t="shared" si="254"/>
        <v>#VALUE!</v>
      </c>
      <c r="W8160" t="e">
        <f t="shared" si="255"/>
        <v>#VALUE!</v>
      </c>
    </row>
    <row r="8161" spans="1:23" x14ac:dyDescent="0.3">
      <c r="A8161">
        <v>8160</v>
      </c>
      <c r="B8161" t="s">
        <v>10731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>
        <f t="shared" si="254"/>
        <v>2016</v>
      </c>
      <c r="W8161">
        <f t="shared" si="255"/>
        <v>9</v>
      </c>
    </row>
    <row r="8162" spans="1:23" x14ac:dyDescent="0.3">
      <c r="A8162">
        <v>8161</v>
      </c>
      <c r="B8162" t="s">
        <v>10732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  <c r="V8162" t="e">
        <f t="shared" si="254"/>
        <v>#VALUE!</v>
      </c>
      <c r="W8162" t="e">
        <f t="shared" si="255"/>
        <v>#VALUE!</v>
      </c>
    </row>
    <row r="8163" spans="1:23" x14ac:dyDescent="0.3">
      <c r="A8163">
        <v>8162</v>
      </c>
      <c r="B8163" t="s">
        <v>10733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t="e">
        <f t="shared" si="254"/>
        <v>#VALUE!</v>
      </c>
      <c r="W8163" t="e">
        <f t="shared" si="255"/>
        <v>#VALUE!</v>
      </c>
    </row>
    <row r="8164" spans="1:23" x14ac:dyDescent="0.3">
      <c r="A8164">
        <v>8163</v>
      </c>
      <c r="B8164" t="s">
        <v>10733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t="e">
        <f t="shared" si="254"/>
        <v>#VALUE!</v>
      </c>
      <c r="W8164" t="e">
        <f t="shared" si="255"/>
        <v>#VALUE!</v>
      </c>
    </row>
    <row r="8165" spans="1:23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  <c r="V8165">
        <f t="shared" si="254"/>
        <v>2015</v>
      </c>
      <c r="W8165">
        <f t="shared" si="255"/>
        <v>2</v>
      </c>
    </row>
    <row r="8166" spans="1:23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>
        <f t="shared" si="254"/>
        <v>2015</v>
      </c>
      <c r="W8166">
        <f t="shared" si="255"/>
        <v>2</v>
      </c>
    </row>
    <row r="8167" spans="1:23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>
        <f t="shared" si="254"/>
        <v>2015</v>
      </c>
      <c r="W8167">
        <f t="shared" si="255"/>
        <v>2</v>
      </c>
    </row>
    <row r="8168" spans="1:23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254"/>
        <v>2015</v>
      </c>
      <c r="W8168">
        <f t="shared" si="255"/>
        <v>2</v>
      </c>
    </row>
    <row r="8169" spans="1:23" x14ac:dyDescent="0.3">
      <c r="A8169">
        <v>8168</v>
      </c>
      <c r="B8169" t="s">
        <v>10735</v>
      </c>
      <c r="C8169" s="1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t="e">
        <f t="shared" si="254"/>
        <v>#VALUE!</v>
      </c>
      <c r="W8169" t="e">
        <f t="shared" si="255"/>
        <v>#VALUE!</v>
      </c>
    </row>
    <row r="8170" spans="1:23" x14ac:dyDescent="0.3">
      <c r="A8170">
        <v>8169</v>
      </c>
      <c r="B8170" t="s">
        <v>10736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>
        <f t="shared" si="254"/>
        <v>2017</v>
      </c>
      <c r="W8170">
        <f t="shared" si="255"/>
        <v>6</v>
      </c>
    </row>
    <row r="8171" spans="1:23" x14ac:dyDescent="0.3">
      <c r="A8171">
        <v>8170</v>
      </c>
      <c r="B8171" t="s">
        <v>10736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254"/>
        <v>2017</v>
      </c>
      <c r="W8171">
        <f t="shared" si="255"/>
        <v>6</v>
      </c>
    </row>
    <row r="8172" spans="1:23" x14ac:dyDescent="0.3">
      <c r="A8172">
        <v>8171</v>
      </c>
      <c r="B8172" t="s">
        <v>10736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>
        <f t="shared" si="254"/>
        <v>2017</v>
      </c>
      <c r="W8172">
        <f t="shared" si="255"/>
        <v>6</v>
      </c>
    </row>
    <row r="8173" spans="1:23" x14ac:dyDescent="0.3">
      <c r="A8173">
        <v>8172</v>
      </c>
      <c r="B8173" t="s">
        <v>10737</v>
      </c>
      <c r="C8173" s="1" t="s">
        <v>10192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t="e">
        <f t="shared" si="254"/>
        <v>#VALUE!</v>
      </c>
      <c r="W8173" t="e">
        <f t="shared" si="255"/>
        <v>#VALUE!</v>
      </c>
    </row>
    <row r="8174" spans="1:23" x14ac:dyDescent="0.3">
      <c r="A8174">
        <v>8173</v>
      </c>
      <c r="B8174" t="s">
        <v>10738</v>
      </c>
      <c r="C8174" s="1">
        <v>41889</v>
      </c>
      <c r="D8174" s="1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  <c r="V8174">
        <f t="shared" si="254"/>
        <v>2014</v>
      </c>
      <c r="W8174">
        <f t="shared" si="255"/>
        <v>9</v>
      </c>
    </row>
    <row r="8175" spans="1:23" x14ac:dyDescent="0.3">
      <c r="A8175">
        <v>8174</v>
      </c>
      <c r="B8175" t="s">
        <v>10738</v>
      </c>
      <c r="C8175" s="1">
        <v>41889</v>
      </c>
      <c r="D8175" s="1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254"/>
        <v>2014</v>
      </c>
      <c r="W8175">
        <f t="shared" si="255"/>
        <v>9</v>
      </c>
    </row>
    <row r="8176" spans="1:23" x14ac:dyDescent="0.3">
      <c r="A8176">
        <v>8175</v>
      </c>
      <c r="B8176" t="s">
        <v>10738</v>
      </c>
      <c r="C8176" s="1">
        <v>41889</v>
      </c>
      <c r="D8176" s="1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>
        <f t="shared" si="254"/>
        <v>2014</v>
      </c>
      <c r="W8176">
        <f t="shared" si="255"/>
        <v>9</v>
      </c>
    </row>
    <row r="8177" spans="1:23" x14ac:dyDescent="0.3">
      <c r="A8177">
        <v>8176</v>
      </c>
      <c r="B8177" t="s">
        <v>10739</v>
      </c>
      <c r="C8177" s="1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t="e">
        <f t="shared" si="254"/>
        <v>#VALUE!</v>
      </c>
      <c r="W8177" t="e">
        <f t="shared" si="255"/>
        <v>#VALUE!</v>
      </c>
    </row>
    <row r="8178" spans="1:23" x14ac:dyDescent="0.3">
      <c r="A8178">
        <v>8177</v>
      </c>
      <c r="B8178" t="s">
        <v>10742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t="e">
        <f t="shared" si="254"/>
        <v>#VALUE!</v>
      </c>
      <c r="W8178" t="e">
        <f t="shared" si="255"/>
        <v>#VALUE!</v>
      </c>
    </row>
    <row r="8179" spans="1:23" x14ac:dyDescent="0.3">
      <c r="A8179">
        <v>8178</v>
      </c>
      <c r="B8179" t="s">
        <v>10743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  <c r="V8179" t="e">
        <f t="shared" si="254"/>
        <v>#VALUE!</v>
      </c>
      <c r="W8179" t="e">
        <f t="shared" si="255"/>
        <v>#VALUE!</v>
      </c>
    </row>
    <row r="8180" spans="1:23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>
        <f t="shared" si="254"/>
        <v>2016</v>
      </c>
      <c r="W8180">
        <f t="shared" si="255"/>
        <v>2</v>
      </c>
    </row>
    <row r="8181" spans="1:23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  <c r="V8181">
        <f t="shared" si="254"/>
        <v>2015</v>
      </c>
      <c r="W8181">
        <f t="shared" si="255"/>
        <v>2</v>
      </c>
    </row>
    <row r="8182" spans="1:23" x14ac:dyDescent="0.3">
      <c r="A8182">
        <v>8181</v>
      </c>
      <c r="B8182" t="s">
        <v>10746</v>
      </c>
      <c r="C8182" s="1" t="s">
        <v>809</v>
      </c>
      <c r="D8182" s="1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t="e">
        <f t="shared" si="254"/>
        <v>#VALUE!</v>
      </c>
      <c r="W8182" t="e">
        <f t="shared" si="255"/>
        <v>#VALUE!</v>
      </c>
    </row>
    <row r="8183" spans="1:23" x14ac:dyDescent="0.3">
      <c r="A8183">
        <v>8182</v>
      </c>
      <c r="B8183" t="s">
        <v>10746</v>
      </c>
      <c r="C8183" s="1" t="s">
        <v>809</v>
      </c>
      <c r="D8183" s="1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t="e">
        <f t="shared" si="254"/>
        <v>#VALUE!</v>
      </c>
      <c r="W8183" t="e">
        <f t="shared" si="255"/>
        <v>#VALUE!</v>
      </c>
    </row>
    <row r="8184" spans="1:23" x14ac:dyDescent="0.3">
      <c r="A8184">
        <v>8183</v>
      </c>
      <c r="B8184" t="s">
        <v>10747</v>
      </c>
      <c r="C8184" s="1" t="s">
        <v>3288</v>
      </c>
      <c r="D8184" s="1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t="e">
        <f t="shared" si="254"/>
        <v>#VALUE!</v>
      </c>
      <c r="W8184" t="e">
        <f t="shared" si="255"/>
        <v>#VALUE!</v>
      </c>
    </row>
    <row r="8185" spans="1:23" x14ac:dyDescent="0.3">
      <c r="A8185">
        <v>8184</v>
      </c>
      <c r="B8185" t="s">
        <v>10747</v>
      </c>
      <c r="C8185" s="1" t="s">
        <v>3288</v>
      </c>
      <c r="D8185" s="1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t="e">
        <f t="shared" si="254"/>
        <v>#VALUE!</v>
      </c>
      <c r="W8185" t="e">
        <f t="shared" si="255"/>
        <v>#VALUE!</v>
      </c>
    </row>
    <row r="8186" spans="1:23" x14ac:dyDescent="0.3">
      <c r="A8186">
        <v>8185</v>
      </c>
      <c r="B8186" t="s">
        <v>10748</v>
      </c>
      <c r="C8186" s="1" t="s">
        <v>2718</v>
      </c>
      <c r="D8186" s="1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t="e">
        <f t="shared" si="254"/>
        <v>#VALUE!</v>
      </c>
      <c r="W8186" t="e">
        <f t="shared" si="255"/>
        <v>#VALUE!</v>
      </c>
    </row>
    <row r="8187" spans="1:23" x14ac:dyDescent="0.3">
      <c r="A8187">
        <v>8186</v>
      </c>
      <c r="B8187" t="s">
        <v>10749</v>
      </c>
      <c r="C8187" s="1" t="s">
        <v>7359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t="e">
        <f t="shared" si="254"/>
        <v>#VALUE!</v>
      </c>
      <c r="W8187" t="e">
        <f t="shared" si="255"/>
        <v>#VALUE!</v>
      </c>
    </row>
    <row r="8188" spans="1:23" x14ac:dyDescent="0.3">
      <c r="A8188">
        <v>8187</v>
      </c>
      <c r="B8188" t="s">
        <v>10749</v>
      </c>
      <c r="C8188" s="1" t="s">
        <v>7359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t="e">
        <f t="shared" si="254"/>
        <v>#VALUE!</v>
      </c>
      <c r="W8188" t="e">
        <f t="shared" si="255"/>
        <v>#VALUE!</v>
      </c>
    </row>
    <row r="8189" spans="1:23" x14ac:dyDescent="0.3">
      <c r="A8189">
        <v>8188</v>
      </c>
      <c r="B8189" t="s">
        <v>10750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>
        <f t="shared" si="254"/>
        <v>2016</v>
      </c>
      <c r="W8189">
        <f t="shared" si="255"/>
        <v>10</v>
      </c>
    </row>
    <row r="8190" spans="1:23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254"/>
        <v>2015</v>
      </c>
      <c r="W8190">
        <f t="shared" si="255"/>
        <v>2</v>
      </c>
    </row>
    <row r="8191" spans="1:23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>
        <f t="shared" si="254"/>
        <v>2015</v>
      </c>
      <c r="W8191">
        <f t="shared" si="255"/>
        <v>2</v>
      </c>
    </row>
    <row r="8192" spans="1:23" x14ac:dyDescent="0.3">
      <c r="A8192">
        <v>8191</v>
      </c>
      <c r="B8192" t="s">
        <v>10752</v>
      </c>
      <c r="C8192" s="1" t="s">
        <v>2300</v>
      </c>
      <c r="D8192" s="1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t="e">
        <f t="shared" si="254"/>
        <v>#VALUE!</v>
      </c>
      <c r="W8192" t="e">
        <f t="shared" si="255"/>
        <v>#VALUE!</v>
      </c>
    </row>
    <row r="8193" spans="1:23" x14ac:dyDescent="0.3">
      <c r="A8193">
        <v>8192</v>
      </c>
      <c r="B8193" t="s">
        <v>10752</v>
      </c>
      <c r="C8193" s="1" t="s">
        <v>2300</v>
      </c>
      <c r="D8193" s="1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t="e">
        <f t="shared" si="254"/>
        <v>#VALUE!</v>
      </c>
      <c r="W8193" t="e">
        <f t="shared" si="255"/>
        <v>#VALUE!</v>
      </c>
    </row>
    <row r="8194" spans="1:23" x14ac:dyDescent="0.3">
      <c r="A8194">
        <v>8193</v>
      </c>
      <c r="B8194" t="s">
        <v>10753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t="e">
        <f t="shared" ref="V8194:V8257" si="256">YEAR(C8194)</f>
        <v>#VALUE!</v>
      </c>
      <c r="W8194" t="e">
        <f t="shared" si="255"/>
        <v>#VALUE!</v>
      </c>
    </row>
    <row r="8195" spans="1:23" x14ac:dyDescent="0.3">
      <c r="A8195">
        <v>8194</v>
      </c>
      <c r="B8195" t="s">
        <v>10753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  <c r="V8195" t="e">
        <f t="shared" si="256"/>
        <v>#VALUE!</v>
      </c>
      <c r="W8195" t="e">
        <f t="shared" ref="W8195:W8258" si="257">MONTH(C8195)</f>
        <v>#VALUE!</v>
      </c>
    </row>
    <row r="8196" spans="1:23" x14ac:dyDescent="0.3">
      <c r="A8196">
        <v>8195</v>
      </c>
      <c r="B8196" t="s">
        <v>10753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t="e">
        <f t="shared" si="256"/>
        <v>#VALUE!</v>
      </c>
      <c r="W8196" t="e">
        <f t="shared" si="257"/>
        <v>#VALUE!</v>
      </c>
    </row>
    <row r="8197" spans="1:23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256"/>
        <v>2015</v>
      </c>
      <c r="W8197">
        <f t="shared" si="257"/>
        <v>6</v>
      </c>
    </row>
    <row r="8198" spans="1:23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256"/>
        <v>2017</v>
      </c>
      <c r="W8198">
        <f t="shared" si="257"/>
        <v>5</v>
      </c>
    </row>
    <row r="8199" spans="1:23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256"/>
        <v>2017</v>
      </c>
      <c r="W8199">
        <f t="shared" si="257"/>
        <v>5</v>
      </c>
    </row>
    <row r="8200" spans="1:23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>
        <f t="shared" si="256"/>
        <v>2017</v>
      </c>
      <c r="W8200">
        <f t="shared" si="257"/>
        <v>5</v>
      </c>
    </row>
    <row r="8201" spans="1:23" x14ac:dyDescent="0.3">
      <c r="A8201">
        <v>8200</v>
      </c>
      <c r="B8201" t="s">
        <v>10756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t="e">
        <f t="shared" si="256"/>
        <v>#VALUE!</v>
      </c>
      <c r="W8201" t="e">
        <f t="shared" si="257"/>
        <v>#VALUE!</v>
      </c>
    </row>
    <row r="8202" spans="1:23" x14ac:dyDescent="0.3">
      <c r="A8202">
        <v>8201</v>
      </c>
      <c r="B8202" t="s">
        <v>10756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t="e">
        <f t="shared" si="256"/>
        <v>#VALUE!</v>
      </c>
      <c r="W8202" t="e">
        <f t="shared" si="257"/>
        <v>#VALUE!</v>
      </c>
    </row>
    <row r="8203" spans="1:23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256"/>
        <v>2015</v>
      </c>
      <c r="W8203">
        <f t="shared" si="257"/>
        <v>8</v>
      </c>
    </row>
    <row r="8204" spans="1:23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>
        <f t="shared" si="256"/>
        <v>2015</v>
      </c>
      <c r="W8204">
        <f t="shared" si="257"/>
        <v>8</v>
      </c>
    </row>
    <row r="8205" spans="1:23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  <c r="V8205">
        <f t="shared" si="256"/>
        <v>2015</v>
      </c>
      <c r="W8205">
        <f t="shared" si="257"/>
        <v>8</v>
      </c>
    </row>
    <row r="8206" spans="1:23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  <c r="V8206">
        <f t="shared" si="256"/>
        <v>2015</v>
      </c>
      <c r="W8206">
        <f t="shared" si="257"/>
        <v>8</v>
      </c>
    </row>
    <row r="8207" spans="1:23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256"/>
        <v>2015</v>
      </c>
      <c r="W8207">
        <f t="shared" si="257"/>
        <v>8</v>
      </c>
    </row>
    <row r="8208" spans="1:23" x14ac:dyDescent="0.3">
      <c r="A8208">
        <v>8207</v>
      </c>
      <c r="B8208" t="s">
        <v>10758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e">
        <f t="shared" si="256"/>
        <v>#VALUE!</v>
      </c>
      <c r="W8208" t="e">
        <f t="shared" si="257"/>
        <v>#VALUE!</v>
      </c>
    </row>
    <row r="8209" spans="1:23" x14ac:dyDescent="0.3">
      <c r="A8209">
        <v>8208</v>
      </c>
      <c r="B8209" t="s">
        <v>10758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t="e">
        <f t="shared" si="256"/>
        <v>#VALUE!</v>
      </c>
      <c r="W8209" t="e">
        <f t="shared" si="257"/>
        <v>#VALUE!</v>
      </c>
    </row>
    <row r="8210" spans="1:23" x14ac:dyDescent="0.3">
      <c r="A8210">
        <v>8209</v>
      </c>
      <c r="B8210" t="s">
        <v>10759</v>
      </c>
      <c r="C8210" s="1" t="s">
        <v>7950</v>
      </c>
      <c r="D8210" s="1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t="e">
        <f t="shared" si="256"/>
        <v>#VALUE!</v>
      </c>
      <c r="W8210" t="e">
        <f t="shared" si="257"/>
        <v>#VALUE!</v>
      </c>
    </row>
    <row r="8211" spans="1:23" x14ac:dyDescent="0.3">
      <c r="A8211">
        <v>8210</v>
      </c>
      <c r="B8211" t="s">
        <v>10759</v>
      </c>
      <c r="C8211" s="1" t="s">
        <v>7950</v>
      </c>
      <c r="D8211" s="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t="e">
        <f t="shared" si="256"/>
        <v>#VALUE!</v>
      </c>
      <c r="W8211" t="e">
        <f t="shared" si="257"/>
        <v>#VALUE!</v>
      </c>
    </row>
    <row r="8212" spans="1:23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>
        <f t="shared" si="256"/>
        <v>2017</v>
      </c>
      <c r="W8212">
        <f t="shared" si="257"/>
        <v>7</v>
      </c>
    </row>
    <row r="8213" spans="1:23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  <c r="V8213">
        <f t="shared" si="256"/>
        <v>2016</v>
      </c>
      <c r="W8213">
        <f t="shared" si="257"/>
        <v>7</v>
      </c>
    </row>
    <row r="8214" spans="1:23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256"/>
        <v>2016</v>
      </c>
      <c r="W8214">
        <f t="shared" si="257"/>
        <v>7</v>
      </c>
    </row>
    <row r="8215" spans="1:23" x14ac:dyDescent="0.3">
      <c r="A8215">
        <v>8214</v>
      </c>
      <c r="B8215" t="s">
        <v>10764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t="e">
        <f t="shared" si="256"/>
        <v>#VALUE!</v>
      </c>
      <c r="W8215" t="e">
        <f t="shared" si="257"/>
        <v>#VALUE!</v>
      </c>
    </row>
    <row r="8216" spans="1:23" x14ac:dyDescent="0.3">
      <c r="A8216">
        <v>8215</v>
      </c>
      <c r="B8216" t="s">
        <v>10764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  <c r="V8216" t="e">
        <f t="shared" si="256"/>
        <v>#VALUE!</v>
      </c>
      <c r="W8216" t="e">
        <f t="shared" si="257"/>
        <v>#VALUE!</v>
      </c>
    </row>
    <row r="8217" spans="1:23" x14ac:dyDescent="0.3">
      <c r="A8217">
        <v>8216</v>
      </c>
      <c r="B8217" t="s">
        <v>10764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t="e">
        <f t="shared" si="256"/>
        <v>#VALUE!</v>
      </c>
      <c r="W8217" t="e">
        <f t="shared" si="257"/>
        <v>#VALUE!</v>
      </c>
    </row>
    <row r="8218" spans="1:23" x14ac:dyDescent="0.3">
      <c r="A8218">
        <v>8217</v>
      </c>
      <c r="B8218" t="s">
        <v>10764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t="e">
        <f t="shared" si="256"/>
        <v>#VALUE!</v>
      </c>
      <c r="W8218" t="e">
        <f t="shared" si="257"/>
        <v>#VALUE!</v>
      </c>
    </row>
    <row r="8219" spans="1:23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256"/>
        <v>2014</v>
      </c>
      <c r="W8219">
        <f t="shared" si="257"/>
        <v>3</v>
      </c>
    </row>
    <row r="8220" spans="1:23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>
        <f t="shared" si="256"/>
        <v>2014</v>
      </c>
      <c r="W8220">
        <f t="shared" si="257"/>
        <v>3</v>
      </c>
    </row>
    <row r="8221" spans="1:23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256"/>
        <v>2014</v>
      </c>
      <c r="W8221">
        <f t="shared" si="257"/>
        <v>3</v>
      </c>
    </row>
    <row r="8222" spans="1:23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>
        <f t="shared" si="256"/>
        <v>2014</v>
      </c>
      <c r="W8222">
        <f t="shared" si="257"/>
        <v>3</v>
      </c>
    </row>
    <row r="8223" spans="1:23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256"/>
        <v>2014</v>
      </c>
      <c r="W8223">
        <f t="shared" si="257"/>
        <v>3</v>
      </c>
    </row>
    <row r="8224" spans="1:23" x14ac:dyDescent="0.3">
      <c r="A8224">
        <v>8223</v>
      </c>
      <c r="B8224" t="s">
        <v>10768</v>
      </c>
      <c r="C8224" s="1" t="s">
        <v>1786</v>
      </c>
      <c r="D8224" s="1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  <c r="V8224" t="e">
        <f t="shared" si="256"/>
        <v>#VALUE!</v>
      </c>
      <c r="W8224" t="e">
        <f t="shared" si="257"/>
        <v>#VALUE!</v>
      </c>
    </row>
    <row r="8225" spans="1:23" x14ac:dyDescent="0.3">
      <c r="A8225">
        <v>8224</v>
      </c>
      <c r="B8225" t="s">
        <v>10769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>
        <f t="shared" si="256"/>
        <v>2016</v>
      </c>
      <c r="W8225">
        <f t="shared" si="257"/>
        <v>12</v>
      </c>
    </row>
    <row r="8226" spans="1:23" x14ac:dyDescent="0.3">
      <c r="A8226">
        <v>8225</v>
      </c>
      <c r="B8226" t="s">
        <v>10769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  <c r="V8226">
        <f t="shared" si="256"/>
        <v>2016</v>
      </c>
      <c r="W8226">
        <f t="shared" si="257"/>
        <v>12</v>
      </c>
    </row>
    <row r="8227" spans="1:23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>
        <f t="shared" si="256"/>
        <v>2017</v>
      </c>
      <c r="W8227">
        <f t="shared" si="257"/>
        <v>1</v>
      </c>
    </row>
    <row r="8228" spans="1:23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  <c r="V8228">
        <f t="shared" si="256"/>
        <v>2017</v>
      </c>
      <c r="W8228">
        <f t="shared" si="257"/>
        <v>1</v>
      </c>
    </row>
    <row r="8229" spans="1:23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>
        <f t="shared" si="256"/>
        <v>2016</v>
      </c>
      <c r="W8229">
        <f t="shared" si="257"/>
        <v>4</v>
      </c>
    </row>
    <row r="8230" spans="1:23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>
        <f t="shared" si="256"/>
        <v>2016</v>
      </c>
      <c r="W8230">
        <f t="shared" si="257"/>
        <v>4</v>
      </c>
    </row>
    <row r="8231" spans="1:23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>
        <f t="shared" si="256"/>
        <v>2016</v>
      </c>
      <c r="W8231">
        <f t="shared" si="257"/>
        <v>4</v>
      </c>
    </row>
    <row r="8232" spans="1:23" x14ac:dyDescent="0.3">
      <c r="A8232">
        <v>8231</v>
      </c>
      <c r="B8232" t="s">
        <v>10772</v>
      </c>
      <c r="C8232" s="1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t="e">
        <f t="shared" si="256"/>
        <v>#VALUE!</v>
      </c>
      <c r="W8232" t="e">
        <f t="shared" si="257"/>
        <v>#VALUE!</v>
      </c>
    </row>
    <row r="8233" spans="1:23" x14ac:dyDescent="0.3">
      <c r="A8233">
        <v>8232</v>
      </c>
      <c r="B8233" t="s">
        <v>10772</v>
      </c>
      <c r="C8233" s="1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t="e">
        <f t="shared" si="256"/>
        <v>#VALUE!</v>
      </c>
      <c r="W8233" t="e">
        <f t="shared" si="257"/>
        <v>#VALUE!</v>
      </c>
    </row>
    <row r="8234" spans="1:23" x14ac:dyDescent="0.3">
      <c r="A8234">
        <v>8233</v>
      </c>
      <c r="B8234" t="s">
        <v>10773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t="e">
        <f t="shared" si="256"/>
        <v>#VALUE!</v>
      </c>
      <c r="W8234" t="e">
        <f t="shared" si="257"/>
        <v>#VALUE!</v>
      </c>
    </row>
    <row r="8235" spans="1:23" x14ac:dyDescent="0.3">
      <c r="A8235">
        <v>8234</v>
      </c>
      <c r="B8235" t="s">
        <v>10773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  <c r="V8235" t="e">
        <f t="shared" si="256"/>
        <v>#VALUE!</v>
      </c>
      <c r="W8235" t="e">
        <f t="shared" si="257"/>
        <v>#VALUE!</v>
      </c>
    </row>
    <row r="8236" spans="1:23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256"/>
        <v>2017</v>
      </c>
      <c r="W8236">
        <f t="shared" si="257"/>
        <v>1</v>
      </c>
    </row>
    <row r="8237" spans="1:23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256"/>
        <v>2017</v>
      </c>
      <c r="W8237">
        <f t="shared" si="257"/>
        <v>1</v>
      </c>
    </row>
    <row r="8238" spans="1:23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>
        <f t="shared" si="256"/>
        <v>2017</v>
      </c>
      <c r="W8238">
        <f t="shared" si="257"/>
        <v>1</v>
      </c>
    </row>
    <row r="8239" spans="1:23" x14ac:dyDescent="0.3">
      <c r="A8239">
        <v>8238</v>
      </c>
      <c r="B8239" t="s">
        <v>10775</v>
      </c>
      <c r="C8239" s="1" t="s">
        <v>1775</v>
      </c>
      <c r="D8239" s="1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t="e">
        <f t="shared" si="256"/>
        <v>#VALUE!</v>
      </c>
      <c r="W8239" t="e">
        <f t="shared" si="257"/>
        <v>#VALUE!</v>
      </c>
    </row>
    <row r="8240" spans="1:23" x14ac:dyDescent="0.3">
      <c r="A8240">
        <v>8239</v>
      </c>
      <c r="B8240" t="s">
        <v>10775</v>
      </c>
      <c r="C8240" s="1" t="s">
        <v>1775</v>
      </c>
      <c r="D8240" s="1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  <c r="V8240" t="e">
        <f t="shared" si="256"/>
        <v>#VALUE!</v>
      </c>
      <c r="W8240" t="e">
        <f t="shared" si="257"/>
        <v>#VALUE!</v>
      </c>
    </row>
    <row r="8241" spans="1:23" x14ac:dyDescent="0.3">
      <c r="A8241">
        <v>8240</v>
      </c>
      <c r="B8241" t="s">
        <v>10775</v>
      </c>
      <c r="C8241" s="1" t="s">
        <v>1775</v>
      </c>
      <c r="D8241" s="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t="e">
        <f t="shared" si="256"/>
        <v>#VALUE!</v>
      </c>
      <c r="W8241" t="e">
        <f t="shared" si="257"/>
        <v>#VALUE!</v>
      </c>
    </row>
    <row r="8242" spans="1:23" x14ac:dyDescent="0.3">
      <c r="A8242">
        <v>8241</v>
      </c>
      <c r="B8242" t="s">
        <v>10775</v>
      </c>
      <c r="C8242" s="1" t="s">
        <v>1775</v>
      </c>
      <c r="D8242" s="1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  <c r="V8242" t="e">
        <f t="shared" si="256"/>
        <v>#VALUE!</v>
      </c>
      <c r="W8242" t="e">
        <f t="shared" si="257"/>
        <v>#VALUE!</v>
      </c>
    </row>
    <row r="8243" spans="1:23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>
        <f t="shared" si="256"/>
        <v>2014</v>
      </c>
      <c r="W8243">
        <f t="shared" si="257"/>
        <v>1</v>
      </c>
    </row>
    <row r="8244" spans="1:23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>
        <f t="shared" si="256"/>
        <v>2014</v>
      </c>
      <c r="W8244">
        <f t="shared" si="257"/>
        <v>1</v>
      </c>
    </row>
    <row r="8245" spans="1:23" x14ac:dyDescent="0.3">
      <c r="A8245">
        <v>8244</v>
      </c>
      <c r="B8245" t="s">
        <v>10777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256"/>
        <v>2014</v>
      </c>
      <c r="W8245">
        <f t="shared" si="257"/>
        <v>12</v>
      </c>
    </row>
    <row r="8246" spans="1:23" x14ac:dyDescent="0.3">
      <c r="A8246">
        <v>8245</v>
      </c>
      <c r="B8246" t="s">
        <v>10777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>
        <f t="shared" si="256"/>
        <v>2014</v>
      </c>
      <c r="W8246">
        <f t="shared" si="257"/>
        <v>12</v>
      </c>
    </row>
    <row r="8247" spans="1:23" x14ac:dyDescent="0.3">
      <c r="A8247">
        <v>8246</v>
      </c>
      <c r="B8247" t="s">
        <v>10778</v>
      </c>
      <c r="C8247" s="1" t="s">
        <v>6010</v>
      </c>
      <c r="D8247" s="1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t="e">
        <f t="shared" si="256"/>
        <v>#VALUE!</v>
      </c>
      <c r="W8247" t="e">
        <f t="shared" si="257"/>
        <v>#VALUE!</v>
      </c>
    </row>
    <row r="8248" spans="1:23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>
        <f t="shared" si="256"/>
        <v>2015</v>
      </c>
      <c r="W8248">
        <f t="shared" si="257"/>
        <v>10</v>
      </c>
    </row>
    <row r="8249" spans="1:23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256"/>
        <v>2015</v>
      </c>
      <c r="W8249">
        <f t="shared" si="257"/>
        <v>10</v>
      </c>
    </row>
    <row r="8250" spans="1:23" x14ac:dyDescent="0.3">
      <c r="A8250">
        <v>8249</v>
      </c>
      <c r="B8250" t="s">
        <v>10780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256"/>
        <v>2016</v>
      </c>
      <c r="W8250">
        <f t="shared" si="257"/>
        <v>10</v>
      </c>
    </row>
    <row r="8251" spans="1:23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>
        <f t="shared" si="256"/>
        <v>2015</v>
      </c>
      <c r="W8251">
        <f t="shared" si="257"/>
        <v>5</v>
      </c>
    </row>
    <row r="8252" spans="1:23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>
        <f t="shared" si="256"/>
        <v>2015</v>
      </c>
      <c r="W8252">
        <f t="shared" si="257"/>
        <v>5</v>
      </c>
    </row>
    <row r="8253" spans="1:23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>
        <f t="shared" si="256"/>
        <v>2015</v>
      </c>
      <c r="W8253">
        <f t="shared" si="257"/>
        <v>5</v>
      </c>
    </row>
    <row r="8254" spans="1:23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256"/>
        <v>2015</v>
      </c>
      <c r="W8254">
        <f t="shared" si="257"/>
        <v>5</v>
      </c>
    </row>
    <row r="8255" spans="1:23" x14ac:dyDescent="0.3">
      <c r="A8255">
        <v>8254</v>
      </c>
      <c r="B8255" t="s">
        <v>10782</v>
      </c>
      <c r="C8255" s="1">
        <v>43077</v>
      </c>
      <c r="D8255" s="1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  <c r="V8255">
        <f t="shared" si="256"/>
        <v>2017</v>
      </c>
      <c r="W8255">
        <f t="shared" si="257"/>
        <v>12</v>
      </c>
    </row>
    <row r="8256" spans="1:23" x14ac:dyDescent="0.3">
      <c r="A8256">
        <v>8255</v>
      </c>
      <c r="B8256" t="s">
        <v>10782</v>
      </c>
      <c r="C8256" s="1">
        <v>43077</v>
      </c>
      <c r="D8256" s="1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  <c r="V8256">
        <f t="shared" si="256"/>
        <v>2017</v>
      </c>
      <c r="W8256">
        <f t="shared" si="257"/>
        <v>12</v>
      </c>
    </row>
    <row r="8257" spans="1:23" x14ac:dyDescent="0.3">
      <c r="A8257">
        <v>8256</v>
      </c>
      <c r="B8257" t="s">
        <v>10782</v>
      </c>
      <c r="C8257" s="1">
        <v>43077</v>
      </c>
      <c r="D8257" s="1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>
        <f t="shared" si="256"/>
        <v>2017</v>
      </c>
      <c r="W8257">
        <f t="shared" si="257"/>
        <v>12</v>
      </c>
    </row>
    <row r="8258" spans="1:23" x14ac:dyDescent="0.3">
      <c r="A8258">
        <v>8257</v>
      </c>
      <c r="B8258" t="s">
        <v>10782</v>
      </c>
      <c r="C8258" s="1">
        <v>43077</v>
      </c>
      <c r="D8258" s="1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>
        <f t="shared" ref="V8258:V8321" si="258">YEAR(C8258)</f>
        <v>2017</v>
      </c>
      <c r="W8258">
        <f t="shared" si="257"/>
        <v>12</v>
      </c>
    </row>
    <row r="8259" spans="1:23" x14ac:dyDescent="0.3">
      <c r="A8259">
        <v>8258</v>
      </c>
      <c r="B8259" t="s">
        <v>10782</v>
      </c>
      <c r="C8259" s="1">
        <v>43077</v>
      </c>
      <c r="D8259" s="1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  <c r="V8259">
        <f t="shared" si="258"/>
        <v>2017</v>
      </c>
      <c r="W8259">
        <f t="shared" ref="W8259:W8322" si="259">MONTH(C8259)</f>
        <v>12</v>
      </c>
    </row>
    <row r="8260" spans="1:23" x14ac:dyDescent="0.3">
      <c r="A8260">
        <v>8259</v>
      </c>
      <c r="B8260" t="s">
        <v>10782</v>
      </c>
      <c r="C8260" s="1">
        <v>43077</v>
      </c>
      <c r="D8260" s="1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258"/>
        <v>2017</v>
      </c>
      <c r="W8260">
        <f t="shared" si="259"/>
        <v>12</v>
      </c>
    </row>
    <row r="8261" spans="1:23" x14ac:dyDescent="0.3">
      <c r="A8261">
        <v>8260</v>
      </c>
      <c r="B8261" t="s">
        <v>10783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t="e">
        <f t="shared" si="258"/>
        <v>#VALUE!</v>
      </c>
      <c r="W8261" t="e">
        <f t="shared" si="259"/>
        <v>#VALUE!</v>
      </c>
    </row>
    <row r="8262" spans="1:23" x14ac:dyDescent="0.3">
      <c r="A8262">
        <v>8261</v>
      </c>
      <c r="B8262" t="s">
        <v>10783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t="e">
        <f t="shared" si="258"/>
        <v>#VALUE!</v>
      </c>
      <c r="W8262" t="e">
        <f t="shared" si="259"/>
        <v>#VALUE!</v>
      </c>
    </row>
    <row r="8263" spans="1:23" x14ac:dyDescent="0.3">
      <c r="A8263">
        <v>8262</v>
      </c>
      <c r="B8263" t="s">
        <v>10783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  <c r="V8263" t="e">
        <f t="shared" si="258"/>
        <v>#VALUE!</v>
      </c>
      <c r="W8263" t="e">
        <f t="shared" si="259"/>
        <v>#VALUE!</v>
      </c>
    </row>
    <row r="8264" spans="1:23" x14ac:dyDescent="0.3">
      <c r="A8264">
        <v>8263</v>
      </c>
      <c r="B8264" t="s">
        <v>10784</v>
      </c>
      <c r="C8264" s="1" t="s">
        <v>1061</v>
      </c>
      <c r="D8264" s="1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t="e">
        <f t="shared" si="258"/>
        <v>#VALUE!</v>
      </c>
      <c r="W8264" t="e">
        <f t="shared" si="259"/>
        <v>#VALUE!</v>
      </c>
    </row>
    <row r="8265" spans="1:23" x14ac:dyDescent="0.3">
      <c r="A8265">
        <v>8264</v>
      </c>
      <c r="B8265" t="s">
        <v>10785</v>
      </c>
      <c r="C8265" s="1" t="s">
        <v>7359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t="e">
        <f t="shared" si="258"/>
        <v>#VALUE!</v>
      </c>
      <c r="W8265" t="e">
        <f t="shared" si="259"/>
        <v>#VALUE!</v>
      </c>
    </row>
    <row r="8266" spans="1:23" x14ac:dyDescent="0.3">
      <c r="A8266">
        <v>8265</v>
      </c>
      <c r="B8266" t="s">
        <v>10786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  <c r="V8266" t="e">
        <f t="shared" si="258"/>
        <v>#VALUE!</v>
      </c>
      <c r="W8266" t="e">
        <f t="shared" si="259"/>
        <v>#VALUE!</v>
      </c>
    </row>
    <row r="8267" spans="1:23" x14ac:dyDescent="0.3">
      <c r="A8267">
        <v>8266</v>
      </c>
      <c r="B8267" t="s">
        <v>10786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t="e">
        <f t="shared" si="258"/>
        <v>#VALUE!</v>
      </c>
      <c r="W8267" t="e">
        <f t="shared" si="259"/>
        <v>#VALUE!</v>
      </c>
    </row>
    <row r="8268" spans="1:23" x14ac:dyDescent="0.3">
      <c r="A8268">
        <v>8267</v>
      </c>
      <c r="B8268" t="s">
        <v>10789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t="e">
        <f t="shared" si="258"/>
        <v>#VALUE!</v>
      </c>
      <c r="W8268" t="e">
        <f t="shared" si="259"/>
        <v>#VALUE!</v>
      </c>
    </row>
    <row r="8269" spans="1:23" x14ac:dyDescent="0.3">
      <c r="A8269">
        <v>8268</v>
      </c>
      <c r="B8269" t="s">
        <v>10790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  <c r="V8269" t="e">
        <f t="shared" si="258"/>
        <v>#VALUE!</v>
      </c>
      <c r="W8269" t="e">
        <f t="shared" si="259"/>
        <v>#VALUE!</v>
      </c>
    </row>
    <row r="8270" spans="1:23" x14ac:dyDescent="0.3">
      <c r="A8270">
        <v>8269</v>
      </c>
      <c r="B8270" t="s">
        <v>10790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t="e">
        <f t="shared" si="258"/>
        <v>#VALUE!</v>
      </c>
      <c r="W8270" t="e">
        <f t="shared" si="259"/>
        <v>#VALUE!</v>
      </c>
    </row>
    <row r="8271" spans="1:23" x14ac:dyDescent="0.3">
      <c r="A8271">
        <v>8270</v>
      </c>
      <c r="B8271" t="s">
        <v>10790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  <c r="V8271" t="e">
        <f t="shared" si="258"/>
        <v>#VALUE!</v>
      </c>
      <c r="W8271" t="e">
        <f t="shared" si="259"/>
        <v>#VALUE!</v>
      </c>
    </row>
    <row r="8272" spans="1:23" x14ac:dyDescent="0.3">
      <c r="A8272">
        <v>8271</v>
      </c>
      <c r="B8272" t="s">
        <v>10790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t="e">
        <f t="shared" si="258"/>
        <v>#VALUE!</v>
      </c>
      <c r="W8272" t="e">
        <f t="shared" si="259"/>
        <v>#VALUE!</v>
      </c>
    </row>
    <row r="8273" spans="1:23" x14ac:dyDescent="0.3">
      <c r="A8273">
        <v>8272</v>
      </c>
      <c r="B8273" t="s">
        <v>10791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t="e">
        <f t="shared" si="258"/>
        <v>#VALUE!</v>
      </c>
      <c r="W8273" t="e">
        <f t="shared" si="259"/>
        <v>#VALUE!</v>
      </c>
    </row>
    <row r="8274" spans="1:23" x14ac:dyDescent="0.3">
      <c r="A8274">
        <v>8273</v>
      </c>
      <c r="B8274" t="s">
        <v>10792</v>
      </c>
      <c r="C8274" s="1" t="s">
        <v>1982</v>
      </c>
      <c r="D8274" s="1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  <c r="V8274" t="e">
        <f t="shared" si="258"/>
        <v>#VALUE!</v>
      </c>
      <c r="W8274" t="e">
        <f t="shared" si="259"/>
        <v>#VALUE!</v>
      </c>
    </row>
    <row r="8275" spans="1:23" x14ac:dyDescent="0.3">
      <c r="A8275">
        <v>8274</v>
      </c>
      <c r="B8275" t="s">
        <v>10793</v>
      </c>
      <c r="C8275" s="1" t="s">
        <v>3494</v>
      </c>
      <c r="D8275" s="1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t="e">
        <f t="shared" si="258"/>
        <v>#VALUE!</v>
      </c>
      <c r="W8275" t="e">
        <f t="shared" si="259"/>
        <v>#VALUE!</v>
      </c>
    </row>
    <row r="8276" spans="1:23" x14ac:dyDescent="0.3">
      <c r="A8276">
        <v>8275</v>
      </c>
      <c r="B8276" t="s">
        <v>10794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  <c r="V8276" t="e">
        <f t="shared" si="258"/>
        <v>#VALUE!</v>
      </c>
      <c r="W8276" t="e">
        <f t="shared" si="259"/>
        <v>#VALUE!</v>
      </c>
    </row>
    <row r="8277" spans="1:23" x14ac:dyDescent="0.3">
      <c r="A8277">
        <v>8276</v>
      </c>
      <c r="B8277" t="s">
        <v>10795</v>
      </c>
      <c r="C8277" s="1" t="s">
        <v>1382</v>
      </c>
      <c r="D8277" s="1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t="e">
        <f t="shared" si="258"/>
        <v>#VALUE!</v>
      </c>
      <c r="W8277" t="e">
        <f t="shared" si="259"/>
        <v>#VALUE!</v>
      </c>
    </row>
    <row r="8278" spans="1:23" x14ac:dyDescent="0.3">
      <c r="A8278">
        <v>8277</v>
      </c>
      <c r="B8278" t="s">
        <v>10796</v>
      </c>
      <c r="C8278" s="1" t="s">
        <v>6901</v>
      </c>
      <c r="D8278" s="1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t="e">
        <f t="shared" si="258"/>
        <v>#VALUE!</v>
      </c>
      <c r="W8278" t="e">
        <f t="shared" si="259"/>
        <v>#VALUE!</v>
      </c>
    </row>
    <row r="8279" spans="1:23" x14ac:dyDescent="0.3">
      <c r="A8279">
        <v>8278</v>
      </c>
      <c r="B8279" t="s">
        <v>10796</v>
      </c>
      <c r="C8279" s="1" t="s">
        <v>6901</v>
      </c>
      <c r="D8279" s="1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t="e">
        <f t="shared" si="258"/>
        <v>#VALUE!</v>
      </c>
      <c r="W8279" t="e">
        <f t="shared" si="259"/>
        <v>#VALUE!</v>
      </c>
    </row>
    <row r="8280" spans="1:23" x14ac:dyDescent="0.3">
      <c r="A8280">
        <v>8279</v>
      </c>
      <c r="B8280" t="s">
        <v>10796</v>
      </c>
      <c r="C8280" s="1" t="s">
        <v>6901</v>
      </c>
      <c r="D8280" s="1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t="e">
        <f t="shared" si="258"/>
        <v>#VALUE!</v>
      </c>
      <c r="W8280" t="e">
        <f t="shared" si="259"/>
        <v>#VALUE!</v>
      </c>
    </row>
    <row r="8281" spans="1:23" x14ac:dyDescent="0.3">
      <c r="A8281">
        <v>8280</v>
      </c>
      <c r="B8281" t="s">
        <v>10797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t="e">
        <f t="shared" si="258"/>
        <v>#VALUE!</v>
      </c>
      <c r="W8281" t="e">
        <f t="shared" si="259"/>
        <v>#VALUE!</v>
      </c>
    </row>
    <row r="8282" spans="1:23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258"/>
        <v>2017</v>
      </c>
      <c r="W8282">
        <f t="shared" si="259"/>
        <v>9</v>
      </c>
    </row>
    <row r="8283" spans="1:23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>
        <f t="shared" si="258"/>
        <v>2017</v>
      </c>
      <c r="W8283">
        <f t="shared" si="259"/>
        <v>9</v>
      </c>
    </row>
    <row r="8284" spans="1:23" x14ac:dyDescent="0.3">
      <c r="A8284">
        <v>8283</v>
      </c>
      <c r="B8284" t="s">
        <v>10799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t="e">
        <f t="shared" si="258"/>
        <v>#VALUE!</v>
      </c>
      <c r="W8284" t="e">
        <f t="shared" si="259"/>
        <v>#VALUE!</v>
      </c>
    </row>
    <row r="8285" spans="1:23" x14ac:dyDescent="0.3">
      <c r="A8285">
        <v>8284</v>
      </c>
      <c r="B8285" t="s">
        <v>10799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t="e">
        <f t="shared" si="258"/>
        <v>#VALUE!</v>
      </c>
      <c r="W8285" t="e">
        <f t="shared" si="259"/>
        <v>#VALUE!</v>
      </c>
    </row>
    <row r="8286" spans="1:23" x14ac:dyDescent="0.3">
      <c r="A8286">
        <v>8285</v>
      </c>
      <c r="B8286" t="s">
        <v>10799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t="e">
        <f t="shared" si="258"/>
        <v>#VALUE!</v>
      </c>
      <c r="W8286" t="e">
        <f t="shared" si="259"/>
        <v>#VALUE!</v>
      </c>
    </row>
    <row r="8287" spans="1:23" x14ac:dyDescent="0.3">
      <c r="A8287">
        <v>8286</v>
      </c>
      <c r="B8287" t="s">
        <v>10799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t="e">
        <f t="shared" si="258"/>
        <v>#VALUE!</v>
      </c>
      <c r="W8287" t="e">
        <f t="shared" si="259"/>
        <v>#VALUE!</v>
      </c>
    </row>
    <row r="8288" spans="1:23" x14ac:dyDescent="0.3">
      <c r="A8288">
        <v>8287</v>
      </c>
      <c r="B8288" t="s">
        <v>10800</v>
      </c>
      <c r="C8288" s="1">
        <v>41981</v>
      </c>
      <c r="D8288" s="1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  <c r="V8288">
        <f t="shared" si="258"/>
        <v>2014</v>
      </c>
      <c r="W8288">
        <f t="shared" si="259"/>
        <v>12</v>
      </c>
    </row>
    <row r="8289" spans="1:23" x14ac:dyDescent="0.3">
      <c r="A8289">
        <v>8288</v>
      </c>
      <c r="B8289" t="s">
        <v>10800</v>
      </c>
      <c r="C8289" s="1">
        <v>41981</v>
      </c>
      <c r="D8289" s="1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>
        <f t="shared" si="258"/>
        <v>2014</v>
      </c>
      <c r="W8289">
        <f t="shared" si="259"/>
        <v>12</v>
      </c>
    </row>
    <row r="8290" spans="1:23" x14ac:dyDescent="0.3">
      <c r="A8290">
        <v>8289</v>
      </c>
      <c r="B8290" t="s">
        <v>10800</v>
      </c>
      <c r="C8290" s="1">
        <v>41981</v>
      </c>
      <c r="D8290" s="1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>
        <f t="shared" si="258"/>
        <v>2014</v>
      </c>
      <c r="W8290">
        <f t="shared" si="259"/>
        <v>12</v>
      </c>
    </row>
    <row r="8291" spans="1:23" x14ac:dyDescent="0.3">
      <c r="A8291">
        <v>8290</v>
      </c>
      <c r="B8291" t="s">
        <v>10800</v>
      </c>
      <c r="C8291" s="1">
        <v>41981</v>
      </c>
      <c r="D8291" s="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  <c r="V8291">
        <f t="shared" si="258"/>
        <v>2014</v>
      </c>
      <c r="W8291">
        <f t="shared" si="259"/>
        <v>12</v>
      </c>
    </row>
    <row r="8292" spans="1:23" x14ac:dyDescent="0.3">
      <c r="A8292">
        <v>8291</v>
      </c>
      <c r="B8292" t="s">
        <v>10800</v>
      </c>
      <c r="C8292" s="1">
        <v>41981</v>
      </c>
      <c r="D8292" s="1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258"/>
        <v>2014</v>
      </c>
      <c r="W8292">
        <f t="shared" si="259"/>
        <v>12</v>
      </c>
    </row>
    <row r="8293" spans="1:23" x14ac:dyDescent="0.3">
      <c r="A8293">
        <v>8292</v>
      </c>
      <c r="B8293" t="s">
        <v>10800</v>
      </c>
      <c r="C8293" s="1">
        <v>41981</v>
      </c>
      <c r="D8293" s="1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>
        <f t="shared" si="258"/>
        <v>2014</v>
      </c>
      <c r="W8293">
        <f t="shared" si="259"/>
        <v>12</v>
      </c>
    </row>
    <row r="8294" spans="1:23" x14ac:dyDescent="0.3">
      <c r="A8294">
        <v>8293</v>
      </c>
      <c r="B8294" t="s">
        <v>10801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258"/>
        <v>2015</v>
      </c>
      <c r="W8294">
        <f t="shared" si="259"/>
        <v>11</v>
      </c>
    </row>
    <row r="8295" spans="1:23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258"/>
        <v>2017</v>
      </c>
      <c r="W8295">
        <f t="shared" si="259"/>
        <v>3</v>
      </c>
    </row>
    <row r="8296" spans="1:23" x14ac:dyDescent="0.3">
      <c r="A8296">
        <v>8295</v>
      </c>
      <c r="B8296" t="s">
        <v>10803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t="e">
        <f t="shared" si="258"/>
        <v>#VALUE!</v>
      </c>
      <c r="W8296" t="e">
        <f t="shared" si="259"/>
        <v>#VALUE!</v>
      </c>
    </row>
    <row r="8297" spans="1:23" x14ac:dyDescent="0.3">
      <c r="A8297">
        <v>8296</v>
      </c>
      <c r="B8297" t="s">
        <v>10804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t="e">
        <f t="shared" si="258"/>
        <v>#VALUE!</v>
      </c>
      <c r="W8297" t="e">
        <f t="shared" si="259"/>
        <v>#VALUE!</v>
      </c>
    </row>
    <row r="8298" spans="1:23" x14ac:dyDescent="0.3">
      <c r="A8298">
        <v>8297</v>
      </c>
      <c r="B8298" t="s">
        <v>10804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t="e">
        <f t="shared" si="258"/>
        <v>#VALUE!</v>
      </c>
      <c r="W8298" t="e">
        <f t="shared" si="259"/>
        <v>#VALUE!</v>
      </c>
    </row>
    <row r="8299" spans="1:23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258"/>
        <v>2015</v>
      </c>
      <c r="W8299">
        <f t="shared" si="259"/>
        <v>5</v>
      </c>
    </row>
    <row r="8300" spans="1:23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258"/>
        <v>2015</v>
      </c>
      <c r="W8300">
        <f t="shared" si="259"/>
        <v>5</v>
      </c>
    </row>
    <row r="8301" spans="1:23" x14ac:dyDescent="0.3">
      <c r="A8301">
        <v>8300</v>
      </c>
      <c r="B8301" t="s">
        <v>10806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  <c r="V8301">
        <f t="shared" si="258"/>
        <v>2014</v>
      </c>
      <c r="W8301">
        <f t="shared" si="259"/>
        <v>11</v>
      </c>
    </row>
    <row r="8302" spans="1:23" x14ac:dyDescent="0.3">
      <c r="A8302">
        <v>8301</v>
      </c>
      <c r="B8302" t="s">
        <v>10807</v>
      </c>
      <c r="C8302" s="1" t="s">
        <v>5953</v>
      </c>
      <c r="D8302" s="1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t="e">
        <f t="shared" si="258"/>
        <v>#VALUE!</v>
      </c>
      <c r="W8302" t="e">
        <f t="shared" si="259"/>
        <v>#VALUE!</v>
      </c>
    </row>
    <row r="8303" spans="1:23" x14ac:dyDescent="0.3">
      <c r="A8303">
        <v>8302</v>
      </c>
      <c r="B8303" t="s">
        <v>10808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  <c r="V8303" t="e">
        <f t="shared" si="258"/>
        <v>#VALUE!</v>
      </c>
      <c r="W8303" t="e">
        <f t="shared" si="259"/>
        <v>#VALUE!</v>
      </c>
    </row>
    <row r="8304" spans="1:23" x14ac:dyDescent="0.3">
      <c r="A8304">
        <v>8303</v>
      </c>
      <c r="B8304" t="s">
        <v>10808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t="e">
        <f t="shared" si="258"/>
        <v>#VALUE!</v>
      </c>
      <c r="W8304" t="e">
        <f t="shared" si="259"/>
        <v>#VALUE!</v>
      </c>
    </row>
    <row r="8305" spans="1:23" x14ac:dyDescent="0.3">
      <c r="A8305">
        <v>8304</v>
      </c>
      <c r="B8305" t="s">
        <v>10809</v>
      </c>
      <c r="C8305" s="1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t="e">
        <f t="shared" si="258"/>
        <v>#VALUE!</v>
      </c>
      <c r="W8305" t="e">
        <f t="shared" si="259"/>
        <v>#VALUE!</v>
      </c>
    </row>
    <row r="8306" spans="1:23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258"/>
        <v>2017</v>
      </c>
      <c r="W8306">
        <f t="shared" si="259"/>
        <v>3</v>
      </c>
    </row>
    <row r="8307" spans="1:23" x14ac:dyDescent="0.3">
      <c r="A8307">
        <v>8306</v>
      </c>
      <c r="B8307" t="s">
        <v>10811</v>
      </c>
      <c r="C8307" s="1">
        <v>42682</v>
      </c>
      <c r="D8307" s="1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>
        <f t="shared" si="258"/>
        <v>2016</v>
      </c>
      <c r="W8307">
        <f t="shared" si="259"/>
        <v>11</v>
      </c>
    </row>
    <row r="8308" spans="1:23" x14ac:dyDescent="0.3">
      <c r="A8308">
        <v>8307</v>
      </c>
      <c r="B8308" t="s">
        <v>10811</v>
      </c>
      <c r="C8308" s="1">
        <v>42682</v>
      </c>
      <c r="D8308" s="1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>
        <f t="shared" si="258"/>
        <v>2016</v>
      </c>
      <c r="W8308">
        <f t="shared" si="259"/>
        <v>11</v>
      </c>
    </row>
    <row r="8309" spans="1:23" x14ac:dyDescent="0.3">
      <c r="A8309">
        <v>8308</v>
      </c>
      <c r="B8309" t="s">
        <v>10811</v>
      </c>
      <c r="C8309" s="1">
        <v>42682</v>
      </c>
      <c r="D8309" s="1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  <c r="V8309">
        <f t="shared" si="258"/>
        <v>2016</v>
      </c>
      <c r="W8309">
        <f t="shared" si="259"/>
        <v>11</v>
      </c>
    </row>
    <row r="8310" spans="1:23" x14ac:dyDescent="0.3">
      <c r="A8310">
        <v>8309</v>
      </c>
      <c r="B8310" t="s">
        <v>10812</v>
      </c>
      <c r="C8310" s="1" t="s">
        <v>1933</v>
      </c>
      <c r="D8310" s="1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t="e">
        <f t="shared" si="258"/>
        <v>#VALUE!</v>
      </c>
      <c r="W8310" t="e">
        <f t="shared" si="259"/>
        <v>#VALUE!</v>
      </c>
    </row>
    <row r="8311" spans="1:23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>
        <f t="shared" si="258"/>
        <v>2014</v>
      </c>
      <c r="W8311">
        <f t="shared" si="259"/>
        <v>1</v>
      </c>
    </row>
    <row r="8312" spans="1:23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258"/>
        <v>2014</v>
      </c>
      <c r="W8312">
        <f t="shared" si="259"/>
        <v>1</v>
      </c>
    </row>
    <row r="8313" spans="1:23" x14ac:dyDescent="0.3">
      <c r="A8313">
        <v>8312</v>
      </c>
      <c r="B8313" t="s">
        <v>10814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t="e">
        <f t="shared" si="258"/>
        <v>#VALUE!</v>
      </c>
      <c r="W8313" t="e">
        <f t="shared" si="259"/>
        <v>#VALUE!</v>
      </c>
    </row>
    <row r="8314" spans="1:23" x14ac:dyDescent="0.3">
      <c r="A8314">
        <v>8313</v>
      </c>
      <c r="B8314" t="s">
        <v>10814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  <c r="V8314" t="e">
        <f t="shared" si="258"/>
        <v>#VALUE!</v>
      </c>
      <c r="W8314" t="e">
        <f t="shared" si="259"/>
        <v>#VALUE!</v>
      </c>
    </row>
    <row r="8315" spans="1:23" x14ac:dyDescent="0.3">
      <c r="A8315">
        <v>8314</v>
      </c>
      <c r="B8315" t="s">
        <v>10815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258"/>
        <v>2014</v>
      </c>
      <c r="W8315">
        <f t="shared" si="259"/>
        <v>12</v>
      </c>
    </row>
    <row r="8316" spans="1:23" x14ac:dyDescent="0.3">
      <c r="A8316">
        <v>8315</v>
      </c>
      <c r="B8316" t="s">
        <v>10815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>
        <f t="shared" si="258"/>
        <v>2014</v>
      </c>
      <c r="W8316">
        <f t="shared" si="259"/>
        <v>12</v>
      </c>
    </row>
    <row r="8317" spans="1:23" x14ac:dyDescent="0.3">
      <c r="A8317">
        <v>8316</v>
      </c>
      <c r="B8317" t="s">
        <v>10815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>
        <f t="shared" si="258"/>
        <v>2014</v>
      </c>
      <c r="W8317">
        <f t="shared" si="259"/>
        <v>12</v>
      </c>
    </row>
    <row r="8318" spans="1:23" x14ac:dyDescent="0.3">
      <c r="A8318">
        <v>8317</v>
      </c>
      <c r="B8318" t="s">
        <v>10815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>
        <f t="shared" si="258"/>
        <v>2014</v>
      </c>
      <c r="W8318">
        <f t="shared" si="259"/>
        <v>12</v>
      </c>
    </row>
    <row r="8319" spans="1:23" x14ac:dyDescent="0.3">
      <c r="A8319">
        <v>8318</v>
      </c>
      <c r="B8319" t="s">
        <v>10816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>
        <f t="shared" si="258"/>
        <v>2017</v>
      </c>
      <c r="W8319">
        <f t="shared" si="259"/>
        <v>11</v>
      </c>
    </row>
    <row r="8320" spans="1:23" x14ac:dyDescent="0.3">
      <c r="A8320">
        <v>8319</v>
      </c>
      <c r="B8320" t="s">
        <v>10816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258"/>
        <v>2017</v>
      </c>
      <c r="W8320">
        <f t="shared" si="259"/>
        <v>11</v>
      </c>
    </row>
    <row r="8321" spans="1:23" x14ac:dyDescent="0.3">
      <c r="A8321">
        <v>8320</v>
      </c>
      <c r="B8321" t="s">
        <v>10817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t="e">
        <f t="shared" si="258"/>
        <v>#VALUE!</v>
      </c>
      <c r="W8321" t="e">
        <f t="shared" si="259"/>
        <v>#VALUE!</v>
      </c>
    </row>
    <row r="8322" spans="1:23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  <c r="V8322">
        <f t="shared" ref="V8322:V8385" si="260">YEAR(C8322)</f>
        <v>2015</v>
      </c>
      <c r="W8322">
        <f t="shared" si="259"/>
        <v>5</v>
      </c>
    </row>
    <row r="8323" spans="1:23" x14ac:dyDescent="0.3">
      <c r="A8323">
        <v>8322</v>
      </c>
      <c r="B8323" t="s">
        <v>10819</v>
      </c>
      <c r="C8323" s="1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  <c r="V8323" t="e">
        <f t="shared" si="260"/>
        <v>#VALUE!</v>
      </c>
      <c r="W8323" t="e">
        <f t="shared" ref="W8323:W8386" si="261">MONTH(C8323)</f>
        <v>#VALUE!</v>
      </c>
    </row>
    <row r="8324" spans="1:23" x14ac:dyDescent="0.3">
      <c r="A8324">
        <v>8323</v>
      </c>
      <c r="B8324" t="s">
        <v>10820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  <c r="V8324" t="e">
        <f t="shared" si="260"/>
        <v>#VALUE!</v>
      </c>
      <c r="W8324" t="e">
        <f t="shared" si="261"/>
        <v>#VALUE!</v>
      </c>
    </row>
    <row r="8325" spans="1:23" x14ac:dyDescent="0.3">
      <c r="A8325">
        <v>8324</v>
      </c>
      <c r="B8325" t="s">
        <v>10820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t="e">
        <f t="shared" si="260"/>
        <v>#VALUE!</v>
      </c>
      <c r="W8325" t="e">
        <f t="shared" si="261"/>
        <v>#VALUE!</v>
      </c>
    </row>
    <row r="8326" spans="1:23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>
        <f t="shared" si="260"/>
        <v>2017</v>
      </c>
      <c r="W8326">
        <f t="shared" si="261"/>
        <v>8</v>
      </c>
    </row>
    <row r="8327" spans="1:23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>
        <f t="shared" si="260"/>
        <v>2017</v>
      </c>
      <c r="W8327">
        <f t="shared" si="261"/>
        <v>8</v>
      </c>
    </row>
    <row r="8328" spans="1:23" x14ac:dyDescent="0.3">
      <c r="A8328">
        <v>8327</v>
      </c>
      <c r="B8328" t="s">
        <v>10822</v>
      </c>
      <c r="C8328" s="1" t="s">
        <v>2405</v>
      </c>
      <c r="D8328" s="1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t="e">
        <f t="shared" si="260"/>
        <v>#VALUE!</v>
      </c>
      <c r="W8328" t="e">
        <f t="shared" si="261"/>
        <v>#VALUE!</v>
      </c>
    </row>
    <row r="8329" spans="1:23" x14ac:dyDescent="0.3">
      <c r="A8329">
        <v>8328</v>
      </c>
      <c r="B8329" t="s">
        <v>10822</v>
      </c>
      <c r="C8329" s="1" t="s">
        <v>2405</v>
      </c>
      <c r="D8329" s="1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t="e">
        <f t="shared" si="260"/>
        <v>#VALUE!</v>
      </c>
      <c r="W8329" t="e">
        <f t="shared" si="261"/>
        <v>#VALUE!</v>
      </c>
    </row>
    <row r="8330" spans="1:23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260"/>
        <v>2017</v>
      </c>
      <c r="W8330">
        <f t="shared" si="261"/>
        <v>6</v>
      </c>
    </row>
    <row r="8331" spans="1:23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>
        <f t="shared" si="260"/>
        <v>2017</v>
      </c>
      <c r="W8331">
        <f t="shared" si="261"/>
        <v>6</v>
      </c>
    </row>
    <row r="8332" spans="1:23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  <c r="V8332">
        <f t="shared" si="260"/>
        <v>2017</v>
      </c>
      <c r="W8332">
        <f t="shared" si="261"/>
        <v>7</v>
      </c>
    </row>
    <row r="8333" spans="1:23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>
        <f t="shared" si="260"/>
        <v>2016</v>
      </c>
      <c r="W8333">
        <f t="shared" si="261"/>
        <v>9</v>
      </c>
    </row>
    <row r="8334" spans="1:23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>
        <f t="shared" si="260"/>
        <v>2016</v>
      </c>
      <c r="W8334">
        <f t="shared" si="261"/>
        <v>9</v>
      </c>
    </row>
    <row r="8335" spans="1:23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260"/>
        <v>2016</v>
      </c>
      <c r="W8335">
        <f t="shared" si="261"/>
        <v>9</v>
      </c>
    </row>
    <row r="8336" spans="1:23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>
        <f t="shared" si="260"/>
        <v>2016</v>
      </c>
      <c r="W8336">
        <f t="shared" si="261"/>
        <v>9</v>
      </c>
    </row>
    <row r="8337" spans="1:23" x14ac:dyDescent="0.3">
      <c r="A8337">
        <v>8336</v>
      </c>
      <c r="B8337" t="s">
        <v>10829</v>
      </c>
      <c r="C8337" s="1" t="s">
        <v>6153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t="e">
        <f t="shared" si="260"/>
        <v>#VALUE!</v>
      </c>
      <c r="W8337" t="e">
        <f t="shared" si="261"/>
        <v>#VALUE!</v>
      </c>
    </row>
    <row r="8338" spans="1:23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  <c r="V8338">
        <f t="shared" si="260"/>
        <v>2016</v>
      </c>
      <c r="W8338">
        <f t="shared" si="261"/>
        <v>2</v>
      </c>
    </row>
    <row r="8339" spans="1:23" x14ac:dyDescent="0.3">
      <c r="A8339">
        <v>8338</v>
      </c>
      <c r="B8339" t="s">
        <v>10833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  <c r="V8339" t="e">
        <f t="shared" si="260"/>
        <v>#VALUE!</v>
      </c>
      <c r="W8339" t="e">
        <f t="shared" si="261"/>
        <v>#VALUE!</v>
      </c>
    </row>
    <row r="8340" spans="1:23" x14ac:dyDescent="0.3">
      <c r="A8340">
        <v>8339</v>
      </c>
      <c r="B8340" t="s">
        <v>10833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t="e">
        <f t="shared" si="260"/>
        <v>#VALUE!</v>
      </c>
      <c r="W8340" t="e">
        <f t="shared" si="261"/>
        <v>#VALUE!</v>
      </c>
    </row>
    <row r="8341" spans="1:23" x14ac:dyDescent="0.3">
      <c r="A8341">
        <v>8340</v>
      </c>
      <c r="B8341" t="s">
        <v>10834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t="e">
        <f t="shared" si="260"/>
        <v>#VALUE!</v>
      </c>
      <c r="W8341" t="e">
        <f t="shared" si="261"/>
        <v>#VALUE!</v>
      </c>
    </row>
    <row r="8342" spans="1:23" x14ac:dyDescent="0.3">
      <c r="A8342">
        <v>8341</v>
      </c>
      <c r="B8342" t="s">
        <v>10835</v>
      </c>
      <c r="C8342" s="1" t="s">
        <v>3345</v>
      </c>
      <c r="D8342" s="1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t="e">
        <f t="shared" si="260"/>
        <v>#VALUE!</v>
      </c>
      <c r="W8342" t="e">
        <f t="shared" si="261"/>
        <v>#VALUE!</v>
      </c>
    </row>
    <row r="8343" spans="1:23" x14ac:dyDescent="0.3">
      <c r="A8343">
        <v>8342</v>
      </c>
      <c r="B8343" t="s">
        <v>10836</v>
      </c>
      <c r="C8343" s="1">
        <v>43045</v>
      </c>
      <c r="D8343" s="1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>
        <f t="shared" si="260"/>
        <v>2017</v>
      </c>
      <c r="W8343">
        <f t="shared" si="261"/>
        <v>11</v>
      </c>
    </row>
    <row r="8344" spans="1:23" x14ac:dyDescent="0.3">
      <c r="A8344">
        <v>8343</v>
      </c>
      <c r="B8344" t="s">
        <v>10837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t="e">
        <f t="shared" si="260"/>
        <v>#VALUE!</v>
      </c>
      <c r="W8344" t="e">
        <f t="shared" si="261"/>
        <v>#VALUE!</v>
      </c>
    </row>
    <row r="8345" spans="1:23" x14ac:dyDescent="0.3">
      <c r="A8345">
        <v>8344</v>
      </c>
      <c r="B8345" t="s">
        <v>10838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t="e">
        <f t="shared" si="260"/>
        <v>#VALUE!</v>
      </c>
      <c r="W8345" t="e">
        <f t="shared" si="261"/>
        <v>#VALUE!</v>
      </c>
    </row>
    <row r="8346" spans="1:23" x14ac:dyDescent="0.3">
      <c r="A8346">
        <v>8345</v>
      </c>
      <c r="B8346" t="s">
        <v>10838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t="e">
        <f t="shared" si="260"/>
        <v>#VALUE!</v>
      </c>
      <c r="W8346" t="e">
        <f t="shared" si="261"/>
        <v>#VALUE!</v>
      </c>
    </row>
    <row r="8347" spans="1:23" x14ac:dyDescent="0.3">
      <c r="A8347">
        <v>8346</v>
      </c>
      <c r="B8347" t="s">
        <v>10838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  <c r="V8347" t="e">
        <f t="shared" si="260"/>
        <v>#VALUE!</v>
      </c>
      <c r="W8347" t="e">
        <f t="shared" si="261"/>
        <v>#VALUE!</v>
      </c>
    </row>
    <row r="8348" spans="1:23" x14ac:dyDescent="0.3">
      <c r="A8348">
        <v>8347</v>
      </c>
      <c r="B8348" t="s">
        <v>10839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t="e">
        <f t="shared" si="260"/>
        <v>#VALUE!</v>
      </c>
      <c r="W8348" t="e">
        <f t="shared" si="261"/>
        <v>#VALUE!</v>
      </c>
    </row>
    <row r="8349" spans="1:23" x14ac:dyDescent="0.3">
      <c r="A8349">
        <v>8348</v>
      </c>
      <c r="B8349" t="s">
        <v>10839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  <c r="V8349" t="e">
        <f t="shared" si="260"/>
        <v>#VALUE!</v>
      </c>
      <c r="W8349" t="e">
        <f t="shared" si="261"/>
        <v>#VALUE!</v>
      </c>
    </row>
    <row r="8350" spans="1:23" x14ac:dyDescent="0.3">
      <c r="A8350">
        <v>8349</v>
      </c>
      <c r="B8350" t="s">
        <v>10839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t="e">
        <f t="shared" si="260"/>
        <v>#VALUE!</v>
      </c>
      <c r="W8350" t="e">
        <f t="shared" si="261"/>
        <v>#VALUE!</v>
      </c>
    </row>
    <row r="8351" spans="1:23" x14ac:dyDescent="0.3">
      <c r="A8351">
        <v>8350</v>
      </c>
      <c r="B8351" t="s">
        <v>10839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  <c r="V8351" t="e">
        <f t="shared" si="260"/>
        <v>#VALUE!</v>
      </c>
      <c r="W8351" t="e">
        <f t="shared" si="261"/>
        <v>#VALUE!</v>
      </c>
    </row>
    <row r="8352" spans="1:23" x14ac:dyDescent="0.3">
      <c r="A8352">
        <v>8351</v>
      </c>
      <c r="B8352" t="s">
        <v>10839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t="e">
        <f t="shared" si="260"/>
        <v>#VALUE!</v>
      </c>
      <c r="W8352" t="e">
        <f t="shared" si="261"/>
        <v>#VALUE!</v>
      </c>
    </row>
    <row r="8353" spans="1:23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  <c r="V8353">
        <f t="shared" si="260"/>
        <v>2017</v>
      </c>
      <c r="W8353">
        <f t="shared" si="261"/>
        <v>3</v>
      </c>
    </row>
    <row r="8354" spans="1:23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260"/>
        <v>2017</v>
      </c>
      <c r="W8354">
        <f t="shared" si="261"/>
        <v>3</v>
      </c>
    </row>
    <row r="8355" spans="1:23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>
        <f t="shared" si="260"/>
        <v>2017</v>
      </c>
      <c r="W8355">
        <f t="shared" si="261"/>
        <v>3</v>
      </c>
    </row>
    <row r="8356" spans="1:23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>
        <f t="shared" si="260"/>
        <v>2017</v>
      </c>
      <c r="W8356">
        <f t="shared" si="261"/>
        <v>3</v>
      </c>
    </row>
    <row r="8357" spans="1:23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>
        <f t="shared" si="260"/>
        <v>2017</v>
      </c>
      <c r="W8357">
        <f t="shared" si="261"/>
        <v>3</v>
      </c>
    </row>
    <row r="8358" spans="1:23" x14ac:dyDescent="0.3">
      <c r="A8358">
        <v>8357</v>
      </c>
      <c r="B8358" t="s">
        <v>10841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  <c r="V8358" t="e">
        <f t="shared" si="260"/>
        <v>#VALUE!</v>
      </c>
      <c r="W8358" t="e">
        <f t="shared" si="261"/>
        <v>#VALUE!</v>
      </c>
    </row>
    <row r="8359" spans="1:23" x14ac:dyDescent="0.3">
      <c r="A8359">
        <v>8358</v>
      </c>
      <c r="B8359" t="s">
        <v>10842</v>
      </c>
      <c r="C8359" s="1">
        <v>41947</v>
      </c>
      <c r="D8359" s="1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>
        <f t="shared" si="260"/>
        <v>2014</v>
      </c>
      <c r="W8359">
        <f t="shared" si="261"/>
        <v>11</v>
      </c>
    </row>
    <row r="8360" spans="1:23" x14ac:dyDescent="0.3">
      <c r="A8360">
        <v>8359</v>
      </c>
      <c r="B8360" t="s">
        <v>10842</v>
      </c>
      <c r="C8360" s="1">
        <v>41947</v>
      </c>
      <c r="D8360" s="1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260"/>
        <v>2014</v>
      </c>
      <c r="W8360">
        <f t="shared" si="261"/>
        <v>11</v>
      </c>
    </row>
    <row r="8361" spans="1:23" x14ac:dyDescent="0.3">
      <c r="A8361">
        <v>8360</v>
      </c>
      <c r="B8361" t="s">
        <v>10842</v>
      </c>
      <c r="C8361" s="1">
        <v>41947</v>
      </c>
      <c r="D8361" s="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  <c r="V8361">
        <f t="shared" si="260"/>
        <v>2014</v>
      </c>
      <c r="W8361">
        <f t="shared" si="261"/>
        <v>11</v>
      </c>
    </row>
    <row r="8362" spans="1:23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>
        <f t="shared" si="260"/>
        <v>2017</v>
      </c>
      <c r="W8362">
        <f t="shared" si="261"/>
        <v>2</v>
      </c>
    </row>
    <row r="8363" spans="1:23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  <c r="V8363">
        <f t="shared" si="260"/>
        <v>2017</v>
      </c>
      <c r="W8363">
        <f t="shared" si="261"/>
        <v>2</v>
      </c>
    </row>
    <row r="8364" spans="1:23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>
        <f t="shared" si="260"/>
        <v>2017</v>
      </c>
      <c r="W8364">
        <f t="shared" si="261"/>
        <v>2</v>
      </c>
    </row>
    <row r="8365" spans="1:23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260"/>
        <v>2017</v>
      </c>
      <c r="W8365">
        <f t="shared" si="261"/>
        <v>2</v>
      </c>
    </row>
    <row r="8366" spans="1:23" x14ac:dyDescent="0.3">
      <c r="A8366">
        <v>8365</v>
      </c>
      <c r="B8366" t="s">
        <v>10844</v>
      </c>
      <c r="C8366" s="1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t="e">
        <f t="shared" si="260"/>
        <v>#VALUE!</v>
      </c>
      <c r="W8366" t="e">
        <f t="shared" si="261"/>
        <v>#VALUE!</v>
      </c>
    </row>
    <row r="8367" spans="1:23" x14ac:dyDescent="0.3">
      <c r="A8367">
        <v>8366</v>
      </c>
      <c r="B8367" t="s">
        <v>10846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e">
        <f t="shared" si="260"/>
        <v>#VALUE!</v>
      </c>
      <c r="W8367" t="e">
        <f t="shared" si="261"/>
        <v>#VALUE!</v>
      </c>
    </row>
    <row r="8368" spans="1:23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  <c r="V8368">
        <f t="shared" si="260"/>
        <v>2014</v>
      </c>
      <c r="W8368">
        <f t="shared" si="261"/>
        <v>7</v>
      </c>
    </row>
    <row r="8369" spans="1:23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  <c r="V8369">
        <f t="shared" si="260"/>
        <v>2014</v>
      </c>
      <c r="W8369">
        <f t="shared" si="261"/>
        <v>7</v>
      </c>
    </row>
    <row r="8370" spans="1:23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  <c r="V8370">
        <f t="shared" si="260"/>
        <v>2014</v>
      </c>
      <c r="W8370">
        <f t="shared" si="261"/>
        <v>7</v>
      </c>
    </row>
    <row r="8371" spans="1:23" x14ac:dyDescent="0.3">
      <c r="A8371">
        <v>8370</v>
      </c>
      <c r="B8371" t="s">
        <v>10850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260"/>
        <v>2016</v>
      </c>
      <c r="W8371">
        <f t="shared" si="261"/>
        <v>11</v>
      </c>
    </row>
    <row r="8372" spans="1:23" x14ac:dyDescent="0.3">
      <c r="A8372">
        <v>8371</v>
      </c>
      <c r="B8372" t="s">
        <v>10851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  <c r="V8372" t="e">
        <f t="shared" si="260"/>
        <v>#VALUE!</v>
      </c>
      <c r="W8372" t="e">
        <f t="shared" si="261"/>
        <v>#VALUE!</v>
      </c>
    </row>
    <row r="8373" spans="1:23" x14ac:dyDescent="0.3">
      <c r="A8373">
        <v>8372</v>
      </c>
      <c r="B8373" t="s">
        <v>10852</v>
      </c>
      <c r="C8373" s="1" t="s">
        <v>3822</v>
      </c>
      <c r="D8373" s="1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t="e">
        <f t="shared" si="260"/>
        <v>#VALUE!</v>
      </c>
      <c r="W8373" t="e">
        <f t="shared" si="261"/>
        <v>#VALUE!</v>
      </c>
    </row>
    <row r="8374" spans="1:23" x14ac:dyDescent="0.3">
      <c r="A8374">
        <v>8373</v>
      </c>
      <c r="B8374" t="s">
        <v>10853</v>
      </c>
      <c r="C8374" s="1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t="e">
        <f t="shared" si="260"/>
        <v>#VALUE!</v>
      </c>
      <c r="W8374" t="e">
        <f t="shared" si="261"/>
        <v>#VALUE!</v>
      </c>
    </row>
    <row r="8375" spans="1:23" x14ac:dyDescent="0.3">
      <c r="A8375">
        <v>8374</v>
      </c>
      <c r="B8375" t="s">
        <v>10854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>
        <f t="shared" si="260"/>
        <v>2016</v>
      </c>
      <c r="W8375">
        <f t="shared" si="261"/>
        <v>10</v>
      </c>
    </row>
    <row r="8376" spans="1:23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>
        <f t="shared" si="260"/>
        <v>2015</v>
      </c>
      <c r="W8376">
        <f t="shared" si="261"/>
        <v>5</v>
      </c>
    </row>
    <row r="8377" spans="1:23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>
        <f t="shared" si="260"/>
        <v>2015</v>
      </c>
      <c r="W8377">
        <f t="shared" si="261"/>
        <v>5</v>
      </c>
    </row>
    <row r="8378" spans="1:23" x14ac:dyDescent="0.3">
      <c r="A8378">
        <v>8377</v>
      </c>
      <c r="B8378" t="s">
        <v>10856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  <c r="V8378" t="e">
        <f t="shared" si="260"/>
        <v>#VALUE!</v>
      </c>
      <c r="W8378" t="e">
        <f t="shared" si="261"/>
        <v>#VALUE!</v>
      </c>
    </row>
    <row r="8379" spans="1:23" x14ac:dyDescent="0.3">
      <c r="A8379">
        <v>8378</v>
      </c>
      <c r="B8379" t="s">
        <v>10857</v>
      </c>
      <c r="C8379" s="1">
        <v>42349</v>
      </c>
      <c r="D8379" s="1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260"/>
        <v>2015</v>
      </c>
      <c r="W8379">
        <f t="shared" si="261"/>
        <v>12</v>
      </c>
    </row>
    <row r="8380" spans="1:23" x14ac:dyDescent="0.3">
      <c r="A8380">
        <v>8379</v>
      </c>
      <c r="B8380" t="s">
        <v>10857</v>
      </c>
      <c r="C8380" s="1">
        <v>42349</v>
      </c>
      <c r="D8380" s="1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>
        <f t="shared" si="260"/>
        <v>2015</v>
      </c>
      <c r="W8380">
        <f t="shared" si="261"/>
        <v>12</v>
      </c>
    </row>
    <row r="8381" spans="1:23" x14ac:dyDescent="0.3">
      <c r="A8381">
        <v>8380</v>
      </c>
      <c r="B8381" t="s">
        <v>10857</v>
      </c>
      <c r="C8381" s="1">
        <v>42349</v>
      </c>
      <c r="D8381" s="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260"/>
        <v>2015</v>
      </c>
      <c r="W8381">
        <f t="shared" si="261"/>
        <v>12</v>
      </c>
    </row>
    <row r="8382" spans="1:23" x14ac:dyDescent="0.3">
      <c r="A8382">
        <v>8381</v>
      </c>
      <c r="B8382" t="s">
        <v>10858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260"/>
        <v>2014</v>
      </c>
      <c r="W8382">
        <f t="shared" si="261"/>
        <v>9</v>
      </c>
    </row>
    <row r="8383" spans="1:23" x14ac:dyDescent="0.3">
      <c r="A8383">
        <v>8382</v>
      </c>
      <c r="B8383" t="s">
        <v>10859</v>
      </c>
      <c r="C8383" s="1" t="s">
        <v>2851</v>
      </c>
      <c r="D8383" s="1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t="e">
        <f t="shared" si="260"/>
        <v>#VALUE!</v>
      </c>
      <c r="W8383" t="e">
        <f t="shared" si="261"/>
        <v>#VALUE!</v>
      </c>
    </row>
    <row r="8384" spans="1:23" x14ac:dyDescent="0.3">
      <c r="A8384">
        <v>8383</v>
      </c>
      <c r="B8384" t="s">
        <v>10860</v>
      </c>
      <c r="C8384" s="1">
        <v>42584</v>
      </c>
      <c r="D8384" s="1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>
        <f t="shared" si="260"/>
        <v>2016</v>
      </c>
      <c r="W8384">
        <f t="shared" si="261"/>
        <v>8</v>
      </c>
    </row>
    <row r="8385" spans="1:23" x14ac:dyDescent="0.3">
      <c r="A8385">
        <v>8384</v>
      </c>
      <c r="B8385" t="s">
        <v>10861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t="e">
        <f t="shared" si="260"/>
        <v>#VALUE!</v>
      </c>
      <c r="W8385" t="e">
        <f t="shared" si="261"/>
        <v>#VALUE!</v>
      </c>
    </row>
    <row r="8386" spans="1:23" x14ac:dyDescent="0.3">
      <c r="A8386">
        <v>8385</v>
      </c>
      <c r="B8386" t="s">
        <v>10861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  <c r="V8386" t="e">
        <f t="shared" ref="V8386:V8449" si="262">YEAR(C8386)</f>
        <v>#VALUE!</v>
      </c>
      <c r="W8386" t="e">
        <f t="shared" si="261"/>
        <v>#VALUE!</v>
      </c>
    </row>
    <row r="8387" spans="1:23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>
        <f t="shared" si="262"/>
        <v>2017</v>
      </c>
      <c r="W8387">
        <f t="shared" ref="W8387:W8450" si="263">MONTH(C8387)</f>
        <v>4</v>
      </c>
    </row>
    <row r="8388" spans="1:23" x14ac:dyDescent="0.3">
      <c r="A8388">
        <v>8387</v>
      </c>
      <c r="B8388" t="s">
        <v>10864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t="e">
        <f t="shared" si="262"/>
        <v>#VALUE!</v>
      </c>
      <c r="W8388" t="e">
        <f t="shared" si="263"/>
        <v>#VALUE!</v>
      </c>
    </row>
    <row r="8389" spans="1:23" x14ac:dyDescent="0.3">
      <c r="A8389">
        <v>8388</v>
      </c>
      <c r="B8389" t="s">
        <v>10864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t="e">
        <f t="shared" si="262"/>
        <v>#VALUE!</v>
      </c>
      <c r="W8389" t="e">
        <f t="shared" si="263"/>
        <v>#VALUE!</v>
      </c>
    </row>
    <row r="8390" spans="1:23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>
        <f t="shared" si="262"/>
        <v>2014</v>
      </c>
      <c r="W8390">
        <f t="shared" si="263"/>
        <v>1</v>
      </c>
    </row>
    <row r="8391" spans="1:23" x14ac:dyDescent="0.3">
      <c r="A8391">
        <v>8390</v>
      </c>
      <c r="B8391" t="s">
        <v>10866</v>
      </c>
      <c r="C8391" s="1" t="s">
        <v>6730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t="e">
        <f t="shared" si="262"/>
        <v>#VALUE!</v>
      </c>
      <c r="W8391" t="e">
        <f t="shared" si="263"/>
        <v>#VALUE!</v>
      </c>
    </row>
    <row r="8392" spans="1:23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>
        <f t="shared" si="262"/>
        <v>2017</v>
      </c>
      <c r="W8392">
        <f t="shared" si="263"/>
        <v>4</v>
      </c>
    </row>
    <row r="8393" spans="1:23" x14ac:dyDescent="0.3">
      <c r="A8393">
        <v>8392</v>
      </c>
      <c r="B8393" t="s">
        <v>10868</v>
      </c>
      <c r="C8393" s="1" t="s">
        <v>3083</v>
      </c>
      <c r="D8393" s="1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t="e">
        <f t="shared" si="262"/>
        <v>#VALUE!</v>
      </c>
      <c r="W8393" t="e">
        <f t="shared" si="263"/>
        <v>#VALUE!</v>
      </c>
    </row>
    <row r="8394" spans="1:23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  <c r="V8394">
        <f t="shared" si="262"/>
        <v>2016</v>
      </c>
      <c r="W8394">
        <f t="shared" si="263"/>
        <v>1</v>
      </c>
    </row>
    <row r="8395" spans="1:23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  <c r="V8395">
        <f t="shared" si="262"/>
        <v>2016</v>
      </c>
      <c r="W8395">
        <f t="shared" si="263"/>
        <v>1</v>
      </c>
    </row>
    <row r="8396" spans="1:23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>
        <f t="shared" si="262"/>
        <v>2016</v>
      </c>
      <c r="W8396">
        <f t="shared" si="263"/>
        <v>1</v>
      </c>
    </row>
    <row r="8397" spans="1:23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262"/>
        <v>2016</v>
      </c>
      <c r="W8397">
        <f t="shared" si="263"/>
        <v>1</v>
      </c>
    </row>
    <row r="8398" spans="1:23" x14ac:dyDescent="0.3">
      <c r="A8398">
        <v>8397</v>
      </c>
      <c r="B8398" t="s">
        <v>10871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t="e">
        <f t="shared" si="262"/>
        <v>#VALUE!</v>
      </c>
      <c r="W8398" t="e">
        <f t="shared" si="263"/>
        <v>#VALUE!</v>
      </c>
    </row>
    <row r="8399" spans="1:23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  <c r="V8399">
        <f t="shared" si="262"/>
        <v>2014</v>
      </c>
      <c r="W8399">
        <f t="shared" si="263"/>
        <v>3</v>
      </c>
    </row>
    <row r="8400" spans="1:23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262"/>
        <v>2017</v>
      </c>
      <c r="W8400">
        <f t="shared" si="263"/>
        <v>2</v>
      </c>
    </row>
    <row r="8401" spans="1:23" x14ac:dyDescent="0.3">
      <c r="A8401">
        <v>8400</v>
      </c>
      <c r="B8401" t="s">
        <v>10874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t="e">
        <f t="shared" si="262"/>
        <v>#VALUE!</v>
      </c>
      <c r="W8401" t="e">
        <f t="shared" si="263"/>
        <v>#VALUE!</v>
      </c>
    </row>
    <row r="8402" spans="1:23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>
        <f t="shared" si="262"/>
        <v>2015</v>
      </c>
      <c r="W8402">
        <f t="shared" si="263"/>
        <v>5</v>
      </c>
    </row>
    <row r="8403" spans="1:23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  <c r="V8403">
        <f t="shared" si="262"/>
        <v>2015</v>
      </c>
      <c r="W8403">
        <f t="shared" si="263"/>
        <v>5</v>
      </c>
    </row>
    <row r="8404" spans="1:23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>
        <f t="shared" si="262"/>
        <v>2015</v>
      </c>
      <c r="W8404">
        <f t="shared" si="263"/>
        <v>5</v>
      </c>
    </row>
    <row r="8405" spans="1:23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>
        <f t="shared" si="262"/>
        <v>2016</v>
      </c>
      <c r="W8405">
        <f t="shared" si="263"/>
        <v>1</v>
      </c>
    </row>
    <row r="8406" spans="1:23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  <c r="V8406">
        <f t="shared" si="262"/>
        <v>2017</v>
      </c>
      <c r="W8406">
        <f t="shared" si="263"/>
        <v>8</v>
      </c>
    </row>
    <row r="8407" spans="1:23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>
        <f t="shared" si="262"/>
        <v>2017</v>
      </c>
      <c r="W8407">
        <f t="shared" si="263"/>
        <v>8</v>
      </c>
    </row>
    <row r="8408" spans="1:23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262"/>
        <v>2017</v>
      </c>
      <c r="W8408">
        <f t="shared" si="263"/>
        <v>8</v>
      </c>
    </row>
    <row r="8409" spans="1:23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>
        <f t="shared" si="262"/>
        <v>2017</v>
      </c>
      <c r="W8409">
        <f t="shared" si="263"/>
        <v>8</v>
      </c>
    </row>
    <row r="8410" spans="1:23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  <c r="V8410">
        <f t="shared" si="262"/>
        <v>2017</v>
      </c>
      <c r="W8410">
        <f t="shared" si="263"/>
        <v>8</v>
      </c>
    </row>
    <row r="8411" spans="1:23" x14ac:dyDescent="0.3">
      <c r="A8411">
        <v>8410</v>
      </c>
      <c r="B8411" t="s">
        <v>10878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262"/>
        <v>2015</v>
      </c>
      <c r="W8411">
        <f t="shared" si="263"/>
        <v>11</v>
      </c>
    </row>
    <row r="8412" spans="1:23" x14ac:dyDescent="0.3">
      <c r="A8412">
        <v>8411</v>
      </c>
      <c r="B8412" t="s">
        <v>10879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t="e">
        <f t="shared" si="262"/>
        <v>#VALUE!</v>
      </c>
      <c r="W8412" t="e">
        <f t="shared" si="263"/>
        <v>#VALUE!</v>
      </c>
    </row>
    <row r="8413" spans="1:23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>
        <f t="shared" si="262"/>
        <v>2016</v>
      </c>
      <c r="W8413">
        <f t="shared" si="263"/>
        <v>9</v>
      </c>
    </row>
    <row r="8414" spans="1:23" x14ac:dyDescent="0.3">
      <c r="A8414">
        <v>8413</v>
      </c>
      <c r="B8414" t="s">
        <v>10881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262"/>
        <v>2017</v>
      </c>
      <c r="W8414">
        <f t="shared" si="263"/>
        <v>10</v>
      </c>
    </row>
    <row r="8415" spans="1:23" x14ac:dyDescent="0.3">
      <c r="A8415">
        <v>8414</v>
      </c>
      <c r="B8415" t="s">
        <v>10882</v>
      </c>
      <c r="C8415" s="1" t="s">
        <v>299</v>
      </c>
      <c r="D8415" s="1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t="e">
        <f t="shared" si="262"/>
        <v>#VALUE!</v>
      </c>
      <c r="W8415" t="e">
        <f t="shared" si="263"/>
        <v>#VALUE!</v>
      </c>
    </row>
    <row r="8416" spans="1:23" x14ac:dyDescent="0.3">
      <c r="A8416">
        <v>8415</v>
      </c>
      <c r="B8416" t="s">
        <v>10882</v>
      </c>
      <c r="C8416" s="1" t="s">
        <v>299</v>
      </c>
      <c r="D8416" s="1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  <c r="V8416" t="e">
        <f t="shared" si="262"/>
        <v>#VALUE!</v>
      </c>
      <c r="W8416" t="e">
        <f t="shared" si="263"/>
        <v>#VALUE!</v>
      </c>
    </row>
    <row r="8417" spans="1:23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>
        <f t="shared" si="262"/>
        <v>2017</v>
      </c>
      <c r="W8417">
        <f t="shared" si="263"/>
        <v>6</v>
      </c>
    </row>
    <row r="8418" spans="1:23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262"/>
        <v>2017</v>
      </c>
      <c r="W8418">
        <f t="shared" si="263"/>
        <v>9</v>
      </c>
    </row>
    <row r="8419" spans="1:23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>
        <f t="shared" si="262"/>
        <v>2017</v>
      </c>
      <c r="W8419">
        <f t="shared" si="263"/>
        <v>9</v>
      </c>
    </row>
    <row r="8420" spans="1:23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262"/>
        <v>2017</v>
      </c>
      <c r="W8420">
        <f t="shared" si="263"/>
        <v>9</v>
      </c>
    </row>
    <row r="8421" spans="1:23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262"/>
        <v>2017</v>
      </c>
      <c r="W8421">
        <f t="shared" si="263"/>
        <v>9</v>
      </c>
    </row>
    <row r="8422" spans="1:23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  <c r="V8422">
        <f t="shared" si="262"/>
        <v>2017</v>
      </c>
      <c r="W8422">
        <f t="shared" si="263"/>
        <v>9</v>
      </c>
    </row>
    <row r="8423" spans="1:23" x14ac:dyDescent="0.3">
      <c r="A8423">
        <v>8422</v>
      </c>
      <c r="B8423" t="s">
        <v>10885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>
        <f t="shared" si="262"/>
        <v>2017</v>
      </c>
      <c r="W8423">
        <f t="shared" si="263"/>
        <v>12</v>
      </c>
    </row>
    <row r="8424" spans="1:23" x14ac:dyDescent="0.3">
      <c r="A8424">
        <v>8423</v>
      </c>
      <c r="B8424" t="s">
        <v>10885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262"/>
        <v>2017</v>
      </c>
      <c r="W8424">
        <f t="shared" si="263"/>
        <v>12</v>
      </c>
    </row>
    <row r="8425" spans="1:23" x14ac:dyDescent="0.3">
      <c r="A8425">
        <v>8424</v>
      </c>
      <c r="B8425" t="s">
        <v>10885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262"/>
        <v>2017</v>
      </c>
      <c r="W8425">
        <f t="shared" si="263"/>
        <v>12</v>
      </c>
    </row>
    <row r="8426" spans="1:23" x14ac:dyDescent="0.3">
      <c r="A8426">
        <v>8425</v>
      </c>
      <c r="B8426" t="s">
        <v>10885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  <c r="V8426">
        <f t="shared" si="262"/>
        <v>2017</v>
      </c>
      <c r="W8426">
        <f t="shared" si="263"/>
        <v>12</v>
      </c>
    </row>
    <row r="8427" spans="1:23" x14ac:dyDescent="0.3">
      <c r="A8427">
        <v>8426</v>
      </c>
      <c r="B8427" t="s">
        <v>10886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  <c r="V8427" t="e">
        <f t="shared" si="262"/>
        <v>#VALUE!</v>
      </c>
      <c r="W8427" t="e">
        <f t="shared" si="263"/>
        <v>#VALUE!</v>
      </c>
    </row>
    <row r="8428" spans="1:23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262"/>
        <v>2015</v>
      </c>
      <c r="W8428">
        <f t="shared" si="263"/>
        <v>2</v>
      </c>
    </row>
    <row r="8429" spans="1:23" x14ac:dyDescent="0.3">
      <c r="A8429">
        <v>8428</v>
      </c>
      <c r="B8429" t="s">
        <v>10888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t="e">
        <f t="shared" si="262"/>
        <v>#VALUE!</v>
      </c>
      <c r="W8429" t="e">
        <f t="shared" si="263"/>
        <v>#VALUE!</v>
      </c>
    </row>
    <row r="8430" spans="1:23" x14ac:dyDescent="0.3">
      <c r="A8430">
        <v>8429</v>
      </c>
      <c r="B8430" t="s">
        <v>10889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262"/>
        <v>2017</v>
      </c>
      <c r="W8430">
        <f t="shared" si="263"/>
        <v>12</v>
      </c>
    </row>
    <row r="8431" spans="1:23" x14ac:dyDescent="0.3">
      <c r="A8431">
        <v>8430</v>
      </c>
      <c r="B8431" t="s">
        <v>10890</v>
      </c>
      <c r="C8431" s="1" t="s">
        <v>2622</v>
      </c>
      <c r="D8431" s="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  <c r="V8431" t="e">
        <f t="shared" si="262"/>
        <v>#VALUE!</v>
      </c>
      <c r="W8431" t="e">
        <f t="shared" si="263"/>
        <v>#VALUE!</v>
      </c>
    </row>
    <row r="8432" spans="1:23" x14ac:dyDescent="0.3">
      <c r="A8432">
        <v>8431</v>
      </c>
      <c r="B8432" t="s">
        <v>10891</v>
      </c>
      <c r="C8432" s="1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t="e">
        <f t="shared" si="262"/>
        <v>#VALUE!</v>
      </c>
      <c r="W8432" t="e">
        <f t="shared" si="263"/>
        <v>#VALUE!</v>
      </c>
    </row>
    <row r="8433" spans="1:23" x14ac:dyDescent="0.3">
      <c r="A8433">
        <v>8432</v>
      </c>
      <c r="B8433" t="s">
        <v>10892</v>
      </c>
      <c r="C8433" s="1">
        <v>42958</v>
      </c>
      <c r="D8433" s="1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>
        <f t="shared" si="262"/>
        <v>2017</v>
      </c>
      <c r="W8433">
        <f t="shared" si="263"/>
        <v>8</v>
      </c>
    </row>
    <row r="8434" spans="1:23" x14ac:dyDescent="0.3">
      <c r="A8434">
        <v>8433</v>
      </c>
      <c r="B8434" t="s">
        <v>10893</v>
      </c>
      <c r="C8434" s="1" t="s">
        <v>793</v>
      </c>
      <c r="D8434" s="1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t="e">
        <f t="shared" si="262"/>
        <v>#VALUE!</v>
      </c>
      <c r="W8434" t="e">
        <f t="shared" si="263"/>
        <v>#VALUE!</v>
      </c>
    </row>
    <row r="8435" spans="1:23" x14ac:dyDescent="0.3">
      <c r="A8435">
        <v>8434</v>
      </c>
      <c r="B8435" t="s">
        <v>10893</v>
      </c>
      <c r="C8435" s="1" t="s">
        <v>793</v>
      </c>
      <c r="D8435" s="1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  <c r="V8435" t="e">
        <f t="shared" si="262"/>
        <v>#VALUE!</v>
      </c>
      <c r="W8435" t="e">
        <f t="shared" si="263"/>
        <v>#VALUE!</v>
      </c>
    </row>
    <row r="8436" spans="1:23" x14ac:dyDescent="0.3">
      <c r="A8436">
        <v>8435</v>
      </c>
      <c r="B8436" t="s">
        <v>10893</v>
      </c>
      <c r="C8436" s="1" t="s">
        <v>793</v>
      </c>
      <c r="D8436" s="1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  <c r="V8436" t="e">
        <f t="shared" si="262"/>
        <v>#VALUE!</v>
      </c>
      <c r="W8436" t="e">
        <f t="shared" si="263"/>
        <v>#VALUE!</v>
      </c>
    </row>
    <row r="8437" spans="1:23" x14ac:dyDescent="0.3">
      <c r="A8437">
        <v>8436</v>
      </c>
      <c r="B8437" t="s">
        <v>10893</v>
      </c>
      <c r="C8437" s="1" t="s">
        <v>793</v>
      </c>
      <c r="D8437" s="1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t="e">
        <f t="shared" si="262"/>
        <v>#VALUE!</v>
      </c>
      <c r="W8437" t="e">
        <f t="shared" si="263"/>
        <v>#VALUE!</v>
      </c>
    </row>
    <row r="8438" spans="1:23" x14ac:dyDescent="0.3">
      <c r="A8438">
        <v>8437</v>
      </c>
      <c r="B8438" t="s">
        <v>10894</v>
      </c>
      <c r="C8438" s="1" t="s">
        <v>7950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  <c r="V8438" t="e">
        <f t="shared" si="262"/>
        <v>#VALUE!</v>
      </c>
      <c r="W8438" t="e">
        <f t="shared" si="263"/>
        <v>#VALUE!</v>
      </c>
    </row>
    <row r="8439" spans="1:23" x14ac:dyDescent="0.3">
      <c r="A8439">
        <v>8438</v>
      </c>
      <c r="B8439" t="s">
        <v>10895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  <c r="V8439">
        <f t="shared" si="262"/>
        <v>2015</v>
      </c>
      <c r="W8439">
        <f t="shared" si="263"/>
        <v>10</v>
      </c>
    </row>
    <row r="8440" spans="1:23" x14ac:dyDescent="0.3">
      <c r="A8440">
        <v>8439</v>
      </c>
      <c r="B8440" t="s">
        <v>10896</v>
      </c>
      <c r="C8440" s="1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  <c r="V8440" t="e">
        <f t="shared" si="262"/>
        <v>#VALUE!</v>
      </c>
      <c r="W8440" t="e">
        <f t="shared" si="263"/>
        <v>#VALUE!</v>
      </c>
    </row>
    <row r="8441" spans="1:23" x14ac:dyDescent="0.3">
      <c r="A8441">
        <v>8440</v>
      </c>
      <c r="B8441" t="s">
        <v>10897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  <c r="V8441" t="e">
        <f t="shared" si="262"/>
        <v>#VALUE!</v>
      </c>
      <c r="W8441" t="e">
        <f t="shared" si="263"/>
        <v>#VALUE!</v>
      </c>
    </row>
    <row r="8442" spans="1:23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>
        <f t="shared" si="262"/>
        <v>2016</v>
      </c>
      <c r="W8442">
        <f t="shared" si="263"/>
        <v>8</v>
      </c>
    </row>
    <row r="8443" spans="1:23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262"/>
        <v>2017</v>
      </c>
      <c r="W8443">
        <f t="shared" si="263"/>
        <v>6</v>
      </c>
    </row>
    <row r="8444" spans="1:23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>
        <f t="shared" si="262"/>
        <v>2016</v>
      </c>
      <c r="W8444">
        <f t="shared" si="263"/>
        <v>6</v>
      </c>
    </row>
    <row r="8445" spans="1:23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  <c r="V8445">
        <f t="shared" si="262"/>
        <v>2016</v>
      </c>
      <c r="W8445">
        <f t="shared" si="263"/>
        <v>6</v>
      </c>
    </row>
    <row r="8446" spans="1:23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>
        <f t="shared" si="262"/>
        <v>2016</v>
      </c>
      <c r="W8446">
        <f t="shared" si="263"/>
        <v>6</v>
      </c>
    </row>
    <row r="8447" spans="1:23" x14ac:dyDescent="0.3">
      <c r="A8447">
        <v>8446</v>
      </c>
      <c r="B8447" t="s">
        <v>10901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t="e">
        <f t="shared" si="262"/>
        <v>#VALUE!</v>
      </c>
      <c r="W8447" t="e">
        <f t="shared" si="263"/>
        <v>#VALUE!</v>
      </c>
    </row>
    <row r="8448" spans="1:23" x14ac:dyDescent="0.3">
      <c r="A8448">
        <v>8447</v>
      </c>
      <c r="B8448" t="s">
        <v>10901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  <c r="V8448" t="e">
        <f t="shared" si="262"/>
        <v>#VALUE!</v>
      </c>
      <c r="W8448" t="e">
        <f t="shared" si="263"/>
        <v>#VALUE!</v>
      </c>
    </row>
    <row r="8449" spans="1:23" x14ac:dyDescent="0.3">
      <c r="A8449">
        <v>8448</v>
      </c>
      <c r="B8449" t="s">
        <v>10901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  <c r="V8449" t="e">
        <f t="shared" si="262"/>
        <v>#VALUE!</v>
      </c>
      <c r="W8449" t="e">
        <f t="shared" si="263"/>
        <v>#VALUE!</v>
      </c>
    </row>
    <row r="8450" spans="1:23" x14ac:dyDescent="0.3">
      <c r="A8450">
        <v>8449</v>
      </c>
      <c r="B8450" t="s">
        <v>10901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t="e">
        <f t="shared" ref="V8450:V8513" si="264">YEAR(C8450)</f>
        <v>#VALUE!</v>
      </c>
      <c r="W8450" t="e">
        <f t="shared" si="263"/>
        <v>#VALUE!</v>
      </c>
    </row>
    <row r="8451" spans="1:23" x14ac:dyDescent="0.3">
      <c r="A8451">
        <v>8450</v>
      </c>
      <c r="B8451" t="s">
        <v>10901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t="e">
        <f t="shared" si="264"/>
        <v>#VALUE!</v>
      </c>
      <c r="W8451" t="e">
        <f t="shared" ref="W8451:W8514" si="265">MONTH(C8451)</f>
        <v>#VALUE!</v>
      </c>
    </row>
    <row r="8452" spans="1:23" x14ac:dyDescent="0.3">
      <c r="A8452">
        <v>8451</v>
      </c>
      <c r="B8452" t="s">
        <v>10901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t="e">
        <f t="shared" si="264"/>
        <v>#VALUE!</v>
      </c>
      <c r="W8452" t="e">
        <f t="shared" si="265"/>
        <v>#VALUE!</v>
      </c>
    </row>
    <row r="8453" spans="1:23" x14ac:dyDescent="0.3">
      <c r="A8453">
        <v>8452</v>
      </c>
      <c r="B8453" t="s">
        <v>10902</v>
      </c>
      <c r="C8453" s="1" t="s">
        <v>5063</v>
      </c>
      <c r="D8453" s="1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  <c r="V8453" t="e">
        <f t="shared" si="264"/>
        <v>#VALUE!</v>
      </c>
      <c r="W8453" t="e">
        <f t="shared" si="265"/>
        <v>#VALUE!</v>
      </c>
    </row>
    <row r="8454" spans="1:23" x14ac:dyDescent="0.3">
      <c r="A8454">
        <v>8453</v>
      </c>
      <c r="B8454" t="s">
        <v>10903</v>
      </c>
      <c r="C8454" s="1" t="s">
        <v>1645</v>
      </c>
      <c r="D8454" s="1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t="e">
        <f t="shared" si="264"/>
        <v>#VALUE!</v>
      </c>
      <c r="W8454" t="e">
        <f t="shared" si="265"/>
        <v>#VALUE!</v>
      </c>
    </row>
    <row r="8455" spans="1:23" x14ac:dyDescent="0.3">
      <c r="A8455">
        <v>8454</v>
      </c>
      <c r="B8455" t="s">
        <v>10903</v>
      </c>
      <c r="C8455" s="1" t="s">
        <v>1645</v>
      </c>
      <c r="D8455" s="1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t="e">
        <f t="shared" si="264"/>
        <v>#VALUE!</v>
      </c>
      <c r="W8455" t="e">
        <f t="shared" si="265"/>
        <v>#VALUE!</v>
      </c>
    </row>
    <row r="8456" spans="1:23" x14ac:dyDescent="0.3">
      <c r="A8456">
        <v>8455</v>
      </c>
      <c r="B8456" t="s">
        <v>10903</v>
      </c>
      <c r="C8456" s="1" t="s">
        <v>1645</v>
      </c>
      <c r="D8456" s="1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t="e">
        <f t="shared" si="264"/>
        <v>#VALUE!</v>
      </c>
      <c r="W8456" t="e">
        <f t="shared" si="265"/>
        <v>#VALUE!</v>
      </c>
    </row>
    <row r="8457" spans="1:23" x14ac:dyDescent="0.3">
      <c r="A8457">
        <v>8456</v>
      </c>
      <c r="B8457" t="s">
        <v>10904</v>
      </c>
      <c r="C8457" s="1" t="s">
        <v>6176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t="e">
        <f t="shared" si="264"/>
        <v>#VALUE!</v>
      </c>
      <c r="W8457" t="e">
        <f t="shared" si="265"/>
        <v>#VALUE!</v>
      </c>
    </row>
    <row r="8458" spans="1:23" x14ac:dyDescent="0.3">
      <c r="A8458">
        <v>8457</v>
      </c>
      <c r="B8458" t="s">
        <v>10905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t="e">
        <f t="shared" si="264"/>
        <v>#VALUE!</v>
      </c>
      <c r="W8458" t="e">
        <f t="shared" si="265"/>
        <v>#VALUE!</v>
      </c>
    </row>
    <row r="8459" spans="1:23" x14ac:dyDescent="0.3">
      <c r="A8459">
        <v>8458</v>
      </c>
      <c r="B8459" t="s">
        <v>10905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t="e">
        <f t="shared" si="264"/>
        <v>#VALUE!</v>
      </c>
      <c r="W8459" t="e">
        <f t="shared" si="265"/>
        <v>#VALUE!</v>
      </c>
    </row>
    <row r="8460" spans="1:23" x14ac:dyDescent="0.3">
      <c r="A8460">
        <v>8459</v>
      </c>
      <c r="B8460" t="s">
        <v>10906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t="e">
        <f t="shared" si="264"/>
        <v>#VALUE!</v>
      </c>
      <c r="W8460" t="e">
        <f t="shared" si="265"/>
        <v>#VALUE!</v>
      </c>
    </row>
    <row r="8461" spans="1:23" x14ac:dyDescent="0.3">
      <c r="A8461">
        <v>8460</v>
      </c>
      <c r="B8461" t="s">
        <v>10906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t="e">
        <f t="shared" si="264"/>
        <v>#VALUE!</v>
      </c>
      <c r="W8461" t="e">
        <f t="shared" si="265"/>
        <v>#VALUE!</v>
      </c>
    </row>
    <row r="8462" spans="1:23" x14ac:dyDescent="0.3">
      <c r="A8462">
        <v>8461</v>
      </c>
      <c r="B8462" t="s">
        <v>10907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t="e">
        <f t="shared" si="264"/>
        <v>#VALUE!</v>
      </c>
      <c r="W8462" t="e">
        <f t="shared" si="265"/>
        <v>#VALUE!</v>
      </c>
    </row>
    <row r="8463" spans="1:23" x14ac:dyDescent="0.3">
      <c r="A8463">
        <v>8462</v>
      </c>
      <c r="B8463" t="s">
        <v>10907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t="e">
        <f t="shared" si="264"/>
        <v>#VALUE!</v>
      </c>
      <c r="W8463" t="e">
        <f t="shared" si="265"/>
        <v>#VALUE!</v>
      </c>
    </row>
    <row r="8464" spans="1:23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  <c r="V8464">
        <f t="shared" si="264"/>
        <v>2015</v>
      </c>
      <c r="W8464">
        <f t="shared" si="265"/>
        <v>3</v>
      </c>
    </row>
    <row r="8465" spans="1:23" x14ac:dyDescent="0.3">
      <c r="A8465">
        <v>8464</v>
      </c>
      <c r="B8465" t="s">
        <v>10909</v>
      </c>
      <c r="C8465" s="1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t="e">
        <f t="shared" si="264"/>
        <v>#VALUE!</v>
      </c>
      <c r="W8465" t="e">
        <f t="shared" si="265"/>
        <v>#VALUE!</v>
      </c>
    </row>
    <row r="8466" spans="1:23" x14ac:dyDescent="0.3">
      <c r="A8466">
        <v>8465</v>
      </c>
      <c r="B8466" t="s">
        <v>10910</v>
      </c>
      <c r="C8466" s="1">
        <v>42282</v>
      </c>
      <c r="D8466" s="1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264"/>
        <v>2015</v>
      </c>
      <c r="W8466">
        <f t="shared" si="265"/>
        <v>10</v>
      </c>
    </row>
    <row r="8467" spans="1:23" x14ac:dyDescent="0.3">
      <c r="A8467">
        <v>8466</v>
      </c>
      <c r="B8467" t="s">
        <v>10911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264"/>
        <v>2015</v>
      </c>
      <c r="W8467">
        <f t="shared" si="265"/>
        <v>9</v>
      </c>
    </row>
    <row r="8468" spans="1:23" x14ac:dyDescent="0.3">
      <c r="A8468">
        <v>8467</v>
      </c>
      <c r="B8468" t="s">
        <v>10912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>
        <f t="shared" si="264"/>
        <v>2015</v>
      </c>
      <c r="W8468">
        <f t="shared" si="265"/>
        <v>9</v>
      </c>
    </row>
    <row r="8469" spans="1:23" x14ac:dyDescent="0.3">
      <c r="A8469">
        <v>8468</v>
      </c>
      <c r="B8469" t="s">
        <v>10913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t="e">
        <f t="shared" si="264"/>
        <v>#VALUE!</v>
      </c>
      <c r="W8469" t="e">
        <f t="shared" si="265"/>
        <v>#VALUE!</v>
      </c>
    </row>
    <row r="8470" spans="1:23" x14ac:dyDescent="0.3">
      <c r="A8470">
        <v>8469</v>
      </c>
      <c r="B8470" t="s">
        <v>10914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  <c r="V8470">
        <f t="shared" si="264"/>
        <v>2016</v>
      </c>
      <c r="W8470">
        <f t="shared" si="265"/>
        <v>11</v>
      </c>
    </row>
    <row r="8471" spans="1:23" x14ac:dyDescent="0.3">
      <c r="A8471">
        <v>8470</v>
      </c>
      <c r="B8471" t="s">
        <v>10915</v>
      </c>
      <c r="C8471" s="1" t="s">
        <v>6391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t="e">
        <f t="shared" si="264"/>
        <v>#VALUE!</v>
      </c>
      <c r="W8471" t="e">
        <f t="shared" si="265"/>
        <v>#VALUE!</v>
      </c>
    </row>
    <row r="8472" spans="1:23" x14ac:dyDescent="0.3">
      <c r="A8472">
        <v>8471</v>
      </c>
      <c r="B8472" t="s">
        <v>10915</v>
      </c>
      <c r="C8472" s="1" t="s">
        <v>6391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t="e">
        <f t="shared" si="264"/>
        <v>#VALUE!</v>
      </c>
      <c r="W8472" t="e">
        <f t="shared" si="265"/>
        <v>#VALUE!</v>
      </c>
    </row>
    <row r="8473" spans="1:23" x14ac:dyDescent="0.3">
      <c r="A8473">
        <v>8472</v>
      </c>
      <c r="B8473" t="s">
        <v>10915</v>
      </c>
      <c r="C8473" s="1" t="s">
        <v>6391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  <c r="V8473" t="e">
        <f t="shared" si="264"/>
        <v>#VALUE!</v>
      </c>
      <c r="W8473" t="e">
        <f t="shared" si="265"/>
        <v>#VALUE!</v>
      </c>
    </row>
    <row r="8474" spans="1:23" x14ac:dyDescent="0.3">
      <c r="A8474">
        <v>8473</v>
      </c>
      <c r="B8474" t="s">
        <v>10915</v>
      </c>
      <c r="C8474" s="1" t="s">
        <v>6391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  <c r="V8474" t="e">
        <f t="shared" si="264"/>
        <v>#VALUE!</v>
      </c>
      <c r="W8474" t="e">
        <f t="shared" si="265"/>
        <v>#VALUE!</v>
      </c>
    </row>
    <row r="8475" spans="1:23" x14ac:dyDescent="0.3">
      <c r="A8475">
        <v>8474</v>
      </c>
      <c r="B8475" t="s">
        <v>10916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t="e">
        <f t="shared" si="264"/>
        <v>#VALUE!</v>
      </c>
      <c r="W8475" t="e">
        <f t="shared" si="265"/>
        <v>#VALUE!</v>
      </c>
    </row>
    <row r="8476" spans="1:23" x14ac:dyDescent="0.3">
      <c r="A8476">
        <v>8475</v>
      </c>
      <c r="B8476" t="s">
        <v>10917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264"/>
        <v>2017</v>
      </c>
      <c r="W8476">
        <f t="shared" si="265"/>
        <v>9</v>
      </c>
    </row>
    <row r="8477" spans="1:23" x14ac:dyDescent="0.3">
      <c r="A8477">
        <v>8476</v>
      </c>
      <c r="B8477" t="s">
        <v>10917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  <c r="V8477">
        <f t="shared" si="264"/>
        <v>2017</v>
      </c>
      <c r="W8477">
        <f t="shared" si="265"/>
        <v>9</v>
      </c>
    </row>
    <row r="8478" spans="1:23" x14ac:dyDescent="0.3">
      <c r="A8478">
        <v>8477</v>
      </c>
      <c r="B8478" t="s">
        <v>10918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  <c r="V8478" t="e">
        <f t="shared" si="264"/>
        <v>#VALUE!</v>
      </c>
      <c r="W8478" t="e">
        <f t="shared" si="265"/>
        <v>#VALUE!</v>
      </c>
    </row>
    <row r="8479" spans="1:23" x14ac:dyDescent="0.3">
      <c r="A8479">
        <v>8478</v>
      </c>
      <c r="B8479" t="s">
        <v>10919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  <c r="V8479" t="e">
        <f t="shared" si="264"/>
        <v>#VALUE!</v>
      </c>
      <c r="W8479" t="e">
        <f t="shared" si="265"/>
        <v>#VALUE!</v>
      </c>
    </row>
    <row r="8480" spans="1:23" x14ac:dyDescent="0.3">
      <c r="A8480">
        <v>8479</v>
      </c>
      <c r="B8480" t="s">
        <v>10922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t="e">
        <f t="shared" si="264"/>
        <v>#VALUE!</v>
      </c>
      <c r="W8480" t="e">
        <f t="shared" si="265"/>
        <v>#VALUE!</v>
      </c>
    </row>
    <row r="8481" spans="1:23" x14ac:dyDescent="0.3">
      <c r="A8481">
        <v>8480</v>
      </c>
      <c r="B8481" t="s">
        <v>10923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  <c r="V8481">
        <f t="shared" si="264"/>
        <v>2016</v>
      </c>
      <c r="W8481">
        <f t="shared" si="265"/>
        <v>12</v>
      </c>
    </row>
    <row r="8482" spans="1:23" x14ac:dyDescent="0.3">
      <c r="A8482">
        <v>8481</v>
      </c>
      <c r="B8482" t="s">
        <v>10924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  <c r="V8482" t="e">
        <f t="shared" si="264"/>
        <v>#VALUE!</v>
      </c>
      <c r="W8482" t="e">
        <f t="shared" si="265"/>
        <v>#VALUE!</v>
      </c>
    </row>
    <row r="8483" spans="1:23" x14ac:dyDescent="0.3">
      <c r="A8483">
        <v>8482</v>
      </c>
      <c r="B8483" t="s">
        <v>10925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t="e">
        <f t="shared" si="264"/>
        <v>#VALUE!</v>
      </c>
      <c r="W8483" t="e">
        <f t="shared" si="265"/>
        <v>#VALUE!</v>
      </c>
    </row>
    <row r="8484" spans="1:23" x14ac:dyDescent="0.3">
      <c r="A8484">
        <v>8483</v>
      </c>
      <c r="B8484" t="s">
        <v>10926</v>
      </c>
      <c r="C8484" s="1">
        <v>43041</v>
      </c>
      <c r="D8484" s="1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>
        <f t="shared" si="264"/>
        <v>2017</v>
      </c>
      <c r="W8484">
        <f t="shared" si="265"/>
        <v>11</v>
      </c>
    </row>
    <row r="8485" spans="1:23" x14ac:dyDescent="0.3">
      <c r="A8485">
        <v>8484</v>
      </c>
      <c r="B8485" t="s">
        <v>10928</v>
      </c>
      <c r="C8485" s="1" t="s">
        <v>3203</v>
      </c>
      <c r="D8485" s="1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  <c r="V8485" t="e">
        <f t="shared" si="264"/>
        <v>#VALUE!</v>
      </c>
      <c r="W8485" t="e">
        <f t="shared" si="265"/>
        <v>#VALUE!</v>
      </c>
    </row>
    <row r="8486" spans="1:23" x14ac:dyDescent="0.3">
      <c r="A8486">
        <v>8485</v>
      </c>
      <c r="B8486" t="s">
        <v>10929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t="e">
        <f t="shared" si="264"/>
        <v>#VALUE!</v>
      </c>
      <c r="W8486" t="e">
        <f t="shared" si="265"/>
        <v>#VALUE!</v>
      </c>
    </row>
    <row r="8487" spans="1:23" x14ac:dyDescent="0.3">
      <c r="A8487">
        <v>8486</v>
      </c>
      <c r="B8487" t="s">
        <v>10930</v>
      </c>
      <c r="C8487" s="1" t="s">
        <v>5236</v>
      </c>
      <c r="D8487" s="1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t="e">
        <f t="shared" si="264"/>
        <v>#VALUE!</v>
      </c>
      <c r="W8487" t="e">
        <f t="shared" si="265"/>
        <v>#VALUE!</v>
      </c>
    </row>
    <row r="8488" spans="1:23" x14ac:dyDescent="0.3">
      <c r="A8488">
        <v>8487</v>
      </c>
      <c r="B8488" t="s">
        <v>10930</v>
      </c>
      <c r="C8488" s="1" t="s">
        <v>5236</v>
      </c>
      <c r="D8488" s="1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t="e">
        <f t="shared" si="264"/>
        <v>#VALUE!</v>
      </c>
      <c r="W8488" t="e">
        <f t="shared" si="265"/>
        <v>#VALUE!</v>
      </c>
    </row>
    <row r="8489" spans="1:23" x14ac:dyDescent="0.3">
      <c r="A8489">
        <v>8488</v>
      </c>
      <c r="B8489" t="s">
        <v>10930</v>
      </c>
      <c r="C8489" s="1" t="s">
        <v>5236</v>
      </c>
      <c r="D8489" s="1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  <c r="V8489" t="e">
        <f t="shared" si="264"/>
        <v>#VALUE!</v>
      </c>
      <c r="W8489" t="e">
        <f t="shared" si="265"/>
        <v>#VALUE!</v>
      </c>
    </row>
    <row r="8490" spans="1:23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264"/>
        <v>2016</v>
      </c>
      <c r="W8490">
        <f t="shared" si="265"/>
        <v>2</v>
      </c>
    </row>
    <row r="8491" spans="1:23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>
        <f t="shared" si="264"/>
        <v>2016</v>
      </c>
      <c r="W8491">
        <f t="shared" si="265"/>
        <v>2</v>
      </c>
    </row>
    <row r="8492" spans="1:23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264"/>
        <v>2016</v>
      </c>
      <c r="W8492">
        <f t="shared" si="265"/>
        <v>2</v>
      </c>
    </row>
    <row r="8493" spans="1:23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>
        <f t="shared" si="264"/>
        <v>2017</v>
      </c>
      <c r="W8493">
        <f t="shared" si="265"/>
        <v>7</v>
      </c>
    </row>
    <row r="8494" spans="1:23" x14ac:dyDescent="0.3">
      <c r="A8494">
        <v>8493</v>
      </c>
      <c r="B8494" t="s">
        <v>10935</v>
      </c>
      <c r="C8494" s="1" t="s">
        <v>7779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  <c r="V8494" t="e">
        <f t="shared" si="264"/>
        <v>#VALUE!</v>
      </c>
      <c r="W8494" t="e">
        <f t="shared" si="265"/>
        <v>#VALUE!</v>
      </c>
    </row>
    <row r="8495" spans="1:23" x14ac:dyDescent="0.3">
      <c r="A8495">
        <v>8494</v>
      </c>
      <c r="B8495" t="s">
        <v>10935</v>
      </c>
      <c r="C8495" s="1" t="s">
        <v>7779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  <c r="V8495" t="e">
        <f t="shared" si="264"/>
        <v>#VALUE!</v>
      </c>
      <c r="W8495" t="e">
        <f t="shared" si="265"/>
        <v>#VALUE!</v>
      </c>
    </row>
    <row r="8496" spans="1:23" x14ac:dyDescent="0.3">
      <c r="A8496">
        <v>8495</v>
      </c>
      <c r="B8496" t="s">
        <v>10935</v>
      </c>
      <c r="C8496" s="1" t="s">
        <v>7779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t="e">
        <f t="shared" si="264"/>
        <v>#VALUE!</v>
      </c>
      <c r="W8496" t="e">
        <f t="shared" si="265"/>
        <v>#VALUE!</v>
      </c>
    </row>
    <row r="8497" spans="1:23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  <c r="V8497">
        <f t="shared" si="264"/>
        <v>2016</v>
      </c>
      <c r="W8497">
        <f t="shared" si="265"/>
        <v>2</v>
      </c>
    </row>
    <row r="8498" spans="1:23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>
        <f t="shared" si="264"/>
        <v>2014</v>
      </c>
      <c r="W8498">
        <f t="shared" si="265"/>
        <v>5</v>
      </c>
    </row>
    <row r="8499" spans="1:23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>
        <f t="shared" si="264"/>
        <v>2014</v>
      </c>
      <c r="W8499">
        <f t="shared" si="265"/>
        <v>5</v>
      </c>
    </row>
    <row r="8500" spans="1:23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>
        <f t="shared" si="264"/>
        <v>2014</v>
      </c>
      <c r="W8500">
        <f t="shared" si="265"/>
        <v>5</v>
      </c>
    </row>
    <row r="8501" spans="1:23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264"/>
        <v>2014</v>
      </c>
      <c r="W8501">
        <f t="shared" si="265"/>
        <v>5</v>
      </c>
    </row>
    <row r="8502" spans="1:23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>
        <f t="shared" si="264"/>
        <v>2014</v>
      </c>
      <c r="W8502">
        <f t="shared" si="265"/>
        <v>5</v>
      </c>
    </row>
    <row r="8503" spans="1:23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>
        <f t="shared" si="264"/>
        <v>2015</v>
      </c>
      <c r="W8503">
        <f t="shared" si="265"/>
        <v>1</v>
      </c>
    </row>
    <row r="8504" spans="1:23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264"/>
        <v>2015</v>
      </c>
      <c r="W8504">
        <f t="shared" si="265"/>
        <v>1</v>
      </c>
    </row>
    <row r="8505" spans="1:23" x14ac:dyDescent="0.3">
      <c r="A8505">
        <v>8504</v>
      </c>
      <c r="B8505" t="s">
        <v>10939</v>
      </c>
      <c r="C8505" s="1" t="s">
        <v>8355</v>
      </c>
      <c r="D8505" s="1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  <c r="V8505" t="e">
        <f t="shared" si="264"/>
        <v>#VALUE!</v>
      </c>
      <c r="W8505" t="e">
        <f t="shared" si="265"/>
        <v>#VALUE!</v>
      </c>
    </row>
    <row r="8506" spans="1:23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264"/>
        <v>2016</v>
      </c>
      <c r="W8506">
        <f t="shared" si="265"/>
        <v>2</v>
      </c>
    </row>
    <row r="8507" spans="1:23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264"/>
        <v>2016</v>
      </c>
      <c r="W8507">
        <f t="shared" si="265"/>
        <v>8</v>
      </c>
    </row>
    <row r="8508" spans="1:23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>
        <f t="shared" si="264"/>
        <v>2016</v>
      </c>
      <c r="W8508">
        <f t="shared" si="265"/>
        <v>8</v>
      </c>
    </row>
    <row r="8509" spans="1:23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  <c r="V8509">
        <f t="shared" si="264"/>
        <v>2016</v>
      </c>
      <c r="W8509">
        <f t="shared" si="265"/>
        <v>8</v>
      </c>
    </row>
    <row r="8510" spans="1:23" x14ac:dyDescent="0.3">
      <c r="A8510">
        <v>8509</v>
      </c>
      <c r="B8510" t="s">
        <v>10942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>
        <f t="shared" si="264"/>
        <v>2015</v>
      </c>
      <c r="W8510">
        <f t="shared" si="265"/>
        <v>11</v>
      </c>
    </row>
    <row r="8511" spans="1:23" x14ac:dyDescent="0.3">
      <c r="A8511">
        <v>8510</v>
      </c>
      <c r="B8511" t="s">
        <v>10942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  <c r="V8511">
        <f t="shared" si="264"/>
        <v>2015</v>
      </c>
      <c r="W8511">
        <f t="shared" si="265"/>
        <v>11</v>
      </c>
    </row>
    <row r="8512" spans="1:23" x14ac:dyDescent="0.3">
      <c r="A8512">
        <v>8511</v>
      </c>
      <c r="B8512" t="s">
        <v>10942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>
        <f t="shared" si="264"/>
        <v>2015</v>
      </c>
      <c r="W8512">
        <f t="shared" si="265"/>
        <v>11</v>
      </c>
    </row>
    <row r="8513" spans="1:23" x14ac:dyDescent="0.3">
      <c r="A8513">
        <v>8512</v>
      </c>
      <c r="B8513" t="s">
        <v>10943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  <c r="V8513" t="e">
        <f t="shared" si="264"/>
        <v>#VALUE!</v>
      </c>
      <c r="W8513" t="e">
        <f t="shared" si="265"/>
        <v>#VALUE!</v>
      </c>
    </row>
    <row r="8514" spans="1:23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ref="V8514:V8577" si="266">YEAR(C8514)</f>
        <v>2016</v>
      </c>
      <c r="W8514">
        <f t="shared" si="265"/>
        <v>2</v>
      </c>
    </row>
    <row r="8515" spans="1:23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si="266"/>
        <v>2017</v>
      </c>
      <c r="W8515">
        <f t="shared" ref="W8515:W8578" si="267">MONTH(C8515)</f>
        <v>5</v>
      </c>
    </row>
    <row r="8516" spans="1:23" x14ac:dyDescent="0.3">
      <c r="A8516">
        <v>8515</v>
      </c>
      <c r="B8516" t="s">
        <v>10946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t="e">
        <f t="shared" si="266"/>
        <v>#VALUE!</v>
      </c>
      <c r="W8516" t="e">
        <f t="shared" si="267"/>
        <v>#VALUE!</v>
      </c>
    </row>
    <row r="8517" spans="1:23" x14ac:dyDescent="0.3">
      <c r="A8517">
        <v>8516</v>
      </c>
      <c r="B8517" t="s">
        <v>10946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t="e">
        <f t="shared" si="266"/>
        <v>#VALUE!</v>
      </c>
      <c r="W8517" t="e">
        <f t="shared" si="267"/>
        <v>#VALUE!</v>
      </c>
    </row>
    <row r="8518" spans="1:23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 t="shared" si="266"/>
        <v>2016</v>
      </c>
      <c r="W8518">
        <f t="shared" si="267"/>
        <v>7</v>
      </c>
    </row>
    <row r="8519" spans="1:23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266"/>
        <v>2017</v>
      </c>
      <c r="W8519">
        <f t="shared" si="267"/>
        <v>4</v>
      </c>
    </row>
    <row r="8520" spans="1:23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  <c r="V8520">
        <f t="shared" si="266"/>
        <v>2017</v>
      </c>
      <c r="W8520">
        <f t="shared" si="267"/>
        <v>4</v>
      </c>
    </row>
    <row r="8521" spans="1:23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>
        <f t="shared" si="266"/>
        <v>2017</v>
      </c>
      <c r="W8521">
        <f t="shared" si="267"/>
        <v>4</v>
      </c>
    </row>
    <row r="8522" spans="1:23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>
        <f t="shared" si="266"/>
        <v>2017</v>
      </c>
      <c r="W8522">
        <f t="shared" si="267"/>
        <v>4</v>
      </c>
    </row>
    <row r="8523" spans="1:23" x14ac:dyDescent="0.3">
      <c r="A8523">
        <v>8522</v>
      </c>
      <c r="B8523" t="s">
        <v>10950</v>
      </c>
      <c r="C8523" s="1">
        <v>42675</v>
      </c>
      <c r="D8523" s="1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266"/>
        <v>2016</v>
      </c>
      <c r="W8523">
        <f t="shared" si="267"/>
        <v>11</v>
      </c>
    </row>
    <row r="8524" spans="1:23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>
        <f t="shared" si="266"/>
        <v>2016</v>
      </c>
      <c r="W8524">
        <f t="shared" si="267"/>
        <v>1</v>
      </c>
    </row>
    <row r="8525" spans="1:23" x14ac:dyDescent="0.3">
      <c r="A8525">
        <v>8524</v>
      </c>
      <c r="B8525" t="s">
        <v>10952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t="e">
        <f t="shared" si="266"/>
        <v>#VALUE!</v>
      </c>
      <c r="W8525" t="e">
        <f t="shared" si="267"/>
        <v>#VALUE!</v>
      </c>
    </row>
    <row r="8526" spans="1:23" x14ac:dyDescent="0.3">
      <c r="A8526">
        <v>8525</v>
      </c>
      <c r="B8526" t="s">
        <v>10953</v>
      </c>
      <c r="C8526" s="1" t="s">
        <v>5391</v>
      </c>
      <c r="D8526" s="1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t="e">
        <f t="shared" si="266"/>
        <v>#VALUE!</v>
      </c>
      <c r="W8526" t="e">
        <f t="shared" si="267"/>
        <v>#VALUE!</v>
      </c>
    </row>
    <row r="8527" spans="1:23" x14ac:dyDescent="0.3">
      <c r="A8527">
        <v>8526</v>
      </c>
      <c r="B8527" t="s">
        <v>10953</v>
      </c>
      <c r="C8527" s="1" t="s">
        <v>5391</v>
      </c>
      <c r="D8527" s="1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  <c r="V8527" t="e">
        <f t="shared" si="266"/>
        <v>#VALUE!</v>
      </c>
      <c r="W8527" t="e">
        <f t="shared" si="267"/>
        <v>#VALUE!</v>
      </c>
    </row>
    <row r="8528" spans="1:23" x14ac:dyDescent="0.3">
      <c r="A8528">
        <v>8527</v>
      </c>
      <c r="B8528" t="s">
        <v>10953</v>
      </c>
      <c r="C8528" s="1" t="s">
        <v>5391</v>
      </c>
      <c r="D8528" s="1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t="e">
        <f t="shared" si="266"/>
        <v>#VALUE!</v>
      </c>
      <c r="W8528" t="e">
        <f t="shared" si="267"/>
        <v>#VALUE!</v>
      </c>
    </row>
    <row r="8529" spans="1:23" x14ac:dyDescent="0.3">
      <c r="A8529">
        <v>8528</v>
      </c>
      <c r="B8529" t="s">
        <v>10953</v>
      </c>
      <c r="C8529" s="1" t="s">
        <v>5391</v>
      </c>
      <c r="D8529" s="1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t="e">
        <f t="shared" si="266"/>
        <v>#VALUE!</v>
      </c>
      <c r="W8529" t="e">
        <f t="shared" si="267"/>
        <v>#VALUE!</v>
      </c>
    </row>
    <row r="8530" spans="1:23" x14ac:dyDescent="0.3">
      <c r="A8530">
        <v>8529</v>
      </c>
      <c r="B8530" t="s">
        <v>10953</v>
      </c>
      <c r="C8530" s="1" t="s">
        <v>5391</v>
      </c>
      <c r="D8530" s="1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t="e">
        <f t="shared" si="266"/>
        <v>#VALUE!</v>
      </c>
      <c r="W8530" t="e">
        <f t="shared" si="267"/>
        <v>#VALUE!</v>
      </c>
    </row>
    <row r="8531" spans="1:23" x14ac:dyDescent="0.3">
      <c r="A8531">
        <v>8530</v>
      </c>
      <c r="B8531" t="s">
        <v>10954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266"/>
        <v>2017</v>
      </c>
      <c r="W8531">
        <f t="shared" si="267"/>
        <v>10</v>
      </c>
    </row>
    <row r="8532" spans="1:23" x14ac:dyDescent="0.3">
      <c r="A8532">
        <v>8531</v>
      </c>
      <c r="B8532" t="s">
        <v>10955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  <c r="V8532" t="e">
        <f t="shared" si="266"/>
        <v>#VALUE!</v>
      </c>
      <c r="W8532" t="e">
        <f t="shared" si="267"/>
        <v>#VALUE!</v>
      </c>
    </row>
    <row r="8533" spans="1:23" x14ac:dyDescent="0.3">
      <c r="A8533">
        <v>8532</v>
      </c>
      <c r="B8533" t="s">
        <v>10955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t="e">
        <f t="shared" si="266"/>
        <v>#VALUE!</v>
      </c>
      <c r="W8533" t="e">
        <f t="shared" si="267"/>
        <v>#VALUE!</v>
      </c>
    </row>
    <row r="8534" spans="1:23" x14ac:dyDescent="0.3">
      <c r="A8534">
        <v>8533</v>
      </c>
      <c r="B8534" t="s">
        <v>10955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t="e">
        <f t="shared" si="266"/>
        <v>#VALUE!</v>
      </c>
      <c r="W8534" t="e">
        <f t="shared" si="267"/>
        <v>#VALUE!</v>
      </c>
    </row>
    <row r="8535" spans="1:23" x14ac:dyDescent="0.3">
      <c r="A8535">
        <v>8534</v>
      </c>
      <c r="B8535" t="s">
        <v>10955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t="e">
        <f t="shared" si="266"/>
        <v>#VALUE!</v>
      </c>
      <c r="W8535" t="e">
        <f t="shared" si="267"/>
        <v>#VALUE!</v>
      </c>
    </row>
    <row r="8536" spans="1:23" x14ac:dyDescent="0.3">
      <c r="A8536">
        <v>8535</v>
      </c>
      <c r="B8536" t="s">
        <v>10956</v>
      </c>
      <c r="C8536" s="1" t="s">
        <v>8624</v>
      </c>
      <c r="D8536" s="1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t="e">
        <f t="shared" si="266"/>
        <v>#VALUE!</v>
      </c>
      <c r="W8536" t="e">
        <f t="shared" si="267"/>
        <v>#VALUE!</v>
      </c>
    </row>
    <row r="8537" spans="1:23" x14ac:dyDescent="0.3">
      <c r="A8537">
        <v>8536</v>
      </c>
      <c r="B8537" t="s">
        <v>10957</v>
      </c>
      <c r="C8537" s="1" t="s">
        <v>2097</v>
      </c>
      <c r="D8537" s="1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t="e">
        <f t="shared" si="266"/>
        <v>#VALUE!</v>
      </c>
      <c r="W8537" t="e">
        <f t="shared" si="267"/>
        <v>#VALUE!</v>
      </c>
    </row>
    <row r="8538" spans="1:23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>
        <f t="shared" si="266"/>
        <v>2015</v>
      </c>
      <c r="W8538">
        <f t="shared" si="267"/>
        <v>7</v>
      </c>
    </row>
    <row r="8539" spans="1:23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  <c r="V8539">
        <f t="shared" si="266"/>
        <v>2015</v>
      </c>
      <c r="W8539">
        <f t="shared" si="267"/>
        <v>7</v>
      </c>
    </row>
    <row r="8540" spans="1:23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  <c r="V8540">
        <f t="shared" si="266"/>
        <v>2015</v>
      </c>
      <c r="W8540">
        <f t="shared" si="267"/>
        <v>7</v>
      </c>
    </row>
    <row r="8541" spans="1:23" x14ac:dyDescent="0.3">
      <c r="A8541">
        <v>8540</v>
      </c>
      <c r="B8541" t="s">
        <v>10961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266"/>
        <v>2017</v>
      </c>
      <c r="W8541">
        <f t="shared" si="267"/>
        <v>9</v>
      </c>
    </row>
    <row r="8542" spans="1:23" x14ac:dyDescent="0.3">
      <c r="A8542">
        <v>8541</v>
      </c>
      <c r="B8542" t="s">
        <v>10961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 t="shared" si="266"/>
        <v>2017</v>
      </c>
      <c r="W8542">
        <f t="shared" si="267"/>
        <v>9</v>
      </c>
    </row>
    <row r="8543" spans="1:23" x14ac:dyDescent="0.3">
      <c r="A8543">
        <v>8542</v>
      </c>
      <c r="B8543" t="s">
        <v>10962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t="e">
        <f t="shared" si="266"/>
        <v>#VALUE!</v>
      </c>
      <c r="W8543" t="e">
        <f t="shared" si="267"/>
        <v>#VALUE!</v>
      </c>
    </row>
    <row r="8544" spans="1:23" x14ac:dyDescent="0.3">
      <c r="A8544">
        <v>8543</v>
      </c>
      <c r="B8544" t="s">
        <v>10962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t="e">
        <f t="shared" si="266"/>
        <v>#VALUE!</v>
      </c>
      <c r="W8544" t="e">
        <f t="shared" si="267"/>
        <v>#VALUE!</v>
      </c>
    </row>
    <row r="8545" spans="1:23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>
        <f t="shared" si="266"/>
        <v>2014</v>
      </c>
      <c r="W8545">
        <f t="shared" si="267"/>
        <v>6</v>
      </c>
    </row>
    <row r="8546" spans="1:23" x14ac:dyDescent="0.3">
      <c r="A8546">
        <v>8545</v>
      </c>
      <c r="B8546" t="s">
        <v>10964</v>
      </c>
      <c r="C8546" s="1" t="s">
        <v>7099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  <c r="V8546" t="e">
        <f t="shared" si="266"/>
        <v>#VALUE!</v>
      </c>
      <c r="W8546" t="e">
        <f t="shared" si="267"/>
        <v>#VALUE!</v>
      </c>
    </row>
    <row r="8547" spans="1:23" x14ac:dyDescent="0.3">
      <c r="A8547">
        <v>8546</v>
      </c>
      <c r="B8547" t="s">
        <v>10964</v>
      </c>
      <c r="C8547" s="1" t="s">
        <v>7099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  <c r="V8547" t="e">
        <f t="shared" si="266"/>
        <v>#VALUE!</v>
      </c>
      <c r="W8547" t="e">
        <f t="shared" si="267"/>
        <v>#VALUE!</v>
      </c>
    </row>
    <row r="8548" spans="1:23" x14ac:dyDescent="0.3">
      <c r="A8548">
        <v>8547</v>
      </c>
      <c r="B8548" t="s">
        <v>10964</v>
      </c>
      <c r="C8548" s="1" t="s">
        <v>7099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  <c r="V8548" t="e">
        <f t="shared" si="266"/>
        <v>#VALUE!</v>
      </c>
      <c r="W8548" t="e">
        <f t="shared" si="267"/>
        <v>#VALUE!</v>
      </c>
    </row>
    <row r="8549" spans="1:23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>
        <f t="shared" si="266"/>
        <v>2015</v>
      </c>
      <c r="W8549">
        <f t="shared" si="267"/>
        <v>5</v>
      </c>
    </row>
    <row r="8550" spans="1:23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>
        <f t="shared" si="266"/>
        <v>2015</v>
      </c>
      <c r="W8550">
        <f t="shared" si="267"/>
        <v>5</v>
      </c>
    </row>
    <row r="8551" spans="1:23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>
        <f t="shared" si="266"/>
        <v>2015</v>
      </c>
      <c r="W8551">
        <f t="shared" si="267"/>
        <v>11</v>
      </c>
    </row>
    <row r="8552" spans="1:23" x14ac:dyDescent="0.3">
      <c r="A8552">
        <v>8551</v>
      </c>
      <c r="B8552" t="s">
        <v>10967</v>
      </c>
      <c r="C8552" s="1" t="s">
        <v>6653</v>
      </c>
      <c r="D8552" s="1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  <c r="V8552" t="e">
        <f t="shared" si="266"/>
        <v>#VALUE!</v>
      </c>
      <c r="W8552" t="e">
        <f t="shared" si="267"/>
        <v>#VALUE!</v>
      </c>
    </row>
    <row r="8553" spans="1:23" x14ac:dyDescent="0.3">
      <c r="A8553">
        <v>8552</v>
      </c>
      <c r="B8553" t="s">
        <v>10967</v>
      </c>
      <c r="C8553" s="1" t="s">
        <v>6653</v>
      </c>
      <c r="D8553" s="1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t="e">
        <f t="shared" si="266"/>
        <v>#VALUE!</v>
      </c>
      <c r="W8553" t="e">
        <f t="shared" si="267"/>
        <v>#VALUE!</v>
      </c>
    </row>
    <row r="8554" spans="1:23" x14ac:dyDescent="0.3">
      <c r="A8554">
        <v>8553</v>
      </c>
      <c r="B8554" t="s">
        <v>10968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t="e">
        <f t="shared" si="266"/>
        <v>#VALUE!</v>
      </c>
      <c r="W8554" t="e">
        <f t="shared" si="267"/>
        <v>#VALUE!</v>
      </c>
    </row>
    <row r="8555" spans="1:23" x14ac:dyDescent="0.3">
      <c r="A8555">
        <v>8554</v>
      </c>
      <c r="B8555" t="s">
        <v>10969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t="e">
        <f t="shared" si="266"/>
        <v>#VALUE!</v>
      </c>
      <c r="W8555" t="e">
        <f t="shared" si="267"/>
        <v>#VALUE!</v>
      </c>
    </row>
    <row r="8556" spans="1:23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>
        <f t="shared" si="266"/>
        <v>2016</v>
      </c>
      <c r="W8556">
        <f t="shared" si="267"/>
        <v>9</v>
      </c>
    </row>
    <row r="8557" spans="1:23" x14ac:dyDescent="0.3">
      <c r="A8557">
        <v>8556</v>
      </c>
      <c r="B8557" t="s">
        <v>10971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t="e">
        <f t="shared" si="266"/>
        <v>#VALUE!</v>
      </c>
      <c r="W8557" t="e">
        <f t="shared" si="267"/>
        <v>#VALUE!</v>
      </c>
    </row>
    <row r="8558" spans="1:23" x14ac:dyDescent="0.3">
      <c r="A8558">
        <v>8557</v>
      </c>
      <c r="B8558" t="s">
        <v>10971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  <c r="V8558" t="e">
        <f t="shared" si="266"/>
        <v>#VALUE!</v>
      </c>
      <c r="W8558" t="e">
        <f t="shared" si="267"/>
        <v>#VALUE!</v>
      </c>
    </row>
    <row r="8559" spans="1:23" x14ac:dyDescent="0.3">
      <c r="A8559">
        <v>8558</v>
      </c>
      <c r="B8559" t="s">
        <v>10972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t="e">
        <f t="shared" si="266"/>
        <v>#VALUE!</v>
      </c>
      <c r="W8559" t="e">
        <f t="shared" si="267"/>
        <v>#VALUE!</v>
      </c>
    </row>
    <row r="8560" spans="1:23" x14ac:dyDescent="0.3">
      <c r="A8560">
        <v>8559</v>
      </c>
      <c r="B8560" t="s">
        <v>10972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  <c r="V8560" t="e">
        <f t="shared" si="266"/>
        <v>#VALUE!</v>
      </c>
      <c r="W8560" t="e">
        <f t="shared" si="267"/>
        <v>#VALUE!</v>
      </c>
    </row>
    <row r="8561" spans="1:23" x14ac:dyDescent="0.3">
      <c r="A8561">
        <v>8560</v>
      </c>
      <c r="B8561" t="s">
        <v>10972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t="e">
        <f t="shared" si="266"/>
        <v>#VALUE!</v>
      </c>
      <c r="W8561" t="e">
        <f t="shared" si="267"/>
        <v>#VALUE!</v>
      </c>
    </row>
    <row r="8562" spans="1:23" x14ac:dyDescent="0.3">
      <c r="A8562">
        <v>8561</v>
      </c>
      <c r="B8562" t="s">
        <v>10972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  <c r="V8562" t="e">
        <f t="shared" si="266"/>
        <v>#VALUE!</v>
      </c>
      <c r="W8562" t="e">
        <f t="shared" si="267"/>
        <v>#VALUE!</v>
      </c>
    </row>
    <row r="8563" spans="1:23" x14ac:dyDescent="0.3">
      <c r="A8563">
        <v>8562</v>
      </c>
      <c r="B8563" t="s">
        <v>10972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t="e">
        <f t="shared" si="266"/>
        <v>#VALUE!</v>
      </c>
      <c r="W8563" t="e">
        <f t="shared" si="267"/>
        <v>#VALUE!</v>
      </c>
    </row>
    <row r="8564" spans="1:23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>
        <f t="shared" si="266"/>
        <v>2016</v>
      </c>
      <c r="W8564">
        <f t="shared" si="267"/>
        <v>2</v>
      </c>
    </row>
    <row r="8565" spans="1:23" x14ac:dyDescent="0.3">
      <c r="A8565">
        <v>8564</v>
      </c>
      <c r="B8565" t="s">
        <v>10974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t="e">
        <f t="shared" si="266"/>
        <v>#VALUE!</v>
      </c>
      <c r="W8565" t="e">
        <f t="shared" si="267"/>
        <v>#VALUE!</v>
      </c>
    </row>
    <row r="8566" spans="1:23" x14ac:dyDescent="0.3">
      <c r="A8566">
        <v>8565</v>
      </c>
      <c r="B8566" t="s">
        <v>10974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  <c r="V8566" t="e">
        <f t="shared" si="266"/>
        <v>#VALUE!</v>
      </c>
      <c r="W8566" t="e">
        <f t="shared" si="267"/>
        <v>#VALUE!</v>
      </c>
    </row>
    <row r="8567" spans="1:23" x14ac:dyDescent="0.3">
      <c r="A8567">
        <v>8566</v>
      </c>
      <c r="B8567" t="s">
        <v>10976</v>
      </c>
      <c r="C8567" s="1" t="s">
        <v>3400</v>
      </c>
      <c r="D8567" s="1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  <c r="V8567" t="e">
        <f t="shared" si="266"/>
        <v>#VALUE!</v>
      </c>
      <c r="W8567" t="e">
        <f t="shared" si="267"/>
        <v>#VALUE!</v>
      </c>
    </row>
    <row r="8568" spans="1:23" x14ac:dyDescent="0.3">
      <c r="A8568">
        <v>8567</v>
      </c>
      <c r="B8568" t="s">
        <v>10976</v>
      </c>
      <c r="C8568" s="1" t="s">
        <v>3400</v>
      </c>
      <c r="D8568" s="1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  <c r="V8568" t="e">
        <f t="shared" si="266"/>
        <v>#VALUE!</v>
      </c>
      <c r="W8568" t="e">
        <f t="shared" si="267"/>
        <v>#VALUE!</v>
      </c>
    </row>
    <row r="8569" spans="1:23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  <c r="V8569">
        <f t="shared" si="266"/>
        <v>2016</v>
      </c>
      <c r="W8569">
        <f t="shared" si="267"/>
        <v>10</v>
      </c>
    </row>
    <row r="8570" spans="1:23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266"/>
        <v>2016</v>
      </c>
      <c r="W8570">
        <f t="shared" si="267"/>
        <v>6</v>
      </c>
    </row>
    <row r="8571" spans="1:23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>
        <f t="shared" si="266"/>
        <v>2016</v>
      </c>
      <c r="W8571">
        <f t="shared" si="267"/>
        <v>6</v>
      </c>
    </row>
    <row r="8572" spans="1:23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>
        <f t="shared" si="266"/>
        <v>2016</v>
      </c>
      <c r="W8572">
        <f t="shared" si="267"/>
        <v>6</v>
      </c>
    </row>
    <row r="8573" spans="1:23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>
        <f t="shared" si="266"/>
        <v>2016</v>
      </c>
      <c r="W8573">
        <f t="shared" si="267"/>
        <v>3</v>
      </c>
    </row>
    <row r="8574" spans="1:23" x14ac:dyDescent="0.3">
      <c r="A8574">
        <v>8573</v>
      </c>
      <c r="B8574" t="s">
        <v>10980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t="e">
        <f t="shared" si="266"/>
        <v>#VALUE!</v>
      </c>
      <c r="W8574" t="e">
        <f t="shared" si="267"/>
        <v>#VALUE!</v>
      </c>
    </row>
    <row r="8575" spans="1:23" x14ac:dyDescent="0.3">
      <c r="A8575">
        <v>8574</v>
      </c>
      <c r="B8575" t="s">
        <v>10981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t="e">
        <f t="shared" si="266"/>
        <v>#VALUE!</v>
      </c>
      <c r="W8575" t="e">
        <f t="shared" si="267"/>
        <v>#VALUE!</v>
      </c>
    </row>
    <row r="8576" spans="1:23" x14ac:dyDescent="0.3">
      <c r="A8576">
        <v>8575</v>
      </c>
      <c r="B8576" t="s">
        <v>10982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t="e">
        <f t="shared" si="266"/>
        <v>#VALUE!</v>
      </c>
      <c r="W8576" t="e">
        <f t="shared" si="267"/>
        <v>#VALUE!</v>
      </c>
    </row>
    <row r="8577" spans="1:23" x14ac:dyDescent="0.3">
      <c r="A8577">
        <v>8576</v>
      </c>
      <c r="B8577" t="s">
        <v>10983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t="e">
        <f t="shared" si="266"/>
        <v>#VALUE!</v>
      </c>
      <c r="W8577" t="e">
        <f t="shared" si="267"/>
        <v>#VALUE!</v>
      </c>
    </row>
    <row r="8578" spans="1:23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>
        <f t="shared" ref="V8578:V8641" si="268">YEAR(C8578)</f>
        <v>2017</v>
      </c>
      <c r="W8578">
        <f t="shared" si="267"/>
        <v>3</v>
      </c>
    </row>
    <row r="8579" spans="1:23" x14ac:dyDescent="0.3">
      <c r="A8579">
        <v>8578</v>
      </c>
      <c r="B8579" t="s">
        <v>10985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t="e">
        <f t="shared" si="268"/>
        <v>#VALUE!</v>
      </c>
      <c r="W8579" t="e">
        <f t="shared" ref="W8579:W8642" si="269">MONTH(C8579)</f>
        <v>#VALUE!</v>
      </c>
    </row>
    <row r="8580" spans="1:23" x14ac:dyDescent="0.3">
      <c r="A8580">
        <v>8579</v>
      </c>
      <c r="B8580" t="s">
        <v>10985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t="e">
        <f t="shared" si="268"/>
        <v>#VALUE!</v>
      </c>
      <c r="W8580" t="e">
        <f t="shared" si="269"/>
        <v>#VALUE!</v>
      </c>
    </row>
    <row r="8581" spans="1:23" x14ac:dyDescent="0.3">
      <c r="A8581">
        <v>8580</v>
      </c>
      <c r="B8581" t="s">
        <v>10986</v>
      </c>
      <c r="C8581" s="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  <c r="V8581" t="e">
        <f t="shared" si="268"/>
        <v>#VALUE!</v>
      </c>
      <c r="W8581" t="e">
        <f t="shared" si="269"/>
        <v>#VALUE!</v>
      </c>
    </row>
    <row r="8582" spans="1:23" x14ac:dyDescent="0.3">
      <c r="A8582">
        <v>8581</v>
      </c>
      <c r="B8582" t="s">
        <v>10987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  <c r="V8582" t="e">
        <f t="shared" si="268"/>
        <v>#VALUE!</v>
      </c>
      <c r="W8582" t="e">
        <f t="shared" si="269"/>
        <v>#VALUE!</v>
      </c>
    </row>
    <row r="8583" spans="1:23" x14ac:dyDescent="0.3">
      <c r="A8583">
        <v>8582</v>
      </c>
      <c r="B8583" t="s">
        <v>10987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t="e">
        <f t="shared" si="268"/>
        <v>#VALUE!</v>
      </c>
      <c r="W8583" t="e">
        <f t="shared" si="269"/>
        <v>#VALUE!</v>
      </c>
    </row>
    <row r="8584" spans="1:23" x14ac:dyDescent="0.3">
      <c r="A8584">
        <v>8583</v>
      </c>
      <c r="B8584" t="s">
        <v>10987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  <c r="V8584" t="e">
        <f t="shared" si="268"/>
        <v>#VALUE!</v>
      </c>
      <c r="W8584" t="e">
        <f t="shared" si="269"/>
        <v>#VALUE!</v>
      </c>
    </row>
    <row r="8585" spans="1:23" x14ac:dyDescent="0.3">
      <c r="A8585">
        <v>8584</v>
      </c>
      <c r="B8585" t="s">
        <v>10987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  <c r="V8585" t="e">
        <f t="shared" si="268"/>
        <v>#VALUE!</v>
      </c>
      <c r="W8585" t="e">
        <f t="shared" si="269"/>
        <v>#VALUE!</v>
      </c>
    </row>
    <row r="8586" spans="1:23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268"/>
        <v>2014</v>
      </c>
      <c r="W8586">
        <f t="shared" si="269"/>
        <v>4</v>
      </c>
    </row>
    <row r="8587" spans="1:23" x14ac:dyDescent="0.3">
      <c r="A8587">
        <v>8586</v>
      </c>
      <c r="B8587" t="s">
        <v>10990</v>
      </c>
      <c r="C8587" s="1">
        <v>42990</v>
      </c>
      <c r="D8587" s="1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268"/>
        <v>2017</v>
      </c>
      <c r="W8587">
        <f t="shared" si="269"/>
        <v>9</v>
      </c>
    </row>
    <row r="8588" spans="1:23" x14ac:dyDescent="0.3">
      <c r="A8588">
        <v>8587</v>
      </c>
      <c r="B8588" t="s">
        <v>10991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>
        <f t="shared" si="268"/>
        <v>2017</v>
      </c>
      <c r="W8588">
        <f t="shared" si="269"/>
        <v>11</v>
      </c>
    </row>
    <row r="8589" spans="1:23" x14ac:dyDescent="0.3">
      <c r="A8589">
        <v>8588</v>
      </c>
      <c r="B8589" t="s">
        <v>10991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>
        <f t="shared" si="268"/>
        <v>2017</v>
      </c>
      <c r="W8589">
        <f t="shared" si="269"/>
        <v>11</v>
      </c>
    </row>
    <row r="8590" spans="1:23" x14ac:dyDescent="0.3">
      <c r="A8590">
        <v>8589</v>
      </c>
      <c r="B8590" t="s">
        <v>10992</v>
      </c>
      <c r="C8590" s="1" t="s">
        <v>9223</v>
      </c>
      <c r="D8590" s="1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t="e">
        <f t="shared" si="268"/>
        <v>#VALUE!</v>
      </c>
      <c r="W8590" t="e">
        <f t="shared" si="269"/>
        <v>#VALUE!</v>
      </c>
    </row>
    <row r="8591" spans="1:23" x14ac:dyDescent="0.3">
      <c r="A8591">
        <v>8590</v>
      </c>
      <c r="B8591" t="s">
        <v>10993</v>
      </c>
      <c r="C8591" s="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t="e">
        <f t="shared" si="268"/>
        <v>#VALUE!</v>
      </c>
      <c r="W8591" t="e">
        <f t="shared" si="269"/>
        <v>#VALUE!</v>
      </c>
    </row>
    <row r="8592" spans="1:23" x14ac:dyDescent="0.3">
      <c r="A8592">
        <v>8591</v>
      </c>
      <c r="B8592" t="s">
        <v>10994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  <c r="V8592" t="e">
        <f t="shared" si="268"/>
        <v>#VALUE!</v>
      </c>
      <c r="W8592" t="e">
        <f t="shared" si="269"/>
        <v>#VALUE!</v>
      </c>
    </row>
    <row r="8593" spans="1:23" x14ac:dyDescent="0.3">
      <c r="A8593">
        <v>8592</v>
      </c>
      <c r="B8593" t="s">
        <v>10995</v>
      </c>
      <c r="C8593" s="1" t="s">
        <v>6391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t="e">
        <f t="shared" si="268"/>
        <v>#VALUE!</v>
      </c>
      <c r="W8593" t="e">
        <f t="shared" si="269"/>
        <v>#VALUE!</v>
      </c>
    </row>
    <row r="8594" spans="1:23" x14ac:dyDescent="0.3">
      <c r="A8594">
        <v>8593</v>
      </c>
      <c r="B8594" t="s">
        <v>10995</v>
      </c>
      <c r="C8594" s="1" t="s">
        <v>6391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  <c r="V8594" t="e">
        <f t="shared" si="268"/>
        <v>#VALUE!</v>
      </c>
      <c r="W8594" t="e">
        <f t="shared" si="269"/>
        <v>#VALUE!</v>
      </c>
    </row>
    <row r="8595" spans="1:23" x14ac:dyDescent="0.3">
      <c r="A8595">
        <v>8594</v>
      </c>
      <c r="B8595" t="s">
        <v>10997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>
        <f t="shared" si="268"/>
        <v>2017</v>
      </c>
      <c r="W8595">
        <f t="shared" si="269"/>
        <v>9</v>
      </c>
    </row>
    <row r="8596" spans="1:23" x14ac:dyDescent="0.3">
      <c r="A8596">
        <v>8595</v>
      </c>
      <c r="B8596" t="s">
        <v>10997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  <c r="V8596">
        <f t="shared" si="268"/>
        <v>2017</v>
      </c>
      <c r="W8596">
        <f t="shared" si="269"/>
        <v>9</v>
      </c>
    </row>
    <row r="8597" spans="1:23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>
        <f t="shared" si="268"/>
        <v>2014</v>
      </c>
      <c r="W8597">
        <f t="shared" si="269"/>
        <v>5</v>
      </c>
    </row>
    <row r="8598" spans="1:23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>
        <f t="shared" si="268"/>
        <v>2014</v>
      </c>
      <c r="W8598">
        <f t="shared" si="269"/>
        <v>5</v>
      </c>
    </row>
    <row r="8599" spans="1:23" x14ac:dyDescent="0.3">
      <c r="A8599">
        <v>8598</v>
      </c>
      <c r="B8599" t="s">
        <v>10999</v>
      </c>
      <c r="C8599" s="1" t="s">
        <v>1857</v>
      </c>
      <c r="D8599" s="1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  <c r="V8599" t="e">
        <f t="shared" si="268"/>
        <v>#VALUE!</v>
      </c>
      <c r="W8599" t="e">
        <f t="shared" si="269"/>
        <v>#VALUE!</v>
      </c>
    </row>
    <row r="8600" spans="1:23" x14ac:dyDescent="0.3">
      <c r="A8600">
        <v>8599</v>
      </c>
      <c r="B8600" t="s">
        <v>11000</v>
      </c>
      <c r="C8600" s="1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t="e">
        <f t="shared" si="268"/>
        <v>#VALUE!</v>
      </c>
      <c r="W8600" t="e">
        <f t="shared" si="269"/>
        <v>#VALUE!</v>
      </c>
    </row>
    <row r="8601" spans="1:23" x14ac:dyDescent="0.3">
      <c r="A8601">
        <v>8600</v>
      </c>
      <c r="B8601" t="s">
        <v>11000</v>
      </c>
      <c r="C8601" s="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t="e">
        <f t="shared" si="268"/>
        <v>#VALUE!</v>
      </c>
      <c r="W8601" t="e">
        <f t="shared" si="269"/>
        <v>#VALUE!</v>
      </c>
    </row>
    <row r="8602" spans="1:23" x14ac:dyDescent="0.3">
      <c r="A8602">
        <v>8601</v>
      </c>
      <c r="B8602" t="s">
        <v>11000</v>
      </c>
      <c r="C8602" s="1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t="e">
        <f t="shared" si="268"/>
        <v>#VALUE!</v>
      </c>
      <c r="W8602" t="e">
        <f t="shared" si="269"/>
        <v>#VALUE!</v>
      </c>
    </row>
    <row r="8603" spans="1:23" x14ac:dyDescent="0.3">
      <c r="A8603">
        <v>8602</v>
      </c>
      <c r="B8603" t="s">
        <v>11000</v>
      </c>
      <c r="C8603" s="1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  <c r="V8603" t="e">
        <f t="shared" si="268"/>
        <v>#VALUE!</v>
      </c>
      <c r="W8603" t="e">
        <f t="shared" si="269"/>
        <v>#VALUE!</v>
      </c>
    </row>
    <row r="8604" spans="1:23" x14ac:dyDescent="0.3">
      <c r="A8604">
        <v>8603</v>
      </c>
      <c r="B8604" t="s">
        <v>11001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  <c r="V8604" t="e">
        <f t="shared" si="268"/>
        <v>#VALUE!</v>
      </c>
      <c r="W8604" t="e">
        <f t="shared" si="269"/>
        <v>#VALUE!</v>
      </c>
    </row>
    <row r="8605" spans="1:23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268"/>
        <v>2016</v>
      </c>
      <c r="W8605">
        <f t="shared" si="269"/>
        <v>3</v>
      </c>
    </row>
    <row r="8606" spans="1:23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  <c r="V8606">
        <f t="shared" si="268"/>
        <v>2016</v>
      </c>
      <c r="W8606">
        <f t="shared" si="269"/>
        <v>3</v>
      </c>
    </row>
    <row r="8607" spans="1:23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  <c r="V8607">
        <f t="shared" si="268"/>
        <v>2016</v>
      </c>
      <c r="W8607">
        <f t="shared" si="269"/>
        <v>3</v>
      </c>
    </row>
    <row r="8608" spans="1:23" x14ac:dyDescent="0.3">
      <c r="A8608">
        <v>8607</v>
      </c>
      <c r="B8608" t="s">
        <v>11003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t="e">
        <f t="shared" si="268"/>
        <v>#VALUE!</v>
      </c>
      <c r="W8608" t="e">
        <f t="shared" si="269"/>
        <v>#VALUE!</v>
      </c>
    </row>
    <row r="8609" spans="1:23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>
        <f t="shared" si="268"/>
        <v>2014</v>
      </c>
      <c r="W8609">
        <f t="shared" si="269"/>
        <v>4</v>
      </c>
    </row>
    <row r="8610" spans="1:23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>
        <f t="shared" si="268"/>
        <v>2014</v>
      </c>
      <c r="W8610">
        <f t="shared" si="269"/>
        <v>4</v>
      </c>
    </row>
    <row r="8611" spans="1:23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268"/>
        <v>2014</v>
      </c>
      <c r="W8611">
        <f t="shared" si="269"/>
        <v>4</v>
      </c>
    </row>
    <row r="8612" spans="1:23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>
        <f t="shared" si="268"/>
        <v>2014</v>
      </c>
      <c r="W8612">
        <f t="shared" si="269"/>
        <v>4</v>
      </c>
    </row>
    <row r="8613" spans="1:23" x14ac:dyDescent="0.3">
      <c r="A8613">
        <v>8612</v>
      </c>
      <c r="B8613" t="s">
        <v>11005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  <c r="V8613" t="e">
        <f t="shared" si="268"/>
        <v>#VALUE!</v>
      </c>
      <c r="W8613" t="e">
        <f t="shared" si="269"/>
        <v>#VALUE!</v>
      </c>
    </row>
    <row r="8614" spans="1:23" x14ac:dyDescent="0.3">
      <c r="A8614">
        <v>8613</v>
      </c>
      <c r="B8614" t="s">
        <v>11006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t="e">
        <f t="shared" si="268"/>
        <v>#VALUE!</v>
      </c>
      <c r="W8614" t="e">
        <f t="shared" si="269"/>
        <v>#VALUE!</v>
      </c>
    </row>
    <row r="8615" spans="1:23" x14ac:dyDescent="0.3">
      <c r="A8615">
        <v>8614</v>
      </c>
      <c r="B8615" t="s">
        <v>11007</v>
      </c>
      <c r="C8615" s="1">
        <v>42624</v>
      </c>
      <c r="D8615" s="1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>
        <f t="shared" si="268"/>
        <v>2016</v>
      </c>
      <c r="W8615">
        <f t="shared" si="269"/>
        <v>9</v>
      </c>
    </row>
    <row r="8616" spans="1:23" x14ac:dyDescent="0.3">
      <c r="A8616">
        <v>8615</v>
      </c>
      <c r="B8616" t="s">
        <v>11008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  <c r="V8616">
        <f t="shared" si="268"/>
        <v>2016</v>
      </c>
      <c r="W8616">
        <f t="shared" si="269"/>
        <v>10</v>
      </c>
    </row>
    <row r="8617" spans="1:23" x14ac:dyDescent="0.3">
      <c r="A8617">
        <v>8616</v>
      </c>
      <c r="B8617" t="s">
        <v>11008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>
        <f t="shared" si="268"/>
        <v>2016</v>
      </c>
      <c r="W8617">
        <f t="shared" si="269"/>
        <v>10</v>
      </c>
    </row>
    <row r="8618" spans="1:23" x14ac:dyDescent="0.3">
      <c r="A8618">
        <v>8617</v>
      </c>
      <c r="B8618" t="s">
        <v>11008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>
        <f t="shared" si="268"/>
        <v>2016</v>
      </c>
      <c r="W8618">
        <f t="shared" si="269"/>
        <v>10</v>
      </c>
    </row>
    <row r="8619" spans="1:23" x14ac:dyDescent="0.3">
      <c r="A8619">
        <v>8618</v>
      </c>
      <c r="B8619" t="s">
        <v>11008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268"/>
        <v>2016</v>
      </c>
      <c r="W8619">
        <f t="shared" si="269"/>
        <v>10</v>
      </c>
    </row>
    <row r="8620" spans="1:23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268"/>
        <v>2017</v>
      </c>
      <c r="W8620">
        <f t="shared" si="269"/>
        <v>3</v>
      </c>
    </row>
    <row r="8621" spans="1:23" x14ac:dyDescent="0.3">
      <c r="A8621">
        <v>8620</v>
      </c>
      <c r="B8621" t="s">
        <v>11010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  <c r="V8621">
        <f t="shared" si="268"/>
        <v>2017</v>
      </c>
      <c r="W8621">
        <f t="shared" si="269"/>
        <v>8</v>
      </c>
    </row>
    <row r="8622" spans="1:23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>
        <f t="shared" si="268"/>
        <v>2017</v>
      </c>
      <c r="W8622">
        <f t="shared" si="269"/>
        <v>6</v>
      </c>
    </row>
    <row r="8623" spans="1:23" x14ac:dyDescent="0.3">
      <c r="A8623">
        <v>8622</v>
      </c>
      <c r="B8623" t="s">
        <v>11012</v>
      </c>
      <c r="C8623" s="1" t="s">
        <v>6153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t="e">
        <f t="shared" si="268"/>
        <v>#VALUE!</v>
      </c>
      <c r="W8623" t="e">
        <f t="shared" si="269"/>
        <v>#VALUE!</v>
      </c>
    </row>
    <row r="8624" spans="1:23" x14ac:dyDescent="0.3">
      <c r="A8624">
        <v>8623</v>
      </c>
      <c r="B8624" t="s">
        <v>11013</v>
      </c>
      <c r="C8624" s="1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t="e">
        <f t="shared" si="268"/>
        <v>#VALUE!</v>
      </c>
      <c r="W8624" t="e">
        <f t="shared" si="269"/>
        <v>#VALUE!</v>
      </c>
    </row>
    <row r="8625" spans="1:23" x14ac:dyDescent="0.3">
      <c r="A8625">
        <v>8624</v>
      </c>
      <c r="B8625" t="s">
        <v>11014</v>
      </c>
      <c r="C8625" s="1" t="s">
        <v>514</v>
      </c>
      <c r="D8625" s="1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t="e">
        <f t="shared" si="268"/>
        <v>#VALUE!</v>
      </c>
      <c r="W8625" t="e">
        <f t="shared" si="269"/>
        <v>#VALUE!</v>
      </c>
    </row>
    <row r="8626" spans="1:23" x14ac:dyDescent="0.3">
      <c r="A8626">
        <v>8625</v>
      </c>
      <c r="B8626" t="s">
        <v>11014</v>
      </c>
      <c r="C8626" s="1" t="s">
        <v>514</v>
      </c>
      <c r="D8626" s="1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t="e">
        <f t="shared" si="268"/>
        <v>#VALUE!</v>
      </c>
      <c r="W8626" t="e">
        <f t="shared" si="269"/>
        <v>#VALUE!</v>
      </c>
    </row>
    <row r="8627" spans="1:23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>
        <f t="shared" si="268"/>
        <v>2015</v>
      </c>
      <c r="W8627">
        <f t="shared" si="269"/>
        <v>8</v>
      </c>
    </row>
    <row r="8628" spans="1:23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268"/>
        <v>2015</v>
      </c>
      <c r="W8628">
        <f t="shared" si="269"/>
        <v>7</v>
      </c>
    </row>
    <row r="8629" spans="1:23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  <c r="V8629">
        <f t="shared" si="268"/>
        <v>2015</v>
      </c>
      <c r="W8629">
        <f t="shared" si="269"/>
        <v>7</v>
      </c>
    </row>
    <row r="8630" spans="1:23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268"/>
        <v>2015</v>
      </c>
      <c r="W8630">
        <f t="shared" si="269"/>
        <v>7</v>
      </c>
    </row>
    <row r="8631" spans="1:23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268"/>
        <v>2015</v>
      </c>
      <c r="W8631">
        <f t="shared" si="269"/>
        <v>7</v>
      </c>
    </row>
    <row r="8632" spans="1:23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>
        <f t="shared" si="268"/>
        <v>2015</v>
      </c>
      <c r="W8632">
        <f t="shared" si="269"/>
        <v>7</v>
      </c>
    </row>
    <row r="8633" spans="1:23" x14ac:dyDescent="0.3">
      <c r="A8633">
        <v>8632</v>
      </c>
      <c r="B8633" t="s">
        <v>11017</v>
      </c>
      <c r="C8633" s="1" t="s">
        <v>9247</v>
      </c>
      <c r="D8633" s="1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t="e">
        <f t="shared" si="268"/>
        <v>#VALUE!</v>
      </c>
      <c r="W8633" t="e">
        <f t="shared" si="269"/>
        <v>#VALUE!</v>
      </c>
    </row>
    <row r="8634" spans="1:23" x14ac:dyDescent="0.3">
      <c r="A8634">
        <v>8633</v>
      </c>
      <c r="B8634" t="s">
        <v>11017</v>
      </c>
      <c r="C8634" s="1" t="s">
        <v>9247</v>
      </c>
      <c r="D8634" s="1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t="e">
        <f t="shared" si="268"/>
        <v>#VALUE!</v>
      </c>
      <c r="W8634" t="e">
        <f t="shared" si="269"/>
        <v>#VALUE!</v>
      </c>
    </row>
    <row r="8635" spans="1:23" x14ac:dyDescent="0.3">
      <c r="A8635">
        <v>8634</v>
      </c>
      <c r="B8635" t="s">
        <v>11017</v>
      </c>
      <c r="C8635" s="1" t="s">
        <v>9247</v>
      </c>
      <c r="D8635" s="1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  <c r="V8635" t="e">
        <f t="shared" si="268"/>
        <v>#VALUE!</v>
      </c>
      <c r="W8635" t="e">
        <f t="shared" si="269"/>
        <v>#VALUE!</v>
      </c>
    </row>
    <row r="8636" spans="1:23" x14ac:dyDescent="0.3">
      <c r="A8636">
        <v>8635</v>
      </c>
      <c r="B8636" t="s">
        <v>11018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e">
        <f t="shared" si="268"/>
        <v>#VALUE!</v>
      </c>
      <c r="W8636" t="e">
        <f t="shared" si="269"/>
        <v>#VALUE!</v>
      </c>
    </row>
    <row r="8637" spans="1:23" x14ac:dyDescent="0.3">
      <c r="A8637">
        <v>8636</v>
      </c>
      <c r="B8637" t="s">
        <v>11019</v>
      </c>
      <c r="C8637" s="1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  <c r="V8637" t="e">
        <f t="shared" si="268"/>
        <v>#VALUE!</v>
      </c>
      <c r="W8637" t="e">
        <f t="shared" si="269"/>
        <v>#VALUE!</v>
      </c>
    </row>
    <row r="8638" spans="1:23" x14ac:dyDescent="0.3">
      <c r="A8638">
        <v>8637</v>
      </c>
      <c r="B8638" t="s">
        <v>11019</v>
      </c>
      <c r="C8638" s="1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t="e">
        <f t="shared" si="268"/>
        <v>#VALUE!</v>
      </c>
      <c r="W8638" t="e">
        <f t="shared" si="269"/>
        <v>#VALUE!</v>
      </c>
    </row>
    <row r="8639" spans="1:23" x14ac:dyDescent="0.3">
      <c r="A8639">
        <v>8638</v>
      </c>
      <c r="B8639" t="s">
        <v>11020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t="e">
        <f t="shared" si="268"/>
        <v>#VALUE!</v>
      </c>
      <c r="W8639" t="e">
        <f t="shared" si="269"/>
        <v>#VALUE!</v>
      </c>
    </row>
    <row r="8640" spans="1:23" x14ac:dyDescent="0.3">
      <c r="A8640">
        <v>8639</v>
      </c>
      <c r="B8640" t="s">
        <v>11021</v>
      </c>
      <c r="C8640" s="1" t="s">
        <v>2718</v>
      </c>
      <c r="D8640" s="1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t="e">
        <f t="shared" si="268"/>
        <v>#VALUE!</v>
      </c>
      <c r="W8640" t="e">
        <f t="shared" si="269"/>
        <v>#VALUE!</v>
      </c>
    </row>
    <row r="8641" spans="1:23" x14ac:dyDescent="0.3">
      <c r="A8641">
        <v>8640</v>
      </c>
      <c r="B8641" t="s">
        <v>11022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t="e">
        <f t="shared" si="268"/>
        <v>#VALUE!</v>
      </c>
      <c r="W8641" t="e">
        <f t="shared" si="269"/>
        <v>#VALUE!</v>
      </c>
    </row>
    <row r="8642" spans="1:23" x14ac:dyDescent="0.3">
      <c r="A8642">
        <v>8641</v>
      </c>
      <c r="B8642" t="s">
        <v>11023</v>
      </c>
      <c r="C8642" s="1">
        <v>43070</v>
      </c>
      <c r="D8642" s="1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>
        <f t="shared" ref="V8642:V8705" si="270">YEAR(C8642)</f>
        <v>2017</v>
      </c>
      <c r="W8642">
        <f t="shared" si="269"/>
        <v>12</v>
      </c>
    </row>
    <row r="8643" spans="1:23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>
        <f t="shared" si="270"/>
        <v>2017</v>
      </c>
      <c r="W8643">
        <f t="shared" ref="W8643:W8706" si="271">MONTH(C8643)</f>
        <v>2</v>
      </c>
    </row>
    <row r="8644" spans="1:23" x14ac:dyDescent="0.3">
      <c r="A8644">
        <v>8643</v>
      </c>
      <c r="B8644" t="s">
        <v>11025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>
        <f t="shared" si="270"/>
        <v>2015</v>
      </c>
      <c r="W8644">
        <f t="shared" si="271"/>
        <v>8</v>
      </c>
    </row>
    <row r="8645" spans="1:23" x14ac:dyDescent="0.3">
      <c r="A8645">
        <v>8644</v>
      </c>
      <c r="B8645" t="s">
        <v>11025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  <c r="V8645">
        <f t="shared" si="270"/>
        <v>2015</v>
      </c>
      <c r="W8645">
        <f t="shared" si="271"/>
        <v>8</v>
      </c>
    </row>
    <row r="8646" spans="1:23" x14ac:dyDescent="0.3">
      <c r="A8646">
        <v>8645</v>
      </c>
      <c r="B8646" t="s">
        <v>11025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270"/>
        <v>2015</v>
      </c>
      <c r="W8646">
        <f t="shared" si="271"/>
        <v>8</v>
      </c>
    </row>
    <row r="8647" spans="1:23" x14ac:dyDescent="0.3">
      <c r="A8647">
        <v>8646</v>
      </c>
      <c r="B8647" t="s">
        <v>11025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>
        <f t="shared" si="270"/>
        <v>2015</v>
      </c>
      <c r="W8647">
        <f t="shared" si="271"/>
        <v>8</v>
      </c>
    </row>
    <row r="8648" spans="1:23" x14ac:dyDescent="0.3">
      <c r="A8648">
        <v>8647</v>
      </c>
      <c r="B8648" t="s">
        <v>11026</v>
      </c>
      <c r="C8648" s="1" t="s">
        <v>4473</v>
      </c>
      <c r="D8648" s="1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t="e">
        <f t="shared" si="270"/>
        <v>#VALUE!</v>
      </c>
      <c r="W8648" t="e">
        <f t="shared" si="271"/>
        <v>#VALUE!</v>
      </c>
    </row>
    <row r="8649" spans="1:23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>
        <f t="shared" si="270"/>
        <v>2015</v>
      </c>
      <c r="W8649">
        <f t="shared" si="271"/>
        <v>5</v>
      </c>
    </row>
    <row r="8650" spans="1:23" x14ac:dyDescent="0.3">
      <c r="A8650">
        <v>8649</v>
      </c>
      <c r="B8650" t="s">
        <v>11028</v>
      </c>
      <c r="C8650" s="1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t="e">
        <f t="shared" si="270"/>
        <v>#VALUE!</v>
      </c>
      <c r="W8650" t="e">
        <f t="shared" si="271"/>
        <v>#VALUE!</v>
      </c>
    </row>
    <row r="8651" spans="1:23" x14ac:dyDescent="0.3">
      <c r="A8651">
        <v>8650</v>
      </c>
      <c r="B8651" t="s">
        <v>11028</v>
      </c>
      <c r="C8651" s="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t="e">
        <f t="shared" si="270"/>
        <v>#VALUE!</v>
      </c>
      <c r="W8651" t="e">
        <f t="shared" si="271"/>
        <v>#VALUE!</v>
      </c>
    </row>
    <row r="8652" spans="1:23" x14ac:dyDescent="0.3">
      <c r="A8652">
        <v>8651</v>
      </c>
      <c r="B8652" t="s">
        <v>11029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  <c r="V8652" t="e">
        <f t="shared" si="270"/>
        <v>#VALUE!</v>
      </c>
      <c r="W8652" t="e">
        <f t="shared" si="271"/>
        <v>#VALUE!</v>
      </c>
    </row>
    <row r="8653" spans="1:23" x14ac:dyDescent="0.3">
      <c r="A8653">
        <v>8652</v>
      </c>
      <c r="B8653" t="s">
        <v>11029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t="e">
        <f t="shared" si="270"/>
        <v>#VALUE!</v>
      </c>
      <c r="W8653" t="e">
        <f t="shared" si="271"/>
        <v>#VALUE!</v>
      </c>
    </row>
    <row r="8654" spans="1:23" x14ac:dyDescent="0.3">
      <c r="A8654">
        <v>8653</v>
      </c>
      <c r="B8654" t="s">
        <v>11029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t="e">
        <f t="shared" si="270"/>
        <v>#VALUE!</v>
      </c>
      <c r="W8654" t="e">
        <f t="shared" si="271"/>
        <v>#VALUE!</v>
      </c>
    </row>
    <row r="8655" spans="1:23" x14ac:dyDescent="0.3">
      <c r="A8655">
        <v>8654</v>
      </c>
      <c r="B8655" t="s">
        <v>11029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t="e">
        <f t="shared" si="270"/>
        <v>#VALUE!</v>
      </c>
      <c r="W8655" t="e">
        <f t="shared" si="271"/>
        <v>#VALUE!</v>
      </c>
    </row>
    <row r="8656" spans="1:23" x14ac:dyDescent="0.3">
      <c r="A8656">
        <v>8655</v>
      </c>
      <c r="B8656" t="s">
        <v>11029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  <c r="V8656" t="e">
        <f t="shared" si="270"/>
        <v>#VALUE!</v>
      </c>
      <c r="W8656" t="e">
        <f t="shared" si="271"/>
        <v>#VALUE!</v>
      </c>
    </row>
    <row r="8657" spans="1:23" x14ac:dyDescent="0.3">
      <c r="A8657">
        <v>8656</v>
      </c>
      <c r="B8657" t="s">
        <v>11029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t="e">
        <f t="shared" si="270"/>
        <v>#VALUE!</v>
      </c>
      <c r="W8657" t="e">
        <f t="shared" si="271"/>
        <v>#VALUE!</v>
      </c>
    </row>
    <row r="8658" spans="1:23" x14ac:dyDescent="0.3">
      <c r="A8658">
        <v>8657</v>
      </c>
      <c r="B8658" t="s">
        <v>11029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  <c r="V8658" t="e">
        <f t="shared" si="270"/>
        <v>#VALUE!</v>
      </c>
      <c r="W8658" t="e">
        <f t="shared" si="271"/>
        <v>#VALUE!</v>
      </c>
    </row>
    <row r="8659" spans="1:23" x14ac:dyDescent="0.3">
      <c r="A8659">
        <v>8658</v>
      </c>
      <c r="B8659" t="s">
        <v>11029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t="e">
        <f t="shared" si="270"/>
        <v>#VALUE!</v>
      </c>
      <c r="W8659" t="e">
        <f t="shared" si="271"/>
        <v>#VALUE!</v>
      </c>
    </row>
    <row r="8660" spans="1:23" x14ac:dyDescent="0.3">
      <c r="A8660">
        <v>8659</v>
      </c>
      <c r="B8660" t="s">
        <v>11030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t="e">
        <f t="shared" si="270"/>
        <v>#VALUE!</v>
      </c>
      <c r="W8660" t="e">
        <f t="shared" si="271"/>
        <v>#VALUE!</v>
      </c>
    </row>
    <row r="8661" spans="1:23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  <c r="V8661">
        <f t="shared" si="270"/>
        <v>2016</v>
      </c>
      <c r="W8661">
        <f t="shared" si="271"/>
        <v>3</v>
      </c>
    </row>
    <row r="8662" spans="1:23" x14ac:dyDescent="0.3">
      <c r="A8662">
        <v>8661</v>
      </c>
      <c r="B8662" t="s">
        <v>11032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t="e">
        <f t="shared" si="270"/>
        <v>#VALUE!</v>
      </c>
      <c r="W8662" t="e">
        <f t="shared" si="271"/>
        <v>#VALUE!</v>
      </c>
    </row>
    <row r="8663" spans="1:23" x14ac:dyDescent="0.3">
      <c r="A8663">
        <v>8662</v>
      </c>
      <c r="B8663" t="s">
        <v>11033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  <c r="V8663">
        <f t="shared" si="270"/>
        <v>2015</v>
      </c>
      <c r="W8663">
        <f t="shared" si="271"/>
        <v>12</v>
      </c>
    </row>
    <row r="8664" spans="1:23" x14ac:dyDescent="0.3">
      <c r="A8664">
        <v>8663</v>
      </c>
      <c r="B8664" t="s">
        <v>11033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270"/>
        <v>2015</v>
      </c>
      <c r="W8664">
        <f t="shared" si="271"/>
        <v>12</v>
      </c>
    </row>
    <row r="8665" spans="1:23" x14ac:dyDescent="0.3">
      <c r="A8665">
        <v>8664</v>
      </c>
      <c r="B8665" t="s">
        <v>11033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>
        <f t="shared" si="270"/>
        <v>2015</v>
      </c>
      <c r="W8665">
        <f t="shared" si="271"/>
        <v>12</v>
      </c>
    </row>
    <row r="8666" spans="1:23" x14ac:dyDescent="0.3">
      <c r="A8666">
        <v>8665</v>
      </c>
      <c r="B8666" t="s">
        <v>11034</v>
      </c>
      <c r="C8666" s="1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t="e">
        <f t="shared" si="270"/>
        <v>#VALUE!</v>
      </c>
      <c r="W8666" t="e">
        <f t="shared" si="271"/>
        <v>#VALUE!</v>
      </c>
    </row>
    <row r="8667" spans="1:23" x14ac:dyDescent="0.3">
      <c r="A8667">
        <v>8666</v>
      </c>
      <c r="B8667" t="s">
        <v>11035</v>
      </c>
      <c r="C8667" s="1" t="s">
        <v>3400</v>
      </c>
      <c r="D8667" s="1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t="e">
        <f t="shared" si="270"/>
        <v>#VALUE!</v>
      </c>
      <c r="W8667" t="e">
        <f t="shared" si="271"/>
        <v>#VALUE!</v>
      </c>
    </row>
    <row r="8668" spans="1:23" x14ac:dyDescent="0.3">
      <c r="A8668">
        <v>8667</v>
      </c>
      <c r="B8668" t="s">
        <v>11036</v>
      </c>
      <c r="C8668" s="1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  <c r="V8668" t="e">
        <f t="shared" si="270"/>
        <v>#VALUE!</v>
      </c>
      <c r="W8668" t="e">
        <f t="shared" si="271"/>
        <v>#VALUE!</v>
      </c>
    </row>
    <row r="8669" spans="1:23" x14ac:dyDescent="0.3">
      <c r="A8669">
        <v>8668</v>
      </c>
      <c r="B8669" t="s">
        <v>11039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t="e">
        <f t="shared" si="270"/>
        <v>#VALUE!</v>
      </c>
      <c r="W8669" t="e">
        <f t="shared" si="271"/>
        <v>#VALUE!</v>
      </c>
    </row>
    <row r="8670" spans="1:23" x14ac:dyDescent="0.3">
      <c r="A8670">
        <v>8669</v>
      </c>
      <c r="B8670" t="s">
        <v>11039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  <c r="V8670" t="e">
        <f t="shared" si="270"/>
        <v>#VALUE!</v>
      </c>
      <c r="W8670" t="e">
        <f t="shared" si="271"/>
        <v>#VALUE!</v>
      </c>
    </row>
    <row r="8671" spans="1:23" x14ac:dyDescent="0.3">
      <c r="A8671">
        <v>8670</v>
      </c>
      <c r="B8671" t="s">
        <v>11040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t="e">
        <f t="shared" si="270"/>
        <v>#VALUE!</v>
      </c>
      <c r="W8671" t="e">
        <f t="shared" si="271"/>
        <v>#VALUE!</v>
      </c>
    </row>
    <row r="8672" spans="1:23" x14ac:dyDescent="0.3">
      <c r="A8672">
        <v>8671</v>
      </c>
      <c r="B8672" t="s">
        <v>11041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  <c r="V8672" t="e">
        <f t="shared" si="270"/>
        <v>#VALUE!</v>
      </c>
      <c r="W8672" t="e">
        <f t="shared" si="271"/>
        <v>#VALUE!</v>
      </c>
    </row>
    <row r="8673" spans="1:23" x14ac:dyDescent="0.3">
      <c r="A8673">
        <v>8672</v>
      </c>
      <c r="B8673" t="s">
        <v>11041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t="e">
        <f t="shared" si="270"/>
        <v>#VALUE!</v>
      </c>
      <c r="W8673" t="e">
        <f t="shared" si="271"/>
        <v>#VALUE!</v>
      </c>
    </row>
    <row r="8674" spans="1:23" x14ac:dyDescent="0.3">
      <c r="A8674">
        <v>8673</v>
      </c>
      <c r="B8674" t="s">
        <v>11042</v>
      </c>
      <c r="C8674" s="1" t="s">
        <v>7677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t="e">
        <f t="shared" si="270"/>
        <v>#VALUE!</v>
      </c>
      <c r="W8674" t="e">
        <f t="shared" si="271"/>
        <v>#VALUE!</v>
      </c>
    </row>
    <row r="8675" spans="1:23" x14ac:dyDescent="0.3">
      <c r="A8675">
        <v>8674</v>
      </c>
      <c r="B8675" t="s">
        <v>11042</v>
      </c>
      <c r="C8675" s="1" t="s">
        <v>7677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t="e">
        <f t="shared" si="270"/>
        <v>#VALUE!</v>
      </c>
      <c r="W8675" t="e">
        <f t="shared" si="271"/>
        <v>#VALUE!</v>
      </c>
    </row>
    <row r="8676" spans="1:23" x14ac:dyDescent="0.3">
      <c r="A8676">
        <v>8675</v>
      </c>
      <c r="B8676" t="s">
        <v>11042</v>
      </c>
      <c r="C8676" s="1" t="s">
        <v>7677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t="e">
        <f t="shared" si="270"/>
        <v>#VALUE!</v>
      </c>
      <c r="W8676" t="e">
        <f t="shared" si="271"/>
        <v>#VALUE!</v>
      </c>
    </row>
    <row r="8677" spans="1:23" x14ac:dyDescent="0.3">
      <c r="A8677">
        <v>8676</v>
      </c>
      <c r="B8677" t="s">
        <v>11042</v>
      </c>
      <c r="C8677" s="1" t="s">
        <v>7677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t="e">
        <f t="shared" si="270"/>
        <v>#VALUE!</v>
      </c>
      <c r="W8677" t="e">
        <f t="shared" si="271"/>
        <v>#VALUE!</v>
      </c>
    </row>
    <row r="8678" spans="1:23" x14ac:dyDescent="0.3">
      <c r="A8678">
        <v>8677</v>
      </c>
      <c r="B8678" t="s">
        <v>11042</v>
      </c>
      <c r="C8678" s="1" t="s">
        <v>7677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  <c r="V8678" t="e">
        <f t="shared" si="270"/>
        <v>#VALUE!</v>
      </c>
      <c r="W8678" t="e">
        <f t="shared" si="271"/>
        <v>#VALUE!</v>
      </c>
    </row>
    <row r="8679" spans="1:23" x14ac:dyDescent="0.3">
      <c r="A8679">
        <v>8678</v>
      </c>
      <c r="B8679" t="s">
        <v>11043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t="e">
        <f t="shared" si="270"/>
        <v>#VALUE!</v>
      </c>
      <c r="W8679" t="e">
        <f t="shared" si="271"/>
        <v>#VALUE!</v>
      </c>
    </row>
    <row r="8680" spans="1:23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270"/>
        <v>2016</v>
      </c>
      <c r="W8680">
        <f t="shared" si="271"/>
        <v>2</v>
      </c>
    </row>
    <row r="8681" spans="1:23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>
        <f t="shared" si="270"/>
        <v>2016</v>
      </c>
      <c r="W8681">
        <f t="shared" si="271"/>
        <v>2</v>
      </c>
    </row>
    <row r="8682" spans="1:23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270"/>
        <v>2016</v>
      </c>
      <c r="W8682">
        <f t="shared" si="271"/>
        <v>1</v>
      </c>
    </row>
    <row r="8683" spans="1:23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270"/>
        <v>2016</v>
      </c>
      <c r="W8683">
        <f t="shared" si="271"/>
        <v>1</v>
      </c>
    </row>
    <row r="8684" spans="1:23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  <c r="V8684">
        <f t="shared" si="270"/>
        <v>2014</v>
      </c>
      <c r="W8684">
        <f t="shared" si="271"/>
        <v>5</v>
      </c>
    </row>
    <row r="8685" spans="1:23" x14ac:dyDescent="0.3">
      <c r="A8685">
        <v>8684</v>
      </c>
      <c r="B8685" t="s">
        <v>11048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t="e">
        <f t="shared" si="270"/>
        <v>#VALUE!</v>
      </c>
      <c r="W8685" t="e">
        <f t="shared" si="271"/>
        <v>#VALUE!</v>
      </c>
    </row>
    <row r="8686" spans="1:23" x14ac:dyDescent="0.3">
      <c r="A8686">
        <v>8685</v>
      </c>
      <c r="B8686" t="s">
        <v>11049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t="e">
        <f t="shared" si="270"/>
        <v>#VALUE!</v>
      </c>
      <c r="W8686" t="e">
        <f t="shared" si="271"/>
        <v>#VALUE!</v>
      </c>
    </row>
    <row r="8687" spans="1:23" x14ac:dyDescent="0.3">
      <c r="A8687">
        <v>8686</v>
      </c>
      <c r="B8687" t="s">
        <v>11050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t="e">
        <f t="shared" si="270"/>
        <v>#VALUE!</v>
      </c>
      <c r="W8687" t="e">
        <f t="shared" si="271"/>
        <v>#VALUE!</v>
      </c>
    </row>
    <row r="8688" spans="1:23" x14ac:dyDescent="0.3">
      <c r="A8688">
        <v>8687</v>
      </c>
      <c r="B8688" t="s">
        <v>11051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t="e">
        <f t="shared" si="270"/>
        <v>#VALUE!</v>
      </c>
      <c r="W8688" t="e">
        <f t="shared" si="271"/>
        <v>#VALUE!</v>
      </c>
    </row>
    <row r="8689" spans="1:23" x14ac:dyDescent="0.3">
      <c r="A8689">
        <v>8688</v>
      </c>
      <c r="B8689" t="s">
        <v>11051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t="e">
        <f t="shared" si="270"/>
        <v>#VALUE!</v>
      </c>
      <c r="W8689" t="e">
        <f t="shared" si="271"/>
        <v>#VALUE!</v>
      </c>
    </row>
    <row r="8690" spans="1:23" x14ac:dyDescent="0.3">
      <c r="A8690">
        <v>8689</v>
      </c>
      <c r="B8690" t="s">
        <v>11051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t="e">
        <f t="shared" si="270"/>
        <v>#VALUE!</v>
      </c>
      <c r="W8690" t="e">
        <f t="shared" si="271"/>
        <v>#VALUE!</v>
      </c>
    </row>
    <row r="8691" spans="1:23" x14ac:dyDescent="0.3">
      <c r="A8691">
        <v>8690</v>
      </c>
      <c r="B8691" t="s">
        <v>11052</v>
      </c>
      <c r="C8691" s="1" t="s">
        <v>600</v>
      </c>
      <c r="D8691" s="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t="e">
        <f t="shared" si="270"/>
        <v>#VALUE!</v>
      </c>
      <c r="W8691" t="e">
        <f t="shared" si="271"/>
        <v>#VALUE!</v>
      </c>
    </row>
    <row r="8692" spans="1:23" x14ac:dyDescent="0.3">
      <c r="A8692">
        <v>8691</v>
      </c>
      <c r="B8692" t="s">
        <v>11053</v>
      </c>
      <c r="C8692" s="1" t="s">
        <v>8911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t="e">
        <f t="shared" si="270"/>
        <v>#VALUE!</v>
      </c>
      <c r="W8692" t="e">
        <f t="shared" si="271"/>
        <v>#VALUE!</v>
      </c>
    </row>
    <row r="8693" spans="1:23" x14ac:dyDescent="0.3">
      <c r="A8693">
        <v>8692</v>
      </c>
      <c r="B8693" t="s">
        <v>11053</v>
      </c>
      <c r="C8693" s="1" t="s">
        <v>8911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t="e">
        <f t="shared" si="270"/>
        <v>#VALUE!</v>
      </c>
      <c r="W8693" t="e">
        <f t="shared" si="271"/>
        <v>#VALUE!</v>
      </c>
    </row>
    <row r="8694" spans="1:23" x14ac:dyDescent="0.3">
      <c r="A8694">
        <v>8693</v>
      </c>
      <c r="B8694" t="s">
        <v>11053</v>
      </c>
      <c r="C8694" s="1" t="s">
        <v>8911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  <c r="V8694" t="e">
        <f t="shared" si="270"/>
        <v>#VALUE!</v>
      </c>
      <c r="W8694" t="e">
        <f t="shared" si="271"/>
        <v>#VALUE!</v>
      </c>
    </row>
    <row r="8695" spans="1:23" x14ac:dyDescent="0.3">
      <c r="A8695">
        <v>8694</v>
      </c>
      <c r="B8695" t="s">
        <v>11054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t="e">
        <f t="shared" si="270"/>
        <v>#VALUE!</v>
      </c>
      <c r="W8695" t="e">
        <f t="shared" si="271"/>
        <v>#VALUE!</v>
      </c>
    </row>
    <row r="8696" spans="1:23" x14ac:dyDescent="0.3">
      <c r="A8696">
        <v>8695</v>
      </c>
      <c r="B8696" t="s">
        <v>11055</v>
      </c>
      <c r="C8696" s="1" t="s">
        <v>5543</v>
      </c>
      <c r="D8696" s="1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t="e">
        <f t="shared" si="270"/>
        <v>#VALUE!</v>
      </c>
      <c r="W8696" t="e">
        <f t="shared" si="271"/>
        <v>#VALUE!</v>
      </c>
    </row>
    <row r="8697" spans="1:23" x14ac:dyDescent="0.3">
      <c r="A8697">
        <v>8696</v>
      </c>
      <c r="B8697" t="s">
        <v>11057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t="e">
        <f t="shared" si="270"/>
        <v>#VALUE!</v>
      </c>
      <c r="W8697" t="e">
        <f t="shared" si="271"/>
        <v>#VALUE!</v>
      </c>
    </row>
    <row r="8698" spans="1:23" x14ac:dyDescent="0.3">
      <c r="A8698">
        <v>8697</v>
      </c>
      <c r="B8698" t="s">
        <v>11058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t="e">
        <f t="shared" si="270"/>
        <v>#VALUE!</v>
      </c>
      <c r="W8698" t="e">
        <f t="shared" si="271"/>
        <v>#VALUE!</v>
      </c>
    </row>
    <row r="8699" spans="1:23" x14ac:dyDescent="0.3">
      <c r="A8699">
        <v>8698</v>
      </c>
      <c r="B8699" t="s">
        <v>11058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t="e">
        <f t="shared" si="270"/>
        <v>#VALUE!</v>
      </c>
      <c r="W8699" t="e">
        <f t="shared" si="271"/>
        <v>#VALUE!</v>
      </c>
    </row>
    <row r="8700" spans="1:23" x14ac:dyDescent="0.3">
      <c r="A8700">
        <v>8699</v>
      </c>
      <c r="B8700" t="s">
        <v>11058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  <c r="V8700" t="e">
        <f t="shared" si="270"/>
        <v>#VALUE!</v>
      </c>
      <c r="W8700" t="e">
        <f t="shared" si="271"/>
        <v>#VALUE!</v>
      </c>
    </row>
    <row r="8701" spans="1:23" x14ac:dyDescent="0.3">
      <c r="A8701">
        <v>8700</v>
      </c>
      <c r="B8701" t="s">
        <v>11058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t="e">
        <f t="shared" si="270"/>
        <v>#VALUE!</v>
      </c>
      <c r="W8701" t="e">
        <f t="shared" si="271"/>
        <v>#VALUE!</v>
      </c>
    </row>
    <row r="8702" spans="1:23" x14ac:dyDescent="0.3">
      <c r="A8702">
        <v>8701</v>
      </c>
      <c r="B8702" t="s">
        <v>11058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t="e">
        <f t="shared" si="270"/>
        <v>#VALUE!</v>
      </c>
      <c r="W8702" t="e">
        <f t="shared" si="271"/>
        <v>#VALUE!</v>
      </c>
    </row>
    <row r="8703" spans="1:23" x14ac:dyDescent="0.3">
      <c r="A8703">
        <v>8702</v>
      </c>
      <c r="B8703" t="s">
        <v>11058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t="e">
        <f t="shared" si="270"/>
        <v>#VALUE!</v>
      </c>
      <c r="W8703" t="e">
        <f t="shared" si="271"/>
        <v>#VALUE!</v>
      </c>
    </row>
    <row r="8704" spans="1:23" x14ac:dyDescent="0.3">
      <c r="A8704">
        <v>8703</v>
      </c>
      <c r="B8704" t="s">
        <v>11058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  <c r="V8704" t="e">
        <f t="shared" si="270"/>
        <v>#VALUE!</v>
      </c>
      <c r="W8704" t="e">
        <f t="shared" si="271"/>
        <v>#VALUE!</v>
      </c>
    </row>
    <row r="8705" spans="1:23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>
        <f t="shared" si="270"/>
        <v>2015</v>
      </c>
      <c r="W8705">
        <f t="shared" si="271"/>
        <v>1</v>
      </c>
    </row>
    <row r="8706" spans="1:23" x14ac:dyDescent="0.3">
      <c r="A8706">
        <v>8705</v>
      </c>
      <c r="B8706" t="s">
        <v>11062</v>
      </c>
      <c r="C8706" s="1" t="s">
        <v>2937</v>
      </c>
      <c r="D8706" s="1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  <c r="V8706" t="e">
        <f t="shared" ref="V8706:V8769" si="272">YEAR(C8706)</f>
        <v>#VALUE!</v>
      </c>
      <c r="W8706" t="e">
        <f t="shared" si="271"/>
        <v>#VALUE!</v>
      </c>
    </row>
    <row r="8707" spans="1:23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  <c r="V8707">
        <f t="shared" si="272"/>
        <v>2014</v>
      </c>
      <c r="W8707">
        <f t="shared" ref="W8707:W8770" si="273">MONTH(C8707)</f>
        <v>1</v>
      </c>
    </row>
    <row r="8708" spans="1:23" x14ac:dyDescent="0.3">
      <c r="A8708">
        <v>8707</v>
      </c>
      <c r="B8708" t="s">
        <v>11064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272"/>
        <v>2014</v>
      </c>
      <c r="W8708">
        <f t="shared" si="273"/>
        <v>8</v>
      </c>
    </row>
    <row r="8709" spans="1:23" x14ac:dyDescent="0.3">
      <c r="A8709">
        <v>8708</v>
      </c>
      <c r="B8709" t="s">
        <v>11064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>
        <f t="shared" si="272"/>
        <v>2014</v>
      </c>
      <c r="W8709">
        <f t="shared" si="273"/>
        <v>8</v>
      </c>
    </row>
    <row r="8710" spans="1:23" x14ac:dyDescent="0.3">
      <c r="A8710">
        <v>8709</v>
      </c>
      <c r="B8710" t="s">
        <v>11065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t="e">
        <f t="shared" si="272"/>
        <v>#VALUE!</v>
      </c>
      <c r="W8710" t="e">
        <f t="shared" si="273"/>
        <v>#VALUE!</v>
      </c>
    </row>
    <row r="8711" spans="1:23" x14ac:dyDescent="0.3">
      <c r="A8711">
        <v>8710</v>
      </c>
      <c r="B8711" t="s">
        <v>11065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t="e">
        <f t="shared" si="272"/>
        <v>#VALUE!</v>
      </c>
      <c r="W8711" t="e">
        <f t="shared" si="273"/>
        <v>#VALUE!</v>
      </c>
    </row>
    <row r="8712" spans="1:23" x14ac:dyDescent="0.3">
      <c r="A8712">
        <v>8711</v>
      </c>
      <c r="B8712" t="s">
        <v>11065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t="e">
        <f t="shared" si="272"/>
        <v>#VALUE!</v>
      </c>
      <c r="W8712" t="e">
        <f t="shared" si="273"/>
        <v>#VALUE!</v>
      </c>
    </row>
    <row r="8713" spans="1:23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272"/>
        <v>2014</v>
      </c>
      <c r="W8713">
        <f t="shared" si="273"/>
        <v>3</v>
      </c>
    </row>
    <row r="8714" spans="1:23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272"/>
        <v>2015</v>
      </c>
      <c r="W8714">
        <f t="shared" si="273"/>
        <v>3</v>
      </c>
    </row>
    <row r="8715" spans="1:23" x14ac:dyDescent="0.3">
      <c r="A8715">
        <v>8714</v>
      </c>
      <c r="B8715" t="s">
        <v>11068</v>
      </c>
      <c r="C8715" s="1">
        <v>43046</v>
      </c>
      <c r="D8715" s="1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272"/>
        <v>2017</v>
      </c>
      <c r="W8715">
        <f t="shared" si="273"/>
        <v>11</v>
      </c>
    </row>
    <row r="8716" spans="1:23" x14ac:dyDescent="0.3">
      <c r="A8716">
        <v>8715</v>
      </c>
      <c r="B8716" t="s">
        <v>11068</v>
      </c>
      <c r="C8716" s="1">
        <v>43046</v>
      </c>
      <c r="D8716" s="1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>
        <f t="shared" si="272"/>
        <v>2017</v>
      </c>
      <c r="W8716">
        <f t="shared" si="273"/>
        <v>11</v>
      </c>
    </row>
    <row r="8717" spans="1:23" x14ac:dyDescent="0.3">
      <c r="A8717">
        <v>8716</v>
      </c>
      <c r="B8717" t="s">
        <v>11069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t="e">
        <f t="shared" si="272"/>
        <v>#VALUE!</v>
      </c>
      <c r="W8717" t="e">
        <f t="shared" si="273"/>
        <v>#VALUE!</v>
      </c>
    </row>
    <row r="8718" spans="1:23" x14ac:dyDescent="0.3">
      <c r="A8718">
        <v>8717</v>
      </c>
      <c r="B8718" t="s">
        <v>11071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  <c r="V8718">
        <f t="shared" si="272"/>
        <v>2016</v>
      </c>
      <c r="W8718">
        <f t="shared" si="273"/>
        <v>12</v>
      </c>
    </row>
    <row r="8719" spans="1:23" x14ac:dyDescent="0.3">
      <c r="A8719">
        <v>8718</v>
      </c>
      <c r="B8719" t="s">
        <v>11071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>
        <f t="shared" si="272"/>
        <v>2016</v>
      </c>
      <c r="W8719">
        <f t="shared" si="273"/>
        <v>12</v>
      </c>
    </row>
    <row r="8720" spans="1:23" x14ac:dyDescent="0.3">
      <c r="A8720">
        <v>8719</v>
      </c>
      <c r="B8720" t="s">
        <v>11071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272"/>
        <v>2016</v>
      </c>
      <c r="W8720">
        <f t="shared" si="273"/>
        <v>12</v>
      </c>
    </row>
    <row r="8721" spans="1:23" x14ac:dyDescent="0.3">
      <c r="A8721">
        <v>8720</v>
      </c>
      <c r="B8721" t="s">
        <v>11071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  <c r="V8721">
        <f t="shared" si="272"/>
        <v>2016</v>
      </c>
      <c r="W8721">
        <f t="shared" si="273"/>
        <v>12</v>
      </c>
    </row>
    <row r="8722" spans="1:23" x14ac:dyDescent="0.3">
      <c r="A8722">
        <v>8721</v>
      </c>
      <c r="B8722" t="s">
        <v>11071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272"/>
        <v>2016</v>
      </c>
      <c r="W8722">
        <f t="shared" si="273"/>
        <v>12</v>
      </c>
    </row>
    <row r="8723" spans="1:23" x14ac:dyDescent="0.3">
      <c r="A8723">
        <v>8722</v>
      </c>
      <c r="B8723" t="s">
        <v>11071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272"/>
        <v>2016</v>
      </c>
      <c r="W8723">
        <f t="shared" si="273"/>
        <v>12</v>
      </c>
    </row>
    <row r="8724" spans="1:23" x14ac:dyDescent="0.3">
      <c r="A8724">
        <v>8723</v>
      </c>
      <c r="B8724" t="s">
        <v>11071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>
        <f t="shared" si="272"/>
        <v>2016</v>
      </c>
      <c r="W8724">
        <f t="shared" si="273"/>
        <v>12</v>
      </c>
    </row>
    <row r="8725" spans="1:23" x14ac:dyDescent="0.3">
      <c r="A8725">
        <v>8724</v>
      </c>
      <c r="B8725" t="s">
        <v>11072</v>
      </c>
      <c r="C8725" s="1" t="s">
        <v>6125</v>
      </c>
      <c r="D8725" s="1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t="e">
        <f t="shared" si="272"/>
        <v>#VALUE!</v>
      </c>
      <c r="W8725" t="e">
        <f t="shared" si="273"/>
        <v>#VALUE!</v>
      </c>
    </row>
    <row r="8726" spans="1:23" x14ac:dyDescent="0.3">
      <c r="A8726">
        <v>8725</v>
      </c>
      <c r="B8726" t="s">
        <v>11072</v>
      </c>
      <c r="C8726" s="1" t="s">
        <v>6125</v>
      </c>
      <c r="D8726" s="1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  <c r="V8726" t="e">
        <f t="shared" si="272"/>
        <v>#VALUE!</v>
      </c>
      <c r="W8726" t="e">
        <f t="shared" si="273"/>
        <v>#VALUE!</v>
      </c>
    </row>
    <row r="8727" spans="1:23" x14ac:dyDescent="0.3">
      <c r="A8727">
        <v>8726</v>
      </c>
      <c r="B8727" t="s">
        <v>11073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t="e">
        <f t="shared" si="272"/>
        <v>#VALUE!</v>
      </c>
      <c r="W8727" t="e">
        <f t="shared" si="273"/>
        <v>#VALUE!</v>
      </c>
    </row>
    <row r="8728" spans="1:23" x14ac:dyDescent="0.3">
      <c r="A8728">
        <v>8727</v>
      </c>
      <c r="B8728" t="s">
        <v>11074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  <c r="V8728" t="e">
        <f t="shared" si="272"/>
        <v>#VALUE!</v>
      </c>
      <c r="W8728" t="e">
        <f t="shared" si="273"/>
        <v>#VALUE!</v>
      </c>
    </row>
    <row r="8729" spans="1:23" x14ac:dyDescent="0.3">
      <c r="A8729">
        <v>8728</v>
      </c>
      <c r="B8729" t="s">
        <v>11074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  <c r="V8729" t="e">
        <f t="shared" si="272"/>
        <v>#VALUE!</v>
      </c>
      <c r="W8729" t="e">
        <f t="shared" si="273"/>
        <v>#VALUE!</v>
      </c>
    </row>
    <row r="8730" spans="1:23" x14ac:dyDescent="0.3">
      <c r="A8730">
        <v>8729</v>
      </c>
      <c r="B8730" t="s">
        <v>11074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  <c r="V8730" t="e">
        <f t="shared" si="272"/>
        <v>#VALUE!</v>
      </c>
      <c r="W8730" t="e">
        <f t="shared" si="273"/>
        <v>#VALUE!</v>
      </c>
    </row>
    <row r="8731" spans="1:23" x14ac:dyDescent="0.3">
      <c r="A8731">
        <v>8730</v>
      </c>
      <c r="B8731" t="s">
        <v>11074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t="e">
        <f t="shared" si="272"/>
        <v>#VALUE!</v>
      </c>
      <c r="W8731" t="e">
        <f t="shared" si="273"/>
        <v>#VALUE!</v>
      </c>
    </row>
    <row r="8732" spans="1:23" x14ac:dyDescent="0.3">
      <c r="A8732">
        <v>8731</v>
      </c>
      <c r="B8732" t="s">
        <v>11074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  <c r="V8732" t="e">
        <f t="shared" si="272"/>
        <v>#VALUE!</v>
      </c>
      <c r="W8732" t="e">
        <f t="shared" si="273"/>
        <v>#VALUE!</v>
      </c>
    </row>
    <row r="8733" spans="1:23" x14ac:dyDescent="0.3">
      <c r="A8733">
        <v>8732</v>
      </c>
      <c r="B8733" t="s">
        <v>11075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t="e">
        <f t="shared" si="272"/>
        <v>#VALUE!</v>
      </c>
      <c r="W8733" t="e">
        <f t="shared" si="273"/>
        <v>#VALUE!</v>
      </c>
    </row>
    <row r="8734" spans="1:23" x14ac:dyDescent="0.3">
      <c r="A8734">
        <v>8733</v>
      </c>
      <c r="B8734" t="s">
        <v>11076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  <c r="V8734" t="e">
        <f t="shared" si="272"/>
        <v>#VALUE!</v>
      </c>
      <c r="W8734" t="e">
        <f t="shared" si="273"/>
        <v>#VALUE!</v>
      </c>
    </row>
    <row r="8735" spans="1:23" x14ac:dyDescent="0.3">
      <c r="A8735">
        <v>8734</v>
      </c>
      <c r="B8735" t="s">
        <v>11076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t="e">
        <f t="shared" si="272"/>
        <v>#VALUE!</v>
      </c>
      <c r="W8735" t="e">
        <f t="shared" si="273"/>
        <v>#VALUE!</v>
      </c>
    </row>
    <row r="8736" spans="1:23" x14ac:dyDescent="0.3">
      <c r="A8736">
        <v>8735</v>
      </c>
      <c r="B8736" t="s">
        <v>11076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t="e">
        <f t="shared" si="272"/>
        <v>#VALUE!</v>
      </c>
      <c r="W8736" t="e">
        <f t="shared" si="273"/>
        <v>#VALUE!</v>
      </c>
    </row>
    <row r="8737" spans="1:23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272"/>
        <v>2014</v>
      </c>
      <c r="W8737">
        <f t="shared" si="273"/>
        <v>7</v>
      </c>
    </row>
    <row r="8738" spans="1:23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>
        <f t="shared" si="272"/>
        <v>2016</v>
      </c>
      <c r="W8738">
        <f t="shared" si="273"/>
        <v>4</v>
      </c>
    </row>
    <row r="8739" spans="1:23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>
        <f t="shared" si="272"/>
        <v>2017</v>
      </c>
      <c r="W8739">
        <f t="shared" si="273"/>
        <v>6</v>
      </c>
    </row>
    <row r="8740" spans="1:23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272"/>
        <v>2017</v>
      </c>
      <c r="W8740">
        <f t="shared" si="273"/>
        <v>8</v>
      </c>
    </row>
    <row r="8741" spans="1:23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>
        <f t="shared" si="272"/>
        <v>2017</v>
      </c>
      <c r="W8741">
        <f t="shared" si="273"/>
        <v>8</v>
      </c>
    </row>
    <row r="8742" spans="1:23" x14ac:dyDescent="0.3">
      <c r="A8742">
        <v>8741</v>
      </c>
      <c r="B8742" t="s">
        <v>11081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t="e">
        <f t="shared" si="272"/>
        <v>#VALUE!</v>
      </c>
      <c r="W8742" t="e">
        <f t="shared" si="273"/>
        <v>#VALUE!</v>
      </c>
    </row>
    <row r="8743" spans="1:23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>
        <f t="shared" si="272"/>
        <v>2015</v>
      </c>
      <c r="W8743">
        <f t="shared" si="273"/>
        <v>9</v>
      </c>
    </row>
    <row r="8744" spans="1:23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>
        <f t="shared" si="272"/>
        <v>2015</v>
      </c>
      <c r="W8744">
        <f t="shared" si="273"/>
        <v>2</v>
      </c>
    </row>
    <row r="8745" spans="1:23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>
        <f t="shared" si="272"/>
        <v>2015</v>
      </c>
      <c r="W8745">
        <f t="shared" si="273"/>
        <v>2</v>
      </c>
    </row>
    <row r="8746" spans="1:23" x14ac:dyDescent="0.3">
      <c r="A8746">
        <v>8745</v>
      </c>
      <c r="B8746" t="s">
        <v>11084</v>
      </c>
      <c r="C8746" s="1" t="s">
        <v>104</v>
      </c>
      <c r="D8746" s="1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t="e">
        <f t="shared" si="272"/>
        <v>#VALUE!</v>
      </c>
      <c r="W8746" t="e">
        <f t="shared" si="273"/>
        <v>#VALUE!</v>
      </c>
    </row>
    <row r="8747" spans="1:23" x14ac:dyDescent="0.3">
      <c r="A8747">
        <v>8746</v>
      </c>
      <c r="B8747" t="s">
        <v>11084</v>
      </c>
      <c r="C8747" s="1" t="s">
        <v>104</v>
      </c>
      <c r="D8747" s="1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  <c r="V8747" t="e">
        <f t="shared" si="272"/>
        <v>#VALUE!</v>
      </c>
      <c r="W8747" t="e">
        <f t="shared" si="273"/>
        <v>#VALUE!</v>
      </c>
    </row>
    <row r="8748" spans="1:23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>
        <f t="shared" si="272"/>
        <v>2017</v>
      </c>
      <c r="W8748">
        <f t="shared" si="273"/>
        <v>2</v>
      </c>
    </row>
    <row r="8749" spans="1:23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>
        <f t="shared" si="272"/>
        <v>2017</v>
      </c>
      <c r="W8749">
        <f t="shared" si="273"/>
        <v>2</v>
      </c>
    </row>
    <row r="8750" spans="1:23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272"/>
        <v>2017</v>
      </c>
      <c r="W8750">
        <f t="shared" si="273"/>
        <v>2</v>
      </c>
    </row>
    <row r="8751" spans="1:23" x14ac:dyDescent="0.3">
      <c r="A8751">
        <v>8750</v>
      </c>
      <c r="B8751" t="s">
        <v>11086</v>
      </c>
      <c r="C8751" s="1" t="s">
        <v>3456</v>
      </c>
      <c r="D8751" s="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t="e">
        <f t="shared" si="272"/>
        <v>#VALUE!</v>
      </c>
      <c r="W8751" t="e">
        <f t="shared" si="273"/>
        <v>#VALUE!</v>
      </c>
    </row>
    <row r="8752" spans="1:23" x14ac:dyDescent="0.3">
      <c r="A8752">
        <v>8751</v>
      </c>
      <c r="B8752" t="s">
        <v>11086</v>
      </c>
      <c r="C8752" s="1" t="s">
        <v>3456</v>
      </c>
      <c r="D8752" s="1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t="e">
        <f t="shared" si="272"/>
        <v>#VALUE!</v>
      </c>
      <c r="W8752" t="e">
        <f t="shared" si="273"/>
        <v>#VALUE!</v>
      </c>
    </row>
    <row r="8753" spans="1:23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  <c r="V8753">
        <f t="shared" si="272"/>
        <v>2016</v>
      </c>
      <c r="W8753">
        <f t="shared" si="273"/>
        <v>5</v>
      </c>
    </row>
    <row r="8754" spans="1:23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>
        <f t="shared" si="272"/>
        <v>2016</v>
      </c>
      <c r="W8754">
        <f t="shared" si="273"/>
        <v>5</v>
      </c>
    </row>
    <row r="8755" spans="1:23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>
        <f t="shared" si="272"/>
        <v>2017</v>
      </c>
      <c r="W8755">
        <f t="shared" si="273"/>
        <v>9</v>
      </c>
    </row>
    <row r="8756" spans="1:23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272"/>
        <v>2017</v>
      </c>
      <c r="W8756">
        <f t="shared" si="273"/>
        <v>9</v>
      </c>
    </row>
    <row r="8757" spans="1:23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>
        <f t="shared" si="272"/>
        <v>2017</v>
      </c>
      <c r="W8757">
        <f t="shared" si="273"/>
        <v>9</v>
      </c>
    </row>
    <row r="8758" spans="1:23" x14ac:dyDescent="0.3">
      <c r="A8758">
        <v>8757</v>
      </c>
      <c r="B8758" t="s">
        <v>11091</v>
      </c>
      <c r="C8758" s="1" t="s">
        <v>240</v>
      </c>
      <c r="D8758" s="1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t="e">
        <f t="shared" si="272"/>
        <v>#VALUE!</v>
      </c>
      <c r="W8758" t="e">
        <f t="shared" si="273"/>
        <v>#VALUE!</v>
      </c>
    </row>
    <row r="8759" spans="1:23" x14ac:dyDescent="0.3">
      <c r="A8759">
        <v>8758</v>
      </c>
      <c r="B8759" t="s">
        <v>11091</v>
      </c>
      <c r="C8759" s="1" t="s">
        <v>240</v>
      </c>
      <c r="D8759" s="1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t="e">
        <f t="shared" si="272"/>
        <v>#VALUE!</v>
      </c>
      <c r="W8759" t="e">
        <f t="shared" si="273"/>
        <v>#VALUE!</v>
      </c>
    </row>
    <row r="8760" spans="1:23" x14ac:dyDescent="0.3">
      <c r="A8760">
        <v>8759</v>
      </c>
      <c r="B8760" t="s">
        <v>11091</v>
      </c>
      <c r="C8760" s="1" t="s">
        <v>240</v>
      </c>
      <c r="D8760" s="1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t="e">
        <f t="shared" si="272"/>
        <v>#VALUE!</v>
      </c>
      <c r="W8760" t="e">
        <f t="shared" si="273"/>
        <v>#VALUE!</v>
      </c>
    </row>
    <row r="8761" spans="1:23" x14ac:dyDescent="0.3">
      <c r="A8761">
        <v>8760</v>
      </c>
      <c r="B8761" t="s">
        <v>11091</v>
      </c>
      <c r="C8761" s="1" t="s">
        <v>240</v>
      </c>
      <c r="D8761" s="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t="e">
        <f t="shared" si="272"/>
        <v>#VALUE!</v>
      </c>
      <c r="W8761" t="e">
        <f t="shared" si="273"/>
        <v>#VALUE!</v>
      </c>
    </row>
    <row r="8762" spans="1:23" x14ac:dyDescent="0.3">
      <c r="A8762">
        <v>8761</v>
      </c>
      <c r="B8762" t="s">
        <v>11092</v>
      </c>
      <c r="C8762" s="1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t="e">
        <f t="shared" si="272"/>
        <v>#VALUE!</v>
      </c>
      <c r="W8762" t="e">
        <f t="shared" si="273"/>
        <v>#VALUE!</v>
      </c>
    </row>
    <row r="8763" spans="1:23" x14ac:dyDescent="0.3">
      <c r="A8763">
        <v>8762</v>
      </c>
      <c r="B8763" t="s">
        <v>11092</v>
      </c>
      <c r="C8763" s="1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  <c r="V8763" t="e">
        <f t="shared" si="272"/>
        <v>#VALUE!</v>
      </c>
      <c r="W8763" t="e">
        <f t="shared" si="273"/>
        <v>#VALUE!</v>
      </c>
    </row>
    <row r="8764" spans="1:23" x14ac:dyDescent="0.3">
      <c r="A8764">
        <v>8763</v>
      </c>
      <c r="B8764" t="s">
        <v>11093</v>
      </c>
      <c r="C8764" s="1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t="e">
        <f t="shared" si="272"/>
        <v>#VALUE!</v>
      </c>
      <c r="W8764" t="e">
        <f t="shared" si="273"/>
        <v>#VALUE!</v>
      </c>
    </row>
    <row r="8765" spans="1:23" x14ac:dyDescent="0.3">
      <c r="A8765">
        <v>8764</v>
      </c>
      <c r="B8765" t="s">
        <v>11093</v>
      </c>
      <c r="C8765" s="1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  <c r="V8765" t="e">
        <f t="shared" si="272"/>
        <v>#VALUE!</v>
      </c>
      <c r="W8765" t="e">
        <f t="shared" si="273"/>
        <v>#VALUE!</v>
      </c>
    </row>
    <row r="8766" spans="1:23" x14ac:dyDescent="0.3">
      <c r="A8766">
        <v>8765</v>
      </c>
      <c r="B8766" t="s">
        <v>11094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t="e">
        <f t="shared" si="272"/>
        <v>#VALUE!</v>
      </c>
      <c r="W8766" t="e">
        <f t="shared" si="273"/>
        <v>#VALUE!</v>
      </c>
    </row>
    <row r="8767" spans="1:23" x14ac:dyDescent="0.3">
      <c r="A8767">
        <v>8766</v>
      </c>
      <c r="B8767" t="s">
        <v>11094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e">
        <f t="shared" si="272"/>
        <v>#VALUE!</v>
      </c>
      <c r="W8767" t="e">
        <f t="shared" si="273"/>
        <v>#VALUE!</v>
      </c>
    </row>
    <row r="8768" spans="1:23" x14ac:dyDescent="0.3">
      <c r="A8768">
        <v>8767</v>
      </c>
      <c r="B8768" t="s">
        <v>11094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  <c r="V8768" t="e">
        <f t="shared" si="272"/>
        <v>#VALUE!</v>
      </c>
      <c r="W8768" t="e">
        <f t="shared" si="273"/>
        <v>#VALUE!</v>
      </c>
    </row>
    <row r="8769" spans="1:23" x14ac:dyDescent="0.3">
      <c r="A8769">
        <v>8768</v>
      </c>
      <c r="B8769" t="s">
        <v>11094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t="e">
        <f t="shared" si="272"/>
        <v>#VALUE!</v>
      </c>
      <c r="W8769" t="e">
        <f t="shared" si="273"/>
        <v>#VALUE!</v>
      </c>
    </row>
    <row r="8770" spans="1:23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>
        <f t="shared" ref="V8770:V8833" si="274">YEAR(C8770)</f>
        <v>2015</v>
      </c>
      <c r="W8770">
        <f t="shared" si="273"/>
        <v>5</v>
      </c>
    </row>
    <row r="8771" spans="1:23" x14ac:dyDescent="0.3">
      <c r="A8771">
        <v>8770</v>
      </c>
      <c r="B8771" t="s">
        <v>11096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  <c r="V8771">
        <f t="shared" si="274"/>
        <v>2016</v>
      </c>
      <c r="W8771">
        <f t="shared" ref="W8771:W8834" si="275">MONTH(C8771)</f>
        <v>12</v>
      </c>
    </row>
    <row r="8772" spans="1:23" x14ac:dyDescent="0.3">
      <c r="A8772">
        <v>8771</v>
      </c>
      <c r="B8772" t="s">
        <v>11096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274"/>
        <v>2016</v>
      </c>
      <c r="W8772">
        <f t="shared" si="275"/>
        <v>12</v>
      </c>
    </row>
    <row r="8773" spans="1:23" x14ac:dyDescent="0.3">
      <c r="A8773">
        <v>8772</v>
      </c>
      <c r="B8773" t="s">
        <v>11097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t="e">
        <f t="shared" si="274"/>
        <v>#VALUE!</v>
      </c>
      <c r="W8773" t="e">
        <f t="shared" si="275"/>
        <v>#VALUE!</v>
      </c>
    </row>
    <row r="8774" spans="1:23" x14ac:dyDescent="0.3">
      <c r="A8774">
        <v>8773</v>
      </c>
      <c r="B8774" t="s">
        <v>11097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t="e">
        <f t="shared" si="274"/>
        <v>#VALUE!</v>
      </c>
      <c r="W8774" t="e">
        <f t="shared" si="275"/>
        <v>#VALUE!</v>
      </c>
    </row>
    <row r="8775" spans="1:23" x14ac:dyDescent="0.3">
      <c r="A8775">
        <v>8774</v>
      </c>
      <c r="B8775" t="s">
        <v>11098</v>
      </c>
      <c r="C8775" s="1" t="s">
        <v>6582</v>
      </c>
      <c r="D8775" s="1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t="e">
        <f t="shared" si="274"/>
        <v>#VALUE!</v>
      </c>
      <c r="W8775" t="e">
        <f t="shared" si="275"/>
        <v>#VALUE!</v>
      </c>
    </row>
    <row r="8776" spans="1:23" x14ac:dyDescent="0.3">
      <c r="A8776">
        <v>8775</v>
      </c>
      <c r="B8776" t="s">
        <v>11098</v>
      </c>
      <c r="C8776" s="1" t="s">
        <v>6582</v>
      </c>
      <c r="D8776" s="1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  <c r="V8776" t="e">
        <f t="shared" si="274"/>
        <v>#VALUE!</v>
      </c>
      <c r="W8776" t="e">
        <f t="shared" si="275"/>
        <v>#VALUE!</v>
      </c>
    </row>
    <row r="8777" spans="1:23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>
        <f t="shared" si="274"/>
        <v>2016</v>
      </c>
      <c r="W8777">
        <f t="shared" si="275"/>
        <v>5</v>
      </c>
    </row>
    <row r="8778" spans="1:23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>
        <f t="shared" si="274"/>
        <v>2016</v>
      </c>
      <c r="W8778">
        <f t="shared" si="275"/>
        <v>2</v>
      </c>
    </row>
    <row r="8779" spans="1:23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  <c r="V8779">
        <f t="shared" si="274"/>
        <v>2016</v>
      </c>
      <c r="W8779">
        <f t="shared" si="275"/>
        <v>2</v>
      </c>
    </row>
    <row r="8780" spans="1:23" x14ac:dyDescent="0.3">
      <c r="A8780">
        <v>8779</v>
      </c>
      <c r="B8780" t="s">
        <v>11101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t="e">
        <f t="shared" si="274"/>
        <v>#VALUE!</v>
      </c>
      <c r="W8780" t="e">
        <f t="shared" si="275"/>
        <v>#VALUE!</v>
      </c>
    </row>
    <row r="8781" spans="1:23" x14ac:dyDescent="0.3">
      <c r="A8781">
        <v>8780</v>
      </c>
      <c r="B8781" t="s">
        <v>11102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t="e">
        <f t="shared" si="274"/>
        <v>#VALUE!</v>
      </c>
      <c r="W8781" t="e">
        <f t="shared" si="275"/>
        <v>#VALUE!</v>
      </c>
    </row>
    <row r="8782" spans="1:23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274"/>
        <v>2015</v>
      </c>
      <c r="W8782">
        <f t="shared" si="275"/>
        <v>1</v>
      </c>
    </row>
    <row r="8783" spans="1:23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274"/>
        <v>2015</v>
      </c>
      <c r="W8783">
        <f t="shared" si="275"/>
        <v>1</v>
      </c>
    </row>
    <row r="8784" spans="1:23" x14ac:dyDescent="0.3">
      <c r="A8784">
        <v>8783</v>
      </c>
      <c r="B8784" t="s">
        <v>11104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t="e">
        <f t="shared" si="274"/>
        <v>#VALUE!</v>
      </c>
      <c r="W8784" t="e">
        <f t="shared" si="275"/>
        <v>#VALUE!</v>
      </c>
    </row>
    <row r="8785" spans="1:23" x14ac:dyDescent="0.3">
      <c r="A8785">
        <v>8784</v>
      </c>
      <c r="B8785" t="s">
        <v>11104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t="e">
        <f t="shared" si="274"/>
        <v>#VALUE!</v>
      </c>
      <c r="W8785" t="e">
        <f t="shared" si="275"/>
        <v>#VALUE!</v>
      </c>
    </row>
    <row r="8786" spans="1:23" x14ac:dyDescent="0.3">
      <c r="A8786">
        <v>8785</v>
      </c>
      <c r="B8786" t="s">
        <v>11106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t="e">
        <f t="shared" si="274"/>
        <v>#VALUE!</v>
      </c>
      <c r="W8786" t="e">
        <f t="shared" si="275"/>
        <v>#VALUE!</v>
      </c>
    </row>
    <row r="8787" spans="1:23" x14ac:dyDescent="0.3">
      <c r="A8787">
        <v>8786</v>
      </c>
      <c r="B8787" t="s">
        <v>11107</v>
      </c>
      <c r="C8787" s="1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  <c r="V8787" t="e">
        <f t="shared" si="274"/>
        <v>#VALUE!</v>
      </c>
      <c r="W8787" t="e">
        <f t="shared" si="275"/>
        <v>#VALUE!</v>
      </c>
    </row>
    <row r="8788" spans="1:23" x14ac:dyDescent="0.3">
      <c r="A8788">
        <v>8787</v>
      </c>
      <c r="B8788" t="s">
        <v>11107</v>
      </c>
      <c r="C8788" s="1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  <c r="V8788" t="e">
        <f t="shared" si="274"/>
        <v>#VALUE!</v>
      </c>
      <c r="W8788" t="e">
        <f t="shared" si="275"/>
        <v>#VALUE!</v>
      </c>
    </row>
    <row r="8789" spans="1:23" x14ac:dyDescent="0.3">
      <c r="A8789">
        <v>8788</v>
      </c>
      <c r="B8789" t="s">
        <v>11107</v>
      </c>
      <c r="C8789" s="1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t="e">
        <f t="shared" si="274"/>
        <v>#VALUE!</v>
      </c>
      <c r="W8789" t="e">
        <f t="shared" si="275"/>
        <v>#VALUE!</v>
      </c>
    </row>
    <row r="8790" spans="1:23" x14ac:dyDescent="0.3">
      <c r="A8790">
        <v>8789</v>
      </c>
      <c r="B8790" t="s">
        <v>11108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t="e">
        <f t="shared" si="274"/>
        <v>#VALUE!</v>
      </c>
      <c r="W8790" t="e">
        <f t="shared" si="275"/>
        <v>#VALUE!</v>
      </c>
    </row>
    <row r="8791" spans="1:23" x14ac:dyDescent="0.3">
      <c r="A8791">
        <v>8790</v>
      </c>
      <c r="B8791" t="s">
        <v>11108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t="e">
        <f t="shared" si="274"/>
        <v>#VALUE!</v>
      </c>
      <c r="W8791" t="e">
        <f t="shared" si="275"/>
        <v>#VALUE!</v>
      </c>
    </row>
    <row r="8792" spans="1:23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  <c r="V8792">
        <f t="shared" si="274"/>
        <v>2015</v>
      </c>
      <c r="W8792">
        <f t="shared" si="275"/>
        <v>6</v>
      </c>
    </row>
    <row r="8793" spans="1:23" x14ac:dyDescent="0.3">
      <c r="A8793">
        <v>8792</v>
      </c>
      <c r="B8793" t="s">
        <v>11110</v>
      </c>
      <c r="C8793" s="1" t="s">
        <v>2490</v>
      </c>
      <c r="D8793" s="1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t="e">
        <f t="shared" si="274"/>
        <v>#VALUE!</v>
      </c>
      <c r="W8793" t="e">
        <f t="shared" si="275"/>
        <v>#VALUE!</v>
      </c>
    </row>
    <row r="8794" spans="1:23" x14ac:dyDescent="0.3">
      <c r="A8794">
        <v>8793</v>
      </c>
      <c r="B8794" t="s">
        <v>11111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t="e">
        <f t="shared" si="274"/>
        <v>#VALUE!</v>
      </c>
      <c r="W8794" t="e">
        <f t="shared" si="275"/>
        <v>#VALUE!</v>
      </c>
    </row>
    <row r="8795" spans="1:23" x14ac:dyDescent="0.3">
      <c r="A8795">
        <v>8794</v>
      </c>
      <c r="B8795" t="s">
        <v>11111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t="e">
        <f t="shared" si="274"/>
        <v>#VALUE!</v>
      </c>
      <c r="W8795" t="e">
        <f t="shared" si="275"/>
        <v>#VALUE!</v>
      </c>
    </row>
    <row r="8796" spans="1:23" x14ac:dyDescent="0.3">
      <c r="A8796">
        <v>8795</v>
      </c>
      <c r="B8796" t="s">
        <v>11111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  <c r="V8796" t="e">
        <f t="shared" si="274"/>
        <v>#VALUE!</v>
      </c>
      <c r="W8796" t="e">
        <f t="shared" si="275"/>
        <v>#VALUE!</v>
      </c>
    </row>
    <row r="8797" spans="1:23" x14ac:dyDescent="0.3">
      <c r="A8797">
        <v>8796</v>
      </c>
      <c r="B8797" t="s">
        <v>11111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t="e">
        <f t="shared" si="274"/>
        <v>#VALUE!</v>
      </c>
      <c r="W8797" t="e">
        <f t="shared" si="275"/>
        <v>#VALUE!</v>
      </c>
    </row>
    <row r="8798" spans="1:23" x14ac:dyDescent="0.3">
      <c r="A8798">
        <v>8797</v>
      </c>
      <c r="B8798" t="s">
        <v>11112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>
        <f t="shared" si="274"/>
        <v>2016</v>
      </c>
      <c r="W8798">
        <f t="shared" si="275"/>
        <v>7</v>
      </c>
    </row>
    <row r="8799" spans="1:23" x14ac:dyDescent="0.3">
      <c r="A8799">
        <v>8798</v>
      </c>
      <c r="B8799" t="s">
        <v>11112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>
        <f t="shared" si="274"/>
        <v>2016</v>
      </c>
      <c r="W8799">
        <f t="shared" si="275"/>
        <v>7</v>
      </c>
    </row>
    <row r="8800" spans="1:23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  <c r="V8800">
        <f t="shared" si="274"/>
        <v>2016</v>
      </c>
      <c r="W8800">
        <f t="shared" si="275"/>
        <v>6</v>
      </c>
    </row>
    <row r="8801" spans="1:23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274"/>
        <v>2014</v>
      </c>
      <c r="W8801">
        <f t="shared" si="275"/>
        <v>8</v>
      </c>
    </row>
    <row r="8802" spans="1:23" x14ac:dyDescent="0.3">
      <c r="A8802">
        <v>8801</v>
      </c>
      <c r="B8802" t="s">
        <v>11115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  <c r="V8802" t="e">
        <f t="shared" si="274"/>
        <v>#VALUE!</v>
      </c>
      <c r="W8802" t="e">
        <f t="shared" si="275"/>
        <v>#VALUE!</v>
      </c>
    </row>
    <row r="8803" spans="1:23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  <c r="V8803">
        <f t="shared" si="274"/>
        <v>2016</v>
      </c>
      <c r="W8803">
        <f t="shared" si="275"/>
        <v>10</v>
      </c>
    </row>
    <row r="8804" spans="1:23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>
        <f t="shared" si="274"/>
        <v>2016</v>
      </c>
      <c r="W8804">
        <f t="shared" si="275"/>
        <v>10</v>
      </c>
    </row>
    <row r="8805" spans="1:23" x14ac:dyDescent="0.3">
      <c r="A8805">
        <v>8804</v>
      </c>
      <c r="B8805" t="s">
        <v>11117</v>
      </c>
      <c r="C8805" s="1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t="e">
        <f t="shared" si="274"/>
        <v>#VALUE!</v>
      </c>
      <c r="W8805" t="e">
        <f t="shared" si="275"/>
        <v>#VALUE!</v>
      </c>
    </row>
    <row r="8806" spans="1:23" x14ac:dyDescent="0.3">
      <c r="A8806">
        <v>8805</v>
      </c>
      <c r="B8806" t="s">
        <v>11117</v>
      </c>
      <c r="C8806" s="1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t="e">
        <f t="shared" si="274"/>
        <v>#VALUE!</v>
      </c>
      <c r="W8806" t="e">
        <f t="shared" si="275"/>
        <v>#VALUE!</v>
      </c>
    </row>
    <row r="8807" spans="1:23" x14ac:dyDescent="0.3">
      <c r="A8807">
        <v>8806</v>
      </c>
      <c r="B8807" t="s">
        <v>11118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t="e">
        <f t="shared" si="274"/>
        <v>#VALUE!</v>
      </c>
      <c r="W8807" t="e">
        <f t="shared" si="275"/>
        <v>#VALUE!</v>
      </c>
    </row>
    <row r="8808" spans="1:23" x14ac:dyDescent="0.3">
      <c r="A8808">
        <v>8807</v>
      </c>
      <c r="B8808" t="s">
        <v>11119</v>
      </c>
      <c r="C8808" s="1">
        <v>42713</v>
      </c>
      <c r="D8808" s="1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274"/>
        <v>2016</v>
      </c>
      <c r="W8808">
        <f t="shared" si="275"/>
        <v>12</v>
      </c>
    </row>
    <row r="8809" spans="1:23" x14ac:dyDescent="0.3">
      <c r="A8809">
        <v>8808</v>
      </c>
      <c r="B8809" t="s">
        <v>11120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t="e">
        <f t="shared" si="274"/>
        <v>#VALUE!</v>
      </c>
      <c r="W8809" t="e">
        <f t="shared" si="275"/>
        <v>#VALUE!</v>
      </c>
    </row>
    <row r="8810" spans="1:23" x14ac:dyDescent="0.3">
      <c r="A8810">
        <v>8809</v>
      </c>
      <c r="B8810" t="s">
        <v>11120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t="e">
        <f t="shared" si="274"/>
        <v>#VALUE!</v>
      </c>
      <c r="W8810" t="e">
        <f t="shared" si="275"/>
        <v>#VALUE!</v>
      </c>
    </row>
    <row r="8811" spans="1:23" x14ac:dyDescent="0.3">
      <c r="A8811">
        <v>8810</v>
      </c>
      <c r="B8811" t="s">
        <v>11120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t="e">
        <f t="shared" si="274"/>
        <v>#VALUE!</v>
      </c>
      <c r="W8811" t="e">
        <f t="shared" si="275"/>
        <v>#VALUE!</v>
      </c>
    </row>
    <row r="8812" spans="1:23" x14ac:dyDescent="0.3">
      <c r="A8812">
        <v>8811</v>
      </c>
      <c r="B8812" t="s">
        <v>11121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t="e">
        <f t="shared" si="274"/>
        <v>#VALUE!</v>
      </c>
      <c r="W8812" t="e">
        <f t="shared" si="275"/>
        <v>#VALUE!</v>
      </c>
    </row>
    <row r="8813" spans="1:23" x14ac:dyDescent="0.3">
      <c r="A8813">
        <v>8812</v>
      </c>
      <c r="B8813" t="s">
        <v>11122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274"/>
        <v>2016</v>
      </c>
      <c r="W8813">
        <f t="shared" si="275"/>
        <v>8</v>
      </c>
    </row>
    <row r="8814" spans="1:23" x14ac:dyDescent="0.3">
      <c r="A8814">
        <v>8813</v>
      </c>
      <c r="B8814" t="s">
        <v>11122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>
        <f t="shared" si="274"/>
        <v>2016</v>
      </c>
      <c r="W8814">
        <f t="shared" si="275"/>
        <v>8</v>
      </c>
    </row>
    <row r="8815" spans="1:23" x14ac:dyDescent="0.3">
      <c r="A8815">
        <v>8814</v>
      </c>
      <c r="B8815" t="s">
        <v>11123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t="e">
        <f t="shared" si="274"/>
        <v>#VALUE!</v>
      </c>
      <c r="W8815" t="e">
        <f t="shared" si="275"/>
        <v>#VALUE!</v>
      </c>
    </row>
    <row r="8816" spans="1:23" x14ac:dyDescent="0.3">
      <c r="A8816">
        <v>8815</v>
      </c>
      <c r="B8816" t="s">
        <v>11124</v>
      </c>
      <c r="C8816" s="1" t="s">
        <v>810</v>
      </c>
      <c r="D8816" s="1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t="e">
        <f t="shared" si="274"/>
        <v>#VALUE!</v>
      </c>
      <c r="W8816" t="e">
        <f t="shared" si="275"/>
        <v>#VALUE!</v>
      </c>
    </row>
    <row r="8817" spans="1:23" x14ac:dyDescent="0.3">
      <c r="A8817">
        <v>8816</v>
      </c>
      <c r="B8817" t="s">
        <v>11124</v>
      </c>
      <c r="C8817" s="1" t="s">
        <v>810</v>
      </c>
      <c r="D8817" s="1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  <c r="V8817" t="e">
        <f t="shared" si="274"/>
        <v>#VALUE!</v>
      </c>
      <c r="W8817" t="e">
        <f t="shared" si="275"/>
        <v>#VALUE!</v>
      </c>
    </row>
    <row r="8818" spans="1:23" x14ac:dyDescent="0.3">
      <c r="A8818">
        <v>8817</v>
      </c>
      <c r="B8818" t="s">
        <v>11124</v>
      </c>
      <c r="C8818" s="1" t="s">
        <v>810</v>
      </c>
      <c r="D8818" s="1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t="e">
        <f t="shared" si="274"/>
        <v>#VALUE!</v>
      </c>
      <c r="W8818" t="e">
        <f t="shared" si="275"/>
        <v>#VALUE!</v>
      </c>
    </row>
    <row r="8819" spans="1:23" x14ac:dyDescent="0.3">
      <c r="A8819">
        <v>8818</v>
      </c>
      <c r="B8819" t="s">
        <v>11124</v>
      </c>
      <c r="C8819" s="1" t="s">
        <v>810</v>
      </c>
      <c r="D8819" s="1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t="e">
        <f t="shared" si="274"/>
        <v>#VALUE!</v>
      </c>
      <c r="W8819" t="e">
        <f t="shared" si="275"/>
        <v>#VALUE!</v>
      </c>
    </row>
    <row r="8820" spans="1:23" x14ac:dyDescent="0.3">
      <c r="A8820">
        <v>8819</v>
      </c>
      <c r="B8820" t="s">
        <v>11124</v>
      </c>
      <c r="C8820" s="1" t="s">
        <v>810</v>
      </c>
      <c r="D8820" s="1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t="e">
        <f t="shared" si="274"/>
        <v>#VALUE!</v>
      </c>
      <c r="W8820" t="e">
        <f t="shared" si="275"/>
        <v>#VALUE!</v>
      </c>
    </row>
    <row r="8821" spans="1:23" x14ac:dyDescent="0.3">
      <c r="A8821">
        <v>8820</v>
      </c>
      <c r="B8821" t="s">
        <v>11127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t="e">
        <f t="shared" si="274"/>
        <v>#VALUE!</v>
      </c>
      <c r="W8821" t="e">
        <f t="shared" si="275"/>
        <v>#VALUE!</v>
      </c>
    </row>
    <row r="8822" spans="1:23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274"/>
        <v>2017</v>
      </c>
      <c r="W8822">
        <f t="shared" si="275"/>
        <v>3</v>
      </c>
    </row>
    <row r="8823" spans="1:23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  <c r="V8823">
        <f t="shared" si="274"/>
        <v>2017</v>
      </c>
      <c r="W8823">
        <f t="shared" si="275"/>
        <v>3</v>
      </c>
    </row>
    <row r="8824" spans="1:23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274"/>
        <v>2017</v>
      </c>
      <c r="W8824">
        <f t="shared" si="275"/>
        <v>3</v>
      </c>
    </row>
    <row r="8825" spans="1:23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274"/>
        <v>2017</v>
      </c>
      <c r="W8825">
        <f t="shared" si="275"/>
        <v>3</v>
      </c>
    </row>
    <row r="8826" spans="1:23" x14ac:dyDescent="0.3">
      <c r="A8826">
        <v>8825</v>
      </c>
      <c r="B8826" t="s">
        <v>11129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t="e">
        <f t="shared" si="274"/>
        <v>#VALUE!</v>
      </c>
      <c r="W8826" t="e">
        <f t="shared" si="275"/>
        <v>#VALUE!</v>
      </c>
    </row>
    <row r="8827" spans="1:23" x14ac:dyDescent="0.3">
      <c r="A8827">
        <v>8826</v>
      </c>
      <c r="B8827" t="s">
        <v>11130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t="e">
        <f t="shared" si="274"/>
        <v>#VALUE!</v>
      </c>
      <c r="W8827" t="e">
        <f t="shared" si="275"/>
        <v>#VALUE!</v>
      </c>
    </row>
    <row r="8828" spans="1:23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>
        <f t="shared" si="274"/>
        <v>2014</v>
      </c>
      <c r="W8828">
        <f t="shared" si="275"/>
        <v>2</v>
      </c>
    </row>
    <row r="8829" spans="1:23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  <c r="V8829">
        <f t="shared" si="274"/>
        <v>2014</v>
      </c>
      <c r="W8829">
        <f t="shared" si="275"/>
        <v>2</v>
      </c>
    </row>
    <row r="8830" spans="1:23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>
        <f t="shared" si="274"/>
        <v>2015</v>
      </c>
      <c r="W8830">
        <f t="shared" si="275"/>
        <v>5</v>
      </c>
    </row>
    <row r="8831" spans="1:23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  <c r="V8831">
        <f t="shared" si="274"/>
        <v>2014</v>
      </c>
      <c r="W8831">
        <f t="shared" si="275"/>
        <v>6</v>
      </c>
    </row>
    <row r="8832" spans="1:23" x14ac:dyDescent="0.3">
      <c r="A8832">
        <v>8831</v>
      </c>
      <c r="B8832" t="s">
        <v>11134</v>
      </c>
      <c r="C8832" s="1" t="s">
        <v>2372</v>
      </c>
      <c r="D8832" s="1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t="e">
        <f t="shared" si="274"/>
        <v>#VALUE!</v>
      </c>
      <c r="W8832" t="e">
        <f t="shared" si="275"/>
        <v>#VALUE!</v>
      </c>
    </row>
    <row r="8833" spans="1:23" x14ac:dyDescent="0.3">
      <c r="A8833">
        <v>8832</v>
      </c>
      <c r="B8833" t="s">
        <v>11135</v>
      </c>
      <c r="C8833" s="1" t="s">
        <v>1114</v>
      </c>
      <c r="D8833" s="1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t="e">
        <f t="shared" si="274"/>
        <v>#VALUE!</v>
      </c>
      <c r="W8833" t="e">
        <f t="shared" si="275"/>
        <v>#VALUE!</v>
      </c>
    </row>
    <row r="8834" spans="1:23" x14ac:dyDescent="0.3">
      <c r="A8834">
        <v>8833</v>
      </c>
      <c r="B8834" t="s">
        <v>11136</v>
      </c>
      <c r="C8834" s="1" t="s">
        <v>1381</v>
      </c>
      <c r="D8834" s="1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t="e">
        <f t="shared" ref="V8834:V8897" si="276">YEAR(C8834)</f>
        <v>#VALUE!</v>
      </c>
      <c r="W8834" t="e">
        <f t="shared" si="275"/>
        <v>#VALUE!</v>
      </c>
    </row>
    <row r="8835" spans="1:23" x14ac:dyDescent="0.3">
      <c r="A8835">
        <v>8834</v>
      </c>
      <c r="B8835" t="s">
        <v>11137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  <c r="V8835" t="e">
        <f t="shared" si="276"/>
        <v>#VALUE!</v>
      </c>
      <c r="W8835" t="e">
        <f t="shared" ref="W8835:W8898" si="277">MONTH(C8835)</f>
        <v>#VALUE!</v>
      </c>
    </row>
    <row r="8836" spans="1:23" x14ac:dyDescent="0.3">
      <c r="A8836">
        <v>8835</v>
      </c>
      <c r="B8836" t="s">
        <v>11137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  <c r="V8836" t="e">
        <f t="shared" si="276"/>
        <v>#VALUE!</v>
      </c>
      <c r="W8836" t="e">
        <f t="shared" si="277"/>
        <v>#VALUE!</v>
      </c>
    </row>
    <row r="8837" spans="1:23" x14ac:dyDescent="0.3">
      <c r="A8837">
        <v>8836</v>
      </c>
      <c r="B8837" t="s">
        <v>11137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  <c r="V8837" t="e">
        <f t="shared" si="276"/>
        <v>#VALUE!</v>
      </c>
      <c r="W8837" t="e">
        <f t="shared" si="277"/>
        <v>#VALUE!</v>
      </c>
    </row>
    <row r="8838" spans="1:23" x14ac:dyDescent="0.3">
      <c r="A8838">
        <v>8837</v>
      </c>
      <c r="B8838" t="s">
        <v>11137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t="e">
        <f t="shared" si="276"/>
        <v>#VALUE!</v>
      </c>
      <c r="W8838" t="e">
        <f t="shared" si="277"/>
        <v>#VALUE!</v>
      </c>
    </row>
    <row r="8839" spans="1:23" x14ac:dyDescent="0.3">
      <c r="A8839">
        <v>8838</v>
      </c>
      <c r="B8839" t="s">
        <v>11137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t="e">
        <f t="shared" si="276"/>
        <v>#VALUE!</v>
      </c>
      <c r="W8839" t="e">
        <f t="shared" si="277"/>
        <v>#VALUE!</v>
      </c>
    </row>
    <row r="8840" spans="1:23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  <c r="V8840">
        <f t="shared" si="276"/>
        <v>2014</v>
      </c>
      <c r="W8840">
        <f t="shared" si="277"/>
        <v>6</v>
      </c>
    </row>
    <row r="8841" spans="1:23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>
        <f t="shared" si="276"/>
        <v>2014</v>
      </c>
      <c r="W8841">
        <f t="shared" si="277"/>
        <v>6</v>
      </c>
    </row>
    <row r="8842" spans="1:23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276"/>
        <v>2014</v>
      </c>
      <c r="W8842">
        <f t="shared" si="277"/>
        <v>6</v>
      </c>
    </row>
    <row r="8843" spans="1:23" x14ac:dyDescent="0.3">
      <c r="A8843">
        <v>8842</v>
      </c>
      <c r="B8843" t="s">
        <v>11139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>
        <f t="shared" si="276"/>
        <v>2016</v>
      </c>
      <c r="W8843">
        <f t="shared" si="277"/>
        <v>9</v>
      </c>
    </row>
    <row r="8844" spans="1:23" x14ac:dyDescent="0.3">
      <c r="A8844">
        <v>8843</v>
      </c>
      <c r="B8844" t="s">
        <v>11139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>
        <f t="shared" si="276"/>
        <v>2016</v>
      </c>
      <c r="W8844">
        <f t="shared" si="277"/>
        <v>9</v>
      </c>
    </row>
    <row r="8845" spans="1:23" x14ac:dyDescent="0.3">
      <c r="A8845">
        <v>8844</v>
      </c>
      <c r="B8845" t="s">
        <v>11140</v>
      </c>
      <c r="C8845" s="1" t="s">
        <v>117</v>
      </c>
      <c r="D8845" s="1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  <c r="V8845" t="e">
        <f t="shared" si="276"/>
        <v>#VALUE!</v>
      </c>
      <c r="W8845" t="e">
        <f t="shared" si="277"/>
        <v>#VALUE!</v>
      </c>
    </row>
    <row r="8846" spans="1:23" x14ac:dyDescent="0.3">
      <c r="A8846">
        <v>8845</v>
      </c>
      <c r="B8846" t="s">
        <v>11141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t="e">
        <f t="shared" si="276"/>
        <v>#VALUE!</v>
      </c>
      <c r="W8846" t="e">
        <f t="shared" si="277"/>
        <v>#VALUE!</v>
      </c>
    </row>
    <row r="8847" spans="1:23" x14ac:dyDescent="0.3">
      <c r="A8847">
        <v>8846</v>
      </c>
      <c r="B8847" t="s">
        <v>11141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t="e">
        <f t="shared" si="276"/>
        <v>#VALUE!</v>
      </c>
      <c r="W8847" t="e">
        <f t="shared" si="277"/>
        <v>#VALUE!</v>
      </c>
    </row>
    <row r="8848" spans="1:23" x14ac:dyDescent="0.3">
      <c r="A8848">
        <v>8847</v>
      </c>
      <c r="B8848" t="s">
        <v>11141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t="e">
        <f t="shared" si="276"/>
        <v>#VALUE!</v>
      </c>
      <c r="W8848" t="e">
        <f t="shared" si="277"/>
        <v>#VALUE!</v>
      </c>
    </row>
    <row r="8849" spans="1:23" x14ac:dyDescent="0.3">
      <c r="A8849">
        <v>8848</v>
      </c>
      <c r="B8849" t="s">
        <v>11141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t="e">
        <f t="shared" si="276"/>
        <v>#VALUE!</v>
      </c>
      <c r="W8849" t="e">
        <f t="shared" si="277"/>
        <v>#VALUE!</v>
      </c>
    </row>
    <row r="8850" spans="1:23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276"/>
        <v>2015</v>
      </c>
      <c r="W8850">
        <f t="shared" si="277"/>
        <v>2</v>
      </c>
    </row>
    <row r="8851" spans="1:23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>
        <f t="shared" si="276"/>
        <v>2015</v>
      </c>
      <c r="W8851">
        <f t="shared" si="277"/>
        <v>2</v>
      </c>
    </row>
    <row r="8852" spans="1:23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276"/>
        <v>2015</v>
      </c>
      <c r="W8852">
        <f t="shared" si="277"/>
        <v>2</v>
      </c>
    </row>
    <row r="8853" spans="1:23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276"/>
        <v>2015</v>
      </c>
      <c r="W8853">
        <f t="shared" si="277"/>
        <v>2</v>
      </c>
    </row>
    <row r="8854" spans="1:23" x14ac:dyDescent="0.3">
      <c r="A8854">
        <v>8853</v>
      </c>
      <c r="B8854" t="s">
        <v>11143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>
        <f t="shared" si="276"/>
        <v>2014</v>
      </c>
      <c r="W8854">
        <f t="shared" si="277"/>
        <v>8</v>
      </c>
    </row>
    <row r="8855" spans="1:23" x14ac:dyDescent="0.3">
      <c r="A8855">
        <v>8854</v>
      </c>
      <c r="B8855" t="s">
        <v>11144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t="e">
        <f t="shared" si="276"/>
        <v>#VALUE!</v>
      </c>
      <c r="W8855" t="e">
        <f t="shared" si="277"/>
        <v>#VALUE!</v>
      </c>
    </row>
    <row r="8856" spans="1:23" x14ac:dyDescent="0.3">
      <c r="A8856">
        <v>8855</v>
      </c>
      <c r="B8856" t="s">
        <v>11144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t="e">
        <f t="shared" si="276"/>
        <v>#VALUE!</v>
      </c>
      <c r="W8856" t="e">
        <f t="shared" si="277"/>
        <v>#VALUE!</v>
      </c>
    </row>
    <row r="8857" spans="1:23" x14ac:dyDescent="0.3">
      <c r="A8857">
        <v>8856</v>
      </c>
      <c r="B8857" t="s">
        <v>11145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t="e">
        <f t="shared" si="276"/>
        <v>#VALUE!</v>
      </c>
      <c r="W8857" t="e">
        <f t="shared" si="277"/>
        <v>#VALUE!</v>
      </c>
    </row>
    <row r="8858" spans="1:23" x14ac:dyDescent="0.3">
      <c r="A8858">
        <v>8857</v>
      </c>
      <c r="B8858" t="s">
        <v>11146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t="e">
        <f t="shared" si="276"/>
        <v>#VALUE!</v>
      </c>
      <c r="W8858" t="e">
        <f t="shared" si="277"/>
        <v>#VALUE!</v>
      </c>
    </row>
    <row r="8859" spans="1:23" x14ac:dyDescent="0.3">
      <c r="A8859">
        <v>8858</v>
      </c>
      <c r="B8859" t="s">
        <v>11146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  <c r="V8859" t="e">
        <f t="shared" si="276"/>
        <v>#VALUE!</v>
      </c>
      <c r="W8859" t="e">
        <f t="shared" si="277"/>
        <v>#VALUE!</v>
      </c>
    </row>
    <row r="8860" spans="1:23" x14ac:dyDescent="0.3">
      <c r="A8860">
        <v>8859</v>
      </c>
      <c r="B8860" t="s">
        <v>11146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t="e">
        <f t="shared" si="276"/>
        <v>#VALUE!</v>
      </c>
      <c r="W8860" t="e">
        <f t="shared" si="277"/>
        <v>#VALUE!</v>
      </c>
    </row>
    <row r="8861" spans="1:23" x14ac:dyDescent="0.3">
      <c r="A8861">
        <v>8860</v>
      </c>
      <c r="B8861" t="s">
        <v>11147</v>
      </c>
      <c r="C8861" s="1" t="s">
        <v>5517</v>
      </c>
      <c r="D8861" s="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  <c r="V8861" t="e">
        <f t="shared" si="276"/>
        <v>#VALUE!</v>
      </c>
      <c r="W8861" t="e">
        <f t="shared" si="277"/>
        <v>#VALUE!</v>
      </c>
    </row>
    <row r="8862" spans="1:23" x14ac:dyDescent="0.3">
      <c r="A8862">
        <v>8861</v>
      </c>
      <c r="B8862" t="s">
        <v>11148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  <c r="V8862">
        <f t="shared" si="276"/>
        <v>2015</v>
      </c>
      <c r="W8862">
        <f t="shared" si="277"/>
        <v>11</v>
      </c>
    </row>
    <row r="8863" spans="1:23" x14ac:dyDescent="0.3">
      <c r="A8863">
        <v>8862</v>
      </c>
      <c r="B8863" t="s">
        <v>11148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  <c r="V8863">
        <f t="shared" si="276"/>
        <v>2015</v>
      </c>
      <c r="W8863">
        <f t="shared" si="277"/>
        <v>11</v>
      </c>
    </row>
    <row r="8864" spans="1:23" x14ac:dyDescent="0.3">
      <c r="A8864">
        <v>8863</v>
      </c>
      <c r="B8864" t="s">
        <v>11148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>
        <f t="shared" si="276"/>
        <v>2015</v>
      </c>
      <c r="W8864">
        <f t="shared" si="277"/>
        <v>11</v>
      </c>
    </row>
    <row r="8865" spans="1:23" x14ac:dyDescent="0.3">
      <c r="A8865">
        <v>8864</v>
      </c>
      <c r="B8865" t="s">
        <v>11148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>
        <f t="shared" si="276"/>
        <v>2015</v>
      </c>
      <c r="W8865">
        <f t="shared" si="277"/>
        <v>11</v>
      </c>
    </row>
    <row r="8866" spans="1:23" x14ac:dyDescent="0.3">
      <c r="A8866">
        <v>8865</v>
      </c>
      <c r="B8866" t="s">
        <v>11148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276"/>
        <v>2015</v>
      </c>
      <c r="W8866">
        <f t="shared" si="277"/>
        <v>11</v>
      </c>
    </row>
    <row r="8867" spans="1:23" x14ac:dyDescent="0.3">
      <c r="A8867">
        <v>8866</v>
      </c>
      <c r="B8867" t="s">
        <v>11149</v>
      </c>
      <c r="C8867" s="1" t="s">
        <v>1394</v>
      </c>
      <c r="D8867" s="1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t="e">
        <f t="shared" si="276"/>
        <v>#VALUE!</v>
      </c>
      <c r="W8867" t="e">
        <f t="shared" si="277"/>
        <v>#VALUE!</v>
      </c>
    </row>
    <row r="8868" spans="1:23" x14ac:dyDescent="0.3">
      <c r="A8868">
        <v>8867</v>
      </c>
      <c r="B8868" t="s">
        <v>11150</v>
      </c>
      <c r="C8868" s="1" t="s">
        <v>607</v>
      </c>
      <c r="D8868" s="1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  <c r="V8868" t="e">
        <f t="shared" si="276"/>
        <v>#VALUE!</v>
      </c>
      <c r="W8868" t="e">
        <f t="shared" si="277"/>
        <v>#VALUE!</v>
      </c>
    </row>
    <row r="8869" spans="1:23" x14ac:dyDescent="0.3">
      <c r="A8869">
        <v>8868</v>
      </c>
      <c r="B8869" t="s">
        <v>11150</v>
      </c>
      <c r="C8869" s="1" t="s">
        <v>607</v>
      </c>
      <c r="D8869" s="1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t="e">
        <f t="shared" si="276"/>
        <v>#VALUE!</v>
      </c>
      <c r="W8869" t="e">
        <f t="shared" si="277"/>
        <v>#VALUE!</v>
      </c>
    </row>
    <row r="8870" spans="1:23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  <c r="V8870">
        <f t="shared" si="276"/>
        <v>2016</v>
      </c>
      <c r="W8870">
        <f t="shared" si="277"/>
        <v>4</v>
      </c>
    </row>
    <row r="8871" spans="1:23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  <c r="V8871">
        <f t="shared" si="276"/>
        <v>2017</v>
      </c>
      <c r="W8871">
        <f t="shared" si="277"/>
        <v>1</v>
      </c>
    </row>
    <row r="8872" spans="1:23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>
        <f t="shared" si="276"/>
        <v>2017</v>
      </c>
      <c r="W8872">
        <f t="shared" si="277"/>
        <v>1</v>
      </c>
    </row>
    <row r="8873" spans="1:23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>
        <f t="shared" si="276"/>
        <v>2017</v>
      </c>
      <c r="W8873">
        <f t="shared" si="277"/>
        <v>1</v>
      </c>
    </row>
    <row r="8874" spans="1:23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276"/>
        <v>2014</v>
      </c>
      <c r="W8874">
        <f t="shared" si="277"/>
        <v>10</v>
      </c>
    </row>
    <row r="8875" spans="1:23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276"/>
        <v>2014</v>
      </c>
      <c r="W8875">
        <f t="shared" si="277"/>
        <v>10</v>
      </c>
    </row>
    <row r="8876" spans="1:23" x14ac:dyDescent="0.3">
      <c r="A8876">
        <v>8875</v>
      </c>
      <c r="B8876" t="s">
        <v>11156</v>
      </c>
      <c r="C8876" s="1" t="s">
        <v>2299</v>
      </c>
      <c r="D8876" s="1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t="e">
        <f t="shared" si="276"/>
        <v>#VALUE!</v>
      </c>
      <c r="W8876" t="e">
        <f t="shared" si="277"/>
        <v>#VALUE!</v>
      </c>
    </row>
    <row r="8877" spans="1:23" x14ac:dyDescent="0.3">
      <c r="A8877">
        <v>8876</v>
      </c>
      <c r="B8877" t="s">
        <v>11157</v>
      </c>
      <c r="C8877" s="1" t="s">
        <v>5015</v>
      </c>
      <c r="D8877" s="1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t="e">
        <f t="shared" si="276"/>
        <v>#VALUE!</v>
      </c>
      <c r="W8877" t="e">
        <f t="shared" si="277"/>
        <v>#VALUE!</v>
      </c>
    </row>
    <row r="8878" spans="1:23" x14ac:dyDescent="0.3">
      <c r="A8878">
        <v>8877</v>
      </c>
      <c r="B8878" t="s">
        <v>11157</v>
      </c>
      <c r="C8878" s="1" t="s">
        <v>5015</v>
      </c>
      <c r="D8878" s="1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t="e">
        <f t="shared" si="276"/>
        <v>#VALUE!</v>
      </c>
      <c r="W8878" t="e">
        <f t="shared" si="277"/>
        <v>#VALUE!</v>
      </c>
    </row>
    <row r="8879" spans="1:23" x14ac:dyDescent="0.3">
      <c r="A8879">
        <v>8878</v>
      </c>
      <c r="B8879" t="s">
        <v>11158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  <c r="V8879" t="e">
        <f t="shared" si="276"/>
        <v>#VALUE!</v>
      </c>
      <c r="W8879" t="e">
        <f t="shared" si="277"/>
        <v>#VALUE!</v>
      </c>
    </row>
    <row r="8880" spans="1:23" x14ac:dyDescent="0.3">
      <c r="A8880">
        <v>8879</v>
      </c>
      <c r="B8880" t="s">
        <v>11158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t="e">
        <f t="shared" si="276"/>
        <v>#VALUE!</v>
      </c>
      <c r="W8880" t="e">
        <f t="shared" si="277"/>
        <v>#VALUE!</v>
      </c>
    </row>
    <row r="8881" spans="1:23" x14ac:dyDescent="0.3">
      <c r="A8881">
        <v>8880</v>
      </c>
      <c r="B8881" t="s">
        <v>11161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  <c r="V8881" t="e">
        <f t="shared" si="276"/>
        <v>#VALUE!</v>
      </c>
      <c r="W8881" t="e">
        <f t="shared" si="277"/>
        <v>#VALUE!</v>
      </c>
    </row>
    <row r="8882" spans="1:23" x14ac:dyDescent="0.3">
      <c r="A8882">
        <v>8881</v>
      </c>
      <c r="B8882" t="s">
        <v>11161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t="e">
        <f t="shared" si="276"/>
        <v>#VALUE!</v>
      </c>
      <c r="W8882" t="e">
        <f t="shared" si="277"/>
        <v>#VALUE!</v>
      </c>
    </row>
    <row r="8883" spans="1:23" x14ac:dyDescent="0.3">
      <c r="A8883">
        <v>8882</v>
      </c>
      <c r="B8883" t="s">
        <v>11162</v>
      </c>
      <c r="C8883" s="1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t="e">
        <f t="shared" si="276"/>
        <v>#VALUE!</v>
      </c>
      <c r="W8883" t="e">
        <f t="shared" si="277"/>
        <v>#VALUE!</v>
      </c>
    </row>
    <row r="8884" spans="1:23" x14ac:dyDescent="0.3">
      <c r="A8884">
        <v>8883</v>
      </c>
      <c r="B8884" t="s">
        <v>11163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  <c r="V8884" t="e">
        <f t="shared" si="276"/>
        <v>#VALUE!</v>
      </c>
      <c r="W8884" t="e">
        <f t="shared" si="277"/>
        <v>#VALUE!</v>
      </c>
    </row>
    <row r="8885" spans="1:23" x14ac:dyDescent="0.3">
      <c r="A8885">
        <v>8884</v>
      </c>
      <c r="B8885" t="s">
        <v>11163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t="e">
        <f t="shared" si="276"/>
        <v>#VALUE!</v>
      </c>
      <c r="W8885" t="e">
        <f t="shared" si="277"/>
        <v>#VALUE!</v>
      </c>
    </row>
    <row r="8886" spans="1:23" x14ac:dyDescent="0.3">
      <c r="A8886">
        <v>8885</v>
      </c>
      <c r="B8886" t="s">
        <v>11164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t="e">
        <f t="shared" si="276"/>
        <v>#VALUE!</v>
      </c>
      <c r="W8886" t="e">
        <f t="shared" si="277"/>
        <v>#VALUE!</v>
      </c>
    </row>
    <row r="8887" spans="1:23" x14ac:dyDescent="0.3">
      <c r="A8887">
        <v>8886</v>
      </c>
      <c r="B8887" t="s">
        <v>11164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  <c r="V8887" t="e">
        <f t="shared" si="276"/>
        <v>#VALUE!</v>
      </c>
      <c r="W8887" t="e">
        <f t="shared" si="277"/>
        <v>#VALUE!</v>
      </c>
    </row>
    <row r="8888" spans="1:23" x14ac:dyDescent="0.3">
      <c r="A8888">
        <v>8887</v>
      </c>
      <c r="B8888" t="s">
        <v>11164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t="e">
        <f t="shared" si="276"/>
        <v>#VALUE!</v>
      </c>
      <c r="W8888" t="e">
        <f t="shared" si="277"/>
        <v>#VALUE!</v>
      </c>
    </row>
    <row r="8889" spans="1:23" x14ac:dyDescent="0.3">
      <c r="A8889">
        <v>8888</v>
      </c>
      <c r="B8889" t="s">
        <v>11165</v>
      </c>
      <c r="C8889" s="1" t="s">
        <v>1476</v>
      </c>
      <c r="D8889" s="1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t="e">
        <f t="shared" si="276"/>
        <v>#VALUE!</v>
      </c>
      <c r="W8889" t="e">
        <f t="shared" si="277"/>
        <v>#VALUE!</v>
      </c>
    </row>
    <row r="8890" spans="1:23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>
        <f t="shared" si="276"/>
        <v>2017</v>
      </c>
      <c r="W8890">
        <f t="shared" si="277"/>
        <v>1</v>
      </c>
    </row>
    <row r="8891" spans="1:23" x14ac:dyDescent="0.3">
      <c r="A8891">
        <v>8890</v>
      </c>
      <c r="B8891" t="s">
        <v>11167</v>
      </c>
      <c r="C8891" s="1" t="s">
        <v>4541</v>
      </c>
      <c r="D8891" s="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  <c r="V8891" t="e">
        <f t="shared" si="276"/>
        <v>#VALUE!</v>
      </c>
      <c r="W8891" t="e">
        <f t="shared" si="277"/>
        <v>#VALUE!</v>
      </c>
    </row>
    <row r="8892" spans="1:23" x14ac:dyDescent="0.3">
      <c r="A8892">
        <v>8891</v>
      </c>
      <c r="B8892" t="s">
        <v>11167</v>
      </c>
      <c r="C8892" s="1" t="s">
        <v>4541</v>
      </c>
      <c r="D8892" s="1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  <c r="V8892" t="e">
        <f t="shared" si="276"/>
        <v>#VALUE!</v>
      </c>
      <c r="W8892" t="e">
        <f t="shared" si="277"/>
        <v>#VALUE!</v>
      </c>
    </row>
    <row r="8893" spans="1:23" x14ac:dyDescent="0.3">
      <c r="A8893">
        <v>8892</v>
      </c>
      <c r="B8893" t="s">
        <v>11168</v>
      </c>
      <c r="C8893" s="1" t="s">
        <v>8459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t="e">
        <f t="shared" si="276"/>
        <v>#VALUE!</v>
      </c>
      <c r="W8893" t="e">
        <f t="shared" si="277"/>
        <v>#VALUE!</v>
      </c>
    </row>
    <row r="8894" spans="1:23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276"/>
        <v>2015</v>
      </c>
      <c r="W8894">
        <f t="shared" si="277"/>
        <v>1</v>
      </c>
    </row>
    <row r="8895" spans="1:23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>
        <f t="shared" si="276"/>
        <v>2014</v>
      </c>
      <c r="W8895">
        <f t="shared" si="277"/>
        <v>5</v>
      </c>
    </row>
    <row r="8896" spans="1:23" x14ac:dyDescent="0.3">
      <c r="A8896">
        <v>8895</v>
      </c>
      <c r="B8896" t="s">
        <v>11171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t="e">
        <f t="shared" si="276"/>
        <v>#VALUE!</v>
      </c>
      <c r="W8896" t="e">
        <f t="shared" si="277"/>
        <v>#VALUE!</v>
      </c>
    </row>
    <row r="8897" spans="1:23" x14ac:dyDescent="0.3">
      <c r="A8897">
        <v>8896</v>
      </c>
      <c r="B8897" t="s">
        <v>11171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t="e">
        <f t="shared" si="276"/>
        <v>#VALUE!</v>
      </c>
      <c r="W8897" t="e">
        <f t="shared" si="277"/>
        <v>#VALUE!</v>
      </c>
    </row>
    <row r="8898" spans="1:23" x14ac:dyDescent="0.3">
      <c r="A8898">
        <v>8897</v>
      </c>
      <c r="B8898" t="s">
        <v>11171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t="e">
        <f t="shared" ref="V8898:V8961" si="278">YEAR(C8898)</f>
        <v>#VALUE!</v>
      </c>
      <c r="W8898" t="e">
        <f t="shared" si="277"/>
        <v>#VALUE!</v>
      </c>
    </row>
    <row r="8899" spans="1:23" x14ac:dyDescent="0.3">
      <c r="A8899">
        <v>8898</v>
      </c>
      <c r="B8899" t="s">
        <v>11171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t="e">
        <f t="shared" si="278"/>
        <v>#VALUE!</v>
      </c>
      <c r="W8899" t="e">
        <f t="shared" ref="W8899:W8962" si="279">MONTH(C8899)</f>
        <v>#VALUE!</v>
      </c>
    </row>
    <row r="8900" spans="1:23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  <c r="V8900">
        <f t="shared" si="278"/>
        <v>2015</v>
      </c>
      <c r="W8900">
        <f t="shared" si="279"/>
        <v>7</v>
      </c>
    </row>
    <row r="8901" spans="1:23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  <c r="V8901">
        <f t="shared" si="278"/>
        <v>2015</v>
      </c>
      <c r="W8901">
        <f t="shared" si="279"/>
        <v>7</v>
      </c>
    </row>
    <row r="8902" spans="1:23" x14ac:dyDescent="0.3">
      <c r="A8902">
        <v>8901</v>
      </c>
      <c r="B8902" t="s">
        <v>11173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  <c r="V8902" t="e">
        <f t="shared" si="278"/>
        <v>#VALUE!</v>
      </c>
      <c r="W8902" t="e">
        <f t="shared" si="279"/>
        <v>#VALUE!</v>
      </c>
    </row>
    <row r="8903" spans="1:23" x14ac:dyDescent="0.3">
      <c r="A8903">
        <v>8902</v>
      </c>
      <c r="B8903" t="s">
        <v>11173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  <c r="V8903" t="e">
        <f t="shared" si="278"/>
        <v>#VALUE!</v>
      </c>
      <c r="W8903" t="e">
        <f t="shared" si="279"/>
        <v>#VALUE!</v>
      </c>
    </row>
    <row r="8904" spans="1:23" x14ac:dyDescent="0.3">
      <c r="A8904">
        <v>8903</v>
      </c>
      <c r="B8904" t="s">
        <v>11173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  <c r="V8904" t="e">
        <f t="shared" si="278"/>
        <v>#VALUE!</v>
      </c>
      <c r="W8904" t="e">
        <f t="shared" si="279"/>
        <v>#VALUE!</v>
      </c>
    </row>
    <row r="8905" spans="1:23" x14ac:dyDescent="0.3">
      <c r="A8905">
        <v>8904</v>
      </c>
      <c r="B8905" t="s">
        <v>11173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t="e">
        <f t="shared" si="278"/>
        <v>#VALUE!</v>
      </c>
      <c r="W8905" t="e">
        <f t="shared" si="279"/>
        <v>#VALUE!</v>
      </c>
    </row>
    <row r="8906" spans="1:23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>
        <f t="shared" si="278"/>
        <v>2016</v>
      </c>
      <c r="W8906">
        <f t="shared" si="279"/>
        <v>1</v>
      </c>
    </row>
    <row r="8907" spans="1:23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  <c r="V8907">
        <f t="shared" si="278"/>
        <v>2016</v>
      </c>
      <c r="W8907">
        <f t="shared" si="279"/>
        <v>1</v>
      </c>
    </row>
    <row r="8908" spans="1:23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>
        <f t="shared" si="278"/>
        <v>2016</v>
      </c>
      <c r="W8908">
        <f t="shared" si="279"/>
        <v>1</v>
      </c>
    </row>
    <row r="8909" spans="1:23" x14ac:dyDescent="0.3">
      <c r="A8909">
        <v>8908</v>
      </c>
      <c r="B8909" t="s">
        <v>11175</v>
      </c>
      <c r="C8909" s="1" t="s">
        <v>1198</v>
      </c>
      <c r="D8909" s="1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t="e">
        <f t="shared" si="278"/>
        <v>#VALUE!</v>
      </c>
      <c r="W8909" t="e">
        <f t="shared" si="279"/>
        <v>#VALUE!</v>
      </c>
    </row>
    <row r="8910" spans="1:23" x14ac:dyDescent="0.3">
      <c r="A8910">
        <v>8909</v>
      </c>
      <c r="B8910" t="s">
        <v>11176</v>
      </c>
      <c r="C8910" s="1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t="e">
        <f t="shared" si="278"/>
        <v>#VALUE!</v>
      </c>
      <c r="W8910" t="e">
        <f t="shared" si="279"/>
        <v>#VALUE!</v>
      </c>
    </row>
    <row r="8911" spans="1:23" x14ac:dyDescent="0.3">
      <c r="A8911">
        <v>8910</v>
      </c>
      <c r="B8911" t="s">
        <v>11178</v>
      </c>
      <c r="C8911" s="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t="e">
        <f t="shared" si="278"/>
        <v>#VALUE!</v>
      </c>
      <c r="W8911" t="e">
        <f t="shared" si="279"/>
        <v>#VALUE!</v>
      </c>
    </row>
    <row r="8912" spans="1:23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>
        <f t="shared" si="278"/>
        <v>2017</v>
      </c>
      <c r="W8912">
        <f t="shared" si="279"/>
        <v>4</v>
      </c>
    </row>
    <row r="8913" spans="1:23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278"/>
        <v>2017</v>
      </c>
      <c r="W8913">
        <f t="shared" si="279"/>
        <v>4</v>
      </c>
    </row>
    <row r="8914" spans="1:23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>
        <f t="shared" si="278"/>
        <v>2017</v>
      </c>
      <c r="W8914">
        <f t="shared" si="279"/>
        <v>4</v>
      </c>
    </row>
    <row r="8915" spans="1:23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278"/>
        <v>2017</v>
      </c>
      <c r="W8915">
        <f t="shared" si="279"/>
        <v>4</v>
      </c>
    </row>
    <row r="8916" spans="1:23" x14ac:dyDescent="0.3">
      <c r="A8916">
        <v>8915</v>
      </c>
      <c r="B8916" t="s">
        <v>11180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278"/>
        <v>2016</v>
      </c>
      <c r="W8916">
        <f t="shared" si="279"/>
        <v>9</v>
      </c>
    </row>
    <row r="8917" spans="1:23" x14ac:dyDescent="0.3">
      <c r="A8917">
        <v>8916</v>
      </c>
      <c r="B8917" t="s">
        <v>11180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278"/>
        <v>2016</v>
      </c>
      <c r="W8917">
        <f t="shared" si="279"/>
        <v>9</v>
      </c>
    </row>
    <row r="8918" spans="1:23" x14ac:dyDescent="0.3">
      <c r="A8918">
        <v>8917</v>
      </c>
      <c r="B8918" t="s">
        <v>11180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278"/>
        <v>2016</v>
      </c>
      <c r="W8918">
        <f t="shared" si="279"/>
        <v>9</v>
      </c>
    </row>
    <row r="8919" spans="1:23" x14ac:dyDescent="0.3">
      <c r="A8919">
        <v>8918</v>
      </c>
      <c r="B8919" t="s">
        <v>11180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>
        <f t="shared" si="278"/>
        <v>2016</v>
      </c>
      <c r="W8919">
        <f t="shared" si="279"/>
        <v>9</v>
      </c>
    </row>
    <row r="8920" spans="1:23" x14ac:dyDescent="0.3">
      <c r="A8920">
        <v>8919</v>
      </c>
      <c r="B8920" t="s">
        <v>11180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278"/>
        <v>2016</v>
      </c>
      <c r="W8920">
        <f t="shared" si="279"/>
        <v>9</v>
      </c>
    </row>
    <row r="8921" spans="1:23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  <c r="V8921">
        <f t="shared" si="278"/>
        <v>2014</v>
      </c>
      <c r="W8921">
        <f t="shared" si="279"/>
        <v>2</v>
      </c>
    </row>
    <row r="8922" spans="1:23" x14ac:dyDescent="0.3">
      <c r="A8922">
        <v>8921</v>
      </c>
      <c r="B8922" t="s">
        <v>11182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t="e">
        <f t="shared" si="278"/>
        <v>#VALUE!</v>
      </c>
      <c r="W8922" t="e">
        <f t="shared" si="279"/>
        <v>#VALUE!</v>
      </c>
    </row>
    <row r="8923" spans="1:23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  <c r="V8923">
        <f t="shared" si="278"/>
        <v>2016</v>
      </c>
      <c r="W8923">
        <f t="shared" si="279"/>
        <v>4</v>
      </c>
    </row>
    <row r="8924" spans="1:23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>
        <f t="shared" si="278"/>
        <v>2016</v>
      </c>
      <c r="W8924">
        <f t="shared" si="279"/>
        <v>4</v>
      </c>
    </row>
    <row r="8925" spans="1:23" x14ac:dyDescent="0.3">
      <c r="A8925">
        <v>8924</v>
      </c>
      <c r="B8925" t="s">
        <v>11185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>
        <f t="shared" si="278"/>
        <v>2017</v>
      </c>
      <c r="W8925">
        <f t="shared" si="279"/>
        <v>11</v>
      </c>
    </row>
    <row r="8926" spans="1:23" x14ac:dyDescent="0.3">
      <c r="A8926">
        <v>8925</v>
      </c>
      <c r="B8926" t="s">
        <v>11186</v>
      </c>
      <c r="C8926" s="1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  <c r="V8926" t="e">
        <f t="shared" si="278"/>
        <v>#VALUE!</v>
      </c>
      <c r="W8926" t="e">
        <f t="shared" si="279"/>
        <v>#VALUE!</v>
      </c>
    </row>
    <row r="8927" spans="1:23" x14ac:dyDescent="0.3">
      <c r="A8927">
        <v>8926</v>
      </c>
      <c r="B8927" t="s">
        <v>11186</v>
      </c>
      <c r="C8927" s="1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t="e">
        <f t="shared" si="278"/>
        <v>#VALUE!</v>
      </c>
      <c r="W8927" t="e">
        <f t="shared" si="279"/>
        <v>#VALUE!</v>
      </c>
    </row>
    <row r="8928" spans="1:23" x14ac:dyDescent="0.3">
      <c r="A8928">
        <v>8927</v>
      </c>
      <c r="B8928" t="s">
        <v>11186</v>
      </c>
      <c r="C8928" s="1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t="e">
        <f t="shared" si="278"/>
        <v>#VALUE!</v>
      </c>
      <c r="W8928" t="e">
        <f t="shared" si="279"/>
        <v>#VALUE!</v>
      </c>
    </row>
    <row r="8929" spans="1:23" x14ac:dyDescent="0.3">
      <c r="A8929">
        <v>8928</v>
      </c>
      <c r="B8929" t="s">
        <v>11189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t="e">
        <f t="shared" si="278"/>
        <v>#VALUE!</v>
      </c>
      <c r="W8929" t="e">
        <f t="shared" si="279"/>
        <v>#VALUE!</v>
      </c>
    </row>
    <row r="8930" spans="1:23" x14ac:dyDescent="0.3">
      <c r="A8930">
        <v>8929</v>
      </c>
      <c r="B8930" t="s">
        <v>11190</v>
      </c>
      <c r="C8930" s="1" t="s">
        <v>5568</v>
      </c>
      <c r="D8930" s="1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t="e">
        <f t="shared" si="278"/>
        <v>#VALUE!</v>
      </c>
      <c r="W8930" t="e">
        <f t="shared" si="279"/>
        <v>#VALUE!</v>
      </c>
    </row>
    <row r="8931" spans="1:23" x14ac:dyDescent="0.3">
      <c r="A8931">
        <v>8930</v>
      </c>
      <c r="B8931" t="s">
        <v>11190</v>
      </c>
      <c r="C8931" s="1" t="s">
        <v>5568</v>
      </c>
      <c r="D8931" s="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t="e">
        <f t="shared" si="278"/>
        <v>#VALUE!</v>
      </c>
      <c r="W8931" t="e">
        <f t="shared" si="279"/>
        <v>#VALUE!</v>
      </c>
    </row>
    <row r="8932" spans="1:23" x14ac:dyDescent="0.3">
      <c r="A8932">
        <v>8931</v>
      </c>
      <c r="B8932" t="s">
        <v>11190</v>
      </c>
      <c r="C8932" s="1" t="s">
        <v>5568</v>
      </c>
      <c r="D8932" s="1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t="e">
        <f t="shared" si="278"/>
        <v>#VALUE!</v>
      </c>
      <c r="W8932" t="e">
        <f t="shared" si="279"/>
        <v>#VALUE!</v>
      </c>
    </row>
    <row r="8933" spans="1:23" x14ac:dyDescent="0.3">
      <c r="A8933">
        <v>8932</v>
      </c>
      <c r="B8933" t="s">
        <v>11191</v>
      </c>
      <c r="C8933" s="1" t="s">
        <v>3688</v>
      </c>
      <c r="D8933" s="1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  <c r="V8933" t="e">
        <f t="shared" si="278"/>
        <v>#VALUE!</v>
      </c>
      <c r="W8933" t="e">
        <f t="shared" si="279"/>
        <v>#VALUE!</v>
      </c>
    </row>
    <row r="8934" spans="1:23" x14ac:dyDescent="0.3">
      <c r="A8934">
        <v>8933</v>
      </c>
      <c r="B8934" t="s">
        <v>11191</v>
      </c>
      <c r="C8934" s="1" t="s">
        <v>3688</v>
      </c>
      <c r="D8934" s="1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  <c r="V8934" t="e">
        <f t="shared" si="278"/>
        <v>#VALUE!</v>
      </c>
      <c r="W8934" t="e">
        <f t="shared" si="279"/>
        <v>#VALUE!</v>
      </c>
    </row>
    <row r="8935" spans="1:23" x14ac:dyDescent="0.3">
      <c r="A8935">
        <v>8934</v>
      </c>
      <c r="B8935" t="s">
        <v>11192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t="e">
        <f t="shared" si="278"/>
        <v>#VALUE!</v>
      </c>
      <c r="W8935" t="e">
        <f t="shared" si="279"/>
        <v>#VALUE!</v>
      </c>
    </row>
    <row r="8936" spans="1:23" x14ac:dyDescent="0.3">
      <c r="A8936">
        <v>8935</v>
      </c>
      <c r="B8936" t="s">
        <v>11193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t="e">
        <f t="shared" si="278"/>
        <v>#VALUE!</v>
      </c>
      <c r="W8936" t="e">
        <f t="shared" si="279"/>
        <v>#VALUE!</v>
      </c>
    </row>
    <row r="8937" spans="1:23" x14ac:dyDescent="0.3">
      <c r="A8937">
        <v>8936</v>
      </c>
      <c r="B8937" t="s">
        <v>11193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t="e">
        <f t="shared" si="278"/>
        <v>#VALUE!</v>
      </c>
      <c r="W8937" t="e">
        <f t="shared" si="279"/>
        <v>#VALUE!</v>
      </c>
    </row>
    <row r="8938" spans="1:23" x14ac:dyDescent="0.3">
      <c r="A8938">
        <v>8937</v>
      </c>
      <c r="B8938" t="s">
        <v>11194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t="e">
        <f t="shared" si="278"/>
        <v>#VALUE!</v>
      </c>
      <c r="W8938" t="e">
        <f t="shared" si="279"/>
        <v>#VALUE!</v>
      </c>
    </row>
    <row r="8939" spans="1:23" x14ac:dyDescent="0.3">
      <c r="A8939">
        <v>8938</v>
      </c>
      <c r="B8939" t="s">
        <v>11194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  <c r="V8939" t="e">
        <f t="shared" si="278"/>
        <v>#VALUE!</v>
      </c>
      <c r="W8939" t="e">
        <f t="shared" si="279"/>
        <v>#VALUE!</v>
      </c>
    </row>
    <row r="8940" spans="1:23" x14ac:dyDescent="0.3">
      <c r="A8940">
        <v>8939</v>
      </c>
      <c r="B8940" t="s">
        <v>11194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t="e">
        <f t="shared" si="278"/>
        <v>#VALUE!</v>
      </c>
      <c r="W8940" t="e">
        <f t="shared" si="279"/>
        <v>#VALUE!</v>
      </c>
    </row>
    <row r="8941" spans="1:23" x14ac:dyDescent="0.3">
      <c r="A8941">
        <v>8940</v>
      </c>
      <c r="B8941" t="s">
        <v>11194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t="e">
        <f t="shared" si="278"/>
        <v>#VALUE!</v>
      </c>
      <c r="W8941" t="e">
        <f t="shared" si="279"/>
        <v>#VALUE!</v>
      </c>
    </row>
    <row r="8942" spans="1:23" x14ac:dyDescent="0.3">
      <c r="A8942">
        <v>8941</v>
      </c>
      <c r="B8942" t="s">
        <v>11195</v>
      </c>
      <c r="C8942" s="1" t="s">
        <v>8174</v>
      </c>
      <c r="D8942" s="1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  <c r="V8942" t="e">
        <f t="shared" si="278"/>
        <v>#VALUE!</v>
      </c>
      <c r="W8942" t="e">
        <f t="shared" si="279"/>
        <v>#VALUE!</v>
      </c>
    </row>
    <row r="8943" spans="1:23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278"/>
        <v>2016</v>
      </c>
      <c r="W8943">
        <f t="shared" si="279"/>
        <v>3</v>
      </c>
    </row>
    <row r="8944" spans="1:23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278"/>
        <v>2016</v>
      </c>
      <c r="W8944">
        <f t="shared" si="279"/>
        <v>3</v>
      </c>
    </row>
    <row r="8945" spans="1:23" x14ac:dyDescent="0.3">
      <c r="A8945">
        <v>8944</v>
      </c>
      <c r="B8945" t="s">
        <v>11201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278"/>
        <v>2017</v>
      </c>
      <c r="W8945">
        <f t="shared" si="279"/>
        <v>10</v>
      </c>
    </row>
    <row r="8946" spans="1:23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  <c r="V8946">
        <f t="shared" si="278"/>
        <v>2014</v>
      </c>
      <c r="W8946">
        <f t="shared" si="279"/>
        <v>7</v>
      </c>
    </row>
    <row r="8947" spans="1:23" x14ac:dyDescent="0.3">
      <c r="A8947">
        <v>8946</v>
      </c>
      <c r="B8947" t="s">
        <v>11203</v>
      </c>
      <c r="C8947" s="1" t="s">
        <v>5497</v>
      </c>
      <c r="D8947" s="1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t="e">
        <f t="shared" si="278"/>
        <v>#VALUE!</v>
      </c>
      <c r="W8947" t="e">
        <f t="shared" si="279"/>
        <v>#VALUE!</v>
      </c>
    </row>
    <row r="8948" spans="1:23" x14ac:dyDescent="0.3">
      <c r="A8948">
        <v>8947</v>
      </c>
      <c r="B8948" t="s">
        <v>11204</v>
      </c>
      <c r="C8948" s="1" t="s">
        <v>1607</v>
      </c>
      <c r="D8948" s="1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t="e">
        <f t="shared" si="278"/>
        <v>#VALUE!</v>
      </c>
      <c r="W8948" t="e">
        <f t="shared" si="279"/>
        <v>#VALUE!</v>
      </c>
    </row>
    <row r="8949" spans="1:23" x14ac:dyDescent="0.3">
      <c r="A8949">
        <v>8948</v>
      </c>
      <c r="B8949" t="s">
        <v>11204</v>
      </c>
      <c r="C8949" s="1" t="s">
        <v>1607</v>
      </c>
      <c r="D8949" s="1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  <c r="V8949" t="e">
        <f t="shared" si="278"/>
        <v>#VALUE!</v>
      </c>
      <c r="W8949" t="e">
        <f t="shared" si="279"/>
        <v>#VALUE!</v>
      </c>
    </row>
    <row r="8950" spans="1:23" x14ac:dyDescent="0.3">
      <c r="A8950">
        <v>8949</v>
      </c>
      <c r="B8950" t="s">
        <v>11205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  <c r="V8950" t="e">
        <f t="shared" si="278"/>
        <v>#VALUE!</v>
      </c>
      <c r="W8950" t="e">
        <f t="shared" si="279"/>
        <v>#VALUE!</v>
      </c>
    </row>
    <row r="8951" spans="1:23" x14ac:dyDescent="0.3">
      <c r="A8951">
        <v>8950</v>
      </c>
      <c r="B8951" t="s">
        <v>11206</v>
      </c>
      <c r="C8951" s="1" t="s">
        <v>670</v>
      </c>
      <c r="D8951" s="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t="e">
        <f t="shared" si="278"/>
        <v>#VALUE!</v>
      </c>
      <c r="W8951" t="e">
        <f t="shared" si="279"/>
        <v>#VALUE!</v>
      </c>
    </row>
    <row r="8952" spans="1:23" x14ac:dyDescent="0.3">
      <c r="A8952">
        <v>8951</v>
      </c>
      <c r="B8952" t="s">
        <v>11206</v>
      </c>
      <c r="C8952" s="1" t="s">
        <v>670</v>
      </c>
      <c r="D8952" s="1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t="e">
        <f t="shared" si="278"/>
        <v>#VALUE!</v>
      </c>
      <c r="W8952" t="e">
        <f t="shared" si="279"/>
        <v>#VALUE!</v>
      </c>
    </row>
    <row r="8953" spans="1:23" x14ac:dyDescent="0.3">
      <c r="A8953">
        <v>8952</v>
      </c>
      <c r="B8953" t="s">
        <v>11206</v>
      </c>
      <c r="C8953" s="1" t="s">
        <v>670</v>
      </c>
      <c r="D8953" s="1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t="e">
        <f t="shared" si="278"/>
        <v>#VALUE!</v>
      </c>
      <c r="W8953" t="e">
        <f t="shared" si="279"/>
        <v>#VALUE!</v>
      </c>
    </row>
    <row r="8954" spans="1:23" x14ac:dyDescent="0.3">
      <c r="A8954">
        <v>8953</v>
      </c>
      <c r="B8954" t="s">
        <v>11206</v>
      </c>
      <c r="C8954" s="1" t="s">
        <v>670</v>
      </c>
      <c r="D8954" s="1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t="e">
        <f t="shared" si="278"/>
        <v>#VALUE!</v>
      </c>
      <c r="W8954" t="e">
        <f t="shared" si="279"/>
        <v>#VALUE!</v>
      </c>
    </row>
    <row r="8955" spans="1:23" x14ac:dyDescent="0.3">
      <c r="A8955">
        <v>8954</v>
      </c>
      <c r="B8955" t="s">
        <v>11206</v>
      </c>
      <c r="C8955" s="1" t="s">
        <v>670</v>
      </c>
      <c r="D8955" s="1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t="e">
        <f t="shared" si="278"/>
        <v>#VALUE!</v>
      </c>
      <c r="W8955" t="e">
        <f t="shared" si="279"/>
        <v>#VALUE!</v>
      </c>
    </row>
    <row r="8956" spans="1:23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278"/>
        <v>2014</v>
      </c>
      <c r="W8956">
        <f t="shared" si="279"/>
        <v>8</v>
      </c>
    </row>
    <row r="8957" spans="1:23" x14ac:dyDescent="0.3">
      <c r="A8957">
        <v>8956</v>
      </c>
      <c r="B8957" t="s">
        <v>11208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  <c r="V8957" t="e">
        <f t="shared" si="278"/>
        <v>#VALUE!</v>
      </c>
      <c r="W8957" t="e">
        <f t="shared" si="279"/>
        <v>#VALUE!</v>
      </c>
    </row>
    <row r="8958" spans="1:23" x14ac:dyDescent="0.3">
      <c r="A8958">
        <v>8957</v>
      </c>
      <c r="B8958" t="s">
        <v>11209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  <c r="V8958" t="e">
        <f t="shared" si="278"/>
        <v>#VALUE!</v>
      </c>
      <c r="W8958" t="e">
        <f t="shared" si="279"/>
        <v>#VALUE!</v>
      </c>
    </row>
    <row r="8959" spans="1:23" x14ac:dyDescent="0.3">
      <c r="A8959">
        <v>8958</v>
      </c>
      <c r="B8959" t="s">
        <v>11209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  <c r="V8959" t="e">
        <f t="shared" si="278"/>
        <v>#VALUE!</v>
      </c>
      <c r="W8959" t="e">
        <f t="shared" si="279"/>
        <v>#VALUE!</v>
      </c>
    </row>
    <row r="8960" spans="1:23" x14ac:dyDescent="0.3">
      <c r="A8960">
        <v>8959</v>
      </c>
      <c r="B8960" t="s">
        <v>11210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t="e">
        <f t="shared" si="278"/>
        <v>#VALUE!</v>
      </c>
      <c r="W8960" t="e">
        <f t="shared" si="279"/>
        <v>#VALUE!</v>
      </c>
    </row>
    <row r="8961" spans="1:23" x14ac:dyDescent="0.3">
      <c r="A8961">
        <v>8960</v>
      </c>
      <c r="B8961" t="s">
        <v>11210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  <c r="V8961" t="e">
        <f t="shared" si="278"/>
        <v>#VALUE!</v>
      </c>
      <c r="W8961" t="e">
        <f t="shared" si="279"/>
        <v>#VALUE!</v>
      </c>
    </row>
    <row r="8962" spans="1:23" x14ac:dyDescent="0.3">
      <c r="A8962">
        <v>8961</v>
      </c>
      <c r="B8962" t="s">
        <v>11210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t="e">
        <f t="shared" ref="V8962:V9025" si="280">YEAR(C8962)</f>
        <v>#VALUE!</v>
      </c>
      <c r="W8962" t="e">
        <f t="shared" si="279"/>
        <v>#VALUE!</v>
      </c>
    </row>
    <row r="8963" spans="1:23" x14ac:dyDescent="0.3">
      <c r="A8963">
        <v>8962</v>
      </c>
      <c r="B8963" t="s">
        <v>11210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  <c r="V8963" t="e">
        <f t="shared" si="280"/>
        <v>#VALUE!</v>
      </c>
      <c r="W8963" t="e">
        <f t="shared" ref="W8963:W9026" si="281">MONTH(C8963)</f>
        <v>#VALUE!</v>
      </c>
    </row>
    <row r="8964" spans="1:23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280"/>
        <v>2016</v>
      </c>
      <c r="W8964">
        <f t="shared" si="281"/>
        <v>5</v>
      </c>
    </row>
    <row r="8965" spans="1:23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>
        <f t="shared" si="280"/>
        <v>2016</v>
      </c>
      <c r="W8965">
        <f t="shared" si="281"/>
        <v>5</v>
      </c>
    </row>
    <row r="8966" spans="1:23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  <c r="V8966">
        <f t="shared" si="280"/>
        <v>2016</v>
      </c>
      <c r="W8966">
        <f t="shared" si="281"/>
        <v>5</v>
      </c>
    </row>
    <row r="8967" spans="1:23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>
        <f t="shared" si="280"/>
        <v>2017</v>
      </c>
      <c r="W8967">
        <f t="shared" si="281"/>
        <v>6</v>
      </c>
    </row>
    <row r="8968" spans="1:23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>
        <f t="shared" si="280"/>
        <v>2016</v>
      </c>
      <c r="W8968">
        <f t="shared" si="281"/>
        <v>3</v>
      </c>
    </row>
    <row r="8969" spans="1:23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>
        <f t="shared" si="280"/>
        <v>2016</v>
      </c>
      <c r="W8969">
        <f t="shared" si="281"/>
        <v>3</v>
      </c>
    </row>
    <row r="8970" spans="1:23" x14ac:dyDescent="0.3">
      <c r="A8970">
        <v>8969</v>
      </c>
      <c r="B8970" t="s">
        <v>11214</v>
      </c>
      <c r="C8970" s="1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t="e">
        <f t="shared" si="280"/>
        <v>#VALUE!</v>
      </c>
      <c r="W8970" t="e">
        <f t="shared" si="281"/>
        <v>#VALUE!</v>
      </c>
    </row>
    <row r="8971" spans="1:23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>
        <f t="shared" si="280"/>
        <v>2017</v>
      </c>
      <c r="W8971">
        <f t="shared" si="281"/>
        <v>2</v>
      </c>
    </row>
    <row r="8972" spans="1:23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  <c r="V8972">
        <f t="shared" si="280"/>
        <v>2017</v>
      </c>
      <c r="W8972">
        <f t="shared" si="281"/>
        <v>2</v>
      </c>
    </row>
    <row r="8973" spans="1:23" x14ac:dyDescent="0.3">
      <c r="A8973">
        <v>8972</v>
      </c>
      <c r="B8973" t="s">
        <v>11216</v>
      </c>
      <c r="C8973" s="1" t="s">
        <v>4481</v>
      </c>
      <c r="D8973" s="1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t="e">
        <f t="shared" si="280"/>
        <v>#VALUE!</v>
      </c>
      <c r="W8973" t="e">
        <f t="shared" si="281"/>
        <v>#VALUE!</v>
      </c>
    </row>
    <row r="8974" spans="1:23" x14ac:dyDescent="0.3">
      <c r="A8974">
        <v>8973</v>
      </c>
      <c r="B8974" t="s">
        <v>11217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t="e">
        <f t="shared" si="280"/>
        <v>#VALUE!</v>
      </c>
      <c r="W8974" t="e">
        <f t="shared" si="281"/>
        <v>#VALUE!</v>
      </c>
    </row>
    <row r="8975" spans="1:23" x14ac:dyDescent="0.3">
      <c r="A8975">
        <v>8974</v>
      </c>
      <c r="B8975" t="s">
        <v>11218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t="e">
        <f t="shared" si="280"/>
        <v>#VALUE!</v>
      </c>
      <c r="W8975" t="e">
        <f t="shared" si="281"/>
        <v>#VALUE!</v>
      </c>
    </row>
    <row r="8976" spans="1:23" x14ac:dyDescent="0.3">
      <c r="A8976">
        <v>8975</v>
      </c>
      <c r="B8976" t="s">
        <v>11219</v>
      </c>
      <c r="C8976" s="1" t="s">
        <v>527</v>
      </c>
      <c r="D8976" s="1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  <c r="V8976" t="e">
        <f t="shared" si="280"/>
        <v>#VALUE!</v>
      </c>
      <c r="W8976" t="e">
        <f t="shared" si="281"/>
        <v>#VALUE!</v>
      </c>
    </row>
    <row r="8977" spans="1:23" x14ac:dyDescent="0.3">
      <c r="A8977">
        <v>8976</v>
      </c>
      <c r="B8977" t="s">
        <v>11219</v>
      </c>
      <c r="C8977" s="1" t="s">
        <v>527</v>
      </c>
      <c r="D8977" s="1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  <c r="V8977" t="e">
        <f t="shared" si="280"/>
        <v>#VALUE!</v>
      </c>
      <c r="W8977" t="e">
        <f t="shared" si="281"/>
        <v>#VALUE!</v>
      </c>
    </row>
    <row r="8978" spans="1:23" x14ac:dyDescent="0.3">
      <c r="A8978">
        <v>8977</v>
      </c>
      <c r="B8978" t="s">
        <v>11219</v>
      </c>
      <c r="C8978" s="1" t="s">
        <v>527</v>
      </c>
      <c r="D8978" s="1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t="e">
        <f t="shared" si="280"/>
        <v>#VALUE!</v>
      </c>
      <c r="W8978" t="e">
        <f t="shared" si="281"/>
        <v>#VALUE!</v>
      </c>
    </row>
    <row r="8979" spans="1:23" x14ac:dyDescent="0.3">
      <c r="A8979">
        <v>8978</v>
      </c>
      <c r="B8979" t="s">
        <v>11219</v>
      </c>
      <c r="C8979" s="1" t="s">
        <v>527</v>
      </c>
      <c r="D8979" s="1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t="e">
        <f t="shared" si="280"/>
        <v>#VALUE!</v>
      </c>
      <c r="W8979" t="e">
        <f t="shared" si="281"/>
        <v>#VALUE!</v>
      </c>
    </row>
    <row r="8980" spans="1:23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>
        <f t="shared" si="280"/>
        <v>2014</v>
      </c>
      <c r="W8980">
        <f t="shared" si="281"/>
        <v>3</v>
      </c>
    </row>
    <row r="8981" spans="1:23" x14ac:dyDescent="0.3">
      <c r="A8981">
        <v>8980</v>
      </c>
      <c r="B8981" t="s">
        <v>11221</v>
      </c>
      <c r="C8981" s="1" t="s">
        <v>3054</v>
      </c>
      <c r="D8981" s="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t="e">
        <f t="shared" si="280"/>
        <v>#VALUE!</v>
      </c>
      <c r="W8981" t="e">
        <f t="shared" si="281"/>
        <v>#VALUE!</v>
      </c>
    </row>
    <row r="8982" spans="1:23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  <c r="V8982">
        <f t="shared" si="280"/>
        <v>2014</v>
      </c>
      <c r="W8982">
        <f t="shared" si="281"/>
        <v>6</v>
      </c>
    </row>
    <row r="8983" spans="1:23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280"/>
        <v>2016</v>
      </c>
      <c r="W8983">
        <f t="shared" si="281"/>
        <v>6</v>
      </c>
    </row>
    <row r="8984" spans="1:23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>
        <f t="shared" si="280"/>
        <v>2016</v>
      </c>
      <c r="W8984">
        <f t="shared" si="281"/>
        <v>6</v>
      </c>
    </row>
    <row r="8985" spans="1:23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>
        <f t="shared" si="280"/>
        <v>2016</v>
      </c>
      <c r="W8985">
        <f t="shared" si="281"/>
        <v>6</v>
      </c>
    </row>
    <row r="8986" spans="1:23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280"/>
        <v>2016</v>
      </c>
      <c r="W8986">
        <f t="shared" si="281"/>
        <v>6</v>
      </c>
    </row>
    <row r="8987" spans="1:23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280"/>
        <v>2015</v>
      </c>
      <c r="W8987">
        <f t="shared" si="281"/>
        <v>3</v>
      </c>
    </row>
    <row r="8988" spans="1:23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>
        <f t="shared" si="280"/>
        <v>2015</v>
      </c>
      <c r="W8988">
        <f t="shared" si="281"/>
        <v>3</v>
      </c>
    </row>
    <row r="8989" spans="1:23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>
        <f t="shared" si="280"/>
        <v>2015</v>
      </c>
      <c r="W8989">
        <f t="shared" si="281"/>
        <v>3</v>
      </c>
    </row>
    <row r="8990" spans="1:23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280"/>
        <v>2015</v>
      </c>
      <c r="W8990">
        <f t="shared" si="281"/>
        <v>3</v>
      </c>
    </row>
    <row r="8991" spans="1:23" x14ac:dyDescent="0.3">
      <c r="A8991">
        <v>8990</v>
      </c>
      <c r="B8991" t="s">
        <v>11226</v>
      </c>
      <c r="C8991" s="1" t="s">
        <v>979</v>
      </c>
      <c r="D8991" s="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  <c r="V8991" t="e">
        <f t="shared" si="280"/>
        <v>#VALUE!</v>
      </c>
      <c r="W8991" t="e">
        <f t="shared" si="281"/>
        <v>#VALUE!</v>
      </c>
    </row>
    <row r="8992" spans="1:23" x14ac:dyDescent="0.3">
      <c r="A8992">
        <v>8991</v>
      </c>
      <c r="B8992" t="s">
        <v>11226</v>
      </c>
      <c r="C8992" s="1" t="s">
        <v>979</v>
      </c>
      <c r="D8992" s="1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  <c r="V8992" t="e">
        <f t="shared" si="280"/>
        <v>#VALUE!</v>
      </c>
      <c r="W8992" t="e">
        <f t="shared" si="281"/>
        <v>#VALUE!</v>
      </c>
    </row>
    <row r="8993" spans="1:23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>
        <f t="shared" si="280"/>
        <v>2017</v>
      </c>
      <c r="W8993">
        <f t="shared" si="281"/>
        <v>1</v>
      </c>
    </row>
    <row r="8994" spans="1:23" x14ac:dyDescent="0.3">
      <c r="A8994">
        <v>8993</v>
      </c>
      <c r="B8994" t="s">
        <v>11228</v>
      </c>
      <c r="C8994" s="1" t="s">
        <v>3526</v>
      </c>
      <c r="D8994" s="1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t="e">
        <f t="shared" si="280"/>
        <v>#VALUE!</v>
      </c>
      <c r="W8994" t="e">
        <f t="shared" si="281"/>
        <v>#VALUE!</v>
      </c>
    </row>
    <row r="8995" spans="1:23" x14ac:dyDescent="0.3">
      <c r="A8995">
        <v>8994</v>
      </c>
      <c r="B8995" t="s">
        <v>11228</v>
      </c>
      <c r="C8995" s="1" t="s">
        <v>3526</v>
      </c>
      <c r="D8995" s="1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  <c r="V8995" t="e">
        <f t="shared" si="280"/>
        <v>#VALUE!</v>
      </c>
      <c r="W8995" t="e">
        <f t="shared" si="281"/>
        <v>#VALUE!</v>
      </c>
    </row>
    <row r="8996" spans="1:23" x14ac:dyDescent="0.3">
      <c r="A8996">
        <v>8995</v>
      </c>
      <c r="B8996" t="s">
        <v>11229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  <c r="V8996" t="e">
        <f t="shared" si="280"/>
        <v>#VALUE!</v>
      </c>
      <c r="W8996" t="e">
        <f t="shared" si="281"/>
        <v>#VALUE!</v>
      </c>
    </row>
    <row r="8997" spans="1:23" x14ac:dyDescent="0.3">
      <c r="A8997">
        <v>8996</v>
      </c>
      <c r="B8997" t="s">
        <v>11229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t="e">
        <f t="shared" si="280"/>
        <v>#VALUE!</v>
      </c>
      <c r="W8997" t="e">
        <f t="shared" si="281"/>
        <v>#VALUE!</v>
      </c>
    </row>
    <row r="8998" spans="1:23" x14ac:dyDescent="0.3">
      <c r="A8998">
        <v>8997</v>
      </c>
      <c r="B8998" t="s">
        <v>11230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280"/>
        <v>2017</v>
      </c>
      <c r="W8998">
        <f t="shared" si="281"/>
        <v>11</v>
      </c>
    </row>
    <row r="8999" spans="1:23" x14ac:dyDescent="0.3">
      <c r="A8999">
        <v>8998</v>
      </c>
      <c r="B8999" t="s">
        <v>11231</v>
      </c>
      <c r="C8999" s="1" t="s">
        <v>1752</v>
      </c>
      <c r="D8999" s="1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t="e">
        <f t="shared" si="280"/>
        <v>#VALUE!</v>
      </c>
      <c r="W8999" t="e">
        <f t="shared" si="281"/>
        <v>#VALUE!</v>
      </c>
    </row>
    <row r="9000" spans="1:23" x14ac:dyDescent="0.3">
      <c r="A9000">
        <v>8999</v>
      </c>
      <c r="B9000" t="s">
        <v>11231</v>
      </c>
      <c r="C9000" s="1" t="s">
        <v>1752</v>
      </c>
      <c r="D9000" s="1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t="e">
        <f t="shared" si="280"/>
        <v>#VALUE!</v>
      </c>
      <c r="W9000" t="e">
        <f t="shared" si="281"/>
        <v>#VALUE!</v>
      </c>
    </row>
    <row r="9001" spans="1:23" x14ac:dyDescent="0.3">
      <c r="A9001">
        <v>9000</v>
      </c>
      <c r="B9001" t="s">
        <v>11232</v>
      </c>
      <c r="C9001" s="1" t="s">
        <v>6153</v>
      </c>
      <c r="D9001" s="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t="e">
        <f t="shared" si="280"/>
        <v>#VALUE!</v>
      </c>
      <c r="W9001" t="e">
        <f t="shared" si="281"/>
        <v>#VALUE!</v>
      </c>
    </row>
    <row r="9002" spans="1:23" x14ac:dyDescent="0.3">
      <c r="A9002">
        <v>9001</v>
      </c>
      <c r="B9002" t="s">
        <v>11233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  <c r="V9002" t="e">
        <f t="shared" si="280"/>
        <v>#VALUE!</v>
      </c>
      <c r="W9002" t="e">
        <f t="shared" si="281"/>
        <v>#VALUE!</v>
      </c>
    </row>
    <row r="9003" spans="1:23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  <c r="V9003">
        <f t="shared" si="280"/>
        <v>2014</v>
      </c>
      <c r="W9003">
        <f t="shared" si="281"/>
        <v>2</v>
      </c>
    </row>
    <row r="9004" spans="1:23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>
        <f t="shared" si="280"/>
        <v>2014</v>
      </c>
      <c r="W9004">
        <f t="shared" si="281"/>
        <v>2</v>
      </c>
    </row>
    <row r="9005" spans="1:23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>
        <f t="shared" si="280"/>
        <v>2015</v>
      </c>
      <c r="W9005">
        <f t="shared" si="281"/>
        <v>5</v>
      </c>
    </row>
    <row r="9006" spans="1:23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  <c r="V9006">
        <f t="shared" si="280"/>
        <v>2015</v>
      </c>
      <c r="W9006">
        <f t="shared" si="281"/>
        <v>5</v>
      </c>
    </row>
    <row r="9007" spans="1:23" x14ac:dyDescent="0.3">
      <c r="A9007">
        <v>9006</v>
      </c>
      <c r="B9007" t="s">
        <v>11236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t="e">
        <f t="shared" si="280"/>
        <v>#VALUE!</v>
      </c>
      <c r="W9007" t="e">
        <f t="shared" si="281"/>
        <v>#VALUE!</v>
      </c>
    </row>
    <row r="9008" spans="1:23" x14ac:dyDescent="0.3">
      <c r="A9008">
        <v>9007</v>
      </c>
      <c r="B9008" t="s">
        <v>11236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t="e">
        <f t="shared" si="280"/>
        <v>#VALUE!</v>
      </c>
      <c r="W9008" t="e">
        <f t="shared" si="281"/>
        <v>#VALUE!</v>
      </c>
    </row>
    <row r="9009" spans="1:23" x14ac:dyDescent="0.3">
      <c r="A9009">
        <v>9008</v>
      </c>
      <c r="B9009" t="s">
        <v>11236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  <c r="V9009" t="e">
        <f t="shared" si="280"/>
        <v>#VALUE!</v>
      </c>
      <c r="W9009" t="e">
        <f t="shared" si="281"/>
        <v>#VALUE!</v>
      </c>
    </row>
    <row r="9010" spans="1:23" x14ac:dyDescent="0.3">
      <c r="A9010">
        <v>9009</v>
      </c>
      <c r="B9010" t="s">
        <v>11236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t="e">
        <f t="shared" si="280"/>
        <v>#VALUE!</v>
      </c>
      <c r="W9010" t="e">
        <f t="shared" si="281"/>
        <v>#VALUE!</v>
      </c>
    </row>
    <row r="9011" spans="1:23" x14ac:dyDescent="0.3">
      <c r="A9011">
        <v>9010</v>
      </c>
      <c r="B9011" t="s">
        <v>11237</v>
      </c>
      <c r="C9011" s="1">
        <v>43076</v>
      </c>
      <c r="D9011" s="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280"/>
        <v>2017</v>
      </c>
      <c r="W9011">
        <f t="shared" si="281"/>
        <v>12</v>
      </c>
    </row>
    <row r="9012" spans="1:23" x14ac:dyDescent="0.3">
      <c r="A9012">
        <v>9011</v>
      </c>
      <c r="B9012" t="s">
        <v>11238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  <c r="V9012" t="e">
        <f t="shared" si="280"/>
        <v>#VALUE!</v>
      </c>
      <c r="W9012" t="e">
        <f t="shared" si="281"/>
        <v>#VALUE!</v>
      </c>
    </row>
    <row r="9013" spans="1:23" x14ac:dyDescent="0.3">
      <c r="A9013">
        <v>9012</v>
      </c>
      <c r="B9013" t="s">
        <v>11239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t="e">
        <f t="shared" si="280"/>
        <v>#VALUE!</v>
      </c>
      <c r="W9013" t="e">
        <f t="shared" si="281"/>
        <v>#VALUE!</v>
      </c>
    </row>
    <row r="9014" spans="1:23" x14ac:dyDescent="0.3">
      <c r="A9014">
        <v>9013</v>
      </c>
      <c r="B9014" t="s">
        <v>11240</v>
      </c>
      <c r="C9014" s="1" t="s">
        <v>6901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t="e">
        <f t="shared" si="280"/>
        <v>#VALUE!</v>
      </c>
      <c r="W9014" t="e">
        <f t="shared" si="281"/>
        <v>#VALUE!</v>
      </c>
    </row>
    <row r="9015" spans="1:23" x14ac:dyDescent="0.3">
      <c r="A9015">
        <v>9014</v>
      </c>
      <c r="B9015" t="s">
        <v>11241</v>
      </c>
      <c r="C9015" s="1" t="s">
        <v>2490</v>
      </c>
      <c r="D9015" s="1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t="e">
        <f t="shared" si="280"/>
        <v>#VALUE!</v>
      </c>
      <c r="W9015" t="e">
        <f t="shared" si="281"/>
        <v>#VALUE!</v>
      </c>
    </row>
    <row r="9016" spans="1:23" x14ac:dyDescent="0.3">
      <c r="A9016">
        <v>9015</v>
      </c>
      <c r="B9016" t="s">
        <v>11241</v>
      </c>
      <c r="C9016" s="1" t="s">
        <v>2490</v>
      </c>
      <c r="D9016" s="1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t="e">
        <f t="shared" si="280"/>
        <v>#VALUE!</v>
      </c>
      <c r="W9016" t="e">
        <f t="shared" si="281"/>
        <v>#VALUE!</v>
      </c>
    </row>
    <row r="9017" spans="1:23" x14ac:dyDescent="0.3">
      <c r="A9017">
        <v>9016</v>
      </c>
      <c r="B9017" t="s">
        <v>11242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t="e">
        <f t="shared" si="280"/>
        <v>#VALUE!</v>
      </c>
      <c r="W9017" t="e">
        <f t="shared" si="281"/>
        <v>#VALUE!</v>
      </c>
    </row>
    <row r="9018" spans="1:23" x14ac:dyDescent="0.3">
      <c r="A9018">
        <v>9017</v>
      </c>
      <c r="B9018" t="s">
        <v>11242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  <c r="V9018" t="e">
        <f t="shared" si="280"/>
        <v>#VALUE!</v>
      </c>
      <c r="W9018" t="e">
        <f t="shared" si="281"/>
        <v>#VALUE!</v>
      </c>
    </row>
    <row r="9019" spans="1:23" x14ac:dyDescent="0.3">
      <c r="A9019">
        <v>9018</v>
      </c>
      <c r="B9019" t="s">
        <v>11243</v>
      </c>
      <c r="C9019" s="1" t="s">
        <v>2454</v>
      </c>
      <c r="D9019" s="1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t="e">
        <f t="shared" si="280"/>
        <v>#VALUE!</v>
      </c>
      <c r="W9019" t="e">
        <f t="shared" si="281"/>
        <v>#VALUE!</v>
      </c>
    </row>
    <row r="9020" spans="1:23" x14ac:dyDescent="0.3">
      <c r="A9020">
        <v>9019</v>
      </c>
      <c r="B9020" t="s">
        <v>11243</v>
      </c>
      <c r="C9020" s="1" t="s">
        <v>2454</v>
      </c>
      <c r="D9020" s="1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t="e">
        <f t="shared" si="280"/>
        <v>#VALUE!</v>
      </c>
      <c r="W9020" t="e">
        <f t="shared" si="281"/>
        <v>#VALUE!</v>
      </c>
    </row>
    <row r="9021" spans="1:23" x14ac:dyDescent="0.3">
      <c r="A9021">
        <v>9020</v>
      </c>
      <c r="B9021" t="s">
        <v>11244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t="e">
        <f t="shared" si="280"/>
        <v>#VALUE!</v>
      </c>
      <c r="W9021" t="e">
        <f t="shared" si="281"/>
        <v>#VALUE!</v>
      </c>
    </row>
    <row r="9022" spans="1:23" x14ac:dyDescent="0.3">
      <c r="A9022">
        <v>9021</v>
      </c>
      <c r="B9022" t="s">
        <v>11244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t="e">
        <f t="shared" si="280"/>
        <v>#VALUE!</v>
      </c>
      <c r="W9022" t="e">
        <f t="shared" si="281"/>
        <v>#VALUE!</v>
      </c>
    </row>
    <row r="9023" spans="1:23" x14ac:dyDescent="0.3">
      <c r="A9023">
        <v>9022</v>
      </c>
      <c r="B9023" t="s">
        <v>11245</v>
      </c>
      <c r="C9023" s="1" t="s">
        <v>1114</v>
      </c>
      <c r="D9023" s="1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t="e">
        <f t="shared" si="280"/>
        <v>#VALUE!</v>
      </c>
      <c r="W9023" t="e">
        <f t="shared" si="281"/>
        <v>#VALUE!</v>
      </c>
    </row>
    <row r="9024" spans="1:23" x14ac:dyDescent="0.3">
      <c r="A9024">
        <v>9023</v>
      </c>
      <c r="B9024" t="s">
        <v>11246</v>
      </c>
      <c r="C9024" s="1" t="s">
        <v>2434</v>
      </c>
      <c r="D9024" s="1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t="e">
        <f t="shared" si="280"/>
        <v>#VALUE!</v>
      </c>
      <c r="W9024" t="e">
        <f t="shared" si="281"/>
        <v>#VALUE!</v>
      </c>
    </row>
    <row r="9025" spans="1:23" x14ac:dyDescent="0.3">
      <c r="A9025">
        <v>9024</v>
      </c>
      <c r="B9025" t="s">
        <v>11247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t="e">
        <f t="shared" si="280"/>
        <v>#VALUE!</v>
      </c>
      <c r="W9025" t="e">
        <f t="shared" si="281"/>
        <v>#VALUE!</v>
      </c>
    </row>
    <row r="9026" spans="1:23" x14ac:dyDescent="0.3">
      <c r="A9026">
        <v>9025</v>
      </c>
      <c r="B9026" t="s">
        <v>11248</v>
      </c>
      <c r="C9026" s="1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  <c r="V9026" t="e">
        <f t="shared" ref="V9026:V9089" si="282">YEAR(C9026)</f>
        <v>#VALUE!</v>
      </c>
      <c r="W9026" t="e">
        <f t="shared" si="281"/>
        <v>#VALUE!</v>
      </c>
    </row>
    <row r="9027" spans="1:23" x14ac:dyDescent="0.3">
      <c r="A9027">
        <v>9026</v>
      </c>
      <c r="B9027" t="s">
        <v>11248</v>
      </c>
      <c r="C9027" s="1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  <c r="V9027" t="e">
        <f t="shared" si="282"/>
        <v>#VALUE!</v>
      </c>
      <c r="W9027" t="e">
        <f t="shared" ref="W9027:W9090" si="283">MONTH(C9027)</f>
        <v>#VALUE!</v>
      </c>
    </row>
    <row r="9028" spans="1:23" x14ac:dyDescent="0.3">
      <c r="A9028">
        <v>9027</v>
      </c>
      <c r="B9028" t="s">
        <v>11248</v>
      </c>
      <c r="C9028" s="1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t="e">
        <f t="shared" si="282"/>
        <v>#VALUE!</v>
      </c>
      <c r="W9028" t="e">
        <f t="shared" si="283"/>
        <v>#VALUE!</v>
      </c>
    </row>
    <row r="9029" spans="1:23" x14ac:dyDescent="0.3">
      <c r="A9029">
        <v>9028</v>
      </c>
      <c r="B9029" t="s">
        <v>11249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t="e">
        <f t="shared" si="282"/>
        <v>#VALUE!</v>
      </c>
      <c r="W9029" t="e">
        <f t="shared" si="283"/>
        <v>#VALUE!</v>
      </c>
    </row>
    <row r="9030" spans="1:23" x14ac:dyDescent="0.3">
      <c r="A9030">
        <v>9029</v>
      </c>
      <c r="B9030" t="s">
        <v>11249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t="e">
        <f t="shared" si="282"/>
        <v>#VALUE!</v>
      </c>
      <c r="W9030" t="e">
        <f t="shared" si="283"/>
        <v>#VALUE!</v>
      </c>
    </row>
    <row r="9031" spans="1:23" x14ac:dyDescent="0.3">
      <c r="A9031">
        <v>9030</v>
      </c>
      <c r="B9031" t="s">
        <v>11251</v>
      </c>
      <c r="C9031" s="1" t="s">
        <v>5631</v>
      </c>
      <c r="D9031" s="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t="e">
        <f t="shared" si="282"/>
        <v>#VALUE!</v>
      </c>
      <c r="W9031" t="e">
        <f t="shared" si="283"/>
        <v>#VALUE!</v>
      </c>
    </row>
    <row r="9032" spans="1:23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>
        <f t="shared" si="282"/>
        <v>2017</v>
      </c>
      <c r="W9032">
        <f t="shared" si="283"/>
        <v>1</v>
      </c>
    </row>
    <row r="9033" spans="1:23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>
        <f t="shared" si="282"/>
        <v>2017</v>
      </c>
      <c r="W9033">
        <f t="shared" si="283"/>
        <v>1</v>
      </c>
    </row>
    <row r="9034" spans="1:23" x14ac:dyDescent="0.3">
      <c r="A9034">
        <v>9033</v>
      </c>
      <c r="B9034" t="s">
        <v>11253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e">
        <f t="shared" si="282"/>
        <v>#VALUE!</v>
      </c>
      <c r="W9034" t="e">
        <f t="shared" si="283"/>
        <v>#VALUE!</v>
      </c>
    </row>
    <row r="9035" spans="1:23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>
        <f t="shared" si="282"/>
        <v>2014</v>
      </c>
      <c r="W9035">
        <f t="shared" si="283"/>
        <v>2</v>
      </c>
    </row>
    <row r="9036" spans="1:23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  <c r="V9036">
        <f t="shared" si="282"/>
        <v>2015</v>
      </c>
      <c r="W9036">
        <f t="shared" si="283"/>
        <v>1</v>
      </c>
    </row>
    <row r="9037" spans="1:23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>
        <f t="shared" si="282"/>
        <v>2015</v>
      </c>
      <c r="W9037">
        <f t="shared" si="283"/>
        <v>1</v>
      </c>
    </row>
    <row r="9038" spans="1:23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>
        <f t="shared" si="282"/>
        <v>2015</v>
      </c>
      <c r="W9038">
        <f t="shared" si="283"/>
        <v>7</v>
      </c>
    </row>
    <row r="9039" spans="1:23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>
        <f t="shared" si="282"/>
        <v>2015</v>
      </c>
      <c r="W9039">
        <f t="shared" si="283"/>
        <v>7</v>
      </c>
    </row>
    <row r="9040" spans="1:23" x14ac:dyDescent="0.3">
      <c r="A9040">
        <v>9039</v>
      </c>
      <c r="B9040" t="s">
        <v>11257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t="e">
        <f t="shared" si="282"/>
        <v>#VALUE!</v>
      </c>
      <c r="W9040" t="e">
        <f t="shared" si="283"/>
        <v>#VALUE!</v>
      </c>
    </row>
    <row r="9041" spans="1:23" x14ac:dyDescent="0.3">
      <c r="A9041">
        <v>9040</v>
      </c>
      <c r="B9041" t="s">
        <v>11258</v>
      </c>
      <c r="C9041" s="1" t="s">
        <v>299</v>
      </c>
      <c r="D9041" s="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t="e">
        <f t="shared" si="282"/>
        <v>#VALUE!</v>
      </c>
      <c r="W9041" t="e">
        <f t="shared" si="283"/>
        <v>#VALUE!</v>
      </c>
    </row>
    <row r="9042" spans="1:23" x14ac:dyDescent="0.3">
      <c r="A9042">
        <v>9041</v>
      </c>
      <c r="B9042" t="s">
        <v>11259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t="e">
        <f t="shared" si="282"/>
        <v>#VALUE!</v>
      </c>
      <c r="W9042" t="e">
        <f t="shared" si="283"/>
        <v>#VALUE!</v>
      </c>
    </row>
    <row r="9043" spans="1:23" x14ac:dyDescent="0.3">
      <c r="A9043">
        <v>9042</v>
      </c>
      <c r="B9043" t="s">
        <v>11260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  <c r="V9043" t="e">
        <f t="shared" si="282"/>
        <v>#VALUE!</v>
      </c>
      <c r="W9043" t="e">
        <f t="shared" si="283"/>
        <v>#VALUE!</v>
      </c>
    </row>
    <row r="9044" spans="1:23" x14ac:dyDescent="0.3">
      <c r="A9044">
        <v>9043</v>
      </c>
      <c r="B9044" t="s">
        <v>11261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t="e">
        <f t="shared" si="282"/>
        <v>#VALUE!</v>
      </c>
      <c r="W9044" t="e">
        <f t="shared" si="283"/>
        <v>#VALUE!</v>
      </c>
    </row>
    <row r="9045" spans="1:23" x14ac:dyDescent="0.3">
      <c r="A9045">
        <v>9044</v>
      </c>
      <c r="B9045" t="s">
        <v>11262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>
        <f t="shared" si="282"/>
        <v>2016</v>
      </c>
      <c r="W9045">
        <f t="shared" si="283"/>
        <v>7</v>
      </c>
    </row>
    <row r="9046" spans="1:23" x14ac:dyDescent="0.3">
      <c r="A9046">
        <v>9045</v>
      </c>
      <c r="B9046" t="s">
        <v>11263</v>
      </c>
      <c r="C9046" s="1" t="s">
        <v>6870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  <c r="V9046" t="e">
        <f t="shared" si="282"/>
        <v>#VALUE!</v>
      </c>
      <c r="W9046" t="e">
        <f t="shared" si="283"/>
        <v>#VALUE!</v>
      </c>
    </row>
    <row r="9047" spans="1:23" x14ac:dyDescent="0.3">
      <c r="A9047">
        <v>9046</v>
      </c>
      <c r="B9047" t="s">
        <v>11263</v>
      </c>
      <c r="C9047" s="1" t="s">
        <v>6870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  <c r="V9047" t="e">
        <f t="shared" si="282"/>
        <v>#VALUE!</v>
      </c>
      <c r="W9047" t="e">
        <f t="shared" si="283"/>
        <v>#VALUE!</v>
      </c>
    </row>
    <row r="9048" spans="1:23" x14ac:dyDescent="0.3">
      <c r="A9048">
        <v>9047</v>
      </c>
      <c r="B9048" t="s">
        <v>11263</v>
      </c>
      <c r="C9048" s="1" t="s">
        <v>6870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t="e">
        <f t="shared" si="282"/>
        <v>#VALUE!</v>
      </c>
      <c r="W9048" t="e">
        <f t="shared" si="283"/>
        <v>#VALUE!</v>
      </c>
    </row>
    <row r="9049" spans="1:23" x14ac:dyDescent="0.3">
      <c r="A9049">
        <v>9048</v>
      </c>
      <c r="B9049" t="s">
        <v>11263</v>
      </c>
      <c r="C9049" s="1" t="s">
        <v>6870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t="e">
        <f t="shared" si="282"/>
        <v>#VALUE!</v>
      </c>
      <c r="W9049" t="e">
        <f t="shared" si="283"/>
        <v>#VALUE!</v>
      </c>
    </row>
    <row r="9050" spans="1:23" x14ac:dyDescent="0.3">
      <c r="A9050">
        <v>9049</v>
      </c>
      <c r="B9050" t="s">
        <v>11263</v>
      </c>
      <c r="C9050" s="1" t="s">
        <v>6870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  <c r="V9050" t="e">
        <f t="shared" si="282"/>
        <v>#VALUE!</v>
      </c>
      <c r="W9050" t="e">
        <f t="shared" si="283"/>
        <v>#VALUE!</v>
      </c>
    </row>
    <row r="9051" spans="1:23" x14ac:dyDescent="0.3">
      <c r="A9051">
        <v>9050</v>
      </c>
      <c r="B9051" t="s">
        <v>11264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t="e">
        <f t="shared" si="282"/>
        <v>#VALUE!</v>
      </c>
      <c r="W9051" t="e">
        <f t="shared" si="283"/>
        <v>#VALUE!</v>
      </c>
    </row>
    <row r="9052" spans="1:23" x14ac:dyDescent="0.3">
      <c r="A9052">
        <v>9051</v>
      </c>
      <c r="B9052" t="s">
        <v>11265</v>
      </c>
      <c r="C9052" s="1" t="s">
        <v>9625</v>
      </c>
      <c r="D9052" s="1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t="e">
        <f t="shared" si="282"/>
        <v>#VALUE!</v>
      </c>
      <c r="W9052" t="e">
        <f t="shared" si="283"/>
        <v>#VALUE!</v>
      </c>
    </row>
    <row r="9053" spans="1:23" x14ac:dyDescent="0.3">
      <c r="A9053">
        <v>9052</v>
      </c>
      <c r="B9053" t="s">
        <v>11266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t="e">
        <f t="shared" si="282"/>
        <v>#VALUE!</v>
      </c>
      <c r="W9053" t="e">
        <f t="shared" si="283"/>
        <v>#VALUE!</v>
      </c>
    </row>
    <row r="9054" spans="1:23" x14ac:dyDescent="0.3">
      <c r="A9054">
        <v>9053</v>
      </c>
      <c r="B9054" t="s">
        <v>11266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t="e">
        <f t="shared" si="282"/>
        <v>#VALUE!</v>
      </c>
      <c r="W9054" t="e">
        <f t="shared" si="283"/>
        <v>#VALUE!</v>
      </c>
    </row>
    <row r="9055" spans="1:23" x14ac:dyDescent="0.3">
      <c r="A9055">
        <v>9054</v>
      </c>
      <c r="B9055" t="s">
        <v>11266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  <c r="V9055" t="e">
        <f t="shared" si="282"/>
        <v>#VALUE!</v>
      </c>
      <c r="W9055" t="e">
        <f t="shared" si="283"/>
        <v>#VALUE!</v>
      </c>
    </row>
    <row r="9056" spans="1:23" x14ac:dyDescent="0.3">
      <c r="A9056">
        <v>9055</v>
      </c>
      <c r="B9056" t="s">
        <v>11267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t="e">
        <f t="shared" si="282"/>
        <v>#VALUE!</v>
      </c>
      <c r="W9056" t="e">
        <f t="shared" si="283"/>
        <v>#VALUE!</v>
      </c>
    </row>
    <row r="9057" spans="1:23" x14ac:dyDescent="0.3">
      <c r="A9057">
        <v>9056</v>
      </c>
      <c r="B9057" t="s">
        <v>11268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>
        <f t="shared" si="282"/>
        <v>2015</v>
      </c>
      <c r="W9057">
        <f t="shared" si="283"/>
        <v>12</v>
      </c>
    </row>
    <row r="9058" spans="1:23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282"/>
        <v>2015</v>
      </c>
      <c r="W9058">
        <f t="shared" si="283"/>
        <v>2</v>
      </c>
    </row>
    <row r="9059" spans="1:23" x14ac:dyDescent="0.3">
      <c r="A9059">
        <v>9058</v>
      </c>
      <c r="B9059" t="s">
        <v>11270</v>
      </c>
      <c r="C9059" s="1" t="s">
        <v>540</v>
      </c>
      <c r="D9059" s="1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  <c r="V9059" t="e">
        <f t="shared" si="282"/>
        <v>#VALUE!</v>
      </c>
      <c r="W9059" t="e">
        <f t="shared" si="283"/>
        <v>#VALUE!</v>
      </c>
    </row>
    <row r="9060" spans="1:23" x14ac:dyDescent="0.3">
      <c r="A9060">
        <v>9059</v>
      </c>
      <c r="B9060" t="s">
        <v>11270</v>
      </c>
      <c r="C9060" s="1" t="s">
        <v>540</v>
      </c>
      <c r="D9060" s="1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  <c r="V9060" t="e">
        <f t="shared" si="282"/>
        <v>#VALUE!</v>
      </c>
      <c r="W9060" t="e">
        <f t="shared" si="283"/>
        <v>#VALUE!</v>
      </c>
    </row>
    <row r="9061" spans="1:23" x14ac:dyDescent="0.3">
      <c r="A9061">
        <v>9060</v>
      </c>
      <c r="B9061" t="s">
        <v>11271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t="e">
        <f t="shared" si="282"/>
        <v>#VALUE!</v>
      </c>
      <c r="W9061" t="e">
        <f t="shared" si="283"/>
        <v>#VALUE!</v>
      </c>
    </row>
    <row r="9062" spans="1:23" x14ac:dyDescent="0.3">
      <c r="A9062">
        <v>9061</v>
      </c>
      <c r="B9062" t="s">
        <v>11272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t="e">
        <f t="shared" si="282"/>
        <v>#VALUE!</v>
      </c>
      <c r="W9062" t="e">
        <f t="shared" si="283"/>
        <v>#VALUE!</v>
      </c>
    </row>
    <row r="9063" spans="1:23" x14ac:dyDescent="0.3">
      <c r="A9063">
        <v>9062</v>
      </c>
      <c r="B9063" t="s">
        <v>11272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t="e">
        <f t="shared" si="282"/>
        <v>#VALUE!</v>
      </c>
      <c r="W9063" t="e">
        <f t="shared" si="283"/>
        <v>#VALUE!</v>
      </c>
    </row>
    <row r="9064" spans="1:23" x14ac:dyDescent="0.3">
      <c r="A9064">
        <v>9063</v>
      </c>
      <c r="B9064" t="s">
        <v>11273</v>
      </c>
      <c r="C9064" s="1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t="e">
        <f t="shared" si="282"/>
        <v>#VALUE!</v>
      </c>
      <c r="W9064" t="e">
        <f t="shared" si="283"/>
        <v>#VALUE!</v>
      </c>
    </row>
    <row r="9065" spans="1:23" x14ac:dyDescent="0.3">
      <c r="A9065">
        <v>9064</v>
      </c>
      <c r="B9065" t="s">
        <v>11274</v>
      </c>
      <c r="C9065" s="1" t="s">
        <v>8657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  <c r="V9065" t="e">
        <f t="shared" si="282"/>
        <v>#VALUE!</v>
      </c>
      <c r="W9065" t="e">
        <f t="shared" si="283"/>
        <v>#VALUE!</v>
      </c>
    </row>
    <row r="9066" spans="1:23" x14ac:dyDescent="0.3">
      <c r="A9066">
        <v>9065</v>
      </c>
      <c r="B9066" t="s">
        <v>11274</v>
      </c>
      <c r="C9066" s="1" t="s">
        <v>8657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t="e">
        <f t="shared" si="282"/>
        <v>#VALUE!</v>
      </c>
      <c r="W9066" t="e">
        <f t="shared" si="283"/>
        <v>#VALUE!</v>
      </c>
    </row>
    <row r="9067" spans="1:23" x14ac:dyDescent="0.3">
      <c r="A9067">
        <v>9066</v>
      </c>
      <c r="B9067" t="s">
        <v>11274</v>
      </c>
      <c r="C9067" s="1" t="s">
        <v>8657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  <c r="V9067" t="e">
        <f t="shared" si="282"/>
        <v>#VALUE!</v>
      </c>
      <c r="W9067" t="e">
        <f t="shared" si="283"/>
        <v>#VALUE!</v>
      </c>
    </row>
    <row r="9068" spans="1:23" x14ac:dyDescent="0.3">
      <c r="A9068">
        <v>9067</v>
      </c>
      <c r="B9068" t="s">
        <v>11275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  <c r="V9068" t="e">
        <f t="shared" si="282"/>
        <v>#VALUE!</v>
      </c>
      <c r="W9068" t="e">
        <f t="shared" si="283"/>
        <v>#VALUE!</v>
      </c>
    </row>
    <row r="9069" spans="1:23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  <c r="V9069">
        <f t="shared" si="282"/>
        <v>2016</v>
      </c>
      <c r="W9069">
        <f t="shared" si="283"/>
        <v>4</v>
      </c>
    </row>
    <row r="9070" spans="1:23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>
        <f t="shared" si="282"/>
        <v>2016</v>
      </c>
      <c r="W9070">
        <f t="shared" si="283"/>
        <v>2</v>
      </c>
    </row>
    <row r="9071" spans="1:23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  <c r="V9071">
        <f t="shared" si="282"/>
        <v>2016</v>
      </c>
      <c r="W9071">
        <f t="shared" si="283"/>
        <v>2</v>
      </c>
    </row>
    <row r="9072" spans="1:23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>
        <f t="shared" si="282"/>
        <v>2017</v>
      </c>
      <c r="W9072">
        <f t="shared" si="283"/>
        <v>4</v>
      </c>
    </row>
    <row r="9073" spans="1:23" x14ac:dyDescent="0.3">
      <c r="A9073">
        <v>9072</v>
      </c>
      <c r="B9073" t="s">
        <v>11279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>
        <f t="shared" si="282"/>
        <v>2015</v>
      </c>
      <c r="W9073">
        <f t="shared" si="283"/>
        <v>12</v>
      </c>
    </row>
    <row r="9074" spans="1:23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282"/>
        <v>2016</v>
      </c>
      <c r="W9074">
        <f t="shared" si="283"/>
        <v>4</v>
      </c>
    </row>
    <row r="9075" spans="1:23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>
        <f t="shared" si="282"/>
        <v>2016</v>
      </c>
      <c r="W9075">
        <f t="shared" si="283"/>
        <v>4</v>
      </c>
    </row>
    <row r="9076" spans="1:23" x14ac:dyDescent="0.3">
      <c r="A9076">
        <v>9075</v>
      </c>
      <c r="B9076" t="s">
        <v>11281</v>
      </c>
      <c r="C9076" s="1" t="s">
        <v>3808</v>
      </c>
      <c r="D9076" s="1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t="e">
        <f t="shared" si="282"/>
        <v>#VALUE!</v>
      </c>
      <c r="W9076" t="e">
        <f t="shared" si="283"/>
        <v>#VALUE!</v>
      </c>
    </row>
    <row r="9077" spans="1:23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>
        <f t="shared" si="282"/>
        <v>2015</v>
      </c>
      <c r="W9077">
        <f t="shared" si="283"/>
        <v>5</v>
      </c>
    </row>
    <row r="9078" spans="1:23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  <c r="V9078">
        <f t="shared" si="282"/>
        <v>2015</v>
      </c>
      <c r="W9078">
        <f t="shared" si="283"/>
        <v>5</v>
      </c>
    </row>
    <row r="9079" spans="1:23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>
        <f t="shared" si="282"/>
        <v>2014</v>
      </c>
      <c r="W9079">
        <f t="shared" si="283"/>
        <v>3</v>
      </c>
    </row>
    <row r="9080" spans="1:23" x14ac:dyDescent="0.3">
      <c r="A9080">
        <v>9079</v>
      </c>
      <c r="B9080" t="s">
        <v>11284</v>
      </c>
      <c r="C9080" s="1" t="s">
        <v>5153</v>
      </c>
      <c r="D9080" s="1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t="e">
        <f t="shared" si="282"/>
        <v>#VALUE!</v>
      </c>
      <c r="W9080" t="e">
        <f t="shared" si="283"/>
        <v>#VALUE!</v>
      </c>
    </row>
    <row r="9081" spans="1:23" x14ac:dyDescent="0.3">
      <c r="A9081">
        <v>9080</v>
      </c>
      <c r="B9081" t="s">
        <v>11284</v>
      </c>
      <c r="C9081" s="1" t="s">
        <v>5153</v>
      </c>
      <c r="D9081" s="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t="e">
        <f t="shared" si="282"/>
        <v>#VALUE!</v>
      </c>
      <c r="W9081" t="e">
        <f t="shared" si="283"/>
        <v>#VALUE!</v>
      </c>
    </row>
    <row r="9082" spans="1:23" x14ac:dyDescent="0.3">
      <c r="A9082">
        <v>9081</v>
      </c>
      <c r="B9082" t="s">
        <v>11285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>
        <f t="shared" si="282"/>
        <v>2017</v>
      </c>
      <c r="W9082">
        <f t="shared" si="283"/>
        <v>11</v>
      </c>
    </row>
    <row r="9083" spans="1:23" x14ac:dyDescent="0.3">
      <c r="A9083">
        <v>9082</v>
      </c>
      <c r="B9083" t="s">
        <v>11285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282"/>
        <v>2017</v>
      </c>
      <c r="W9083">
        <f t="shared" si="283"/>
        <v>11</v>
      </c>
    </row>
    <row r="9084" spans="1:23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>
        <f t="shared" si="282"/>
        <v>2017</v>
      </c>
      <c r="W9084">
        <f t="shared" si="283"/>
        <v>2</v>
      </c>
    </row>
    <row r="9085" spans="1:23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282"/>
        <v>2015</v>
      </c>
      <c r="W9085">
        <f t="shared" si="283"/>
        <v>6</v>
      </c>
    </row>
    <row r="9086" spans="1:23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>
        <f t="shared" si="282"/>
        <v>2015</v>
      </c>
      <c r="W9086">
        <f t="shared" si="283"/>
        <v>6</v>
      </c>
    </row>
    <row r="9087" spans="1:23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282"/>
        <v>2016</v>
      </c>
      <c r="W9087">
        <f t="shared" si="283"/>
        <v>10</v>
      </c>
    </row>
    <row r="9088" spans="1:23" x14ac:dyDescent="0.3">
      <c r="A9088">
        <v>9087</v>
      </c>
      <c r="B9088" t="s">
        <v>11289</v>
      </c>
      <c r="C9088" s="1" t="s">
        <v>1792</v>
      </c>
      <c r="D9088" s="1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  <c r="V9088" t="e">
        <f t="shared" si="282"/>
        <v>#VALUE!</v>
      </c>
      <c r="W9088" t="e">
        <f t="shared" si="283"/>
        <v>#VALUE!</v>
      </c>
    </row>
    <row r="9089" spans="1:23" x14ac:dyDescent="0.3">
      <c r="A9089">
        <v>9088</v>
      </c>
      <c r="B9089" t="s">
        <v>11289</v>
      </c>
      <c r="C9089" s="1" t="s">
        <v>1792</v>
      </c>
      <c r="D9089" s="1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t="e">
        <f t="shared" si="282"/>
        <v>#VALUE!</v>
      </c>
      <c r="W9089" t="e">
        <f t="shared" si="283"/>
        <v>#VALUE!</v>
      </c>
    </row>
    <row r="9090" spans="1:23" x14ac:dyDescent="0.3">
      <c r="A9090">
        <v>9089</v>
      </c>
      <c r="B9090" t="s">
        <v>11290</v>
      </c>
      <c r="C9090" s="1" t="s">
        <v>816</v>
      </c>
      <c r="D9090" s="1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t="e">
        <f t="shared" ref="V9090:V9153" si="284">YEAR(C9090)</f>
        <v>#VALUE!</v>
      </c>
      <c r="W9090" t="e">
        <f t="shared" si="283"/>
        <v>#VALUE!</v>
      </c>
    </row>
    <row r="9091" spans="1:23" x14ac:dyDescent="0.3">
      <c r="A9091">
        <v>9090</v>
      </c>
      <c r="B9091" t="s">
        <v>11291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t="e">
        <f t="shared" si="284"/>
        <v>#VALUE!</v>
      </c>
      <c r="W9091" t="e">
        <f t="shared" ref="W9091:W9154" si="285">MONTH(C9091)</f>
        <v>#VALUE!</v>
      </c>
    </row>
    <row r="9092" spans="1:23" x14ac:dyDescent="0.3">
      <c r="A9092">
        <v>9091</v>
      </c>
      <c r="B9092" t="s">
        <v>11292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t="e">
        <f t="shared" si="284"/>
        <v>#VALUE!</v>
      </c>
      <c r="W9092" t="e">
        <f t="shared" si="285"/>
        <v>#VALUE!</v>
      </c>
    </row>
    <row r="9093" spans="1:23" x14ac:dyDescent="0.3">
      <c r="A9093">
        <v>9092</v>
      </c>
      <c r="B9093" t="s">
        <v>11293</v>
      </c>
      <c r="C9093" s="1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t="e">
        <f t="shared" si="284"/>
        <v>#VALUE!</v>
      </c>
      <c r="W9093" t="e">
        <f t="shared" si="285"/>
        <v>#VALUE!</v>
      </c>
    </row>
    <row r="9094" spans="1:23" x14ac:dyDescent="0.3">
      <c r="A9094">
        <v>9093</v>
      </c>
      <c r="B9094" t="s">
        <v>11293</v>
      </c>
      <c r="C9094" s="1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t="e">
        <f t="shared" si="284"/>
        <v>#VALUE!</v>
      </c>
      <c r="W9094" t="e">
        <f t="shared" si="285"/>
        <v>#VALUE!</v>
      </c>
    </row>
    <row r="9095" spans="1:23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  <c r="V9095">
        <f t="shared" si="284"/>
        <v>2015</v>
      </c>
      <c r="W9095">
        <f t="shared" si="285"/>
        <v>1</v>
      </c>
    </row>
    <row r="9096" spans="1:23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>
        <f t="shared" si="284"/>
        <v>2015</v>
      </c>
      <c r="W9096">
        <f t="shared" si="285"/>
        <v>1</v>
      </c>
    </row>
    <row r="9097" spans="1:23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>
        <f t="shared" si="284"/>
        <v>2015</v>
      </c>
      <c r="W9097">
        <f t="shared" si="285"/>
        <v>1</v>
      </c>
    </row>
    <row r="9098" spans="1:23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  <c r="V9098">
        <f t="shared" si="284"/>
        <v>2015</v>
      </c>
      <c r="W9098">
        <f t="shared" si="285"/>
        <v>1</v>
      </c>
    </row>
    <row r="9099" spans="1:23" x14ac:dyDescent="0.3">
      <c r="A9099">
        <v>9098</v>
      </c>
      <c r="B9099" t="s">
        <v>11295</v>
      </c>
      <c r="C9099" s="1">
        <v>41977</v>
      </c>
      <c r="D9099" s="1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>
        <f t="shared" si="284"/>
        <v>2014</v>
      </c>
      <c r="W9099">
        <f t="shared" si="285"/>
        <v>12</v>
      </c>
    </row>
    <row r="9100" spans="1:23" x14ac:dyDescent="0.3">
      <c r="A9100">
        <v>9099</v>
      </c>
      <c r="B9100" t="s">
        <v>11296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284"/>
        <v>2017</v>
      </c>
      <c r="W9100">
        <f t="shared" si="285"/>
        <v>12</v>
      </c>
    </row>
    <row r="9101" spans="1:23" x14ac:dyDescent="0.3">
      <c r="A9101">
        <v>9100</v>
      </c>
      <c r="B9101" t="s">
        <v>11296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>
        <f t="shared" si="284"/>
        <v>2017</v>
      </c>
      <c r="W9101">
        <f t="shared" si="285"/>
        <v>12</v>
      </c>
    </row>
    <row r="9102" spans="1:23" x14ac:dyDescent="0.3">
      <c r="A9102">
        <v>9101</v>
      </c>
      <c r="B9102" t="s">
        <v>11296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>
        <f t="shared" si="284"/>
        <v>2017</v>
      </c>
      <c r="W9102">
        <f t="shared" si="285"/>
        <v>12</v>
      </c>
    </row>
    <row r="9103" spans="1:23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>
        <f t="shared" si="284"/>
        <v>2015</v>
      </c>
      <c r="W9103">
        <f t="shared" si="285"/>
        <v>7</v>
      </c>
    </row>
    <row r="9104" spans="1:23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284"/>
        <v>2015</v>
      </c>
      <c r="W9104">
        <f t="shared" si="285"/>
        <v>7</v>
      </c>
    </row>
    <row r="9105" spans="1:23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284"/>
        <v>2015</v>
      </c>
      <c r="W9105">
        <f t="shared" si="285"/>
        <v>7</v>
      </c>
    </row>
    <row r="9106" spans="1:23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284"/>
        <v>2015</v>
      </c>
      <c r="W9106">
        <f t="shared" si="285"/>
        <v>7</v>
      </c>
    </row>
    <row r="9107" spans="1:23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284"/>
        <v>2015</v>
      </c>
      <c r="W9107">
        <f t="shared" si="285"/>
        <v>7</v>
      </c>
    </row>
    <row r="9108" spans="1:23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284"/>
        <v>2015</v>
      </c>
      <c r="W9108">
        <f t="shared" si="285"/>
        <v>7</v>
      </c>
    </row>
    <row r="9109" spans="1:23" x14ac:dyDescent="0.3">
      <c r="A9109">
        <v>9108</v>
      </c>
      <c r="B9109" t="s">
        <v>11298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  <c r="V9109" t="e">
        <f t="shared" si="284"/>
        <v>#VALUE!</v>
      </c>
      <c r="W9109" t="e">
        <f t="shared" si="285"/>
        <v>#VALUE!</v>
      </c>
    </row>
    <row r="9110" spans="1:23" x14ac:dyDescent="0.3">
      <c r="A9110">
        <v>9109</v>
      </c>
      <c r="B9110" t="s">
        <v>11298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t="e">
        <f t="shared" si="284"/>
        <v>#VALUE!</v>
      </c>
      <c r="W9110" t="e">
        <f t="shared" si="285"/>
        <v>#VALUE!</v>
      </c>
    </row>
    <row r="9111" spans="1:23" x14ac:dyDescent="0.3">
      <c r="A9111">
        <v>9110</v>
      </c>
      <c r="B9111" t="s">
        <v>11298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  <c r="V9111" t="e">
        <f t="shared" si="284"/>
        <v>#VALUE!</v>
      </c>
      <c r="W9111" t="e">
        <f t="shared" si="285"/>
        <v>#VALUE!</v>
      </c>
    </row>
    <row r="9112" spans="1:23" x14ac:dyDescent="0.3">
      <c r="A9112">
        <v>9111</v>
      </c>
      <c r="B9112" t="s">
        <v>11299</v>
      </c>
      <c r="C9112" s="1" t="s">
        <v>2628</v>
      </c>
      <c r="D9112" s="1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t="e">
        <f t="shared" si="284"/>
        <v>#VALUE!</v>
      </c>
      <c r="W9112" t="e">
        <f t="shared" si="285"/>
        <v>#VALUE!</v>
      </c>
    </row>
    <row r="9113" spans="1:23" x14ac:dyDescent="0.3">
      <c r="A9113">
        <v>9112</v>
      </c>
      <c r="B9113" t="s">
        <v>11299</v>
      </c>
      <c r="C9113" s="1" t="s">
        <v>2628</v>
      </c>
      <c r="D9113" s="1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  <c r="V9113" t="e">
        <f t="shared" si="284"/>
        <v>#VALUE!</v>
      </c>
      <c r="W9113" t="e">
        <f t="shared" si="285"/>
        <v>#VALUE!</v>
      </c>
    </row>
    <row r="9114" spans="1:23" x14ac:dyDescent="0.3">
      <c r="A9114">
        <v>9113</v>
      </c>
      <c r="B9114" t="s">
        <v>11299</v>
      </c>
      <c r="C9114" s="1" t="s">
        <v>2628</v>
      </c>
      <c r="D9114" s="1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  <c r="V9114" t="e">
        <f t="shared" si="284"/>
        <v>#VALUE!</v>
      </c>
      <c r="W9114" t="e">
        <f t="shared" si="285"/>
        <v>#VALUE!</v>
      </c>
    </row>
    <row r="9115" spans="1:23" x14ac:dyDescent="0.3">
      <c r="A9115">
        <v>9114</v>
      </c>
      <c r="B9115" t="s">
        <v>11299</v>
      </c>
      <c r="C9115" s="1" t="s">
        <v>2628</v>
      </c>
      <c r="D9115" s="1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t="e">
        <f t="shared" si="284"/>
        <v>#VALUE!</v>
      </c>
      <c r="W9115" t="e">
        <f t="shared" si="285"/>
        <v>#VALUE!</v>
      </c>
    </row>
    <row r="9116" spans="1:23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  <c r="V9116">
        <f t="shared" si="284"/>
        <v>2016</v>
      </c>
      <c r="W9116">
        <f t="shared" si="285"/>
        <v>7</v>
      </c>
    </row>
    <row r="9117" spans="1:23" x14ac:dyDescent="0.3">
      <c r="A9117">
        <v>9116</v>
      </c>
      <c r="B9117" t="s">
        <v>11301</v>
      </c>
      <c r="C9117" s="1" t="s">
        <v>5285</v>
      </c>
      <c r="D9117" s="1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t="e">
        <f t="shared" si="284"/>
        <v>#VALUE!</v>
      </c>
      <c r="W9117" t="e">
        <f t="shared" si="285"/>
        <v>#VALUE!</v>
      </c>
    </row>
    <row r="9118" spans="1:23" x14ac:dyDescent="0.3">
      <c r="A9118">
        <v>9117</v>
      </c>
      <c r="B9118" t="s">
        <v>11301</v>
      </c>
      <c r="C9118" s="1" t="s">
        <v>5285</v>
      </c>
      <c r="D9118" s="1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t="e">
        <f t="shared" si="284"/>
        <v>#VALUE!</v>
      </c>
      <c r="W9118" t="e">
        <f t="shared" si="285"/>
        <v>#VALUE!</v>
      </c>
    </row>
    <row r="9119" spans="1:23" x14ac:dyDescent="0.3">
      <c r="A9119">
        <v>9118</v>
      </c>
      <c r="B9119" t="s">
        <v>11301</v>
      </c>
      <c r="C9119" s="1" t="s">
        <v>5285</v>
      </c>
      <c r="D9119" s="1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t="e">
        <f t="shared" si="284"/>
        <v>#VALUE!</v>
      </c>
      <c r="W9119" t="e">
        <f t="shared" si="285"/>
        <v>#VALUE!</v>
      </c>
    </row>
    <row r="9120" spans="1:23" x14ac:dyDescent="0.3">
      <c r="A9120">
        <v>9119</v>
      </c>
      <c r="B9120" t="s">
        <v>11301</v>
      </c>
      <c r="C9120" s="1" t="s">
        <v>5285</v>
      </c>
      <c r="D9120" s="1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t="e">
        <f t="shared" si="284"/>
        <v>#VALUE!</v>
      </c>
      <c r="W9120" t="e">
        <f t="shared" si="285"/>
        <v>#VALUE!</v>
      </c>
    </row>
    <row r="9121" spans="1:23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>
        <f t="shared" si="284"/>
        <v>2016</v>
      </c>
      <c r="W9121">
        <f t="shared" si="285"/>
        <v>6</v>
      </c>
    </row>
    <row r="9122" spans="1:23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  <c r="V9122">
        <f t="shared" si="284"/>
        <v>2016</v>
      </c>
      <c r="W9122">
        <f t="shared" si="285"/>
        <v>6</v>
      </c>
    </row>
    <row r="9123" spans="1:23" x14ac:dyDescent="0.3">
      <c r="A9123">
        <v>9122</v>
      </c>
      <c r="B9123" t="s">
        <v>11305</v>
      </c>
      <c r="C9123" s="1" t="s">
        <v>2490</v>
      </c>
      <c r="D9123" s="1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t="e">
        <f t="shared" si="284"/>
        <v>#VALUE!</v>
      </c>
      <c r="W9123" t="e">
        <f t="shared" si="285"/>
        <v>#VALUE!</v>
      </c>
    </row>
    <row r="9124" spans="1:23" x14ac:dyDescent="0.3">
      <c r="A9124">
        <v>9123</v>
      </c>
      <c r="B9124" t="s">
        <v>11306</v>
      </c>
      <c r="C9124" s="1" t="s">
        <v>2124</v>
      </c>
      <c r="D9124" s="1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t="e">
        <f t="shared" si="284"/>
        <v>#VALUE!</v>
      </c>
      <c r="W9124" t="e">
        <f t="shared" si="285"/>
        <v>#VALUE!</v>
      </c>
    </row>
    <row r="9125" spans="1:23" x14ac:dyDescent="0.3">
      <c r="A9125">
        <v>9124</v>
      </c>
      <c r="B9125" t="s">
        <v>11307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t="e">
        <f t="shared" si="284"/>
        <v>#VALUE!</v>
      </c>
      <c r="W9125" t="e">
        <f t="shared" si="285"/>
        <v>#VALUE!</v>
      </c>
    </row>
    <row r="9126" spans="1:23" x14ac:dyDescent="0.3">
      <c r="A9126">
        <v>9125</v>
      </c>
      <c r="B9126" t="s">
        <v>11308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t="e">
        <f t="shared" si="284"/>
        <v>#VALUE!</v>
      </c>
      <c r="W9126" t="e">
        <f t="shared" si="285"/>
        <v>#VALUE!</v>
      </c>
    </row>
    <row r="9127" spans="1:23" x14ac:dyDescent="0.3">
      <c r="A9127">
        <v>9126</v>
      </c>
      <c r="B9127" t="s">
        <v>11308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  <c r="V9127" t="e">
        <f t="shared" si="284"/>
        <v>#VALUE!</v>
      </c>
      <c r="W9127" t="e">
        <f t="shared" si="285"/>
        <v>#VALUE!</v>
      </c>
    </row>
    <row r="9128" spans="1:23" x14ac:dyDescent="0.3">
      <c r="A9128">
        <v>9127</v>
      </c>
      <c r="B9128" t="s">
        <v>11309</v>
      </c>
      <c r="C9128" s="1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t="e">
        <f t="shared" si="284"/>
        <v>#VALUE!</v>
      </c>
      <c r="W9128" t="e">
        <f t="shared" si="285"/>
        <v>#VALUE!</v>
      </c>
    </row>
    <row r="9129" spans="1:23" x14ac:dyDescent="0.3">
      <c r="A9129">
        <v>9128</v>
      </c>
      <c r="B9129" t="s">
        <v>11310</v>
      </c>
      <c r="C9129" s="1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  <c r="V9129" t="e">
        <f t="shared" si="284"/>
        <v>#VALUE!</v>
      </c>
      <c r="W9129" t="e">
        <f t="shared" si="285"/>
        <v>#VALUE!</v>
      </c>
    </row>
    <row r="9130" spans="1:23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284"/>
        <v>2017</v>
      </c>
      <c r="W9130">
        <f t="shared" si="285"/>
        <v>4</v>
      </c>
    </row>
    <row r="9131" spans="1:23" x14ac:dyDescent="0.3">
      <c r="A9131">
        <v>9130</v>
      </c>
      <c r="B9131" t="s">
        <v>11312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  <c r="V9131" t="e">
        <f t="shared" si="284"/>
        <v>#VALUE!</v>
      </c>
      <c r="W9131" t="e">
        <f t="shared" si="285"/>
        <v>#VALUE!</v>
      </c>
    </row>
    <row r="9132" spans="1:23" x14ac:dyDescent="0.3">
      <c r="A9132">
        <v>9131</v>
      </c>
      <c r="B9132" t="s">
        <v>11312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t="e">
        <f t="shared" si="284"/>
        <v>#VALUE!</v>
      </c>
      <c r="W9132" t="e">
        <f t="shared" si="285"/>
        <v>#VALUE!</v>
      </c>
    </row>
    <row r="9133" spans="1:23" x14ac:dyDescent="0.3">
      <c r="A9133">
        <v>9132</v>
      </c>
      <c r="B9133" t="s">
        <v>11313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t="e">
        <f t="shared" si="284"/>
        <v>#VALUE!</v>
      </c>
      <c r="W9133" t="e">
        <f t="shared" si="285"/>
        <v>#VALUE!</v>
      </c>
    </row>
    <row r="9134" spans="1:23" x14ac:dyDescent="0.3">
      <c r="A9134">
        <v>9133</v>
      </c>
      <c r="B9134" t="s">
        <v>11313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t="e">
        <f t="shared" si="284"/>
        <v>#VALUE!</v>
      </c>
      <c r="W9134" t="e">
        <f t="shared" si="285"/>
        <v>#VALUE!</v>
      </c>
    </row>
    <row r="9135" spans="1:23" x14ac:dyDescent="0.3">
      <c r="A9135">
        <v>9134</v>
      </c>
      <c r="B9135" t="s">
        <v>11315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t="e">
        <f t="shared" si="284"/>
        <v>#VALUE!</v>
      </c>
      <c r="W9135" t="e">
        <f t="shared" si="285"/>
        <v>#VALUE!</v>
      </c>
    </row>
    <row r="9136" spans="1:23" x14ac:dyDescent="0.3">
      <c r="A9136">
        <v>9135</v>
      </c>
      <c r="B9136" t="s">
        <v>11316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284"/>
        <v>2016</v>
      </c>
      <c r="W9136">
        <f t="shared" si="285"/>
        <v>12</v>
      </c>
    </row>
    <row r="9137" spans="1:23" x14ac:dyDescent="0.3">
      <c r="A9137">
        <v>9136</v>
      </c>
      <c r="B9137" t="s">
        <v>11316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284"/>
        <v>2016</v>
      </c>
      <c r="W9137">
        <f t="shared" si="285"/>
        <v>12</v>
      </c>
    </row>
    <row r="9138" spans="1:23" x14ac:dyDescent="0.3">
      <c r="A9138">
        <v>9137</v>
      </c>
      <c r="B9138" t="s">
        <v>11316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  <c r="V9138">
        <f t="shared" si="284"/>
        <v>2016</v>
      </c>
      <c r="W9138">
        <f t="shared" si="285"/>
        <v>12</v>
      </c>
    </row>
    <row r="9139" spans="1:23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>
        <f t="shared" si="284"/>
        <v>2014</v>
      </c>
      <c r="W9139">
        <f t="shared" si="285"/>
        <v>2</v>
      </c>
    </row>
    <row r="9140" spans="1:23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  <c r="V9140">
        <f t="shared" si="284"/>
        <v>2014</v>
      </c>
      <c r="W9140">
        <f t="shared" si="285"/>
        <v>2</v>
      </c>
    </row>
    <row r="9141" spans="1:23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284"/>
        <v>2014</v>
      </c>
      <c r="W9141">
        <f t="shared" si="285"/>
        <v>2</v>
      </c>
    </row>
    <row r="9142" spans="1:23" x14ac:dyDescent="0.3">
      <c r="A9142">
        <v>9141</v>
      </c>
      <c r="B9142" t="s">
        <v>11319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t="e">
        <f t="shared" si="284"/>
        <v>#VALUE!</v>
      </c>
      <c r="W9142" t="e">
        <f t="shared" si="285"/>
        <v>#VALUE!</v>
      </c>
    </row>
    <row r="9143" spans="1:23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>
        <f t="shared" si="284"/>
        <v>2016</v>
      </c>
      <c r="W9143">
        <f t="shared" si="285"/>
        <v>5</v>
      </c>
    </row>
    <row r="9144" spans="1:23" x14ac:dyDescent="0.3">
      <c r="A9144">
        <v>9143</v>
      </c>
      <c r="B9144" t="s">
        <v>11321</v>
      </c>
      <c r="C9144" s="1" t="s">
        <v>6154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  <c r="V9144" t="e">
        <f t="shared" si="284"/>
        <v>#VALUE!</v>
      </c>
      <c r="W9144" t="e">
        <f t="shared" si="285"/>
        <v>#VALUE!</v>
      </c>
    </row>
    <row r="9145" spans="1:23" x14ac:dyDescent="0.3">
      <c r="A9145">
        <v>9144</v>
      </c>
      <c r="B9145" t="s">
        <v>11321</v>
      </c>
      <c r="C9145" s="1" t="s">
        <v>6154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  <c r="V9145" t="e">
        <f t="shared" si="284"/>
        <v>#VALUE!</v>
      </c>
      <c r="W9145" t="e">
        <f t="shared" si="285"/>
        <v>#VALUE!</v>
      </c>
    </row>
    <row r="9146" spans="1:23" x14ac:dyDescent="0.3">
      <c r="A9146">
        <v>9145</v>
      </c>
      <c r="B9146" t="s">
        <v>11321</v>
      </c>
      <c r="C9146" s="1" t="s">
        <v>6154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t="e">
        <f t="shared" si="284"/>
        <v>#VALUE!</v>
      </c>
      <c r="W9146" t="e">
        <f t="shared" si="285"/>
        <v>#VALUE!</v>
      </c>
    </row>
    <row r="9147" spans="1:23" x14ac:dyDescent="0.3">
      <c r="A9147">
        <v>9146</v>
      </c>
      <c r="B9147" t="s">
        <v>11322</v>
      </c>
      <c r="C9147" s="1" t="s">
        <v>7950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t="e">
        <f t="shared" si="284"/>
        <v>#VALUE!</v>
      </c>
      <c r="W9147" t="e">
        <f t="shared" si="285"/>
        <v>#VALUE!</v>
      </c>
    </row>
    <row r="9148" spans="1:23" x14ac:dyDescent="0.3">
      <c r="A9148">
        <v>9147</v>
      </c>
      <c r="B9148" t="s">
        <v>11323</v>
      </c>
      <c r="C9148" s="1" t="s">
        <v>6771</v>
      </c>
      <c r="D9148" s="1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t="e">
        <f t="shared" si="284"/>
        <v>#VALUE!</v>
      </c>
      <c r="W9148" t="e">
        <f t="shared" si="285"/>
        <v>#VALUE!</v>
      </c>
    </row>
    <row r="9149" spans="1:23" x14ac:dyDescent="0.3">
      <c r="A9149">
        <v>9148</v>
      </c>
      <c r="B9149" t="s">
        <v>11323</v>
      </c>
      <c r="C9149" s="1" t="s">
        <v>6771</v>
      </c>
      <c r="D9149" s="1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  <c r="V9149" t="e">
        <f t="shared" si="284"/>
        <v>#VALUE!</v>
      </c>
      <c r="W9149" t="e">
        <f t="shared" si="285"/>
        <v>#VALUE!</v>
      </c>
    </row>
    <row r="9150" spans="1:23" x14ac:dyDescent="0.3">
      <c r="A9150">
        <v>9149</v>
      </c>
      <c r="B9150" t="s">
        <v>11323</v>
      </c>
      <c r="C9150" s="1" t="s">
        <v>6771</v>
      </c>
      <c r="D9150" s="1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t="e">
        <f t="shared" si="284"/>
        <v>#VALUE!</v>
      </c>
      <c r="W9150" t="e">
        <f t="shared" si="285"/>
        <v>#VALUE!</v>
      </c>
    </row>
    <row r="9151" spans="1:23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>
        <f t="shared" si="284"/>
        <v>2014</v>
      </c>
      <c r="W9151">
        <f t="shared" si="285"/>
        <v>1</v>
      </c>
    </row>
    <row r="9152" spans="1:23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>
        <f t="shared" si="284"/>
        <v>2014</v>
      </c>
      <c r="W9152">
        <f t="shared" si="285"/>
        <v>1</v>
      </c>
    </row>
    <row r="9153" spans="1:23" x14ac:dyDescent="0.3">
      <c r="A9153">
        <v>9152</v>
      </c>
      <c r="B9153" t="s">
        <v>11327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  <c r="V9153" t="e">
        <f t="shared" si="284"/>
        <v>#VALUE!</v>
      </c>
      <c r="W9153" t="e">
        <f t="shared" si="285"/>
        <v>#VALUE!</v>
      </c>
    </row>
    <row r="9154" spans="1:23" x14ac:dyDescent="0.3">
      <c r="A9154">
        <v>9153</v>
      </c>
      <c r="B9154" t="s">
        <v>11327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t="e">
        <f t="shared" ref="V9154:V9217" si="286">YEAR(C9154)</f>
        <v>#VALUE!</v>
      </c>
      <c r="W9154" t="e">
        <f t="shared" si="285"/>
        <v>#VALUE!</v>
      </c>
    </row>
    <row r="9155" spans="1:23" x14ac:dyDescent="0.3">
      <c r="A9155">
        <v>9154</v>
      </c>
      <c r="B9155" t="s">
        <v>11327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t="e">
        <f t="shared" si="286"/>
        <v>#VALUE!</v>
      </c>
      <c r="W9155" t="e">
        <f t="shared" ref="W9155:W9218" si="287">MONTH(C9155)</f>
        <v>#VALUE!</v>
      </c>
    </row>
    <row r="9156" spans="1:23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286"/>
        <v>2016</v>
      </c>
      <c r="W9156">
        <f t="shared" si="287"/>
        <v>1</v>
      </c>
    </row>
    <row r="9157" spans="1:23" x14ac:dyDescent="0.3">
      <c r="A9157">
        <v>9156</v>
      </c>
      <c r="B9157" t="s">
        <v>11329</v>
      </c>
      <c r="C9157" s="1" t="s">
        <v>11330</v>
      </c>
      <c r="D9157" s="1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t="e">
        <f t="shared" si="286"/>
        <v>#VALUE!</v>
      </c>
      <c r="W9157" t="e">
        <f t="shared" si="287"/>
        <v>#VALUE!</v>
      </c>
    </row>
    <row r="9158" spans="1:23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>
        <f t="shared" si="286"/>
        <v>2014</v>
      </c>
      <c r="W9158">
        <f t="shared" si="287"/>
        <v>4</v>
      </c>
    </row>
    <row r="9159" spans="1:23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  <c r="V9159">
        <f t="shared" si="286"/>
        <v>2014</v>
      </c>
      <c r="W9159">
        <f t="shared" si="287"/>
        <v>4</v>
      </c>
    </row>
    <row r="9160" spans="1:23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>
        <f t="shared" si="286"/>
        <v>2014</v>
      </c>
      <c r="W9160">
        <f t="shared" si="287"/>
        <v>4</v>
      </c>
    </row>
    <row r="9161" spans="1:23" x14ac:dyDescent="0.3">
      <c r="A9161">
        <v>9160</v>
      </c>
      <c r="B9161" t="s">
        <v>11332</v>
      </c>
      <c r="C9161" s="1">
        <v>42621</v>
      </c>
      <c r="D9161" s="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>
        <f t="shared" si="286"/>
        <v>2016</v>
      </c>
      <c r="W9161">
        <f t="shared" si="287"/>
        <v>9</v>
      </c>
    </row>
    <row r="9162" spans="1:23" x14ac:dyDescent="0.3">
      <c r="A9162">
        <v>9161</v>
      </c>
      <c r="B9162" t="s">
        <v>11332</v>
      </c>
      <c r="C9162" s="1">
        <v>42621</v>
      </c>
      <c r="D9162" s="1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>
        <f t="shared" si="286"/>
        <v>2016</v>
      </c>
      <c r="W9162">
        <f t="shared" si="287"/>
        <v>9</v>
      </c>
    </row>
    <row r="9163" spans="1:23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  <c r="V9163">
        <f t="shared" si="286"/>
        <v>2016</v>
      </c>
      <c r="W9163">
        <f t="shared" si="287"/>
        <v>8</v>
      </c>
    </row>
    <row r="9164" spans="1:23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>
        <f t="shared" si="286"/>
        <v>2016</v>
      </c>
      <c r="W9164">
        <f t="shared" si="287"/>
        <v>8</v>
      </c>
    </row>
    <row r="9165" spans="1:23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286"/>
        <v>2015</v>
      </c>
      <c r="W9165">
        <f t="shared" si="287"/>
        <v>8</v>
      </c>
    </row>
    <row r="9166" spans="1:23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286"/>
        <v>2015</v>
      </c>
      <c r="W9166">
        <f t="shared" si="287"/>
        <v>8</v>
      </c>
    </row>
    <row r="9167" spans="1:23" x14ac:dyDescent="0.3">
      <c r="A9167">
        <v>9166</v>
      </c>
      <c r="B9167" t="s">
        <v>11335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  <c r="V9167" t="e">
        <f t="shared" si="286"/>
        <v>#VALUE!</v>
      </c>
      <c r="W9167" t="e">
        <f t="shared" si="287"/>
        <v>#VALUE!</v>
      </c>
    </row>
    <row r="9168" spans="1:23" x14ac:dyDescent="0.3">
      <c r="A9168">
        <v>9167</v>
      </c>
      <c r="B9168" t="s">
        <v>11335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t="e">
        <f t="shared" si="286"/>
        <v>#VALUE!</v>
      </c>
      <c r="W9168" t="e">
        <f t="shared" si="287"/>
        <v>#VALUE!</v>
      </c>
    </row>
    <row r="9169" spans="1:23" x14ac:dyDescent="0.3">
      <c r="A9169">
        <v>9168</v>
      </c>
      <c r="B9169" t="s">
        <v>11335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  <c r="V9169" t="e">
        <f t="shared" si="286"/>
        <v>#VALUE!</v>
      </c>
      <c r="W9169" t="e">
        <f t="shared" si="287"/>
        <v>#VALUE!</v>
      </c>
    </row>
    <row r="9170" spans="1:23" x14ac:dyDescent="0.3">
      <c r="A9170">
        <v>9169</v>
      </c>
      <c r="B9170" t="s">
        <v>11336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t="e">
        <f t="shared" si="286"/>
        <v>#VALUE!</v>
      </c>
      <c r="W9170" t="e">
        <f t="shared" si="287"/>
        <v>#VALUE!</v>
      </c>
    </row>
    <row r="9171" spans="1:23" x14ac:dyDescent="0.3">
      <c r="A9171">
        <v>9170</v>
      </c>
      <c r="B9171" t="s">
        <v>11336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t="e">
        <f t="shared" si="286"/>
        <v>#VALUE!</v>
      </c>
      <c r="W9171" t="e">
        <f t="shared" si="287"/>
        <v>#VALUE!</v>
      </c>
    </row>
    <row r="9172" spans="1:23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>
        <f t="shared" si="286"/>
        <v>2016</v>
      </c>
      <c r="W9172">
        <f t="shared" si="287"/>
        <v>1</v>
      </c>
    </row>
    <row r="9173" spans="1:23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>
        <f t="shared" si="286"/>
        <v>2016</v>
      </c>
      <c r="W9173">
        <f t="shared" si="287"/>
        <v>1</v>
      </c>
    </row>
    <row r="9174" spans="1:23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>
        <f t="shared" si="286"/>
        <v>2016</v>
      </c>
      <c r="W9174">
        <f t="shared" si="287"/>
        <v>1</v>
      </c>
    </row>
    <row r="9175" spans="1:23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>
        <f t="shared" si="286"/>
        <v>2016</v>
      </c>
      <c r="W9175">
        <f t="shared" si="287"/>
        <v>1</v>
      </c>
    </row>
    <row r="9176" spans="1:23" x14ac:dyDescent="0.3">
      <c r="A9176">
        <v>9175</v>
      </c>
      <c r="B9176" t="s">
        <v>11338</v>
      </c>
      <c r="C9176" s="1">
        <v>43075</v>
      </c>
      <c r="D9176" s="1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286"/>
        <v>2017</v>
      </c>
      <c r="W9176">
        <f t="shared" si="287"/>
        <v>12</v>
      </c>
    </row>
    <row r="9177" spans="1:23" x14ac:dyDescent="0.3">
      <c r="A9177">
        <v>9176</v>
      </c>
      <c r="B9177" t="s">
        <v>11338</v>
      </c>
      <c r="C9177" s="1">
        <v>43075</v>
      </c>
      <c r="D9177" s="1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286"/>
        <v>2017</v>
      </c>
      <c r="W9177">
        <f t="shared" si="287"/>
        <v>12</v>
      </c>
    </row>
    <row r="9178" spans="1:23" x14ac:dyDescent="0.3">
      <c r="A9178">
        <v>9177</v>
      </c>
      <c r="B9178" t="s">
        <v>11339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t="e">
        <f t="shared" si="286"/>
        <v>#VALUE!</v>
      </c>
      <c r="W9178" t="e">
        <f t="shared" si="287"/>
        <v>#VALUE!</v>
      </c>
    </row>
    <row r="9179" spans="1:23" x14ac:dyDescent="0.3">
      <c r="A9179">
        <v>9178</v>
      </c>
      <c r="B9179" t="s">
        <v>11340</v>
      </c>
      <c r="C9179" s="1" t="s">
        <v>5897</v>
      </c>
      <c r="D9179" s="1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  <c r="V9179" t="e">
        <f t="shared" si="286"/>
        <v>#VALUE!</v>
      </c>
      <c r="W9179" t="e">
        <f t="shared" si="287"/>
        <v>#VALUE!</v>
      </c>
    </row>
    <row r="9180" spans="1:23" x14ac:dyDescent="0.3">
      <c r="A9180">
        <v>9179</v>
      </c>
      <c r="B9180" t="s">
        <v>11340</v>
      </c>
      <c r="C9180" s="1" t="s">
        <v>5897</v>
      </c>
      <c r="D9180" s="1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  <c r="V9180" t="e">
        <f t="shared" si="286"/>
        <v>#VALUE!</v>
      </c>
      <c r="W9180" t="e">
        <f t="shared" si="287"/>
        <v>#VALUE!</v>
      </c>
    </row>
    <row r="9181" spans="1:23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  <c r="V9181">
        <f t="shared" si="286"/>
        <v>2017</v>
      </c>
      <c r="W9181">
        <f t="shared" si="287"/>
        <v>7</v>
      </c>
    </row>
    <row r="9182" spans="1:23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>
        <f t="shared" si="286"/>
        <v>2017</v>
      </c>
      <c r="W9182">
        <f t="shared" si="287"/>
        <v>7</v>
      </c>
    </row>
    <row r="9183" spans="1:23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  <c r="V9183">
        <f t="shared" si="286"/>
        <v>2017</v>
      </c>
      <c r="W9183">
        <f t="shared" si="287"/>
        <v>7</v>
      </c>
    </row>
    <row r="9184" spans="1:23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  <c r="V9184">
        <f t="shared" si="286"/>
        <v>2017</v>
      </c>
      <c r="W9184">
        <f t="shared" si="287"/>
        <v>7</v>
      </c>
    </row>
    <row r="9185" spans="1:23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>
        <f t="shared" si="286"/>
        <v>2017</v>
      </c>
      <c r="W9185">
        <f t="shared" si="287"/>
        <v>7</v>
      </c>
    </row>
    <row r="9186" spans="1:23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>
        <f t="shared" si="286"/>
        <v>2017</v>
      </c>
      <c r="W9186">
        <f t="shared" si="287"/>
        <v>7</v>
      </c>
    </row>
    <row r="9187" spans="1:23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  <c r="V9187">
        <f t="shared" si="286"/>
        <v>2017</v>
      </c>
      <c r="W9187">
        <f t="shared" si="287"/>
        <v>7</v>
      </c>
    </row>
    <row r="9188" spans="1:23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>
        <f t="shared" si="286"/>
        <v>2017</v>
      </c>
      <c r="W9188">
        <f t="shared" si="287"/>
        <v>7</v>
      </c>
    </row>
    <row r="9189" spans="1:23" x14ac:dyDescent="0.3">
      <c r="A9189">
        <v>9188</v>
      </c>
      <c r="B9189" t="s">
        <v>11344</v>
      </c>
      <c r="C9189" s="1" t="s">
        <v>2778</v>
      </c>
      <c r="D9189" s="1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t="e">
        <f t="shared" si="286"/>
        <v>#VALUE!</v>
      </c>
      <c r="W9189" t="e">
        <f t="shared" si="287"/>
        <v>#VALUE!</v>
      </c>
    </row>
    <row r="9190" spans="1:23" x14ac:dyDescent="0.3">
      <c r="A9190">
        <v>9189</v>
      </c>
      <c r="B9190" t="s">
        <v>11344</v>
      </c>
      <c r="C9190" s="1" t="s">
        <v>2778</v>
      </c>
      <c r="D9190" s="1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t="e">
        <f t="shared" si="286"/>
        <v>#VALUE!</v>
      </c>
      <c r="W9190" t="e">
        <f t="shared" si="287"/>
        <v>#VALUE!</v>
      </c>
    </row>
    <row r="9191" spans="1:23" x14ac:dyDescent="0.3">
      <c r="A9191">
        <v>9190</v>
      </c>
      <c r="B9191" t="s">
        <v>11344</v>
      </c>
      <c r="C9191" s="1" t="s">
        <v>2778</v>
      </c>
      <c r="D9191" s="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t="e">
        <f t="shared" si="286"/>
        <v>#VALUE!</v>
      </c>
      <c r="W9191" t="e">
        <f t="shared" si="287"/>
        <v>#VALUE!</v>
      </c>
    </row>
    <row r="9192" spans="1:23" x14ac:dyDescent="0.3">
      <c r="A9192">
        <v>9191</v>
      </c>
      <c r="B9192" t="s">
        <v>11344</v>
      </c>
      <c r="C9192" s="1" t="s">
        <v>2778</v>
      </c>
      <c r="D9192" s="1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t="e">
        <f t="shared" si="286"/>
        <v>#VALUE!</v>
      </c>
      <c r="W9192" t="e">
        <f t="shared" si="287"/>
        <v>#VALUE!</v>
      </c>
    </row>
    <row r="9193" spans="1:23" x14ac:dyDescent="0.3">
      <c r="A9193">
        <v>9192</v>
      </c>
      <c r="B9193" t="s">
        <v>11344</v>
      </c>
      <c r="C9193" s="1" t="s">
        <v>2778</v>
      </c>
      <c r="D9193" s="1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t="e">
        <f t="shared" si="286"/>
        <v>#VALUE!</v>
      </c>
      <c r="W9193" t="e">
        <f t="shared" si="287"/>
        <v>#VALUE!</v>
      </c>
    </row>
    <row r="9194" spans="1:23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>
        <f t="shared" si="286"/>
        <v>2015</v>
      </c>
      <c r="W9194">
        <f t="shared" si="287"/>
        <v>2</v>
      </c>
    </row>
    <row r="9195" spans="1:23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286"/>
        <v>2015</v>
      </c>
      <c r="W9195">
        <f t="shared" si="287"/>
        <v>2</v>
      </c>
    </row>
    <row r="9196" spans="1:23" x14ac:dyDescent="0.3">
      <c r="A9196">
        <v>9195</v>
      </c>
      <c r="B9196" t="s">
        <v>11346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t="e">
        <f t="shared" si="286"/>
        <v>#VALUE!</v>
      </c>
      <c r="W9196" t="e">
        <f t="shared" si="287"/>
        <v>#VALUE!</v>
      </c>
    </row>
    <row r="9197" spans="1:23" x14ac:dyDescent="0.3">
      <c r="A9197">
        <v>9196</v>
      </c>
      <c r="B9197" t="s">
        <v>11346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  <c r="V9197" t="e">
        <f t="shared" si="286"/>
        <v>#VALUE!</v>
      </c>
      <c r="W9197" t="e">
        <f t="shared" si="287"/>
        <v>#VALUE!</v>
      </c>
    </row>
    <row r="9198" spans="1:23" x14ac:dyDescent="0.3">
      <c r="A9198">
        <v>9197</v>
      </c>
      <c r="B9198" t="s">
        <v>11347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  <c r="V9198">
        <f t="shared" si="286"/>
        <v>2014</v>
      </c>
      <c r="W9198">
        <f t="shared" si="287"/>
        <v>10</v>
      </c>
    </row>
    <row r="9199" spans="1:23" x14ac:dyDescent="0.3">
      <c r="A9199">
        <v>9198</v>
      </c>
      <c r="B9199" t="s">
        <v>11347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>
        <f t="shared" si="286"/>
        <v>2014</v>
      </c>
      <c r="W9199">
        <f t="shared" si="287"/>
        <v>10</v>
      </c>
    </row>
    <row r="9200" spans="1:23" x14ac:dyDescent="0.3">
      <c r="A9200">
        <v>9199</v>
      </c>
      <c r="B9200" t="s">
        <v>11347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  <c r="V9200">
        <f t="shared" si="286"/>
        <v>2014</v>
      </c>
      <c r="W9200">
        <f t="shared" si="287"/>
        <v>10</v>
      </c>
    </row>
    <row r="9201" spans="1:23" x14ac:dyDescent="0.3">
      <c r="A9201">
        <v>9200</v>
      </c>
      <c r="B9201" t="s">
        <v>11347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286"/>
        <v>2014</v>
      </c>
      <c r="W9201">
        <f t="shared" si="287"/>
        <v>10</v>
      </c>
    </row>
    <row r="9202" spans="1:23" x14ac:dyDescent="0.3">
      <c r="A9202">
        <v>9201</v>
      </c>
      <c r="B9202" t="s">
        <v>11348</v>
      </c>
      <c r="C9202" s="1" t="s">
        <v>4541</v>
      </c>
      <c r="D9202" s="1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t="e">
        <f t="shared" si="286"/>
        <v>#VALUE!</v>
      </c>
      <c r="W9202" t="e">
        <f t="shared" si="287"/>
        <v>#VALUE!</v>
      </c>
    </row>
    <row r="9203" spans="1:23" x14ac:dyDescent="0.3">
      <c r="A9203">
        <v>9202</v>
      </c>
      <c r="B9203" t="s">
        <v>11348</v>
      </c>
      <c r="C9203" s="1" t="s">
        <v>4541</v>
      </c>
      <c r="D9203" s="1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t="e">
        <f t="shared" si="286"/>
        <v>#VALUE!</v>
      </c>
      <c r="W9203" t="e">
        <f t="shared" si="287"/>
        <v>#VALUE!</v>
      </c>
    </row>
    <row r="9204" spans="1:23" x14ac:dyDescent="0.3">
      <c r="A9204">
        <v>9203</v>
      </c>
      <c r="B9204" t="s">
        <v>11349</v>
      </c>
      <c r="C9204" s="1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t="e">
        <f t="shared" si="286"/>
        <v>#VALUE!</v>
      </c>
      <c r="W9204" t="e">
        <f t="shared" si="287"/>
        <v>#VALUE!</v>
      </c>
    </row>
    <row r="9205" spans="1:23" x14ac:dyDescent="0.3">
      <c r="A9205">
        <v>9204</v>
      </c>
      <c r="B9205" t="s">
        <v>11349</v>
      </c>
      <c r="C9205" s="1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t="e">
        <f t="shared" si="286"/>
        <v>#VALUE!</v>
      </c>
      <c r="W9205" t="e">
        <f t="shared" si="287"/>
        <v>#VALUE!</v>
      </c>
    </row>
    <row r="9206" spans="1:23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>
        <f t="shared" si="286"/>
        <v>2016</v>
      </c>
      <c r="W9206">
        <f t="shared" si="287"/>
        <v>1</v>
      </c>
    </row>
    <row r="9207" spans="1:23" x14ac:dyDescent="0.3">
      <c r="A9207">
        <v>9206</v>
      </c>
      <c r="B9207" t="s">
        <v>11351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t="e">
        <f t="shared" si="286"/>
        <v>#VALUE!</v>
      </c>
      <c r="W9207" t="e">
        <f t="shared" si="287"/>
        <v>#VALUE!</v>
      </c>
    </row>
    <row r="9208" spans="1:23" x14ac:dyDescent="0.3">
      <c r="A9208">
        <v>9207</v>
      </c>
      <c r="B9208" t="s">
        <v>11351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  <c r="V9208" t="e">
        <f t="shared" si="286"/>
        <v>#VALUE!</v>
      </c>
      <c r="W9208" t="e">
        <f t="shared" si="287"/>
        <v>#VALUE!</v>
      </c>
    </row>
    <row r="9209" spans="1:23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286"/>
        <v>2017</v>
      </c>
      <c r="W9209">
        <f t="shared" si="287"/>
        <v>3</v>
      </c>
    </row>
    <row r="9210" spans="1:23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286"/>
        <v>2017</v>
      </c>
      <c r="W9210">
        <f t="shared" si="287"/>
        <v>3</v>
      </c>
    </row>
    <row r="9211" spans="1:23" x14ac:dyDescent="0.3">
      <c r="A9211">
        <v>9210</v>
      </c>
      <c r="B9211" t="s">
        <v>11354</v>
      </c>
      <c r="C9211" s="1">
        <v>43051</v>
      </c>
      <c r="D9211" s="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>
        <f t="shared" si="286"/>
        <v>2017</v>
      </c>
      <c r="W9211">
        <f t="shared" si="287"/>
        <v>11</v>
      </c>
    </row>
    <row r="9212" spans="1:23" x14ac:dyDescent="0.3">
      <c r="A9212">
        <v>9211</v>
      </c>
      <c r="B9212" t="s">
        <v>11354</v>
      </c>
      <c r="C9212" s="1">
        <v>43051</v>
      </c>
      <c r="D9212" s="1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>
        <f t="shared" si="286"/>
        <v>2017</v>
      </c>
      <c r="W9212">
        <f t="shared" si="287"/>
        <v>11</v>
      </c>
    </row>
    <row r="9213" spans="1:23" x14ac:dyDescent="0.3">
      <c r="A9213">
        <v>9212</v>
      </c>
      <c r="B9213" t="s">
        <v>11357</v>
      </c>
      <c r="C9213" s="1" t="s">
        <v>8035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t="e">
        <f t="shared" si="286"/>
        <v>#VALUE!</v>
      </c>
      <c r="W9213" t="e">
        <f t="shared" si="287"/>
        <v>#VALUE!</v>
      </c>
    </row>
    <row r="9214" spans="1:23" x14ac:dyDescent="0.3">
      <c r="A9214">
        <v>9213</v>
      </c>
      <c r="B9214" t="s">
        <v>11358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286"/>
        <v>2014</v>
      </c>
      <c r="W9214">
        <f t="shared" si="287"/>
        <v>8</v>
      </c>
    </row>
    <row r="9215" spans="1:23" x14ac:dyDescent="0.3">
      <c r="A9215">
        <v>9214</v>
      </c>
      <c r="B9215" t="s">
        <v>11358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>
        <f t="shared" si="286"/>
        <v>2014</v>
      </c>
      <c r="W9215">
        <f t="shared" si="287"/>
        <v>8</v>
      </c>
    </row>
    <row r="9216" spans="1:23" x14ac:dyDescent="0.3">
      <c r="A9216">
        <v>9215</v>
      </c>
      <c r="B9216" t="s">
        <v>11359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  <c r="V9216" t="e">
        <f t="shared" si="286"/>
        <v>#VALUE!</v>
      </c>
      <c r="W9216" t="e">
        <f t="shared" si="287"/>
        <v>#VALUE!</v>
      </c>
    </row>
    <row r="9217" spans="1:23" x14ac:dyDescent="0.3">
      <c r="A9217">
        <v>9216</v>
      </c>
      <c r="B9217" t="s">
        <v>11362</v>
      </c>
      <c r="C9217" s="1" t="s">
        <v>6955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t="e">
        <f t="shared" si="286"/>
        <v>#VALUE!</v>
      </c>
      <c r="W9217" t="e">
        <f t="shared" si="287"/>
        <v>#VALUE!</v>
      </c>
    </row>
    <row r="9218" spans="1:23" x14ac:dyDescent="0.3">
      <c r="A9218">
        <v>9217</v>
      </c>
      <c r="B9218" t="s">
        <v>11363</v>
      </c>
      <c r="C9218" s="1" t="s">
        <v>2124</v>
      </c>
      <c r="D9218" s="1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e">
        <f t="shared" ref="V9218:V9281" si="288">YEAR(C9218)</f>
        <v>#VALUE!</v>
      </c>
      <c r="W9218" t="e">
        <f t="shared" si="287"/>
        <v>#VALUE!</v>
      </c>
    </row>
    <row r="9219" spans="1:23" x14ac:dyDescent="0.3">
      <c r="A9219">
        <v>9218</v>
      </c>
      <c r="B9219" t="s">
        <v>11364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t="e">
        <f t="shared" si="288"/>
        <v>#VALUE!</v>
      </c>
      <c r="W9219" t="e">
        <f t="shared" ref="W9219:W9282" si="289">MONTH(C9219)</f>
        <v>#VALUE!</v>
      </c>
    </row>
    <row r="9220" spans="1:23" x14ac:dyDescent="0.3">
      <c r="A9220">
        <v>9219</v>
      </c>
      <c r="B9220" t="s">
        <v>11365</v>
      </c>
      <c r="C9220" s="1" t="s">
        <v>994</v>
      </c>
      <c r="D9220" s="1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t="e">
        <f t="shared" si="288"/>
        <v>#VALUE!</v>
      </c>
      <c r="W9220" t="e">
        <f t="shared" si="289"/>
        <v>#VALUE!</v>
      </c>
    </row>
    <row r="9221" spans="1:23" x14ac:dyDescent="0.3">
      <c r="A9221">
        <v>9220</v>
      </c>
      <c r="B9221" t="s">
        <v>11365</v>
      </c>
      <c r="C9221" s="1" t="s">
        <v>994</v>
      </c>
      <c r="D9221" s="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  <c r="V9221" t="e">
        <f t="shared" si="288"/>
        <v>#VALUE!</v>
      </c>
      <c r="W9221" t="e">
        <f t="shared" si="289"/>
        <v>#VALUE!</v>
      </c>
    </row>
    <row r="9222" spans="1:23" x14ac:dyDescent="0.3">
      <c r="A9222">
        <v>9221</v>
      </c>
      <c r="B9222" t="s">
        <v>11366</v>
      </c>
      <c r="C9222" s="1" t="s">
        <v>1167</v>
      </c>
      <c r="D9222" s="1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t="e">
        <f t="shared" si="288"/>
        <v>#VALUE!</v>
      </c>
      <c r="W9222" t="e">
        <f t="shared" si="289"/>
        <v>#VALUE!</v>
      </c>
    </row>
    <row r="9223" spans="1:23" x14ac:dyDescent="0.3">
      <c r="A9223">
        <v>9222</v>
      </c>
      <c r="B9223" t="s">
        <v>11366</v>
      </c>
      <c r="C9223" s="1" t="s">
        <v>1167</v>
      </c>
      <c r="D9223" s="1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t="e">
        <f t="shared" si="288"/>
        <v>#VALUE!</v>
      </c>
      <c r="W9223" t="e">
        <f t="shared" si="289"/>
        <v>#VALUE!</v>
      </c>
    </row>
    <row r="9224" spans="1:23" x14ac:dyDescent="0.3">
      <c r="A9224">
        <v>9223</v>
      </c>
      <c r="B9224" t="s">
        <v>11366</v>
      </c>
      <c r="C9224" s="1" t="s">
        <v>1167</v>
      </c>
      <c r="D9224" s="1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t="e">
        <f t="shared" si="288"/>
        <v>#VALUE!</v>
      </c>
      <c r="W9224" t="e">
        <f t="shared" si="289"/>
        <v>#VALUE!</v>
      </c>
    </row>
    <row r="9225" spans="1:23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288"/>
        <v>2017</v>
      </c>
      <c r="W9225">
        <f t="shared" si="289"/>
        <v>4</v>
      </c>
    </row>
    <row r="9226" spans="1:23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288"/>
        <v>2017</v>
      </c>
      <c r="W9226">
        <f t="shared" si="289"/>
        <v>4</v>
      </c>
    </row>
    <row r="9227" spans="1:23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288"/>
        <v>2017</v>
      </c>
      <c r="W9227">
        <f t="shared" si="289"/>
        <v>4</v>
      </c>
    </row>
    <row r="9228" spans="1:23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288"/>
        <v>2017</v>
      </c>
      <c r="W9228">
        <f t="shared" si="289"/>
        <v>4</v>
      </c>
    </row>
    <row r="9229" spans="1:23" x14ac:dyDescent="0.3">
      <c r="A9229">
        <v>9228</v>
      </c>
      <c r="B9229" t="s">
        <v>11369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  <c r="V9229" t="e">
        <f t="shared" si="288"/>
        <v>#VALUE!</v>
      </c>
      <c r="W9229" t="e">
        <f t="shared" si="289"/>
        <v>#VALUE!</v>
      </c>
    </row>
    <row r="9230" spans="1:23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>
        <f t="shared" si="288"/>
        <v>2014</v>
      </c>
      <c r="W9230">
        <f t="shared" si="289"/>
        <v>3</v>
      </c>
    </row>
    <row r="9231" spans="1:23" x14ac:dyDescent="0.3">
      <c r="A9231">
        <v>9230</v>
      </c>
      <c r="B9231" t="s">
        <v>11371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t="e">
        <f t="shared" si="288"/>
        <v>#VALUE!</v>
      </c>
      <c r="W9231" t="e">
        <f t="shared" si="289"/>
        <v>#VALUE!</v>
      </c>
    </row>
    <row r="9232" spans="1:23" x14ac:dyDescent="0.3">
      <c r="A9232">
        <v>9231</v>
      </c>
      <c r="B9232" t="s">
        <v>11371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t="e">
        <f t="shared" si="288"/>
        <v>#VALUE!</v>
      </c>
      <c r="W9232" t="e">
        <f t="shared" si="289"/>
        <v>#VALUE!</v>
      </c>
    </row>
    <row r="9233" spans="1:23" x14ac:dyDescent="0.3">
      <c r="A9233">
        <v>9232</v>
      </c>
      <c r="B9233" t="s">
        <v>11372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t="e">
        <f t="shared" si="288"/>
        <v>#VALUE!</v>
      </c>
      <c r="W9233" t="e">
        <f t="shared" si="289"/>
        <v>#VALUE!</v>
      </c>
    </row>
    <row r="9234" spans="1:23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>
        <f t="shared" si="288"/>
        <v>2016</v>
      </c>
      <c r="W9234">
        <f t="shared" si="289"/>
        <v>2</v>
      </c>
    </row>
    <row r="9235" spans="1:23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  <c r="V9235">
        <f t="shared" si="288"/>
        <v>2016</v>
      </c>
      <c r="W9235">
        <f t="shared" si="289"/>
        <v>2</v>
      </c>
    </row>
    <row r="9236" spans="1:23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288"/>
        <v>2016</v>
      </c>
      <c r="W9236">
        <f t="shared" si="289"/>
        <v>2</v>
      </c>
    </row>
    <row r="9237" spans="1:23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288"/>
        <v>2016</v>
      </c>
      <c r="W9237">
        <f t="shared" si="289"/>
        <v>2</v>
      </c>
    </row>
    <row r="9238" spans="1:23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288"/>
        <v>2016</v>
      </c>
      <c r="W9238">
        <f t="shared" si="289"/>
        <v>2</v>
      </c>
    </row>
    <row r="9239" spans="1:23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288"/>
        <v>2016</v>
      </c>
      <c r="W9239">
        <f t="shared" si="289"/>
        <v>2</v>
      </c>
    </row>
    <row r="9240" spans="1:23" x14ac:dyDescent="0.3">
      <c r="A9240">
        <v>9239</v>
      </c>
      <c r="B9240" t="s">
        <v>11374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>
        <f t="shared" si="288"/>
        <v>2017</v>
      </c>
      <c r="W9240">
        <f t="shared" si="289"/>
        <v>11</v>
      </c>
    </row>
    <row r="9241" spans="1:23" x14ac:dyDescent="0.3">
      <c r="A9241">
        <v>9240</v>
      </c>
      <c r="B9241" t="s">
        <v>11375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t="e">
        <f t="shared" si="288"/>
        <v>#VALUE!</v>
      </c>
      <c r="W9241" t="e">
        <f t="shared" si="289"/>
        <v>#VALUE!</v>
      </c>
    </row>
    <row r="9242" spans="1:23" x14ac:dyDescent="0.3">
      <c r="A9242">
        <v>9241</v>
      </c>
      <c r="B9242" t="s">
        <v>11375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t="e">
        <f t="shared" si="288"/>
        <v>#VALUE!</v>
      </c>
      <c r="W9242" t="e">
        <f t="shared" si="289"/>
        <v>#VALUE!</v>
      </c>
    </row>
    <row r="9243" spans="1:23" x14ac:dyDescent="0.3">
      <c r="A9243">
        <v>9242</v>
      </c>
      <c r="B9243" t="s">
        <v>11375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t="e">
        <f t="shared" si="288"/>
        <v>#VALUE!</v>
      </c>
      <c r="W9243" t="e">
        <f t="shared" si="289"/>
        <v>#VALUE!</v>
      </c>
    </row>
    <row r="9244" spans="1:23" x14ac:dyDescent="0.3">
      <c r="A9244">
        <v>9243</v>
      </c>
      <c r="B9244" t="s">
        <v>11376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>
        <f t="shared" si="288"/>
        <v>2014</v>
      </c>
      <c r="W9244">
        <f t="shared" si="289"/>
        <v>9</v>
      </c>
    </row>
    <row r="9245" spans="1:23" x14ac:dyDescent="0.3">
      <c r="A9245">
        <v>9244</v>
      </c>
      <c r="B9245" t="s">
        <v>11376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288"/>
        <v>2014</v>
      </c>
      <c r="W9245">
        <f t="shared" si="289"/>
        <v>9</v>
      </c>
    </row>
    <row r="9246" spans="1:23" x14ac:dyDescent="0.3">
      <c r="A9246">
        <v>9245</v>
      </c>
      <c r="B9246" t="s">
        <v>11376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>
        <f t="shared" si="288"/>
        <v>2014</v>
      </c>
      <c r="W9246">
        <f t="shared" si="289"/>
        <v>9</v>
      </c>
    </row>
    <row r="9247" spans="1:23" x14ac:dyDescent="0.3">
      <c r="A9247">
        <v>9246</v>
      </c>
      <c r="B9247" t="s">
        <v>11376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f t="shared" si="288"/>
        <v>2014</v>
      </c>
      <c r="W9247">
        <f t="shared" si="289"/>
        <v>9</v>
      </c>
    </row>
    <row r="9248" spans="1:23" x14ac:dyDescent="0.3">
      <c r="A9248">
        <v>9247</v>
      </c>
      <c r="B9248" t="s">
        <v>11377</v>
      </c>
      <c r="C9248" s="1" t="s">
        <v>6728</v>
      </c>
      <c r="D9248" s="1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t="e">
        <f t="shared" si="288"/>
        <v>#VALUE!</v>
      </c>
      <c r="W9248" t="e">
        <f t="shared" si="289"/>
        <v>#VALUE!</v>
      </c>
    </row>
    <row r="9249" spans="1:23" x14ac:dyDescent="0.3">
      <c r="A9249">
        <v>9248</v>
      </c>
      <c r="B9249" t="s">
        <v>11377</v>
      </c>
      <c r="C9249" s="1" t="s">
        <v>6728</v>
      </c>
      <c r="D9249" s="1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t="e">
        <f t="shared" si="288"/>
        <v>#VALUE!</v>
      </c>
      <c r="W9249" t="e">
        <f t="shared" si="289"/>
        <v>#VALUE!</v>
      </c>
    </row>
    <row r="9250" spans="1:23" x14ac:dyDescent="0.3">
      <c r="A9250">
        <v>9249</v>
      </c>
      <c r="B9250" t="s">
        <v>11378</v>
      </c>
      <c r="C9250" s="1">
        <v>42654</v>
      </c>
      <c r="D9250" s="1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>
        <f t="shared" si="288"/>
        <v>2016</v>
      </c>
      <c r="W9250">
        <f t="shared" si="289"/>
        <v>10</v>
      </c>
    </row>
    <row r="9251" spans="1:23" x14ac:dyDescent="0.3">
      <c r="A9251">
        <v>9250</v>
      </c>
      <c r="B9251" t="s">
        <v>11378</v>
      </c>
      <c r="C9251" s="1">
        <v>42654</v>
      </c>
      <c r="D9251" s="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  <c r="V9251">
        <f t="shared" si="288"/>
        <v>2016</v>
      </c>
      <c r="W9251">
        <f t="shared" si="289"/>
        <v>10</v>
      </c>
    </row>
    <row r="9252" spans="1:23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>
        <f t="shared" si="288"/>
        <v>2016</v>
      </c>
      <c r="W9252">
        <f t="shared" si="289"/>
        <v>2</v>
      </c>
    </row>
    <row r="9253" spans="1:23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>
        <f t="shared" si="288"/>
        <v>2017</v>
      </c>
      <c r="W9253">
        <f t="shared" si="289"/>
        <v>2</v>
      </c>
    </row>
    <row r="9254" spans="1:23" x14ac:dyDescent="0.3">
      <c r="A9254">
        <v>9253</v>
      </c>
      <c r="B9254" t="s">
        <v>11381</v>
      </c>
      <c r="C9254" s="1" t="s">
        <v>247</v>
      </c>
      <c r="D9254" s="1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t="e">
        <f t="shared" si="288"/>
        <v>#VALUE!</v>
      </c>
      <c r="W9254" t="e">
        <f t="shared" si="289"/>
        <v>#VALUE!</v>
      </c>
    </row>
    <row r="9255" spans="1:23" x14ac:dyDescent="0.3">
      <c r="A9255">
        <v>9254</v>
      </c>
      <c r="B9255" t="s">
        <v>11381</v>
      </c>
      <c r="C9255" s="1" t="s">
        <v>247</v>
      </c>
      <c r="D9255" s="1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t="e">
        <f t="shared" si="288"/>
        <v>#VALUE!</v>
      </c>
      <c r="W9255" t="e">
        <f t="shared" si="289"/>
        <v>#VALUE!</v>
      </c>
    </row>
    <row r="9256" spans="1:23" x14ac:dyDescent="0.3">
      <c r="A9256">
        <v>9255</v>
      </c>
      <c r="B9256" t="s">
        <v>11383</v>
      </c>
      <c r="C9256" s="1">
        <v>41945</v>
      </c>
      <c r="D9256" s="1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>
        <f t="shared" si="288"/>
        <v>2014</v>
      </c>
      <c r="W9256">
        <f t="shared" si="289"/>
        <v>11</v>
      </c>
    </row>
    <row r="9257" spans="1:23" x14ac:dyDescent="0.3">
      <c r="A9257">
        <v>9256</v>
      </c>
      <c r="B9257" t="s">
        <v>11383</v>
      </c>
      <c r="C9257" s="1">
        <v>41945</v>
      </c>
      <c r="D9257" s="1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>
        <f t="shared" si="288"/>
        <v>2014</v>
      </c>
      <c r="W9257">
        <f t="shared" si="289"/>
        <v>11</v>
      </c>
    </row>
    <row r="9258" spans="1:23" x14ac:dyDescent="0.3">
      <c r="A9258">
        <v>9257</v>
      </c>
      <c r="B9258" t="s">
        <v>11383</v>
      </c>
      <c r="C9258" s="1">
        <v>41945</v>
      </c>
      <c r="D9258" s="1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>
        <f t="shared" si="288"/>
        <v>2014</v>
      </c>
      <c r="W9258">
        <f t="shared" si="289"/>
        <v>11</v>
      </c>
    </row>
    <row r="9259" spans="1:23" x14ac:dyDescent="0.3">
      <c r="A9259">
        <v>9258</v>
      </c>
      <c r="B9259" t="s">
        <v>11383</v>
      </c>
      <c r="C9259" s="1">
        <v>41945</v>
      </c>
      <c r="D9259" s="1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  <c r="V9259">
        <f t="shared" si="288"/>
        <v>2014</v>
      </c>
      <c r="W9259">
        <f t="shared" si="289"/>
        <v>11</v>
      </c>
    </row>
    <row r="9260" spans="1:23" x14ac:dyDescent="0.3">
      <c r="A9260">
        <v>9259</v>
      </c>
      <c r="B9260" t="s">
        <v>11383</v>
      </c>
      <c r="C9260" s="1">
        <v>41945</v>
      </c>
      <c r="D9260" s="1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  <c r="V9260">
        <f t="shared" si="288"/>
        <v>2014</v>
      </c>
      <c r="W9260">
        <f t="shared" si="289"/>
        <v>11</v>
      </c>
    </row>
    <row r="9261" spans="1:23" x14ac:dyDescent="0.3">
      <c r="A9261">
        <v>9260</v>
      </c>
      <c r="B9261" t="s">
        <v>11383</v>
      </c>
      <c r="C9261" s="1">
        <v>41945</v>
      </c>
      <c r="D9261" s="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288"/>
        <v>2014</v>
      </c>
      <c r="W9261">
        <f t="shared" si="289"/>
        <v>11</v>
      </c>
    </row>
    <row r="9262" spans="1:23" x14ac:dyDescent="0.3">
      <c r="A9262">
        <v>9261</v>
      </c>
      <c r="B9262" t="s">
        <v>11384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  <c r="V9262">
        <f t="shared" si="288"/>
        <v>2017</v>
      </c>
      <c r="W9262">
        <f t="shared" si="289"/>
        <v>11</v>
      </c>
    </row>
    <row r="9263" spans="1:23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>
        <f t="shared" si="288"/>
        <v>2017</v>
      </c>
      <c r="W9263">
        <f t="shared" si="289"/>
        <v>2</v>
      </c>
    </row>
    <row r="9264" spans="1:23" x14ac:dyDescent="0.3">
      <c r="A9264">
        <v>9263</v>
      </c>
      <c r="B9264" t="s">
        <v>11387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>
        <f t="shared" si="288"/>
        <v>2015</v>
      </c>
      <c r="W9264">
        <f t="shared" si="289"/>
        <v>9</v>
      </c>
    </row>
    <row r="9265" spans="1:23" x14ac:dyDescent="0.3">
      <c r="A9265">
        <v>9264</v>
      </c>
      <c r="B9265" t="s">
        <v>11387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288"/>
        <v>2015</v>
      </c>
      <c r="W9265">
        <f t="shared" si="289"/>
        <v>9</v>
      </c>
    </row>
    <row r="9266" spans="1:23" x14ac:dyDescent="0.3">
      <c r="A9266">
        <v>9265</v>
      </c>
      <c r="B9266" t="s">
        <v>11388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  <c r="V9266" t="e">
        <f t="shared" si="288"/>
        <v>#VALUE!</v>
      </c>
      <c r="W9266" t="e">
        <f t="shared" si="289"/>
        <v>#VALUE!</v>
      </c>
    </row>
    <row r="9267" spans="1:23" x14ac:dyDescent="0.3">
      <c r="A9267">
        <v>9266</v>
      </c>
      <c r="B9267" t="s">
        <v>11388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  <c r="V9267" t="e">
        <f t="shared" si="288"/>
        <v>#VALUE!</v>
      </c>
      <c r="W9267" t="e">
        <f t="shared" si="289"/>
        <v>#VALUE!</v>
      </c>
    </row>
    <row r="9268" spans="1:23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  <c r="V9268">
        <f t="shared" si="288"/>
        <v>2014</v>
      </c>
      <c r="W9268">
        <f t="shared" si="289"/>
        <v>8</v>
      </c>
    </row>
    <row r="9269" spans="1:23" x14ac:dyDescent="0.3">
      <c r="A9269">
        <v>9268</v>
      </c>
      <c r="B9269" t="s">
        <v>11390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  <c r="V9269" t="e">
        <f t="shared" si="288"/>
        <v>#VALUE!</v>
      </c>
      <c r="W9269" t="e">
        <f t="shared" si="289"/>
        <v>#VALUE!</v>
      </c>
    </row>
    <row r="9270" spans="1:23" x14ac:dyDescent="0.3">
      <c r="A9270">
        <v>9269</v>
      </c>
      <c r="B9270" t="s">
        <v>11390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t="e">
        <f t="shared" si="288"/>
        <v>#VALUE!</v>
      </c>
      <c r="W9270" t="e">
        <f t="shared" si="289"/>
        <v>#VALUE!</v>
      </c>
    </row>
    <row r="9271" spans="1:23" x14ac:dyDescent="0.3">
      <c r="A9271">
        <v>9270</v>
      </c>
      <c r="B9271" t="s">
        <v>11391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  <c r="V9271" t="e">
        <f t="shared" si="288"/>
        <v>#VALUE!</v>
      </c>
      <c r="W9271" t="e">
        <f t="shared" si="289"/>
        <v>#VALUE!</v>
      </c>
    </row>
    <row r="9272" spans="1:23" x14ac:dyDescent="0.3">
      <c r="A9272">
        <v>9271</v>
      </c>
      <c r="B9272" t="s">
        <v>11391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t="e">
        <f t="shared" si="288"/>
        <v>#VALUE!</v>
      </c>
      <c r="W9272" t="e">
        <f t="shared" si="289"/>
        <v>#VALUE!</v>
      </c>
    </row>
    <row r="9273" spans="1:23" x14ac:dyDescent="0.3">
      <c r="A9273">
        <v>9272</v>
      </c>
      <c r="B9273" t="s">
        <v>11392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  <c r="V9273">
        <f t="shared" si="288"/>
        <v>2016</v>
      </c>
      <c r="W9273">
        <f t="shared" si="289"/>
        <v>12</v>
      </c>
    </row>
    <row r="9274" spans="1:23" x14ac:dyDescent="0.3">
      <c r="A9274">
        <v>9273</v>
      </c>
      <c r="B9274" t="s">
        <v>11392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  <c r="V9274">
        <f t="shared" si="288"/>
        <v>2016</v>
      </c>
      <c r="W9274">
        <f t="shared" si="289"/>
        <v>12</v>
      </c>
    </row>
    <row r="9275" spans="1:23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>
        <f t="shared" si="288"/>
        <v>2017</v>
      </c>
      <c r="W9275">
        <f t="shared" si="289"/>
        <v>2</v>
      </c>
    </row>
    <row r="9276" spans="1:23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  <c r="V9276">
        <f t="shared" si="288"/>
        <v>2014</v>
      </c>
      <c r="W9276">
        <f t="shared" si="289"/>
        <v>10</v>
      </c>
    </row>
    <row r="9277" spans="1:23" x14ac:dyDescent="0.3">
      <c r="A9277">
        <v>9276</v>
      </c>
      <c r="B9277" t="s">
        <v>11395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  <c r="V9277" t="e">
        <f t="shared" si="288"/>
        <v>#VALUE!</v>
      </c>
      <c r="W9277" t="e">
        <f t="shared" si="289"/>
        <v>#VALUE!</v>
      </c>
    </row>
    <row r="9278" spans="1:23" x14ac:dyDescent="0.3">
      <c r="A9278">
        <v>9277</v>
      </c>
      <c r="B9278" t="s">
        <v>11395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t="e">
        <f t="shared" si="288"/>
        <v>#VALUE!</v>
      </c>
      <c r="W9278" t="e">
        <f t="shared" si="289"/>
        <v>#VALUE!</v>
      </c>
    </row>
    <row r="9279" spans="1:23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>
        <f t="shared" si="288"/>
        <v>2017</v>
      </c>
      <c r="W9279">
        <f t="shared" si="289"/>
        <v>1</v>
      </c>
    </row>
    <row r="9280" spans="1:23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288"/>
        <v>2017</v>
      </c>
      <c r="W9280">
        <f t="shared" si="289"/>
        <v>1</v>
      </c>
    </row>
    <row r="9281" spans="1:23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288"/>
        <v>2017</v>
      </c>
      <c r="W9281">
        <f t="shared" si="289"/>
        <v>1</v>
      </c>
    </row>
    <row r="9282" spans="1:23" x14ac:dyDescent="0.3">
      <c r="A9282">
        <v>9281</v>
      </c>
      <c r="B9282" t="s">
        <v>11397</v>
      </c>
      <c r="C9282" s="1" t="s">
        <v>3203</v>
      </c>
      <c r="D9282" s="1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  <c r="V9282" t="e">
        <f t="shared" ref="V9282:V9345" si="290">YEAR(C9282)</f>
        <v>#VALUE!</v>
      </c>
      <c r="W9282" t="e">
        <f t="shared" si="289"/>
        <v>#VALUE!</v>
      </c>
    </row>
    <row r="9283" spans="1:23" x14ac:dyDescent="0.3">
      <c r="A9283">
        <v>9282</v>
      </c>
      <c r="B9283" t="s">
        <v>11398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  <c r="V9283">
        <f t="shared" si="290"/>
        <v>2017</v>
      </c>
      <c r="W9283">
        <f t="shared" ref="W9283:W9346" si="291">MONTH(C9283)</f>
        <v>11</v>
      </c>
    </row>
    <row r="9284" spans="1:23" x14ac:dyDescent="0.3">
      <c r="A9284">
        <v>9283</v>
      </c>
      <c r="B9284" t="s">
        <v>11399</v>
      </c>
      <c r="C9284" s="1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  <c r="V9284" t="e">
        <f t="shared" si="290"/>
        <v>#VALUE!</v>
      </c>
      <c r="W9284" t="e">
        <f t="shared" si="291"/>
        <v>#VALUE!</v>
      </c>
    </row>
    <row r="9285" spans="1:23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>
        <f t="shared" si="290"/>
        <v>2017</v>
      </c>
      <c r="W9285">
        <f t="shared" si="291"/>
        <v>2</v>
      </c>
    </row>
    <row r="9286" spans="1:23" x14ac:dyDescent="0.3">
      <c r="A9286">
        <v>9285</v>
      </c>
      <c r="B9286" t="s">
        <v>11401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t="e">
        <f t="shared" si="290"/>
        <v>#VALUE!</v>
      </c>
      <c r="W9286" t="e">
        <f t="shared" si="291"/>
        <v>#VALUE!</v>
      </c>
    </row>
    <row r="9287" spans="1:23" x14ac:dyDescent="0.3">
      <c r="A9287">
        <v>9286</v>
      </c>
      <c r="B9287" t="s">
        <v>11402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t="e">
        <f t="shared" si="290"/>
        <v>#VALUE!</v>
      </c>
      <c r="W9287" t="e">
        <f t="shared" si="291"/>
        <v>#VALUE!</v>
      </c>
    </row>
    <row r="9288" spans="1:23" x14ac:dyDescent="0.3">
      <c r="A9288">
        <v>9287</v>
      </c>
      <c r="B9288" t="s">
        <v>11403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  <c r="V9288" t="e">
        <f t="shared" si="290"/>
        <v>#VALUE!</v>
      </c>
      <c r="W9288" t="e">
        <f t="shared" si="291"/>
        <v>#VALUE!</v>
      </c>
    </row>
    <row r="9289" spans="1:23" x14ac:dyDescent="0.3">
      <c r="A9289">
        <v>9288</v>
      </c>
      <c r="B9289" t="s">
        <v>11403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t="e">
        <f t="shared" si="290"/>
        <v>#VALUE!</v>
      </c>
      <c r="W9289" t="e">
        <f t="shared" si="291"/>
        <v>#VALUE!</v>
      </c>
    </row>
    <row r="9290" spans="1:23" x14ac:dyDescent="0.3">
      <c r="A9290">
        <v>9289</v>
      </c>
      <c r="B9290" t="s">
        <v>11404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t="e">
        <f t="shared" si="290"/>
        <v>#VALUE!</v>
      </c>
      <c r="W9290" t="e">
        <f t="shared" si="291"/>
        <v>#VALUE!</v>
      </c>
    </row>
    <row r="9291" spans="1:23" x14ac:dyDescent="0.3">
      <c r="A9291">
        <v>9290</v>
      </c>
      <c r="B9291" t="s">
        <v>11405</v>
      </c>
      <c r="C9291" s="1" t="s">
        <v>4400</v>
      </c>
      <c r="D9291" s="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t="e">
        <f t="shared" si="290"/>
        <v>#VALUE!</v>
      </c>
      <c r="W9291" t="e">
        <f t="shared" si="291"/>
        <v>#VALUE!</v>
      </c>
    </row>
    <row r="9292" spans="1:23" x14ac:dyDescent="0.3">
      <c r="A9292">
        <v>9291</v>
      </c>
      <c r="B9292" t="s">
        <v>11406</v>
      </c>
      <c r="C9292" s="1" t="s">
        <v>1551</v>
      </c>
      <c r="D9292" s="1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t="e">
        <f t="shared" si="290"/>
        <v>#VALUE!</v>
      </c>
      <c r="W9292" t="e">
        <f t="shared" si="291"/>
        <v>#VALUE!</v>
      </c>
    </row>
    <row r="9293" spans="1:23" x14ac:dyDescent="0.3">
      <c r="A9293">
        <v>9292</v>
      </c>
      <c r="B9293" t="s">
        <v>11406</v>
      </c>
      <c r="C9293" s="1" t="s">
        <v>1551</v>
      </c>
      <c r="D9293" s="1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t="e">
        <f t="shared" si="290"/>
        <v>#VALUE!</v>
      </c>
      <c r="W9293" t="e">
        <f t="shared" si="291"/>
        <v>#VALUE!</v>
      </c>
    </row>
    <row r="9294" spans="1:23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290"/>
        <v>2017</v>
      </c>
      <c r="W9294">
        <f t="shared" si="291"/>
        <v>2</v>
      </c>
    </row>
    <row r="9295" spans="1:23" x14ac:dyDescent="0.3">
      <c r="A9295">
        <v>9294</v>
      </c>
      <c r="B9295" t="s">
        <v>11408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t="e">
        <f t="shared" si="290"/>
        <v>#VALUE!</v>
      </c>
      <c r="W9295" t="e">
        <f t="shared" si="291"/>
        <v>#VALUE!</v>
      </c>
    </row>
    <row r="9296" spans="1:23" x14ac:dyDescent="0.3">
      <c r="A9296">
        <v>9295</v>
      </c>
      <c r="B9296" t="s">
        <v>11410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t="e">
        <f t="shared" si="290"/>
        <v>#VALUE!</v>
      </c>
      <c r="W9296" t="e">
        <f t="shared" si="291"/>
        <v>#VALUE!</v>
      </c>
    </row>
    <row r="9297" spans="1:23" x14ac:dyDescent="0.3">
      <c r="A9297">
        <v>9296</v>
      </c>
      <c r="B9297" t="s">
        <v>11410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t="e">
        <f t="shared" si="290"/>
        <v>#VALUE!</v>
      </c>
      <c r="W9297" t="e">
        <f t="shared" si="291"/>
        <v>#VALUE!</v>
      </c>
    </row>
    <row r="9298" spans="1:23" x14ac:dyDescent="0.3">
      <c r="A9298">
        <v>9297</v>
      </c>
      <c r="B9298" t="s">
        <v>11411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t="e">
        <f t="shared" si="290"/>
        <v>#VALUE!</v>
      </c>
      <c r="W9298" t="e">
        <f t="shared" si="291"/>
        <v>#VALUE!</v>
      </c>
    </row>
    <row r="9299" spans="1:23" x14ac:dyDescent="0.3">
      <c r="A9299">
        <v>9298</v>
      </c>
      <c r="B9299" t="s">
        <v>11411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t="e">
        <f t="shared" si="290"/>
        <v>#VALUE!</v>
      </c>
      <c r="W9299" t="e">
        <f t="shared" si="291"/>
        <v>#VALUE!</v>
      </c>
    </row>
    <row r="9300" spans="1:23" x14ac:dyDescent="0.3">
      <c r="A9300">
        <v>9299</v>
      </c>
      <c r="B9300" t="s">
        <v>11411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t="e">
        <f t="shared" si="290"/>
        <v>#VALUE!</v>
      </c>
      <c r="W9300" t="e">
        <f t="shared" si="291"/>
        <v>#VALUE!</v>
      </c>
    </row>
    <row r="9301" spans="1:23" x14ac:dyDescent="0.3">
      <c r="A9301">
        <v>9300</v>
      </c>
      <c r="B9301" t="s">
        <v>11411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t="e">
        <f t="shared" si="290"/>
        <v>#VALUE!</v>
      </c>
      <c r="W9301" t="e">
        <f t="shared" si="291"/>
        <v>#VALUE!</v>
      </c>
    </row>
    <row r="9302" spans="1:23" x14ac:dyDescent="0.3">
      <c r="A9302">
        <v>9301</v>
      </c>
      <c r="B9302" t="s">
        <v>11411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t="e">
        <f t="shared" si="290"/>
        <v>#VALUE!</v>
      </c>
      <c r="W9302" t="e">
        <f t="shared" si="291"/>
        <v>#VALUE!</v>
      </c>
    </row>
    <row r="9303" spans="1:23" x14ac:dyDescent="0.3">
      <c r="A9303">
        <v>9302</v>
      </c>
      <c r="B9303" t="s">
        <v>11411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  <c r="V9303" t="e">
        <f t="shared" si="290"/>
        <v>#VALUE!</v>
      </c>
      <c r="W9303" t="e">
        <f t="shared" si="291"/>
        <v>#VALUE!</v>
      </c>
    </row>
    <row r="9304" spans="1:23" x14ac:dyDescent="0.3">
      <c r="A9304">
        <v>9303</v>
      </c>
      <c r="B9304" t="s">
        <v>11411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  <c r="V9304" t="e">
        <f t="shared" si="290"/>
        <v>#VALUE!</v>
      </c>
      <c r="W9304" t="e">
        <f t="shared" si="291"/>
        <v>#VALUE!</v>
      </c>
    </row>
    <row r="9305" spans="1:23" x14ac:dyDescent="0.3">
      <c r="A9305">
        <v>9304</v>
      </c>
      <c r="B9305" t="s">
        <v>11411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  <c r="V9305" t="e">
        <f t="shared" si="290"/>
        <v>#VALUE!</v>
      </c>
      <c r="W9305" t="e">
        <f t="shared" si="291"/>
        <v>#VALUE!</v>
      </c>
    </row>
    <row r="9306" spans="1:23" x14ac:dyDescent="0.3">
      <c r="A9306">
        <v>9305</v>
      </c>
      <c r="B9306" t="s">
        <v>11411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t="e">
        <f t="shared" si="290"/>
        <v>#VALUE!</v>
      </c>
      <c r="W9306" t="e">
        <f t="shared" si="291"/>
        <v>#VALUE!</v>
      </c>
    </row>
    <row r="9307" spans="1:23" x14ac:dyDescent="0.3">
      <c r="A9307">
        <v>9306</v>
      </c>
      <c r="B9307" t="s">
        <v>11412</v>
      </c>
      <c r="C9307" s="1" t="s">
        <v>3436</v>
      </c>
      <c r="D9307" s="1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  <c r="V9307" t="e">
        <f t="shared" si="290"/>
        <v>#VALUE!</v>
      </c>
      <c r="W9307" t="e">
        <f t="shared" si="291"/>
        <v>#VALUE!</v>
      </c>
    </row>
    <row r="9308" spans="1:23" x14ac:dyDescent="0.3">
      <c r="A9308">
        <v>9307</v>
      </c>
      <c r="B9308" t="s">
        <v>11413</v>
      </c>
      <c r="C9308" s="1" t="s">
        <v>883</v>
      </c>
      <c r="D9308" s="1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t="e">
        <f t="shared" si="290"/>
        <v>#VALUE!</v>
      </c>
      <c r="W9308" t="e">
        <f t="shared" si="291"/>
        <v>#VALUE!</v>
      </c>
    </row>
    <row r="9309" spans="1:23" x14ac:dyDescent="0.3">
      <c r="A9309">
        <v>9308</v>
      </c>
      <c r="B9309" t="s">
        <v>11413</v>
      </c>
      <c r="C9309" s="1" t="s">
        <v>883</v>
      </c>
      <c r="D9309" s="1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  <c r="V9309" t="e">
        <f t="shared" si="290"/>
        <v>#VALUE!</v>
      </c>
      <c r="W9309" t="e">
        <f t="shared" si="291"/>
        <v>#VALUE!</v>
      </c>
    </row>
    <row r="9310" spans="1:23" x14ac:dyDescent="0.3">
      <c r="A9310">
        <v>9309</v>
      </c>
      <c r="B9310" t="s">
        <v>11413</v>
      </c>
      <c r="C9310" s="1" t="s">
        <v>883</v>
      </c>
      <c r="D9310" s="1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  <c r="V9310" t="e">
        <f t="shared" si="290"/>
        <v>#VALUE!</v>
      </c>
      <c r="W9310" t="e">
        <f t="shared" si="291"/>
        <v>#VALUE!</v>
      </c>
    </row>
    <row r="9311" spans="1:23" x14ac:dyDescent="0.3">
      <c r="A9311">
        <v>9310</v>
      </c>
      <c r="B9311" t="s">
        <v>11413</v>
      </c>
      <c r="C9311" s="1" t="s">
        <v>883</v>
      </c>
      <c r="D9311" s="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t="e">
        <f t="shared" si="290"/>
        <v>#VALUE!</v>
      </c>
      <c r="W9311" t="e">
        <f t="shared" si="291"/>
        <v>#VALUE!</v>
      </c>
    </row>
    <row r="9312" spans="1:23" x14ac:dyDescent="0.3">
      <c r="A9312">
        <v>9311</v>
      </c>
      <c r="B9312" t="s">
        <v>11414</v>
      </c>
      <c r="C9312" s="1" t="s">
        <v>3376</v>
      </c>
      <c r="D9312" s="1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t="e">
        <f t="shared" si="290"/>
        <v>#VALUE!</v>
      </c>
      <c r="W9312" t="e">
        <f t="shared" si="291"/>
        <v>#VALUE!</v>
      </c>
    </row>
    <row r="9313" spans="1:23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290"/>
        <v>2017</v>
      </c>
      <c r="W9313">
        <f t="shared" si="291"/>
        <v>6</v>
      </c>
    </row>
    <row r="9314" spans="1:23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>
        <f t="shared" si="290"/>
        <v>2017</v>
      </c>
      <c r="W9314">
        <f t="shared" si="291"/>
        <v>6</v>
      </c>
    </row>
    <row r="9315" spans="1:23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>
        <f t="shared" si="290"/>
        <v>2015</v>
      </c>
      <c r="W9315">
        <f t="shared" si="291"/>
        <v>11</v>
      </c>
    </row>
    <row r="9316" spans="1:23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 t="shared" si="290"/>
        <v>2015</v>
      </c>
      <c r="W9316">
        <f t="shared" si="291"/>
        <v>11</v>
      </c>
    </row>
    <row r="9317" spans="1:23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290"/>
        <v>2016</v>
      </c>
      <c r="W9317">
        <f t="shared" si="291"/>
        <v>5</v>
      </c>
    </row>
    <row r="9318" spans="1:23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290"/>
        <v>2016</v>
      </c>
      <c r="W9318">
        <f t="shared" si="291"/>
        <v>5</v>
      </c>
    </row>
    <row r="9319" spans="1:23" x14ac:dyDescent="0.3">
      <c r="A9319">
        <v>9318</v>
      </c>
      <c r="B9319" t="s">
        <v>11418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t="e">
        <f t="shared" si="290"/>
        <v>#VALUE!</v>
      </c>
      <c r="W9319" t="e">
        <f t="shared" si="291"/>
        <v>#VALUE!</v>
      </c>
    </row>
    <row r="9320" spans="1:23" x14ac:dyDescent="0.3">
      <c r="A9320">
        <v>9319</v>
      </c>
      <c r="B9320" t="s">
        <v>11419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t="e">
        <f t="shared" si="290"/>
        <v>#VALUE!</v>
      </c>
      <c r="W9320" t="e">
        <f t="shared" si="291"/>
        <v>#VALUE!</v>
      </c>
    </row>
    <row r="9321" spans="1:23" x14ac:dyDescent="0.3">
      <c r="A9321">
        <v>9320</v>
      </c>
      <c r="B9321" t="s">
        <v>11419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  <c r="V9321" t="e">
        <f t="shared" si="290"/>
        <v>#VALUE!</v>
      </c>
      <c r="W9321" t="e">
        <f t="shared" si="291"/>
        <v>#VALUE!</v>
      </c>
    </row>
    <row r="9322" spans="1:23" x14ac:dyDescent="0.3">
      <c r="A9322">
        <v>9321</v>
      </c>
      <c r="B9322" t="s">
        <v>11419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  <c r="V9322" t="e">
        <f t="shared" si="290"/>
        <v>#VALUE!</v>
      </c>
      <c r="W9322" t="e">
        <f t="shared" si="291"/>
        <v>#VALUE!</v>
      </c>
    </row>
    <row r="9323" spans="1:23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290"/>
        <v>2016</v>
      </c>
      <c r="W9323">
        <f t="shared" si="291"/>
        <v>4</v>
      </c>
    </row>
    <row r="9324" spans="1:23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290"/>
        <v>2016</v>
      </c>
      <c r="W9324">
        <f t="shared" si="291"/>
        <v>4</v>
      </c>
    </row>
    <row r="9325" spans="1:23" x14ac:dyDescent="0.3">
      <c r="A9325">
        <v>9324</v>
      </c>
      <c r="B9325" t="s">
        <v>11423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t="e">
        <f t="shared" si="290"/>
        <v>#VALUE!</v>
      </c>
      <c r="W9325" t="e">
        <f t="shared" si="291"/>
        <v>#VALUE!</v>
      </c>
    </row>
    <row r="9326" spans="1:23" x14ac:dyDescent="0.3">
      <c r="A9326">
        <v>9325</v>
      </c>
      <c r="B9326" t="s">
        <v>11423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t="e">
        <f t="shared" si="290"/>
        <v>#VALUE!</v>
      </c>
      <c r="W9326" t="e">
        <f t="shared" si="291"/>
        <v>#VALUE!</v>
      </c>
    </row>
    <row r="9327" spans="1:23" x14ac:dyDescent="0.3">
      <c r="A9327">
        <v>9326</v>
      </c>
      <c r="B9327" t="s">
        <v>11423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t="e">
        <f t="shared" si="290"/>
        <v>#VALUE!</v>
      </c>
      <c r="W9327" t="e">
        <f t="shared" si="291"/>
        <v>#VALUE!</v>
      </c>
    </row>
    <row r="9328" spans="1:23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290"/>
        <v>2017</v>
      </c>
      <c r="W9328">
        <f t="shared" si="291"/>
        <v>7</v>
      </c>
    </row>
    <row r="9329" spans="1:23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290"/>
        <v>2017</v>
      </c>
      <c r="W9329">
        <f t="shared" si="291"/>
        <v>7</v>
      </c>
    </row>
    <row r="9330" spans="1:23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  <c r="V9330">
        <f t="shared" si="290"/>
        <v>2017</v>
      </c>
      <c r="W9330">
        <f t="shared" si="291"/>
        <v>7</v>
      </c>
    </row>
    <row r="9331" spans="1:23" x14ac:dyDescent="0.3">
      <c r="A9331">
        <v>9330</v>
      </c>
      <c r="B9331" t="s">
        <v>11425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  <c r="V9331" t="e">
        <f t="shared" si="290"/>
        <v>#VALUE!</v>
      </c>
      <c r="W9331" t="e">
        <f t="shared" si="291"/>
        <v>#VALUE!</v>
      </c>
    </row>
    <row r="9332" spans="1:23" x14ac:dyDescent="0.3">
      <c r="A9332">
        <v>9331</v>
      </c>
      <c r="B9332" t="s">
        <v>11426</v>
      </c>
      <c r="C9332" s="1">
        <v>42349</v>
      </c>
      <c r="D9332" s="1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>
        <f t="shared" si="290"/>
        <v>2015</v>
      </c>
      <c r="W9332">
        <f t="shared" si="291"/>
        <v>12</v>
      </c>
    </row>
    <row r="9333" spans="1:23" x14ac:dyDescent="0.3">
      <c r="A9333">
        <v>9332</v>
      </c>
      <c r="B9333" t="s">
        <v>11427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t="e">
        <f t="shared" si="290"/>
        <v>#VALUE!</v>
      </c>
      <c r="W9333" t="e">
        <f t="shared" si="291"/>
        <v>#VALUE!</v>
      </c>
    </row>
    <row r="9334" spans="1:23" x14ac:dyDescent="0.3">
      <c r="A9334">
        <v>9333</v>
      </c>
      <c r="B9334" t="s">
        <v>11428</v>
      </c>
      <c r="C9334" s="1">
        <v>43048</v>
      </c>
      <c r="D9334" s="1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>
        <f t="shared" si="290"/>
        <v>2017</v>
      </c>
      <c r="W9334">
        <f t="shared" si="291"/>
        <v>11</v>
      </c>
    </row>
    <row r="9335" spans="1:23" x14ac:dyDescent="0.3">
      <c r="A9335">
        <v>9334</v>
      </c>
      <c r="B9335" t="s">
        <v>11428</v>
      </c>
      <c r="C9335" s="1">
        <v>43048</v>
      </c>
      <c r="D9335" s="1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>
        <f t="shared" si="290"/>
        <v>2017</v>
      </c>
      <c r="W9335">
        <f t="shared" si="291"/>
        <v>11</v>
      </c>
    </row>
    <row r="9336" spans="1:23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290"/>
        <v>2017</v>
      </c>
      <c r="W9336">
        <f t="shared" si="291"/>
        <v>1</v>
      </c>
    </row>
    <row r="9337" spans="1:23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  <c r="V9337">
        <f t="shared" si="290"/>
        <v>2017</v>
      </c>
      <c r="W9337">
        <f t="shared" si="291"/>
        <v>1</v>
      </c>
    </row>
    <row r="9338" spans="1:23" x14ac:dyDescent="0.3">
      <c r="A9338">
        <v>9337</v>
      </c>
      <c r="B9338" t="s">
        <v>11430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t="e">
        <f t="shared" si="290"/>
        <v>#VALUE!</v>
      </c>
      <c r="W9338" t="e">
        <f t="shared" si="291"/>
        <v>#VALUE!</v>
      </c>
    </row>
    <row r="9339" spans="1:23" x14ac:dyDescent="0.3">
      <c r="A9339">
        <v>9338</v>
      </c>
      <c r="B9339" t="s">
        <v>11431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  <c r="V9339" t="e">
        <f t="shared" si="290"/>
        <v>#VALUE!</v>
      </c>
      <c r="W9339" t="e">
        <f t="shared" si="291"/>
        <v>#VALUE!</v>
      </c>
    </row>
    <row r="9340" spans="1:23" x14ac:dyDescent="0.3">
      <c r="A9340">
        <v>9339</v>
      </c>
      <c r="B9340" t="s">
        <v>11431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t="e">
        <f t="shared" si="290"/>
        <v>#VALUE!</v>
      </c>
      <c r="W9340" t="e">
        <f t="shared" si="291"/>
        <v>#VALUE!</v>
      </c>
    </row>
    <row r="9341" spans="1:23" x14ac:dyDescent="0.3">
      <c r="A9341">
        <v>9340</v>
      </c>
      <c r="B9341" t="s">
        <v>11431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  <c r="V9341" t="e">
        <f t="shared" si="290"/>
        <v>#VALUE!</v>
      </c>
      <c r="W9341" t="e">
        <f t="shared" si="291"/>
        <v>#VALUE!</v>
      </c>
    </row>
    <row r="9342" spans="1:23" x14ac:dyDescent="0.3">
      <c r="A9342">
        <v>9341</v>
      </c>
      <c r="B9342" t="s">
        <v>11431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t="e">
        <f t="shared" si="290"/>
        <v>#VALUE!</v>
      </c>
      <c r="W9342" t="e">
        <f t="shared" si="291"/>
        <v>#VALUE!</v>
      </c>
    </row>
    <row r="9343" spans="1:23" x14ac:dyDescent="0.3">
      <c r="A9343">
        <v>9342</v>
      </c>
      <c r="B9343" t="s">
        <v>11431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  <c r="V9343" t="e">
        <f t="shared" si="290"/>
        <v>#VALUE!</v>
      </c>
      <c r="W9343" t="e">
        <f t="shared" si="291"/>
        <v>#VALUE!</v>
      </c>
    </row>
    <row r="9344" spans="1:23" x14ac:dyDescent="0.3">
      <c r="A9344">
        <v>9343</v>
      </c>
      <c r="B9344" t="s">
        <v>11432</v>
      </c>
      <c r="C9344" s="1" t="s">
        <v>254</v>
      </c>
      <c r="D9344" s="1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t="e">
        <f t="shared" si="290"/>
        <v>#VALUE!</v>
      </c>
      <c r="W9344" t="e">
        <f t="shared" si="291"/>
        <v>#VALUE!</v>
      </c>
    </row>
    <row r="9345" spans="1:23" x14ac:dyDescent="0.3">
      <c r="A9345">
        <v>9344</v>
      </c>
      <c r="B9345" t="s">
        <v>11433</v>
      </c>
      <c r="C9345" s="1" t="s">
        <v>7761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  <c r="V9345" t="e">
        <f t="shared" si="290"/>
        <v>#VALUE!</v>
      </c>
      <c r="W9345" t="e">
        <f t="shared" si="291"/>
        <v>#VALUE!</v>
      </c>
    </row>
    <row r="9346" spans="1:23" x14ac:dyDescent="0.3">
      <c r="A9346">
        <v>9345</v>
      </c>
      <c r="B9346" t="s">
        <v>11433</v>
      </c>
      <c r="C9346" s="1" t="s">
        <v>7761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t="e">
        <f t="shared" ref="V9346:V9409" si="292">YEAR(C9346)</f>
        <v>#VALUE!</v>
      </c>
      <c r="W9346" t="e">
        <f t="shared" si="291"/>
        <v>#VALUE!</v>
      </c>
    </row>
    <row r="9347" spans="1:23" x14ac:dyDescent="0.3">
      <c r="A9347">
        <v>9346</v>
      </c>
      <c r="B9347" t="s">
        <v>11433</v>
      </c>
      <c r="C9347" s="1" t="s">
        <v>7761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  <c r="V9347" t="e">
        <f t="shared" si="292"/>
        <v>#VALUE!</v>
      </c>
      <c r="W9347" t="e">
        <f t="shared" ref="W9347:W9410" si="293">MONTH(C9347)</f>
        <v>#VALUE!</v>
      </c>
    </row>
    <row r="9348" spans="1:23" x14ac:dyDescent="0.3">
      <c r="A9348">
        <v>9347</v>
      </c>
      <c r="B9348" t="s">
        <v>11433</v>
      </c>
      <c r="C9348" s="1" t="s">
        <v>7761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t="e">
        <f t="shared" si="292"/>
        <v>#VALUE!</v>
      </c>
      <c r="W9348" t="e">
        <f t="shared" si="293"/>
        <v>#VALUE!</v>
      </c>
    </row>
    <row r="9349" spans="1:23" x14ac:dyDescent="0.3">
      <c r="A9349">
        <v>9348</v>
      </c>
      <c r="B9349" t="s">
        <v>11433</v>
      </c>
      <c r="C9349" s="1" t="s">
        <v>7761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t="e">
        <f t="shared" si="292"/>
        <v>#VALUE!</v>
      </c>
      <c r="W9349" t="e">
        <f t="shared" si="293"/>
        <v>#VALUE!</v>
      </c>
    </row>
    <row r="9350" spans="1:23" x14ac:dyDescent="0.3">
      <c r="A9350">
        <v>9349</v>
      </c>
      <c r="B9350" t="s">
        <v>11434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  <c r="V9350" t="e">
        <f t="shared" si="292"/>
        <v>#VALUE!</v>
      </c>
      <c r="W9350" t="e">
        <f t="shared" si="293"/>
        <v>#VALUE!</v>
      </c>
    </row>
    <row r="9351" spans="1:23" x14ac:dyDescent="0.3">
      <c r="A9351">
        <v>9350</v>
      </c>
      <c r="B9351" t="s">
        <v>11434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t="e">
        <f t="shared" si="292"/>
        <v>#VALUE!</v>
      </c>
      <c r="W9351" t="e">
        <f t="shared" si="293"/>
        <v>#VALUE!</v>
      </c>
    </row>
    <row r="9352" spans="1:23" x14ac:dyDescent="0.3">
      <c r="A9352">
        <v>9351</v>
      </c>
      <c r="B9352" t="s">
        <v>11435</v>
      </c>
      <c r="C9352" s="1" t="s">
        <v>365</v>
      </c>
      <c r="D9352" s="1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t="e">
        <f t="shared" si="292"/>
        <v>#VALUE!</v>
      </c>
      <c r="W9352" t="e">
        <f t="shared" si="293"/>
        <v>#VALUE!</v>
      </c>
    </row>
    <row r="9353" spans="1:23" x14ac:dyDescent="0.3">
      <c r="A9353">
        <v>9352</v>
      </c>
      <c r="B9353" t="s">
        <v>11435</v>
      </c>
      <c r="C9353" s="1" t="s">
        <v>365</v>
      </c>
      <c r="D9353" s="1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t="e">
        <f t="shared" si="292"/>
        <v>#VALUE!</v>
      </c>
      <c r="W9353" t="e">
        <f t="shared" si="293"/>
        <v>#VALUE!</v>
      </c>
    </row>
    <row r="9354" spans="1:23" x14ac:dyDescent="0.3">
      <c r="A9354">
        <v>9353</v>
      </c>
      <c r="B9354" t="s">
        <v>11436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t="e">
        <f t="shared" si="292"/>
        <v>#VALUE!</v>
      </c>
      <c r="W9354" t="e">
        <f t="shared" si="293"/>
        <v>#VALUE!</v>
      </c>
    </row>
    <row r="9355" spans="1:23" x14ac:dyDescent="0.3">
      <c r="A9355">
        <v>9354</v>
      </c>
      <c r="B9355" t="s">
        <v>11436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  <c r="V9355" t="e">
        <f t="shared" si="292"/>
        <v>#VALUE!</v>
      </c>
      <c r="W9355" t="e">
        <f t="shared" si="293"/>
        <v>#VALUE!</v>
      </c>
    </row>
    <row r="9356" spans="1:23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292"/>
        <v>2015</v>
      </c>
      <c r="W9356">
        <f t="shared" si="293"/>
        <v>1</v>
      </c>
    </row>
    <row r="9357" spans="1:23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>
        <f t="shared" si="292"/>
        <v>2015</v>
      </c>
      <c r="W9357">
        <f t="shared" si="293"/>
        <v>1</v>
      </c>
    </row>
    <row r="9358" spans="1:23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  <c r="V9358">
        <f t="shared" si="292"/>
        <v>2015</v>
      </c>
      <c r="W9358">
        <f t="shared" si="293"/>
        <v>1</v>
      </c>
    </row>
    <row r="9359" spans="1:23" x14ac:dyDescent="0.3">
      <c r="A9359">
        <v>9358</v>
      </c>
      <c r="B9359" t="s">
        <v>11438</v>
      </c>
      <c r="C9359" s="1" t="s">
        <v>8194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t="e">
        <f t="shared" si="292"/>
        <v>#VALUE!</v>
      </c>
      <c r="W9359" t="e">
        <f t="shared" si="293"/>
        <v>#VALUE!</v>
      </c>
    </row>
    <row r="9360" spans="1:23" x14ac:dyDescent="0.3">
      <c r="A9360">
        <v>9359</v>
      </c>
      <c r="B9360" t="s">
        <v>11438</v>
      </c>
      <c r="C9360" s="1" t="s">
        <v>8194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t="e">
        <f t="shared" si="292"/>
        <v>#VALUE!</v>
      </c>
      <c r="W9360" t="e">
        <f t="shared" si="293"/>
        <v>#VALUE!</v>
      </c>
    </row>
    <row r="9361" spans="1:23" x14ac:dyDescent="0.3">
      <c r="A9361">
        <v>9360</v>
      </c>
      <c r="B9361" t="s">
        <v>11438</v>
      </c>
      <c r="C9361" s="1" t="s">
        <v>8194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  <c r="V9361" t="e">
        <f t="shared" si="292"/>
        <v>#VALUE!</v>
      </c>
      <c r="W9361" t="e">
        <f t="shared" si="293"/>
        <v>#VALUE!</v>
      </c>
    </row>
    <row r="9362" spans="1:23" x14ac:dyDescent="0.3">
      <c r="A9362">
        <v>9361</v>
      </c>
      <c r="B9362" t="s">
        <v>11438</v>
      </c>
      <c r="C9362" s="1" t="s">
        <v>8194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t="e">
        <f t="shared" si="292"/>
        <v>#VALUE!</v>
      </c>
      <c r="W9362" t="e">
        <f t="shared" si="293"/>
        <v>#VALUE!</v>
      </c>
    </row>
    <row r="9363" spans="1:23" x14ac:dyDescent="0.3">
      <c r="A9363">
        <v>9362</v>
      </c>
      <c r="B9363" t="s">
        <v>11439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t="e">
        <f t="shared" si="292"/>
        <v>#VALUE!</v>
      </c>
      <c r="W9363" t="e">
        <f t="shared" si="293"/>
        <v>#VALUE!</v>
      </c>
    </row>
    <row r="9364" spans="1:23" x14ac:dyDescent="0.3">
      <c r="A9364">
        <v>9363</v>
      </c>
      <c r="B9364" t="s">
        <v>11439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t="e">
        <f t="shared" si="292"/>
        <v>#VALUE!</v>
      </c>
      <c r="W9364" t="e">
        <f t="shared" si="293"/>
        <v>#VALUE!</v>
      </c>
    </row>
    <row r="9365" spans="1:23" x14ac:dyDescent="0.3">
      <c r="A9365">
        <v>9364</v>
      </c>
      <c r="B9365" t="s">
        <v>11439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t="e">
        <f t="shared" si="292"/>
        <v>#VALUE!</v>
      </c>
      <c r="W9365" t="e">
        <f t="shared" si="293"/>
        <v>#VALUE!</v>
      </c>
    </row>
    <row r="9366" spans="1:23" x14ac:dyDescent="0.3">
      <c r="A9366">
        <v>9365</v>
      </c>
      <c r="B9366" t="s">
        <v>11439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t="e">
        <f t="shared" si="292"/>
        <v>#VALUE!</v>
      </c>
      <c r="W9366" t="e">
        <f t="shared" si="293"/>
        <v>#VALUE!</v>
      </c>
    </row>
    <row r="9367" spans="1:23" x14ac:dyDescent="0.3">
      <c r="A9367">
        <v>9366</v>
      </c>
      <c r="B9367" t="s">
        <v>11440</v>
      </c>
      <c r="C9367" s="1" t="s">
        <v>8174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  <c r="V9367" t="e">
        <f t="shared" si="292"/>
        <v>#VALUE!</v>
      </c>
      <c r="W9367" t="e">
        <f t="shared" si="293"/>
        <v>#VALUE!</v>
      </c>
    </row>
    <row r="9368" spans="1:23" x14ac:dyDescent="0.3">
      <c r="A9368">
        <v>9367</v>
      </c>
      <c r="B9368" t="s">
        <v>11441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  <c r="V9368">
        <f t="shared" si="292"/>
        <v>2014</v>
      </c>
      <c r="W9368">
        <f t="shared" si="293"/>
        <v>8</v>
      </c>
    </row>
    <row r="9369" spans="1:23" x14ac:dyDescent="0.3">
      <c r="A9369">
        <v>9368</v>
      </c>
      <c r="B9369" t="s">
        <v>11441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  <c r="V9369">
        <f t="shared" si="292"/>
        <v>2014</v>
      </c>
      <c r="W9369">
        <f t="shared" si="293"/>
        <v>8</v>
      </c>
    </row>
    <row r="9370" spans="1:23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>
        <f t="shared" si="292"/>
        <v>2016</v>
      </c>
      <c r="W9370">
        <f t="shared" si="293"/>
        <v>7</v>
      </c>
    </row>
    <row r="9371" spans="1:23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292"/>
        <v>2017</v>
      </c>
      <c r="W9371">
        <f t="shared" si="293"/>
        <v>7</v>
      </c>
    </row>
    <row r="9372" spans="1:23" x14ac:dyDescent="0.3">
      <c r="A9372">
        <v>9371</v>
      </c>
      <c r="B9372" t="s">
        <v>11444</v>
      </c>
      <c r="C9372" s="1" t="s">
        <v>3258</v>
      </c>
      <c r="D9372" s="1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  <c r="V9372" t="e">
        <f t="shared" si="292"/>
        <v>#VALUE!</v>
      </c>
      <c r="W9372" t="e">
        <f t="shared" si="293"/>
        <v>#VALUE!</v>
      </c>
    </row>
    <row r="9373" spans="1:23" x14ac:dyDescent="0.3">
      <c r="A9373">
        <v>9372</v>
      </c>
      <c r="B9373" t="s">
        <v>11444</v>
      </c>
      <c r="C9373" s="1" t="s">
        <v>3258</v>
      </c>
      <c r="D9373" s="1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t="e">
        <f t="shared" si="292"/>
        <v>#VALUE!</v>
      </c>
      <c r="W9373" t="e">
        <f t="shared" si="293"/>
        <v>#VALUE!</v>
      </c>
    </row>
    <row r="9374" spans="1:23" x14ac:dyDescent="0.3">
      <c r="A9374">
        <v>9373</v>
      </c>
      <c r="B9374" t="s">
        <v>11444</v>
      </c>
      <c r="C9374" s="1" t="s">
        <v>3258</v>
      </c>
      <c r="D9374" s="1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t="e">
        <f t="shared" si="292"/>
        <v>#VALUE!</v>
      </c>
      <c r="W9374" t="e">
        <f t="shared" si="293"/>
        <v>#VALUE!</v>
      </c>
    </row>
    <row r="9375" spans="1:23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292"/>
        <v>2017</v>
      </c>
      <c r="W9375">
        <f t="shared" si="293"/>
        <v>7</v>
      </c>
    </row>
    <row r="9376" spans="1:23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>
        <f t="shared" si="292"/>
        <v>2016</v>
      </c>
      <c r="W9376">
        <f t="shared" si="293"/>
        <v>5</v>
      </c>
    </row>
    <row r="9377" spans="1:23" x14ac:dyDescent="0.3">
      <c r="A9377">
        <v>9376</v>
      </c>
      <c r="B9377" t="s">
        <v>11447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t="e">
        <f t="shared" si="292"/>
        <v>#VALUE!</v>
      </c>
      <c r="W9377" t="e">
        <f t="shared" si="293"/>
        <v>#VALUE!</v>
      </c>
    </row>
    <row r="9378" spans="1:23" x14ac:dyDescent="0.3">
      <c r="A9378">
        <v>9377</v>
      </c>
      <c r="B9378" t="s">
        <v>11448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  <c r="V9378" t="e">
        <f t="shared" si="292"/>
        <v>#VALUE!</v>
      </c>
      <c r="W9378" t="e">
        <f t="shared" si="293"/>
        <v>#VALUE!</v>
      </c>
    </row>
    <row r="9379" spans="1:23" x14ac:dyDescent="0.3">
      <c r="A9379">
        <v>9378</v>
      </c>
      <c r="B9379" t="s">
        <v>11450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  <c r="V9379" t="e">
        <f t="shared" si="292"/>
        <v>#VALUE!</v>
      </c>
      <c r="W9379" t="e">
        <f t="shared" si="293"/>
        <v>#VALUE!</v>
      </c>
    </row>
    <row r="9380" spans="1:23" x14ac:dyDescent="0.3">
      <c r="A9380">
        <v>9379</v>
      </c>
      <c r="B9380" t="s">
        <v>11451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  <c r="V9380">
        <f t="shared" si="292"/>
        <v>2016</v>
      </c>
      <c r="W9380">
        <f t="shared" si="293"/>
        <v>10</v>
      </c>
    </row>
    <row r="9381" spans="1:23" x14ac:dyDescent="0.3">
      <c r="A9381">
        <v>9380</v>
      </c>
      <c r="B9381" t="s">
        <v>11454</v>
      </c>
      <c r="C9381" s="1" t="s">
        <v>7158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t="e">
        <f t="shared" si="292"/>
        <v>#VALUE!</v>
      </c>
      <c r="W9381" t="e">
        <f t="shared" si="293"/>
        <v>#VALUE!</v>
      </c>
    </row>
    <row r="9382" spans="1:23" x14ac:dyDescent="0.3">
      <c r="A9382">
        <v>9381</v>
      </c>
      <c r="B9382" t="s">
        <v>11454</v>
      </c>
      <c r="C9382" s="1" t="s">
        <v>7158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t="e">
        <f t="shared" si="292"/>
        <v>#VALUE!</v>
      </c>
      <c r="W9382" t="e">
        <f t="shared" si="293"/>
        <v>#VALUE!</v>
      </c>
    </row>
    <row r="9383" spans="1:23" x14ac:dyDescent="0.3">
      <c r="A9383">
        <v>9382</v>
      </c>
      <c r="B9383" t="s">
        <v>11454</v>
      </c>
      <c r="C9383" s="1" t="s">
        <v>7158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t="e">
        <f t="shared" si="292"/>
        <v>#VALUE!</v>
      </c>
      <c r="W9383" t="e">
        <f t="shared" si="293"/>
        <v>#VALUE!</v>
      </c>
    </row>
    <row r="9384" spans="1:23" x14ac:dyDescent="0.3">
      <c r="A9384">
        <v>9383</v>
      </c>
      <c r="B9384" t="s">
        <v>11454</v>
      </c>
      <c r="C9384" s="1" t="s">
        <v>7158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t="e">
        <f t="shared" si="292"/>
        <v>#VALUE!</v>
      </c>
      <c r="W9384" t="e">
        <f t="shared" si="293"/>
        <v>#VALUE!</v>
      </c>
    </row>
    <row r="9385" spans="1:23" x14ac:dyDescent="0.3">
      <c r="A9385">
        <v>9384</v>
      </c>
      <c r="B9385" t="s">
        <v>11454</v>
      </c>
      <c r="C9385" s="1" t="s">
        <v>7158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t="e">
        <f t="shared" si="292"/>
        <v>#VALUE!</v>
      </c>
      <c r="W9385" t="e">
        <f t="shared" si="293"/>
        <v>#VALUE!</v>
      </c>
    </row>
    <row r="9386" spans="1:23" x14ac:dyDescent="0.3">
      <c r="A9386">
        <v>9385</v>
      </c>
      <c r="B9386" t="s">
        <v>11455</v>
      </c>
      <c r="C9386" s="1">
        <v>43047</v>
      </c>
      <c r="D9386" s="1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>
        <f t="shared" si="292"/>
        <v>2017</v>
      </c>
      <c r="W9386">
        <f t="shared" si="293"/>
        <v>11</v>
      </c>
    </row>
    <row r="9387" spans="1:23" x14ac:dyDescent="0.3">
      <c r="A9387">
        <v>9386</v>
      </c>
      <c r="B9387" t="s">
        <v>11456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t="e">
        <f t="shared" si="292"/>
        <v>#VALUE!</v>
      </c>
      <c r="W9387" t="e">
        <f t="shared" si="293"/>
        <v>#VALUE!</v>
      </c>
    </row>
    <row r="9388" spans="1:23" x14ac:dyDescent="0.3">
      <c r="A9388">
        <v>9387</v>
      </c>
      <c r="B9388" t="s">
        <v>11457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t="e">
        <f t="shared" si="292"/>
        <v>#VALUE!</v>
      </c>
      <c r="W9388" t="e">
        <f t="shared" si="293"/>
        <v>#VALUE!</v>
      </c>
    </row>
    <row r="9389" spans="1:23" x14ac:dyDescent="0.3">
      <c r="A9389">
        <v>9388</v>
      </c>
      <c r="B9389" t="s">
        <v>11457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t="e">
        <f t="shared" si="292"/>
        <v>#VALUE!</v>
      </c>
      <c r="W9389" t="e">
        <f t="shared" si="293"/>
        <v>#VALUE!</v>
      </c>
    </row>
    <row r="9390" spans="1:23" x14ac:dyDescent="0.3">
      <c r="A9390">
        <v>9389</v>
      </c>
      <c r="B9390" t="s">
        <v>11457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t="e">
        <f t="shared" si="292"/>
        <v>#VALUE!</v>
      </c>
      <c r="W9390" t="e">
        <f t="shared" si="293"/>
        <v>#VALUE!</v>
      </c>
    </row>
    <row r="9391" spans="1:23" x14ac:dyDescent="0.3">
      <c r="A9391">
        <v>9390</v>
      </c>
      <c r="B9391" t="s">
        <v>11457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t="e">
        <f t="shared" si="292"/>
        <v>#VALUE!</v>
      </c>
      <c r="W9391" t="e">
        <f t="shared" si="293"/>
        <v>#VALUE!</v>
      </c>
    </row>
    <row r="9392" spans="1:23" x14ac:dyDescent="0.3">
      <c r="A9392">
        <v>9391</v>
      </c>
      <c r="B9392" t="s">
        <v>11458</v>
      </c>
      <c r="C9392" s="1" t="s">
        <v>7616</v>
      </c>
      <c r="D9392" s="1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t="e">
        <f t="shared" si="292"/>
        <v>#VALUE!</v>
      </c>
      <c r="W9392" t="e">
        <f t="shared" si="293"/>
        <v>#VALUE!</v>
      </c>
    </row>
    <row r="9393" spans="1:23" x14ac:dyDescent="0.3">
      <c r="A9393">
        <v>9392</v>
      </c>
      <c r="B9393" t="s">
        <v>11459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t="e">
        <f t="shared" si="292"/>
        <v>#VALUE!</v>
      </c>
      <c r="W9393" t="e">
        <f t="shared" si="293"/>
        <v>#VALUE!</v>
      </c>
    </row>
    <row r="9394" spans="1:23" x14ac:dyDescent="0.3">
      <c r="A9394">
        <v>9393</v>
      </c>
      <c r="B9394" t="s">
        <v>11460</v>
      </c>
      <c r="C9394" s="1" t="s">
        <v>8248</v>
      </c>
      <c r="D9394" s="1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  <c r="V9394" t="e">
        <f t="shared" si="292"/>
        <v>#VALUE!</v>
      </c>
      <c r="W9394" t="e">
        <f t="shared" si="293"/>
        <v>#VALUE!</v>
      </c>
    </row>
    <row r="9395" spans="1:23" x14ac:dyDescent="0.3">
      <c r="A9395">
        <v>9394</v>
      </c>
      <c r="B9395" t="s">
        <v>11461</v>
      </c>
      <c r="C9395" s="1" t="s">
        <v>607</v>
      </c>
      <c r="D9395" s="1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  <c r="V9395" t="e">
        <f t="shared" si="292"/>
        <v>#VALUE!</v>
      </c>
      <c r="W9395" t="e">
        <f t="shared" si="293"/>
        <v>#VALUE!</v>
      </c>
    </row>
    <row r="9396" spans="1:23" x14ac:dyDescent="0.3">
      <c r="A9396">
        <v>9395</v>
      </c>
      <c r="B9396" t="s">
        <v>11461</v>
      </c>
      <c r="C9396" s="1" t="s">
        <v>607</v>
      </c>
      <c r="D9396" s="1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t="e">
        <f t="shared" si="292"/>
        <v>#VALUE!</v>
      </c>
      <c r="W9396" t="e">
        <f t="shared" si="293"/>
        <v>#VALUE!</v>
      </c>
    </row>
    <row r="9397" spans="1:23" x14ac:dyDescent="0.3">
      <c r="A9397">
        <v>9396</v>
      </c>
      <c r="B9397" t="s">
        <v>11461</v>
      </c>
      <c r="C9397" s="1" t="s">
        <v>607</v>
      </c>
      <c r="D9397" s="1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t="e">
        <f t="shared" si="292"/>
        <v>#VALUE!</v>
      </c>
      <c r="W9397" t="e">
        <f t="shared" si="293"/>
        <v>#VALUE!</v>
      </c>
    </row>
    <row r="9398" spans="1:23" x14ac:dyDescent="0.3">
      <c r="A9398">
        <v>9397</v>
      </c>
      <c r="B9398" t="s">
        <v>11461</v>
      </c>
      <c r="C9398" s="1" t="s">
        <v>607</v>
      </c>
      <c r="D9398" s="1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t="e">
        <f t="shared" si="292"/>
        <v>#VALUE!</v>
      </c>
      <c r="W9398" t="e">
        <f t="shared" si="293"/>
        <v>#VALUE!</v>
      </c>
    </row>
    <row r="9399" spans="1:23" x14ac:dyDescent="0.3">
      <c r="A9399">
        <v>9398</v>
      </c>
      <c r="B9399" t="s">
        <v>11461</v>
      </c>
      <c r="C9399" s="1" t="s">
        <v>607</v>
      </c>
      <c r="D9399" s="1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t="e">
        <f t="shared" si="292"/>
        <v>#VALUE!</v>
      </c>
      <c r="W9399" t="e">
        <f t="shared" si="293"/>
        <v>#VALUE!</v>
      </c>
    </row>
    <row r="9400" spans="1:23" x14ac:dyDescent="0.3">
      <c r="A9400">
        <v>9399</v>
      </c>
      <c r="B9400" t="s">
        <v>11461</v>
      </c>
      <c r="C9400" s="1" t="s">
        <v>607</v>
      </c>
      <c r="D9400" s="1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  <c r="V9400" t="e">
        <f t="shared" si="292"/>
        <v>#VALUE!</v>
      </c>
      <c r="W9400" t="e">
        <f t="shared" si="293"/>
        <v>#VALUE!</v>
      </c>
    </row>
    <row r="9401" spans="1:23" x14ac:dyDescent="0.3">
      <c r="A9401">
        <v>9400</v>
      </c>
      <c r="B9401" t="s">
        <v>11462</v>
      </c>
      <c r="C9401" s="1">
        <v>42685</v>
      </c>
      <c r="D9401" s="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>
        <f t="shared" si="292"/>
        <v>2016</v>
      </c>
      <c r="W9401">
        <f t="shared" si="293"/>
        <v>11</v>
      </c>
    </row>
    <row r="9402" spans="1:23" x14ac:dyDescent="0.3">
      <c r="A9402">
        <v>9401</v>
      </c>
      <c r="B9402" t="s">
        <v>11466</v>
      </c>
      <c r="C9402" s="1" t="s">
        <v>9867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t="e">
        <f t="shared" si="292"/>
        <v>#VALUE!</v>
      </c>
      <c r="W9402" t="e">
        <f t="shared" si="293"/>
        <v>#VALUE!</v>
      </c>
    </row>
    <row r="9403" spans="1:23" x14ac:dyDescent="0.3">
      <c r="A9403">
        <v>9402</v>
      </c>
      <c r="B9403" t="s">
        <v>11467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  <c r="V9403" t="e">
        <f t="shared" si="292"/>
        <v>#VALUE!</v>
      </c>
      <c r="W9403" t="e">
        <f t="shared" si="293"/>
        <v>#VALUE!</v>
      </c>
    </row>
    <row r="9404" spans="1:23" x14ac:dyDescent="0.3">
      <c r="A9404">
        <v>9403</v>
      </c>
      <c r="B9404" t="s">
        <v>11468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292"/>
        <v>2016</v>
      </c>
      <c r="W9404">
        <f t="shared" si="293"/>
        <v>12</v>
      </c>
    </row>
    <row r="9405" spans="1:23" x14ac:dyDescent="0.3">
      <c r="A9405">
        <v>9404</v>
      </c>
      <c r="B9405" t="s">
        <v>11468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>
        <f t="shared" si="292"/>
        <v>2016</v>
      </c>
      <c r="W9405">
        <f t="shared" si="293"/>
        <v>12</v>
      </c>
    </row>
    <row r="9406" spans="1:23" x14ac:dyDescent="0.3">
      <c r="A9406">
        <v>9405</v>
      </c>
      <c r="B9406" t="s">
        <v>11469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t="e">
        <f t="shared" si="292"/>
        <v>#VALUE!</v>
      </c>
      <c r="W9406" t="e">
        <f t="shared" si="293"/>
        <v>#VALUE!</v>
      </c>
    </row>
    <row r="9407" spans="1:23" x14ac:dyDescent="0.3">
      <c r="A9407">
        <v>9406</v>
      </c>
      <c r="B9407" t="s">
        <v>11470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  <c r="V9407" t="e">
        <f t="shared" si="292"/>
        <v>#VALUE!</v>
      </c>
      <c r="W9407" t="e">
        <f t="shared" si="293"/>
        <v>#VALUE!</v>
      </c>
    </row>
    <row r="9408" spans="1:23" x14ac:dyDescent="0.3">
      <c r="A9408">
        <v>9407</v>
      </c>
      <c r="B9408" t="s">
        <v>11470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  <c r="V9408" t="e">
        <f t="shared" si="292"/>
        <v>#VALUE!</v>
      </c>
      <c r="W9408" t="e">
        <f t="shared" si="293"/>
        <v>#VALUE!</v>
      </c>
    </row>
    <row r="9409" spans="1:23" x14ac:dyDescent="0.3">
      <c r="A9409">
        <v>9408</v>
      </c>
      <c r="B9409" t="s">
        <v>11471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t="e">
        <f t="shared" si="292"/>
        <v>#VALUE!</v>
      </c>
      <c r="W9409" t="e">
        <f t="shared" si="293"/>
        <v>#VALUE!</v>
      </c>
    </row>
    <row r="9410" spans="1:23" x14ac:dyDescent="0.3">
      <c r="A9410">
        <v>9409</v>
      </c>
      <c r="B9410" t="s">
        <v>11471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  <c r="V9410" t="e">
        <f t="shared" ref="V9410:V9473" si="294">YEAR(C9410)</f>
        <v>#VALUE!</v>
      </c>
      <c r="W9410" t="e">
        <f t="shared" si="293"/>
        <v>#VALUE!</v>
      </c>
    </row>
    <row r="9411" spans="1:23" x14ac:dyDescent="0.3">
      <c r="A9411">
        <v>9410</v>
      </c>
      <c r="B9411" t="s">
        <v>11472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si="294"/>
        <v>2017</v>
      </c>
      <c r="W9411">
        <f t="shared" ref="W9411:W9474" si="295">MONTH(C9411)</f>
        <v>10</v>
      </c>
    </row>
    <row r="9412" spans="1:23" x14ac:dyDescent="0.3">
      <c r="A9412">
        <v>9411</v>
      </c>
      <c r="B9412" t="s">
        <v>11472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>
        <f t="shared" si="294"/>
        <v>2017</v>
      </c>
      <c r="W9412">
        <f t="shared" si="295"/>
        <v>10</v>
      </c>
    </row>
    <row r="9413" spans="1:23" x14ac:dyDescent="0.3">
      <c r="A9413">
        <v>9412</v>
      </c>
      <c r="B9413" t="s">
        <v>11473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>
        <f t="shared" si="294"/>
        <v>2016</v>
      </c>
      <c r="W9413">
        <f t="shared" si="295"/>
        <v>10</v>
      </c>
    </row>
    <row r="9414" spans="1:23" x14ac:dyDescent="0.3">
      <c r="A9414">
        <v>9413</v>
      </c>
      <c r="B9414" t="s">
        <v>11474</v>
      </c>
      <c r="C9414" s="1" t="s">
        <v>5532</v>
      </c>
      <c r="D9414" s="1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t="e">
        <f t="shared" si="294"/>
        <v>#VALUE!</v>
      </c>
      <c r="W9414" t="e">
        <f t="shared" si="295"/>
        <v>#VALUE!</v>
      </c>
    </row>
    <row r="9415" spans="1:23" x14ac:dyDescent="0.3">
      <c r="A9415">
        <v>9414</v>
      </c>
      <c r="B9415" t="s">
        <v>11475</v>
      </c>
      <c r="C9415" s="1" t="s">
        <v>1792</v>
      </c>
      <c r="D9415" s="1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t="e">
        <f t="shared" si="294"/>
        <v>#VALUE!</v>
      </c>
      <c r="W9415" t="e">
        <f t="shared" si="295"/>
        <v>#VALUE!</v>
      </c>
    </row>
    <row r="9416" spans="1:23" x14ac:dyDescent="0.3">
      <c r="A9416">
        <v>9415</v>
      </c>
      <c r="B9416" t="s">
        <v>11476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  <c r="V9416" t="e">
        <f t="shared" si="294"/>
        <v>#VALUE!</v>
      </c>
      <c r="W9416" t="e">
        <f t="shared" si="295"/>
        <v>#VALUE!</v>
      </c>
    </row>
    <row r="9417" spans="1:23" x14ac:dyDescent="0.3">
      <c r="A9417">
        <v>9416</v>
      </c>
      <c r="B9417" t="s">
        <v>11476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  <c r="V9417" t="e">
        <f t="shared" si="294"/>
        <v>#VALUE!</v>
      </c>
      <c r="W9417" t="e">
        <f t="shared" si="295"/>
        <v>#VALUE!</v>
      </c>
    </row>
    <row r="9418" spans="1:23" x14ac:dyDescent="0.3">
      <c r="A9418">
        <v>9417</v>
      </c>
      <c r="B9418" t="s">
        <v>11476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t="e">
        <f t="shared" si="294"/>
        <v>#VALUE!</v>
      </c>
      <c r="W9418" t="e">
        <f t="shared" si="295"/>
        <v>#VALUE!</v>
      </c>
    </row>
    <row r="9419" spans="1:23" x14ac:dyDescent="0.3">
      <c r="A9419">
        <v>9418</v>
      </c>
      <c r="B9419" t="s">
        <v>11477</v>
      </c>
      <c r="C9419" s="1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t="e">
        <f t="shared" si="294"/>
        <v>#VALUE!</v>
      </c>
      <c r="W9419" t="e">
        <f t="shared" si="295"/>
        <v>#VALUE!</v>
      </c>
    </row>
    <row r="9420" spans="1:23" x14ac:dyDescent="0.3">
      <c r="A9420">
        <v>9419</v>
      </c>
      <c r="B9420" t="s">
        <v>11477</v>
      </c>
      <c r="C9420" s="1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t="e">
        <f t="shared" si="294"/>
        <v>#VALUE!</v>
      </c>
      <c r="W9420" t="e">
        <f t="shared" si="295"/>
        <v>#VALUE!</v>
      </c>
    </row>
    <row r="9421" spans="1:23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>
        <f t="shared" si="294"/>
        <v>2017</v>
      </c>
      <c r="W9421">
        <f t="shared" si="295"/>
        <v>2</v>
      </c>
    </row>
    <row r="9422" spans="1:23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294"/>
        <v>2017</v>
      </c>
      <c r="W9422">
        <f t="shared" si="295"/>
        <v>2</v>
      </c>
    </row>
    <row r="9423" spans="1:23" x14ac:dyDescent="0.3">
      <c r="A9423">
        <v>9422</v>
      </c>
      <c r="B9423" t="s">
        <v>11480</v>
      </c>
      <c r="C9423" s="1" t="s">
        <v>1475</v>
      </c>
      <c r="D9423" s="1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t="e">
        <f t="shared" si="294"/>
        <v>#VALUE!</v>
      </c>
      <c r="W9423" t="e">
        <f t="shared" si="295"/>
        <v>#VALUE!</v>
      </c>
    </row>
    <row r="9424" spans="1:23" x14ac:dyDescent="0.3">
      <c r="A9424">
        <v>9423</v>
      </c>
      <c r="B9424" t="s">
        <v>11480</v>
      </c>
      <c r="C9424" s="1" t="s">
        <v>1475</v>
      </c>
      <c r="D9424" s="1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t="e">
        <f t="shared" si="294"/>
        <v>#VALUE!</v>
      </c>
      <c r="W9424" t="e">
        <f t="shared" si="295"/>
        <v>#VALUE!</v>
      </c>
    </row>
    <row r="9425" spans="1:23" x14ac:dyDescent="0.3">
      <c r="A9425">
        <v>9424</v>
      </c>
      <c r="B9425" t="s">
        <v>11480</v>
      </c>
      <c r="C9425" s="1" t="s">
        <v>1475</v>
      </c>
      <c r="D9425" s="1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  <c r="V9425" t="e">
        <f t="shared" si="294"/>
        <v>#VALUE!</v>
      </c>
      <c r="W9425" t="e">
        <f t="shared" si="295"/>
        <v>#VALUE!</v>
      </c>
    </row>
    <row r="9426" spans="1:23" x14ac:dyDescent="0.3">
      <c r="A9426">
        <v>9425</v>
      </c>
      <c r="B9426" t="s">
        <v>11480</v>
      </c>
      <c r="C9426" s="1" t="s">
        <v>1475</v>
      </c>
      <c r="D9426" s="1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t="e">
        <f t="shared" si="294"/>
        <v>#VALUE!</v>
      </c>
      <c r="W9426" t="e">
        <f t="shared" si="295"/>
        <v>#VALUE!</v>
      </c>
    </row>
    <row r="9427" spans="1:23" x14ac:dyDescent="0.3">
      <c r="A9427">
        <v>9426</v>
      </c>
      <c r="B9427" t="s">
        <v>11481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294"/>
        <v>2014</v>
      </c>
      <c r="W9427">
        <f t="shared" si="295"/>
        <v>12</v>
      </c>
    </row>
    <row r="9428" spans="1:23" x14ac:dyDescent="0.3">
      <c r="A9428">
        <v>9427</v>
      </c>
      <c r="B9428" t="s">
        <v>11482</v>
      </c>
      <c r="C9428" s="1" t="s">
        <v>2893</v>
      </c>
      <c r="D9428" s="1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  <c r="V9428" t="e">
        <f t="shared" si="294"/>
        <v>#VALUE!</v>
      </c>
      <c r="W9428" t="e">
        <f t="shared" si="295"/>
        <v>#VALUE!</v>
      </c>
    </row>
    <row r="9429" spans="1:23" x14ac:dyDescent="0.3">
      <c r="A9429">
        <v>9428</v>
      </c>
      <c r="B9429" t="s">
        <v>11483</v>
      </c>
      <c r="C9429" s="1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t="e">
        <f t="shared" si="294"/>
        <v>#VALUE!</v>
      </c>
      <c r="W9429" t="e">
        <f t="shared" si="295"/>
        <v>#VALUE!</v>
      </c>
    </row>
    <row r="9430" spans="1:23" x14ac:dyDescent="0.3">
      <c r="A9430">
        <v>9429</v>
      </c>
      <c r="B9430" t="s">
        <v>11484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294"/>
        <v>2014</v>
      </c>
      <c r="W9430">
        <f t="shared" si="295"/>
        <v>11</v>
      </c>
    </row>
    <row r="9431" spans="1:23" x14ac:dyDescent="0.3">
      <c r="A9431">
        <v>9430</v>
      </c>
      <c r="B9431" t="s">
        <v>11485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t="e">
        <f t="shared" si="294"/>
        <v>#VALUE!</v>
      </c>
      <c r="W9431" t="e">
        <f t="shared" si="295"/>
        <v>#VALUE!</v>
      </c>
    </row>
    <row r="9432" spans="1:23" x14ac:dyDescent="0.3">
      <c r="A9432">
        <v>9431</v>
      </c>
      <c r="B9432" t="s">
        <v>11485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t="e">
        <f t="shared" si="294"/>
        <v>#VALUE!</v>
      </c>
      <c r="W9432" t="e">
        <f t="shared" si="295"/>
        <v>#VALUE!</v>
      </c>
    </row>
    <row r="9433" spans="1:23" x14ac:dyDescent="0.3">
      <c r="A9433">
        <v>9432</v>
      </c>
      <c r="B9433" t="s">
        <v>11486</v>
      </c>
      <c r="C9433" s="1" t="s">
        <v>7616</v>
      </c>
      <c r="D9433" s="1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  <c r="V9433" t="e">
        <f t="shared" si="294"/>
        <v>#VALUE!</v>
      </c>
      <c r="W9433" t="e">
        <f t="shared" si="295"/>
        <v>#VALUE!</v>
      </c>
    </row>
    <row r="9434" spans="1:23" x14ac:dyDescent="0.3">
      <c r="A9434">
        <v>9433</v>
      </c>
      <c r="B9434" t="s">
        <v>11487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t="e">
        <f t="shared" si="294"/>
        <v>#VALUE!</v>
      </c>
      <c r="W9434" t="e">
        <f t="shared" si="295"/>
        <v>#VALUE!</v>
      </c>
    </row>
    <row r="9435" spans="1:23" x14ac:dyDescent="0.3">
      <c r="A9435">
        <v>9434</v>
      </c>
      <c r="B9435" t="s">
        <v>11487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t="e">
        <f t="shared" si="294"/>
        <v>#VALUE!</v>
      </c>
      <c r="W9435" t="e">
        <f t="shared" si="295"/>
        <v>#VALUE!</v>
      </c>
    </row>
    <row r="9436" spans="1:23" x14ac:dyDescent="0.3">
      <c r="A9436">
        <v>9435</v>
      </c>
      <c r="B9436" t="s">
        <v>11487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t="e">
        <f t="shared" si="294"/>
        <v>#VALUE!</v>
      </c>
      <c r="W9436" t="e">
        <f t="shared" si="295"/>
        <v>#VALUE!</v>
      </c>
    </row>
    <row r="9437" spans="1:23" x14ac:dyDescent="0.3">
      <c r="A9437">
        <v>9436</v>
      </c>
      <c r="B9437" t="s">
        <v>11487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t="e">
        <f t="shared" si="294"/>
        <v>#VALUE!</v>
      </c>
      <c r="W9437" t="e">
        <f t="shared" si="295"/>
        <v>#VALUE!</v>
      </c>
    </row>
    <row r="9438" spans="1:23" x14ac:dyDescent="0.3">
      <c r="A9438">
        <v>9437</v>
      </c>
      <c r="B9438" t="s">
        <v>11488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t="e">
        <f t="shared" si="294"/>
        <v>#VALUE!</v>
      </c>
      <c r="W9438" t="e">
        <f t="shared" si="295"/>
        <v>#VALUE!</v>
      </c>
    </row>
    <row r="9439" spans="1:23" x14ac:dyDescent="0.3">
      <c r="A9439">
        <v>9438</v>
      </c>
      <c r="B9439" t="s">
        <v>11489</v>
      </c>
      <c r="C9439" s="1" t="s">
        <v>3366</v>
      </c>
      <c r="D9439" s="1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  <c r="V9439" t="e">
        <f t="shared" si="294"/>
        <v>#VALUE!</v>
      </c>
      <c r="W9439" t="e">
        <f t="shared" si="295"/>
        <v>#VALUE!</v>
      </c>
    </row>
    <row r="9440" spans="1:23" x14ac:dyDescent="0.3">
      <c r="A9440">
        <v>9439</v>
      </c>
      <c r="B9440" t="s">
        <v>11490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t="e">
        <f t="shared" si="294"/>
        <v>#VALUE!</v>
      </c>
      <c r="W9440" t="e">
        <f t="shared" si="295"/>
        <v>#VALUE!</v>
      </c>
    </row>
    <row r="9441" spans="1:23" x14ac:dyDescent="0.3">
      <c r="A9441">
        <v>9440</v>
      </c>
      <c r="B9441" t="s">
        <v>11491</v>
      </c>
      <c r="C9441" s="1">
        <v>41983</v>
      </c>
      <c r="D9441" s="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>
        <f t="shared" si="294"/>
        <v>2014</v>
      </c>
      <c r="W9441">
        <f t="shared" si="295"/>
        <v>12</v>
      </c>
    </row>
    <row r="9442" spans="1:23" x14ac:dyDescent="0.3">
      <c r="A9442">
        <v>9441</v>
      </c>
      <c r="B9442" t="s">
        <v>11492</v>
      </c>
      <c r="C9442" s="1" t="s">
        <v>3381</v>
      </c>
      <c r="D9442" s="1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  <c r="V9442" t="e">
        <f t="shared" si="294"/>
        <v>#VALUE!</v>
      </c>
      <c r="W9442" t="e">
        <f t="shared" si="295"/>
        <v>#VALUE!</v>
      </c>
    </row>
    <row r="9443" spans="1:23" x14ac:dyDescent="0.3">
      <c r="A9443">
        <v>9442</v>
      </c>
      <c r="B9443" t="s">
        <v>11493</v>
      </c>
      <c r="C9443" s="1" t="s">
        <v>2713</v>
      </c>
      <c r="D9443" s="1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t="e">
        <f t="shared" si="294"/>
        <v>#VALUE!</v>
      </c>
      <c r="W9443" t="e">
        <f t="shared" si="295"/>
        <v>#VALUE!</v>
      </c>
    </row>
    <row r="9444" spans="1:23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>
        <f t="shared" si="294"/>
        <v>2017</v>
      </c>
      <c r="W9444">
        <f t="shared" si="295"/>
        <v>7</v>
      </c>
    </row>
    <row r="9445" spans="1:23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>
        <f t="shared" si="294"/>
        <v>2017</v>
      </c>
      <c r="W9445">
        <f t="shared" si="295"/>
        <v>7</v>
      </c>
    </row>
    <row r="9446" spans="1:23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  <c r="V9446">
        <f t="shared" si="294"/>
        <v>2015</v>
      </c>
      <c r="W9446">
        <f t="shared" si="295"/>
        <v>1</v>
      </c>
    </row>
    <row r="9447" spans="1:23" x14ac:dyDescent="0.3">
      <c r="A9447">
        <v>9446</v>
      </c>
      <c r="B9447" t="s">
        <v>11498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t="e">
        <f t="shared" si="294"/>
        <v>#VALUE!</v>
      </c>
      <c r="W9447" t="e">
        <f t="shared" si="295"/>
        <v>#VALUE!</v>
      </c>
    </row>
    <row r="9448" spans="1:23" x14ac:dyDescent="0.3">
      <c r="A9448">
        <v>9447</v>
      </c>
      <c r="B9448" t="s">
        <v>11499</v>
      </c>
      <c r="C9448" s="1" t="s">
        <v>455</v>
      </c>
      <c r="D9448" s="1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  <c r="V9448" t="e">
        <f t="shared" si="294"/>
        <v>#VALUE!</v>
      </c>
      <c r="W9448" t="e">
        <f t="shared" si="295"/>
        <v>#VALUE!</v>
      </c>
    </row>
    <row r="9449" spans="1:23" x14ac:dyDescent="0.3">
      <c r="A9449">
        <v>9448</v>
      </c>
      <c r="B9449" t="s">
        <v>11500</v>
      </c>
      <c r="C9449" s="1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t="e">
        <f t="shared" si="294"/>
        <v>#VALUE!</v>
      </c>
      <c r="W9449" t="e">
        <f t="shared" si="295"/>
        <v>#VALUE!</v>
      </c>
    </row>
    <row r="9450" spans="1:23" x14ac:dyDescent="0.3">
      <c r="A9450">
        <v>9449</v>
      </c>
      <c r="B9450" t="s">
        <v>11501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t="e">
        <f t="shared" si="294"/>
        <v>#VALUE!</v>
      </c>
      <c r="W9450" t="e">
        <f t="shared" si="295"/>
        <v>#VALUE!</v>
      </c>
    </row>
    <row r="9451" spans="1:23" x14ac:dyDescent="0.3">
      <c r="A9451">
        <v>9450</v>
      </c>
      <c r="B9451" t="s">
        <v>11502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294"/>
        <v>2014</v>
      </c>
      <c r="W9451">
        <f t="shared" si="295"/>
        <v>8</v>
      </c>
    </row>
    <row r="9452" spans="1:23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>
        <f t="shared" si="294"/>
        <v>2017</v>
      </c>
      <c r="W9452">
        <f t="shared" si="295"/>
        <v>3</v>
      </c>
    </row>
    <row r="9453" spans="1:23" x14ac:dyDescent="0.3">
      <c r="A9453">
        <v>9452</v>
      </c>
      <c r="B9453" t="s">
        <v>11504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t="e">
        <f t="shared" si="294"/>
        <v>#VALUE!</v>
      </c>
      <c r="W9453" t="e">
        <f t="shared" si="295"/>
        <v>#VALUE!</v>
      </c>
    </row>
    <row r="9454" spans="1:23" x14ac:dyDescent="0.3">
      <c r="A9454">
        <v>9453</v>
      </c>
      <c r="B9454" t="s">
        <v>11504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t="e">
        <f t="shared" si="294"/>
        <v>#VALUE!</v>
      </c>
      <c r="W9454" t="e">
        <f t="shared" si="295"/>
        <v>#VALUE!</v>
      </c>
    </row>
    <row r="9455" spans="1:23" x14ac:dyDescent="0.3">
      <c r="A9455">
        <v>9454</v>
      </c>
      <c r="B9455" t="s">
        <v>11504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  <c r="V9455" t="e">
        <f t="shared" si="294"/>
        <v>#VALUE!</v>
      </c>
      <c r="W9455" t="e">
        <f t="shared" si="295"/>
        <v>#VALUE!</v>
      </c>
    </row>
    <row r="9456" spans="1:23" x14ac:dyDescent="0.3">
      <c r="A9456">
        <v>9455</v>
      </c>
      <c r="B9456" t="s">
        <v>11504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t="e">
        <f t="shared" si="294"/>
        <v>#VALUE!</v>
      </c>
      <c r="W9456" t="e">
        <f t="shared" si="295"/>
        <v>#VALUE!</v>
      </c>
    </row>
    <row r="9457" spans="1:23" x14ac:dyDescent="0.3">
      <c r="A9457">
        <v>9456</v>
      </c>
      <c r="B9457" t="s">
        <v>11505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  <c r="V9457" t="e">
        <f t="shared" si="294"/>
        <v>#VALUE!</v>
      </c>
      <c r="W9457" t="e">
        <f t="shared" si="295"/>
        <v>#VALUE!</v>
      </c>
    </row>
    <row r="9458" spans="1:23" x14ac:dyDescent="0.3">
      <c r="A9458">
        <v>9457</v>
      </c>
      <c r="B9458" t="s">
        <v>11508</v>
      </c>
      <c r="C9458" s="1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  <c r="V9458" t="e">
        <f t="shared" si="294"/>
        <v>#VALUE!</v>
      </c>
      <c r="W9458" t="e">
        <f t="shared" si="295"/>
        <v>#VALUE!</v>
      </c>
    </row>
    <row r="9459" spans="1:23" x14ac:dyDescent="0.3">
      <c r="A9459">
        <v>9458</v>
      </c>
      <c r="B9459" t="s">
        <v>11508</v>
      </c>
      <c r="C9459" s="1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t="e">
        <f t="shared" si="294"/>
        <v>#VALUE!</v>
      </c>
      <c r="W9459" t="e">
        <f t="shared" si="295"/>
        <v>#VALUE!</v>
      </c>
    </row>
    <row r="9460" spans="1:23" x14ac:dyDescent="0.3">
      <c r="A9460">
        <v>9459</v>
      </c>
      <c r="B9460" t="s">
        <v>11511</v>
      </c>
      <c r="C9460" s="1">
        <v>41892</v>
      </c>
      <c r="D9460" s="1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>
        <f t="shared" si="294"/>
        <v>2014</v>
      </c>
      <c r="W9460">
        <f t="shared" si="295"/>
        <v>9</v>
      </c>
    </row>
    <row r="9461" spans="1:23" x14ac:dyDescent="0.3">
      <c r="A9461">
        <v>9460</v>
      </c>
      <c r="B9461" t="s">
        <v>11511</v>
      </c>
      <c r="C9461" s="1">
        <v>41892</v>
      </c>
      <c r="D9461" s="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294"/>
        <v>2014</v>
      </c>
      <c r="W9461">
        <f t="shared" si="295"/>
        <v>9</v>
      </c>
    </row>
    <row r="9462" spans="1:23" x14ac:dyDescent="0.3">
      <c r="A9462">
        <v>9461</v>
      </c>
      <c r="B9462" t="s">
        <v>11512</v>
      </c>
      <c r="C9462" s="1" t="s">
        <v>5615</v>
      </c>
      <c r="D9462" s="1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t="e">
        <f t="shared" si="294"/>
        <v>#VALUE!</v>
      </c>
      <c r="W9462" t="e">
        <f t="shared" si="295"/>
        <v>#VALUE!</v>
      </c>
    </row>
    <row r="9463" spans="1:23" x14ac:dyDescent="0.3">
      <c r="A9463">
        <v>9462</v>
      </c>
      <c r="B9463" t="s">
        <v>11513</v>
      </c>
      <c r="C9463" s="1" t="s">
        <v>4746</v>
      </c>
      <c r="D9463" s="1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t="e">
        <f t="shared" si="294"/>
        <v>#VALUE!</v>
      </c>
      <c r="W9463" t="e">
        <f t="shared" si="295"/>
        <v>#VALUE!</v>
      </c>
    </row>
    <row r="9464" spans="1:23" x14ac:dyDescent="0.3">
      <c r="A9464">
        <v>9463</v>
      </c>
      <c r="B9464" t="s">
        <v>11514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t="e">
        <f t="shared" si="294"/>
        <v>#VALUE!</v>
      </c>
      <c r="W9464" t="e">
        <f t="shared" si="295"/>
        <v>#VALUE!</v>
      </c>
    </row>
    <row r="9465" spans="1:23" x14ac:dyDescent="0.3">
      <c r="A9465">
        <v>9464</v>
      </c>
      <c r="B9465" t="s">
        <v>11515</v>
      </c>
      <c r="C9465" s="1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t="e">
        <f t="shared" si="294"/>
        <v>#VALUE!</v>
      </c>
      <c r="W9465" t="e">
        <f t="shared" si="295"/>
        <v>#VALUE!</v>
      </c>
    </row>
    <row r="9466" spans="1:23" x14ac:dyDescent="0.3">
      <c r="A9466">
        <v>9465</v>
      </c>
      <c r="B9466" t="s">
        <v>11516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  <c r="V9466" t="e">
        <f t="shared" si="294"/>
        <v>#VALUE!</v>
      </c>
      <c r="W9466" t="e">
        <f t="shared" si="295"/>
        <v>#VALUE!</v>
      </c>
    </row>
    <row r="9467" spans="1:23" x14ac:dyDescent="0.3">
      <c r="A9467">
        <v>9466</v>
      </c>
      <c r="B9467" t="s">
        <v>11517</v>
      </c>
      <c r="C9467" s="1" t="s">
        <v>2504</v>
      </c>
      <c r="D9467" s="1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t="e">
        <f t="shared" si="294"/>
        <v>#VALUE!</v>
      </c>
      <c r="W9467" t="e">
        <f t="shared" si="295"/>
        <v>#VALUE!</v>
      </c>
    </row>
    <row r="9468" spans="1:23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>
        <f t="shared" si="294"/>
        <v>2017</v>
      </c>
      <c r="W9468">
        <f t="shared" si="295"/>
        <v>5</v>
      </c>
    </row>
    <row r="9469" spans="1:23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  <c r="V9469">
        <f t="shared" si="294"/>
        <v>2017</v>
      </c>
      <c r="W9469">
        <f t="shared" si="295"/>
        <v>5</v>
      </c>
    </row>
    <row r="9470" spans="1:23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>
        <f t="shared" si="294"/>
        <v>2017</v>
      </c>
      <c r="W9470">
        <f t="shared" si="295"/>
        <v>5</v>
      </c>
    </row>
    <row r="9471" spans="1:23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>
        <f t="shared" si="294"/>
        <v>2017</v>
      </c>
      <c r="W9471">
        <f t="shared" si="295"/>
        <v>5</v>
      </c>
    </row>
    <row r="9472" spans="1:23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>
        <f t="shared" si="294"/>
        <v>2017</v>
      </c>
      <c r="W9472">
        <f t="shared" si="295"/>
        <v>5</v>
      </c>
    </row>
    <row r="9473" spans="1:23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294"/>
        <v>2017</v>
      </c>
      <c r="W9473">
        <f t="shared" si="295"/>
        <v>5</v>
      </c>
    </row>
    <row r="9474" spans="1:23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  <c r="V9474">
        <f t="shared" ref="V9474:V9537" si="296">YEAR(C9474)</f>
        <v>2017</v>
      </c>
      <c r="W9474">
        <f t="shared" si="295"/>
        <v>5</v>
      </c>
    </row>
    <row r="9475" spans="1:23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  <c r="V9475">
        <f t="shared" si="296"/>
        <v>2017</v>
      </c>
      <c r="W9475">
        <f t="shared" ref="W9475:W9538" si="297">MONTH(C9475)</f>
        <v>5</v>
      </c>
    </row>
    <row r="9476" spans="1:23" x14ac:dyDescent="0.3">
      <c r="A9476">
        <v>9475</v>
      </c>
      <c r="B9476" t="s">
        <v>11519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t="e">
        <f t="shared" si="296"/>
        <v>#VALUE!</v>
      </c>
      <c r="W9476" t="e">
        <f t="shared" si="297"/>
        <v>#VALUE!</v>
      </c>
    </row>
    <row r="9477" spans="1:23" x14ac:dyDescent="0.3">
      <c r="A9477">
        <v>9476</v>
      </c>
      <c r="B9477" t="s">
        <v>11519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t="e">
        <f t="shared" si="296"/>
        <v>#VALUE!</v>
      </c>
      <c r="W9477" t="e">
        <f t="shared" si="297"/>
        <v>#VALUE!</v>
      </c>
    </row>
    <row r="9478" spans="1:23" x14ac:dyDescent="0.3">
      <c r="A9478">
        <v>9477</v>
      </c>
      <c r="B9478" t="s">
        <v>11519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  <c r="V9478" t="e">
        <f t="shared" si="296"/>
        <v>#VALUE!</v>
      </c>
      <c r="W9478" t="e">
        <f t="shared" si="297"/>
        <v>#VALUE!</v>
      </c>
    </row>
    <row r="9479" spans="1:23" x14ac:dyDescent="0.3">
      <c r="A9479">
        <v>9478</v>
      </c>
      <c r="B9479" t="s">
        <v>11519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t="e">
        <f t="shared" si="296"/>
        <v>#VALUE!</v>
      </c>
      <c r="W9479" t="e">
        <f t="shared" si="297"/>
        <v>#VALUE!</v>
      </c>
    </row>
    <row r="9480" spans="1:23" x14ac:dyDescent="0.3">
      <c r="A9480">
        <v>9479</v>
      </c>
      <c r="B9480" t="s">
        <v>11520</v>
      </c>
      <c r="C9480" s="1">
        <v>41829</v>
      </c>
      <c r="D9480" s="1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  <c r="V9480">
        <f t="shared" si="296"/>
        <v>2014</v>
      </c>
      <c r="W9480">
        <f t="shared" si="297"/>
        <v>7</v>
      </c>
    </row>
    <row r="9481" spans="1:23" x14ac:dyDescent="0.3">
      <c r="A9481">
        <v>9480</v>
      </c>
      <c r="B9481" t="s">
        <v>11520</v>
      </c>
      <c r="C9481" s="1">
        <v>41829</v>
      </c>
      <c r="D9481" s="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296"/>
        <v>2014</v>
      </c>
      <c r="W9481">
        <f t="shared" si="297"/>
        <v>7</v>
      </c>
    </row>
    <row r="9482" spans="1:23" x14ac:dyDescent="0.3">
      <c r="A9482">
        <v>9481</v>
      </c>
      <c r="B9482" t="s">
        <v>11520</v>
      </c>
      <c r="C9482" s="1">
        <v>41829</v>
      </c>
      <c r="D9482" s="1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>
        <f t="shared" si="296"/>
        <v>2014</v>
      </c>
      <c r="W9482">
        <f t="shared" si="297"/>
        <v>7</v>
      </c>
    </row>
    <row r="9483" spans="1:23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>
        <f t="shared" si="296"/>
        <v>2017</v>
      </c>
      <c r="W9483">
        <f t="shared" si="297"/>
        <v>6</v>
      </c>
    </row>
    <row r="9484" spans="1:23" x14ac:dyDescent="0.3">
      <c r="A9484">
        <v>9483</v>
      </c>
      <c r="B9484" t="s">
        <v>11523</v>
      </c>
      <c r="C9484" s="1" t="s">
        <v>3457</v>
      </c>
      <c r="D9484" s="1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t="e">
        <f t="shared" si="296"/>
        <v>#VALUE!</v>
      </c>
      <c r="W9484" t="e">
        <f t="shared" si="297"/>
        <v>#VALUE!</v>
      </c>
    </row>
    <row r="9485" spans="1:23" x14ac:dyDescent="0.3">
      <c r="A9485">
        <v>9484</v>
      </c>
      <c r="B9485" t="s">
        <v>11524</v>
      </c>
      <c r="C9485" s="1" t="s">
        <v>1874</v>
      </c>
      <c r="D9485" s="1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t="e">
        <f t="shared" si="296"/>
        <v>#VALUE!</v>
      </c>
      <c r="W9485" t="e">
        <f t="shared" si="297"/>
        <v>#VALUE!</v>
      </c>
    </row>
    <row r="9486" spans="1:23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296"/>
        <v>2016</v>
      </c>
      <c r="W9486">
        <f t="shared" si="297"/>
        <v>2</v>
      </c>
    </row>
    <row r="9487" spans="1:23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296"/>
        <v>2016</v>
      </c>
      <c r="W9487">
        <f t="shared" si="297"/>
        <v>2</v>
      </c>
    </row>
    <row r="9488" spans="1:23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296"/>
        <v>2017</v>
      </c>
      <c r="W9488">
        <f t="shared" si="297"/>
        <v>12</v>
      </c>
    </row>
    <row r="9489" spans="1:23" x14ac:dyDescent="0.3">
      <c r="A9489">
        <v>9488</v>
      </c>
      <c r="B9489" t="s">
        <v>11527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>
        <f t="shared" si="296"/>
        <v>2017</v>
      </c>
      <c r="W9489">
        <f t="shared" si="297"/>
        <v>11</v>
      </c>
    </row>
    <row r="9490" spans="1:23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>
        <f t="shared" si="296"/>
        <v>2015</v>
      </c>
      <c r="W9490">
        <f t="shared" si="297"/>
        <v>1</v>
      </c>
    </row>
    <row r="9491" spans="1:23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>
        <f t="shared" si="296"/>
        <v>2016</v>
      </c>
      <c r="W9491">
        <f t="shared" si="297"/>
        <v>5</v>
      </c>
    </row>
    <row r="9492" spans="1:23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296"/>
        <v>2017</v>
      </c>
      <c r="W9492">
        <f t="shared" si="297"/>
        <v>3</v>
      </c>
    </row>
    <row r="9493" spans="1:23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  <c r="V9493">
        <f t="shared" si="296"/>
        <v>2017</v>
      </c>
      <c r="W9493">
        <f t="shared" si="297"/>
        <v>3</v>
      </c>
    </row>
    <row r="9494" spans="1:23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296"/>
        <v>2017</v>
      </c>
      <c r="W9494">
        <f t="shared" si="297"/>
        <v>7</v>
      </c>
    </row>
    <row r="9495" spans="1:23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>
        <f t="shared" si="296"/>
        <v>2016</v>
      </c>
      <c r="W9495">
        <f t="shared" si="297"/>
        <v>3</v>
      </c>
    </row>
    <row r="9496" spans="1:23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>
        <f t="shared" si="296"/>
        <v>2016</v>
      </c>
      <c r="W9496">
        <f t="shared" si="297"/>
        <v>3</v>
      </c>
    </row>
    <row r="9497" spans="1:23" x14ac:dyDescent="0.3">
      <c r="A9497">
        <v>9496</v>
      </c>
      <c r="B9497" t="s">
        <v>11533</v>
      </c>
      <c r="C9497" s="1">
        <v>42709</v>
      </c>
      <c r="D9497" s="1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  <c r="V9497">
        <f t="shared" si="296"/>
        <v>2016</v>
      </c>
      <c r="W9497">
        <f t="shared" si="297"/>
        <v>12</v>
      </c>
    </row>
    <row r="9498" spans="1:23" x14ac:dyDescent="0.3">
      <c r="A9498">
        <v>9497</v>
      </c>
      <c r="B9498" t="s">
        <v>11533</v>
      </c>
      <c r="C9498" s="1">
        <v>42709</v>
      </c>
      <c r="D9498" s="1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>
        <f t="shared" si="296"/>
        <v>2016</v>
      </c>
      <c r="W9498">
        <f t="shared" si="297"/>
        <v>12</v>
      </c>
    </row>
    <row r="9499" spans="1:23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>
        <f t="shared" si="296"/>
        <v>2017</v>
      </c>
      <c r="W9499">
        <f t="shared" si="297"/>
        <v>5</v>
      </c>
    </row>
    <row r="9500" spans="1:23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>
        <f t="shared" si="296"/>
        <v>2017</v>
      </c>
      <c r="W9500">
        <f t="shared" si="297"/>
        <v>5</v>
      </c>
    </row>
    <row r="9501" spans="1:23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>
        <f t="shared" si="296"/>
        <v>2017</v>
      </c>
      <c r="W9501">
        <f t="shared" si="297"/>
        <v>5</v>
      </c>
    </row>
    <row r="9502" spans="1:23" x14ac:dyDescent="0.3">
      <c r="A9502">
        <v>9501</v>
      </c>
      <c r="B9502" t="s">
        <v>11535</v>
      </c>
      <c r="C9502" s="1" t="s">
        <v>4017</v>
      </c>
      <c r="D9502" s="1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t="e">
        <f t="shared" si="296"/>
        <v>#VALUE!</v>
      </c>
      <c r="W9502" t="e">
        <f t="shared" si="297"/>
        <v>#VALUE!</v>
      </c>
    </row>
    <row r="9503" spans="1:23" x14ac:dyDescent="0.3">
      <c r="A9503">
        <v>9502</v>
      </c>
      <c r="B9503" t="s">
        <v>11536</v>
      </c>
      <c r="C9503" s="1" t="s">
        <v>2955</v>
      </c>
      <c r="D9503" s="1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  <c r="V9503" t="e">
        <f t="shared" si="296"/>
        <v>#VALUE!</v>
      </c>
      <c r="W9503" t="e">
        <f t="shared" si="297"/>
        <v>#VALUE!</v>
      </c>
    </row>
    <row r="9504" spans="1:23" x14ac:dyDescent="0.3">
      <c r="A9504">
        <v>9503</v>
      </c>
      <c r="B9504" t="s">
        <v>11537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  <c r="V9504" t="e">
        <f t="shared" si="296"/>
        <v>#VALUE!</v>
      </c>
      <c r="W9504" t="e">
        <f t="shared" si="297"/>
        <v>#VALUE!</v>
      </c>
    </row>
    <row r="9505" spans="1:23" x14ac:dyDescent="0.3">
      <c r="A9505">
        <v>9504</v>
      </c>
      <c r="B9505" t="s">
        <v>11537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t="e">
        <f t="shared" si="296"/>
        <v>#VALUE!</v>
      </c>
      <c r="W9505" t="e">
        <f t="shared" si="297"/>
        <v>#VALUE!</v>
      </c>
    </row>
    <row r="9506" spans="1:23" x14ac:dyDescent="0.3">
      <c r="A9506">
        <v>9505</v>
      </c>
      <c r="B9506" t="s">
        <v>11538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  <c r="V9506" t="e">
        <f t="shared" si="296"/>
        <v>#VALUE!</v>
      </c>
      <c r="W9506" t="e">
        <f t="shared" si="297"/>
        <v>#VALUE!</v>
      </c>
    </row>
    <row r="9507" spans="1:23" x14ac:dyDescent="0.3">
      <c r="A9507">
        <v>9506</v>
      </c>
      <c r="B9507" t="s">
        <v>11538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t="e">
        <f t="shared" si="296"/>
        <v>#VALUE!</v>
      </c>
      <c r="W9507" t="e">
        <f t="shared" si="297"/>
        <v>#VALUE!</v>
      </c>
    </row>
    <row r="9508" spans="1:23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>
        <f t="shared" si="296"/>
        <v>2014</v>
      </c>
      <c r="W9508">
        <f t="shared" si="297"/>
        <v>5</v>
      </c>
    </row>
    <row r="9509" spans="1:23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>
        <f t="shared" si="296"/>
        <v>2014</v>
      </c>
      <c r="W9509">
        <f t="shared" si="297"/>
        <v>5</v>
      </c>
    </row>
    <row r="9510" spans="1:23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>
        <f t="shared" si="296"/>
        <v>2014</v>
      </c>
      <c r="W9510">
        <f t="shared" si="297"/>
        <v>5</v>
      </c>
    </row>
    <row r="9511" spans="1:23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>
        <f t="shared" si="296"/>
        <v>2014</v>
      </c>
      <c r="W9511">
        <f t="shared" si="297"/>
        <v>5</v>
      </c>
    </row>
    <row r="9512" spans="1:23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>
        <f t="shared" si="296"/>
        <v>2016</v>
      </c>
      <c r="W9512">
        <f t="shared" si="297"/>
        <v>6</v>
      </c>
    </row>
    <row r="9513" spans="1:23" x14ac:dyDescent="0.3">
      <c r="A9513">
        <v>9512</v>
      </c>
      <c r="B9513" t="s">
        <v>11541</v>
      </c>
      <c r="C9513" s="1" t="s">
        <v>3952</v>
      </c>
      <c r="D9513" s="1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t="e">
        <f t="shared" si="296"/>
        <v>#VALUE!</v>
      </c>
      <c r="W9513" t="e">
        <f t="shared" si="297"/>
        <v>#VALUE!</v>
      </c>
    </row>
    <row r="9514" spans="1:23" x14ac:dyDescent="0.3">
      <c r="A9514">
        <v>9513</v>
      </c>
      <c r="B9514" t="s">
        <v>11542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t="e">
        <f t="shared" si="296"/>
        <v>#VALUE!</v>
      </c>
      <c r="W9514" t="e">
        <f t="shared" si="297"/>
        <v>#VALUE!</v>
      </c>
    </row>
    <row r="9515" spans="1:23" x14ac:dyDescent="0.3">
      <c r="A9515">
        <v>9514</v>
      </c>
      <c r="B9515" t="s">
        <v>11543</v>
      </c>
      <c r="C9515" s="1" t="s">
        <v>4501</v>
      </c>
      <c r="D9515" s="1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t="e">
        <f t="shared" si="296"/>
        <v>#VALUE!</v>
      </c>
      <c r="W9515" t="e">
        <f t="shared" si="297"/>
        <v>#VALUE!</v>
      </c>
    </row>
    <row r="9516" spans="1:23" x14ac:dyDescent="0.3">
      <c r="A9516">
        <v>9515</v>
      </c>
      <c r="B9516" t="s">
        <v>11544</v>
      </c>
      <c r="C9516" s="1" t="s">
        <v>3803</v>
      </c>
      <c r="D9516" s="1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t="e">
        <f t="shared" si="296"/>
        <v>#VALUE!</v>
      </c>
      <c r="W9516" t="e">
        <f t="shared" si="297"/>
        <v>#VALUE!</v>
      </c>
    </row>
    <row r="9517" spans="1:23" x14ac:dyDescent="0.3">
      <c r="A9517">
        <v>9516</v>
      </c>
      <c r="B9517" t="s">
        <v>11545</v>
      </c>
      <c r="C9517" s="1" t="s">
        <v>11546</v>
      </c>
      <c r="D9517" s="1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t="e">
        <f t="shared" si="296"/>
        <v>#VALUE!</v>
      </c>
      <c r="W9517" t="e">
        <f t="shared" si="297"/>
        <v>#VALUE!</v>
      </c>
    </row>
    <row r="9518" spans="1:23" x14ac:dyDescent="0.3">
      <c r="A9518">
        <v>9517</v>
      </c>
      <c r="B9518" t="s">
        <v>11547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t="e">
        <f t="shared" si="296"/>
        <v>#VALUE!</v>
      </c>
      <c r="W9518" t="e">
        <f t="shared" si="297"/>
        <v>#VALUE!</v>
      </c>
    </row>
    <row r="9519" spans="1:23" x14ac:dyDescent="0.3">
      <c r="A9519">
        <v>9518</v>
      </c>
      <c r="B9519" t="s">
        <v>11547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t="e">
        <f t="shared" si="296"/>
        <v>#VALUE!</v>
      </c>
      <c r="W9519" t="e">
        <f t="shared" si="297"/>
        <v>#VALUE!</v>
      </c>
    </row>
    <row r="9520" spans="1:23" x14ac:dyDescent="0.3">
      <c r="A9520">
        <v>9519</v>
      </c>
      <c r="B9520" t="s">
        <v>11547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t="e">
        <f t="shared" si="296"/>
        <v>#VALUE!</v>
      </c>
      <c r="W9520" t="e">
        <f t="shared" si="297"/>
        <v>#VALUE!</v>
      </c>
    </row>
    <row r="9521" spans="1:23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>
        <f t="shared" si="296"/>
        <v>2017</v>
      </c>
      <c r="W9521">
        <f t="shared" si="297"/>
        <v>8</v>
      </c>
    </row>
    <row r="9522" spans="1:23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>
        <f t="shared" si="296"/>
        <v>2016</v>
      </c>
      <c r="W9522">
        <f t="shared" si="297"/>
        <v>4</v>
      </c>
    </row>
    <row r="9523" spans="1:23" x14ac:dyDescent="0.3">
      <c r="A9523">
        <v>9522</v>
      </c>
      <c r="B9523" t="s">
        <v>11550</v>
      </c>
      <c r="C9523" s="1" t="s">
        <v>1713</v>
      </c>
      <c r="D9523" s="1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  <c r="V9523" t="e">
        <f t="shared" si="296"/>
        <v>#VALUE!</v>
      </c>
      <c r="W9523" t="e">
        <f t="shared" si="297"/>
        <v>#VALUE!</v>
      </c>
    </row>
    <row r="9524" spans="1:23" x14ac:dyDescent="0.3">
      <c r="A9524">
        <v>9523</v>
      </c>
      <c r="B9524" t="s">
        <v>11550</v>
      </c>
      <c r="C9524" s="1" t="s">
        <v>1713</v>
      </c>
      <c r="D9524" s="1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  <c r="V9524" t="e">
        <f t="shared" si="296"/>
        <v>#VALUE!</v>
      </c>
      <c r="W9524" t="e">
        <f t="shared" si="297"/>
        <v>#VALUE!</v>
      </c>
    </row>
    <row r="9525" spans="1:23" x14ac:dyDescent="0.3">
      <c r="A9525">
        <v>9524</v>
      </c>
      <c r="B9525" t="s">
        <v>11550</v>
      </c>
      <c r="C9525" s="1" t="s">
        <v>1713</v>
      </c>
      <c r="D9525" s="1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t="e">
        <f t="shared" si="296"/>
        <v>#VALUE!</v>
      </c>
      <c r="W9525" t="e">
        <f t="shared" si="297"/>
        <v>#VALUE!</v>
      </c>
    </row>
    <row r="9526" spans="1:23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>
        <f t="shared" si="296"/>
        <v>2017</v>
      </c>
      <c r="W9526">
        <f t="shared" si="297"/>
        <v>5</v>
      </c>
    </row>
    <row r="9527" spans="1:23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>
        <f t="shared" si="296"/>
        <v>2017</v>
      </c>
      <c r="W9527">
        <f t="shared" si="297"/>
        <v>5</v>
      </c>
    </row>
    <row r="9528" spans="1:23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296"/>
        <v>2017</v>
      </c>
      <c r="W9528">
        <f t="shared" si="297"/>
        <v>5</v>
      </c>
    </row>
    <row r="9529" spans="1:23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296"/>
        <v>2017</v>
      </c>
      <c r="W9529">
        <f t="shared" si="297"/>
        <v>5</v>
      </c>
    </row>
    <row r="9530" spans="1:23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296"/>
        <v>2017</v>
      </c>
      <c r="W9530">
        <f t="shared" si="297"/>
        <v>5</v>
      </c>
    </row>
    <row r="9531" spans="1:23" x14ac:dyDescent="0.3">
      <c r="A9531">
        <v>9530</v>
      </c>
      <c r="B9531" t="s">
        <v>11554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t="e">
        <f t="shared" si="296"/>
        <v>#VALUE!</v>
      </c>
      <c r="W9531" t="e">
        <f t="shared" si="297"/>
        <v>#VALUE!</v>
      </c>
    </row>
    <row r="9532" spans="1:23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>
        <f t="shared" si="296"/>
        <v>2017</v>
      </c>
      <c r="W9532">
        <f t="shared" si="297"/>
        <v>8</v>
      </c>
    </row>
    <row r="9533" spans="1:23" x14ac:dyDescent="0.3">
      <c r="A9533">
        <v>9532</v>
      </c>
      <c r="B9533" t="s">
        <v>11556</v>
      </c>
      <c r="C9533" s="1" t="s">
        <v>440</v>
      </c>
      <c r="D9533" s="1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t="e">
        <f t="shared" si="296"/>
        <v>#VALUE!</v>
      </c>
      <c r="W9533" t="e">
        <f t="shared" si="297"/>
        <v>#VALUE!</v>
      </c>
    </row>
    <row r="9534" spans="1:23" x14ac:dyDescent="0.3">
      <c r="A9534">
        <v>9533</v>
      </c>
      <c r="B9534" t="s">
        <v>11557</v>
      </c>
      <c r="C9534" s="1" t="s">
        <v>1857</v>
      </c>
      <c r="D9534" s="1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t="e">
        <f t="shared" si="296"/>
        <v>#VALUE!</v>
      </c>
      <c r="W9534" t="e">
        <f t="shared" si="297"/>
        <v>#VALUE!</v>
      </c>
    </row>
    <row r="9535" spans="1:23" x14ac:dyDescent="0.3">
      <c r="A9535">
        <v>9534</v>
      </c>
      <c r="B9535" t="s">
        <v>11557</v>
      </c>
      <c r="C9535" s="1" t="s">
        <v>1857</v>
      </c>
      <c r="D9535" s="1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t="e">
        <f t="shared" si="296"/>
        <v>#VALUE!</v>
      </c>
      <c r="W9535" t="e">
        <f t="shared" si="297"/>
        <v>#VALUE!</v>
      </c>
    </row>
    <row r="9536" spans="1:23" x14ac:dyDescent="0.3">
      <c r="A9536">
        <v>9535</v>
      </c>
      <c r="B9536" t="s">
        <v>11557</v>
      </c>
      <c r="C9536" s="1" t="s">
        <v>1857</v>
      </c>
      <c r="D9536" s="1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  <c r="V9536" t="e">
        <f t="shared" si="296"/>
        <v>#VALUE!</v>
      </c>
      <c r="W9536" t="e">
        <f t="shared" si="297"/>
        <v>#VALUE!</v>
      </c>
    </row>
    <row r="9537" spans="1:23" x14ac:dyDescent="0.3">
      <c r="A9537">
        <v>9536</v>
      </c>
      <c r="B9537" t="s">
        <v>11557</v>
      </c>
      <c r="C9537" s="1" t="s">
        <v>1857</v>
      </c>
      <c r="D9537" s="1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t="e">
        <f t="shared" si="296"/>
        <v>#VALUE!</v>
      </c>
      <c r="W9537" t="e">
        <f t="shared" si="297"/>
        <v>#VALUE!</v>
      </c>
    </row>
    <row r="9538" spans="1:23" x14ac:dyDescent="0.3">
      <c r="A9538">
        <v>9537</v>
      </c>
      <c r="B9538" t="s">
        <v>11558</v>
      </c>
      <c r="C9538" s="1">
        <v>43075</v>
      </c>
      <c r="D9538" s="1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ref="V9538:V9601" si="298">YEAR(C9538)</f>
        <v>2017</v>
      </c>
      <c r="W9538">
        <f t="shared" si="297"/>
        <v>12</v>
      </c>
    </row>
    <row r="9539" spans="1:23" x14ac:dyDescent="0.3">
      <c r="A9539">
        <v>9538</v>
      </c>
      <c r="B9539" t="s">
        <v>11559</v>
      </c>
      <c r="C9539" s="1" t="s">
        <v>4323</v>
      </c>
      <c r="D9539" s="1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t="e">
        <f t="shared" si="298"/>
        <v>#VALUE!</v>
      </c>
      <c r="W9539" t="e">
        <f t="shared" ref="W9539:W9602" si="299">MONTH(C9539)</f>
        <v>#VALUE!</v>
      </c>
    </row>
    <row r="9540" spans="1:23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>
        <f t="shared" si="298"/>
        <v>2017</v>
      </c>
      <c r="W9540">
        <f t="shared" si="299"/>
        <v>7</v>
      </c>
    </row>
    <row r="9541" spans="1:23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>
        <f t="shared" si="298"/>
        <v>2017</v>
      </c>
      <c r="W9541">
        <f t="shared" si="299"/>
        <v>7</v>
      </c>
    </row>
    <row r="9542" spans="1:23" x14ac:dyDescent="0.3">
      <c r="A9542">
        <v>9541</v>
      </c>
      <c r="B9542" t="s">
        <v>11561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>
        <f t="shared" si="298"/>
        <v>2015</v>
      </c>
      <c r="W9542">
        <f t="shared" si="299"/>
        <v>11</v>
      </c>
    </row>
    <row r="9543" spans="1:23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>
        <f t="shared" si="298"/>
        <v>2015</v>
      </c>
      <c r="W9543">
        <f t="shared" si="299"/>
        <v>6</v>
      </c>
    </row>
    <row r="9544" spans="1:23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>
        <f t="shared" si="298"/>
        <v>2015</v>
      </c>
      <c r="W9544">
        <f t="shared" si="299"/>
        <v>6</v>
      </c>
    </row>
    <row r="9545" spans="1:23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298"/>
        <v>2015</v>
      </c>
      <c r="W9545">
        <f t="shared" si="299"/>
        <v>6</v>
      </c>
    </row>
    <row r="9546" spans="1:23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298"/>
        <v>2015</v>
      </c>
      <c r="W9546">
        <f t="shared" si="299"/>
        <v>6</v>
      </c>
    </row>
    <row r="9547" spans="1:23" x14ac:dyDescent="0.3">
      <c r="A9547">
        <v>9546</v>
      </c>
      <c r="B9547" t="s">
        <v>11563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  <c r="V9547" t="e">
        <f t="shared" si="298"/>
        <v>#VALUE!</v>
      </c>
      <c r="W9547" t="e">
        <f t="shared" si="299"/>
        <v>#VALUE!</v>
      </c>
    </row>
    <row r="9548" spans="1:23" x14ac:dyDescent="0.3">
      <c r="A9548">
        <v>9547</v>
      </c>
      <c r="B9548" t="s">
        <v>11563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t="e">
        <f t="shared" si="298"/>
        <v>#VALUE!</v>
      </c>
      <c r="W9548" t="e">
        <f t="shared" si="299"/>
        <v>#VALUE!</v>
      </c>
    </row>
    <row r="9549" spans="1:23" x14ac:dyDescent="0.3">
      <c r="A9549">
        <v>9548</v>
      </c>
      <c r="B9549" t="s">
        <v>11564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  <c r="V9549" t="e">
        <f t="shared" si="298"/>
        <v>#VALUE!</v>
      </c>
      <c r="W9549" t="e">
        <f t="shared" si="299"/>
        <v>#VALUE!</v>
      </c>
    </row>
    <row r="9550" spans="1:23" x14ac:dyDescent="0.3">
      <c r="A9550">
        <v>9549</v>
      </c>
      <c r="B9550" t="s">
        <v>11564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e">
        <f t="shared" si="298"/>
        <v>#VALUE!</v>
      </c>
      <c r="W9550" t="e">
        <f t="shared" si="299"/>
        <v>#VALUE!</v>
      </c>
    </row>
    <row r="9551" spans="1:23" x14ac:dyDescent="0.3">
      <c r="A9551">
        <v>9550</v>
      </c>
      <c r="B9551" t="s">
        <v>11564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t="e">
        <f t="shared" si="298"/>
        <v>#VALUE!</v>
      </c>
      <c r="W9551" t="e">
        <f t="shared" si="299"/>
        <v>#VALUE!</v>
      </c>
    </row>
    <row r="9552" spans="1:23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298"/>
        <v>2015</v>
      </c>
      <c r="W9552">
        <f t="shared" si="299"/>
        <v>3</v>
      </c>
    </row>
    <row r="9553" spans="1:23" x14ac:dyDescent="0.3">
      <c r="A9553">
        <v>9552</v>
      </c>
      <c r="B9553" t="s">
        <v>11566</v>
      </c>
      <c r="C9553" s="1">
        <v>42288</v>
      </c>
      <c r="D9553" s="1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298"/>
        <v>2015</v>
      </c>
      <c r="W9553">
        <f t="shared" si="299"/>
        <v>10</v>
      </c>
    </row>
    <row r="9554" spans="1:23" x14ac:dyDescent="0.3">
      <c r="A9554">
        <v>9553</v>
      </c>
      <c r="B9554" t="s">
        <v>11567</v>
      </c>
      <c r="C9554" s="1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  <c r="V9554" t="e">
        <f t="shared" si="298"/>
        <v>#VALUE!</v>
      </c>
      <c r="W9554" t="e">
        <f t="shared" si="299"/>
        <v>#VALUE!</v>
      </c>
    </row>
    <row r="9555" spans="1:23" x14ac:dyDescent="0.3">
      <c r="A9555">
        <v>9554</v>
      </c>
      <c r="B9555" t="s">
        <v>11568</v>
      </c>
      <c r="C9555" s="1" t="s">
        <v>455</v>
      </c>
      <c r="D9555" s="1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t="e">
        <f t="shared" si="298"/>
        <v>#VALUE!</v>
      </c>
      <c r="W9555" t="e">
        <f t="shared" si="299"/>
        <v>#VALUE!</v>
      </c>
    </row>
    <row r="9556" spans="1:23" x14ac:dyDescent="0.3">
      <c r="A9556">
        <v>9555</v>
      </c>
      <c r="B9556" t="s">
        <v>11569</v>
      </c>
      <c r="C9556" s="1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t="e">
        <f t="shared" si="298"/>
        <v>#VALUE!</v>
      </c>
      <c r="W9556" t="e">
        <f t="shared" si="299"/>
        <v>#VALUE!</v>
      </c>
    </row>
    <row r="9557" spans="1:23" x14ac:dyDescent="0.3">
      <c r="A9557">
        <v>9556</v>
      </c>
      <c r="B9557" t="s">
        <v>11569</v>
      </c>
      <c r="C9557" s="1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t="e">
        <f t="shared" si="298"/>
        <v>#VALUE!</v>
      </c>
      <c r="W9557" t="e">
        <f t="shared" si="299"/>
        <v>#VALUE!</v>
      </c>
    </row>
    <row r="9558" spans="1:23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>
        <f t="shared" si="298"/>
        <v>2015</v>
      </c>
      <c r="W9558">
        <f t="shared" si="299"/>
        <v>3</v>
      </c>
    </row>
    <row r="9559" spans="1:23" x14ac:dyDescent="0.3">
      <c r="A9559">
        <v>9558</v>
      </c>
      <c r="B9559" t="s">
        <v>11571</v>
      </c>
      <c r="C9559" s="1" t="s">
        <v>8651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  <c r="V9559" t="e">
        <f t="shared" si="298"/>
        <v>#VALUE!</v>
      </c>
      <c r="W9559" t="e">
        <f t="shared" si="299"/>
        <v>#VALUE!</v>
      </c>
    </row>
    <row r="9560" spans="1:23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298"/>
        <v>2016</v>
      </c>
      <c r="W9560">
        <f t="shared" si="299"/>
        <v>3</v>
      </c>
    </row>
    <row r="9561" spans="1:23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>
        <f t="shared" si="298"/>
        <v>2016</v>
      </c>
      <c r="W9561">
        <f t="shared" si="299"/>
        <v>3</v>
      </c>
    </row>
    <row r="9562" spans="1:23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298"/>
        <v>2016</v>
      </c>
      <c r="W9562">
        <f t="shared" si="299"/>
        <v>3</v>
      </c>
    </row>
    <row r="9563" spans="1:23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298"/>
        <v>2016</v>
      </c>
      <c r="W9563">
        <f t="shared" si="299"/>
        <v>3</v>
      </c>
    </row>
    <row r="9564" spans="1:23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298"/>
        <v>2016</v>
      </c>
      <c r="W9564">
        <f t="shared" si="299"/>
        <v>3</v>
      </c>
    </row>
    <row r="9565" spans="1:23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  <c r="V9565">
        <f t="shared" si="298"/>
        <v>2016</v>
      </c>
      <c r="W9565">
        <f t="shared" si="299"/>
        <v>3</v>
      </c>
    </row>
    <row r="9566" spans="1:23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>
        <f t="shared" si="298"/>
        <v>2015</v>
      </c>
      <c r="W9566">
        <f t="shared" si="299"/>
        <v>1</v>
      </c>
    </row>
    <row r="9567" spans="1:23" x14ac:dyDescent="0.3">
      <c r="A9567">
        <v>9566</v>
      </c>
      <c r="B9567" t="s">
        <v>11578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t="e">
        <f t="shared" si="298"/>
        <v>#VALUE!</v>
      </c>
      <c r="W9567" t="e">
        <f t="shared" si="299"/>
        <v>#VALUE!</v>
      </c>
    </row>
    <row r="9568" spans="1:23" x14ac:dyDescent="0.3">
      <c r="A9568">
        <v>9567</v>
      </c>
      <c r="B9568" t="s">
        <v>11578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t="e">
        <f t="shared" si="298"/>
        <v>#VALUE!</v>
      </c>
      <c r="W9568" t="e">
        <f t="shared" si="299"/>
        <v>#VALUE!</v>
      </c>
    </row>
    <row r="9569" spans="1:23" x14ac:dyDescent="0.3">
      <c r="A9569">
        <v>9568</v>
      </c>
      <c r="B9569" t="s">
        <v>11578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t="e">
        <f t="shared" si="298"/>
        <v>#VALUE!</v>
      </c>
      <c r="W9569" t="e">
        <f t="shared" si="299"/>
        <v>#VALUE!</v>
      </c>
    </row>
    <row r="9570" spans="1:23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>
        <f t="shared" si="298"/>
        <v>2017</v>
      </c>
      <c r="W9570">
        <f t="shared" si="299"/>
        <v>5</v>
      </c>
    </row>
    <row r="9571" spans="1:23" x14ac:dyDescent="0.3">
      <c r="A9571">
        <v>9570</v>
      </c>
      <c r="B9571" t="s">
        <v>11580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  <c r="V9571" t="e">
        <f t="shared" si="298"/>
        <v>#VALUE!</v>
      </c>
      <c r="W9571" t="e">
        <f t="shared" si="299"/>
        <v>#VALUE!</v>
      </c>
    </row>
    <row r="9572" spans="1:23" x14ac:dyDescent="0.3">
      <c r="A9572">
        <v>9571</v>
      </c>
      <c r="B9572" t="s">
        <v>11580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t="e">
        <f t="shared" si="298"/>
        <v>#VALUE!</v>
      </c>
      <c r="W9572" t="e">
        <f t="shared" si="299"/>
        <v>#VALUE!</v>
      </c>
    </row>
    <row r="9573" spans="1:23" x14ac:dyDescent="0.3">
      <c r="A9573">
        <v>9572</v>
      </c>
      <c r="B9573" t="s">
        <v>11580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  <c r="V9573" t="e">
        <f t="shared" si="298"/>
        <v>#VALUE!</v>
      </c>
      <c r="W9573" t="e">
        <f t="shared" si="299"/>
        <v>#VALUE!</v>
      </c>
    </row>
    <row r="9574" spans="1:23" x14ac:dyDescent="0.3">
      <c r="A9574">
        <v>9573</v>
      </c>
      <c r="B9574" t="s">
        <v>11580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t="e">
        <f t="shared" si="298"/>
        <v>#VALUE!</v>
      </c>
      <c r="W9574" t="e">
        <f t="shared" si="299"/>
        <v>#VALUE!</v>
      </c>
    </row>
    <row r="9575" spans="1:23" x14ac:dyDescent="0.3">
      <c r="A9575">
        <v>9574</v>
      </c>
      <c r="B9575" t="s">
        <v>11580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t="e">
        <f t="shared" si="298"/>
        <v>#VALUE!</v>
      </c>
      <c r="W9575" t="e">
        <f t="shared" si="299"/>
        <v>#VALUE!</v>
      </c>
    </row>
    <row r="9576" spans="1:23" x14ac:dyDescent="0.3">
      <c r="A9576">
        <v>9575</v>
      </c>
      <c r="B9576" t="s">
        <v>11581</v>
      </c>
      <c r="C9576" s="1" t="s">
        <v>7290</v>
      </c>
      <c r="D9576" s="1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t="e">
        <f t="shared" si="298"/>
        <v>#VALUE!</v>
      </c>
      <c r="W9576" t="e">
        <f t="shared" si="299"/>
        <v>#VALUE!</v>
      </c>
    </row>
    <row r="9577" spans="1:23" x14ac:dyDescent="0.3">
      <c r="A9577">
        <v>9576</v>
      </c>
      <c r="B9577" t="s">
        <v>11582</v>
      </c>
      <c r="C9577" s="1" t="s">
        <v>8433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t="e">
        <f t="shared" si="298"/>
        <v>#VALUE!</v>
      </c>
      <c r="W9577" t="e">
        <f t="shared" si="299"/>
        <v>#VALUE!</v>
      </c>
    </row>
    <row r="9578" spans="1:23" x14ac:dyDescent="0.3">
      <c r="A9578">
        <v>9577</v>
      </c>
      <c r="B9578" t="s">
        <v>11582</v>
      </c>
      <c r="C9578" s="1" t="s">
        <v>8433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t="e">
        <f t="shared" si="298"/>
        <v>#VALUE!</v>
      </c>
      <c r="W9578" t="e">
        <f t="shared" si="299"/>
        <v>#VALUE!</v>
      </c>
    </row>
    <row r="9579" spans="1:23" x14ac:dyDescent="0.3">
      <c r="A9579">
        <v>9578</v>
      </c>
      <c r="B9579" t="s">
        <v>11582</v>
      </c>
      <c r="C9579" s="1" t="s">
        <v>8433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t="e">
        <f t="shared" si="298"/>
        <v>#VALUE!</v>
      </c>
      <c r="W9579" t="e">
        <f t="shared" si="299"/>
        <v>#VALUE!</v>
      </c>
    </row>
    <row r="9580" spans="1:23" x14ac:dyDescent="0.3">
      <c r="A9580">
        <v>9579</v>
      </c>
      <c r="B9580" t="s">
        <v>11583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t="e">
        <f t="shared" si="298"/>
        <v>#VALUE!</v>
      </c>
      <c r="W9580" t="e">
        <f t="shared" si="299"/>
        <v>#VALUE!</v>
      </c>
    </row>
    <row r="9581" spans="1:23" x14ac:dyDescent="0.3">
      <c r="A9581">
        <v>9580</v>
      </c>
      <c r="B9581" t="s">
        <v>11583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t="e">
        <f t="shared" si="298"/>
        <v>#VALUE!</v>
      </c>
      <c r="W9581" t="e">
        <f t="shared" si="299"/>
        <v>#VALUE!</v>
      </c>
    </row>
    <row r="9582" spans="1:23" x14ac:dyDescent="0.3">
      <c r="A9582">
        <v>9581</v>
      </c>
      <c r="B9582" t="s">
        <v>11583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t="e">
        <f t="shared" si="298"/>
        <v>#VALUE!</v>
      </c>
      <c r="W9582" t="e">
        <f t="shared" si="299"/>
        <v>#VALUE!</v>
      </c>
    </row>
    <row r="9583" spans="1:23" x14ac:dyDescent="0.3">
      <c r="A9583">
        <v>9582</v>
      </c>
      <c r="B9583" t="s">
        <v>11583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  <c r="V9583" t="e">
        <f t="shared" si="298"/>
        <v>#VALUE!</v>
      </c>
      <c r="W9583" t="e">
        <f t="shared" si="299"/>
        <v>#VALUE!</v>
      </c>
    </row>
    <row r="9584" spans="1:23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298"/>
        <v>2016</v>
      </c>
      <c r="W9584">
        <f t="shared" si="299"/>
        <v>7</v>
      </c>
    </row>
    <row r="9585" spans="1:23" x14ac:dyDescent="0.3">
      <c r="A9585">
        <v>9584</v>
      </c>
      <c r="B9585" t="s">
        <v>11585</v>
      </c>
      <c r="C9585" s="1" t="s">
        <v>4819</v>
      </c>
      <c r="D9585" s="1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t="e">
        <f t="shared" si="298"/>
        <v>#VALUE!</v>
      </c>
      <c r="W9585" t="e">
        <f t="shared" si="299"/>
        <v>#VALUE!</v>
      </c>
    </row>
    <row r="9586" spans="1:23" x14ac:dyDescent="0.3">
      <c r="A9586">
        <v>9585</v>
      </c>
      <c r="B9586" t="s">
        <v>11586</v>
      </c>
      <c r="C9586" s="1" t="s">
        <v>6561</v>
      </c>
      <c r="D9586" s="1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t="e">
        <f t="shared" si="298"/>
        <v>#VALUE!</v>
      </c>
      <c r="W9586" t="e">
        <f t="shared" si="299"/>
        <v>#VALUE!</v>
      </c>
    </row>
    <row r="9587" spans="1:23" x14ac:dyDescent="0.3">
      <c r="A9587">
        <v>9586</v>
      </c>
      <c r="B9587" t="s">
        <v>11587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  <c r="V9587" t="e">
        <f t="shared" si="298"/>
        <v>#VALUE!</v>
      </c>
      <c r="W9587" t="e">
        <f t="shared" si="299"/>
        <v>#VALUE!</v>
      </c>
    </row>
    <row r="9588" spans="1:23" x14ac:dyDescent="0.3">
      <c r="A9588">
        <v>9587</v>
      </c>
      <c r="B9588" t="s">
        <v>11588</v>
      </c>
      <c r="C9588" s="1" t="s">
        <v>6271</v>
      </c>
      <c r="D9588" s="1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  <c r="V9588" t="e">
        <f t="shared" si="298"/>
        <v>#VALUE!</v>
      </c>
      <c r="W9588" t="e">
        <f t="shared" si="299"/>
        <v>#VALUE!</v>
      </c>
    </row>
    <row r="9589" spans="1:23" x14ac:dyDescent="0.3">
      <c r="A9589">
        <v>9588</v>
      </c>
      <c r="B9589" t="s">
        <v>11589</v>
      </c>
      <c r="C9589" s="1" t="s">
        <v>1267</v>
      </c>
      <c r="D9589" s="1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t="e">
        <f t="shared" si="298"/>
        <v>#VALUE!</v>
      </c>
      <c r="W9589" t="e">
        <f t="shared" si="299"/>
        <v>#VALUE!</v>
      </c>
    </row>
    <row r="9590" spans="1:23" x14ac:dyDescent="0.3">
      <c r="A9590">
        <v>9589</v>
      </c>
      <c r="B9590" t="s">
        <v>11590</v>
      </c>
      <c r="C9590" s="1" t="s">
        <v>2718</v>
      </c>
      <c r="D9590" s="1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t="e">
        <f t="shared" si="298"/>
        <v>#VALUE!</v>
      </c>
      <c r="W9590" t="e">
        <f t="shared" si="299"/>
        <v>#VALUE!</v>
      </c>
    </row>
    <row r="9591" spans="1:23" x14ac:dyDescent="0.3">
      <c r="A9591">
        <v>9590</v>
      </c>
      <c r="B9591" t="s">
        <v>11591</v>
      </c>
      <c r="C9591" s="1">
        <v>41948</v>
      </c>
      <c r="D9591" s="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298"/>
        <v>2014</v>
      </c>
      <c r="W9591">
        <f t="shared" si="299"/>
        <v>11</v>
      </c>
    </row>
    <row r="9592" spans="1:23" x14ac:dyDescent="0.3">
      <c r="A9592">
        <v>9591</v>
      </c>
      <c r="B9592" t="s">
        <v>11591</v>
      </c>
      <c r="C9592" s="1">
        <v>41948</v>
      </c>
      <c r="D9592" s="1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>
        <f t="shared" si="298"/>
        <v>2014</v>
      </c>
      <c r="W9592">
        <f t="shared" si="299"/>
        <v>11</v>
      </c>
    </row>
    <row r="9593" spans="1:23" x14ac:dyDescent="0.3">
      <c r="A9593">
        <v>9592</v>
      </c>
      <c r="B9593" t="s">
        <v>11592</v>
      </c>
      <c r="C9593" s="1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t="e">
        <f t="shared" si="298"/>
        <v>#VALUE!</v>
      </c>
      <c r="W9593" t="e">
        <f t="shared" si="299"/>
        <v>#VALUE!</v>
      </c>
    </row>
    <row r="9594" spans="1:23" x14ac:dyDescent="0.3">
      <c r="A9594">
        <v>9593</v>
      </c>
      <c r="B9594" t="s">
        <v>11592</v>
      </c>
      <c r="C9594" s="1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  <c r="V9594" t="e">
        <f t="shared" si="298"/>
        <v>#VALUE!</v>
      </c>
      <c r="W9594" t="e">
        <f t="shared" si="299"/>
        <v>#VALUE!</v>
      </c>
    </row>
    <row r="9595" spans="1:23" x14ac:dyDescent="0.3">
      <c r="A9595">
        <v>9594</v>
      </c>
      <c r="B9595" t="s">
        <v>11593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  <c r="V9595" t="e">
        <f t="shared" si="298"/>
        <v>#VALUE!</v>
      </c>
      <c r="W9595" t="e">
        <f t="shared" si="299"/>
        <v>#VALUE!</v>
      </c>
    </row>
    <row r="9596" spans="1:23" x14ac:dyDescent="0.3">
      <c r="A9596">
        <v>9595</v>
      </c>
      <c r="B9596" t="s">
        <v>11593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t="e">
        <f t="shared" si="298"/>
        <v>#VALUE!</v>
      </c>
      <c r="W9596" t="e">
        <f t="shared" si="299"/>
        <v>#VALUE!</v>
      </c>
    </row>
    <row r="9597" spans="1:23" x14ac:dyDescent="0.3">
      <c r="A9597">
        <v>9596</v>
      </c>
      <c r="B9597" t="s">
        <v>11594</v>
      </c>
      <c r="C9597" s="1" t="s">
        <v>6065</v>
      </c>
      <c r="D9597" s="1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t="e">
        <f t="shared" si="298"/>
        <v>#VALUE!</v>
      </c>
      <c r="W9597" t="e">
        <f t="shared" si="299"/>
        <v>#VALUE!</v>
      </c>
    </row>
    <row r="9598" spans="1:23" x14ac:dyDescent="0.3">
      <c r="A9598">
        <v>9597</v>
      </c>
      <c r="B9598" t="s">
        <v>11594</v>
      </c>
      <c r="C9598" s="1" t="s">
        <v>6065</v>
      </c>
      <c r="D9598" s="1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  <c r="V9598" t="e">
        <f t="shared" si="298"/>
        <v>#VALUE!</v>
      </c>
      <c r="W9598" t="e">
        <f t="shared" si="299"/>
        <v>#VALUE!</v>
      </c>
    </row>
    <row r="9599" spans="1:23" x14ac:dyDescent="0.3">
      <c r="A9599">
        <v>9598</v>
      </c>
      <c r="B9599" t="s">
        <v>11594</v>
      </c>
      <c r="C9599" s="1" t="s">
        <v>6065</v>
      </c>
      <c r="D9599" s="1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  <c r="V9599" t="e">
        <f t="shared" si="298"/>
        <v>#VALUE!</v>
      </c>
      <c r="W9599" t="e">
        <f t="shared" si="299"/>
        <v>#VALUE!</v>
      </c>
    </row>
    <row r="9600" spans="1:23" x14ac:dyDescent="0.3">
      <c r="A9600">
        <v>9599</v>
      </c>
      <c r="B9600" t="s">
        <v>11595</v>
      </c>
      <c r="C9600" s="1" t="s">
        <v>3436</v>
      </c>
      <c r="D9600" s="1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  <c r="V9600" t="e">
        <f t="shared" si="298"/>
        <v>#VALUE!</v>
      </c>
      <c r="W9600" t="e">
        <f t="shared" si="299"/>
        <v>#VALUE!</v>
      </c>
    </row>
    <row r="9601" spans="1:23" x14ac:dyDescent="0.3">
      <c r="A9601">
        <v>9600</v>
      </c>
      <c r="B9601" t="s">
        <v>11596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  <c r="V9601" t="e">
        <f t="shared" si="298"/>
        <v>#VALUE!</v>
      </c>
      <c r="W9601" t="e">
        <f t="shared" si="299"/>
        <v>#VALUE!</v>
      </c>
    </row>
    <row r="9602" spans="1:23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  <c r="V9602">
        <f t="shared" ref="V9602:V9665" si="300">YEAR(C9602)</f>
        <v>2017</v>
      </c>
      <c r="W9602">
        <f t="shared" si="299"/>
        <v>8</v>
      </c>
    </row>
    <row r="9603" spans="1:23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>
        <f t="shared" si="300"/>
        <v>2016</v>
      </c>
      <c r="W9603">
        <f t="shared" ref="W9603:W9666" si="301">MONTH(C9603)</f>
        <v>4</v>
      </c>
    </row>
    <row r="9604" spans="1:23" x14ac:dyDescent="0.3">
      <c r="A9604">
        <v>9603</v>
      </c>
      <c r="B9604" t="s">
        <v>11599</v>
      </c>
      <c r="C9604" s="1" t="s">
        <v>8020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  <c r="V9604" t="e">
        <f t="shared" si="300"/>
        <v>#VALUE!</v>
      </c>
      <c r="W9604" t="e">
        <f t="shared" si="301"/>
        <v>#VALUE!</v>
      </c>
    </row>
    <row r="9605" spans="1:23" x14ac:dyDescent="0.3">
      <c r="A9605">
        <v>9604</v>
      </c>
      <c r="B9605" t="s">
        <v>11600</v>
      </c>
      <c r="C9605" s="1" t="s">
        <v>310</v>
      </c>
      <c r="D9605" s="1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t="e">
        <f t="shared" si="300"/>
        <v>#VALUE!</v>
      </c>
      <c r="W9605" t="e">
        <f t="shared" si="301"/>
        <v>#VALUE!</v>
      </c>
    </row>
    <row r="9606" spans="1:23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  <c r="V9606">
        <f t="shared" si="300"/>
        <v>2015</v>
      </c>
      <c r="W9606">
        <f t="shared" si="301"/>
        <v>2</v>
      </c>
    </row>
    <row r="9607" spans="1:23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>
        <f t="shared" si="300"/>
        <v>2017</v>
      </c>
      <c r="W9607">
        <f t="shared" si="301"/>
        <v>4</v>
      </c>
    </row>
    <row r="9608" spans="1:23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300"/>
        <v>2017</v>
      </c>
      <c r="W9608">
        <f t="shared" si="301"/>
        <v>4</v>
      </c>
    </row>
    <row r="9609" spans="1:23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  <c r="V9609">
        <f t="shared" si="300"/>
        <v>2017</v>
      </c>
      <c r="W9609">
        <f t="shared" si="301"/>
        <v>5</v>
      </c>
    </row>
    <row r="9610" spans="1:23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>
        <f t="shared" si="300"/>
        <v>2017</v>
      </c>
      <c r="W9610">
        <f t="shared" si="301"/>
        <v>5</v>
      </c>
    </row>
    <row r="9611" spans="1:23" x14ac:dyDescent="0.3">
      <c r="A9611">
        <v>9610</v>
      </c>
      <c r="B9611" t="s">
        <v>11606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  <c r="V9611" t="e">
        <f t="shared" si="300"/>
        <v>#VALUE!</v>
      </c>
      <c r="W9611" t="e">
        <f t="shared" si="301"/>
        <v>#VALUE!</v>
      </c>
    </row>
    <row r="9612" spans="1:23" x14ac:dyDescent="0.3">
      <c r="A9612">
        <v>9611</v>
      </c>
      <c r="B9612" t="s">
        <v>11606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t="e">
        <f t="shared" si="300"/>
        <v>#VALUE!</v>
      </c>
      <c r="W9612" t="e">
        <f t="shared" si="301"/>
        <v>#VALUE!</v>
      </c>
    </row>
    <row r="9613" spans="1:23" x14ac:dyDescent="0.3">
      <c r="A9613">
        <v>9612</v>
      </c>
      <c r="B9613" t="s">
        <v>11607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t="e">
        <f t="shared" si="300"/>
        <v>#VALUE!</v>
      </c>
      <c r="W9613" t="e">
        <f t="shared" si="301"/>
        <v>#VALUE!</v>
      </c>
    </row>
    <row r="9614" spans="1:23" x14ac:dyDescent="0.3">
      <c r="A9614">
        <v>9613</v>
      </c>
      <c r="B9614" t="s">
        <v>11608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  <c r="V9614" t="e">
        <f t="shared" si="300"/>
        <v>#VALUE!</v>
      </c>
      <c r="W9614" t="e">
        <f t="shared" si="301"/>
        <v>#VALUE!</v>
      </c>
    </row>
    <row r="9615" spans="1:23" x14ac:dyDescent="0.3">
      <c r="A9615">
        <v>9614</v>
      </c>
      <c r="B9615" t="s">
        <v>11609</v>
      </c>
      <c r="C9615" s="1">
        <v>41954</v>
      </c>
      <c r="D9615" s="1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 t="shared" si="300"/>
        <v>2014</v>
      </c>
      <c r="W9615">
        <f t="shared" si="301"/>
        <v>11</v>
      </c>
    </row>
    <row r="9616" spans="1:23" x14ac:dyDescent="0.3">
      <c r="A9616">
        <v>9615</v>
      </c>
      <c r="B9616" t="s">
        <v>11609</v>
      </c>
      <c r="C9616" s="1">
        <v>41954</v>
      </c>
      <c r="D9616" s="1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>
        <f t="shared" si="300"/>
        <v>2014</v>
      </c>
      <c r="W9616">
        <f t="shared" si="301"/>
        <v>11</v>
      </c>
    </row>
    <row r="9617" spans="1:23" x14ac:dyDescent="0.3">
      <c r="A9617">
        <v>9616</v>
      </c>
      <c r="B9617" t="s">
        <v>11609</v>
      </c>
      <c r="C9617" s="1">
        <v>41954</v>
      </c>
      <c r="D9617" s="1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300"/>
        <v>2014</v>
      </c>
      <c r="W9617">
        <f t="shared" si="301"/>
        <v>11</v>
      </c>
    </row>
    <row r="9618" spans="1:23" x14ac:dyDescent="0.3">
      <c r="A9618">
        <v>9617</v>
      </c>
      <c r="B9618" t="s">
        <v>11610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t="e">
        <f t="shared" si="300"/>
        <v>#VALUE!</v>
      </c>
      <c r="W9618" t="e">
        <f t="shared" si="301"/>
        <v>#VALUE!</v>
      </c>
    </row>
    <row r="9619" spans="1:23" x14ac:dyDescent="0.3">
      <c r="A9619">
        <v>9618</v>
      </c>
      <c r="B9619" t="s">
        <v>11611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t="e">
        <f t="shared" si="300"/>
        <v>#VALUE!</v>
      </c>
      <c r="W9619" t="e">
        <f t="shared" si="301"/>
        <v>#VALUE!</v>
      </c>
    </row>
    <row r="9620" spans="1:23" x14ac:dyDescent="0.3">
      <c r="A9620">
        <v>9619</v>
      </c>
      <c r="B9620" t="s">
        <v>11611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t="e">
        <f t="shared" si="300"/>
        <v>#VALUE!</v>
      </c>
      <c r="W9620" t="e">
        <f t="shared" si="301"/>
        <v>#VALUE!</v>
      </c>
    </row>
    <row r="9621" spans="1:23" x14ac:dyDescent="0.3">
      <c r="A9621">
        <v>9620</v>
      </c>
      <c r="B9621" t="s">
        <v>11611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t="e">
        <f t="shared" si="300"/>
        <v>#VALUE!</v>
      </c>
      <c r="W9621" t="e">
        <f t="shared" si="301"/>
        <v>#VALUE!</v>
      </c>
    </row>
    <row r="9622" spans="1:23" x14ac:dyDescent="0.3">
      <c r="A9622">
        <v>9621</v>
      </c>
      <c r="B9622" t="s">
        <v>11612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  <c r="V9622" t="e">
        <f t="shared" si="300"/>
        <v>#VALUE!</v>
      </c>
      <c r="W9622" t="e">
        <f t="shared" si="301"/>
        <v>#VALUE!</v>
      </c>
    </row>
    <row r="9623" spans="1:23" x14ac:dyDescent="0.3">
      <c r="A9623">
        <v>9622</v>
      </c>
      <c r="B9623" t="s">
        <v>11612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  <c r="V9623" t="e">
        <f t="shared" si="300"/>
        <v>#VALUE!</v>
      </c>
      <c r="W9623" t="e">
        <f t="shared" si="301"/>
        <v>#VALUE!</v>
      </c>
    </row>
    <row r="9624" spans="1:23" x14ac:dyDescent="0.3">
      <c r="A9624">
        <v>9623</v>
      </c>
      <c r="B9624" t="s">
        <v>11612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  <c r="V9624" t="e">
        <f t="shared" si="300"/>
        <v>#VALUE!</v>
      </c>
      <c r="W9624" t="e">
        <f t="shared" si="301"/>
        <v>#VALUE!</v>
      </c>
    </row>
    <row r="9625" spans="1:23" x14ac:dyDescent="0.3">
      <c r="A9625">
        <v>9624</v>
      </c>
      <c r="B9625" t="s">
        <v>11613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t="e">
        <f t="shared" si="300"/>
        <v>#VALUE!</v>
      </c>
      <c r="W9625" t="e">
        <f t="shared" si="301"/>
        <v>#VALUE!</v>
      </c>
    </row>
    <row r="9626" spans="1:23" x14ac:dyDescent="0.3">
      <c r="A9626">
        <v>9625</v>
      </c>
      <c r="B9626" t="s">
        <v>11613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t="e">
        <f t="shared" si="300"/>
        <v>#VALUE!</v>
      </c>
      <c r="W9626" t="e">
        <f t="shared" si="301"/>
        <v>#VALUE!</v>
      </c>
    </row>
    <row r="9627" spans="1:23" x14ac:dyDescent="0.3">
      <c r="A9627">
        <v>9626</v>
      </c>
      <c r="B9627" t="s">
        <v>11613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  <c r="V9627" t="e">
        <f t="shared" si="300"/>
        <v>#VALUE!</v>
      </c>
      <c r="W9627" t="e">
        <f t="shared" si="301"/>
        <v>#VALUE!</v>
      </c>
    </row>
    <row r="9628" spans="1:23" x14ac:dyDescent="0.3">
      <c r="A9628">
        <v>9627</v>
      </c>
      <c r="B9628" t="s">
        <v>11614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  <c r="V9628" t="e">
        <f t="shared" si="300"/>
        <v>#VALUE!</v>
      </c>
      <c r="W9628" t="e">
        <f t="shared" si="301"/>
        <v>#VALUE!</v>
      </c>
    </row>
    <row r="9629" spans="1:23" x14ac:dyDescent="0.3">
      <c r="A9629">
        <v>9628</v>
      </c>
      <c r="B9629" t="s">
        <v>11615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t="e">
        <f t="shared" si="300"/>
        <v>#VALUE!</v>
      </c>
      <c r="W9629" t="e">
        <f t="shared" si="301"/>
        <v>#VALUE!</v>
      </c>
    </row>
    <row r="9630" spans="1:23" x14ac:dyDescent="0.3">
      <c r="A9630">
        <v>9629</v>
      </c>
      <c r="B9630" t="s">
        <v>11616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t="e">
        <f t="shared" si="300"/>
        <v>#VALUE!</v>
      </c>
      <c r="W9630" t="e">
        <f t="shared" si="301"/>
        <v>#VALUE!</v>
      </c>
    </row>
    <row r="9631" spans="1:23" x14ac:dyDescent="0.3">
      <c r="A9631">
        <v>9630</v>
      </c>
      <c r="B9631" t="s">
        <v>11616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  <c r="V9631" t="e">
        <f t="shared" si="300"/>
        <v>#VALUE!</v>
      </c>
      <c r="W9631" t="e">
        <f t="shared" si="301"/>
        <v>#VALUE!</v>
      </c>
    </row>
    <row r="9632" spans="1:23" x14ac:dyDescent="0.3">
      <c r="A9632">
        <v>9631</v>
      </c>
      <c r="B9632" t="s">
        <v>11617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t="e">
        <f t="shared" si="300"/>
        <v>#VALUE!</v>
      </c>
      <c r="W9632" t="e">
        <f t="shared" si="301"/>
        <v>#VALUE!</v>
      </c>
    </row>
    <row r="9633" spans="1:23" x14ac:dyDescent="0.3">
      <c r="A9633">
        <v>9632</v>
      </c>
      <c r="B9633" t="s">
        <v>11617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  <c r="V9633" t="e">
        <f t="shared" si="300"/>
        <v>#VALUE!</v>
      </c>
      <c r="W9633" t="e">
        <f t="shared" si="301"/>
        <v>#VALUE!</v>
      </c>
    </row>
    <row r="9634" spans="1:23" x14ac:dyDescent="0.3">
      <c r="A9634">
        <v>9633</v>
      </c>
      <c r="B9634" t="s">
        <v>11618</v>
      </c>
      <c r="C9634" s="1" t="s">
        <v>6053</v>
      </c>
      <c r="D9634" s="1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t="e">
        <f t="shared" si="300"/>
        <v>#VALUE!</v>
      </c>
      <c r="W9634" t="e">
        <f t="shared" si="301"/>
        <v>#VALUE!</v>
      </c>
    </row>
    <row r="9635" spans="1:23" x14ac:dyDescent="0.3">
      <c r="A9635">
        <v>9634</v>
      </c>
      <c r="B9635" t="s">
        <v>11619</v>
      </c>
      <c r="C9635" s="1" t="s">
        <v>8657</v>
      </c>
      <c r="D9635" s="1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t="e">
        <f t="shared" si="300"/>
        <v>#VALUE!</v>
      </c>
      <c r="W9635" t="e">
        <f t="shared" si="301"/>
        <v>#VALUE!</v>
      </c>
    </row>
    <row r="9636" spans="1:23" x14ac:dyDescent="0.3">
      <c r="A9636">
        <v>9635</v>
      </c>
      <c r="B9636" t="s">
        <v>11619</v>
      </c>
      <c r="C9636" s="1" t="s">
        <v>8657</v>
      </c>
      <c r="D9636" s="1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t="e">
        <f t="shared" si="300"/>
        <v>#VALUE!</v>
      </c>
      <c r="W9636" t="e">
        <f t="shared" si="301"/>
        <v>#VALUE!</v>
      </c>
    </row>
    <row r="9637" spans="1:23" x14ac:dyDescent="0.3">
      <c r="A9637">
        <v>9636</v>
      </c>
      <c r="B9637" t="s">
        <v>11619</v>
      </c>
      <c r="C9637" s="1" t="s">
        <v>8657</v>
      </c>
      <c r="D9637" s="1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  <c r="V9637" t="e">
        <f t="shared" si="300"/>
        <v>#VALUE!</v>
      </c>
      <c r="W9637" t="e">
        <f t="shared" si="301"/>
        <v>#VALUE!</v>
      </c>
    </row>
    <row r="9638" spans="1:23" x14ac:dyDescent="0.3">
      <c r="A9638">
        <v>9637</v>
      </c>
      <c r="B9638" t="s">
        <v>11620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t="e">
        <f t="shared" si="300"/>
        <v>#VALUE!</v>
      </c>
      <c r="W9638" t="e">
        <f t="shared" si="301"/>
        <v>#VALUE!</v>
      </c>
    </row>
    <row r="9639" spans="1:23" x14ac:dyDescent="0.3">
      <c r="A9639">
        <v>9638</v>
      </c>
      <c r="B9639" t="s">
        <v>11620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t="e">
        <f t="shared" si="300"/>
        <v>#VALUE!</v>
      </c>
      <c r="W9639" t="e">
        <f t="shared" si="301"/>
        <v>#VALUE!</v>
      </c>
    </row>
    <row r="9640" spans="1:23" x14ac:dyDescent="0.3">
      <c r="A9640">
        <v>9639</v>
      </c>
      <c r="B9640" t="s">
        <v>11621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  <c r="V9640">
        <f t="shared" si="300"/>
        <v>2017</v>
      </c>
      <c r="W9640">
        <f t="shared" si="301"/>
        <v>12</v>
      </c>
    </row>
    <row r="9641" spans="1:23" x14ac:dyDescent="0.3">
      <c r="A9641">
        <v>9640</v>
      </c>
      <c r="B9641" t="s">
        <v>11622</v>
      </c>
      <c r="C9641" s="1" t="s">
        <v>10555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t="e">
        <f t="shared" si="300"/>
        <v>#VALUE!</v>
      </c>
      <c r="W9641" t="e">
        <f t="shared" si="301"/>
        <v>#VALUE!</v>
      </c>
    </row>
    <row r="9642" spans="1:23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>
        <f t="shared" si="300"/>
        <v>2014</v>
      </c>
      <c r="W9642">
        <f t="shared" si="301"/>
        <v>7</v>
      </c>
    </row>
    <row r="9643" spans="1:23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>
        <f t="shared" si="300"/>
        <v>2014</v>
      </c>
      <c r="W9643">
        <f t="shared" si="301"/>
        <v>7</v>
      </c>
    </row>
    <row r="9644" spans="1:23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  <c r="V9644">
        <f t="shared" si="300"/>
        <v>2014</v>
      </c>
      <c r="W9644">
        <f t="shared" si="301"/>
        <v>7</v>
      </c>
    </row>
    <row r="9645" spans="1:23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300"/>
        <v>2014</v>
      </c>
      <c r="W9645">
        <f t="shared" si="301"/>
        <v>7</v>
      </c>
    </row>
    <row r="9646" spans="1:23" x14ac:dyDescent="0.3">
      <c r="A9646">
        <v>9645</v>
      </c>
      <c r="B9646" t="s">
        <v>11624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300"/>
        <v>2017</v>
      </c>
      <c r="W9646">
        <f t="shared" si="301"/>
        <v>8</v>
      </c>
    </row>
    <row r="9647" spans="1:23" x14ac:dyDescent="0.3">
      <c r="A9647">
        <v>9646</v>
      </c>
      <c r="B9647" t="s">
        <v>11624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300"/>
        <v>2017</v>
      </c>
      <c r="W9647">
        <f t="shared" si="301"/>
        <v>8</v>
      </c>
    </row>
    <row r="9648" spans="1:23" x14ac:dyDescent="0.3">
      <c r="A9648">
        <v>9647</v>
      </c>
      <c r="B9648" t="s">
        <v>11624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300"/>
        <v>2017</v>
      </c>
      <c r="W9648">
        <f t="shared" si="301"/>
        <v>8</v>
      </c>
    </row>
    <row r="9649" spans="1:23" x14ac:dyDescent="0.3">
      <c r="A9649">
        <v>9648</v>
      </c>
      <c r="B9649" t="s">
        <v>11625</v>
      </c>
      <c r="C9649" s="1" t="s">
        <v>830</v>
      </c>
      <c r="D9649" s="1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t="e">
        <f t="shared" si="300"/>
        <v>#VALUE!</v>
      </c>
      <c r="W9649" t="e">
        <f t="shared" si="301"/>
        <v>#VALUE!</v>
      </c>
    </row>
    <row r="9650" spans="1:23" x14ac:dyDescent="0.3">
      <c r="A9650">
        <v>9649</v>
      </c>
      <c r="B9650" t="s">
        <v>11625</v>
      </c>
      <c r="C9650" s="1" t="s">
        <v>830</v>
      </c>
      <c r="D9650" s="1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t="e">
        <f t="shared" si="300"/>
        <v>#VALUE!</v>
      </c>
      <c r="W9650" t="e">
        <f t="shared" si="301"/>
        <v>#VALUE!</v>
      </c>
    </row>
    <row r="9651" spans="1:23" x14ac:dyDescent="0.3">
      <c r="A9651">
        <v>9650</v>
      </c>
      <c r="B9651" t="s">
        <v>11627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t="e">
        <f t="shared" si="300"/>
        <v>#VALUE!</v>
      </c>
      <c r="W9651" t="e">
        <f t="shared" si="301"/>
        <v>#VALUE!</v>
      </c>
    </row>
    <row r="9652" spans="1:23" x14ac:dyDescent="0.3">
      <c r="A9652">
        <v>9651</v>
      </c>
      <c r="B9652" t="s">
        <v>11627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  <c r="V9652" t="e">
        <f t="shared" si="300"/>
        <v>#VALUE!</v>
      </c>
      <c r="W9652" t="e">
        <f t="shared" si="301"/>
        <v>#VALUE!</v>
      </c>
    </row>
    <row r="9653" spans="1:23" x14ac:dyDescent="0.3">
      <c r="A9653">
        <v>9652</v>
      </c>
      <c r="B9653" t="s">
        <v>11627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t="e">
        <f t="shared" si="300"/>
        <v>#VALUE!</v>
      </c>
      <c r="W9653" t="e">
        <f t="shared" si="301"/>
        <v>#VALUE!</v>
      </c>
    </row>
    <row r="9654" spans="1:23" x14ac:dyDescent="0.3">
      <c r="A9654">
        <v>9653</v>
      </c>
      <c r="B9654" t="s">
        <v>11627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t="e">
        <f t="shared" si="300"/>
        <v>#VALUE!</v>
      </c>
      <c r="W9654" t="e">
        <f t="shared" si="301"/>
        <v>#VALUE!</v>
      </c>
    </row>
    <row r="9655" spans="1:23" x14ac:dyDescent="0.3">
      <c r="A9655">
        <v>9654</v>
      </c>
      <c r="B9655" t="s">
        <v>11628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  <c r="V9655" t="e">
        <f t="shared" si="300"/>
        <v>#VALUE!</v>
      </c>
      <c r="W9655" t="e">
        <f t="shared" si="301"/>
        <v>#VALUE!</v>
      </c>
    </row>
    <row r="9656" spans="1:23" x14ac:dyDescent="0.3">
      <c r="A9656">
        <v>9655</v>
      </c>
      <c r="B9656" t="s">
        <v>11628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t="e">
        <f t="shared" si="300"/>
        <v>#VALUE!</v>
      </c>
      <c r="W9656" t="e">
        <f t="shared" si="301"/>
        <v>#VALUE!</v>
      </c>
    </row>
    <row r="9657" spans="1:23" x14ac:dyDescent="0.3">
      <c r="A9657">
        <v>9656</v>
      </c>
      <c r="B9657" t="s">
        <v>11629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  <c r="V9657" t="e">
        <f t="shared" si="300"/>
        <v>#VALUE!</v>
      </c>
      <c r="W9657" t="e">
        <f t="shared" si="301"/>
        <v>#VALUE!</v>
      </c>
    </row>
    <row r="9658" spans="1:23" x14ac:dyDescent="0.3">
      <c r="A9658">
        <v>9657</v>
      </c>
      <c r="B9658" t="s">
        <v>11629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t="e">
        <f t="shared" si="300"/>
        <v>#VALUE!</v>
      </c>
      <c r="W9658" t="e">
        <f t="shared" si="301"/>
        <v>#VALUE!</v>
      </c>
    </row>
    <row r="9659" spans="1:23" x14ac:dyDescent="0.3">
      <c r="A9659">
        <v>9658</v>
      </c>
      <c r="B9659" t="s">
        <v>11629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  <c r="V9659" t="e">
        <f t="shared" si="300"/>
        <v>#VALUE!</v>
      </c>
      <c r="W9659" t="e">
        <f t="shared" si="301"/>
        <v>#VALUE!</v>
      </c>
    </row>
    <row r="9660" spans="1:23" x14ac:dyDescent="0.3">
      <c r="A9660">
        <v>9659</v>
      </c>
      <c r="B9660" t="s">
        <v>11629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  <c r="V9660" t="e">
        <f t="shared" si="300"/>
        <v>#VALUE!</v>
      </c>
      <c r="W9660" t="e">
        <f t="shared" si="301"/>
        <v>#VALUE!</v>
      </c>
    </row>
    <row r="9661" spans="1:23" x14ac:dyDescent="0.3">
      <c r="A9661">
        <v>9660</v>
      </c>
      <c r="B9661" t="s">
        <v>11630</v>
      </c>
      <c r="C9661" s="1" t="s">
        <v>5055</v>
      </c>
      <c r="D9661" s="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  <c r="V9661" t="e">
        <f t="shared" si="300"/>
        <v>#VALUE!</v>
      </c>
      <c r="W9661" t="e">
        <f t="shared" si="301"/>
        <v>#VALUE!</v>
      </c>
    </row>
    <row r="9662" spans="1:23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300"/>
        <v>2016</v>
      </c>
      <c r="W9662">
        <f t="shared" si="301"/>
        <v>6</v>
      </c>
    </row>
    <row r="9663" spans="1:23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  <c r="V9663">
        <f t="shared" si="300"/>
        <v>2016</v>
      </c>
      <c r="W9663">
        <f t="shared" si="301"/>
        <v>6</v>
      </c>
    </row>
    <row r="9664" spans="1:23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>
        <f t="shared" si="300"/>
        <v>2016</v>
      </c>
      <c r="W9664">
        <f t="shared" si="301"/>
        <v>6</v>
      </c>
    </row>
    <row r="9665" spans="1:23" x14ac:dyDescent="0.3">
      <c r="A9665">
        <v>9664</v>
      </c>
      <c r="B9665" t="s">
        <v>11632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t="e">
        <f t="shared" si="300"/>
        <v>#VALUE!</v>
      </c>
      <c r="W9665" t="e">
        <f t="shared" si="301"/>
        <v>#VALUE!</v>
      </c>
    </row>
    <row r="9666" spans="1:23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>
        <f t="shared" ref="V9666:V9729" si="302">YEAR(C9666)</f>
        <v>2015</v>
      </c>
      <c r="W9666">
        <f t="shared" si="301"/>
        <v>7</v>
      </c>
    </row>
    <row r="9667" spans="1:23" x14ac:dyDescent="0.3">
      <c r="A9667">
        <v>9666</v>
      </c>
      <c r="B9667" t="s">
        <v>11634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t="e">
        <f t="shared" si="302"/>
        <v>#VALUE!</v>
      </c>
      <c r="W9667" t="e">
        <f t="shared" ref="W9667:W9730" si="303">MONTH(C9667)</f>
        <v>#VALUE!</v>
      </c>
    </row>
    <row r="9668" spans="1:23" x14ac:dyDescent="0.3">
      <c r="A9668">
        <v>9667</v>
      </c>
      <c r="B9668" t="s">
        <v>11634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  <c r="V9668" t="e">
        <f t="shared" si="302"/>
        <v>#VALUE!</v>
      </c>
      <c r="W9668" t="e">
        <f t="shared" si="303"/>
        <v>#VALUE!</v>
      </c>
    </row>
    <row r="9669" spans="1:23" x14ac:dyDescent="0.3">
      <c r="A9669">
        <v>9668</v>
      </c>
      <c r="B9669" t="s">
        <v>11635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t="e">
        <f t="shared" si="302"/>
        <v>#VALUE!</v>
      </c>
      <c r="W9669" t="e">
        <f t="shared" si="303"/>
        <v>#VALUE!</v>
      </c>
    </row>
    <row r="9670" spans="1:23" x14ac:dyDescent="0.3">
      <c r="A9670">
        <v>9669</v>
      </c>
      <c r="B9670" t="s">
        <v>11635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t="e">
        <f t="shared" si="302"/>
        <v>#VALUE!</v>
      </c>
      <c r="W9670" t="e">
        <f t="shared" si="303"/>
        <v>#VALUE!</v>
      </c>
    </row>
    <row r="9671" spans="1:23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>
        <f t="shared" si="302"/>
        <v>2017</v>
      </c>
      <c r="W9671">
        <f t="shared" si="303"/>
        <v>2</v>
      </c>
    </row>
    <row r="9672" spans="1:23" x14ac:dyDescent="0.3">
      <c r="A9672">
        <v>9671</v>
      </c>
      <c r="B9672" t="s">
        <v>11638</v>
      </c>
      <c r="C9672" s="1" t="s">
        <v>7290</v>
      </c>
      <c r="D9672" s="1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t="e">
        <f t="shared" si="302"/>
        <v>#VALUE!</v>
      </c>
      <c r="W9672" t="e">
        <f t="shared" si="303"/>
        <v>#VALUE!</v>
      </c>
    </row>
    <row r="9673" spans="1:23" x14ac:dyDescent="0.3">
      <c r="A9673">
        <v>9672</v>
      </c>
      <c r="B9673" t="s">
        <v>11639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t="e">
        <f t="shared" si="302"/>
        <v>#VALUE!</v>
      </c>
      <c r="W9673" t="e">
        <f t="shared" si="303"/>
        <v>#VALUE!</v>
      </c>
    </row>
    <row r="9674" spans="1:23" x14ac:dyDescent="0.3">
      <c r="A9674">
        <v>9673</v>
      </c>
      <c r="B9674" t="s">
        <v>11640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t="e">
        <f t="shared" si="302"/>
        <v>#VALUE!</v>
      </c>
      <c r="W9674" t="e">
        <f t="shared" si="303"/>
        <v>#VALUE!</v>
      </c>
    </row>
    <row r="9675" spans="1:23" x14ac:dyDescent="0.3">
      <c r="A9675">
        <v>9674</v>
      </c>
      <c r="B9675" t="s">
        <v>11640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  <c r="V9675" t="e">
        <f t="shared" si="302"/>
        <v>#VALUE!</v>
      </c>
      <c r="W9675" t="e">
        <f t="shared" si="303"/>
        <v>#VALUE!</v>
      </c>
    </row>
    <row r="9676" spans="1:23" x14ac:dyDescent="0.3">
      <c r="A9676">
        <v>9675</v>
      </c>
      <c r="B9676" t="s">
        <v>11643</v>
      </c>
      <c r="C9676" s="1" t="s">
        <v>1874</v>
      </c>
      <c r="D9676" s="1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  <c r="V9676" t="e">
        <f t="shared" si="302"/>
        <v>#VALUE!</v>
      </c>
      <c r="W9676" t="e">
        <f t="shared" si="303"/>
        <v>#VALUE!</v>
      </c>
    </row>
    <row r="9677" spans="1:23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>
        <f t="shared" si="302"/>
        <v>2016</v>
      </c>
      <c r="W9677">
        <f t="shared" si="303"/>
        <v>6</v>
      </c>
    </row>
    <row r="9678" spans="1:23" x14ac:dyDescent="0.3">
      <c r="A9678">
        <v>9677</v>
      </c>
      <c r="B9678" t="s">
        <v>11645</v>
      </c>
      <c r="C9678" s="1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t="e">
        <f t="shared" si="302"/>
        <v>#VALUE!</v>
      </c>
      <c r="W9678" t="e">
        <f t="shared" si="303"/>
        <v>#VALUE!</v>
      </c>
    </row>
    <row r="9679" spans="1:23" x14ac:dyDescent="0.3">
      <c r="A9679">
        <v>9678</v>
      </c>
      <c r="B9679" t="s">
        <v>11646</v>
      </c>
      <c r="C9679" s="1" t="s">
        <v>1645</v>
      </c>
      <c r="D9679" s="1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t="e">
        <f t="shared" si="302"/>
        <v>#VALUE!</v>
      </c>
      <c r="W9679" t="e">
        <f t="shared" si="303"/>
        <v>#VALUE!</v>
      </c>
    </row>
    <row r="9680" spans="1:23" x14ac:dyDescent="0.3">
      <c r="A9680">
        <v>9679</v>
      </c>
      <c r="B9680" t="s">
        <v>11646</v>
      </c>
      <c r="C9680" s="1" t="s">
        <v>1645</v>
      </c>
      <c r="D9680" s="1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  <c r="V9680" t="e">
        <f t="shared" si="302"/>
        <v>#VALUE!</v>
      </c>
      <c r="W9680" t="e">
        <f t="shared" si="303"/>
        <v>#VALUE!</v>
      </c>
    </row>
    <row r="9681" spans="1:23" x14ac:dyDescent="0.3">
      <c r="A9681">
        <v>9680</v>
      </c>
      <c r="B9681" t="s">
        <v>11647</v>
      </c>
      <c r="C9681" s="1" t="s">
        <v>218</v>
      </c>
      <c r="D9681" s="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t="e">
        <f t="shared" si="302"/>
        <v>#VALUE!</v>
      </c>
      <c r="W9681" t="e">
        <f t="shared" si="303"/>
        <v>#VALUE!</v>
      </c>
    </row>
    <row r="9682" spans="1:23" x14ac:dyDescent="0.3">
      <c r="A9682">
        <v>9681</v>
      </c>
      <c r="B9682" t="s">
        <v>11647</v>
      </c>
      <c r="C9682" s="1" t="s">
        <v>218</v>
      </c>
      <c r="D9682" s="1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t="e">
        <f t="shared" si="302"/>
        <v>#VALUE!</v>
      </c>
      <c r="W9682" t="e">
        <f t="shared" si="303"/>
        <v>#VALUE!</v>
      </c>
    </row>
    <row r="9683" spans="1:23" x14ac:dyDescent="0.3">
      <c r="A9683">
        <v>9682</v>
      </c>
      <c r="B9683" t="s">
        <v>11648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  <c r="V9683" t="e">
        <f t="shared" si="302"/>
        <v>#VALUE!</v>
      </c>
      <c r="W9683" t="e">
        <f t="shared" si="303"/>
        <v>#VALUE!</v>
      </c>
    </row>
    <row r="9684" spans="1:23" x14ac:dyDescent="0.3">
      <c r="A9684">
        <v>9683</v>
      </c>
      <c r="B9684" t="s">
        <v>11648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t="e">
        <f t="shared" si="302"/>
        <v>#VALUE!</v>
      </c>
      <c r="W9684" t="e">
        <f t="shared" si="303"/>
        <v>#VALUE!</v>
      </c>
    </row>
    <row r="9685" spans="1:23" x14ac:dyDescent="0.3">
      <c r="A9685">
        <v>9684</v>
      </c>
      <c r="B9685" t="s">
        <v>11648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t="e">
        <f t="shared" si="302"/>
        <v>#VALUE!</v>
      </c>
      <c r="W9685" t="e">
        <f t="shared" si="303"/>
        <v>#VALUE!</v>
      </c>
    </row>
    <row r="9686" spans="1:23" x14ac:dyDescent="0.3">
      <c r="A9686">
        <v>9685</v>
      </c>
      <c r="B9686" t="s">
        <v>11648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  <c r="V9686" t="e">
        <f t="shared" si="302"/>
        <v>#VALUE!</v>
      </c>
      <c r="W9686" t="e">
        <f t="shared" si="303"/>
        <v>#VALUE!</v>
      </c>
    </row>
    <row r="9687" spans="1:23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  <c r="V9687">
        <f t="shared" si="302"/>
        <v>2017</v>
      </c>
      <c r="W9687">
        <f t="shared" si="303"/>
        <v>2</v>
      </c>
    </row>
    <row r="9688" spans="1:23" x14ac:dyDescent="0.3">
      <c r="A9688">
        <v>9687</v>
      </c>
      <c r="B9688" t="s">
        <v>11650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t="e">
        <f t="shared" si="302"/>
        <v>#VALUE!</v>
      </c>
      <c r="W9688" t="e">
        <f t="shared" si="303"/>
        <v>#VALUE!</v>
      </c>
    </row>
    <row r="9689" spans="1:23" x14ac:dyDescent="0.3">
      <c r="A9689">
        <v>9688</v>
      </c>
      <c r="B9689" t="s">
        <v>11651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t="e">
        <f t="shared" si="302"/>
        <v>#VALUE!</v>
      </c>
      <c r="W9689" t="e">
        <f t="shared" si="303"/>
        <v>#VALUE!</v>
      </c>
    </row>
    <row r="9690" spans="1:23" x14ac:dyDescent="0.3">
      <c r="A9690">
        <v>9689</v>
      </c>
      <c r="B9690" t="s">
        <v>11652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  <c r="V9690" t="e">
        <f t="shared" si="302"/>
        <v>#VALUE!</v>
      </c>
      <c r="W9690" t="e">
        <f t="shared" si="303"/>
        <v>#VALUE!</v>
      </c>
    </row>
    <row r="9691" spans="1:23" x14ac:dyDescent="0.3">
      <c r="A9691">
        <v>9690</v>
      </c>
      <c r="B9691" t="s">
        <v>11652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  <c r="V9691" t="e">
        <f t="shared" si="302"/>
        <v>#VALUE!</v>
      </c>
      <c r="W9691" t="e">
        <f t="shared" si="303"/>
        <v>#VALUE!</v>
      </c>
    </row>
    <row r="9692" spans="1:23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>
        <f t="shared" si="302"/>
        <v>2017</v>
      </c>
      <c r="W9692">
        <f t="shared" si="303"/>
        <v>4</v>
      </c>
    </row>
    <row r="9693" spans="1:23" x14ac:dyDescent="0.3">
      <c r="A9693">
        <v>9692</v>
      </c>
      <c r="B9693" t="s">
        <v>11654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t="e">
        <f t="shared" si="302"/>
        <v>#VALUE!</v>
      </c>
      <c r="W9693" t="e">
        <f t="shared" si="303"/>
        <v>#VALUE!</v>
      </c>
    </row>
    <row r="9694" spans="1:23" x14ac:dyDescent="0.3">
      <c r="A9694">
        <v>9693</v>
      </c>
      <c r="B9694" t="s">
        <v>11655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  <c r="V9694" t="e">
        <f t="shared" si="302"/>
        <v>#VALUE!</v>
      </c>
      <c r="W9694" t="e">
        <f t="shared" si="303"/>
        <v>#VALUE!</v>
      </c>
    </row>
    <row r="9695" spans="1:23" x14ac:dyDescent="0.3">
      <c r="A9695">
        <v>9694</v>
      </c>
      <c r="B9695" t="s">
        <v>11656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t="e">
        <f t="shared" si="302"/>
        <v>#VALUE!</v>
      </c>
      <c r="W9695" t="e">
        <f t="shared" si="303"/>
        <v>#VALUE!</v>
      </c>
    </row>
    <row r="9696" spans="1:23" x14ac:dyDescent="0.3">
      <c r="A9696">
        <v>9695</v>
      </c>
      <c r="B9696" t="s">
        <v>11656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t="e">
        <f t="shared" si="302"/>
        <v>#VALUE!</v>
      </c>
      <c r="W9696" t="e">
        <f t="shared" si="303"/>
        <v>#VALUE!</v>
      </c>
    </row>
    <row r="9697" spans="1:23" x14ac:dyDescent="0.3">
      <c r="A9697">
        <v>9696</v>
      </c>
      <c r="B9697" t="s">
        <v>11657</v>
      </c>
      <c r="C9697" s="1">
        <v>42686</v>
      </c>
      <c r="D9697" s="1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302"/>
        <v>2016</v>
      </c>
      <c r="W9697">
        <f t="shared" si="303"/>
        <v>11</v>
      </c>
    </row>
    <row r="9698" spans="1:23" x14ac:dyDescent="0.3">
      <c r="A9698">
        <v>9697</v>
      </c>
      <c r="B9698" t="s">
        <v>11658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>
        <f t="shared" si="302"/>
        <v>2014</v>
      </c>
      <c r="W9698">
        <f t="shared" si="303"/>
        <v>10</v>
      </c>
    </row>
    <row r="9699" spans="1:23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>
        <f t="shared" si="302"/>
        <v>2016</v>
      </c>
      <c r="W9699">
        <f t="shared" si="303"/>
        <v>11</v>
      </c>
    </row>
    <row r="9700" spans="1:23" x14ac:dyDescent="0.3">
      <c r="A9700">
        <v>9699</v>
      </c>
      <c r="B9700" t="s">
        <v>11660</v>
      </c>
      <c r="C9700" s="1" t="s">
        <v>1545</v>
      </c>
      <c r="D9700" s="1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t="e">
        <f t="shared" si="302"/>
        <v>#VALUE!</v>
      </c>
      <c r="W9700" t="e">
        <f t="shared" si="303"/>
        <v>#VALUE!</v>
      </c>
    </row>
    <row r="9701" spans="1:23" x14ac:dyDescent="0.3">
      <c r="A9701">
        <v>9700</v>
      </c>
      <c r="B9701" t="s">
        <v>11660</v>
      </c>
      <c r="C9701" s="1" t="s">
        <v>1545</v>
      </c>
      <c r="D9701" s="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  <c r="V9701" t="e">
        <f t="shared" si="302"/>
        <v>#VALUE!</v>
      </c>
      <c r="W9701" t="e">
        <f t="shared" si="303"/>
        <v>#VALUE!</v>
      </c>
    </row>
    <row r="9702" spans="1:23" x14ac:dyDescent="0.3">
      <c r="A9702">
        <v>9701</v>
      </c>
      <c r="B9702" t="s">
        <v>11660</v>
      </c>
      <c r="C9702" s="1" t="s">
        <v>1545</v>
      </c>
      <c r="D9702" s="1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  <c r="V9702" t="e">
        <f t="shared" si="302"/>
        <v>#VALUE!</v>
      </c>
      <c r="W9702" t="e">
        <f t="shared" si="303"/>
        <v>#VALUE!</v>
      </c>
    </row>
    <row r="9703" spans="1:23" x14ac:dyDescent="0.3">
      <c r="A9703">
        <v>9702</v>
      </c>
      <c r="B9703" t="s">
        <v>11661</v>
      </c>
      <c r="C9703" s="1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t="e">
        <f t="shared" si="302"/>
        <v>#VALUE!</v>
      </c>
      <c r="W9703" t="e">
        <f t="shared" si="303"/>
        <v>#VALUE!</v>
      </c>
    </row>
    <row r="9704" spans="1:23" x14ac:dyDescent="0.3">
      <c r="A9704">
        <v>9703</v>
      </c>
      <c r="B9704" t="s">
        <v>11663</v>
      </c>
      <c r="C9704" s="1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t="e">
        <f t="shared" si="302"/>
        <v>#VALUE!</v>
      </c>
      <c r="W9704" t="e">
        <f t="shared" si="303"/>
        <v>#VALUE!</v>
      </c>
    </row>
    <row r="9705" spans="1:23" x14ac:dyDescent="0.3">
      <c r="A9705">
        <v>9704</v>
      </c>
      <c r="B9705" t="s">
        <v>11663</v>
      </c>
      <c r="C9705" s="1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e">
        <f t="shared" si="302"/>
        <v>#VALUE!</v>
      </c>
      <c r="W9705" t="e">
        <f t="shared" si="303"/>
        <v>#VALUE!</v>
      </c>
    </row>
    <row r="9706" spans="1:23" x14ac:dyDescent="0.3">
      <c r="A9706">
        <v>9705</v>
      </c>
      <c r="B9706" t="s">
        <v>11663</v>
      </c>
      <c r="C9706" s="1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  <c r="V9706" t="e">
        <f t="shared" si="302"/>
        <v>#VALUE!</v>
      </c>
      <c r="W9706" t="e">
        <f t="shared" si="303"/>
        <v>#VALUE!</v>
      </c>
    </row>
    <row r="9707" spans="1:23" x14ac:dyDescent="0.3">
      <c r="A9707">
        <v>9706</v>
      </c>
      <c r="B9707" t="s">
        <v>11664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t="e">
        <f t="shared" si="302"/>
        <v>#VALUE!</v>
      </c>
      <c r="W9707" t="e">
        <f t="shared" si="303"/>
        <v>#VALUE!</v>
      </c>
    </row>
    <row r="9708" spans="1:23" x14ac:dyDescent="0.3">
      <c r="A9708">
        <v>9707</v>
      </c>
      <c r="B9708" t="s">
        <v>11665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  <c r="V9708" t="e">
        <f t="shared" si="302"/>
        <v>#VALUE!</v>
      </c>
      <c r="W9708" t="e">
        <f t="shared" si="303"/>
        <v>#VALUE!</v>
      </c>
    </row>
    <row r="9709" spans="1:23" x14ac:dyDescent="0.3">
      <c r="A9709">
        <v>9708</v>
      </c>
      <c r="B9709" t="s">
        <v>11665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t="e">
        <f t="shared" si="302"/>
        <v>#VALUE!</v>
      </c>
      <c r="W9709" t="e">
        <f t="shared" si="303"/>
        <v>#VALUE!</v>
      </c>
    </row>
    <row r="9710" spans="1:23" x14ac:dyDescent="0.3">
      <c r="A9710">
        <v>9709</v>
      </c>
      <c r="B9710" t="s">
        <v>11665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  <c r="V9710" t="e">
        <f t="shared" si="302"/>
        <v>#VALUE!</v>
      </c>
      <c r="W9710" t="e">
        <f t="shared" si="303"/>
        <v>#VALUE!</v>
      </c>
    </row>
    <row r="9711" spans="1:23" x14ac:dyDescent="0.3">
      <c r="A9711">
        <v>9710</v>
      </c>
      <c r="B9711" t="s">
        <v>11665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t="e">
        <f t="shared" si="302"/>
        <v>#VALUE!</v>
      </c>
      <c r="W9711" t="e">
        <f t="shared" si="303"/>
        <v>#VALUE!</v>
      </c>
    </row>
    <row r="9712" spans="1:23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302"/>
        <v>2014</v>
      </c>
      <c r="W9712">
        <f t="shared" si="303"/>
        <v>5</v>
      </c>
    </row>
    <row r="9713" spans="1:23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302"/>
        <v>2014</v>
      </c>
      <c r="W9713">
        <f t="shared" si="303"/>
        <v>5</v>
      </c>
    </row>
    <row r="9714" spans="1:23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302"/>
        <v>2014</v>
      </c>
      <c r="W9714">
        <f t="shared" si="303"/>
        <v>5</v>
      </c>
    </row>
    <row r="9715" spans="1:23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>
        <f t="shared" si="302"/>
        <v>2014</v>
      </c>
      <c r="W9715">
        <f t="shared" si="303"/>
        <v>5</v>
      </c>
    </row>
    <row r="9716" spans="1:23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302"/>
        <v>2014</v>
      </c>
      <c r="W9716">
        <f t="shared" si="303"/>
        <v>5</v>
      </c>
    </row>
    <row r="9717" spans="1:23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302"/>
        <v>2016</v>
      </c>
      <c r="W9717">
        <f t="shared" si="303"/>
        <v>7</v>
      </c>
    </row>
    <row r="9718" spans="1:23" x14ac:dyDescent="0.3">
      <c r="A9718">
        <v>9717</v>
      </c>
      <c r="B9718" t="s">
        <v>11668</v>
      </c>
      <c r="C9718" s="1">
        <v>42712</v>
      </c>
      <c r="D9718" s="1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  <c r="V9718">
        <f t="shared" si="302"/>
        <v>2016</v>
      </c>
      <c r="W9718">
        <f t="shared" si="303"/>
        <v>12</v>
      </c>
    </row>
    <row r="9719" spans="1:23" x14ac:dyDescent="0.3">
      <c r="A9719">
        <v>9718</v>
      </c>
      <c r="B9719" t="s">
        <v>11669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t="e">
        <f t="shared" si="302"/>
        <v>#VALUE!</v>
      </c>
      <c r="W9719" t="e">
        <f t="shared" si="303"/>
        <v>#VALUE!</v>
      </c>
    </row>
    <row r="9720" spans="1:23" x14ac:dyDescent="0.3">
      <c r="A9720">
        <v>9719</v>
      </c>
      <c r="B9720" t="s">
        <v>11669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t="e">
        <f t="shared" si="302"/>
        <v>#VALUE!</v>
      </c>
      <c r="W9720" t="e">
        <f t="shared" si="303"/>
        <v>#VALUE!</v>
      </c>
    </row>
    <row r="9721" spans="1:23" x14ac:dyDescent="0.3">
      <c r="A9721">
        <v>9720</v>
      </c>
      <c r="B9721" t="s">
        <v>11670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>
        <f t="shared" si="302"/>
        <v>2017</v>
      </c>
      <c r="W9721">
        <f t="shared" si="303"/>
        <v>12</v>
      </c>
    </row>
    <row r="9722" spans="1:23" x14ac:dyDescent="0.3">
      <c r="A9722">
        <v>9721</v>
      </c>
      <c r="B9722" t="s">
        <v>11671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  <c r="V9722" t="e">
        <f t="shared" si="302"/>
        <v>#VALUE!</v>
      </c>
      <c r="W9722" t="e">
        <f t="shared" si="303"/>
        <v>#VALUE!</v>
      </c>
    </row>
    <row r="9723" spans="1:23" x14ac:dyDescent="0.3">
      <c r="A9723">
        <v>9722</v>
      </c>
      <c r="B9723" t="s">
        <v>11672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  <c r="V9723" t="e">
        <f t="shared" si="302"/>
        <v>#VALUE!</v>
      </c>
      <c r="W9723" t="e">
        <f t="shared" si="303"/>
        <v>#VALUE!</v>
      </c>
    </row>
    <row r="9724" spans="1:23" x14ac:dyDescent="0.3">
      <c r="A9724">
        <v>9723</v>
      </c>
      <c r="B9724" t="s">
        <v>11672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t="e">
        <f t="shared" si="302"/>
        <v>#VALUE!</v>
      </c>
      <c r="W9724" t="e">
        <f t="shared" si="303"/>
        <v>#VALUE!</v>
      </c>
    </row>
    <row r="9725" spans="1:23" x14ac:dyDescent="0.3">
      <c r="A9725">
        <v>9724</v>
      </c>
      <c r="B9725" t="s">
        <v>11673</v>
      </c>
      <c r="C9725" s="1" t="s">
        <v>8499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t="e">
        <f t="shared" si="302"/>
        <v>#VALUE!</v>
      </c>
      <c r="W9725" t="e">
        <f t="shared" si="303"/>
        <v>#VALUE!</v>
      </c>
    </row>
    <row r="9726" spans="1:23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>
        <f t="shared" si="302"/>
        <v>2015</v>
      </c>
      <c r="W9726">
        <f t="shared" si="303"/>
        <v>5</v>
      </c>
    </row>
    <row r="9727" spans="1:23" x14ac:dyDescent="0.3">
      <c r="A9727">
        <v>9726</v>
      </c>
      <c r="B9727" t="s">
        <v>11675</v>
      </c>
      <c r="C9727" s="1" t="s">
        <v>372</v>
      </c>
      <c r="D9727" s="1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t="e">
        <f t="shared" si="302"/>
        <v>#VALUE!</v>
      </c>
      <c r="W9727" t="e">
        <f t="shared" si="303"/>
        <v>#VALUE!</v>
      </c>
    </row>
    <row r="9728" spans="1:23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  <c r="V9728">
        <f t="shared" si="302"/>
        <v>2017</v>
      </c>
      <c r="W9728">
        <f t="shared" si="303"/>
        <v>2</v>
      </c>
    </row>
    <row r="9729" spans="1:23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>
        <f t="shared" si="302"/>
        <v>2017</v>
      </c>
      <c r="W9729">
        <f t="shared" si="303"/>
        <v>2</v>
      </c>
    </row>
    <row r="9730" spans="1:23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>
        <f t="shared" ref="V9730:V9793" si="304">YEAR(C9730)</f>
        <v>2017</v>
      </c>
      <c r="W9730">
        <f t="shared" si="303"/>
        <v>2</v>
      </c>
    </row>
    <row r="9731" spans="1:23" x14ac:dyDescent="0.3">
      <c r="A9731">
        <v>9730</v>
      </c>
      <c r="B9731" t="s">
        <v>11677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  <c r="V9731" t="e">
        <f t="shared" si="304"/>
        <v>#VALUE!</v>
      </c>
      <c r="W9731" t="e">
        <f t="shared" ref="W9731:W9794" si="305">MONTH(C9731)</f>
        <v>#VALUE!</v>
      </c>
    </row>
    <row r="9732" spans="1:23" x14ac:dyDescent="0.3">
      <c r="A9732">
        <v>9731</v>
      </c>
      <c r="B9732" t="s">
        <v>11677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t="e">
        <f t="shared" si="304"/>
        <v>#VALUE!</v>
      </c>
      <c r="W9732" t="e">
        <f t="shared" si="305"/>
        <v>#VALUE!</v>
      </c>
    </row>
    <row r="9733" spans="1:23" x14ac:dyDescent="0.3">
      <c r="A9733">
        <v>9732</v>
      </c>
      <c r="B9733" t="s">
        <v>11678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t="e">
        <f t="shared" si="304"/>
        <v>#VALUE!</v>
      </c>
      <c r="W9733" t="e">
        <f t="shared" si="305"/>
        <v>#VALUE!</v>
      </c>
    </row>
    <row r="9734" spans="1:23" x14ac:dyDescent="0.3">
      <c r="A9734">
        <v>9733</v>
      </c>
      <c r="B9734" t="s">
        <v>11679</v>
      </c>
      <c r="C9734" s="1" t="s">
        <v>4926</v>
      </c>
      <c r="D9734" s="1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  <c r="V9734" t="e">
        <f t="shared" si="304"/>
        <v>#VALUE!</v>
      </c>
      <c r="W9734" t="e">
        <f t="shared" si="305"/>
        <v>#VALUE!</v>
      </c>
    </row>
    <row r="9735" spans="1:23" x14ac:dyDescent="0.3">
      <c r="A9735">
        <v>9734</v>
      </c>
      <c r="B9735" t="s">
        <v>11679</v>
      </c>
      <c r="C9735" s="1" t="s">
        <v>4926</v>
      </c>
      <c r="D9735" s="1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  <c r="V9735" t="e">
        <f t="shared" si="304"/>
        <v>#VALUE!</v>
      </c>
      <c r="W9735" t="e">
        <f t="shared" si="305"/>
        <v>#VALUE!</v>
      </c>
    </row>
    <row r="9736" spans="1:23" x14ac:dyDescent="0.3">
      <c r="A9736">
        <v>9735</v>
      </c>
      <c r="B9736" t="s">
        <v>11679</v>
      </c>
      <c r="C9736" s="1" t="s">
        <v>4926</v>
      </c>
      <c r="D9736" s="1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t="e">
        <f t="shared" si="304"/>
        <v>#VALUE!</v>
      </c>
      <c r="W9736" t="e">
        <f t="shared" si="305"/>
        <v>#VALUE!</v>
      </c>
    </row>
    <row r="9737" spans="1:23" x14ac:dyDescent="0.3">
      <c r="A9737">
        <v>9736</v>
      </c>
      <c r="B9737" t="s">
        <v>11680</v>
      </c>
      <c r="C9737" s="1" t="s">
        <v>830</v>
      </c>
      <c r="D9737" s="1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  <c r="V9737" t="e">
        <f t="shared" si="304"/>
        <v>#VALUE!</v>
      </c>
      <c r="W9737" t="e">
        <f t="shared" si="305"/>
        <v>#VALUE!</v>
      </c>
    </row>
    <row r="9738" spans="1:23" x14ac:dyDescent="0.3">
      <c r="A9738">
        <v>9737</v>
      </c>
      <c r="B9738" t="s">
        <v>11681</v>
      </c>
      <c r="C9738" s="1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t="e">
        <f t="shared" si="304"/>
        <v>#VALUE!</v>
      </c>
      <c r="W9738" t="e">
        <f t="shared" si="305"/>
        <v>#VALUE!</v>
      </c>
    </row>
    <row r="9739" spans="1:23" x14ac:dyDescent="0.3">
      <c r="A9739">
        <v>9738</v>
      </c>
      <c r="B9739" t="s">
        <v>11682</v>
      </c>
      <c r="C9739" s="1" t="s">
        <v>5391</v>
      </c>
      <c r="D9739" s="1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  <c r="V9739" t="e">
        <f t="shared" si="304"/>
        <v>#VALUE!</v>
      </c>
      <c r="W9739" t="e">
        <f t="shared" si="305"/>
        <v>#VALUE!</v>
      </c>
    </row>
    <row r="9740" spans="1:23" x14ac:dyDescent="0.3">
      <c r="A9740">
        <v>9739</v>
      </c>
      <c r="B9740" t="s">
        <v>11682</v>
      </c>
      <c r="C9740" s="1" t="s">
        <v>5391</v>
      </c>
      <c r="D9740" s="1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t="e">
        <f t="shared" si="304"/>
        <v>#VALUE!</v>
      </c>
      <c r="W9740" t="e">
        <f t="shared" si="305"/>
        <v>#VALUE!</v>
      </c>
    </row>
    <row r="9741" spans="1:23" x14ac:dyDescent="0.3">
      <c r="A9741">
        <v>9740</v>
      </c>
      <c r="B9741" t="s">
        <v>11682</v>
      </c>
      <c r="C9741" s="1" t="s">
        <v>5391</v>
      </c>
      <c r="D9741" s="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t="e">
        <f t="shared" si="304"/>
        <v>#VALUE!</v>
      </c>
      <c r="W9741" t="e">
        <f t="shared" si="305"/>
        <v>#VALUE!</v>
      </c>
    </row>
    <row r="9742" spans="1:23" x14ac:dyDescent="0.3">
      <c r="A9742">
        <v>9741</v>
      </c>
      <c r="B9742" t="s">
        <v>11682</v>
      </c>
      <c r="C9742" s="1" t="s">
        <v>5391</v>
      </c>
      <c r="D9742" s="1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t="e">
        <f t="shared" si="304"/>
        <v>#VALUE!</v>
      </c>
      <c r="W9742" t="e">
        <f t="shared" si="305"/>
        <v>#VALUE!</v>
      </c>
    </row>
    <row r="9743" spans="1:23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>
        <f t="shared" si="304"/>
        <v>2015</v>
      </c>
      <c r="W9743">
        <f t="shared" si="305"/>
        <v>8</v>
      </c>
    </row>
    <row r="9744" spans="1:23" x14ac:dyDescent="0.3">
      <c r="A9744">
        <v>9743</v>
      </c>
      <c r="B9744" t="s">
        <v>11684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t="e">
        <f t="shared" si="304"/>
        <v>#VALUE!</v>
      </c>
      <c r="W9744" t="e">
        <f t="shared" si="305"/>
        <v>#VALUE!</v>
      </c>
    </row>
    <row r="9745" spans="1:23" x14ac:dyDescent="0.3">
      <c r="A9745">
        <v>9744</v>
      </c>
      <c r="B9745" t="s">
        <v>11685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t="e">
        <f t="shared" si="304"/>
        <v>#VALUE!</v>
      </c>
      <c r="W9745" t="e">
        <f t="shared" si="305"/>
        <v>#VALUE!</v>
      </c>
    </row>
    <row r="9746" spans="1:23" x14ac:dyDescent="0.3">
      <c r="A9746">
        <v>9745</v>
      </c>
      <c r="B9746" t="s">
        <v>11686</v>
      </c>
      <c r="C9746" s="1" t="s">
        <v>2658</v>
      </c>
      <c r="D9746" s="1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t="e">
        <f t="shared" si="304"/>
        <v>#VALUE!</v>
      </c>
      <c r="W9746" t="e">
        <f t="shared" si="305"/>
        <v>#VALUE!</v>
      </c>
    </row>
    <row r="9747" spans="1:23" x14ac:dyDescent="0.3">
      <c r="A9747">
        <v>9746</v>
      </c>
      <c r="B9747" t="s">
        <v>11687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t="e">
        <f t="shared" si="304"/>
        <v>#VALUE!</v>
      </c>
      <c r="W9747" t="e">
        <f t="shared" si="305"/>
        <v>#VALUE!</v>
      </c>
    </row>
    <row r="9748" spans="1:23" x14ac:dyDescent="0.3">
      <c r="A9748">
        <v>9747</v>
      </c>
      <c r="B9748" t="s">
        <v>11687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t="e">
        <f t="shared" si="304"/>
        <v>#VALUE!</v>
      </c>
      <c r="W9748" t="e">
        <f t="shared" si="305"/>
        <v>#VALUE!</v>
      </c>
    </row>
    <row r="9749" spans="1:23" x14ac:dyDescent="0.3">
      <c r="A9749">
        <v>9748</v>
      </c>
      <c r="B9749" t="s">
        <v>11688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  <c r="V9749">
        <f t="shared" si="304"/>
        <v>2014</v>
      </c>
      <c r="W9749">
        <f t="shared" si="305"/>
        <v>11</v>
      </c>
    </row>
    <row r="9750" spans="1:23" x14ac:dyDescent="0.3">
      <c r="A9750">
        <v>9749</v>
      </c>
      <c r="B9750" t="s">
        <v>11688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304"/>
        <v>2014</v>
      </c>
      <c r="W9750">
        <f t="shared" si="305"/>
        <v>11</v>
      </c>
    </row>
    <row r="9751" spans="1:23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304"/>
        <v>2016</v>
      </c>
      <c r="W9751">
        <f t="shared" si="305"/>
        <v>4</v>
      </c>
    </row>
    <row r="9752" spans="1:23" x14ac:dyDescent="0.3">
      <c r="A9752">
        <v>9751</v>
      </c>
      <c r="B9752" t="s">
        <v>11690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304"/>
        <v>2016</v>
      </c>
      <c r="W9752">
        <f t="shared" si="305"/>
        <v>11</v>
      </c>
    </row>
    <row r="9753" spans="1:23" x14ac:dyDescent="0.3">
      <c r="A9753">
        <v>9752</v>
      </c>
      <c r="B9753" t="s">
        <v>11690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>
        <f t="shared" si="304"/>
        <v>2016</v>
      </c>
      <c r="W9753">
        <f t="shared" si="305"/>
        <v>11</v>
      </c>
    </row>
    <row r="9754" spans="1:23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>
        <f t="shared" si="304"/>
        <v>2016</v>
      </c>
      <c r="W9754">
        <f t="shared" si="305"/>
        <v>1</v>
      </c>
    </row>
    <row r="9755" spans="1:23" x14ac:dyDescent="0.3">
      <c r="A9755">
        <v>9754</v>
      </c>
      <c r="B9755" t="s">
        <v>11692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  <c r="V9755" t="e">
        <f t="shared" si="304"/>
        <v>#VALUE!</v>
      </c>
      <c r="W9755" t="e">
        <f t="shared" si="305"/>
        <v>#VALUE!</v>
      </c>
    </row>
    <row r="9756" spans="1:23" x14ac:dyDescent="0.3">
      <c r="A9756">
        <v>9755</v>
      </c>
      <c r="B9756" t="s">
        <v>11692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t="e">
        <f t="shared" si="304"/>
        <v>#VALUE!</v>
      </c>
      <c r="W9756" t="e">
        <f t="shared" si="305"/>
        <v>#VALUE!</v>
      </c>
    </row>
    <row r="9757" spans="1:23" x14ac:dyDescent="0.3">
      <c r="A9757">
        <v>9756</v>
      </c>
      <c r="B9757" t="s">
        <v>11692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  <c r="V9757" t="e">
        <f t="shared" si="304"/>
        <v>#VALUE!</v>
      </c>
      <c r="W9757" t="e">
        <f t="shared" si="305"/>
        <v>#VALUE!</v>
      </c>
    </row>
    <row r="9758" spans="1:23" x14ac:dyDescent="0.3">
      <c r="A9758">
        <v>9757</v>
      </c>
      <c r="B9758" t="s">
        <v>11692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t="e">
        <f t="shared" si="304"/>
        <v>#VALUE!</v>
      </c>
      <c r="W9758" t="e">
        <f t="shared" si="305"/>
        <v>#VALUE!</v>
      </c>
    </row>
    <row r="9759" spans="1:23" x14ac:dyDescent="0.3">
      <c r="A9759">
        <v>9758</v>
      </c>
      <c r="B9759" t="s">
        <v>11692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  <c r="V9759" t="e">
        <f t="shared" si="304"/>
        <v>#VALUE!</v>
      </c>
      <c r="W9759" t="e">
        <f t="shared" si="305"/>
        <v>#VALUE!</v>
      </c>
    </row>
    <row r="9760" spans="1:23" x14ac:dyDescent="0.3">
      <c r="A9760">
        <v>9759</v>
      </c>
      <c r="B9760" t="s">
        <v>11692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t="e">
        <f t="shared" si="304"/>
        <v>#VALUE!</v>
      </c>
      <c r="W9760" t="e">
        <f t="shared" si="305"/>
        <v>#VALUE!</v>
      </c>
    </row>
    <row r="9761" spans="1:23" x14ac:dyDescent="0.3">
      <c r="A9761">
        <v>9760</v>
      </c>
      <c r="B9761" t="s">
        <v>11693</v>
      </c>
      <c r="C9761" s="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t="e">
        <f t="shared" si="304"/>
        <v>#VALUE!</v>
      </c>
      <c r="W9761" t="e">
        <f t="shared" si="305"/>
        <v>#VALUE!</v>
      </c>
    </row>
    <row r="9762" spans="1:23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  <c r="V9762">
        <f t="shared" si="304"/>
        <v>2017</v>
      </c>
      <c r="W9762">
        <f t="shared" si="305"/>
        <v>4</v>
      </c>
    </row>
    <row r="9763" spans="1:23" x14ac:dyDescent="0.3">
      <c r="A9763">
        <v>9762</v>
      </c>
      <c r="B9763" t="s">
        <v>11696</v>
      </c>
      <c r="C9763" s="1" t="s">
        <v>9086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t="e">
        <f t="shared" si="304"/>
        <v>#VALUE!</v>
      </c>
      <c r="W9763" t="e">
        <f t="shared" si="305"/>
        <v>#VALUE!</v>
      </c>
    </row>
    <row r="9764" spans="1:23" x14ac:dyDescent="0.3">
      <c r="A9764">
        <v>9763</v>
      </c>
      <c r="B9764" t="s">
        <v>11696</v>
      </c>
      <c r="C9764" s="1" t="s">
        <v>9086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  <c r="V9764" t="e">
        <f t="shared" si="304"/>
        <v>#VALUE!</v>
      </c>
      <c r="W9764" t="e">
        <f t="shared" si="305"/>
        <v>#VALUE!</v>
      </c>
    </row>
    <row r="9765" spans="1:23" x14ac:dyDescent="0.3">
      <c r="A9765">
        <v>9764</v>
      </c>
      <c r="B9765" t="s">
        <v>11696</v>
      </c>
      <c r="C9765" s="1" t="s">
        <v>9086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  <c r="V9765" t="e">
        <f t="shared" si="304"/>
        <v>#VALUE!</v>
      </c>
      <c r="W9765" t="e">
        <f t="shared" si="305"/>
        <v>#VALUE!</v>
      </c>
    </row>
    <row r="9766" spans="1:23" x14ac:dyDescent="0.3">
      <c r="A9766">
        <v>9765</v>
      </c>
      <c r="B9766" t="s">
        <v>11697</v>
      </c>
      <c r="C9766" s="1" t="s">
        <v>11698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t="e">
        <f t="shared" si="304"/>
        <v>#VALUE!</v>
      </c>
      <c r="W9766" t="e">
        <f t="shared" si="305"/>
        <v>#VALUE!</v>
      </c>
    </row>
    <row r="9767" spans="1:23" x14ac:dyDescent="0.3">
      <c r="A9767">
        <v>9766</v>
      </c>
      <c r="B9767" t="s">
        <v>11699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t="e">
        <f t="shared" si="304"/>
        <v>#VALUE!</v>
      </c>
      <c r="W9767" t="e">
        <f t="shared" si="305"/>
        <v>#VALUE!</v>
      </c>
    </row>
    <row r="9768" spans="1:23" x14ac:dyDescent="0.3">
      <c r="A9768">
        <v>9767</v>
      </c>
      <c r="B9768" t="s">
        <v>11699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t="e">
        <f t="shared" si="304"/>
        <v>#VALUE!</v>
      </c>
      <c r="W9768" t="e">
        <f t="shared" si="305"/>
        <v>#VALUE!</v>
      </c>
    </row>
    <row r="9769" spans="1:23" x14ac:dyDescent="0.3">
      <c r="A9769">
        <v>9768</v>
      </c>
      <c r="B9769" t="s">
        <v>11700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>
        <f t="shared" si="304"/>
        <v>2017</v>
      </c>
      <c r="W9769">
        <f t="shared" si="305"/>
        <v>9</v>
      </c>
    </row>
    <row r="9770" spans="1:23" x14ac:dyDescent="0.3">
      <c r="A9770">
        <v>9769</v>
      </c>
      <c r="B9770" t="s">
        <v>11701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  <c r="V9770">
        <f t="shared" si="304"/>
        <v>2017</v>
      </c>
      <c r="W9770">
        <f t="shared" si="305"/>
        <v>7</v>
      </c>
    </row>
    <row r="9771" spans="1:23" x14ac:dyDescent="0.3">
      <c r="A9771">
        <v>9770</v>
      </c>
      <c r="B9771" t="s">
        <v>11702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t="e">
        <f t="shared" si="304"/>
        <v>#VALUE!</v>
      </c>
      <c r="W9771" t="e">
        <f t="shared" si="305"/>
        <v>#VALUE!</v>
      </c>
    </row>
    <row r="9772" spans="1:23" x14ac:dyDescent="0.3">
      <c r="A9772">
        <v>9771</v>
      </c>
      <c r="B9772" t="s">
        <v>11702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t="e">
        <f t="shared" si="304"/>
        <v>#VALUE!</v>
      </c>
      <c r="W9772" t="e">
        <f t="shared" si="305"/>
        <v>#VALUE!</v>
      </c>
    </row>
    <row r="9773" spans="1:23" x14ac:dyDescent="0.3">
      <c r="A9773">
        <v>9772</v>
      </c>
      <c r="B9773" t="s">
        <v>11702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t="e">
        <f t="shared" si="304"/>
        <v>#VALUE!</v>
      </c>
      <c r="W9773" t="e">
        <f t="shared" si="305"/>
        <v>#VALUE!</v>
      </c>
    </row>
    <row r="9774" spans="1:23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>
        <f t="shared" si="304"/>
        <v>2016</v>
      </c>
      <c r="W9774">
        <f t="shared" si="305"/>
        <v>3</v>
      </c>
    </row>
    <row r="9775" spans="1:23" x14ac:dyDescent="0.3">
      <c r="A9775">
        <v>9774</v>
      </c>
      <c r="B9775" t="s">
        <v>11704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  <c r="V9775" t="e">
        <f t="shared" si="304"/>
        <v>#VALUE!</v>
      </c>
      <c r="W9775" t="e">
        <f t="shared" si="305"/>
        <v>#VALUE!</v>
      </c>
    </row>
    <row r="9776" spans="1:23" x14ac:dyDescent="0.3">
      <c r="A9776">
        <v>9775</v>
      </c>
      <c r="B9776" t="s">
        <v>11705</v>
      </c>
      <c r="C9776" s="1" t="s">
        <v>6017</v>
      </c>
      <c r="D9776" s="1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t="e">
        <f t="shared" si="304"/>
        <v>#VALUE!</v>
      </c>
      <c r="W9776" t="e">
        <f t="shared" si="305"/>
        <v>#VALUE!</v>
      </c>
    </row>
    <row r="9777" spans="1:23" x14ac:dyDescent="0.3">
      <c r="A9777">
        <v>9776</v>
      </c>
      <c r="B9777" t="s">
        <v>11705</v>
      </c>
      <c r="C9777" s="1" t="s">
        <v>6017</v>
      </c>
      <c r="D9777" s="1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  <c r="V9777" t="e">
        <f t="shared" si="304"/>
        <v>#VALUE!</v>
      </c>
      <c r="W9777" t="e">
        <f t="shared" si="305"/>
        <v>#VALUE!</v>
      </c>
    </row>
    <row r="9778" spans="1:23" x14ac:dyDescent="0.3">
      <c r="A9778">
        <v>9777</v>
      </c>
      <c r="B9778" t="s">
        <v>11705</v>
      </c>
      <c r="C9778" s="1" t="s">
        <v>6017</v>
      </c>
      <c r="D9778" s="1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t="e">
        <f t="shared" si="304"/>
        <v>#VALUE!</v>
      </c>
      <c r="W9778" t="e">
        <f t="shared" si="305"/>
        <v>#VALUE!</v>
      </c>
    </row>
    <row r="9779" spans="1:23" x14ac:dyDescent="0.3">
      <c r="A9779">
        <v>9778</v>
      </c>
      <c r="B9779" t="s">
        <v>11705</v>
      </c>
      <c r="C9779" s="1" t="s">
        <v>6017</v>
      </c>
      <c r="D9779" s="1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t="e">
        <f t="shared" si="304"/>
        <v>#VALUE!</v>
      </c>
      <c r="W9779" t="e">
        <f t="shared" si="305"/>
        <v>#VALUE!</v>
      </c>
    </row>
    <row r="9780" spans="1:23" x14ac:dyDescent="0.3">
      <c r="A9780">
        <v>9779</v>
      </c>
      <c r="B9780" t="s">
        <v>11705</v>
      </c>
      <c r="C9780" s="1" t="s">
        <v>6017</v>
      </c>
      <c r="D9780" s="1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t="e">
        <f t="shared" si="304"/>
        <v>#VALUE!</v>
      </c>
      <c r="W9780" t="e">
        <f t="shared" si="305"/>
        <v>#VALUE!</v>
      </c>
    </row>
    <row r="9781" spans="1:23" x14ac:dyDescent="0.3">
      <c r="A9781">
        <v>9780</v>
      </c>
      <c r="B9781" t="s">
        <v>11705</v>
      </c>
      <c r="C9781" s="1" t="s">
        <v>6017</v>
      </c>
      <c r="D9781" s="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t="e">
        <f t="shared" si="304"/>
        <v>#VALUE!</v>
      </c>
      <c r="W9781" t="e">
        <f t="shared" si="305"/>
        <v>#VALUE!</v>
      </c>
    </row>
    <row r="9782" spans="1:23" x14ac:dyDescent="0.3">
      <c r="A9782">
        <v>9781</v>
      </c>
      <c r="B9782" t="s">
        <v>11706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  <c r="V9782" t="e">
        <f t="shared" si="304"/>
        <v>#VALUE!</v>
      </c>
      <c r="W9782" t="e">
        <f t="shared" si="305"/>
        <v>#VALUE!</v>
      </c>
    </row>
    <row r="9783" spans="1:23" x14ac:dyDescent="0.3">
      <c r="A9783">
        <v>9782</v>
      </c>
      <c r="B9783" t="s">
        <v>11706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t="e">
        <f t="shared" si="304"/>
        <v>#VALUE!</v>
      </c>
      <c r="W9783" t="e">
        <f t="shared" si="305"/>
        <v>#VALUE!</v>
      </c>
    </row>
    <row r="9784" spans="1:23" x14ac:dyDescent="0.3">
      <c r="A9784">
        <v>9783</v>
      </c>
      <c r="B9784" t="s">
        <v>11707</v>
      </c>
      <c r="C9784" s="1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t="e">
        <f t="shared" si="304"/>
        <v>#VALUE!</v>
      </c>
      <c r="W9784" t="e">
        <f t="shared" si="305"/>
        <v>#VALUE!</v>
      </c>
    </row>
    <row r="9785" spans="1:23" x14ac:dyDescent="0.3">
      <c r="A9785">
        <v>9784</v>
      </c>
      <c r="B9785" t="s">
        <v>11707</v>
      </c>
      <c r="C9785" s="1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t="e">
        <f t="shared" si="304"/>
        <v>#VALUE!</v>
      </c>
      <c r="W9785" t="e">
        <f t="shared" si="305"/>
        <v>#VALUE!</v>
      </c>
    </row>
    <row r="9786" spans="1:23" x14ac:dyDescent="0.3">
      <c r="A9786">
        <v>9785</v>
      </c>
      <c r="B9786" t="s">
        <v>11707</v>
      </c>
      <c r="C9786" s="1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  <c r="V9786" t="e">
        <f t="shared" si="304"/>
        <v>#VALUE!</v>
      </c>
      <c r="W9786" t="e">
        <f t="shared" si="305"/>
        <v>#VALUE!</v>
      </c>
    </row>
    <row r="9787" spans="1:23" x14ac:dyDescent="0.3">
      <c r="A9787">
        <v>9786</v>
      </c>
      <c r="B9787" t="s">
        <v>11708</v>
      </c>
      <c r="C9787" s="1">
        <v>42252</v>
      </c>
      <c r="D9787" s="1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  <c r="V9787">
        <f t="shared" si="304"/>
        <v>2015</v>
      </c>
      <c r="W9787">
        <f t="shared" si="305"/>
        <v>9</v>
      </c>
    </row>
    <row r="9788" spans="1:23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>
        <f t="shared" si="304"/>
        <v>2014</v>
      </c>
      <c r="W9788">
        <f t="shared" si="305"/>
        <v>5</v>
      </c>
    </row>
    <row r="9789" spans="1:23" x14ac:dyDescent="0.3">
      <c r="A9789">
        <v>9788</v>
      </c>
      <c r="B9789" t="s">
        <v>11710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t="e">
        <f t="shared" si="304"/>
        <v>#VALUE!</v>
      </c>
      <c r="W9789" t="e">
        <f t="shared" si="305"/>
        <v>#VALUE!</v>
      </c>
    </row>
    <row r="9790" spans="1:23" x14ac:dyDescent="0.3">
      <c r="A9790">
        <v>9789</v>
      </c>
      <c r="B9790" t="s">
        <v>11710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t="e">
        <f t="shared" si="304"/>
        <v>#VALUE!</v>
      </c>
      <c r="W9790" t="e">
        <f t="shared" si="305"/>
        <v>#VALUE!</v>
      </c>
    </row>
    <row r="9791" spans="1:23" x14ac:dyDescent="0.3">
      <c r="A9791">
        <v>9790</v>
      </c>
      <c r="B9791" t="s">
        <v>11710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t="e">
        <f t="shared" si="304"/>
        <v>#VALUE!</v>
      </c>
      <c r="W9791" t="e">
        <f t="shared" si="305"/>
        <v>#VALUE!</v>
      </c>
    </row>
    <row r="9792" spans="1:23" x14ac:dyDescent="0.3">
      <c r="A9792">
        <v>9791</v>
      </c>
      <c r="B9792" t="s">
        <v>11710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  <c r="V9792" t="e">
        <f t="shared" si="304"/>
        <v>#VALUE!</v>
      </c>
      <c r="W9792" t="e">
        <f t="shared" si="305"/>
        <v>#VALUE!</v>
      </c>
    </row>
    <row r="9793" spans="1:23" x14ac:dyDescent="0.3">
      <c r="A9793">
        <v>9792</v>
      </c>
      <c r="B9793" t="s">
        <v>11711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t="e">
        <f t="shared" si="304"/>
        <v>#VALUE!</v>
      </c>
      <c r="W9793" t="e">
        <f t="shared" si="305"/>
        <v>#VALUE!</v>
      </c>
    </row>
    <row r="9794" spans="1:23" x14ac:dyDescent="0.3">
      <c r="A9794">
        <v>9793</v>
      </c>
      <c r="B9794" t="s">
        <v>11711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t="e">
        <f t="shared" ref="V9794:V9857" si="306">YEAR(C9794)</f>
        <v>#VALUE!</v>
      </c>
      <c r="W9794" t="e">
        <f t="shared" si="305"/>
        <v>#VALUE!</v>
      </c>
    </row>
    <row r="9795" spans="1:23" x14ac:dyDescent="0.3">
      <c r="A9795">
        <v>9794</v>
      </c>
      <c r="B9795" t="s">
        <v>11711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t="e">
        <f t="shared" si="306"/>
        <v>#VALUE!</v>
      </c>
      <c r="W9795" t="e">
        <f t="shared" ref="W9795:W9858" si="307">MONTH(C9795)</f>
        <v>#VALUE!</v>
      </c>
    </row>
    <row r="9796" spans="1:23" x14ac:dyDescent="0.3">
      <c r="A9796">
        <v>9795</v>
      </c>
      <c r="B9796" t="s">
        <v>11711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t="e">
        <f t="shared" si="306"/>
        <v>#VALUE!</v>
      </c>
      <c r="W9796" t="e">
        <f t="shared" si="307"/>
        <v>#VALUE!</v>
      </c>
    </row>
    <row r="9797" spans="1:23" x14ac:dyDescent="0.3">
      <c r="A9797">
        <v>9796</v>
      </c>
      <c r="B9797" t="s">
        <v>11712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t="e">
        <f t="shared" si="306"/>
        <v>#VALUE!</v>
      </c>
      <c r="W9797" t="e">
        <f t="shared" si="307"/>
        <v>#VALUE!</v>
      </c>
    </row>
    <row r="9798" spans="1:23" x14ac:dyDescent="0.3">
      <c r="A9798">
        <v>9797</v>
      </c>
      <c r="B9798" t="s">
        <v>11713</v>
      </c>
      <c r="C9798" s="1">
        <v>42339</v>
      </c>
      <c r="D9798" s="1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>
        <f t="shared" si="306"/>
        <v>2015</v>
      </c>
      <c r="W9798">
        <f t="shared" si="307"/>
        <v>12</v>
      </c>
    </row>
    <row r="9799" spans="1:23" x14ac:dyDescent="0.3">
      <c r="A9799">
        <v>9798</v>
      </c>
      <c r="B9799" t="s">
        <v>11713</v>
      </c>
      <c r="C9799" s="1">
        <v>42339</v>
      </c>
      <c r="D9799" s="1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306"/>
        <v>2015</v>
      </c>
      <c r="W9799">
        <f t="shared" si="307"/>
        <v>12</v>
      </c>
    </row>
    <row r="9800" spans="1:23" x14ac:dyDescent="0.3">
      <c r="A9800">
        <v>9799</v>
      </c>
      <c r="B9800" t="s">
        <v>11713</v>
      </c>
      <c r="C9800" s="1">
        <v>42339</v>
      </c>
      <c r="D9800" s="1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306"/>
        <v>2015</v>
      </c>
      <c r="W9800">
        <f t="shared" si="307"/>
        <v>12</v>
      </c>
    </row>
    <row r="9801" spans="1:23" x14ac:dyDescent="0.3">
      <c r="A9801">
        <v>9800</v>
      </c>
      <c r="B9801" t="s">
        <v>11713</v>
      </c>
      <c r="C9801" s="1">
        <v>42339</v>
      </c>
      <c r="D9801" s="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  <c r="V9801">
        <f t="shared" si="306"/>
        <v>2015</v>
      </c>
      <c r="W9801">
        <f t="shared" si="307"/>
        <v>12</v>
      </c>
    </row>
    <row r="9802" spans="1:23" x14ac:dyDescent="0.3">
      <c r="A9802">
        <v>9801</v>
      </c>
      <c r="B9802" t="s">
        <v>11713</v>
      </c>
      <c r="C9802" s="1">
        <v>42339</v>
      </c>
      <c r="D9802" s="1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306"/>
        <v>2015</v>
      </c>
      <c r="W9802">
        <f t="shared" si="307"/>
        <v>12</v>
      </c>
    </row>
    <row r="9803" spans="1:23" x14ac:dyDescent="0.3">
      <c r="A9803">
        <v>9802</v>
      </c>
      <c r="B9803" t="s">
        <v>11714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t="e">
        <f t="shared" si="306"/>
        <v>#VALUE!</v>
      </c>
      <c r="W9803" t="e">
        <f t="shared" si="307"/>
        <v>#VALUE!</v>
      </c>
    </row>
    <row r="9804" spans="1:23" x14ac:dyDescent="0.3">
      <c r="A9804">
        <v>9803</v>
      </c>
      <c r="B9804" t="s">
        <v>11716</v>
      </c>
      <c r="C9804" s="1" t="s">
        <v>9344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t="e">
        <f t="shared" si="306"/>
        <v>#VALUE!</v>
      </c>
      <c r="W9804" t="e">
        <f t="shared" si="307"/>
        <v>#VALUE!</v>
      </c>
    </row>
    <row r="9805" spans="1:23" x14ac:dyDescent="0.3">
      <c r="A9805">
        <v>9804</v>
      </c>
      <c r="B9805" t="s">
        <v>11716</v>
      </c>
      <c r="C9805" s="1" t="s">
        <v>9344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t="e">
        <f t="shared" si="306"/>
        <v>#VALUE!</v>
      </c>
      <c r="W9805" t="e">
        <f t="shared" si="307"/>
        <v>#VALUE!</v>
      </c>
    </row>
    <row r="9806" spans="1:23" x14ac:dyDescent="0.3">
      <c r="A9806">
        <v>9805</v>
      </c>
      <c r="B9806" t="s">
        <v>11716</v>
      </c>
      <c r="C9806" s="1" t="s">
        <v>9344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t="e">
        <f t="shared" si="306"/>
        <v>#VALUE!</v>
      </c>
      <c r="W9806" t="e">
        <f t="shared" si="307"/>
        <v>#VALUE!</v>
      </c>
    </row>
    <row r="9807" spans="1:23" x14ac:dyDescent="0.3">
      <c r="A9807">
        <v>9806</v>
      </c>
      <c r="B9807" t="s">
        <v>11717</v>
      </c>
      <c r="C9807" s="1" t="s">
        <v>1454</v>
      </c>
      <c r="D9807" s="1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t="e">
        <f t="shared" si="306"/>
        <v>#VALUE!</v>
      </c>
      <c r="W9807" t="e">
        <f t="shared" si="307"/>
        <v>#VALUE!</v>
      </c>
    </row>
    <row r="9808" spans="1:23" x14ac:dyDescent="0.3">
      <c r="A9808">
        <v>9807</v>
      </c>
      <c r="B9808" t="s">
        <v>11717</v>
      </c>
      <c r="C9808" s="1" t="s">
        <v>1454</v>
      </c>
      <c r="D9808" s="1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t="e">
        <f t="shared" si="306"/>
        <v>#VALUE!</v>
      </c>
      <c r="W9808" t="e">
        <f t="shared" si="307"/>
        <v>#VALUE!</v>
      </c>
    </row>
    <row r="9809" spans="1:23" x14ac:dyDescent="0.3">
      <c r="A9809">
        <v>9808</v>
      </c>
      <c r="B9809" t="s">
        <v>11718</v>
      </c>
      <c r="C9809" s="1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t="e">
        <f t="shared" si="306"/>
        <v>#VALUE!</v>
      </c>
      <c r="W9809" t="e">
        <f t="shared" si="307"/>
        <v>#VALUE!</v>
      </c>
    </row>
    <row r="9810" spans="1:23" x14ac:dyDescent="0.3">
      <c r="A9810">
        <v>9809</v>
      </c>
      <c r="B9810" t="s">
        <v>11719</v>
      </c>
      <c r="C9810" s="1" t="s">
        <v>2405</v>
      </c>
      <c r="D9810" s="1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t="e">
        <f t="shared" si="306"/>
        <v>#VALUE!</v>
      </c>
      <c r="W9810" t="e">
        <f t="shared" si="307"/>
        <v>#VALUE!</v>
      </c>
    </row>
    <row r="9811" spans="1:23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>
        <f t="shared" si="306"/>
        <v>2014</v>
      </c>
      <c r="W9811">
        <f t="shared" si="307"/>
        <v>7</v>
      </c>
    </row>
    <row r="9812" spans="1:23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>
        <f t="shared" si="306"/>
        <v>2014</v>
      </c>
      <c r="W9812">
        <f t="shared" si="307"/>
        <v>7</v>
      </c>
    </row>
    <row r="9813" spans="1:23" x14ac:dyDescent="0.3">
      <c r="A9813">
        <v>9812</v>
      </c>
      <c r="B9813" t="s">
        <v>11721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  <c r="V9813" t="e">
        <f t="shared" si="306"/>
        <v>#VALUE!</v>
      </c>
      <c r="W9813" t="e">
        <f t="shared" si="307"/>
        <v>#VALUE!</v>
      </c>
    </row>
    <row r="9814" spans="1:23" x14ac:dyDescent="0.3">
      <c r="A9814">
        <v>9813</v>
      </c>
      <c r="B9814" t="s">
        <v>11721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t="e">
        <f t="shared" si="306"/>
        <v>#VALUE!</v>
      </c>
      <c r="W9814" t="e">
        <f t="shared" si="307"/>
        <v>#VALUE!</v>
      </c>
    </row>
    <row r="9815" spans="1:23" x14ac:dyDescent="0.3">
      <c r="A9815">
        <v>9814</v>
      </c>
      <c r="B9815" t="s">
        <v>11721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t="e">
        <f t="shared" si="306"/>
        <v>#VALUE!</v>
      </c>
      <c r="W9815" t="e">
        <f t="shared" si="307"/>
        <v>#VALUE!</v>
      </c>
    </row>
    <row r="9816" spans="1:23" x14ac:dyDescent="0.3">
      <c r="A9816">
        <v>9815</v>
      </c>
      <c r="B9816" t="s">
        <v>11721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  <c r="V9816" t="e">
        <f t="shared" si="306"/>
        <v>#VALUE!</v>
      </c>
      <c r="W9816" t="e">
        <f t="shared" si="307"/>
        <v>#VALUE!</v>
      </c>
    </row>
    <row r="9817" spans="1:23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  <c r="V9817">
        <f t="shared" si="306"/>
        <v>2015</v>
      </c>
      <c r="W9817">
        <f t="shared" si="307"/>
        <v>8</v>
      </c>
    </row>
    <row r="9818" spans="1:23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>
        <f t="shared" si="306"/>
        <v>2015</v>
      </c>
      <c r="W9818">
        <f t="shared" si="307"/>
        <v>8</v>
      </c>
    </row>
    <row r="9819" spans="1:23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  <c r="V9819">
        <f t="shared" si="306"/>
        <v>2015</v>
      </c>
      <c r="W9819">
        <f t="shared" si="307"/>
        <v>8</v>
      </c>
    </row>
    <row r="9820" spans="1:23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306"/>
        <v>2015</v>
      </c>
      <c r="W9820">
        <f t="shared" si="307"/>
        <v>8</v>
      </c>
    </row>
    <row r="9821" spans="1:23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  <c r="V9821">
        <f t="shared" si="306"/>
        <v>2015</v>
      </c>
      <c r="W9821">
        <f t="shared" si="307"/>
        <v>8</v>
      </c>
    </row>
    <row r="9822" spans="1:23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  <c r="V9822">
        <f t="shared" si="306"/>
        <v>2015</v>
      </c>
      <c r="W9822">
        <f t="shared" si="307"/>
        <v>8</v>
      </c>
    </row>
    <row r="9823" spans="1:23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306"/>
        <v>2015</v>
      </c>
      <c r="W9823">
        <f t="shared" si="307"/>
        <v>8</v>
      </c>
    </row>
    <row r="9824" spans="1:23" x14ac:dyDescent="0.3">
      <c r="A9824">
        <v>9823</v>
      </c>
      <c r="B9824" t="s">
        <v>11723</v>
      </c>
      <c r="C9824" s="1" t="s">
        <v>2247</v>
      </c>
      <c r="D9824" s="1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t="e">
        <f t="shared" si="306"/>
        <v>#VALUE!</v>
      </c>
      <c r="W9824" t="e">
        <f t="shared" si="307"/>
        <v>#VALUE!</v>
      </c>
    </row>
    <row r="9825" spans="1:23" x14ac:dyDescent="0.3">
      <c r="A9825">
        <v>9824</v>
      </c>
      <c r="B9825" t="s">
        <v>11723</v>
      </c>
      <c r="C9825" s="1" t="s">
        <v>2247</v>
      </c>
      <c r="D9825" s="1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t="e">
        <f t="shared" si="306"/>
        <v>#VALUE!</v>
      </c>
      <c r="W9825" t="e">
        <f t="shared" si="307"/>
        <v>#VALUE!</v>
      </c>
    </row>
    <row r="9826" spans="1:23" x14ac:dyDescent="0.3">
      <c r="A9826">
        <v>9825</v>
      </c>
      <c r="B9826" t="s">
        <v>11723</v>
      </c>
      <c r="C9826" s="1" t="s">
        <v>2247</v>
      </c>
      <c r="D9826" s="1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t="e">
        <f t="shared" si="306"/>
        <v>#VALUE!</v>
      </c>
      <c r="W9826" t="e">
        <f t="shared" si="307"/>
        <v>#VALUE!</v>
      </c>
    </row>
    <row r="9827" spans="1:23" x14ac:dyDescent="0.3">
      <c r="A9827">
        <v>9826</v>
      </c>
      <c r="B9827" t="s">
        <v>11723</v>
      </c>
      <c r="C9827" s="1" t="s">
        <v>2247</v>
      </c>
      <c r="D9827" s="1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t="e">
        <f t="shared" si="306"/>
        <v>#VALUE!</v>
      </c>
      <c r="W9827" t="e">
        <f t="shared" si="307"/>
        <v>#VALUE!</v>
      </c>
    </row>
    <row r="9828" spans="1:23" x14ac:dyDescent="0.3">
      <c r="A9828">
        <v>9827</v>
      </c>
      <c r="B9828" t="s">
        <v>11723</v>
      </c>
      <c r="C9828" s="1" t="s">
        <v>2247</v>
      </c>
      <c r="D9828" s="1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t="e">
        <f t="shared" si="306"/>
        <v>#VALUE!</v>
      </c>
      <c r="W9828" t="e">
        <f t="shared" si="307"/>
        <v>#VALUE!</v>
      </c>
    </row>
    <row r="9829" spans="1:23" x14ac:dyDescent="0.3">
      <c r="A9829">
        <v>9828</v>
      </c>
      <c r="B9829" t="s">
        <v>11724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t="e">
        <f t="shared" si="306"/>
        <v>#VALUE!</v>
      </c>
      <c r="W9829" t="e">
        <f t="shared" si="307"/>
        <v>#VALUE!</v>
      </c>
    </row>
    <row r="9830" spans="1:23" x14ac:dyDescent="0.3">
      <c r="A9830">
        <v>9829</v>
      </c>
      <c r="B9830" t="s">
        <v>11724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t="e">
        <f t="shared" si="306"/>
        <v>#VALUE!</v>
      </c>
      <c r="W9830" t="e">
        <f t="shared" si="307"/>
        <v>#VALUE!</v>
      </c>
    </row>
    <row r="9831" spans="1:23" x14ac:dyDescent="0.3">
      <c r="A9831">
        <v>9830</v>
      </c>
      <c r="B9831" t="s">
        <v>11725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t="e">
        <f t="shared" si="306"/>
        <v>#VALUE!</v>
      </c>
      <c r="W9831" t="e">
        <f t="shared" si="307"/>
        <v>#VALUE!</v>
      </c>
    </row>
    <row r="9832" spans="1:23" x14ac:dyDescent="0.3">
      <c r="A9832">
        <v>9831</v>
      </c>
      <c r="B9832" t="s">
        <v>11726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  <c r="V9832" t="e">
        <f t="shared" si="306"/>
        <v>#VALUE!</v>
      </c>
      <c r="W9832" t="e">
        <f t="shared" si="307"/>
        <v>#VALUE!</v>
      </c>
    </row>
    <row r="9833" spans="1:23" x14ac:dyDescent="0.3">
      <c r="A9833">
        <v>9832</v>
      </c>
      <c r="B9833" t="s">
        <v>11726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t="e">
        <f t="shared" si="306"/>
        <v>#VALUE!</v>
      </c>
      <c r="W9833" t="e">
        <f t="shared" si="307"/>
        <v>#VALUE!</v>
      </c>
    </row>
    <row r="9834" spans="1:23" x14ac:dyDescent="0.3">
      <c r="A9834">
        <v>9833</v>
      </c>
      <c r="B9834" t="s">
        <v>11727</v>
      </c>
      <c r="C9834" s="1" t="s">
        <v>5175</v>
      </c>
      <c r="D9834" s="1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t="e">
        <f t="shared" si="306"/>
        <v>#VALUE!</v>
      </c>
      <c r="W9834" t="e">
        <f t="shared" si="307"/>
        <v>#VALUE!</v>
      </c>
    </row>
    <row r="9835" spans="1:23" x14ac:dyDescent="0.3">
      <c r="A9835">
        <v>9834</v>
      </c>
      <c r="B9835" t="s">
        <v>11728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t="e">
        <f t="shared" si="306"/>
        <v>#VALUE!</v>
      </c>
      <c r="W9835" t="e">
        <f t="shared" si="307"/>
        <v>#VALUE!</v>
      </c>
    </row>
    <row r="9836" spans="1:23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  <c r="V9836">
        <f t="shared" si="306"/>
        <v>2016</v>
      </c>
      <c r="W9836">
        <f t="shared" si="307"/>
        <v>10</v>
      </c>
    </row>
    <row r="9837" spans="1:23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306"/>
        <v>2016</v>
      </c>
      <c r="W9837">
        <f t="shared" si="307"/>
        <v>10</v>
      </c>
    </row>
    <row r="9838" spans="1:23" x14ac:dyDescent="0.3">
      <c r="A9838">
        <v>9837</v>
      </c>
      <c r="B9838" t="s">
        <v>11730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t="e">
        <f t="shared" si="306"/>
        <v>#VALUE!</v>
      </c>
      <c r="W9838" t="e">
        <f t="shared" si="307"/>
        <v>#VALUE!</v>
      </c>
    </row>
    <row r="9839" spans="1:23" x14ac:dyDescent="0.3">
      <c r="A9839">
        <v>9838</v>
      </c>
      <c r="B9839" t="s">
        <v>11730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t="e">
        <f t="shared" si="306"/>
        <v>#VALUE!</v>
      </c>
      <c r="W9839" t="e">
        <f t="shared" si="307"/>
        <v>#VALUE!</v>
      </c>
    </row>
    <row r="9840" spans="1:23" x14ac:dyDescent="0.3">
      <c r="A9840">
        <v>9839</v>
      </c>
      <c r="B9840" t="s">
        <v>11730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t="e">
        <f t="shared" si="306"/>
        <v>#VALUE!</v>
      </c>
      <c r="W9840" t="e">
        <f t="shared" si="307"/>
        <v>#VALUE!</v>
      </c>
    </row>
    <row r="9841" spans="1:23" x14ac:dyDescent="0.3">
      <c r="A9841">
        <v>9840</v>
      </c>
      <c r="B9841" t="s">
        <v>11730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  <c r="V9841" t="e">
        <f t="shared" si="306"/>
        <v>#VALUE!</v>
      </c>
      <c r="W9841" t="e">
        <f t="shared" si="307"/>
        <v>#VALUE!</v>
      </c>
    </row>
    <row r="9842" spans="1:23" x14ac:dyDescent="0.3">
      <c r="A9842">
        <v>9841</v>
      </c>
      <c r="B9842" t="s">
        <v>11730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  <c r="V9842" t="e">
        <f t="shared" si="306"/>
        <v>#VALUE!</v>
      </c>
      <c r="W9842" t="e">
        <f t="shared" si="307"/>
        <v>#VALUE!</v>
      </c>
    </row>
    <row r="9843" spans="1:23" x14ac:dyDescent="0.3">
      <c r="A9843">
        <v>9842</v>
      </c>
      <c r="B9843" t="s">
        <v>11730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t="e">
        <f t="shared" si="306"/>
        <v>#VALUE!</v>
      </c>
      <c r="W9843" t="e">
        <f t="shared" si="307"/>
        <v>#VALUE!</v>
      </c>
    </row>
    <row r="9844" spans="1:23" x14ac:dyDescent="0.3">
      <c r="A9844">
        <v>9843</v>
      </c>
      <c r="B9844" t="s">
        <v>11730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t="e">
        <f t="shared" si="306"/>
        <v>#VALUE!</v>
      </c>
      <c r="W9844" t="e">
        <f t="shared" si="307"/>
        <v>#VALUE!</v>
      </c>
    </row>
    <row r="9845" spans="1:23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>
        <f t="shared" si="306"/>
        <v>2014</v>
      </c>
      <c r="W9845">
        <f t="shared" si="307"/>
        <v>3</v>
      </c>
    </row>
    <row r="9846" spans="1:23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306"/>
        <v>2014</v>
      </c>
      <c r="W9846">
        <f t="shared" si="307"/>
        <v>3</v>
      </c>
    </row>
    <row r="9847" spans="1:23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>
        <f t="shared" si="306"/>
        <v>2014</v>
      </c>
      <c r="W9847">
        <f t="shared" si="307"/>
        <v>3</v>
      </c>
    </row>
    <row r="9848" spans="1:23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>
        <f t="shared" si="306"/>
        <v>2017</v>
      </c>
      <c r="W9848">
        <f t="shared" si="307"/>
        <v>2</v>
      </c>
    </row>
    <row r="9849" spans="1:23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>
        <f t="shared" si="306"/>
        <v>2017</v>
      </c>
      <c r="W9849">
        <f t="shared" si="307"/>
        <v>2</v>
      </c>
    </row>
    <row r="9850" spans="1:23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306"/>
        <v>2017</v>
      </c>
      <c r="W9850">
        <f t="shared" si="307"/>
        <v>2</v>
      </c>
    </row>
    <row r="9851" spans="1:23" x14ac:dyDescent="0.3">
      <c r="A9851">
        <v>9850</v>
      </c>
      <c r="B9851" t="s">
        <v>11733</v>
      </c>
      <c r="C9851" s="1">
        <v>41977</v>
      </c>
      <c r="D9851" s="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  <c r="V9851">
        <f t="shared" si="306"/>
        <v>2014</v>
      </c>
      <c r="W9851">
        <f t="shared" si="307"/>
        <v>12</v>
      </c>
    </row>
    <row r="9852" spans="1:23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>
        <f t="shared" si="306"/>
        <v>2016</v>
      </c>
      <c r="W9852">
        <f t="shared" si="307"/>
        <v>2</v>
      </c>
    </row>
    <row r="9853" spans="1:23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>
        <f t="shared" si="306"/>
        <v>2016</v>
      </c>
      <c r="W9853">
        <f t="shared" si="307"/>
        <v>2</v>
      </c>
    </row>
    <row r="9854" spans="1:23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>
        <f t="shared" si="306"/>
        <v>2016</v>
      </c>
      <c r="W9854">
        <f t="shared" si="307"/>
        <v>2</v>
      </c>
    </row>
    <row r="9855" spans="1:23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>
        <f t="shared" si="306"/>
        <v>2016</v>
      </c>
      <c r="W9855">
        <f t="shared" si="307"/>
        <v>2</v>
      </c>
    </row>
    <row r="9856" spans="1:23" x14ac:dyDescent="0.3">
      <c r="A9856">
        <v>9855</v>
      </c>
      <c r="B9856" t="s">
        <v>11735</v>
      </c>
      <c r="C9856" s="1" t="s">
        <v>1398</v>
      </c>
      <c r="D9856" s="1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  <c r="V9856" t="e">
        <f t="shared" si="306"/>
        <v>#VALUE!</v>
      </c>
      <c r="W9856" t="e">
        <f t="shared" si="307"/>
        <v>#VALUE!</v>
      </c>
    </row>
    <row r="9857" spans="1:23" x14ac:dyDescent="0.3">
      <c r="A9857">
        <v>9856</v>
      </c>
      <c r="B9857" t="s">
        <v>11735</v>
      </c>
      <c r="C9857" s="1" t="s">
        <v>1398</v>
      </c>
      <c r="D9857" s="1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  <c r="V9857" t="e">
        <f t="shared" si="306"/>
        <v>#VALUE!</v>
      </c>
      <c r="W9857" t="e">
        <f t="shared" si="307"/>
        <v>#VALUE!</v>
      </c>
    </row>
    <row r="9858" spans="1:23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>
        <f t="shared" ref="V9858:V9921" si="308">YEAR(C9858)</f>
        <v>2014</v>
      </c>
      <c r="W9858">
        <f t="shared" si="307"/>
        <v>6</v>
      </c>
    </row>
    <row r="9859" spans="1:23" x14ac:dyDescent="0.3">
      <c r="A9859">
        <v>9858</v>
      </c>
      <c r="B9859" t="s">
        <v>11737</v>
      </c>
      <c r="C9859" s="1" t="s">
        <v>2005</v>
      </c>
      <c r="D9859" s="1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t="e">
        <f t="shared" si="308"/>
        <v>#VALUE!</v>
      </c>
      <c r="W9859" t="e">
        <f t="shared" ref="W9859:W9922" si="309">MONTH(C9859)</f>
        <v>#VALUE!</v>
      </c>
    </row>
    <row r="9860" spans="1:23" x14ac:dyDescent="0.3">
      <c r="A9860">
        <v>9859</v>
      </c>
      <c r="B9860" t="s">
        <v>11738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t="e">
        <f t="shared" si="308"/>
        <v>#VALUE!</v>
      </c>
      <c r="W9860" t="e">
        <f t="shared" si="309"/>
        <v>#VALUE!</v>
      </c>
    </row>
    <row r="9861" spans="1:23" x14ac:dyDescent="0.3">
      <c r="A9861">
        <v>9860</v>
      </c>
      <c r="B9861" t="s">
        <v>11738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t="e">
        <f t="shared" si="308"/>
        <v>#VALUE!</v>
      </c>
      <c r="W9861" t="e">
        <f t="shared" si="309"/>
        <v>#VALUE!</v>
      </c>
    </row>
    <row r="9862" spans="1:23" x14ac:dyDescent="0.3">
      <c r="A9862">
        <v>9861</v>
      </c>
      <c r="B9862" t="s">
        <v>11738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t="e">
        <f t="shared" si="308"/>
        <v>#VALUE!</v>
      </c>
      <c r="W9862" t="e">
        <f t="shared" si="309"/>
        <v>#VALUE!</v>
      </c>
    </row>
    <row r="9863" spans="1:23" x14ac:dyDescent="0.3">
      <c r="A9863">
        <v>9862</v>
      </c>
      <c r="B9863" t="s">
        <v>11738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t="e">
        <f t="shared" si="308"/>
        <v>#VALUE!</v>
      </c>
      <c r="W9863" t="e">
        <f t="shared" si="309"/>
        <v>#VALUE!</v>
      </c>
    </row>
    <row r="9864" spans="1:23" x14ac:dyDescent="0.3">
      <c r="A9864">
        <v>9863</v>
      </c>
      <c r="B9864" t="s">
        <v>11738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t="e">
        <f t="shared" si="308"/>
        <v>#VALUE!</v>
      </c>
      <c r="W9864" t="e">
        <f t="shared" si="309"/>
        <v>#VALUE!</v>
      </c>
    </row>
    <row r="9865" spans="1:23" x14ac:dyDescent="0.3">
      <c r="A9865">
        <v>9864</v>
      </c>
      <c r="B9865" t="s">
        <v>11738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t="e">
        <f t="shared" si="308"/>
        <v>#VALUE!</v>
      </c>
      <c r="W9865" t="e">
        <f t="shared" si="309"/>
        <v>#VALUE!</v>
      </c>
    </row>
    <row r="9866" spans="1:23" x14ac:dyDescent="0.3">
      <c r="A9866">
        <v>9865</v>
      </c>
      <c r="B9866" t="s">
        <v>11738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t="e">
        <f t="shared" si="308"/>
        <v>#VALUE!</v>
      </c>
      <c r="W9866" t="e">
        <f t="shared" si="309"/>
        <v>#VALUE!</v>
      </c>
    </row>
    <row r="9867" spans="1:23" x14ac:dyDescent="0.3">
      <c r="A9867">
        <v>9866</v>
      </c>
      <c r="B9867" t="s">
        <v>11738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t="e">
        <f t="shared" si="308"/>
        <v>#VALUE!</v>
      </c>
      <c r="W9867" t="e">
        <f t="shared" si="309"/>
        <v>#VALUE!</v>
      </c>
    </row>
    <row r="9868" spans="1:23" x14ac:dyDescent="0.3">
      <c r="A9868">
        <v>9867</v>
      </c>
      <c r="B9868" t="s">
        <v>11739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  <c r="V9868" t="e">
        <f t="shared" si="308"/>
        <v>#VALUE!</v>
      </c>
      <c r="W9868" t="e">
        <f t="shared" si="309"/>
        <v>#VALUE!</v>
      </c>
    </row>
    <row r="9869" spans="1:23" x14ac:dyDescent="0.3">
      <c r="A9869">
        <v>9868</v>
      </c>
      <c r="B9869" t="s">
        <v>11739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  <c r="V9869" t="e">
        <f t="shared" si="308"/>
        <v>#VALUE!</v>
      </c>
      <c r="W9869" t="e">
        <f t="shared" si="309"/>
        <v>#VALUE!</v>
      </c>
    </row>
    <row r="9870" spans="1:23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>
        <f t="shared" si="308"/>
        <v>2014</v>
      </c>
      <c r="W9870">
        <f t="shared" si="309"/>
        <v>1</v>
      </c>
    </row>
    <row r="9871" spans="1:23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  <c r="V9871">
        <f t="shared" si="308"/>
        <v>2014</v>
      </c>
      <c r="W9871">
        <f t="shared" si="309"/>
        <v>1</v>
      </c>
    </row>
    <row r="9872" spans="1:23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308"/>
        <v>2014</v>
      </c>
      <c r="W9872">
        <f t="shared" si="309"/>
        <v>1</v>
      </c>
    </row>
    <row r="9873" spans="1:23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308"/>
        <v>2017</v>
      </c>
      <c r="W9873">
        <f t="shared" si="309"/>
        <v>6</v>
      </c>
    </row>
    <row r="9874" spans="1:23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308"/>
        <v>2017</v>
      </c>
      <c r="W9874">
        <f t="shared" si="309"/>
        <v>6</v>
      </c>
    </row>
    <row r="9875" spans="1:23" x14ac:dyDescent="0.3">
      <c r="A9875">
        <v>9874</v>
      </c>
      <c r="B9875" t="s">
        <v>11743</v>
      </c>
      <c r="C9875" s="1">
        <v>42655</v>
      </c>
      <c r="D9875" s="1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  <c r="V9875">
        <f t="shared" si="308"/>
        <v>2016</v>
      </c>
      <c r="W9875">
        <f t="shared" si="309"/>
        <v>10</v>
      </c>
    </row>
    <row r="9876" spans="1:23" x14ac:dyDescent="0.3">
      <c r="A9876">
        <v>9875</v>
      </c>
      <c r="B9876" t="s">
        <v>11744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t="e">
        <f t="shared" si="308"/>
        <v>#VALUE!</v>
      </c>
      <c r="W9876" t="e">
        <f t="shared" si="309"/>
        <v>#VALUE!</v>
      </c>
    </row>
    <row r="9877" spans="1:23" x14ac:dyDescent="0.3">
      <c r="A9877">
        <v>9876</v>
      </c>
      <c r="B9877" t="s">
        <v>11745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  <c r="V9877" t="e">
        <f t="shared" si="308"/>
        <v>#VALUE!</v>
      </c>
      <c r="W9877" t="e">
        <f t="shared" si="309"/>
        <v>#VALUE!</v>
      </c>
    </row>
    <row r="9878" spans="1:23" x14ac:dyDescent="0.3">
      <c r="A9878">
        <v>9877</v>
      </c>
      <c r="B9878" t="s">
        <v>11746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t="e">
        <f t="shared" si="308"/>
        <v>#VALUE!</v>
      </c>
      <c r="W9878" t="e">
        <f t="shared" si="309"/>
        <v>#VALUE!</v>
      </c>
    </row>
    <row r="9879" spans="1:23" x14ac:dyDescent="0.3">
      <c r="A9879">
        <v>9878</v>
      </c>
      <c r="B9879" t="s">
        <v>11746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  <c r="V9879" t="e">
        <f t="shared" si="308"/>
        <v>#VALUE!</v>
      </c>
      <c r="W9879" t="e">
        <f t="shared" si="309"/>
        <v>#VALUE!</v>
      </c>
    </row>
    <row r="9880" spans="1:23" x14ac:dyDescent="0.3">
      <c r="A9880">
        <v>9879</v>
      </c>
      <c r="B9880" t="s">
        <v>11746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  <c r="V9880" t="e">
        <f t="shared" si="308"/>
        <v>#VALUE!</v>
      </c>
      <c r="W9880" t="e">
        <f t="shared" si="309"/>
        <v>#VALUE!</v>
      </c>
    </row>
    <row r="9881" spans="1:23" x14ac:dyDescent="0.3">
      <c r="A9881">
        <v>9880</v>
      </c>
      <c r="B9881" t="s">
        <v>11747</v>
      </c>
      <c r="C9881" s="1" t="s">
        <v>2372</v>
      </c>
      <c r="D9881" s="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t="e">
        <f t="shared" si="308"/>
        <v>#VALUE!</v>
      </c>
      <c r="W9881" t="e">
        <f t="shared" si="309"/>
        <v>#VALUE!</v>
      </c>
    </row>
    <row r="9882" spans="1:23" x14ac:dyDescent="0.3">
      <c r="A9882">
        <v>9881</v>
      </c>
      <c r="B9882" t="s">
        <v>11749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t="e">
        <f t="shared" si="308"/>
        <v>#VALUE!</v>
      </c>
      <c r="W9882" t="e">
        <f t="shared" si="309"/>
        <v>#VALUE!</v>
      </c>
    </row>
    <row r="9883" spans="1:23" x14ac:dyDescent="0.3">
      <c r="A9883">
        <v>9882</v>
      </c>
      <c r="B9883" t="s">
        <v>11750</v>
      </c>
      <c r="C9883" s="1">
        <v>41981</v>
      </c>
      <c r="D9883" s="1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>
        <f t="shared" si="308"/>
        <v>2014</v>
      </c>
      <c r="W9883">
        <f t="shared" si="309"/>
        <v>12</v>
      </c>
    </row>
    <row r="9884" spans="1:23" x14ac:dyDescent="0.3">
      <c r="A9884">
        <v>9883</v>
      </c>
      <c r="B9884" t="s">
        <v>11750</v>
      </c>
      <c r="C9884" s="1">
        <v>41981</v>
      </c>
      <c r="D9884" s="1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>
        <f t="shared" si="308"/>
        <v>2014</v>
      </c>
      <c r="W9884">
        <f t="shared" si="309"/>
        <v>12</v>
      </c>
    </row>
    <row r="9885" spans="1:23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>
        <f t="shared" si="308"/>
        <v>2014</v>
      </c>
      <c r="W9885">
        <f t="shared" si="309"/>
        <v>3</v>
      </c>
    </row>
    <row r="9886" spans="1:23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>
        <f t="shared" si="308"/>
        <v>2014</v>
      </c>
      <c r="W9886">
        <f t="shared" si="309"/>
        <v>3</v>
      </c>
    </row>
    <row r="9887" spans="1:23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308"/>
        <v>2014</v>
      </c>
      <c r="W9887">
        <f t="shared" si="309"/>
        <v>3</v>
      </c>
    </row>
    <row r="9888" spans="1:23" x14ac:dyDescent="0.3">
      <c r="A9888">
        <v>9887</v>
      </c>
      <c r="B9888" t="s">
        <v>11752</v>
      </c>
      <c r="C9888" s="1" t="s">
        <v>11330</v>
      </c>
      <c r="D9888" s="1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t="e">
        <f t="shared" si="308"/>
        <v>#VALUE!</v>
      </c>
      <c r="W9888" t="e">
        <f t="shared" si="309"/>
        <v>#VALUE!</v>
      </c>
    </row>
    <row r="9889" spans="1:23" x14ac:dyDescent="0.3">
      <c r="A9889">
        <v>9888</v>
      </c>
      <c r="B9889" t="s">
        <v>11753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308"/>
        <v>2017</v>
      </c>
      <c r="W9889">
        <f t="shared" si="309"/>
        <v>12</v>
      </c>
    </row>
    <row r="9890" spans="1:23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308"/>
        <v>2015</v>
      </c>
      <c r="W9890">
        <f t="shared" si="309"/>
        <v>8</v>
      </c>
    </row>
    <row r="9891" spans="1:23" x14ac:dyDescent="0.3">
      <c r="A9891">
        <v>9890</v>
      </c>
      <c r="B9891" t="s">
        <v>11755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  <c r="V9891" t="e">
        <f t="shared" si="308"/>
        <v>#VALUE!</v>
      </c>
      <c r="W9891" t="e">
        <f t="shared" si="309"/>
        <v>#VALUE!</v>
      </c>
    </row>
    <row r="9892" spans="1:23" x14ac:dyDescent="0.3">
      <c r="A9892">
        <v>9891</v>
      </c>
      <c r="B9892" t="s">
        <v>11756</v>
      </c>
      <c r="C9892" s="1" t="s">
        <v>1933</v>
      </c>
      <c r="D9892" s="1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  <c r="V9892" t="e">
        <f t="shared" si="308"/>
        <v>#VALUE!</v>
      </c>
      <c r="W9892" t="e">
        <f t="shared" si="309"/>
        <v>#VALUE!</v>
      </c>
    </row>
    <row r="9893" spans="1:23" x14ac:dyDescent="0.3">
      <c r="A9893">
        <v>9892</v>
      </c>
      <c r="B9893" t="s">
        <v>11756</v>
      </c>
      <c r="C9893" s="1" t="s">
        <v>1933</v>
      </c>
      <c r="D9893" s="1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t="e">
        <f t="shared" si="308"/>
        <v>#VALUE!</v>
      </c>
      <c r="W9893" t="e">
        <f t="shared" si="309"/>
        <v>#VALUE!</v>
      </c>
    </row>
    <row r="9894" spans="1:23" x14ac:dyDescent="0.3">
      <c r="A9894">
        <v>9893</v>
      </c>
      <c r="B9894" t="s">
        <v>11756</v>
      </c>
      <c r="C9894" s="1" t="s">
        <v>1933</v>
      </c>
      <c r="D9894" s="1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t="e">
        <f t="shared" si="308"/>
        <v>#VALUE!</v>
      </c>
      <c r="W9894" t="e">
        <f t="shared" si="309"/>
        <v>#VALUE!</v>
      </c>
    </row>
    <row r="9895" spans="1:23" x14ac:dyDescent="0.3">
      <c r="A9895">
        <v>9894</v>
      </c>
      <c r="B9895" t="s">
        <v>11756</v>
      </c>
      <c r="C9895" s="1" t="s">
        <v>1933</v>
      </c>
      <c r="D9895" s="1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  <c r="V9895" t="e">
        <f t="shared" si="308"/>
        <v>#VALUE!</v>
      </c>
      <c r="W9895" t="e">
        <f t="shared" si="309"/>
        <v>#VALUE!</v>
      </c>
    </row>
    <row r="9896" spans="1:23" x14ac:dyDescent="0.3">
      <c r="A9896">
        <v>9895</v>
      </c>
      <c r="B9896" t="s">
        <v>11756</v>
      </c>
      <c r="C9896" s="1" t="s">
        <v>1933</v>
      </c>
      <c r="D9896" s="1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t="e">
        <f t="shared" si="308"/>
        <v>#VALUE!</v>
      </c>
      <c r="W9896" t="e">
        <f t="shared" si="309"/>
        <v>#VALUE!</v>
      </c>
    </row>
    <row r="9897" spans="1:23" x14ac:dyDescent="0.3">
      <c r="A9897">
        <v>9896</v>
      </c>
      <c r="B9897" t="s">
        <v>11757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  <c r="V9897" t="e">
        <f t="shared" si="308"/>
        <v>#VALUE!</v>
      </c>
      <c r="W9897" t="e">
        <f t="shared" si="309"/>
        <v>#VALUE!</v>
      </c>
    </row>
    <row r="9898" spans="1:23" x14ac:dyDescent="0.3">
      <c r="A9898">
        <v>9897</v>
      </c>
      <c r="B9898" t="s">
        <v>11758</v>
      </c>
      <c r="C9898" s="1" t="s">
        <v>5226</v>
      </c>
      <c r="D9898" s="1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  <c r="V9898" t="e">
        <f t="shared" si="308"/>
        <v>#VALUE!</v>
      </c>
      <c r="W9898" t="e">
        <f t="shared" si="309"/>
        <v>#VALUE!</v>
      </c>
    </row>
    <row r="9899" spans="1:23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>
        <f t="shared" si="308"/>
        <v>2016</v>
      </c>
      <c r="W9899">
        <f t="shared" si="309"/>
        <v>6</v>
      </c>
    </row>
    <row r="9900" spans="1:23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  <c r="V9900">
        <f t="shared" si="308"/>
        <v>2016</v>
      </c>
      <c r="W9900">
        <f t="shared" si="309"/>
        <v>6</v>
      </c>
    </row>
    <row r="9901" spans="1:23" x14ac:dyDescent="0.3">
      <c r="A9901">
        <v>9900</v>
      </c>
      <c r="B9901" t="s">
        <v>11760</v>
      </c>
      <c r="C9901" s="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t="e">
        <f t="shared" si="308"/>
        <v>#VALUE!</v>
      </c>
      <c r="W9901" t="e">
        <f t="shared" si="309"/>
        <v>#VALUE!</v>
      </c>
    </row>
    <row r="9902" spans="1:23" x14ac:dyDescent="0.3">
      <c r="A9902">
        <v>9901</v>
      </c>
      <c r="B9902" t="s">
        <v>11761</v>
      </c>
      <c r="C9902" s="1" t="s">
        <v>1674</v>
      </c>
      <c r="D9902" s="1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t="e">
        <f t="shared" si="308"/>
        <v>#VALUE!</v>
      </c>
      <c r="W9902" t="e">
        <f t="shared" si="309"/>
        <v>#VALUE!</v>
      </c>
    </row>
    <row r="9903" spans="1:23" x14ac:dyDescent="0.3">
      <c r="A9903">
        <v>9902</v>
      </c>
      <c r="B9903" t="s">
        <v>11761</v>
      </c>
      <c r="C9903" s="1" t="s">
        <v>1674</v>
      </c>
      <c r="D9903" s="1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t="e">
        <f t="shared" si="308"/>
        <v>#VALUE!</v>
      </c>
      <c r="W9903" t="e">
        <f t="shared" si="309"/>
        <v>#VALUE!</v>
      </c>
    </row>
    <row r="9904" spans="1:23" x14ac:dyDescent="0.3">
      <c r="A9904">
        <v>9903</v>
      </c>
      <c r="B9904" t="s">
        <v>11761</v>
      </c>
      <c r="C9904" s="1" t="s">
        <v>1674</v>
      </c>
      <c r="D9904" s="1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t="e">
        <f t="shared" si="308"/>
        <v>#VALUE!</v>
      </c>
      <c r="W9904" t="e">
        <f t="shared" si="309"/>
        <v>#VALUE!</v>
      </c>
    </row>
    <row r="9905" spans="1:23" x14ac:dyDescent="0.3">
      <c r="A9905">
        <v>9904</v>
      </c>
      <c r="B9905" t="s">
        <v>11762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  <c r="V9905">
        <f t="shared" si="308"/>
        <v>2014</v>
      </c>
      <c r="W9905">
        <f t="shared" si="309"/>
        <v>12</v>
      </c>
    </row>
    <row r="9906" spans="1:23" x14ac:dyDescent="0.3">
      <c r="A9906">
        <v>9905</v>
      </c>
      <c r="B9906" t="s">
        <v>11762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308"/>
        <v>2014</v>
      </c>
      <c r="W9906">
        <f t="shared" si="309"/>
        <v>12</v>
      </c>
    </row>
    <row r="9907" spans="1:23" x14ac:dyDescent="0.3">
      <c r="A9907">
        <v>9906</v>
      </c>
      <c r="B9907" t="s">
        <v>11763</v>
      </c>
      <c r="C9907" s="1" t="s">
        <v>7359</v>
      </c>
      <c r="D9907" s="1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t="e">
        <f t="shared" si="308"/>
        <v>#VALUE!</v>
      </c>
      <c r="W9907" t="e">
        <f t="shared" si="309"/>
        <v>#VALUE!</v>
      </c>
    </row>
    <row r="9908" spans="1:23" x14ac:dyDescent="0.3">
      <c r="A9908">
        <v>9907</v>
      </c>
      <c r="B9908" t="s">
        <v>11763</v>
      </c>
      <c r="C9908" s="1" t="s">
        <v>7359</v>
      </c>
      <c r="D9908" s="1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t="e">
        <f t="shared" si="308"/>
        <v>#VALUE!</v>
      </c>
      <c r="W9908" t="e">
        <f t="shared" si="309"/>
        <v>#VALUE!</v>
      </c>
    </row>
    <row r="9909" spans="1:23" x14ac:dyDescent="0.3">
      <c r="A9909">
        <v>9908</v>
      </c>
      <c r="B9909" t="s">
        <v>11763</v>
      </c>
      <c r="C9909" s="1" t="s">
        <v>7359</v>
      </c>
      <c r="D9909" s="1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t="e">
        <f t="shared" si="308"/>
        <v>#VALUE!</v>
      </c>
      <c r="W9909" t="e">
        <f t="shared" si="309"/>
        <v>#VALUE!</v>
      </c>
    </row>
    <row r="9910" spans="1:23" x14ac:dyDescent="0.3">
      <c r="A9910">
        <v>9909</v>
      </c>
      <c r="B9910" t="s">
        <v>11763</v>
      </c>
      <c r="C9910" s="1" t="s">
        <v>7359</v>
      </c>
      <c r="D9910" s="1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  <c r="V9910" t="e">
        <f t="shared" si="308"/>
        <v>#VALUE!</v>
      </c>
      <c r="W9910" t="e">
        <f t="shared" si="309"/>
        <v>#VALUE!</v>
      </c>
    </row>
    <row r="9911" spans="1:23" x14ac:dyDescent="0.3">
      <c r="A9911">
        <v>9910</v>
      </c>
      <c r="B9911" t="s">
        <v>11763</v>
      </c>
      <c r="C9911" s="1" t="s">
        <v>7359</v>
      </c>
      <c r="D9911" s="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t="e">
        <f t="shared" si="308"/>
        <v>#VALUE!</v>
      </c>
      <c r="W9911" t="e">
        <f t="shared" si="309"/>
        <v>#VALUE!</v>
      </c>
    </row>
    <row r="9912" spans="1:23" x14ac:dyDescent="0.3">
      <c r="A9912">
        <v>9911</v>
      </c>
      <c r="B9912" t="s">
        <v>11763</v>
      </c>
      <c r="C9912" s="1" t="s">
        <v>7359</v>
      </c>
      <c r="D9912" s="1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t="e">
        <f t="shared" si="308"/>
        <v>#VALUE!</v>
      </c>
      <c r="W9912" t="e">
        <f t="shared" si="309"/>
        <v>#VALUE!</v>
      </c>
    </row>
    <row r="9913" spans="1:23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>
        <f t="shared" si="308"/>
        <v>2014</v>
      </c>
      <c r="W9913">
        <f t="shared" si="309"/>
        <v>5</v>
      </c>
    </row>
    <row r="9914" spans="1:23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308"/>
        <v>2015</v>
      </c>
      <c r="W9914">
        <f t="shared" si="309"/>
        <v>10</v>
      </c>
    </row>
    <row r="9915" spans="1:23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  <c r="V9915">
        <f t="shared" si="308"/>
        <v>2015</v>
      </c>
      <c r="W9915">
        <f t="shared" si="309"/>
        <v>10</v>
      </c>
    </row>
    <row r="9916" spans="1:23" x14ac:dyDescent="0.3">
      <c r="A9916">
        <v>9915</v>
      </c>
      <c r="B9916" t="s">
        <v>11766</v>
      </c>
      <c r="C9916" s="1" t="s">
        <v>7792</v>
      </c>
      <c r="D9916" s="1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  <c r="V9916" t="e">
        <f t="shared" si="308"/>
        <v>#VALUE!</v>
      </c>
      <c r="W9916" t="e">
        <f t="shared" si="309"/>
        <v>#VALUE!</v>
      </c>
    </row>
    <row r="9917" spans="1:23" x14ac:dyDescent="0.3">
      <c r="A9917">
        <v>9916</v>
      </c>
      <c r="B9917" t="s">
        <v>11766</v>
      </c>
      <c r="C9917" s="1" t="s">
        <v>7792</v>
      </c>
      <c r="D9917" s="1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t="e">
        <f t="shared" si="308"/>
        <v>#VALUE!</v>
      </c>
      <c r="W9917" t="e">
        <f t="shared" si="309"/>
        <v>#VALUE!</v>
      </c>
    </row>
    <row r="9918" spans="1:23" x14ac:dyDescent="0.3">
      <c r="A9918">
        <v>9917</v>
      </c>
      <c r="B9918" t="s">
        <v>11766</v>
      </c>
      <c r="C9918" s="1" t="s">
        <v>7792</v>
      </c>
      <c r="D9918" s="1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t="e">
        <f t="shared" si="308"/>
        <v>#VALUE!</v>
      </c>
      <c r="W9918" t="e">
        <f t="shared" si="309"/>
        <v>#VALUE!</v>
      </c>
    </row>
    <row r="9919" spans="1:23" x14ac:dyDescent="0.3">
      <c r="A9919">
        <v>9918</v>
      </c>
      <c r="B9919" t="s">
        <v>11766</v>
      </c>
      <c r="C9919" s="1" t="s">
        <v>7792</v>
      </c>
      <c r="D9919" s="1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t="e">
        <f t="shared" si="308"/>
        <v>#VALUE!</v>
      </c>
      <c r="W9919" t="e">
        <f t="shared" si="309"/>
        <v>#VALUE!</v>
      </c>
    </row>
    <row r="9920" spans="1:23" x14ac:dyDescent="0.3">
      <c r="A9920">
        <v>9919</v>
      </c>
      <c r="B9920" t="s">
        <v>11767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t="e">
        <f t="shared" si="308"/>
        <v>#VALUE!</v>
      </c>
      <c r="W9920" t="e">
        <f t="shared" si="309"/>
        <v>#VALUE!</v>
      </c>
    </row>
    <row r="9921" spans="1:23" x14ac:dyDescent="0.3">
      <c r="A9921">
        <v>9920</v>
      </c>
      <c r="B9921" t="s">
        <v>11768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t="e">
        <f t="shared" si="308"/>
        <v>#VALUE!</v>
      </c>
      <c r="W9921" t="e">
        <f t="shared" si="309"/>
        <v>#VALUE!</v>
      </c>
    </row>
    <row r="9922" spans="1:23" x14ac:dyDescent="0.3">
      <c r="A9922">
        <v>9921</v>
      </c>
      <c r="B9922" t="s">
        <v>11768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  <c r="V9922" t="e">
        <f t="shared" ref="V9922:V9985" si="310">YEAR(C9922)</f>
        <v>#VALUE!</v>
      </c>
      <c r="W9922" t="e">
        <f t="shared" si="309"/>
        <v>#VALUE!</v>
      </c>
    </row>
    <row r="9923" spans="1:23" x14ac:dyDescent="0.3">
      <c r="A9923">
        <v>9922</v>
      </c>
      <c r="B9923" t="s">
        <v>11769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t="e">
        <f t="shared" si="310"/>
        <v>#VALUE!</v>
      </c>
      <c r="W9923" t="e">
        <f t="shared" ref="W9923:W9966" si="311">MONTH(C9923)</f>
        <v>#VALUE!</v>
      </c>
    </row>
    <row r="9924" spans="1:23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310"/>
        <v>2017</v>
      </c>
      <c r="W9924">
        <f t="shared" si="311"/>
        <v>6</v>
      </c>
    </row>
    <row r="9925" spans="1:23" x14ac:dyDescent="0.3">
      <c r="A9925">
        <v>9924</v>
      </c>
      <c r="B9925" t="s">
        <v>11771</v>
      </c>
      <c r="C9925" s="1" t="s">
        <v>2887</v>
      </c>
      <c r="D9925" s="1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t="e">
        <f t="shared" si="310"/>
        <v>#VALUE!</v>
      </c>
      <c r="W9925" t="e">
        <f t="shared" si="311"/>
        <v>#VALUE!</v>
      </c>
    </row>
    <row r="9926" spans="1:23" x14ac:dyDescent="0.3">
      <c r="A9926">
        <v>9925</v>
      </c>
      <c r="B9926" t="s">
        <v>11771</v>
      </c>
      <c r="C9926" s="1" t="s">
        <v>2887</v>
      </c>
      <c r="D9926" s="1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t="e">
        <f t="shared" si="310"/>
        <v>#VALUE!</v>
      </c>
      <c r="W9926" t="e">
        <f t="shared" si="311"/>
        <v>#VALUE!</v>
      </c>
    </row>
    <row r="9927" spans="1:23" x14ac:dyDescent="0.3">
      <c r="A9927">
        <v>9926</v>
      </c>
      <c r="B9927" t="s">
        <v>11771</v>
      </c>
      <c r="C9927" s="1" t="s">
        <v>2887</v>
      </c>
      <c r="D9927" s="1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e">
        <f t="shared" si="310"/>
        <v>#VALUE!</v>
      </c>
      <c r="W9927" t="e">
        <f t="shared" si="311"/>
        <v>#VALUE!</v>
      </c>
    </row>
    <row r="9928" spans="1:23" x14ac:dyDescent="0.3">
      <c r="A9928">
        <v>9927</v>
      </c>
      <c r="B9928" t="s">
        <v>11771</v>
      </c>
      <c r="C9928" s="1" t="s">
        <v>2887</v>
      </c>
      <c r="D9928" s="1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t="e">
        <f t="shared" si="310"/>
        <v>#VALUE!</v>
      </c>
      <c r="W9928" t="e">
        <f t="shared" si="311"/>
        <v>#VALUE!</v>
      </c>
    </row>
    <row r="9929" spans="1:23" x14ac:dyDescent="0.3">
      <c r="A9929">
        <v>9928</v>
      </c>
      <c r="B9929" t="s">
        <v>11771</v>
      </c>
      <c r="C9929" s="1" t="s">
        <v>2887</v>
      </c>
      <c r="D9929" s="1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t="e">
        <f t="shared" si="310"/>
        <v>#VALUE!</v>
      </c>
      <c r="W9929" t="e">
        <f t="shared" si="311"/>
        <v>#VALUE!</v>
      </c>
    </row>
    <row r="9930" spans="1:23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>
        <f t="shared" si="310"/>
        <v>2016</v>
      </c>
      <c r="W9930">
        <f t="shared" si="311"/>
        <v>4</v>
      </c>
    </row>
    <row r="9931" spans="1:23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  <c r="V9931">
        <f t="shared" si="310"/>
        <v>2016</v>
      </c>
      <c r="W9931">
        <f t="shared" si="311"/>
        <v>4</v>
      </c>
    </row>
    <row r="9932" spans="1:23" x14ac:dyDescent="0.3">
      <c r="A9932">
        <v>9931</v>
      </c>
      <c r="B9932" t="s">
        <v>11773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  <c r="V9932" t="e">
        <f t="shared" si="310"/>
        <v>#VALUE!</v>
      </c>
      <c r="W9932" t="e">
        <f t="shared" si="311"/>
        <v>#VALUE!</v>
      </c>
    </row>
    <row r="9933" spans="1:23" x14ac:dyDescent="0.3">
      <c r="A9933">
        <v>9932</v>
      </c>
      <c r="B9933" t="s">
        <v>11773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  <c r="V9933" t="e">
        <f t="shared" si="310"/>
        <v>#VALUE!</v>
      </c>
      <c r="W9933" t="e">
        <f t="shared" si="311"/>
        <v>#VALUE!</v>
      </c>
    </row>
    <row r="9934" spans="1:23" x14ac:dyDescent="0.3">
      <c r="A9934">
        <v>9933</v>
      </c>
      <c r="B9934" t="s">
        <v>11773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  <c r="V9934" t="e">
        <f t="shared" si="310"/>
        <v>#VALUE!</v>
      </c>
      <c r="W9934" t="e">
        <f t="shared" si="311"/>
        <v>#VALUE!</v>
      </c>
    </row>
    <row r="9935" spans="1:23" x14ac:dyDescent="0.3">
      <c r="A9935">
        <v>9934</v>
      </c>
      <c r="B9935" t="s">
        <v>11774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  <c r="V9935">
        <f t="shared" si="310"/>
        <v>2014</v>
      </c>
      <c r="W9935">
        <f t="shared" si="311"/>
        <v>11</v>
      </c>
    </row>
    <row r="9936" spans="1:23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310"/>
        <v>2016</v>
      </c>
      <c r="W9936">
        <f t="shared" si="311"/>
        <v>7</v>
      </c>
    </row>
    <row r="9937" spans="1:23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  <c r="V9937">
        <f t="shared" si="310"/>
        <v>2016</v>
      </c>
      <c r="W9937">
        <f t="shared" si="311"/>
        <v>7</v>
      </c>
    </row>
    <row r="9938" spans="1:23" x14ac:dyDescent="0.3">
      <c r="A9938">
        <v>9937</v>
      </c>
      <c r="B9938" t="s">
        <v>11778</v>
      </c>
      <c r="C9938" s="1" t="s">
        <v>907</v>
      </c>
      <c r="D9938" s="1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t="e">
        <f t="shared" si="310"/>
        <v>#VALUE!</v>
      </c>
      <c r="W9938" t="e">
        <f t="shared" si="311"/>
        <v>#VALUE!</v>
      </c>
    </row>
    <row r="9939" spans="1:23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310"/>
        <v>2016</v>
      </c>
      <c r="W9939">
        <f t="shared" si="311"/>
        <v>3</v>
      </c>
    </row>
    <row r="9940" spans="1:23" x14ac:dyDescent="0.3">
      <c r="A9940">
        <v>9939</v>
      </c>
      <c r="B9940" t="s">
        <v>11780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  <c r="V9940">
        <f t="shared" si="310"/>
        <v>2016</v>
      </c>
      <c r="W9940">
        <f t="shared" si="311"/>
        <v>12</v>
      </c>
    </row>
    <row r="9941" spans="1:23" x14ac:dyDescent="0.3">
      <c r="A9941">
        <v>9940</v>
      </c>
      <c r="B9941" t="s">
        <v>11780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310"/>
        <v>2016</v>
      </c>
      <c r="W9941">
        <f t="shared" si="311"/>
        <v>12</v>
      </c>
    </row>
    <row r="9942" spans="1:23" x14ac:dyDescent="0.3">
      <c r="A9942">
        <v>9941</v>
      </c>
      <c r="B9942" t="s">
        <v>11780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>
        <f t="shared" si="310"/>
        <v>2016</v>
      </c>
      <c r="W9942">
        <f t="shared" si="311"/>
        <v>12</v>
      </c>
    </row>
    <row r="9943" spans="1:23" x14ac:dyDescent="0.3">
      <c r="A9943">
        <v>9942</v>
      </c>
      <c r="B9943" t="s">
        <v>11781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t="e">
        <f t="shared" si="310"/>
        <v>#VALUE!</v>
      </c>
      <c r="W9943" t="e">
        <f t="shared" si="311"/>
        <v>#VALUE!</v>
      </c>
    </row>
    <row r="9944" spans="1:23" x14ac:dyDescent="0.3">
      <c r="A9944">
        <v>9943</v>
      </c>
      <c r="B9944" t="s">
        <v>11782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  <c r="V9944" t="e">
        <f t="shared" si="310"/>
        <v>#VALUE!</v>
      </c>
      <c r="W9944" t="e">
        <f t="shared" si="311"/>
        <v>#VALUE!</v>
      </c>
    </row>
    <row r="9945" spans="1:23" x14ac:dyDescent="0.3">
      <c r="A9945">
        <v>9944</v>
      </c>
      <c r="B9945" t="s">
        <v>11782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t="e">
        <f t="shared" si="310"/>
        <v>#VALUE!</v>
      </c>
      <c r="W9945" t="e">
        <f t="shared" si="311"/>
        <v>#VALUE!</v>
      </c>
    </row>
    <row r="9946" spans="1:23" x14ac:dyDescent="0.3">
      <c r="A9946">
        <v>9945</v>
      </c>
      <c r="B9946" t="s">
        <v>11783</v>
      </c>
      <c r="C9946" s="1">
        <v>42342</v>
      </c>
      <c r="D9946" s="1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>
        <f t="shared" si="310"/>
        <v>2015</v>
      </c>
      <c r="W9946">
        <f t="shared" si="311"/>
        <v>12</v>
      </c>
    </row>
    <row r="9947" spans="1:23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  <c r="V9947">
        <f t="shared" si="310"/>
        <v>2014</v>
      </c>
      <c r="W9947">
        <f t="shared" si="311"/>
        <v>2</v>
      </c>
    </row>
    <row r="9948" spans="1:23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310"/>
        <v>2014</v>
      </c>
      <c r="W9948">
        <f t="shared" si="311"/>
        <v>2</v>
      </c>
    </row>
    <row r="9949" spans="1:23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>
        <f t="shared" si="310"/>
        <v>2017</v>
      </c>
      <c r="W9949">
        <f t="shared" si="311"/>
        <v>1</v>
      </c>
    </row>
    <row r="9950" spans="1:23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310"/>
        <v>2017</v>
      </c>
      <c r="W9950">
        <f t="shared" si="311"/>
        <v>1</v>
      </c>
    </row>
    <row r="9951" spans="1:23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>
        <f t="shared" si="310"/>
        <v>2017</v>
      </c>
      <c r="W9951">
        <f t="shared" si="311"/>
        <v>1</v>
      </c>
    </row>
    <row r="9952" spans="1:23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>
        <f t="shared" si="310"/>
        <v>2017</v>
      </c>
      <c r="W9952">
        <f t="shared" si="311"/>
        <v>1</v>
      </c>
    </row>
    <row r="9953" spans="1:23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>
        <f t="shared" si="310"/>
        <v>2017</v>
      </c>
      <c r="W9953">
        <f t="shared" si="311"/>
        <v>1</v>
      </c>
    </row>
    <row r="9954" spans="1:23" x14ac:dyDescent="0.3">
      <c r="A9954">
        <v>9953</v>
      </c>
      <c r="B9954" t="s">
        <v>11786</v>
      </c>
      <c r="C9954" s="1" t="s">
        <v>5455</v>
      </c>
      <c r="D9954" s="1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t="e">
        <f t="shared" si="310"/>
        <v>#VALUE!</v>
      </c>
      <c r="W9954" t="e">
        <f t="shared" si="311"/>
        <v>#VALUE!</v>
      </c>
    </row>
    <row r="9955" spans="1:23" x14ac:dyDescent="0.3">
      <c r="A9955">
        <v>9954</v>
      </c>
      <c r="B9955" t="s">
        <v>11786</v>
      </c>
      <c r="C9955" s="1" t="s">
        <v>5455</v>
      </c>
      <c r="D9955" s="1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  <c r="V9955" t="e">
        <f t="shared" si="310"/>
        <v>#VALUE!</v>
      </c>
      <c r="W9955" t="e">
        <f t="shared" si="311"/>
        <v>#VALUE!</v>
      </c>
    </row>
    <row r="9956" spans="1:23" x14ac:dyDescent="0.3">
      <c r="A9956">
        <v>9955</v>
      </c>
      <c r="B9956" t="s">
        <v>11786</v>
      </c>
      <c r="C9956" s="1" t="s">
        <v>5455</v>
      </c>
      <c r="D9956" s="1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  <c r="V9956" t="e">
        <f t="shared" si="310"/>
        <v>#VALUE!</v>
      </c>
      <c r="W9956" t="e">
        <f t="shared" si="311"/>
        <v>#VALUE!</v>
      </c>
    </row>
    <row r="9957" spans="1:23" x14ac:dyDescent="0.3">
      <c r="A9957">
        <v>9956</v>
      </c>
      <c r="B9957" t="s">
        <v>11786</v>
      </c>
      <c r="C9957" s="1" t="s">
        <v>5455</v>
      </c>
      <c r="D9957" s="1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t="e">
        <f t="shared" si="310"/>
        <v>#VALUE!</v>
      </c>
      <c r="W9957" t="e">
        <f t="shared" si="311"/>
        <v>#VALUE!</v>
      </c>
    </row>
    <row r="9958" spans="1:23" x14ac:dyDescent="0.3">
      <c r="A9958">
        <v>9957</v>
      </c>
      <c r="B9958" t="s">
        <v>11787</v>
      </c>
      <c r="C9958" s="1">
        <v>41954</v>
      </c>
      <c r="D9958" s="1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  <c r="V9958">
        <f t="shared" si="310"/>
        <v>2014</v>
      </c>
      <c r="W9958">
        <f t="shared" si="311"/>
        <v>11</v>
      </c>
    </row>
    <row r="9959" spans="1:23" x14ac:dyDescent="0.3">
      <c r="A9959">
        <v>9958</v>
      </c>
      <c r="B9959" t="s">
        <v>11787</v>
      </c>
      <c r="C9959" s="1">
        <v>41954</v>
      </c>
      <c r="D9959" s="1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  <c r="V9959">
        <f t="shared" si="310"/>
        <v>2014</v>
      </c>
      <c r="W9959">
        <f t="shared" si="311"/>
        <v>11</v>
      </c>
    </row>
    <row r="9960" spans="1:23" x14ac:dyDescent="0.3">
      <c r="A9960">
        <v>9959</v>
      </c>
      <c r="B9960" t="s">
        <v>11787</v>
      </c>
      <c r="C9960" s="1">
        <v>41954</v>
      </c>
      <c r="D9960" s="1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>
        <f t="shared" si="310"/>
        <v>2014</v>
      </c>
      <c r="W9960">
        <f t="shared" si="311"/>
        <v>11</v>
      </c>
    </row>
    <row r="9961" spans="1:23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  <c r="V9961">
        <f t="shared" si="310"/>
        <v>2017</v>
      </c>
      <c r="W9961">
        <f t="shared" si="311"/>
        <v>6</v>
      </c>
    </row>
    <row r="9962" spans="1:23" x14ac:dyDescent="0.3">
      <c r="A9962">
        <v>9961</v>
      </c>
      <c r="B9962" t="s">
        <v>11789</v>
      </c>
      <c r="C9962" s="1" t="s">
        <v>1158</v>
      </c>
      <c r="D9962" s="1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  <c r="V9962" t="e">
        <f t="shared" si="310"/>
        <v>#VALUE!</v>
      </c>
      <c r="W9962" t="e">
        <f t="shared" si="311"/>
        <v>#VALUE!</v>
      </c>
    </row>
    <row r="9963" spans="1:23" x14ac:dyDescent="0.3">
      <c r="A9963">
        <v>9962</v>
      </c>
      <c r="B9963" t="s">
        <v>11790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t="e">
        <f t="shared" si="310"/>
        <v>#VALUE!</v>
      </c>
      <c r="W9963" t="e">
        <f t="shared" si="311"/>
        <v>#VALUE!</v>
      </c>
    </row>
    <row r="9964" spans="1:23" x14ac:dyDescent="0.3">
      <c r="A9964">
        <v>9963</v>
      </c>
      <c r="B9964" t="s">
        <v>11790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  <c r="V9964" t="e">
        <f t="shared" si="310"/>
        <v>#VALUE!</v>
      </c>
      <c r="W9964" t="e">
        <f t="shared" si="311"/>
        <v>#VALUE!</v>
      </c>
    </row>
    <row r="9965" spans="1:23" x14ac:dyDescent="0.3">
      <c r="A9965">
        <v>9964</v>
      </c>
      <c r="B9965" t="s">
        <v>11791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t="e">
        <f t="shared" si="310"/>
        <v>#VALUE!</v>
      </c>
      <c r="W9965" t="e">
        <f t="shared" si="311"/>
        <v>#VALUE!</v>
      </c>
    </row>
    <row r="9966" spans="1:23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>
        <f t="shared" si="310"/>
        <v>2016</v>
      </c>
      <c r="W9966">
        <f t="shared" si="311"/>
        <v>5</v>
      </c>
    </row>
    <row r="9967" spans="1:23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310"/>
        <v>2016</v>
      </c>
      <c r="W9967">
        <f>MONTH(C2)</f>
        <v>8</v>
      </c>
    </row>
    <row r="9968" spans="1:23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  <c r="V9968">
        <f t="shared" si="310"/>
        <v>2016</v>
      </c>
    </row>
    <row r="9969" spans="1:22" x14ac:dyDescent="0.3">
      <c r="A9969">
        <v>9968</v>
      </c>
      <c r="B9969" t="s">
        <v>11793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>
        <f t="shared" si="310"/>
        <v>2017</v>
      </c>
    </row>
    <row r="9970" spans="1:22" x14ac:dyDescent="0.3">
      <c r="A9970">
        <v>9969</v>
      </c>
      <c r="B9970" t="s">
        <v>11793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  <c r="V9970">
        <f t="shared" si="310"/>
        <v>2017</v>
      </c>
    </row>
    <row r="9971" spans="1:22" x14ac:dyDescent="0.3">
      <c r="A9971">
        <v>9970</v>
      </c>
      <c r="B9971" t="s">
        <v>11793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>
        <f t="shared" si="310"/>
        <v>2017</v>
      </c>
    </row>
    <row r="9972" spans="1:22" x14ac:dyDescent="0.3">
      <c r="A9972">
        <v>9971</v>
      </c>
      <c r="B9972" t="s">
        <v>11794</v>
      </c>
      <c r="C9972" s="1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t="e">
        <f t="shared" si="310"/>
        <v>#VALUE!</v>
      </c>
    </row>
    <row r="9973" spans="1:22" x14ac:dyDescent="0.3">
      <c r="A9973">
        <v>9972</v>
      </c>
      <c r="B9973" t="s">
        <v>11794</v>
      </c>
      <c r="C9973" s="1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t="e">
        <f t="shared" si="310"/>
        <v>#VALUE!</v>
      </c>
    </row>
    <row r="9974" spans="1:22" x14ac:dyDescent="0.3">
      <c r="A9974">
        <v>9973</v>
      </c>
      <c r="B9974" t="s">
        <v>11795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310"/>
        <v>2016</v>
      </c>
    </row>
    <row r="9975" spans="1:22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310"/>
        <v>2016</v>
      </c>
    </row>
    <row r="9976" spans="1:22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310"/>
        <v>2016</v>
      </c>
    </row>
    <row r="9977" spans="1:22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>
        <f t="shared" si="310"/>
        <v>2016</v>
      </c>
    </row>
    <row r="9978" spans="1:22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>
        <f t="shared" si="310"/>
        <v>2016</v>
      </c>
    </row>
    <row r="9979" spans="1:22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>
        <f t="shared" si="310"/>
        <v>2016</v>
      </c>
    </row>
    <row r="9980" spans="1:22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310"/>
        <v>2016</v>
      </c>
    </row>
    <row r="9981" spans="1:22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310"/>
        <v>2016</v>
      </c>
    </row>
    <row r="9982" spans="1:22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>
        <f t="shared" si="310"/>
        <v>2015</v>
      </c>
    </row>
    <row r="9983" spans="1:22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>
        <f t="shared" si="310"/>
        <v>2017</v>
      </c>
    </row>
    <row r="9984" spans="1:22" x14ac:dyDescent="0.3">
      <c r="A9984">
        <v>9983</v>
      </c>
      <c r="B9984" t="s">
        <v>11799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t="e">
        <f t="shared" si="310"/>
        <v>#VALUE!</v>
      </c>
    </row>
    <row r="9985" spans="1:22" x14ac:dyDescent="0.3">
      <c r="A9985">
        <v>9984</v>
      </c>
      <c r="B9985" t="s">
        <v>11799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  <c r="V9985" t="e">
        <f t="shared" si="310"/>
        <v>#VALUE!</v>
      </c>
    </row>
    <row r="9986" spans="1:22" x14ac:dyDescent="0.3">
      <c r="A9986">
        <v>9985</v>
      </c>
      <c r="B9986" t="s">
        <v>11800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t="e">
        <f t="shared" ref="V9986:V9995" si="312">YEAR(C9986)</f>
        <v>#VALUE!</v>
      </c>
    </row>
    <row r="9987" spans="1:22" x14ac:dyDescent="0.3">
      <c r="A9987">
        <v>9986</v>
      </c>
      <c r="B9987" t="s">
        <v>11800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t="e">
        <f t="shared" si="312"/>
        <v>#VALUE!</v>
      </c>
    </row>
    <row r="9988" spans="1:22" x14ac:dyDescent="0.3">
      <c r="A9988">
        <v>9987</v>
      </c>
      <c r="B9988" t="s">
        <v>11801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  <c r="V9988" t="e">
        <f t="shared" si="312"/>
        <v>#VALUE!</v>
      </c>
    </row>
    <row r="9989" spans="1:22" x14ac:dyDescent="0.3">
      <c r="A9989">
        <v>9988</v>
      </c>
      <c r="B9989" t="s">
        <v>11802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  <c r="V9989" t="e">
        <f t="shared" si="312"/>
        <v>#VALUE!</v>
      </c>
    </row>
    <row r="9990" spans="1:22" x14ac:dyDescent="0.3">
      <c r="A9990">
        <v>9989</v>
      </c>
      <c r="B9990" t="s">
        <v>11802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  <c r="V9990" t="e">
        <f t="shared" si="312"/>
        <v>#VALUE!</v>
      </c>
    </row>
    <row r="9991" spans="1:22" x14ac:dyDescent="0.3">
      <c r="A9991">
        <v>9990</v>
      </c>
      <c r="B9991" t="s">
        <v>11803</v>
      </c>
      <c r="C9991" s="1" t="s">
        <v>8988</v>
      </c>
      <c r="D9991" s="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t="e">
        <f t="shared" si="312"/>
        <v>#VALUE!</v>
      </c>
    </row>
    <row r="9992" spans="1:22" x14ac:dyDescent="0.3">
      <c r="A9992">
        <v>9991</v>
      </c>
      <c r="B9992" t="s">
        <v>11804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  <c r="V9992" t="e">
        <f t="shared" si="312"/>
        <v>#VALUE!</v>
      </c>
    </row>
    <row r="9993" spans="1:22" x14ac:dyDescent="0.3">
      <c r="A9993">
        <v>9992</v>
      </c>
      <c r="B9993" t="s">
        <v>11804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t="e">
        <f t="shared" si="312"/>
        <v>#VALUE!</v>
      </c>
    </row>
    <row r="9994" spans="1:22" x14ac:dyDescent="0.3">
      <c r="A9994">
        <v>9993</v>
      </c>
      <c r="B9994" t="s">
        <v>11804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t="e">
        <f t="shared" si="312"/>
        <v>#VALUE!</v>
      </c>
    </row>
    <row r="9995" spans="1:22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>
        <f t="shared" si="312"/>
        <v>2017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D916-2EEE-4829-B87E-75A121998CF3}">
  <dimension ref="A1:O32"/>
  <sheetViews>
    <sheetView zoomScale="98" workbookViewId="0">
      <selection activeCell="L25" sqref="L25"/>
    </sheetView>
  </sheetViews>
  <sheetFormatPr defaultRowHeight="14.4" x14ac:dyDescent="0.3"/>
  <cols>
    <col min="1" max="1" width="13.109375" bestFit="1" customWidth="1"/>
    <col min="2" max="2" width="12.6640625" bestFit="1" customWidth="1"/>
    <col min="3" max="3" width="14.21875" bestFit="1" customWidth="1"/>
    <col min="4" max="4" width="7.6640625" bestFit="1" customWidth="1"/>
    <col min="5" max="5" width="12.44140625" bestFit="1" customWidth="1"/>
    <col min="6" max="6" width="12.6640625" bestFit="1" customWidth="1"/>
    <col min="7" max="7" width="11.6640625" bestFit="1" customWidth="1"/>
    <col min="8" max="8" width="6.6640625" bestFit="1" customWidth="1"/>
    <col min="9" max="9" width="12.6640625" bestFit="1" customWidth="1"/>
    <col min="10" max="10" width="17.6640625" bestFit="1" customWidth="1"/>
    <col min="11" max="11" width="6.6640625" bestFit="1" customWidth="1"/>
    <col min="12" max="12" width="7.6640625" bestFit="1" customWidth="1"/>
    <col min="13" max="13" width="12.6640625" bestFit="1" customWidth="1"/>
    <col min="14" max="14" width="11.88671875" bestFit="1" customWidth="1"/>
    <col min="15" max="15" width="12.88671875" bestFit="1" customWidth="1"/>
    <col min="16" max="16" width="7.6640625" bestFit="1" customWidth="1"/>
    <col min="17" max="17" width="7" bestFit="1" customWidth="1"/>
    <col min="18" max="21" width="7.6640625" bestFit="1" customWidth="1"/>
    <col min="22" max="22" width="6" bestFit="1" customWidth="1"/>
    <col min="23" max="24" width="7.6640625" bestFit="1" customWidth="1"/>
    <col min="25" max="25" width="6" bestFit="1" customWidth="1"/>
    <col min="26" max="26" width="7" bestFit="1" customWidth="1"/>
    <col min="27" max="27" width="7.6640625" bestFit="1" customWidth="1"/>
    <col min="28" max="28" width="7" bestFit="1" customWidth="1"/>
    <col min="29" max="29" width="6.6640625" bestFit="1" customWidth="1"/>
    <col min="30" max="30" width="7.6640625" bestFit="1" customWidth="1"/>
    <col min="31" max="31" width="7" bestFit="1" customWidth="1"/>
    <col min="32" max="32" width="7.6640625" bestFit="1" customWidth="1"/>
    <col min="33" max="33" width="6.6640625" bestFit="1" customWidth="1"/>
    <col min="34" max="34" width="7" bestFit="1" customWidth="1"/>
    <col min="35" max="35" width="6" bestFit="1" customWidth="1"/>
    <col min="36" max="36" width="7.6640625" bestFit="1" customWidth="1"/>
    <col min="37" max="39" width="6.6640625" bestFit="1" customWidth="1"/>
    <col min="40" max="41" width="7.6640625" bestFit="1" customWidth="1"/>
    <col min="42" max="43" width="7" bestFit="1" customWidth="1"/>
    <col min="44" max="44" width="7.6640625" bestFit="1" customWidth="1"/>
    <col min="45" max="45" width="5.6640625" bestFit="1" customWidth="1"/>
    <col min="46" max="46" width="7" bestFit="1" customWidth="1"/>
    <col min="47" max="53" width="7.6640625" bestFit="1" customWidth="1"/>
    <col min="54" max="54" width="6.6640625" bestFit="1" customWidth="1"/>
    <col min="55" max="56" width="7.6640625" bestFit="1" customWidth="1"/>
    <col min="57" max="57" width="6" bestFit="1" customWidth="1"/>
    <col min="58" max="58" width="7" bestFit="1" customWidth="1"/>
    <col min="59" max="60" width="7.6640625" bestFit="1" customWidth="1"/>
    <col min="61" max="61" width="6" bestFit="1" customWidth="1"/>
    <col min="62" max="62" width="7.6640625" bestFit="1" customWidth="1"/>
    <col min="63" max="63" width="7" bestFit="1" customWidth="1"/>
    <col min="64" max="64" width="7.6640625" bestFit="1" customWidth="1"/>
    <col min="65" max="65" width="7" bestFit="1" customWidth="1"/>
    <col min="66" max="67" width="7.6640625" bestFit="1" customWidth="1"/>
    <col min="68" max="68" width="6.6640625" bestFit="1" customWidth="1"/>
    <col min="69" max="69" width="7" bestFit="1" customWidth="1"/>
    <col min="70" max="71" width="7.6640625" bestFit="1" customWidth="1"/>
    <col min="72" max="72" width="6" bestFit="1" customWidth="1"/>
    <col min="73" max="73" width="7.6640625" bestFit="1" customWidth="1"/>
    <col min="74" max="74" width="7" bestFit="1" customWidth="1"/>
    <col min="75" max="75" width="6.6640625" bestFit="1" customWidth="1"/>
    <col min="76" max="77" width="6" bestFit="1" customWidth="1"/>
    <col min="78" max="81" width="7.6640625" bestFit="1" customWidth="1"/>
    <col min="82" max="82" width="6.6640625" bestFit="1" customWidth="1"/>
    <col min="83" max="85" width="7.6640625" bestFit="1" customWidth="1"/>
    <col min="86" max="86" width="7" bestFit="1" customWidth="1"/>
    <col min="87" max="89" width="7.6640625" bestFit="1" customWidth="1"/>
    <col min="90" max="90" width="6" bestFit="1" customWidth="1"/>
    <col min="91" max="91" width="7" bestFit="1" customWidth="1"/>
    <col min="92" max="92" width="7.6640625" bestFit="1" customWidth="1"/>
    <col min="93" max="94" width="7" bestFit="1" customWidth="1"/>
    <col min="95" max="96" width="7.6640625" bestFit="1" customWidth="1"/>
    <col min="97" max="97" width="6.6640625" bestFit="1" customWidth="1"/>
    <col min="98" max="98" width="7" bestFit="1" customWidth="1"/>
    <col min="99" max="99" width="6.6640625" bestFit="1" customWidth="1"/>
    <col min="100" max="100" width="7.6640625" bestFit="1" customWidth="1"/>
    <col min="101" max="103" width="7" bestFit="1" customWidth="1"/>
    <col min="104" max="104" width="7.6640625" bestFit="1" customWidth="1"/>
    <col min="105" max="105" width="7" bestFit="1" customWidth="1"/>
    <col min="106" max="106" width="7.6640625" bestFit="1" customWidth="1"/>
    <col min="107" max="107" width="7" bestFit="1" customWidth="1"/>
    <col min="108" max="108" width="6.6640625" bestFit="1" customWidth="1"/>
    <col min="109" max="109" width="7.6640625" bestFit="1" customWidth="1"/>
    <col min="110" max="110" width="7" bestFit="1" customWidth="1"/>
    <col min="111" max="111" width="8.6640625" bestFit="1" customWidth="1"/>
    <col min="112" max="112" width="7" bestFit="1" customWidth="1"/>
    <col min="113" max="113" width="7.6640625" bestFit="1" customWidth="1"/>
    <col min="114" max="114" width="6.6640625" bestFit="1" customWidth="1"/>
    <col min="115" max="116" width="7" bestFit="1" customWidth="1"/>
    <col min="117" max="117" width="7.6640625" bestFit="1" customWidth="1"/>
    <col min="118" max="119" width="7" bestFit="1" customWidth="1"/>
    <col min="120" max="126" width="7.6640625" bestFit="1" customWidth="1"/>
    <col min="127" max="127" width="7" bestFit="1" customWidth="1"/>
    <col min="128" max="128" width="6" bestFit="1" customWidth="1"/>
    <col min="129" max="129" width="6.6640625" bestFit="1" customWidth="1"/>
    <col min="130" max="130" width="7.6640625" bestFit="1" customWidth="1"/>
    <col min="131" max="131" width="7" bestFit="1" customWidth="1"/>
    <col min="132" max="132" width="7.6640625" bestFit="1" customWidth="1"/>
    <col min="133" max="133" width="8.6640625" bestFit="1" customWidth="1"/>
    <col min="134" max="134" width="7.6640625" bestFit="1" customWidth="1"/>
    <col min="135" max="136" width="7" bestFit="1" customWidth="1"/>
    <col min="137" max="137" width="6.6640625" bestFit="1" customWidth="1"/>
    <col min="138" max="138" width="4" bestFit="1" customWidth="1"/>
    <col min="139" max="139" width="7" bestFit="1" customWidth="1"/>
    <col min="140" max="141" width="7.6640625" bestFit="1" customWidth="1"/>
    <col min="142" max="145" width="7" bestFit="1" customWidth="1"/>
    <col min="146" max="146" width="7.6640625" bestFit="1" customWidth="1"/>
    <col min="147" max="147" width="6" bestFit="1" customWidth="1"/>
    <col min="148" max="148" width="6.6640625" bestFit="1" customWidth="1"/>
    <col min="149" max="149" width="6" bestFit="1" customWidth="1"/>
    <col min="150" max="150" width="7" bestFit="1" customWidth="1"/>
    <col min="151" max="151" width="6.6640625" bestFit="1" customWidth="1"/>
    <col min="152" max="152" width="8.6640625" bestFit="1" customWidth="1"/>
    <col min="153" max="153" width="6" bestFit="1" customWidth="1"/>
    <col min="154" max="155" width="7.6640625" bestFit="1" customWidth="1"/>
    <col min="156" max="156" width="6.6640625" bestFit="1" customWidth="1"/>
    <col min="157" max="158" width="7.6640625" bestFit="1" customWidth="1"/>
    <col min="159" max="159" width="7" bestFit="1" customWidth="1"/>
    <col min="160" max="160" width="7.6640625" bestFit="1" customWidth="1"/>
    <col min="161" max="163" width="7" bestFit="1" customWidth="1"/>
    <col min="164" max="164" width="7.6640625" bestFit="1" customWidth="1"/>
    <col min="165" max="166" width="7" bestFit="1" customWidth="1"/>
    <col min="167" max="167" width="6.6640625" bestFit="1" customWidth="1"/>
    <col min="168" max="168" width="7" bestFit="1" customWidth="1"/>
    <col min="169" max="169" width="7.6640625" bestFit="1" customWidth="1"/>
    <col min="170" max="171" width="7" bestFit="1" customWidth="1"/>
    <col min="172" max="172" width="7.6640625" bestFit="1" customWidth="1"/>
    <col min="173" max="173" width="6" bestFit="1" customWidth="1"/>
    <col min="174" max="174" width="7.6640625" bestFit="1" customWidth="1"/>
    <col min="175" max="175" width="7" bestFit="1" customWidth="1"/>
    <col min="176" max="177" width="7.6640625" bestFit="1" customWidth="1"/>
    <col min="178" max="180" width="7" bestFit="1" customWidth="1"/>
    <col min="181" max="181" width="6.6640625" bestFit="1" customWidth="1"/>
    <col min="182" max="182" width="7" bestFit="1" customWidth="1"/>
    <col min="183" max="184" width="7.6640625" bestFit="1" customWidth="1"/>
    <col min="185" max="185" width="7" bestFit="1" customWidth="1"/>
    <col min="186" max="186" width="6" bestFit="1" customWidth="1"/>
    <col min="187" max="188" width="7" bestFit="1" customWidth="1"/>
    <col min="189" max="190" width="7.6640625" bestFit="1" customWidth="1"/>
    <col min="191" max="192" width="7" bestFit="1" customWidth="1"/>
    <col min="193" max="193" width="7.6640625" bestFit="1" customWidth="1"/>
    <col min="194" max="194" width="5" bestFit="1" customWidth="1"/>
    <col min="195" max="195" width="7" bestFit="1" customWidth="1"/>
    <col min="196" max="196" width="7.6640625" bestFit="1" customWidth="1"/>
    <col min="197" max="197" width="6" bestFit="1" customWidth="1"/>
    <col min="198" max="198" width="8.6640625" bestFit="1" customWidth="1"/>
    <col min="199" max="201" width="7" bestFit="1" customWidth="1"/>
    <col min="202" max="202" width="7.6640625" bestFit="1" customWidth="1"/>
    <col min="203" max="203" width="7" bestFit="1" customWidth="1"/>
    <col min="204" max="204" width="7.6640625" bestFit="1" customWidth="1"/>
    <col min="205" max="205" width="7" bestFit="1" customWidth="1"/>
    <col min="206" max="206" width="6" bestFit="1" customWidth="1"/>
    <col min="207" max="208" width="7" bestFit="1" customWidth="1"/>
    <col min="209" max="209" width="7.6640625" bestFit="1" customWidth="1"/>
    <col min="210" max="210" width="6.6640625" bestFit="1" customWidth="1"/>
    <col min="211" max="213" width="7" bestFit="1" customWidth="1"/>
    <col min="214" max="214" width="7.6640625" bestFit="1" customWidth="1"/>
    <col min="215" max="216" width="7" bestFit="1" customWidth="1"/>
    <col min="217" max="217" width="7.6640625" bestFit="1" customWidth="1"/>
    <col min="218" max="218" width="6" bestFit="1" customWidth="1"/>
    <col min="219" max="219" width="7" bestFit="1" customWidth="1"/>
    <col min="220" max="220" width="7.6640625" bestFit="1" customWidth="1"/>
    <col min="221" max="221" width="6" bestFit="1" customWidth="1"/>
    <col min="222" max="223" width="7" bestFit="1" customWidth="1"/>
    <col min="224" max="224" width="6" bestFit="1" customWidth="1"/>
    <col min="225" max="225" width="7" bestFit="1" customWidth="1"/>
    <col min="226" max="226" width="6" bestFit="1" customWidth="1"/>
    <col min="227" max="227" width="7" bestFit="1" customWidth="1"/>
    <col min="228" max="228" width="5.6640625" bestFit="1" customWidth="1"/>
    <col min="229" max="230" width="7" bestFit="1" customWidth="1"/>
    <col min="231" max="231" width="7.6640625" bestFit="1" customWidth="1"/>
    <col min="232" max="233" width="6" bestFit="1" customWidth="1"/>
    <col min="234" max="234" width="7" bestFit="1" customWidth="1"/>
    <col min="235" max="235" width="8.6640625" bestFit="1" customWidth="1"/>
    <col min="236" max="236" width="6" bestFit="1" customWidth="1"/>
    <col min="237" max="237" width="7.6640625" bestFit="1" customWidth="1"/>
    <col min="238" max="238" width="7" bestFit="1" customWidth="1"/>
    <col min="239" max="239" width="8.6640625" bestFit="1" customWidth="1"/>
    <col min="240" max="240" width="7" bestFit="1" customWidth="1"/>
    <col min="241" max="242" width="7.6640625" bestFit="1" customWidth="1"/>
    <col min="243" max="244" width="7" bestFit="1" customWidth="1"/>
    <col min="245" max="246" width="7.6640625" bestFit="1" customWidth="1"/>
    <col min="247" max="247" width="7" bestFit="1" customWidth="1"/>
    <col min="248" max="249" width="7.6640625" bestFit="1" customWidth="1"/>
    <col min="250" max="250" width="6.6640625" bestFit="1" customWidth="1"/>
    <col min="251" max="251" width="7.6640625" bestFit="1" customWidth="1"/>
    <col min="252" max="252" width="6" bestFit="1" customWidth="1"/>
    <col min="253" max="253" width="7.6640625" bestFit="1" customWidth="1"/>
    <col min="254" max="254" width="6" bestFit="1" customWidth="1"/>
    <col min="255" max="255" width="7" bestFit="1" customWidth="1"/>
    <col min="256" max="256" width="7.6640625" bestFit="1" customWidth="1"/>
    <col min="257" max="257" width="7" bestFit="1" customWidth="1"/>
    <col min="258" max="258" width="6" bestFit="1" customWidth="1"/>
    <col min="259" max="259" width="5.6640625" bestFit="1" customWidth="1"/>
    <col min="260" max="260" width="7" bestFit="1" customWidth="1"/>
    <col min="261" max="261" width="6" bestFit="1" customWidth="1"/>
    <col min="262" max="262" width="7" bestFit="1" customWidth="1"/>
    <col min="263" max="263" width="6.6640625" bestFit="1" customWidth="1"/>
    <col min="264" max="265" width="7" bestFit="1" customWidth="1"/>
    <col min="266" max="266" width="7.6640625" bestFit="1" customWidth="1"/>
    <col min="267" max="268" width="7" bestFit="1" customWidth="1"/>
    <col min="269" max="269" width="5" bestFit="1" customWidth="1"/>
    <col min="270" max="270" width="7.6640625" bestFit="1" customWidth="1"/>
    <col min="271" max="271" width="6" bestFit="1" customWidth="1"/>
    <col min="272" max="273" width="7" bestFit="1" customWidth="1"/>
    <col min="274" max="275" width="7.6640625" bestFit="1" customWidth="1"/>
    <col min="276" max="277" width="7" bestFit="1" customWidth="1"/>
    <col min="278" max="279" width="7.6640625" bestFit="1" customWidth="1"/>
    <col min="280" max="281" width="7" bestFit="1" customWidth="1"/>
    <col min="282" max="282" width="6.6640625" bestFit="1" customWidth="1"/>
    <col min="283" max="283" width="7.6640625" bestFit="1" customWidth="1"/>
    <col min="284" max="284" width="6.6640625" bestFit="1" customWidth="1"/>
    <col min="285" max="285" width="7" bestFit="1" customWidth="1"/>
    <col min="286" max="286" width="7.6640625" bestFit="1" customWidth="1"/>
    <col min="287" max="287" width="7" bestFit="1" customWidth="1"/>
    <col min="288" max="289" width="6" bestFit="1" customWidth="1"/>
    <col min="290" max="290" width="7.6640625" bestFit="1" customWidth="1"/>
    <col min="291" max="291" width="7" bestFit="1" customWidth="1"/>
    <col min="292" max="292" width="7.6640625" bestFit="1" customWidth="1"/>
    <col min="293" max="293" width="7" bestFit="1" customWidth="1"/>
    <col min="294" max="294" width="7.6640625" bestFit="1" customWidth="1"/>
    <col min="295" max="296" width="7" bestFit="1" customWidth="1"/>
    <col min="297" max="297" width="7.6640625" bestFit="1" customWidth="1"/>
    <col min="298" max="298" width="8.6640625" bestFit="1" customWidth="1"/>
    <col min="299" max="299" width="4" bestFit="1" customWidth="1"/>
    <col min="300" max="300" width="7.6640625" bestFit="1" customWidth="1"/>
    <col min="301" max="301" width="8" bestFit="1" customWidth="1"/>
    <col min="302" max="302" width="6" bestFit="1" customWidth="1"/>
    <col min="303" max="303" width="7.6640625" bestFit="1" customWidth="1"/>
    <col min="304" max="304" width="7" bestFit="1" customWidth="1"/>
    <col min="305" max="306" width="6.6640625" bestFit="1" customWidth="1"/>
    <col min="307" max="307" width="8" bestFit="1" customWidth="1"/>
    <col min="308" max="308" width="6.6640625" bestFit="1" customWidth="1"/>
    <col min="309" max="309" width="6" bestFit="1" customWidth="1"/>
    <col min="310" max="310" width="7.6640625" bestFit="1" customWidth="1"/>
    <col min="311" max="311" width="7" bestFit="1" customWidth="1"/>
    <col min="312" max="314" width="7.6640625" bestFit="1" customWidth="1"/>
    <col min="315" max="315" width="7" bestFit="1" customWidth="1"/>
    <col min="316" max="316" width="8" bestFit="1" customWidth="1"/>
    <col min="317" max="317" width="7" bestFit="1" customWidth="1"/>
    <col min="318" max="318" width="7.6640625" bestFit="1" customWidth="1"/>
    <col min="319" max="319" width="7" bestFit="1" customWidth="1"/>
    <col min="320" max="320" width="6.6640625" bestFit="1" customWidth="1"/>
    <col min="321" max="322" width="7" bestFit="1" customWidth="1"/>
    <col min="323" max="323" width="6.6640625" bestFit="1" customWidth="1"/>
    <col min="324" max="324" width="7" bestFit="1" customWidth="1"/>
    <col min="325" max="326" width="6" bestFit="1" customWidth="1"/>
    <col min="327" max="327" width="7" bestFit="1" customWidth="1"/>
    <col min="328" max="328" width="6.6640625" bestFit="1" customWidth="1"/>
    <col min="329" max="332" width="7" bestFit="1" customWidth="1"/>
    <col min="333" max="333" width="7.6640625" bestFit="1" customWidth="1"/>
    <col min="334" max="334" width="6" bestFit="1" customWidth="1"/>
    <col min="335" max="335" width="7" bestFit="1" customWidth="1"/>
    <col min="336" max="336" width="6.6640625" bestFit="1" customWidth="1"/>
    <col min="337" max="337" width="7.6640625" bestFit="1" customWidth="1"/>
    <col min="338" max="338" width="8" bestFit="1" customWidth="1"/>
    <col min="339" max="339" width="7" bestFit="1" customWidth="1"/>
    <col min="340" max="340" width="7.6640625" bestFit="1" customWidth="1"/>
    <col min="341" max="341" width="8.6640625" bestFit="1" customWidth="1"/>
    <col min="342" max="342" width="7.6640625" bestFit="1" customWidth="1"/>
    <col min="343" max="343" width="5" bestFit="1" customWidth="1"/>
    <col min="344" max="345" width="7" bestFit="1" customWidth="1"/>
    <col min="346" max="346" width="6.6640625" bestFit="1" customWidth="1"/>
    <col min="347" max="347" width="6" bestFit="1" customWidth="1"/>
    <col min="348" max="348" width="8.6640625" bestFit="1" customWidth="1"/>
    <col min="349" max="350" width="7.6640625" bestFit="1" customWidth="1"/>
    <col min="351" max="351" width="8" bestFit="1" customWidth="1"/>
    <col min="352" max="352" width="8.6640625" bestFit="1" customWidth="1"/>
    <col min="353" max="353" width="8" bestFit="1" customWidth="1"/>
    <col min="354" max="354" width="7.6640625" bestFit="1" customWidth="1"/>
    <col min="355" max="355" width="6.6640625" bestFit="1" customWidth="1"/>
    <col min="356" max="357" width="7" bestFit="1" customWidth="1"/>
    <col min="358" max="358" width="6" bestFit="1" customWidth="1"/>
    <col min="359" max="359" width="7" bestFit="1" customWidth="1"/>
    <col min="360" max="360" width="8" bestFit="1" customWidth="1"/>
    <col min="361" max="362" width="7.6640625" bestFit="1" customWidth="1"/>
    <col min="363" max="363" width="8" bestFit="1" customWidth="1"/>
    <col min="364" max="364" width="7" bestFit="1" customWidth="1"/>
    <col min="365" max="365" width="6.6640625" bestFit="1" customWidth="1"/>
    <col min="366" max="366" width="7" bestFit="1" customWidth="1"/>
    <col min="367" max="368" width="6" bestFit="1" customWidth="1"/>
    <col min="369" max="369" width="7" bestFit="1" customWidth="1"/>
    <col min="370" max="370" width="6.6640625" bestFit="1" customWidth="1"/>
    <col min="371" max="371" width="8" bestFit="1" customWidth="1"/>
    <col min="372" max="372" width="7" bestFit="1" customWidth="1"/>
    <col min="373" max="373" width="4" bestFit="1" customWidth="1"/>
    <col min="374" max="374" width="7" bestFit="1" customWidth="1"/>
    <col min="375" max="377" width="7.6640625" bestFit="1" customWidth="1"/>
    <col min="378" max="378" width="6.6640625" bestFit="1" customWidth="1"/>
    <col min="379" max="379" width="7" bestFit="1" customWidth="1"/>
    <col min="380" max="380" width="7.6640625" bestFit="1" customWidth="1"/>
    <col min="381" max="383" width="7" bestFit="1" customWidth="1"/>
    <col min="384" max="384" width="8.6640625" bestFit="1" customWidth="1"/>
    <col min="385" max="385" width="7.6640625" bestFit="1" customWidth="1"/>
    <col min="386" max="386" width="8" bestFit="1" customWidth="1"/>
    <col min="387" max="387" width="6.6640625" bestFit="1" customWidth="1"/>
    <col min="388" max="388" width="7" bestFit="1" customWidth="1"/>
    <col min="389" max="389" width="6.6640625" bestFit="1" customWidth="1"/>
    <col min="390" max="390" width="7" bestFit="1" customWidth="1"/>
    <col min="391" max="391" width="8.6640625" bestFit="1" customWidth="1"/>
    <col min="392" max="392" width="6.6640625" bestFit="1" customWidth="1"/>
    <col min="393" max="393" width="6" bestFit="1" customWidth="1"/>
    <col min="394" max="394" width="8.6640625" bestFit="1" customWidth="1"/>
    <col min="395" max="396" width="7.6640625" bestFit="1" customWidth="1"/>
    <col min="397" max="397" width="7" bestFit="1" customWidth="1"/>
    <col min="398" max="398" width="7.6640625" bestFit="1" customWidth="1"/>
    <col min="399" max="399" width="6.6640625" bestFit="1" customWidth="1"/>
    <col min="400" max="401" width="7" bestFit="1" customWidth="1"/>
    <col min="402" max="403" width="7.6640625" bestFit="1" customWidth="1"/>
    <col min="404" max="404" width="7" bestFit="1" customWidth="1"/>
    <col min="405" max="405" width="6" bestFit="1" customWidth="1"/>
    <col min="406" max="406" width="6.6640625" bestFit="1" customWidth="1"/>
    <col min="407" max="407" width="8" bestFit="1" customWidth="1"/>
    <col min="408" max="408" width="7.6640625" bestFit="1" customWidth="1"/>
    <col min="409" max="410" width="7" bestFit="1" customWidth="1"/>
    <col min="411" max="411" width="7.6640625" bestFit="1" customWidth="1"/>
    <col min="412" max="413" width="7" bestFit="1" customWidth="1"/>
    <col min="414" max="414" width="8.6640625" bestFit="1" customWidth="1"/>
    <col min="415" max="415" width="6" bestFit="1" customWidth="1"/>
    <col min="416" max="416" width="7" bestFit="1" customWidth="1"/>
    <col min="417" max="417" width="8" bestFit="1" customWidth="1"/>
    <col min="418" max="418" width="6.6640625" bestFit="1" customWidth="1"/>
    <col min="419" max="420" width="7" bestFit="1" customWidth="1"/>
    <col min="421" max="421" width="7.6640625" bestFit="1" customWidth="1"/>
    <col min="422" max="423" width="7" bestFit="1" customWidth="1"/>
    <col min="424" max="424" width="6" bestFit="1" customWidth="1"/>
    <col min="425" max="425" width="7" bestFit="1" customWidth="1"/>
    <col min="426" max="426" width="6.6640625" bestFit="1" customWidth="1"/>
    <col min="427" max="427" width="8.6640625" bestFit="1" customWidth="1"/>
    <col min="428" max="428" width="7.6640625" bestFit="1" customWidth="1"/>
    <col min="429" max="429" width="7" bestFit="1" customWidth="1"/>
    <col min="430" max="430" width="5" bestFit="1" customWidth="1"/>
    <col min="431" max="431" width="8.6640625" bestFit="1" customWidth="1"/>
    <col min="432" max="432" width="7" bestFit="1" customWidth="1"/>
    <col min="433" max="433" width="8" bestFit="1" customWidth="1"/>
    <col min="434" max="434" width="6.6640625" bestFit="1" customWidth="1"/>
    <col min="435" max="435" width="8.6640625" bestFit="1" customWidth="1"/>
    <col min="436" max="436" width="6" bestFit="1" customWidth="1"/>
    <col min="437" max="437" width="8.6640625" bestFit="1" customWidth="1"/>
    <col min="438" max="438" width="7.6640625" bestFit="1" customWidth="1"/>
    <col min="439" max="439" width="8" bestFit="1" customWidth="1"/>
    <col min="440" max="440" width="7.6640625" bestFit="1" customWidth="1"/>
    <col min="441" max="441" width="8.6640625" bestFit="1" customWidth="1"/>
    <col min="442" max="443" width="7" bestFit="1" customWidth="1"/>
    <col min="444" max="444" width="6" bestFit="1" customWidth="1"/>
    <col min="445" max="445" width="7" bestFit="1" customWidth="1"/>
    <col min="446" max="446" width="7.6640625" bestFit="1" customWidth="1"/>
    <col min="447" max="448" width="7" bestFit="1" customWidth="1"/>
    <col min="449" max="449" width="8" bestFit="1" customWidth="1"/>
    <col min="450" max="450" width="7" bestFit="1" customWidth="1"/>
    <col min="451" max="451" width="7.6640625" bestFit="1" customWidth="1"/>
    <col min="452" max="452" width="7" bestFit="1" customWidth="1"/>
    <col min="453" max="453" width="6" bestFit="1" customWidth="1"/>
    <col min="454" max="454" width="7" bestFit="1" customWidth="1"/>
    <col min="455" max="455" width="6" bestFit="1" customWidth="1"/>
    <col min="456" max="456" width="7" bestFit="1" customWidth="1"/>
    <col min="457" max="457" width="8" bestFit="1" customWidth="1"/>
    <col min="458" max="458" width="7" bestFit="1" customWidth="1"/>
    <col min="459" max="459" width="6" bestFit="1" customWidth="1"/>
    <col min="460" max="460" width="7" bestFit="1" customWidth="1"/>
    <col min="461" max="461" width="8.6640625" bestFit="1" customWidth="1"/>
    <col min="462" max="462" width="7.6640625" bestFit="1" customWidth="1"/>
    <col min="463" max="463" width="6" bestFit="1" customWidth="1"/>
    <col min="464" max="467" width="7" bestFit="1" customWidth="1"/>
    <col min="468" max="468" width="8" bestFit="1" customWidth="1"/>
    <col min="469" max="470" width="7" bestFit="1" customWidth="1"/>
    <col min="471" max="471" width="8" bestFit="1" customWidth="1"/>
    <col min="472" max="472" width="6" bestFit="1" customWidth="1"/>
    <col min="473" max="474" width="7" bestFit="1" customWidth="1"/>
    <col min="475" max="475" width="5" bestFit="1" customWidth="1"/>
    <col min="476" max="476" width="7.6640625" bestFit="1" customWidth="1"/>
    <col min="477" max="477" width="6" bestFit="1" customWidth="1"/>
    <col min="478" max="479" width="7.6640625" bestFit="1" customWidth="1"/>
    <col min="480" max="480" width="4" bestFit="1" customWidth="1"/>
    <col min="481" max="482" width="7.6640625" bestFit="1" customWidth="1"/>
    <col min="483" max="483" width="6" bestFit="1" customWidth="1"/>
    <col min="484" max="484" width="7.6640625" bestFit="1" customWidth="1"/>
    <col min="485" max="486" width="7" bestFit="1" customWidth="1"/>
    <col min="487" max="487" width="6" bestFit="1" customWidth="1"/>
    <col min="488" max="488" width="7" bestFit="1" customWidth="1"/>
    <col min="489" max="489" width="7.6640625" bestFit="1" customWidth="1"/>
    <col min="490" max="490" width="7" bestFit="1" customWidth="1"/>
    <col min="491" max="491" width="7.6640625" bestFit="1" customWidth="1"/>
    <col min="492" max="492" width="8.6640625" bestFit="1" customWidth="1"/>
    <col min="493" max="493" width="6.6640625" bestFit="1" customWidth="1"/>
    <col min="494" max="494" width="7.6640625" bestFit="1" customWidth="1"/>
    <col min="495" max="495" width="6" bestFit="1" customWidth="1"/>
    <col min="496" max="496" width="7" bestFit="1" customWidth="1"/>
    <col min="497" max="497" width="8" bestFit="1" customWidth="1"/>
    <col min="498" max="499" width="7" bestFit="1" customWidth="1"/>
    <col min="500" max="500" width="6.6640625" bestFit="1" customWidth="1"/>
    <col min="501" max="501" width="7" bestFit="1" customWidth="1"/>
    <col min="502" max="502" width="8" bestFit="1" customWidth="1"/>
    <col min="503" max="504" width="6" bestFit="1" customWidth="1"/>
    <col min="505" max="505" width="8" bestFit="1" customWidth="1"/>
    <col min="506" max="506" width="7" bestFit="1" customWidth="1"/>
    <col min="507" max="507" width="7.6640625" bestFit="1" customWidth="1"/>
    <col min="508" max="512" width="7" bestFit="1" customWidth="1"/>
    <col min="513" max="513" width="6" bestFit="1" customWidth="1"/>
    <col min="514" max="514" width="7" bestFit="1" customWidth="1"/>
    <col min="515" max="515" width="8" bestFit="1" customWidth="1"/>
    <col min="516" max="516" width="7.6640625" bestFit="1" customWidth="1"/>
    <col min="517" max="517" width="8" bestFit="1" customWidth="1"/>
    <col min="518" max="519" width="7" bestFit="1" customWidth="1"/>
    <col min="520" max="520" width="7.6640625" bestFit="1" customWidth="1"/>
    <col min="521" max="521" width="6" bestFit="1" customWidth="1"/>
    <col min="522" max="522" width="7.6640625" bestFit="1" customWidth="1"/>
    <col min="523" max="527" width="7" bestFit="1" customWidth="1"/>
    <col min="528" max="528" width="5.6640625" bestFit="1" customWidth="1"/>
    <col min="529" max="529" width="7" bestFit="1" customWidth="1"/>
    <col min="530" max="530" width="8.6640625" bestFit="1" customWidth="1"/>
    <col min="531" max="531" width="6.6640625" bestFit="1" customWidth="1"/>
    <col min="532" max="532" width="7" bestFit="1" customWidth="1"/>
    <col min="533" max="533" width="8.6640625" bestFit="1" customWidth="1"/>
    <col min="534" max="534" width="7" bestFit="1" customWidth="1"/>
    <col min="535" max="535" width="8" bestFit="1" customWidth="1"/>
    <col min="536" max="536" width="8.6640625" bestFit="1" customWidth="1"/>
    <col min="537" max="538" width="7" bestFit="1" customWidth="1"/>
    <col min="539" max="539" width="6" bestFit="1" customWidth="1"/>
    <col min="540" max="546" width="7" bestFit="1" customWidth="1"/>
    <col min="547" max="547" width="8" bestFit="1" customWidth="1"/>
    <col min="548" max="548" width="7" bestFit="1" customWidth="1"/>
    <col min="549" max="550" width="8.6640625" bestFit="1" customWidth="1"/>
    <col min="551" max="551" width="7.6640625" bestFit="1" customWidth="1"/>
    <col min="552" max="552" width="8" bestFit="1" customWidth="1"/>
    <col min="553" max="553" width="8.6640625" bestFit="1" customWidth="1"/>
    <col min="554" max="554" width="7" bestFit="1" customWidth="1"/>
    <col min="555" max="555" width="6.6640625" bestFit="1" customWidth="1"/>
    <col min="556" max="556" width="6" bestFit="1" customWidth="1"/>
    <col min="557" max="557" width="8.6640625" bestFit="1" customWidth="1"/>
    <col min="558" max="558" width="7" bestFit="1" customWidth="1"/>
    <col min="559" max="559" width="7.6640625" bestFit="1" customWidth="1"/>
    <col min="560" max="560" width="8" bestFit="1" customWidth="1"/>
    <col min="561" max="561" width="8.6640625" bestFit="1" customWidth="1"/>
    <col min="562" max="562" width="8" bestFit="1" customWidth="1"/>
    <col min="563" max="563" width="8.6640625" bestFit="1" customWidth="1"/>
    <col min="564" max="564" width="7" bestFit="1" customWidth="1"/>
    <col min="565" max="565" width="7.6640625" bestFit="1" customWidth="1"/>
    <col min="566" max="566" width="5.6640625" bestFit="1" customWidth="1"/>
    <col min="567" max="567" width="7" bestFit="1" customWidth="1"/>
    <col min="568" max="568" width="7.6640625" bestFit="1" customWidth="1"/>
    <col min="569" max="569" width="8" bestFit="1" customWidth="1"/>
    <col min="570" max="570" width="7" bestFit="1" customWidth="1"/>
    <col min="571" max="571" width="7.6640625" bestFit="1" customWidth="1"/>
    <col min="572" max="572" width="7" bestFit="1" customWidth="1"/>
    <col min="573" max="573" width="6" bestFit="1" customWidth="1"/>
    <col min="574" max="574" width="7.6640625" bestFit="1" customWidth="1"/>
    <col min="575" max="576" width="7" bestFit="1" customWidth="1"/>
    <col min="577" max="577" width="8.6640625" bestFit="1" customWidth="1"/>
    <col min="578" max="578" width="7.6640625" bestFit="1" customWidth="1"/>
    <col min="579" max="579" width="7" bestFit="1" customWidth="1"/>
    <col min="580" max="580" width="8.6640625" bestFit="1" customWidth="1"/>
    <col min="581" max="581" width="7" bestFit="1" customWidth="1"/>
    <col min="582" max="582" width="7.6640625" bestFit="1" customWidth="1"/>
    <col min="583" max="583" width="7" bestFit="1" customWidth="1"/>
    <col min="584" max="585" width="8.6640625" bestFit="1" customWidth="1"/>
    <col min="586" max="586" width="7" bestFit="1" customWidth="1"/>
    <col min="587" max="587" width="6.6640625" bestFit="1" customWidth="1"/>
    <col min="588" max="588" width="7" bestFit="1" customWidth="1"/>
    <col min="589" max="589" width="7.6640625" bestFit="1" customWidth="1"/>
    <col min="590" max="592" width="7" bestFit="1" customWidth="1"/>
    <col min="593" max="593" width="8.6640625" bestFit="1" customWidth="1"/>
    <col min="594" max="594" width="8" bestFit="1" customWidth="1"/>
    <col min="595" max="595" width="7.6640625" bestFit="1" customWidth="1"/>
    <col min="596" max="596" width="5" bestFit="1" customWidth="1"/>
    <col min="597" max="597" width="7.6640625" bestFit="1" customWidth="1"/>
    <col min="598" max="599" width="7" bestFit="1" customWidth="1"/>
    <col min="600" max="600" width="6" bestFit="1" customWidth="1"/>
    <col min="601" max="605" width="7" bestFit="1" customWidth="1"/>
    <col min="606" max="606" width="5" bestFit="1" customWidth="1"/>
    <col min="607" max="607" width="7" bestFit="1" customWidth="1"/>
    <col min="608" max="608" width="7.6640625" bestFit="1" customWidth="1"/>
    <col min="609" max="609" width="6" bestFit="1" customWidth="1"/>
    <col min="610" max="610" width="7" bestFit="1" customWidth="1"/>
    <col min="611" max="613" width="8" bestFit="1" customWidth="1"/>
    <col min="614" max="614" width="7" bestFit="1" customWidth="1"/>
    <col min="615" max="615" width="7.6640625" bestFit="1" customWidth="1"/>
    <col min="616" max="616" width="6" bestFit="1" customWidth="1"/>
    <col min="617" max="618" width="7" bestFit="1" customWidth="1"/>
    <col min="619" max="619" width="8.6640625" bestFit="1" customWidth="1"/>
    <col min="620" max="621" width="7" bestFit="1" customWidth="1"/>
    <col min="622" max="622" width="8" bestFit="1" customWidth="1"/>
    <col min="623" max="623" width="7.6640625" bestFit="1" customWidth="1"/>
    <col min="624" max="624" width="6.6640625" bestFit="1" customWidth="1"/>
    <col min="625" max="625" width="7" bestFit="1" customWidth="1"/>
    <col min="626" max="626" width="7.6640625" bestFit="1" customWidth="1"/>
    <col min="627" max="627" width="6" bestFit="1" customWidth="1"/>
    <col min="628" max="628" width="7" bestFit="1" customWidth="1"/>
    <col min="629" max="629" width="6" bestFit="1" customWidth="1"/>
    <col min="630" max="632" width="7" bestFit="1" customWidth="1"/>
    <col min="633" max="633" width="6" bestFit="1" customWidth="1"/>
    <col min="634" max="634" width="7.6640625" bestFit="1" customWidth="1"/>
    <col min="635" max="635" width="7" bestFit="1" customWidth="1"/>
    <col min="636" max="636" width="8.6640625" bestFit="1" customWidth="1"/>
    <col min="637" max="637" width="7.6640625" bestFit="1" customWidth="1"/>
    <col min="638" max="639" width="7" bestFit="1" customWidth="1"/>
    <col min="640" max="642" width="7.6640625" bestFit="1" customWidth="1"/>
    <col min="643" max="643" width="7" bestFit="1" customWidth="1"/>
    <col min="644" max="644" width="8.6640625" bestFit="1" customWidth="1"/>
    <col min="645" max="647" width="7" bestFit="1" customWidth="1"/>
    <col min="648" max="649" width="7.6640625" bestFit="1" customWidth="1"/>
    <col min="650" max="650" width="7" bestFit="1" customWidth="1"/>
    <col min="651" max="651" width="8.6640625" bestFit="1" customWidth="1"/>
    <col min="652" max="652" width="7" bestFit="1" customWidth="1"/>
    <col min="653" max="653" width="6.6640625" bestFit="1" customWidth="1"/>
    <col min="654" max="655" width="8" bestFit="1" customWidth="1"/>
    <col min="656" max="658" width="7" bestFit="1" customWidth="1"/>
    <col min="659" max="659" width="7.6640625" bestFit="1" customWidth="1"/>
    <col min="660" max="660" width="8" bestFit="1" customWidth="1"/>
    <col min="661" max="663" width="7" bestFit="1" customWidth="1"/>
    <col min="664" max="664" width="8" bestFit="1" customWidth="1"/>
    <col min="665" max="665" width="8.6640625" bestFit="1" customWidth="1"/>
    <col min="666" max="668" width="7" bestFit="1" customWidth="1"/>
    <col min="669" max="669" width="8.6640625" bestFit="1" customWidth="1"/>
    <col min="670" max="673" width="7" bestFit="1" customWidth="1"/>
    <col min="674" max="674" width="8" bestFit="1" customWidth="1"/>
    <col min="675" max="675" width="7" bestFit="1" customWidth="1"/>
    <col min="676" max="676" width="6" bestFit="1" customWidth="1"/>
    <col min="677" max="677" width="7" bestFit="1" customWidth="1"/>
    <col min="678" max="678" width="8" bestFit="1" customWidth="1"/>
    <col min="679" max="679" width="7.6640625" bestFit="1" customWidth="1"/>
    <col min="680" max="680" width="7" bestFit="1" customWidth="1"/>
    <col min="681" max="681" width="6" bestFit="1" customWidth="1"/>
    <col min="682" max="682" width="8.6640625" bestFit="1" customWidth="1"/>
    <col min="683" max="683" width="7" bestFit="1" customWidth="1"/>
    <col min="684" max="684" width="8" bestFit="1" customWidth="1"/>
    <col min="685" max="685" width="6.6640625" bestFit="1" customWidth="1"/>
    <col min="686" max="686" width="7" bestFit="1" customWidth="1"/>
    <col min="687" max="687" width="6" bestFit="1" customWidth="1"/>
    <col min="688" max="688" width="7.6640625" bestFit="1" customWidth="1"/>
    <col min="689" max="689" width="7" bestFit="1" customWidth="1"/>
    <col min="690" max="690" width="7.6640625" bestFit="1" customWidth="1"/>
    <col min="691" max="693" width="7" bestFit="1" customWidth="1"/>
    <col min="694" max="694" width="8.6640625" bestFit="1" customWidth="1"/>
    <col min="695" max="696" width="7" bestFit="1" customWidth="1"/>
    <col min="697" max="697" width="5" bestFit="1" customWidth="1"/>
    <col min="698" max="698" width="7" bestFit="1" customWidth="1"/>
    <col min="699" max="700" width="8" bestFit="1" customWidth="1"/>
    <col min="701" max="705" width="7" bestFit="1" customWidth="1"/>
    <col min="706" max="707" width="8" bestFit="1" customWidth="1"/>
    <col min="708" max="708" width="7" bestFit="1" customWidth="1"/>
    <col min="709" max="709" width="6" bestFit="1" customWidth="1"/>
    <col min="710" max="710" width="8" bestFit="1" customWidth="1"/>
    <col min="711" max="714" width="7" bestFit="1" customWidth="1"/>
    <col min="715" max="717" width="7.6640625" bestFit="1" customWidth="1"/>
    <col min="718" max="718" width="7" bestFit="1" customWidth="1"/>
    <col min="719" max="719" width="6" bestFit="1" customWidth="1"/>
    <col min="720" max="722" width="7" bestFit="1" customWidth="1"/>
    <col min="723" max="723" width="8" bestFit="1" customWidth="1"/>
    <col min="724" max="724" width="7" bestFit="1" customWidth="1"/>
    <col min="725" max="725" width="8" bestFit="1" customWidth="1"/>
    <col min="726" max="726" width="7" bestFit="1" customWidth="1"/>
    <col min="727" max="727" width="6" bestFit="1" customWidth="1"/>
    <col min="728" max="728" width="7" bestFit="1" customWidth="1"/>
    <col min="729" max="729" width="8" bestFit="1" customWidth="1"/>
    <col min="730" max="731" width="7" bestFit="1" customWidth="1"/>
    <col min="732" max="732" width="7.6640625" bestFit="1" customWidth="1"/>
    <col min="733" max="736" width="7" bestFit="1" customWidth="1"/>
    <col min="737" max="737" width="7.6640625" bestFit="1" customWidth="1"/>
    <col min="738" max="738" width="8" bestFit="1" customWidth="1"/>
    <col min="739" max="739" width="8.6640625" bestFit="1" customWidth="1"/>
    <col min="740" max="740" width="7" bestFit="1" customWidth="1"/>
    <col min="741" max="742" width="8" bestFit="1" customWidth="1"/>
    <col min="743" max="743" width="7.6640625" bestFit="1" customWidth="1"/>
    <col min="744" max="745" width="7" bestFit="1" customWidth="1"/>
    <col min="746" max="746" width="6" bestFit="1" customWidth="1"/>
    <col min="747" max="747" width="7" bestFit="1" customWidth="1"/>
    <col min="748" max="750" width="7.6640625" bestFit="1" customWidth="1"/>
    <col min="751" max="751" width="8.6640625" bestFit="1" customWidth="1"/>
    <col min="752" max="752" width="7.6640625" bestFit="1" customWidth="1"/>
    <col min="753" max="753" width="7" bestFit="1" customWidth="1"/>
    <col min="754" max="755" width="7.6640625" bestFit="1" customWidth="1"/>
    <col min="756" max="757" width="7" bestFit="1" customWidth="1"/>
    <col min="758" max="759" width="8" bestFit="1" customWidth="1"/>
    <col min="760" max="760" width="7.6640625" bestFit="1" customWidth="1"/>
    <col min="761" max="761" width="7" bestFit="1" customWidth="1"/>
    <col min="762" max="763" width="8.6640625" bestFit="1" customWidth="1"/>
    <col min="764" max="765" width="7" bestFit="1" customWidth="1"/>
    <col min="766" max="768" width="8" bestFit="1" customWidth="1"/>
    <col min="769" max="769" width="7" bestFit="1" customWidth="1"/>
    <col min="770" max="770" width="6.6640625" bestFit="1" customWidth="1"/>
    <col min="771" max="773" width="7" bestFit="1" customWidth="1"/>
    <col min="774" max="774" width="7.6640625" bestFit="1" customWidth="1"/>
    <col min="775" max="775" width="8.6640625" bestFit="1" customWidth="1"/>
    <col min="776" max="778" width="7" bestFit="1" customWidth="1"/>
    <col min="779" max="780" width="7.6640625" bestFit="1" customWidth="1"/>
    <col min="781" max="781" width="8" bestFit="1" customWidth="1"/>
    <col min="782" max="782" width="7.6640625" bestFit="1" customWidth="1"/>
    <col min="783" max="783" width="8" bestFit="1" customWidth="1"/>
    <col min="784" max="785" width="7" bestFit="1" customWidth="1"/>
    <col min="786" max="787" width="8" bestFit="1" customWidth="1"/>
    <col min="788" max="788" width="6" bestFit="1" customWidth="1"/>
    <col min="789" max="789" width="8" bestFit="1" customWidth="1"/>
    <col min="790" max="790" width="6" bestFit="1" customWidth="1"/>
    <col min="791" max="791" width="7" bestFit="1" customWidth="1"/>
    <col min="792" max="792" width="8" bestFit="1" customWidth="1"/>
    <col min="793" max="793" width="6" bestFit="1" customWidth="1"/>
    <col min="794" max="794" width="6.6640625" bestFit="1" customWidth="1"/>
    <col min="795" max="795" width="7" bestFit="1" customWidth="1"/>
    <col min="796" max="796" width="6" bestFit="1" customWidth="1"/>
    <col min="797" max="798" width="8" bestFit="1" customWidth="1"/>
    <col min="799" max="800" width="7.6640625" bestFit="1" customWidth="1"/>
    <col min="801" max="801" width="7" bestFit="1" customWidth="1"/>
    <col min="802" max="802" width="4" bestFit="1" customWidth="1"/>
    <col min="803" max="803" width="6.6640625" bestFit="1" customWidth="1"/>
    <col min="804" max="804" width="7" bestFit="1" customWidth="1"/>
    <col min="805" max="805" width="6.6640625" bestFit="1" customWidth="1"/>
    <col min="806" max="808" width="7" bestFit="1" customWidth="1"/>
    <col min="809" max="809" width="8.6640625" bestFit="1" customWidth="1"/>
    <col min="810" max="810" width="7.6640625" bestFit="1" customWidth="1"/>
    <col min="811" max="811" width="7" bestFit="1" customWidth="1"/>
    <col min="812" max="812" width="6" bestFit="1" customWidth="1"/>
    <col min="813" max="813" width="8.6640625" bestFit="1" customWidth="1"/>
    <col min="814" max="814" width="7" bestFit="1" customWidth="1"/>
    <col min="815" max="815" width="8" bestFit="1" customWidth="1"/>
    <col min="816" max="816" width="7.6640625" bestFit="1" customWidth="1"/>
    <col min="817" max="817" width="6" bestFit="1" customWidth="1"/>
    <col min="818" max="818" width="8.6640625" bestFit="1" customWidth="1"/>
    <col min="819" max="819" width="8" bestFit="1" customWidth="1"/>
    <col min="820" max="822" width="7" bestFit="1" customWidth="1"/>
    <col min="823" max="823" width="8.6640625" bestFit="1" customWidth="1"/>
    <col min="824" max="824" width="5" bestFit="1" customWidth="1"/>
    <col min="825" max="825" width="7" bestFit="1" customWidth="1"/>
    <col min="826" max="826" width="8" bestFit="1" customWidth="1"/>
    <col min="827" max="827" width="8.6640625" bestFit="1" customWidth="1"/>
    <col min="828" max="829" width="8" bestFit="1" customWidth="1"/>
    <col min="830" max="830" width="7" bestFit="1" customWidth="1"/>
    <col min="831" max="831" width="8.6640625" bestFit="1" customWidth="1"/>
    <col min="832" max="835" width="7" bestFit="1" customWidth="1"/>
    <col min="836" max="836" width="7.6640625" bestFit="1" customWidth="1"/>
    <col min="837" max="837" width="8" bestFit="1" customWidth="1"/>
    <col min="838" max="838" width="7" bestFit="1" customWidth="1"/>
    <col min="839" max="840" width="8.6640625" bestFit="1" customWidth="1"/>
    <col min="841" max="841" width="7" bestFit="1" customWidth="1"/>
    <col min="842" max="843" width="7.6640625" bestFit="1" customWidth="1"/>
    <col min="844" max="844" width="7" bestFit="1" customWidth="1"/>
    <col min="845" max="845" width="8" bestFit="1" customWidth="1"/>
    <col min="846" max="846" width="7" bestFit="1" customWidth="1"/>
    <col min="847" max="847" width="8" bestFit="1" customWidth="1"/>
    <col min="848" max="848" width="7" bestFit="1" customWidth="1"/>
    <col min="849" max="849" width="6" bestFit="1" customWidth="1"/>
    <col min="850" max="850" width="8" bestFit="1" customWidth="1"/>
    <col min="851" max="851" width="7" bestFit="1" customWidth="1"/>
    <col min="852" max="852" width="8" bestFit="1" customWidth="1"/>
    <col min="853" max="853" width="7" bestFit="1" customWidth="1"/>
    <col min="854" max="854" width="8.6640625" bestFit="1" customWidth="1"/>
    <col min="855" max="855" width="7" bestFit="1" customWidth="1"/>
    <col min="856" max="856" width="8" bestFit="1" customWidth="1"/>
    <col min="857" max="858" width="7.6640625" bestFit="1" customWidth="1"/>
    <col min="859" max="859" width="7" bestFit="1" customWidth="1"/>
    <col min="860" max="860" width="6" bestFit="1" customWidth="1"/>
    <col min="861" max="861" width="7" bestFit="1" customWidth="1"/>
    <col min="862" max="862" width="6" bestFit="1" customWidth="1"/>
    <col min="863" max="863" width="7.6640625" bestFit="1" customWidth="1"/>
    <col min="864" max="864" width="9" bestFit="1" customWidth="1"/>
    <col min="865" max="867" width="7" bestFit="1" customWidth="1"/>
    <col min="868" max="868" width="7.6640625" bestFit="1" customWidth="1"/>
    <col min="869" max="869" width="4" bestFit="1" customWidth="1"/>
    <col min="870" max="870" width="7.6640625" bestFit="1" customWidth="1"/>
    <col min="871" max="871" width="7" bestFit="1" customWidth="1"/>
    <col min="872" max="872" width="8.6640625" bestFit="1" customWidth="1"/>
    <col min="873" max="874" width="7" bestFit="1" customWidth="1"/>
    <col min="875" max="875" width="8" bestFit="1" customWidth="1"/>
    <col min="876" max="876" width="8.6640625" bestFit="1" customWidth="1"/>
    <col min="877" max="877" width="7" bestFit="1" customWidth="1"/>
    <col min="878" max="879" width="8" bestFit="1" customWidth="1"/>
    <col min="880" max="880" width="7.6640625" bestFit="1" customWidth="1"/>
    <col min="881" max="882" width="7" bestFit="1" customWidth="1"/>
    <col min="883" max="883" width="8.6640625" bestFit="1" customWidth="1"/>
    <col min="884" max="888" width="7" bestFit="1" customWidth="1"/>
    <col min="889" max="889" width="8.6640625" bestFit="1" customWidth="1"/>
    <col min="890" max="890" width="8" bestFit="1" customWidth="1"/>
    <col min="891" max="891" width="7" bestFit="1" customWidth="1"/>
    <col min="892" max="892" width="8" bestFit="1" customWidth="1"/>
    <col min="893" max="894" width="7" bestFit="1" customWidth="1"/>
    <col min="895" max="895" width="7.6640625" bestFit="1" customWidth="1"/>
    <col min="896" max="896" width="6" bestFit="1" customWidth="1"/>
    <col min="897" max="898" width="7" bestFit="1" customWidth="1"/>
    <col min="899" max="899" width="7.6640625" bestFit="1" customWidth="1"/>
    <col min="900" max="900" width="8.6640625" bestFit="1" customWidth="1"/>
    <col min="901" max="901" width="8" bestFit="1" customWidth="1"/>
    <col min="902" max="907" width="7" bestFit="1" customWidth="1"/>
    <col min="908" max="908" width="8.6640625" bestFit="1" customWidth="1"/>
    <col min="909" max="909" width="7" bestFit="1" customWidth="1"/>
    <col min="910" max="910" width="6" bestFit="1" customWidth="1"/>
    <col min="911" max="912" width="7" bestFit="1" customWidth="1"/>
    <col min="913" max="914" width="7.6640625" bestFit="1" customWidth="1"/>
    <col min="915" max="916" width="7" bestFit="1" customWidth="1"/>
    <col min="917" max="917" width="8.6640625" bestFit="1" customWidth="1"/>
    <col min="918" max="918" width="8" bestFit="1" customWidth="1"/>
    <col min="919" max="920" width="8.6640625" bestFit="1" customWidth="1"/>
    <col min="921" max="921" width="7.6640625" bestFit="1" customWidth="1"/>
    <col min="922" max="922" width="7" bestFit="1" customWidth="1"/>
    <col min="923" max="923" width="6" bestFit="1" customWidth="1"/>
    <col min="924" max="924" width="8" bestFit="1" customWidth="1"/>
    <col min="925" max="925" width="7.6640625" bestFit="1" customWidth="1"/>
    <col min="926" max="928" width="7" bestFit="1" customWidth="1"/>
    <col min="929" max="929" width="8" bestFit="1" customWidth="1"/>
    <col min="930" max="931" width="7" bestFit="1" customWidth="1"/>
    <col min="932" max="932" width="8" bestFit="1" customWidth="1"/>
    <col min="933" max="933" width="7" bestFit="1" customWidth="1"/>
    <col min="934" max="934" width="8" bestFit="1" customWidth="1"/>
    <col min="935" max="935" width="7" bestFit="1" customWidth="1"/>
    <col min="936" max="936" width="4.6640625" bestFit="1" customWidth="1"/>
    <col min="937" max="937" width="7.6640625" bestFit="1" customWidth="1"/>
    <col min="938" max="941" width="7" bestFit="1" customWidth="1"/>
    <col min="942" max="942" width="8.6640625" bestFit="1" customWidth="1"/>
    <col min="943" max="943" width="7" bestFit="1" customWidth="1"/>
    <col min="944" max="944" width="7.6640625" bestFit="1" customWidth="1"/>
    <col min="945" max="945" width="6" bestFit="1" customWidth="1"/>
    <col min="946" max="946" width="7" bestFit="1" customWidth="1"/>
    <col min="947" max="947" width="8" bestFit="1" customWidth="1"/>
    <col min="948" max="948" width="8.6640625" bestFit="1" customWidth="1"/>
    <col min="949" max="950" width="7" bestFit="1" customWidth="1"/>
    <col min="951" max="951" width="8" bestFit="1" customWidth="1"/>
    <col min="952" max="952" width="8.6640625" bestFit="1" customWidth="1"/>
    <col min="953" max="953" width="7" bestFit="1" customWidth="1"/>
    <col min="954" max="954" width="6" bestFit="1" customWidth="1"/>
    <col min="955" max="955" width="7" bestFit="1" customWidth="1"/>
    <col min="956" max="957" width="8" bestFit="1" customWidth="1"/>
    <col min="958" max="959" width="7" bestFit="1" customWidth="1"/>
    <col min="960" max="960" width="8.6640625" bestFit="1" customWidth="1"/>
    <col min="961" max="963" width="7" bestFit="1" customWidth="1"/>
    <col min="964" max="964" width="7.6640625" bestFit="1" customWidth="1"/>
    <col min="965" max="965" width="7" bestFit="1" customWidth="1"/>
    <col min="966" max="967" width="8" bestFit="1" customWidth="1"/>
    <col min="968" max="969" width="7" bestFit="1" customWidth="1"/>
    <col min="970" max="970" width="6" bestFit="1" customWidth="1"/>
    <col min="971" max="973" width="8" bestFit="1" customWidth="1"/>
    <col min="974" max="974" width="7" bestFit="1" customWidth="1"/>
    <col min="975" max="975" width="6.6640625" bestFit="1" customWidth="1"/>
    <col min="976" max="976" width="8" bestFit="1" customWidth="1"/>
    <col min="977" max="977" width="6" bestFit="1" customWidth="1"/>
    <col min="978" max="978" width="8" bestFit="1" customWidth="1"/>
    <col min="979" max="979" width="7" bestFit="1" customWidth="1"/>
    <col min="980" max="980" width="6" bestFit="1" customWidth="1"/>
    <col min="981" max="981" width="8" bestFit="1" customWidth="1"/>
    <col min="982" max="982" width="8.6640625" bestFit="1" customWidth="1"/>
    <col min="983" max="984" width="6" bestFit="1" customWidth="1"/>
    <col min="985" max="986" width="7" bestFit="1" customWidth="1"/>
    <col min="987" max="987" width="8" bestFit="1" customWidth="1"/>
    <col min="988" max="988" width="9" bestFit="1" customWidth="1"/>
    <col min="989" max="989" width="8.6640625" bestFit="1" customWidth="1"/>
    <col min="990" max="991" width="7" bestFit="1" customWidth="1"/>
    <col min="992" max="993" width="8" bestFit="1" customWidth="1"/>
    <col min="994" max="994" width="7" bestFit="1" customWidth="1"/>
    <col min="995" max="995" width="5" bestFit="1" customWidth="1"/>
    <col min="996" max="996" width="8.6640625" bestFit="1" customWidth="1"/>
    <col min="997" max="998" width="7" bestFit="1" customWidth="1"/>
    <col min="999" max="999" width="6.6640625" bestFit="1" customWidth="1"/>
    <col min="1000" max="1007" width="7" bestFit="1" customWidth="1"/>
    <col min="1008" max="1008" width="8.6640625" bestFit="1" customWidth="1"/>
    <col min="1009" max="1010" width="8" bestFit="1" customWidth="1"/>
    <col min="1011" max="1011" width="6" bestFit="1" customWidth="1"/>
    <col min="1012" max="1013" width="8" bestFit="1" customWidth="1"/>
    <col min="1014" max="1014" width="6.6640625" bestFit="1" customWidth="1"/>
    <col min="1015" max="1015" width="7" bestFit="1" customWidth="1"/>
    <col min="1016" max="1016" width="6" bestFit="1" customWidth="1"/>
    <col min="1017" max="1017" width="8" bestFit="1" customWidth="1"/>
    <col min="1018" max="1019" width="7" bestFit="1" customWidth="1"/>
    <col min="1020" max="1020" width="8" bestFit="1" customWidth="1"/>
    <col min="1021" max="1021" width="7" bestFit="1" customWidth="1"/>
    <col min="1022" max="1024" width="8" bestFit="1" customWidth="1"/>
    <col min="1025" max="1025" width="7" bestFit="1" customWidth="1"/>
    <col min="1026" max="1026" width="9" bestFit="1" customWidth="1"/>
    <col min="1027" max="1027" width="8" bestFit="1" customWidth="1"/>
    <col min="1028" max="1028" width="7.6640625" bestFit="1" customWidth="1"/>
    <col min="1029" max="1029" width="7" bestFit="1" customWidth="1"/>
    <col min="1030" max="1030" width="6" bestFit="1" customWidth="1"/>
    <col min="1031" max="1031" width="7.6640625" bestFit="1" customWidth="1"/>
    <col min="1032" max="1032" width="6" bestFit="1" customWidth="1"/>
    <col min="1033" max="1033" width="8.6640625" bestFit="1" customWidth="1"/>
    <col min="1034" max="1034" width="7" bestFit="1" customWidth="1"/>
    <col min="1035" max="1035" width="7.6640625" bestFit="1" customWidth="1"/>
    <col min="1036" max="1036" width="8" bestFit="1" customWidth="1"/>
    <col min="1037" max="1037" width="6" bestFit="1" customWidth="1"/>
    <col min="1038" max="1038" width="8" bestFit="1" customWidth="1"/>
    <col min="1039" max="1040" width="6" bestFit="1" customWidth="1"/>
    <col min="1041" max="1043" width="7" bestFit="1" customWidth="1"/>
    <col min="1044" max="1044" width="8" bestFit="1" customWidth="1"/>
    <col min="1045" max="1045" width="7" bestFit="1" customWidth="1"/>
    <col min="1046" max="1046" width="7.6640625" bestFit="1" customWidth="1"/>
    <col min="1047" max="1049" width="8" bestFit="1" customWidth="1"/>
    <col min="1050" max="1050" width="7" bestFit="1" customWidth="1"/>
    <col min="1051" max="1051" width="8" bestFit="1" customWidth="1"/>
    <col min="1052" max="1052" width="8.6640625" bestFit="1" customWidth="1"/>
    <col min="1053" max="1053" width="6" bestFit="1" customWidth="1"/>
    <col min="1054" max="1054" width="8" bestFit="1" customWidth="1"/>
    <col min="1055" max="1055" width="7.6640625" bestFit="1" customWidth="1"/>
    <col min="1056" max="1057" width="8" bestFit="1" customWidth="1"/>
    <col min="1058" max="1060" width="7" bestFit="1" customWidth="1"/>
    <col min="1061" max="1061" width="8.6640625" bestFit="1" customWidth="1"/>
    <col min="1062" max="1062" width="7.6640625" bestFit="1" customWidth="1"/>
    <col min="1063" max="1063" width="7" bestFit="1" customWidth="1"/>
    <col min="1064" max="1064" width="8.6640625" bestFit="1" customWidth="1"/>
    <col min="1065" max="1065" width="6" bestFit="1" customWidth="1"/>
    <col min="1066" max="1067" width="7" bestFit="1" customWidth="1"/>
    <col min="1068" max="1068" width="6" bestFit="1" customWidth="1"/>
    <col min="1069" max="1069" width="7" bestFit="1" customWidth="1"/>
    <col min="1070" max="1070" width="8.6640625" bestFit="1" customWidth="1"/>
    <col min="1071" max="1073" width="7" bestFit="1" customWidth="1"/>
    <col min="1074" max="1075" width="6" bestFit="1" customWidth="1"/>
    <col min="1076" max="1076" width="8.6640625" bestFit="1" customWidth="1"/>
    <col min="1077" max="1077" width="7" bestFit="1" customWidth="1"/>
    <col min="1078" max="1078" width="8" bestFit="1" customWidth="1"/>
    <col min="1079" max="1079" width="6" bestFit="1" customWidth="1"/>
    <col min="1080" max="1081" width="7" bestFit="1" customWidth="1"/>
    <col min="1082" max="1083" width="8" bestFit="1" customWidth="1"/>
    <col min="1084" max="1085" width="7" bestFit="1" customWidth="1"/>
    <col min="1086" max="1086" width="8" bestFit="1" customWidth="1"/>
    <col min="1087" max="1088" width="7" bestFit="1" customWidth="1"/>
    <col min="1089" max="1089" width="6" bestFit="1" customWidth="1"/>
    <col min="1090" max="1090" width="8" bestFit="1" customWidth="1"/>
    <col min="1091" max="1092" width="7" bestFit="1" customWidth="1"/>
    <col min="1093" max="1093" width="8" bestFit="1" customWidth="1"/>
    <col min="1094" max="1094" width="6" bestFit="1" customWidth="1"/>
    <col min="1095" max="1095" width="7.6640625" bestFit="1" customWidth="1"/>
    <col min="1096" max="1096" width="8.6640625" bestFit="1" customWidth="1"/>
    <col min="1097" max="1099" width="7" bestFit="1" customWidth="1"/>
    <col min="1100" max="1101" width="6" bestFit="1" customWidth="1"/>
    <col min="1102" max="1102" width="7" bestFit="1" customWidth="1"/>
    <col min="1103" max="1103" width="5" bestFit="1" customWidth="1"/>
    <col min="1104" max="1104" width="7" bestFit="1" customWidth="1"/>
    <col min="1105" max="1105" width="8" bestFit="1" customWidth="1"/>
    <col min="1106" max="1106" width="6" bestFit="1" customWidth="1"/>
    <col min="1107" max="1109" width="8" bestFit="1" customWidth="1"/>
    <col min="1110" max="1112" width="7" bestFit="1" customWidth="1"/>
    <col min="1113" max="1113" width="7.6640625" bestFit="1" customWidth="1"/>
    <col min="1114" max="1114" width="7" bestFit="1" customWidth="1"/>
    <col min="1115" max="1116" width="8" bestFit="1" customWidth="1"/>
    <col min="1117" max="1117" width="6" bestFit="1" customWidth="1"/>
    <col min="1118" max="1118" width="7" bestFit="1" customWidth="1"/>
    <col min="1119" max="1119" width="8" bestFit="1" customWidth="1"/>
    <col min="1120" max="1120" width="6" bestFit="1" customWidth="1"/>
    <col min="1121" max="1121" width="7.6640625" bestFit="1" customWidth="1"/>
    <col min="1122" max="1123" width="6" bestFit="1" customWidth="1"/>
    <col min="1124" max="1124" width="8" bestFit="1" customWidth="1"/>
    <col min="1125" max="1125" width="8.6640625" bestFit="1" customWidth="1"/>
    <col min="1126" max="1127" width="8" bestFit="1" customWidth="1"/>
    <col min="1128" max="1128" width="7.6640625" bestFit="1" customWidth="1"/>
    <col min="1129" max="1131" width="8" bestFit="1" customWidth="1"/>
    <col min="1132" max="1132" width="7.6640625" bestFit="1" customWidth="1"/>
    <col min="1133" max="1133" width="8" bestFit="1" customWidth="1"/>
    <col min="1134" max="1134" width="8.6640625" bestFit="1" customWidth="1"/>
    <col min="1135" max="1136" width="7" bestFit="1" customWidth="1"/>
    <col min="1137" max="1139" width="8" bestFit="1" customWidth="1"/>
    <col min="1140" max="1141" width="7" bestFit="1" customWidth="1"/>
    <col min="1142" max="1142" width="8.6640625" bestFit="1" customWidth="1"/>
    <col min="1143" max="1143" width="8" bestFit="1" customWidth="1"/>
    <col min="1144" max="1144" width="9" bestFit="1" customWidth="1"/>
    <col min="1145" max="1145" width="8" bestFit="1" customWidth="1"/>
    <col min="1146" max="1146" width="7" bestFit="1" customWidth="1"/>
    <col min="1147" max="1147" width="6" bestFit="1" customWidth="1"/>
    <col min="1148" max="1148" width="7" bestFit="1" customWidth="1"/>
    <col min="1149" max="1149" width="8" bestFit="1" customWidth="1"/>
    <col min="1150" max="1150" width="7" bestFit="1" customWidth="1"/>
    <col min="1151" max="1151" width="8" bestFit="1" customWidth="1"/>
    <col min="1152" max="1152" width="7.6640625" bestFit="1" customWidth="1"/>
    <col min="1153" max="1153" width="8.6640625" bestFit="1" customWidth="1"/>
    <col min="1154" max="1154" width="7" bestFit="1" customWidth="1"/>
    <col min="1155" max="1156" width="8.6640625" bestFit="1" customWidth="1"/>
    <col min="1157" max="1157" width="7" bestFit="1" customWidth="1"/>
    <col min="1158" max="1159" width="8" bestFit="1" customWidth="1"/>
    <col min="1160" max="1161" width="7.6640625" bestFit="1" customWidth="1"/>
    <col min="1162" max="1162" width="8.6640625" bestFit="1" customWidth="1"/>
    <col min="1163" max="1163" width="8" bestFit="1" customWidth="1"/>
    <col min="1164" max="1164" width="7" bestFit="1" customWidth="1"/>
    <col min="1165" max="1165" width="7.6640625" bestFit="1" customWidth="1"/>
    <col min="1166" max="1167" width="7" bestFit="1" customWidth="1"/>
    <col min="1168" max="1168" width="6" bestFit="1" customWidth="1"/>
    <col min="1169" max="1169" width="8" bestFit="1" customWidth="1"/>
    <col min="1170" max="1170" width="7" bestFit="1" customWidth="1"/>
    <col min="1171" max="1171" width="8.6640625" bestFit="1" customWidth="1"/>
    <col min="1172" max="1172" width="8" bestFit="1" customWidth="1"/>
    <col min="1173" max="1173" width="7" bestFit="1" customWidth="1"/>
    <col min="1174" max="1174" width="6" bestFit="1" customWidth="1"/>
    <col min="1175" max="1175" width="8.6640625" bestFit="1" customWidth="1"/>
    <col min="1176" max="1177" width="7" bestFit="1" customWidth="1"/>
    <col min="1178" max="1178" width="7.6640625" bestFit="1" customWidth="1"/>
    <col min="1179" max="1179" width="7" bestFit="1" customWidth="1"/>
    <col min="1180" max="1181" width="8" bestFit="1" customWidth="1"/>
    <col min="1182" max="1182" width="8.6640625" bestFit="1" customWidth="1"/>
    <col min="1183" max="1183" width="6" bestFit="1" customWidth="1"/>
    <col min="1184" max="1185" width="7" bestFit="1" customWidth="1"/>
    <col min="1186" max="1186" width="6" bestFit="1" customWidth="1"/>
    <col min="1187" max="1188" width="8" bestFit="1" customWidth="1"/>
    <col min="1189" max="1189" width="7" bestFit="1" customWidth="1"/>
    <col min="1190" max="1190" width="8.6640625" bestFit="1" customWidth="1"/>
    <col min="1191" max="1192" width="7" bestFit="1" customWidth="1"/>
    <col min="1193" max="1193" width="7.6640625" bestFit="1" customWidth="1"/>
    <col min="1194" max="1194" width="6" bestFit="1" customWidth="1"/>
    <col min="1195" max="1197" width="7" bestFit="1" customWidth="1"/>
    <col min="1198" max="1198" width="5" bestFit="1" customWidth="1"/>
    <col min="1199" max="1199" width="7.6640625" bestFit="1" customWidth="1"/>
    <col min="1200" max="1200" width="7" bestFit="1" customWidth="1"/>
    <col min="1201" max="1201" width="8" bestFit="1" customWidth="1"/>
    <col min="1202" max="1203" width="7" bestFit="1" customWidth="1"/>
    <col min="1204" max="1204" width="8" bestFit="1" customWidth="1"/>
    <col min="1205" max="1207" width="7" bestFit="1" customWidth="1"/>
    <col min="1208" max="1208" width="7.6640625" bestFit="1" customWidth="1"/>
    <col min="1209" max="1209" width="8.6640625" bestFit="1" customWidth="1"/>
    <col min="1210" max="1210" width="7" bestFit="1" customWidth="1"/>
    <col min="1211" max="1211" width="7.6640625" bestFit="1" customWidth="1"/>
    <col min="1212" max="1213" width="7" bestFit="1" customWidth="1"/>
    <col min="1214" max="1214" width="8" bestFit="1" customWidth="1"/>
    <col min="1215" max="1215" width="6" bestFit="1" customWidth="1"/>
    <col min="1216" max="1216" width="8.6640625" bestFit="1" customWidth="1"/>
    <col min="1217" max="1217" width="9" bestFit="1" customWidth="1"/>
    <col min="1218" max="1219" width="8" bestFit="1" customWidth="1"/>
    <col min="1220" max="1223" width="7" bestFit="1" customWidth="1"/>
    <col min="1224" max="1224" width="8.6640625" bestFit="1" customWidth="1"/>
    <col min="1225" max="1225" width="6" bestFit="1" customWidth="1"/>
    <col min="1226" max="1226" width="7" bestFit="1" customWidth="1"/>
    <col min="1227" max="1227" width="8" bestFit="1" customWidth="1"/>
    <col min="1228" max="1228" width="7" bestFit="1" customWidth="1"/>
    <col min="1229" max="1229" width="8" bestFit="1" customWidth="1"/>
    <col min="1230" max="1230" width="7" bestFit="1" customWidth="1"/>
    <col min="1231" max="1231" width="6" bestFit="1" customWidth="1"/>
    <col min="1232" max="1232" width="7" bestFit="1" customWidth="1"/>
    <col min="1233" max="1233" width="8" bestFit="1" customWidth="1"/>
    <col min="1234" max="1234" width="8.6640625" bestFit="1" customWidth="1"/>
    <col min="1235" max="1235" width="7" bestFit="1" customWidth="1"/>
    <col min="1236" max="1236" width="8" bestFit="1" customWidth="1"/>
    <col min="1237" max="1237" width="6" bestFit="1" customWidth="1"/>
    <col min="1238" max="1241" width="7" bestFit="1" customWidth="1"/>
    <col min="1242" max="1243" width="8" bestFit="1" customWidth="1"/>
    <col min="1244" max="1244" width="7" bestFit="1" customWidth="1"/>
    <col min="1245" max="1245" width="7.6640625" bestFit="1" customWidth="1"/>
    <col min="1246" max="1247" width="8" bestFit="1" customWidth="1"/>
    <col min="1248" max="1248" width="4" bestFit="1" customWidth="1"/>
    <col min="1249" max="1250" width="8" bestFit="1" customWidth="1"/>
    <col min="1251" max="1253" width="7" bestFit="1" customWidth="1"/>
    <col min="1254" max="1254" width="6" bestFit="1" customWidth="1"/>
    <col min="1255" max="1255" width="8.6640625" bestFit="1" customWidth="1"/>
    <col min="1256" max="1257" width="7" bestFit="1" customWidth="1"/>
    <col min="1258" max="1258" width="8" bestFit="1" customWidth="1"/>
    <col min="1259" max="1259" width="7" bestFit="1" customWidth="1"/>
    <col min="1260" max="1260" width="8.6640625" bestFit="1" customWidth="1"/>
    <col min="1261" max="1262" width="8" bestFit="1" customWidth="1"/>
    <col min="1263" max="1265" width="7" bestFit="1" customWidth="1"/>
    <col min="1266" max="1266" width="8.6640625" bestFit="1" customWidth="1"/>
    <col min="1267" max="1267" width="7" bestFit="1" customWidth="1"/>
    <col min="1268" max="1268" width="6" bestFit="1" customWidth="1"/>
    <col min="1269" max="1273" width="7" bestFit="1" customWidth="1"/>
    <col min="1274" max="1274" width="7.6640625" bestFit="1" customWidth="1"/>
    <col min="1275" max="1275" width="7" bestFit="1" customWidth="1"/>
    <col min="1276" max="1276" width="6" bestFit="1" customWidth="1"/>
    <col min="1277" max="1280" width="7" bestFit="1" customWidth="1"/>
    <col min="1281" max="1281" width="6" bestFit="1" customWidth="1"/>
    <col min="1282" max="1282" width="8.6640625" bestFit="1" customWidth="1"/>
    <col min="1283" max="1283" width="9" bestFit="1" customWidth="1"/>
    <col min="1284" max="1284" width="8.6640625" bestFit="1" customWidth="1"/>
    <col min="1285" max="1285" width="7.6640625" bestFit="1" customWidth="1"/>
    <col min="1286" max="1286" width="5" bestFit="1" customWidth="1"/>
    <col min="1287" max="1288" width="7" bestFit="1" customWidth="1"/>
    <col min="1289" max="1289" width="8.6640625" bestFit="1" customWidth="1"/>
    <col min="1290" max="1291" width="8" bestFit="1" customWidth="1"/>
    <col min="1292" max="1292" width="6" bestFit="1" customWidth="1"/>
    <col min="1293" max="1299" width="7" bestFit="1" customWidth="1"/>
    <col min="1300" max="1300" width="6" bestFit="1" customWidth="1"/>
    <col min="1301" max="1301" width="7" bestFit="1" customWidth="1"/>
    <col min="1302" max="1302" width="8" bestFit="1" customWidth="1"/>
    <col min="1303" max="1303" width="7" bestFit="1" customWidth="1"/>
    <col min="1304" max="1304" width="8.6640625" bestFit="1" customWidth="1"/>
    <col min="1305" max="1305" width="6" bestFit="1" customWidth="1"/>
    <col min="1306" max="1306" width="8.6640625" bestFit="1" customWidth="1"/>
    <col min="1307" max="1307" width="7" bestFit="1" customWidth="1"/>
    <col min="1308" max="1308" width="8" bestFit="1" customWidth="1"/>
    <col min="1309" max="1310" width="7" bestFit="1" customWidth="1"/>
    <col min="1311" max="1311" width="8" bestFit="1" customWidth="1"/>
    <col min="1312" max="1313" width="7" bestFit="1" customWidth="1"/>
    <col min="1314" max="1314" width="8" bestFit="1" customWidth="1"/>
    <col min="1315" max="1315" width="7" bestFit="1" customWidth="1"/>
    <col min="1316" max="1316" width="7.6640625" bestFit="1" customWidth="1"/>
    <col min="1317" max="1317" width="7" bestFit="1" customWidth="1"/>
    <col min="1318" max="1318" width="8.6640625" bestFit="1" customWidth="1"/>
    <col min="1319" max="1319" width="7" bestFit="1" customWidth="1"/>
    <col min="1320" max="1320" width="6" bestFit="1" customWidth="1"/>
    <col min="1321" max="1321" width="7" bestFit="1" customWidth="1"/>
    <col min="1322" max="1322" width="8" bestFit="1" customWidth="1"/>
    <col min="1323" max="1323" width="7" bestFit="1" customWidth="1"/>
    <col min="1324" max="1324" width="6" bestFit="1" customWidth="1"/>
    <col min="1325" max="1325" width="7" bestFit="1" customWidth="1"/>
    <col min="1326" max="1326" width="8" bestFit="1" customWidth="1"/>
    <col min="1327" max="1327" width="7" bestFit="1" customWidth="1"/>
    <col min="1328" max="1328" width="8.6640625" bestFit="1" customWidth="1"/>
    <col min="1329" max="1329" width="6" bestFit="1" customWidth="1"/>
    <col min="1330" max="1330" width="7" bestFit="1" customWidth="1"/>
    <col min="1331" max="1333" width="8" bestFit="1" customWidth="1"/>
    <col min="1334" max="1337" width="7" bestFit="1" customWidth="1"/>
    <col min="1338" max="1338" width="8" bestFit="1" customWidth="1"/>
    <col min="1339" max="1339" width="7" bestFit="1" customWidth="1"/>
    <col min="1340" max="1340" width="8" bestFit="1" customWidth="1"/>
    <col min="1341" max="1342" width="7" bestFit="1" customWidth="1"/>
    <col min="1343" max="1343" width="8" bestFit="1" customWidth="1"/>
    <col min="1344" max="1344" width="8.6640625" bestFit="1" customWidth="1"/>
    <col min="1345" max="1345" width="8" bestFit="1" customWidth="1"/>
    <col min="1346" max="1346" width="8.6640625" bestFit="1" customWidth="1"/>
    <col min="1347" max="1347" width="8" bestFit="1" customWidth="1"/>
    <col min="1348" max="1349" width="8.6640625" bestFit="1" customWidth="1"/>
    <col min="1350" max="1350" width="6" bestFit="1" customWidth="1"/>
    <col min="1351" max="1351" width="7" bestFit="1" customWidth="1"/>
    <col min="1352" max="1353" width="8" bestFit="1" customWidth="1"/>
    <col min="1354" max="1354" width="7.6640625" bestFit="1" customWidth="1"/>
    <col min="1355" max="1355" width="8" bestFit="1" customWidth="1"/>
    <col min="1356" max="1356" width="6" bestFit="1" customWidth="1"/>
    <col min="1357" max="1357" width="7" bestFit="1" customWidth="1"/>
    <col min="1358" max="1358" width="7.6640625" bestFit="1" customWidth="1"/>
    <col min="1359" max="1359" width="8" bestFit="1" customWidth="1"/>
    <col min="1360" max="1361" width="7" bestFit="1" customWidth="1"/>
    <col min="1362" max="1362" width="8" bestFit="1" customWidth="1"/>
    <col min="1363" max="1363" width="7" bestFit="1" customWidth="1"/>
    <col min="1364" max="1364" width="8.6640625" bestFit="1" customWidth="1"/>
    <col min="1365" max="1365" width="7" bestFit="1" customWidth="1"/>
    <col min="1366" max="1366" width="8.6640625" bestFit="1" customWidth="1"/>
    <col min="1367" max="1367" width="7" bestFit="1" customWidth="1"/>
    <col min="1368" max="1368" width="8" bestFit="1" customWidth="1"/>
    <col min="1369" max="1369" width="5" bestFit="1" customWidth="1"/>
    <col min="1370" max="1371" width="7" bestFit="1" customWidth="1"/>
    <col min="1372" max="1372" width="8" bestFit="1" customWidth="1"/>
    <col min="1373" max="1373" width="8.6640625" bestFit="1" customWidth="1"/>
    <col min="1374" max="1374" width="6.6640625" bestFit="1" customWidth="1"/>
    <col min="1375" max="1375" width="8.6640625" bestFit="1" customWidth="1"/>
    <col min="1376" max="1376" width="7" bestFit="1" customWidth="1"/>
    <col min="1377" max="1377" width="8" bestFit="1" customWidth="1"/>
    <col min="1378" max="1378" width="7" bestFit="1" customWidth="1"/>
    <col min="1379" max="1379" width="8" bestFit="1" customWidth="1"/>
    <col min="1380" max="1380" width="7" bestFit="1" customWidth="1"/>
    <col min="1381" max="1381" width="8" bestFit="1" customWidth="1"/>
    <col min="1382" max="1385" width="7" bestFit="1" customWidth="1"/>
    <col min="1386" max="1386" width="8" bestFit="1" customWidth="1"/>
    <col min="1387" max="1388" width="8.6640625" bestFit="1" customWidth="1"/>
    <col min="1389" max="1390" width="8" bestFit="1" customWidth="1"/>
    <col min="1391" max="1392" width="6" bestFit="1" customWidth="1"/>
    <col min="1393" max="1393" width="8" bestFit="1" customWidth="1"/>
    <col min="1394" max="1394" width="8.6640625" bestFit="1" customWidth="1"/>
    <col min="1395" max="1395" width="6" bestFit="1" customWidth="1"/>
    <col min="1396" max="1396" width="7" bestFit="1" customWidth="1"/>
    <col min="1397" max="1397" width="8" bestFit="1" customWidth="1"/>
    <col min="1398" max="1399" width="7" bestFit="1" customWidth="1"/>
    <col min="1400" max="1400" width="6.6640625" bestFit="1" customWidth="1"/>
    <col min="1401" max="1402" width="7" bestFit="1" customWidth="1"/>
    <col min="1403" max="1404" width="6" bestFit="1" customWidth="1"/>
    <col min="1405" max="1406" width="8" bestFit="1" customWidth="1"/>
    <col min="1407" max="1407" width="7" bestFit="1" customWidth="1"/>
    <col min="1408" max="1408" width="8" bestFit="1" customWidth="1"/>
    <col min="1409" max="1409" width="7" bestFit="1" customWidth="1"/>
    <col min="1410" max="1410" width="8" bestFit="1" customWidth="1"/>
    <col min="1411" max="1412" width="6" bestFit="1" customWidth="1"/>
    <col min="1413" max="1413" width="7" bestFit="1" customWidth="1"/>
    <col min="1414" max="1414" width="6" bestFit="1" customWidth="1"/>
    <col min="1415" max="1415" width="8" bestFit="1" customWidth="1"/>
    <col min="1416" max="1417" width="6" bestFit="1" customWidth="1"/>
    <col min="1418" max="1418" width="8" bestFit="1" customWidth="1"/>
    <col min="1419" max="1421" width="7" bestFit="1" customWidth="1"/>
    <col min="1422" max="1422" width="8" bestFit="1" customWidth="1"/>
    <col min="1423" max="1423" width="7" bestFit="1" customWidth="1"/>
    <col min="1424" max="1424" width="6" bestFit="1" customWidth="1"/>
    <col min="1425" max="1425" width="8" bestFit="1" customWidth="1"/>
    <col min="1426" max="1426" width="7" bestFit="1" customWidth="1"/>
    <col min="1427" max="1428" width="8" bestFit="1" customWidth="1"/>
    <col min="1429" max="1429" width="7" bestFit="1" customWidth="1"/>
    <col min="1430" max="1430" width="8.6640625" bestFit="1" customWidth="1"/>
    <col min="1431" max="1431" width="8" bestFit="1" customWidth="1"/>
    <col min="1432" max="1432" width="7" bestFit="1" customWidth="1"/>
    <col min="1433" max="1433" width="8" bestFit="1" customWidth="1"/>
    <col min="1434" max="1435" width="8.6640625" bestFit="1" customWidth="1"/>
    <col min="1436" max="1436" width="8" bestFit="1" customWidth="1"/>
    <col min="1437" max="1437" width="8.6640625" bestFit="1" customWidth="1"/>
    <col min="1438" max="1438" width="4.6640625" bestFit="1" customWidth="1"/>
    <col min="1439" max="1439" width="7.6640625" bestFit="1" customWidth="1"/>
    <col min="1440" max="1442" width="7" bestFit="1" customWidth="1"/>
    <col min="1443" max="1443" width="6" bestFit="1" customWidth="1"/>
    <col min="1444" max="1444" width="7" bestFit="1" customWidth="1"/>
    <col min="1445" max="1445" width="6" bestFit="1" customWidth="1"/>
    <col min="1446" max="1446" width="7.6640625" bestFit="1" customWidth="1"/>
    <col min="1447" max="1447" width="7" bestFit="1" customWidth="1"/>
    <col min="1448" max="1448" width="8.6640625" bestFit="1" customWidth="1"/>
    <col min="1449" max="1449" width="7" bestFit="1" customWidth="1"/>
    <col min="1450" max="1450" width="8" bestFit="1" customWidth="1"/>
    <col min="1451" max="1451" width="7.6640625" bestFit="1" customWidth="1"/>
    <col min="1452" max="1452" width="7" bestFit="1" customWidth="1"/>
    <col min="1453" max="1454" width="8" bestFit="1" customWidth="1"/>
    <col min="1455" max="1455" width="7" bestFit="1" customWidth="1"/>
    <col min="1456" max="1456" width="8" bestFit="1" customWidth="1"/>
    <col min="1457" max="1457" width="9" bestFit="1" customWidth="1"/>
    <col min="1458" max="1458" width="9.6640625" bestFit="1" customWidth="1"/>
    <col min="1459" max="1459" width="8" bestFit="1" customWidth="1"/>
    <col min="1460" max="1462" width="7" bestFit="1" customWidth="1"/>
    <col min="1463" max="1463" width="6" bestFit="1" customWidth="1"/>
    <col min="1464" max="1466" width="7" bestFit="1" customWidth="1"/>
    <col min="1467" max="1467" width="6" bestFit="1" customWidth="1"/>
    <col min="1468" max="1468" width="8" bestFit="1" customWidth="1"/>
    <col min="1469" max="1469" width="7" bestFit="1" customWidth="1"/>
    <col min="1470" max="1470" width="8" bestFit="1" customWidth="1"/>
    <col min="1471" max="1472" width="7" bestFit="1" customWidth="1"/>
    <col min="1473" max="1475" width="8" bestFit="1" customWidth="1"/>
    <col min="1476" max="1477" width="7" bestFit="1" customWidth="1"/>
    <col min="1478" max="1478" width="6" bestFit="1" customWidth="1"/>
    <col min="1479" max="1479" width="7.6640625" bestFit="1" customWidth="1"/>
    <col min="1480" max="1480" width="8" bestFit="1" customWidth="1"/>
    <col min="1481" max="1481" width="7.6640625" bestFit="1" customWidth="1"/>
    <col min="1482" max="1482" width="8.6640625" bestFit="1" customWidth="1"/>
    <col min="1483" max="1483" width="7" bestFit="1" customWidth="1"/>
    <col min="1484" max="1484" width="8" bestFit="1" customWidth="1"/>
    <col min="1485" max="1486" width="7" bestFit="1" customWidth="1"/>
    <col min="1487" max="1487" width="8" bestFit="1" customWidth="1"/>
    <col min="1488" max="1488" width="6" bestFit="1" customWidth="1"/>
    <col min="1489" max="1490" width="7" bestFit="1" customWidth="1"/>
    <col min="1491" max="1491" width="8" bestFit="1" customWidth="1"/>
    <col min="1492" max="1492" width="7" bestFit="1" customWidth="1"/>
    <col min="1493" max="1493" width="8" bestFit="1" customWidth="1"/>
    <col min="1494" max="1494" width="6" bestFit="1" customWidth="1"/>
    <col min="1495" max="1495" width="7.6640625" bestFit="1" customWidth="1"/>
    <col min="1496" max="1496" width="8" bestFit="1" customWidth="1"/>
    <col min="1497" max="1497" width="7" bestFit="1" customWidth="1"/>
    <col min="1498" max="1498" width="7.6640625" bestFit="1" customWidth="1"/>
    <col min="1499" max="1499" width="7" bestFit="1" customWidth="1"/>
    <col min="1500" max="1500" width="8" bestFit="1" customWidth="1"/>
    <col min="1501" max="1501" width="7" bestFit="1" customWidth="1"/>
    <col min="1502" max="1502" width="6" bestFit="1" customWidth="1"/>
    <col min="1503" max="1505" width="8" bestFit="1" customWidth="1"/>
    <col min="1506" max="1506" width="7" bestFit="1" customWidth="1"/>
    <col min="1507" max="1507" width="9" bestFit="1" customWidth="1"/>
    <col min="1508" max="1509" width="7" bestFit="1" customWidth="1"/>
    <col min="1510" max="1510" width="8.6640625" bestFit="1" customWidth="1"/>
    <col min="1511" max="1511" width="8" bestFit="1" customWidth="1"/>
    <col min="1512" max="1512" width="5" bestFit="1" customWidth="1"/>
    <col min="1513" max="1513" width="8" bestFit="1" customWidth="1"/>
    <col min="1514" max="1514" width="7" bestFit="1" customWidth="1"/>
    <col min="1515" max="1516" width="8.6640625" bestFit="1" customWidth="1"/>
    <col min="1517" max="1517" width="7" bestFit="1" customWidth="1"/>
    <col min="1518" max="1518" width="8" bestFit="1" customWidth="1"/>
    <col min="1519" max="1521" width="7" bestFit="1" customWidth="1"/>
    <col min="1522" max="1522" width="8" bestFit="1" customWidth="1"/>
    <col min="1523" max="1524" width="7" bestFit="1" customWidth="1"/>
    <col min="1525" max="1525" width="7.6640625" bestFit="1" customWidth="1"/>
    <col min="1526" max="1526" width="7" bestFit="1" customWidth="1"/>
    <col min="1527" max="1527" width="8" bestFit="1" customWidth="1"/>
    <col min="1528" max="1528" width="7.6640625" bestFit="1" customWidth="1"/>
    <col min="1529" max="1529" width="7" bestFit="1" customWidth="1"/>
    <col min="1530" max="1530" width="8.6640625" bestFit="1" customWidth="1"/>
    <col min="1531" max="1533" width="7" bestFit="1" customWidth="1"/>
    <col min="1534" max="1534" width="8" bestFit="1" customWidth="1"/>
    <col min="1535" max="1535" width="7" bestFit="1" customWidth="1"/>
    <col min="1536" max="1536" width="8" bestFit="1" customWidth="1"/>
    <col min="1537" max="1539" width="7" bestFit="1" customWidth="1"/>
    <col min="1540" max="1541" width="8" bestFit="1" customWidth="1"/>
    <col min="1542" max="1543" width="7" bestFit="1" customWidth="1"/>
    <col min="1544" max="1544" width="6" bestFit="1" customWidth="1"/>
    <col min="1545" max="1545" width="8" bestFit="1" customWidth="1"/>
    <col min="1546" max="1546" width="7" bestFit="1" customWidth="1"/>
    <col min="1547" max="1547" width="8" bestFit="1" customWidth="1"/>
    <col min="1548" max="1548" width="7" bestFit="1" customWidth="1"/>
    <col min="1549" max="1549" width="8" bestFit="1" customWidth="1"/>
    <col min="1550" max="1550" width="7" bestFit="1" customWidth="1"/>
    <col min="1551" max="1551" width="8.6640625" bestFit="1" customWidth="1"/>
    <col min="1552" max="1554" width="7" bestFit="1" customWidth="1"/>
    <col min="1555" max="1555" width="8" bestFit="1" customWidth="1"/>
    <col min="1556" max="1556" width="7" bestFit="1" customWidth="1"/>
    <col min="1557" max="1557" width="8" bestFit="1" customWidth="1"/>
    <col min="1558" max="1559" width="7" bestFit="1" customWidth="1"/>
    <col min="1560" max="1560" width="5" bestFit="1" customWidth="1"/>
    <col min="1561" max="1562" width="8" bestFit="1" customWidth="1"/>
    <col min="1563" max="1564" width="7" bestFit="1" customWidth="1"/>
    <col min="1565" max="1565" width="8.6640625" bestFit="1" customWidth="1"/>
    <col min="1566" max="1566" width="7" bestFit="1" customWidth="1"/>
    <col min="1567" max="1568" width="8.6640625" bestFit="1" customWidth="1"/>
    <col min="1569" max="1569" width="8" bestFit="1" customWidth="1"/>
    <col min="1570" max="1570" width="6" bestFit="1" customWidth="1"/>
    <col min="1571" max="1571" width="8" bestFit="1" customWidth="1"/>
    <col min="1572" max="1572" width="7" bestFit="1" customWidth="1"/>
    <col min="1573" max="1573" width="8" bestFit="1" customWidth="1"/>
    <col min="1574" max="1574" width="7.6640625" bestFit="1" customWidth="1"/>
    <col min="1575" max="1575" width="8" bestFit="1" customWidth="1"/>
    <col min="1576" max="1577" width="6" bestFit="1" customWidth="1"/>
    <col min="1578" max="1580" width="8" bestFit="1" customWidth="1"/>
    <col min="1581" max="1583" width="7" bestFit="1" customWidth="1"/>
    <col min="1584" max="1584" width="8" bestFit="1" customWidth="1"/>
    <col min="1585" max="1587" width="7" bestFit="1" customWidth="1"/>
    <col min="1588" max="1588" width="8.6640625" bestFit="1" customWidth="1"/>
    <col min="1589" max="1589" width="8" bestFit="1" customWidth="1"/>
    <col min="1590" max="1590" width="6" bestFit="1" customWidth="1"/>
    <col min="1591" max="1591" width="7" bestFit="1" customWidth="1"/>
    <col min="1592" max="1595" width="8" bestFit="1" customWidth="1"/>
    <col min="1596" max="1596" width="7" bestFit="1" customWidth="1"/>
    <col min="1597" max="1597" width="4" bestFit="1" customWidth="1"/>
    <col min="1598" max="1599" width="7" bestFit="1" customWidth="1"/>
    <col min="1600" max="1600" width="6" bestFit="1" customWidth="1"/>
    <col min="1601" max="1602" width="8" bestFit="1" customWidth="1"/>
    <col min="1603" max="1608" width="7" bestFit="1" customWidth="1"/>
    <col min="1609" max="1609" width="7.6640625" bestFit="1" customWidth="1"/>
    <col min="1610" max="1610" width="8" bestFit="1" customWidth="1"/>
    <col min="1611" max="1611" width="6" bestFit="1" customWidth="1"/>
    <col min="1612" max="1612" width="7" bestFit="1" customWidth="1"/>
    <col min="1613" max="1614" width="8.6640625" bestFit="1" customWidth="1"/>
    <col min="1615" max="1615" width="7" bestFit="1" customWidth="1"/>
    <col min="1616" max="1616" width="8" bestFit="1" customWidth="1"/>
    <col min="1617" max="1619" width="7" bestFit="1" customWidth="1"/>
    <col min="1620" max="1620" width="8.6640625" bestFit="1" customWidth="1"/>
    <col min="1621" max="1621" width="7" bestFit="1" customWidth="1"/>
    <col min="1622" max="1622" width="8" bestFit="1" customWidth="1"/>
    <col min="1623" max="1623" width="7" bestFit="1" customWidth="1"/>
    <col min="1624" max="1624" width="6" bestFit="1" customWidth="1"/>
    <col min="1625" max="1625" width="8" bestFit="1" customWidth="1"/>
    <col min="1626" max="1626" width="7" bestFit="1" customWidth="1"/>
    <col min="1627" max="1628" width="8" bestFit="1" customWidth="1"/>
    <col min="1629" max="1629" width="7" bestFit="1" customWidth="1"/>
    <col min="1630" max="1631" width="8" bestFit="1" customWidth="1"/>
    <col min="1632" max="1633" width="7" bestFit="1" customWidth="1"/>
    <col min="1634" max="1634" width="8.6640625" bestFit="1" customWidth="1"/>
    <col min="1635" max="1635" width="7.6640625" bestFit="1" customWidth="1"/>
    <col min="1636" max="1636" width="7" bestFit="1" customWidth="1"/>
    <col min="1637" max="1638" width="8" bestFit="1" customWidth="1"/>
    <col min="1639" max="1639" width="8.6640625" bestFit="1" customWidth="1"/>
    <col min="1640" max="1640" width="7" bestFit="1" customWidth="1"/>
    <col min="1641" max="1643" width="8" bestFit="1" customWidth="1"/>
    <col min="1644" max="1645" width="7" bestFit="1" customWidth="1"/>
    <col min="1646" max="1646" width="6" bestFit="1" customWidth="1"/>
    <col min="1647" max="1649" width="8" bestFit="1" customWidth="1"/>
    <col min="1650" max="1650" width="7" bestFit="1" customWidth="1"/>
    <col min="1651" max="1651" width="8.6640625" bestFit="1" customWidth="1"/>
    <col min="1652" max="1653" width="6" bestFit="1" customWidth="1"/>
    <col min="1654" max="1654" width="7" bestFit="1" customWidth="1"/>
    <col min="1655" max="1657" width="8" bestFit="1" customWidth="1"/>
    <col min="1658" max="1659" width="7" bestFit="1" customWidth="1"/>
    <col min="1660" max="1660" width="7.6640625" bestFit="1" customWidth="1"/>
    <col min="1661" max="1661" width="8.6640625" bestFit="1" customWidth="1"/>
    <col min="1662" max="1662" width="7.6640625" bestFit="1" customWidth="1"/>
    <col min="1663" max="1664" width="7" bestFit="1" customWidth="1"/>
    <col min="1665" max="1665" width="8" bestFit="1" customWidth="1"/>
    <col min="1666" max="1666" width="7" bestFit="1" customWidth="1"/>
    <col min="1667" max="1667" width="8" bestFit="1" customWidth="1"/>
    <col min="1668" max="1668" width="5" bestFit="1" customWidth="1"/>
    <col min="1669" max="1669" width="7" bestFit="1" customWidth="1"/>
    <col min="1670" max="1670" width="8" bestFit="1" customWidth="1"/>
    <col min="1671" max="1671" width="7.6640625" bestFit="1" customWidth="1"/>
    <col min="1672" max="1672" width="7" bestFit="1" customWidth="1"/>
    <col min="1673" max="1673" width="8" bestFit="1" customWidth="1"/>
    <col min="1674" max="1675" width="7" bestFit="1" customWidth="1"/>
    <col min="1676" max="1676" width="8" bestFit="1" customWidth="1"/>
    <col min="1677" max="1678" width="8.6640625" bestFit="1" customWidth="1"/>
    <col min="1679" max="1679" width="7.6640625" bestFit="1" customWidth="1"/>
    <col min="1680" max="1681" width="8" bestFit="1" customWidth="1"/>
    <col min="1682" max="1683" width="7" bestFit="1" customWidth="1"/>
    <col min="1684" max="1685" width="8" bestFit="1" customWidth="1"/>
    <col min="1686" max="1686" width="7" bestFit="1" customWidth="1"/>
    <col min="1687" max="1687" width="8" bestFit="1" customWidth="1"/>
    <col min="1688" max="1688" width="8.6640625" bestFit="1" customWidth="1"/>
    <col min="1689" max="1689" width="8" bestFit="1" customWidth="1"/>
    <col min="1690" max="1693" width="7" bestFit="1" customWidth="1"/>
    <col min="1694" max="1694" width="8" bestFit="1" customWidth="1"/>
    <col min="1695" max="1695" width="8.6640625" bestFit="1" customWidth="1"/>
    <col min="1696" max="1697" width="8" bestFit="1" customWidth="1"/>
    <col min="1698" max="1698" width="6" bestFit="1" customWidth="1"/>
    <col min="1699" max="1699" width="8" bestFit="1" customWidth="1"/>
    <col min="1700" max="1700" width="7.6640625" bestFit="1" customWidth="1"/>
    <col min="1701" max="1701" width="7" bestFit="1" customWidth="1"/>
    <col min="1702" max="1704" width="8" bestFit="1" customWidth="1"/>
    <col min="1705" max="1706" width="7" bestFit="1" customWidth="1"/>
    <col min="1707" max="1707" width="8" bestFit="1" customWidth="1"/>
    <col min="1708" max="1708" width="8.6640625" bestFit="1" customWidth="1"/>
    <col min="1709" max="1709" width="9" bestFit="1" customWidth="1"/>
    <col min="1710" max="1710" width="8" bestFit="1" customWidth="1"/>
    <col min="1711" max="1712" width="7" bestFit="1" customWidth="1"/>
    <col min="1713" max="1713" width="8.6640625" bestFit="1" customWidth="1"/>
    <col min="1714" max="1714" width="6" bestFit="1" customWidth="1"/>
    <col min="1715" max="1715" width="7" bestFit="1" customWidth="1"/>
    <col min="1716" max="1716" width="8.6640625" bestFit="1" customWidth="1"/>
    <col min="1717" max="1717" width="5" bestFit="1" customWidth="1"/>
    <col min="1718" max="1718" width="8" bestFit="1" customWidth="1"/>
    <col min="1719" max="1719" width="7.6640625" bestFit="1" customWidth="1"/>
    <col min="1720" max="1720" width="6" bestFit="1" customWidth="1"/>
    <col min="1721" max="1721" width="7" bestFit="1" customWidth="1"/>
    <col min="1722" max="1722" width="8" bestFit="1" customWidth="1"/>
    <col min="1723" max="1723" width="6" bestFit="1" customWidth="1"/>
    <col min="1724" max="1727" width="8" bestFit="1" customWidth="1"/>
    <col min="1728" max="1728" width="8.6640625" bestFit="1" customWidth="1"/>
    <col min="1729" max="1729" width="7" bestFit="1" customWidth="1"/>
    <col min="1730" max="1730" width="8" bestFit="1" customWidth="1"/>
    <col min="1731" max="1731" width="7" bestFit="1" customWidth="1"/>
    <col min="1732" max="1733" width="8" bestFit="1" customWidth="1"/>
    <col min="1734" max="1734" width="7" bestFit="1" customWidth="1"/>
    <col min="1735" max="1735" width="6" bestFit="1" customWidth="1"/>
    <col min="1736" max="1736" width="7" bestFit="1" customWidth="1"/>
    <col min="1737" max="1737" width="8" bestFit="1" customWidth="1"/>
    <col min="1738" max="1739" width="7" bestFit="1" customWidth="1"/>
    <col min="1740" max="1740" width="8.6640625" bestFit="1" customWidth="1"/>
    <col min="1741" max="1741" width="8" bestFit="1" customWidth="1"/>
    <col min="1742" max="1742" width="7.6640625" bestFit="1" customWidth="1"/>
    <col min="1743" max="1743" width="8" bestFit="1" customWidth="1"/>
    <col min="1744" max="1746" width="7" bestFit="1" customWidth="1"/>
    <col min="1747" max="1747" width="8" bestFit="1" customWidth="1"/>
    <col min="1748" max="1748" width="7" bestFit="1" customWidth="1"/>
    <col min="1749" max="1750" width="8" bestFit="1" customWidth="1"/>
    <col min="1751" max="1751" width="7" bestFit="1" customWidth="1"/>
    <col min="1752" max="1752" width="8" bestFit="1" customWidth="1"/>
    <col min="1753" max="1754" width="7" bestFit="1" customWidth="1"/>
    <col min="1755" max="1755" width="6" bestFit="1" customWidth="1"/>
    <col min="1756" max="1756" width="8" bestFit="1" customWidth="1"/>
    <col min="1757" max="1757" width="8.6640625" bestFit="1" customWidth="1"/>
    <col min="1758" max="1758" width="7" bestFit="1" customWidth="1"/>
    <col min="1759" max="1759" width="7.6640625" bestFit="1" customWidth="1"/>
    <col min="1760" max="1760" width="8" bestFit="1" customWidth="1"/>
    <col min="1761" max="1761" width="6" bestFit="1" customWidth="1"/>
    <col min="1762" max="1762" width="8.6640625" bestFit="1" customWidth="1"/>
    <col min="1763" max="1765" width="7" bestFit="1" customWidth="1"/>
    <col min="1766" max="1766" width="9.6640625" bestFit="1" customWidth="1"/>
    <col min="1767" max="1768" width="8" bestFit="1" customWidth="1"/>
    <col min="1769" max="1769" width="7" bestFit="1" customWidth="1"/>
    <col min="1770" max="1770" width="8.6640625" bestFit="1" customWidth="1"/>
    <col min="1771" max="1772" width="8" bestFit="1" customWidth="1"/>
    <col min="1773" max="1773" width="7.6640625" bestFit="1" customWidth="1"/>
    <col min="1774" max="1774" width="5" bestFit="1" customWidth="1"/>
    <col min="1775" max="1779" width="8" bestFit="1" customWidth="1"/>
    <col min="1780" max="1781" width="7" bestFit="1" customWidth="1"/>
    <col min="1782" max="1782" width="8" bestFit="1" customWidth="1"/>
    <col min="1783" max="1783" width="8.6640625" bestFit="1" customWidth="1"/>
    <col min="1784" max="1784" width="7.6640625" bestFit="1" customWidth="1"/>
    <col min="1785" max="1786" width="8" bestFit="1" customWidth="1"/>
    <col min="1787" max="1790" width="7" bestFit="1" customWidth="1"/>
    <col min="1791" max="1792" width="8" bestFit="1" customWidth="1"/>
    <col min="1793" max="1793" width="6" bestFit="1" customWidth="1"/>
    <col min="1794" max="1795" width="7" bestFit="1" customWidth="1"/>
    <col min="1796" max="1796" width="8.6640625" bestFit="1" customWidth="1"/>
    <col min="1797" max="1798" width="7.6640625" bestFit="1" customWidth="1"/>
    <col min="1799" max="1799" width="7" bestFit="1" customWidth="1"/>
    <col min="1800" max="1801" width="8" bestFit="1" customWidth="1"/>
    <col min="1802" max="1803" width="7" bestFit="1" customWidth="1"/>
    <col min="1804" max="1804" width="6" bestFit="1" customWidth="1"/>
    <col min="1805" max="1807" width="7" bestFit="1" customWidth="1"/>
    <col min="1808" max="1808" width="8" bestFit="1" customWidth="1"/>
    <col min="1809" max="1809" width="6.6640625" bestFit="1" customWidth="1"/>
    <col min="1810" max="1810" width="7" bestFit="1" customWidth="1"/>
    <col min="1811" max="1813" width="8" bestFit="1" customWidth="1"/>
    <col min="1814" max="1814" width="7" bestFit="1" customWidth="1"/>
    <col min="1815" max="1815" width="8" bestFit="1" customWidth="1"/>
    <col min="1816" max="1816" width="8.6640625" bestFit="1" customWidth="1"/>
    <col min="1817" max="1817" width="6" bestFit="1" customWidth="1"/>
    <col min="1818" max="1819" width="8.6640625" bestFit="1" customWidth="1"/>
    <col min="1820" max="1821" width="8" bestFit="1" customWidth="1"/>
    <col min="1822" max="1822" width="7.6640625" bestFit="1" customWidth="1"/>
    <col min="1823" max="1823" width="8" bestFit="1" customWidth="1"/>
    <col min="1824" max="1825" width="7" bestFit="1" customWidth="1"/>
    <col min="1826" max="1826" width="8" bestFit="1" customWidth="1"/>
    <col min="1827" max="1828" width="7" bestFit="1" customWidth="1"/>
    <col min="1829" max="1829" width="8.6640625" bestFit="1" customWidth="1"/>
    <col min="1830" max="1830" width="6" bestFit="1" customWidth="1"/>
    <col min="1831" max="1831" width="8" bestFit="1" customWidth="1"/>
    <col min="1832" max="1834" width="7" bestFit="1" customWidth="1"/>
    <col min="1835" max="1835" width="8" bestFit="1" customWidth="1"/>
    <col min="1836" max="1836" width="7" bestFit="1" customWidth="1"/>
    <col min="1837" max="1837" width="6" bestFit="1" customWidth="1"/>
    <col min="1838" max="1841" width="8" bestFit="1" customWidth="1"/>
    <col min="1842" max="1842" width="6" bestFit="1" customWidth="1"/>
    <col min="1843" max="1843" width="7" bestFit="1" customWidth="1"/>
    <col min="1844" max="1846" width="8" bestFit="1" customWidth="1"/>
    <col min="1847" max="1847" width="7" bestFit="1" customWidth="1"/>
    <col min="1848" max="1848" width="5" bestFit="1" customWidth="1"/>
    <col min="1849" max="1849" width="7" bestFit="1" customWidth="1"/>
    <col min="1850" max="1850" width="7.6640625" bestFit="1" customWidth="1"/>
    <col min="1851" max="1853" width="7" bestFit="1" customWidth="1"/>
    <col min="1854" max="1854" width="8" bestFit="1" customWidth="1"/>
    <col min="1855" max="1855" width="8.6640625" bestFit="1" customWidth="1"/>
    <col min="1856" max="1856" width="8" bestFit="1" customWidth="1"/>
    <col min="1857" max="1859" width="7" bestFit="1" customWidth="1"/>
    <col min="1860" max="1863" width="8" bestFit="1" customWidth="1"/>
    <col min="1864" max="1864" width="6.6640625" bestFit="1" customWidth="1"/>
    <col min="1865" max="1865" width="7" bestFit="1" customWidth="1"/>
    <col min="1866" max="1866" width="8" bestFit="1" customWidth="1"/>
    <col min="1867" max="1867" width="8.6640625" bestFit="1" customWidth="1"/>
    <col min="1868" max="1868" width="8" bestFit="1" customWidth="1"/>
    <col min="1869" max="1869" width="6" bestFit="1" customWidth="1"/>
    <col min="1870" max="1870" width="8.6640625" bestFit="1" customWidth="1"/>
    <col min="1871" max="1871" width="8" bestFit="1" customWidth="1"/>
    <col min="1872" max="1872" width="7.6640625" bestFit="1" customWidth="1"/>
    <col min="1873" max="1873" width="8" bestFit="1" customWidth="1"/>
    <col min="1874" max="1875" width="7" bestFit="1" customWidth="1"/>
    <col min="1876" max="1876" width="8" bestFit="1" customWidth="1"/>
    <col min="1877" max="1877" width="8.6640625" bestFit="1" customWidth="1"/>
    <col min="1878" max="1880" width="8" bestFit="1" customWidth="1"/>
    <col min="1881" max="1881" width="9" bestFit="1" customWidth="1"/>
    <col min="1882" max="1884" width="8" bestFit="1" customWidth="1"/>
    <col min="1885" max="1885" width="7" bestFit="1" customWidth="1"/>
    <col min="1886" max="1888" width="8" bestFit="1" customWidth="1"/>
    <col min="1889" max="1889" width="7" bestFit="1" customWidth="1"/>
    <col min="1890" max="1890" width="6" bestFit="1" customWidth="1"/>
    <col min="1891" max="1891" width="8" bestFit="1" customWidth="1"/>
    <col min="1892" max="1892" width="7.6640625" bestFit="1" customWidth="1"/>
    <col min="1893" max="1893" width="8" bestFit="1" customWidth="1"/>
    <col min="1894" max="1894" width="7" bestFit="1" customWidth="1"/>
    <col min="1895" max="1896" width="8" bestFit="1" customWidth="1"/>
    <col min="1897" max="1897" width="7" bestFit="1" customWidth="1"/>
    <col min="1898" max="1898" width="9" bestFit="1" customWidth="1"/>
    <col min="1899" max="1899" width="7" bestFit="1" customWidth="1"/>
    <col min="1900" max="1900" width="7.6640625" bestFit="1" customWidth="1"/>
    <col min="1901" max="1901" width="7" bestFit="1" customWidth="1"/>
    <col min="1902" max="1902" width="8" bestFit="1" customWidth="1"/>
    <col min="1903" max="1903" width="7" bestFit="1" customWidth="1"/>
    <col min="1904" max="1904" width="8" bestFit="1" customWidth="1"/>
    <col min="1905" max="1905" width="6" bestFit="1" customWidth="1"/>
    <col min="1906" max="1907" width="8" bestFit="1" customWidth="1"/>
    <col min="1908" max="1910" width="7" bestFit="1" customWidth="1"/>
    <col min="1911" max="1912" width="8" bestFit="1" customWidth="1"/>
    <col min="1913" max="1913" width="7.6640625" bestFit="1" customWidth="1"/>
    <col min="1914" max="1914" width="7" bestFit="1" customWidth="1"/>
    <col min="1915" max="1915" width="8" bestFit="1" customWidth="1"/>
    <col min="1916" max="1916" width="7" bestFit="1" customWidth="1"/>
    <col min="1917" max="1917" width="8" bestFit="1" customWidth="1"/>
    <col min="1918" max="1918" width="8.6640625" bestFit="1" customWidth="1"/>
    <col min="1919" max="1919" width="8" bestFit="1" customWidth="1"/>
    <col min="1920" max="1920" width="7" bestFit="1" customWidth="1"/>
    <col min="1921" max="1921" width="6" bestFit="1" customWidth="1"/>
    <col min="1922" max="1923" width="7" bestFit="1" customWidth="1"/>
    <col min="1924" max="1925" width="8" bestFit="1" customWidth="1"/>
    <col min="1926" max="1926" width="5" bestFit="1" customWidth="1"/>
    <col min="1927" max="1927" width="7.6640625" bestFit="1" customWidth="1"/>
    <col min="1928" max="1928" width="7" bestFit="1" customWidth="1"/>
    <col min="1929" max="1929" width="8" bestFit="1" customWidth="1"/>
    <col min="1930" max="1930" width="7.6640625" bestFit="1" customWidth="1"/>
    <col min="1931" max="1932" width="7" bestFit="1" customWidth="1"/>
    <col min="1933" max="1934" width="8" bestFit="1" customWidth="1"/>
    <col min="1935" max="1936" width="7" bestFit="1" customWidth="1"/>
    <col min="1937" max="1937" width="8" bestFit="1" customWidth="1"/>
    <col min="1938" max="1939" width="7" bestFit="1" customWidth="1"/>
    <col min="1940" max="1942" width="8" bestFit="1" customWidth="1"/>
    <col min="1943" max="1943" width="6" bestFit="1" customWidth="1"/>
    <col min="1944" max="1947" width="8" bestFit="1" customWidth="1"/>
    <col min="1948" max="1948" width="7" bestFit="1" customWidth="1"/>
    <col min="1949" max="1949" width="8" bestFit="1" customWidth="1"/>
    <col min="1950" max="1950" width="8.6640625" bestFit="1" customWidth="1"/>
    <col min="1951" max="1952" width="6" bestFit="1" customWidth="1"/>
    <col min="1953" max="1953" width="8.6640625" bestFit="1" customWidth="1"/>
    <col min="1954" max="1954" width="8" bestFit="1" customWidth="1"/>
    <col min="1955" max="1955" width="7" bestFit="1" customWidth="1"/>
    <col min="1956" max="1956" width="9" bestFit="1" customWidth="1"/>
    <col min="1957" max="1958" width="8" bestFit="1" customWidth="1"/>
    <col min="1959" max="1959" width="7.6640625" bestFit="1" customWidth="1"/>
    <col min="1960" max="1960" width="8.6640625" bestFit="1" customWidth="1"/>
    <col min="1961" max="1961" width="8" bestFit="1" customWidth="1"/>
    <col min="1962" max="1962" width="6" bestFit="1" customWidth="1"/>
    <col min="1963" max="1963" width="7.6640625" bestFit="1" customWidth="1"/>
    <col min="1964" max="1964" width="8" bestFit="1" customWidth="1"/>
    <col min="1965" max="1965" width="6" bestFit="1" customWidth="1"/>
    <col min="1966" max="1967" width="7" bestFit="1" customWidth="1"/>
    <col min="1968" max="1971" width="8" bestFit="1" customWidth="1"/>
    <col min="1972" max="1972" width="7.6640625" bestFit="1" customWidth="1"/>
    <col min="1973" max="1974" width="8" bestFit="1" customWidth="1"/>
    <col min="1975" max="1975" width="6" bestFit="1" customWidth="1"/>
    <col min="1976" max="1977" width="8" bestFit="1" customWidth="1"/>
    <col min="1978" max="1979" width="7" bestFit="1" customWidth="1"/>
    <col min="1980" max="1980" width="8.6640625" bestFit="1" customWidth="1"/>
    <col min="1981" max="1981" width="9" bestFit="1" customWidth="1"/>
    <col min="1982" max="1983" width="7" bestFit="1" customWidth="1"/>
    <col min="1984" max="1984" width="8.6640625" bestFit="1" customWidth="1"/>
    <col min="1985" max="1985" width="6" bestFit="1" customWidth="1"/>
    <col min="1986" max="1986" width="7" bestFit="1" customWidth="1"/>
    <col min="1987" max="1987" width="8" bestFit="1" customWidth="1"/>
    <col min="1988" max="1988" width="7.6640625" bestFit="1" customWidth="1"/>
    <col min="1989" max="1990" width="7" bestFit="1" customWidth="1"/>
    <col min="1991" max="1991" width="8" bestFit="1" customWidth="1"/>
    <col min="1992" max="1992" width="7" bestFit="1" customWidth="1"/>
    <col min="1993" max="1995" width="8" bestFit="1" customWidth="1"/>
    <col min="1996" max="1997" width="7.6640625" bestFit="1" customWidth="1"/>
    <col min="1998" max="1998" width="8" bestFit="1" customWidth="1"/>
    <col min="1999" max="1999" width="7" bestFit="1" customWidth="1"/>
    <col min="2000" max="2000" width="8" bestFit="1" customWidth="1"/>
    <col min="2001" max="2001" width="7" bestFit="1" customWidth="1"/>
    <col min="2002" max="2002" width="8" bestFit="1" customWidth="1"/>
    <col min="2003" max="2004" width="7" bestFit="1" customWidth="1"/>
    <col min="2005" max="2006" width="8" bestFit="1" customWidth="1"/>
    <col min="2007" max="2007" width="8.6640625" bestFit="1" customWidth="1"/>
    <col min="2008" max="2009" width="8" bestFit="1" customWidth="1"/>
    <col min="2010" max="2010" width="7" bestFit="1" customWidth="1"/>
    <col min="2011" max="2011" width="8" bestFit="1" customWidth="1"/>
    <col min="2012" max="2012" width="7.6640625" bestFit="1" customWidth="1"/>
    <col min="2013" max="2013" width="9" bestFit="1" customWidth="1"/>
    <col min="2014" max="2014" width="8" bestFit="1" customWidth="1"/>
    <col min="2015" max="2015" width="8.6640625" bestFit="1" customWidth="1"/>
    <col min="2016" max="2016" width="8" bestFit="1" customWidth="1"/>
    <col min="2017" max="2017" width="7.6640625" bestFit="1" customWidth="1"/>
    <col min="2018" max="2018" width="4" bestFit="1" customWidth="1"/>
    <col min="2019" max="2020" width="7" bestFit="1" customWidth="1"/>
    <col min="2021" max="2024" width="8" bestFit="1" customWidth="1"/>
    <col min="2025" max="2026" width="7" bestFit="1" customWidth="1"/>
    <col min="2027" max="2028" width="8" bestFit="1" customWidth="1"/>
    <col min="2029" max="2029" width="7" bestFit="1" customWidth="1"/>
    <col min="2030" max="2035" width="8" bestFit="1" customWidth="1"/>
    <col min="2036" max="2036" width="7.6640625" bestFit="1" customWidth="1"/>
    <col min="2037" max="2037" width="8" bestFit="1" customWidth="1"/>
    <col min="2038" max="2038" width="8.6640625" bestFit="1" customWidth="1"/>
    <col min="2039" max="2040" width="7" bestFit="1" customWidth="1"/>
    <col min="2041" max="2042" width="8" bestFit="1" customWidth="1"/>
    <col min="2043" max="2044" width="7" bestFit="1" customWidth="1"/>
    <col min="2045" max="2045" width="8.6640625" bestFit="1" customWidth="1"/>
    <col min="2046" max="2046" width="8" bestFit="1" customWidth="1"/>
    <col min="2047" max="2047" width="6" bestFit="1" customWidth="1"/>
    <col min="2048" max="2049" width="8" bestFit="1" customWidth="1"/>
    <col min="2050" max="2050" width="7.6640625" bestFit="1" customWidth="1"/>
    <col min="2051" max="2054" width="8" bestFit="1" customWidth="1"/>
    <col min="2055" max="2055" width="7" bestFit="1" customWidth="1"/>
    <col min="2056" max="2057" width="8" bestFit="1" customWidth="1"/>
    <col min="2058" max="2058" width="7" bestFit="1" customWidth="1"/>
    <col min="2059" max="2059" width="8" bestFit="1" customWidth="1"/>
    <col min="2060" max="2061" width="7" bestFit="1" customWidth="1"/>
    <col min="2062" max="2064" width="8" bestFit="1" customWidth="1"/>
    <col min="2065" max="2066" width="8.6640625" bestFit="1" customWidth="1"/>
    <col min="2067" max="2068" width="7" bestFit="1" customWidth="1"/>
    <col min="2069" max="2069" width="6" bestFit="1" customWidth="1"/>
    <col min="2070" max="2070" width="8" bestFit="1" customWidth="1"/>
    <col min="2071" max="2071" width="7" bestFit="1" customWidth="1"/>
    <col min="2072" max="2073" width="8" bestFit="1" customWidth="1"/>
    <col min="2074" max="2074" width="7" bestFit="1" customWidth="1"/>
    <col min="2075" max="2076" width="8" bestFit="1" customWidth="1"/>
    <col min="2077" max="2077" width="7" bestFit="1" customWidth="1"/>
    <col min="2078" max="2079" width="8" bestFit="1" customWidth="1"/>
    <col min="2080" max="2080" width="7.6640625" bestFit="1" customWidth="1"/>
    <col min="2081" max="2081" width="8" bestFit="1" customWidth="1"/>
    <col min="2082" max="2082" width="7.6640625" bestFit="1" customWidth="1"/>
    <col min="2083" max="2083" width="7" bestFit="1" customWidth="1"/>
    <col min="2084" max="2084" width="8" bestFit="1" customWidth="1"/>
    <col min="2085" max="2085" width="6" bestFit="1" customWidth="1"/>
    <col min="2086" max="2086" width="8" bestFit="1" customWidth="1"/>
    <col min="2087" max="2090" width="7" bestFit="1" customWidth="1"/>
    <col min="2091" max="2091" width="9.6640625" bestFit="1" customWidth="1"/>
    <col min="2092" max="2092" width="7" bestFit="1" customWidth="1"/>
    <col min="2093" max="2095" width="8" bestFit="1" customWidth="1"/>
    <col min="2096" max="2096" width="6" bestFit="1" customWidth="1"/>
    <col min="2097" max="2097" width="8" bestFit="1" customWidth="1"/>
    <col min="2098" max="2098" width="7" bestFit="1" customWidth="1"/>
    <col min="2099" max="2099" width="8" bestFit="1" customWidth="1"/>
    <col min="2100" max="2101" width="7" bestFit="1" customWidth="1"/>
    <col min="2102" max="2102" width="6" bestFit="1" customWidth="1"/>
    <col min="2103" max="2105" width="8" bestFit="1" customWidth="1"/>
    <col min="2106" max="2106" width="7" bestFit="1" customWidth="1"/>
    <col min="2107" max="2109" width="8" bestFit="1" customWidth="1"/>
    <col min="2110" max="2110" width="8.6640625" bestFit="1" customWidth="1"/>
    <col min="2111" max="2112" width="8" bestFit="1" customWidth="1"/>
    <col min="2113" max="2113" width="6" bestFit="1" customWidth="1"/>
    <col min="2114" max="2114" width="7" bestFit="1" customWidth="1"/>
    <col min="2115" max="2115" width="6" bestFit="1" customWidth="1"/>
    <col min="2116" max="2116" width="8" bestFit="1" customWidth="1"/>
    <col min="2117" max="2117" width="8.6640625" bestFit="1" customWidth="1"/>
    <col min="2118" max="2119" width="8" bestFit="1" customWidth="1"/>
    <col min="2120" max="2121" width="7" bestFit="1" customWidth="1"/>
    <col min="2122" max="2122" width="8" bestFit="1" customWidth="1"/>
    <col min="2123" max="2123" width="7" bestFit="1" customWidth="1"/>
    <col min="2124" max="2124" width="8" bestFit="1" customWidth="1"/>
    <col min="2125" max="2125" width="7" bestFit="1" customWidth="1"/>
    <col min="2126" max="2126" width="8" bestFit="1" customWidth="1"/>
    <col min="2127" max="2127" width="7" bestFit="1" customWidth="1"/>
    <col min="2128" max="2128" width="6" bestFit="1" customWidth="1"/>
    <col min="2129" max="2131" width="8" bestFit="1" customWidth="1"/>
    <col min="2132" max="2132" width="7" bestFit="1" customWidth="1"/>
    <col min="2133" max="2133" width="8" bestFit="1" customWidth="1"/>
    <col min="2134" max="2134" width="6" bestFit="1" customWidth="1"/>
    <col min="2135" max="2135" width="8" bestFit="1" customWidth="1"/>
    <col min="2136" max="2136" width="7" bestFit="1" customWidth="1"/>
    <col min="2137" max="2137" width="8" bestFit="1" customWidth="1"/>
    <col min="2138" max="2138" width="7" bestFit="1" customWidth="1"/>
    <col min="2139" max="2140" width="8" bestFit="1" customWidth="1"/>
    <col min="2141" max="2141" width="7" bestFit="1" customWidth="1"/>
    <col min="2142" max="2144" width="8" bestFit="1" customWidth="1"/>
    <col min="2145" max="2145" width="8.6640625" bestFit="1" customWidth="1"/>
    <col min="2146" max="2147" width="7" bestFit="1" customWidth="1"/>
    <col min="2148" max="2148" width="8" bestFit="1" customWidth="1"/>
    <col min="2149" max="2149" width="7" bestFit="1" customWidth="1"/>
    <col min="2150" max="2151" width="8" bestFit="1" customWidth="1"/>
    <col min="2152" max="2152" width="6" bestFit="1" customWidth="1"/>
    <col min="2153" max="2153" width="7.6640625" bestFit="1" customWidth="1"/>
    <col min="2154" max="2154" width="8.6640625" bestFit="1" customWidth="1"/>
    <col min="2155" max="2155" width="7.6640625" bestFit="1" customWidth="1"/>
    <col min="2156" max="2156" width="8" bestFit="1" customWidth="1"/>
    <col min="2157" max="2157" width="7" bestFit="1" customWidth="1"/>
    <col min="2158" max="2158" width="8" bestFit="1" customWidth="1"/>
    <col min="2159" max="2160" width="6" bestFit="1" customWidth="1"/>
    <col min="2161" max="2161" width="8" bestFit="1" customWidth="1"/>
    <col min="2162" max="2162" width="6.6640625" bestFit="1" customWidth="1"/>
    <col min="2163" max="2163" width="7" bestFit="1" customWidth="1"/>
    <col min="2164" max="2164" width="6.6640625" bestFit="1" customWidth="1"/>
    <col min="2165" max="2165" width="7" bestFit="1" customWidth="1"/>
    <col min="2166" max="2166" width="8" bestFit="1" customWidth="1"/>
    <col min="2167" max="2167" width="9" bestFit="1" customWidth="1"/>
    <col min="2168" max="2168" width="7" bestFit="1" customWidth="1"/>
    <col min="2169" max="2171" width="8" bestFit="1" customWidth="1"/>
    <col min="2172" max="2172" width="7" bestFit="1" customWidth="1"/>
    <col min="2173" max="2174" width="8" bestFit="1" customWidth="1"/>
    <col min="2175" max="2175" width="8.6640625" bestFit="1" customWidth="1"/>
    <col min="2176" max="2176" width="9" bestFit="1" customWidth="1"/>
    <col min="2177" max="2177" width="8" bestFit="1" customWidth="1"/>
    <col min="2178" max="2178" width="6" bestFit="1" customWidth="1"/>
    <col min="2179" max="2179" width="8" bestFit="1" customWidth="1"/>
    <col min="2180" max="2180" width="7" bestFit="1" customWidth="1"/>
    <col min="2181" max="2181" width="7.6640625" bestFit="1" customWidth="1"/>
    <col min="2182" max="2182" width="8" bestFit="1" customWidth="1"/>
    <col min="2183" max="2183" width="7" bestFit="1" customWidth="1"/>
    <col min="2184" max="2185" width="8" bestFit="1" customWidth="1"/>
    <col min="2186" max="2186" width="5" bestFit="1" customWidth="1"/>
    <col min="2187" max="2187" width="8" bestFit="1" customWidth="1"/>
    <col min="2188" max="2189" width="7" bestFit="1" customWidth="1"/>
    <col min="2190" max="2191" width="8" bestFit="1" customWidth="1"/>
    <col min="2192" max="2192" width="7" bestFit="1" customWidth="1"/>
    <col min="2193" max="2194" width="8" bestFit="1" customWidth="1"/>
    <col min="2195" max="2197" width="7" bestFit="1" customWidth="1"/>
    <col min="2198" max="2201" width="8" bestFit="1" customWidth="1"/>
    <col min="2202" max="2204" width="7" bestFit="1" customWidth="1"/>
    <col min="2205" max="2205" width="8" bestFit="1" customWidth="1"/>
    <col min="2206" max="2206" width="6" bestFit="1" customWidth="1"/>
    <col min="2207" max="2208" width="8" bestFit="1" customWidth="1"/>
    <col min="2209" max="2210" width="7" bestFit="1" customWidth="1"/>
    <col min="2211" max="2215" width="8" bestFit="1" customWidth="1"/>
    <col min="2216" max="2216" width="6" bestFit="1" customWidth="1"/>
    <col min="2217" max="2218" width="8" bestFit="1" customWidth="1"/>
    <col min="2219" max="2219" width="7" bestFit="1" customWidth="1"/>
    <col min="2220" max="2222" width="6" bestFit="1" customWidth="1"/>
    <col min="2223" max="2224" width="7.6640625" bestFit="1" customWidth="1"/>
    <col min="2225" max="2226" width="8" bestFit="1" customWidth="1"/>
    <col min="2227" max="2227" width="7" bestFit="1" customWidth="1"/>
    <col min="2228" max="2228" width="8" bestFit="1" customWidth="1"/>
    <col min="2229" max="2229" width="7" bestFit="1" customWidth="1"/>
    <col min="2230" max="2231" width="8" bestFit="1" customWidth="1"/>
    <col min="2232" max="2232" width="7" bestFit="1" customWidth="1"/>
    <col min="2233" max="2233" width="6" bestFit="1" customWidth="1"/>
    <col min="2234" max="2235" width="7" bestFit="1" customWidth="1"/>
    <col min="2236" max="2237" width="6" bestFit="1" customWidth="1"/>
    <col min="2238" max="2238" width="9" bestFit="1" customWidth="1"/>
    <col min="2239" max="2239" width="6" bestFit="1" customWidth="1"/>
    <col min="2240" max="2240" width="7" bestFit="1" customWidth="1"/>
    <col min="2241" max="2244" width="8" bestFit="1" customWidth="1"/>
    <col min="2245" max="2245" width="7.6640625" bestFit="1" customWidth="1"/>
    <col min="2246" max="2247" width="8" bestFit="1" customWidth="1"/>
    <col min="2248" max="2248" width="6" bestFit="1" customWidth="1"/>
    <col min="2249" max="2252" width="7" bestFit="1" customWidth="1"/>
    <col min="2253" max="2253" width="7.6640625" bestFit="1" customWidth="1"/>
    <col min="2254" max="2254" width="7" bestFit="1" customWidth="1"/>
    <col min="2255" max="2255" width="8" bestFit="1" customWidth="1"/>
    <col min="2256" max="2256" width="7" bestFit="1" customWidth="1"/>
    <col min="2257" max="2257" width="8" bestFit="1" customWidth="1"/>
    <col min="2258" max="2258" width="7" bestFit="1" customWidth="1"/>
    <col min="2259" max="2259" width="6" bestFit="1" customWidth="1"/>
    <col min="2260" max="2261" width="9.6640625" bestFit="1" customWidth="1"/>
    <col min="2262" max="2262" width="8" bestFit="1" customWidth="1"/>
    <col min="2263" max="2263" width="8.6640625" bestFit="1" customWidth="1"/>
    <col min="2264" max="2268" width="8" bestFit="1" customWidth="1"/>
    <col min="2269" max="2269" width="7" bestFit="1" customWidth="1"/>
    <col min="2270" max="2270" width="8" bestFit="1" customWidth="1"/>
    <col min="2271" max="2271" width="6" bestFit="1" customWidth="1"/>
    <col min="2272" max="2272" width="8" bestFit="1" customWidth="1"/>
    <col min="2273" max="2273" width="6" bestFit="1" customWidth="1"/>
    <col min="2274" max="2274" width="9" bestFit="1" customWidth="1"/>
    <col min="2275" max="2276" width="7" bestFit="1" customWidth="1"/>
    <col min="2277" max="2277" width="8" bestFit="1" customWidth="1"/>
    <col min="2278" max="2278" width="7" bestFit="1" customWidth="1"/>
    <col min="2279" max="2282" width="8" bestFit="1" customWidth="1"/>
    <col min="2283" max="2283" width="7" bestFit="1" customWidth="1"/>
    <col min="2284" max="2284" width="8" bestFit="1" customWidth="1"/>
    <col min="2285" max="2285" width="7" bestFit="1" customWidth="1"/>
    <col min="2286" max="2286" width="8" bestFit="1" customWidth="1"/>
    <col min="2287" max="2287" width="8.6640625" bestFit="1" customWidth="1"/>
    <col min="2288" max="2288" width="8" bestFit="1" customWidth="1"/>
    <col min="2289" max="2290" width="7" bestFit="1" customWidth="1"/>
    <col min="2291" max="2291" width="3" bestFit="1" customWidth="1"/>
    <col min="2292" max="2292" width="6" bestFit="1" customWidth="1"/>
    <col min="2293" max="2294" width="8" bestFit="1" customWidth="1"/>
    <col min="2295" max="2295" width="8.6640625" bestFit="1" customWidth="1"/>
    <col min="2296" max="2296" width="7" bestFit="1" customWidth="1"/>
    <col min="2297" max="2297" width="8.6640625" bestFit="1" customWidth="1"/>
    <col min="2298" max="2299" width="8" bestFit="1" customWidth="1"/>
    <col min="2300" max="2300" width="7" bestFit="1" customWidth="1"/>
    <col min="2301" max="2301" width="7.6640625" bestFit="1" customWidth="1"/>
    <col min="2302" max="2302" width="7" bestFit="1" customWidth="1"/>
    <col min="2303" max="2303" width="8" bestFit="1" customWidth="1"/>
    <col min="2304" max="2305" width="7" bestFit="1" customWidth="1"/>
    <col min="2306" max="2308" width="8" bestFit="1" customWidth="1"/>
    <col min="2309" max="2309" width="8.6640625" bestFit="1" customWidth="1"/>
    <col min="2310" max="2310" width="8" bestFit="1" customWidth="1"/>
    <col min="2311" max="2313" width="7" bestFit="1" customWidth="1"/>
    <col min="2314" max="2314" width="7.6640625" bestFit="1" customWidth="1"/>
    <col min="2315" max="2315" width="8.6640625" bestFit="1" customWidth="1"/>
    <col min="2316" max="2316" width="7" bestFit="1" customWidth="1"/>
    <col min="2317" max="2317" width="8" bestFit="1" customWidth="1"/>
    <col min="2318" max="2318" width="7" bestFit="1" customWidth="1"/>
    <col min="2319" max="2319" width="8" bestFit="1" customWidth="1"/>
    <col min="2320" max="2320" width="8.6640625" bestFit="1" customWidth="1"/>
    <col min="2321" max="2321" width="7.6640625" bestFit="1" customWidth="1"/>
    <col min="2322" max="2322" width="8" bestFit="1" customWidth="1"/>
    <col min="2323" max="2323" width="7.6640625" bestFit="1" customWidth="1"/>
    <col min="2324" max="2324" width="8.6640625" bestFit="1" customWidth="1"/>
    <col min="2325" max="2325" width="8" bestFit="1" customWidth="1"/>
    <col min="2326" max="2326" width="7" bestFit="1" customWidth="1"/>
    <col min="2327" max="2327" width="8" bestFit="1" customWidth="1"/>
    <col min="2328" max="2328" width="8.6640625" bestFit="1" customWidth="1"/>
    <col min="2329" max="2329" width="6" bestFit="1" customWidth="1"/>
    <col min="2330" max="2330" width="9" bestFit="1" customWidth="1"/>
    <col min="2331" max="2331" width="8.6640625" bestFit="1" customWidth="1"/>
    <col min="2332" max="2332" width="7" bestFit="1" customWidth="1"/>
    <col min="2333" max="2333" width="8" bestFit="1" customWidth="1"/>
    <col min="2334" max="2334" width="6" bestFit="1" customWidth="1"/>
    <col min="2335" max="2336" width="8" bestFit="1" customWidth="1"/>
    <col min="2337" max="2337" width="7.6640625" bestFit="1" customWidth="1"/>
    <col min="2338" max="2338" width="5" bestFit="1" customWidth="1"/>
    <col min="2339" max="2339" width="8" bestFit="1" customWidth="1"/>
    <col min="2340" max="2341" width="7" bestFit="1" customWidth="1"/>
    <col min="2342" max="2342" width="6" bestFit="1" customWidth="1"/>
    <col min="2343" max="2345" width="8" bestFit="1" customWidth="1"/>
    <col min="2346" max="2346" width="7" bestFit="1" customWidth="1"/>
    <col min="2347" max="2348" width="8" bestFit="1" customWidth="1"/>
    <col min="2349" max="2349" width="7.6640625" bestFit="1" customWidth="1"/>
    <col min="2350" max="2353" width="7" bestFit="1" customWidth="1"/>
    <col min="2354" max="2354" width="8.6640625" bestFit="1" customWidth="1"/>
    <col min="2355" max="2355" width="8" bestFit="1" customWidth="1"/>
    <col min="2356" max="2357" width="7" bestFit="1" customWidth="1"/>
    <col min="2358" max="2359" width="8" bestFit="1" customWidth="1"/>
    <col min="2360" max="2360" width="7" bestFit="1" customWidth="1"/>
    <col min="2361" max="2361" width="6.6640625" bestFit="1" customWidth="1"/>
    <col min="2362" max="2362" width="9.6640625" bestFit="1" customWidth="1"/>
    <col min="2363" max="2364" width="7" bestFit="1" customWidth="1"/>
    <col min="2365" max="2365" width="8" bestFit="1" customWidth="1"/>
    <col min="2366" max="2366" width="8.6640625" bestFit="1" customWidth="1"/>
    <col min="2367" max="2368" width="8" bestFit="1" customWidth="1"/>
    <col min="2369" max="2370" width="7" bestFit="1" customWidth="1"/>
    <col min="2371" max="2371" width="8" bestFit="1" customWidth="1"/>
    <col min="2372" max="2372" width="7" bestFit="1" customWidth="1"/>
    <col min="2373" max="2373" width="8" bestFit="1" customWidth="1"/>
    <col min="2374" max="2374" width="7" bestFit="1" customWidth="1"/>
    <col min="2375" max="2375" width="8" bestFit="1" customWidth="1"/>
    <col min="2376" max="2376" width="7" bestFit="1" customWidth="1"/>
    <col min="2377" max="2377" width="6" bestFit="1" customWidth="1"/>
    <col min="2378" max="2380" width="8" bestFit="1" customWidth="1"/>
    <col min="2381" max="2381" width="8.6640625" bestFit="1" customWidth="1"/>
    <col min="2382" max="2382" width="8" bestFit="1" customWidth="1"/>
    <col min="2383" max="2385" width="7" bestFit="1" customWidth="1"/>
    <col min="2386" max="2386" width="8" bestFit="1" customWidth="1"/>
    <col min="2387" max="2389" width="7" bestFit="1" customWidth="1"/>
    <col min="2390" max="2390" width="8" bestFit="1" customWidth="1"/>
    <col min="2391" max="2391" width="6" bestFit="1" customWidth="1"/>
    <col min="2392" max="2394" width="8" bestFit="1" customWidth="1"/>
    <col min="2395" max="2395" width="7" bestFit="1" customWidth="1"/>
    <col min="2396" max="2396" width="8.6640625" bestFit="1" customWidth="1"/>
    <col min="2397" max="2398" width="8" bestFit="1" customWidth="1"/>
    <col min="2399" max="2399" width="7" bestFit="1" customWidth="1"/>
    <col min="2400" max="2401" width="8" bestFit="1" customWidth="1"/>
    <col min="2402" max="2403" width="7" bestFit="1" customWidth="1"/>
    <col min="2404" max="2404" width="8" bestFit="1" customWidth="1"/>
    <col min="2405" max="2405" width="7" bestFit="1" customWidth="1"/>
    <col min="2406" max="2407" width="8.6640625" bestFit="1" customWidth="1"/>
    <col min="2408" max="2408" width="5.6640625" bestFit="1" customWidth="1"/>
    <col min="2409" max="2410" width="7" bestFit="1" customWidth="1"/>
    <col min="2411" max="2411" width="6" bestFit="1" customWidth="1"/>
    <col min="2412" max="2412" width="8" bestFit="1" customWidth="1"/>
    <col min="2413" max="2413" width="7" bestFit="1" customWidth="1"/>
    <col min="2414" max="2414" width="7.6640625" bestFit="1" customWidth="1"/>
    <col min="2415" max="2415" width="9" bestFit="1" customWidth="1"/>
    <col min="2416" max="2416" width="5" bestFit="1" customWidth="1"/>
    <col min="2417" max="2420" width="7" bestFit="1" customWidth="1"/>
    <col min="2421" max="2421" width="6" bestFit="1" customWidth="1"/>
    <col min="2422" max="2422" width="7" bestFit="1" customWidth="1"/>
    <col min="2423" max="2423" width="8" bestFit="1" customWidth="1"/>
    <col min="2424" max="2424" width="8.6640625" bestFit="1" customWidth="1"/>
    <col min="2425" max="2425" width="7.6640625" bestFit="1" customWidth="1"/>
    <col min="2426" max="2427" width="8" bestFit="1" customWidth="1"/>
    <col min="2428" max="2428" width="7" bestFit="1" customWidth="1"/>
    <col min="2429" max="2430" width="8" bestFit="1" customWidth="1"/>
    <col min="2431" max="2431" width="6" bestFit="1" customWidth="1"/>
    <col min="2432" max="2432" width="8" bestFit="1" customWidth="1"/>
    <col min="2433" max="2433" width="7" bestFit="1" customWidth="1"/>
    <col min="2434" max="2434" width="8.6640625" bestFit="1" customWidth="1"/>
    <col min="2435" max="2435" width="6" bestFit="1" customWidth="1"/>
    <col min="2436" max="2436" width="7" bestFit="1" customWidth="1"/>
    <col min="2437" max="2438" width="8" bestFit="1" customWidth="1"/>
    <col min="2439" max="2439" width="8.6640625" bestFit="1" customWidth="1"/>
    <col min="2440" max="2440" width="8" bestFit="1" customWidth="1"/>
    <col min="2441" max="2441" width="8.6640625" bestFit="1" customWidth="1"/>
    <col min="2442" max="2442" width="7" bestFit="1" customWidth="1"/>
    <col min="2443" max="2444" width="8" bestFit="1" customWidth="1"/>
    <col min="2445" max="2445" width="6" bestFit="1" customWidth="1"/>
    <col min="2446" max="2447" width="8" bestFit="1" customWidth="1"/>
    <col min="2448" max="2448" width="7" bestFit="1" customWidth="1"/>
    <col min="2449" max="2450" width="8" bestFit="1" customWidth="1"/>
    <col min="2451" max="2451" width="6.6640625" bestFit="1" customWidth="1"/>
    <col min="2452" max="2453" width="7" bestFit="1" customWidth="1"/>
    <col min="2454" max="2455" width="8" bestFit="1" customWidth="1"/>
    <col min="2456" max="2457" width="7" bestFit="1" customWidth="1"/>
    <col min="2458" max="2458" width="8.6640625" bestFit="1" customWidth="1"/>
    <col min="2459" max="2459" width="8" bestFit="1" customWidth="1"/>
    <col min="2460" max="2460" width="8.6640625" bestFit="1" customWidth="1"/>
    <col min="2461" max="2462" width="8" bestFit="1" customWidth="1"/>
    <col min="2463" max="2463" width="7" bestFit="1" customWidth="1"/>
    <col min="2464" max="2464" width="6" bestFit="1" customWidth="1"/>
    <col min="2465" max="2466" width="8" bestFit="1" customWidth="1"/>
    <col min="2467" max="2467" width="7" bestFit="1" customWidth="1"/>
    <col min="2468" max="2468" width="6.6640625" bestFit="1" customWidth="1"/>
    <col min="2469" max="2469" width="7" bestFit="1" customWidth="1"/>
    <col min="2470" max="2470" width="7.6640625" bestFit="1" customWidth="1"/>
    <col min="2471" max="2471" width="7" bestFit="1" customWidth="1"/>
    <col min="2472" max="2475" width="8" bestFit="1" customWidth="1"/>
    <col min="2476" max="2476" width="7.6640625" bestFit="1" customWidth="1"/>
    <col min="2477" max="2478" width="7" bestFit="1" customWidth="1"/>
    <col min="2479" max="2480" width="8" bestFit="1" customWidth="1"/>
    <col min="2481" max="2481" width="7.6640625" bestFit="1" customWidth="1"/>
    <col min="2482" max="2486" width="8" bestFit="1" customWidth="1"/>
    <col min="2487" max="2487" width="9.6640625" bestFit="1" customWidth="1"/>
    <col min="2488" max="2489" width="7" bestFit="1" customWidth="1"/>
    <col min="2490" max="2490" width="5" bestFit="1" customWidth="1"/>
    <col min="2491" max="2491" width="7" bestFit="1" customWidth="1"/>
    <col min="2492" max="2492" width="6" bestFit="1" customWidth="1"/>
    <col min="2493" max="2493" width="9" bestFit="1" customWidth="1"/>
    <col min="2494" max="2495" width="7" bestFit="1" customWidth="1"/>
    <col min="2496" max="2498" width="8" bestFit="1" customWidth="1"/>
    <col min="2499" max="2499" width="6" bestFit="1" customWidth="1"/>
    <col min="2500" max="2500" width="8" bestFit="1" customWidth="1"/>
    <col min="2501" max="2501" width="8.6640625" bestFit="1" customWidth="1"/>
    <col min="2502" max="2506" width="8" bestFit="1" customWidth="1"/>
    <col min="2507" max="2507" width="9" bestFit="1" customWidth="1"/>
    <col min="2508" max="2508" width="8" bestFit="1" customWidth="1"/>
    <col min="2509" max="2509" width="8.6640625" bestFit="1" customWidth="1"/>
    <col min="2510" max="2510" width="7" bestFit="1" customWidth="1"/>
    <col min="2511" max="2511" width="9" bestFit="1" customWidth="1"/>
    <col min="2512" max="2512" width="8" bestFit="1" customWidth="1"/>
    <col min="2513" max="2513" width="8.6640625" bestFit="1" customWidth="1"/>
    <col min="2514" max="2524" width="8" bestFit="1" customWidth="1"/>
    <col min="2525" max="2526" width="7" bestFit="1" customWidth="1"/>
    <col min="2527" max="2527" width="8" bestFit="1" customWidth="1"/>
    <col min="2528" max="2528" width="7" bestFit="1" customWidth="1"/>
    <col min="2529" max="2529" width="8" bestFit="1" customWidth="1"/>
    <col min="2530" max="2530" width="7" bestFit="1" customWidth="1"/>
    <col min="2531" max="2531" width="8" bestFit="1" customWidth="1"/>
    <col min="2532" max="2532" width="7" bestFit="1" customWidth="1"/>
    <col min="2533" max="2533" width="6" bestFit="1" customWidth="1"/>
    <col min="2534" max="2534" width="7" bestFit="1" customWidth="1"/>
    <col min="2535" max="2535" width="6" bestFit="1" customWidth="1"/>
    <col min="2536" max="2536" width="8" bestFit="1" customWidth="1"/>
    <col min="2537" max="2537" width="6" bestFit="1" customWidth="1"/>
    <col min="2538" max="2538" width="8" bestFit="1" customWidth="1"/>
    <col min="2539" max="2539" width="7" bestFit="1" customWidth="1"/>
    <col min="2540" max="2540" width="8" bestFit="1" customWidth="1"/>
    <col min="2541" max="2541" width="7" bestFit="1" customWidth="1"/>
    <col min="2542" max="2542" width="8" bestFit="1" customWidth="1"/>
    <col min="2543" max="2544" width="8.6640625" bestFit="1" customWidth="1"/>
    <col min="2545" max="2545" width="7" bestFit="1" customWidth="1"/>
    <col min="2546" max="2546" width="7.6640625" bestFit="1" customWidth="1"/>
    <col min="2547" max="2550" width="8" bestFit="1" customWidth="1"/>
    <col min="2551" max="2551" width="9" bestFit="1" customWidth="1"/>
    <col min="2552" max="2554" width="8" bestFit="1" customWidth="1"/>
    <col min="2555" max="2555" width="7" bestFit="1" customWidth="1"/>
    <col min="2556" max="2556" width="8" bestFit="1" customWidth="1"/>
    <col min="2557" max="2557" width="7" bestFit="1" customWidth="1"/>
    <col min="2558" max="2561" width="8" bestFit="1" customWidth="1"/>
    <col min="2562" max="2562" width="8.6640625" bestFit="1" customWidth="1"/>
    <col min="2563" max="2563" width="7" bestFit="1" customWidth="1"/>
    <col min="2564" max="2564" width="5" bestFit="1" customWidth="1"/>
    <col min="2565" max="2568" width="8" bestFit="1" customWidth="1"/>
    <col min="2569" max="2569" width="9.6640625" bestFit="1" customWidth="1"/>
    <col min="2570" max="2570" width="5" bestFit="1" customWidth="1"/>
    <col min="2571" max="2573" width="8" bestFit="1" customWidth="1"/>
    <col min="2574" max="2574" width="7.6640625" bestFit="1" customWidth="1"/>
    <col min="2575" max="2577" width="8" bestFit="1" customWidth="1"/>
    <col min="2578" max="2578" width="7.6640625" bestFit="1" customWidth="1"/>
    <col min="2579" max="2579" width="7" bestFit="1" customWidth="1"/>
    <col min="2580" max="2580" width="8.6640625" bestFit="1" customWidth="1"/>
    <col min="2581" max="2581" width="7" bestFit="1" customWidth="1"/>
    <col min="2582" max="2582" width="8" bestFit="1" customWidth="1"/>
    <col min="2583" max="2584" width="7" bestFit="1" customWidth="1"/>
    <col min="2585" max="2585" width="8.6640625" bestFit="1" customWidth="1"/>
    <col min="2586" max="2586" width="6" bestFit="1" customWidth="1"/>
    <col min="2587" max="2587" width="8" bestFit="1" customWidth="1"/>
    <col min="2588" max="2588" width="8.6640625" bestFit="1" customWidth="1"/>
    <col min="2589" max="2590" width="8" bestFit="1" customWidth="1"/>
    <col min="2591" max="2591" width="7" bestFit="1" customWidth="1"/>
    <col min="2592" max="2592" width="8" bestFit="1" customWidth="1"/>
    <col min="2593" max="2595" width="7" bestFit="1" customWidth="1"/>
    <col min="2596" max="2596" width="8.6640625" bestFit="1" customWidth="1"/>
    <col min="2597" max="2597" width="7" bestFit="1" customWidth="1"/>
    <col min="2598" max="2599" width="8" bestFit="1" customWidth="1"/>
    <col min="2600" max="2600" width="7" bestFit="1" customWidth="1"/>
    <col min="2601" max="2602" width="8" bestFit="1" customWidth="1"/>
    <col min="2603" max="2603" width="7.6640625" bestFit="1" customWidth="1"/>
    <col min="2604" max="2607" width="8" bestFit="1" customWidth="1"/>
    <col min="2608" max="2608" width="6.6640625" bestFit="1" customWidth="1"/>
    <col min="2609" max="2609" width="8.6640625" bestFit="1" customWidth="1"/>
    <col min="2610" max="2610" width="6" bestFit="1" customWidth="1"/>
    <col min="2611" max="2611" width="8" bestFit="1" customWidth="1"/>
    <col min="2612" max="2612" width="6" bestFit="1" customWidth="1"/>
    <col min="2613" max="2615" width="8" bestFit="1" customWidth="1"/>
    <col min="2616" max="2616" width="8.6640625" bestFit="1" customWidth="1"/>
    <col min="2617" max="2617" width="7" bestFit="1" customWidth="1"/>
    <col min="2618" max="2618" width="8" bestFit="1" customWidth="1"/>
    <col min="2619" max="2620" width="7" bestFit="1" customWidth="1"/>
    <col min="2621" max="2621" width="9.6640625" bestFit="1" customWidth="1"/>
    <col min="2622" max="2625" width="8" bestFit="1" customWidth="1"/>
    <col min="2626" max="2626" width="7" bestFit="1" customWidth="1"/>
    <col min="2627" max="2627" width="8.6640625" bestFit="1" customWidth="1"/>
    <col min="2628" max="2628" width="6" bestFit="1" customWidth="1"/>
    <col min="2629" max="2630" width="7" bestFit="1" customWidth="1"/>
    <col min="2631" max="2640" width="8" bestFit="1" customWidth="1"/>
    <col min="2641" max="2641" width="9.6640625" bestFit="1" customWidth="1"/>
    <col min="2642" max="2642" width="8" bestFit="1" customWidth="1"/>
    <col min="2643" max="2644" width="9.6640625" bestFit="1" customWidth="1"/>
    <col min="2645" max="2646" width="7" bestFit="1" customWidth="1"/>
    <col min="2647" max="2648" width="8" bestFit="1" customWidth="1"/>
    <col min="2649" max="2649" width="8.6640625" bestFit="1" customWidth="1"/>
    <col min="2650" max="2650" width="7" bestFit="1" customWidth="1"/>
    <col min="2651" max="2651" width="8" bestFit="1" customWidth="1"/>
    <col min="2652" max="2652" width="7.6640625" bestFit="1" customWidth="1"/>
    <col min="2653" max="2653" width="7" bestFit="1" customWidth="1"/>
    <col min="2654" max="2655" width="6" bestFit="1" customWidth="1"/>
    <col min="2656" max="2656" width="8" bestFit="1" customWidth="1"/>
    <col min="2657" max="2657" width="7" bestFit="1" customWidth="1"/>
    <col min="2658" max="2658" width="8" bestFit="1" customWidth="1"/>
    <col min="2659" max="2660" width="8.6640625" bestFit="1" customWidth="1"/>
    <col min="2661" max="2666" width="7" bestFit="1" customWidth="1"/>
    <col min="2667" max="2667" width="8" bestFit="1" customWidth="1"/>
    <col min="2668" max="2669" width="7" bestFit="1" customWidth="1"/>
    <col min="2670" max="2670" width="9.6640625" bestFit="1" customWidth="1"/>
    <col min="2671" max="2671" width="6.6640625" bestFit="1" customWidth="1"/>
    <col min="2672" max="2672" width="8" bestFit="1" customWidth="1"/>
    <col min="2673" max="2673" width="7" bestFit="1" customWidth="1"/>
    <col min="2674" max="2674" width="6" bestFit="1" customWidth="1"/>
    <col min="2675" max="2676" width="8" bestFit="1" customWidth="1"/>
    <col min="2677" max="2677" width="7" bestFit="1" customWidth="1"/>
    <col min="2678" max="2678" width="8.6640625" bestFit="1" customWidth="1"/>
    <col min="2679" max="2681" width="8" bestFit="1" customWidth="1"/>
    <col min="2682" max="2682" width="8.6640625" bestFit="1" customWidth="1"/>
    <col min="2683" max="2684" width="7" bestFit="1" customWidth="1"/>
    <col min="2685" max="2686" width="8" bestFit="1" customWidth="1"/>
    <col min="2687" max="2687" width="6" bestFit="1" customWidth="1"/>
    <col min="2688" max="2688" width="8" bestFit="1" customWidth="1"/>
    <col min="2689" max="2689" width="8.6640625" bestFit="1" customWidth="1"/>
    <col min="2690" max="2691" width="8" bestFit="1" customWidth="1"/>
    <col min="2692" max="2692" width="6" bestFit="1" customWidth="1"/>
    <col min="2693" max="2693" width="8" bestFit="1" customWidth="1"/>
    <col min="2694" max="2694" width="7.6640625" bestFit="1" customWidth="1"/>
    <col min="2695" max="2696" width="8.6640625" bestFit="1" customWidth="1"/>
    <col min="2697" max="2698" width="7" bestFit="1" customWidth="1"/>
    <col min="2699" max="2701" width="8" bestFit="1" customWidth="1"/>
    <col min="2702" max="2702" width="7.6640625" bestFit="1" customWidth="1"/>
    <col min="2703" max="2705" width="8" bestFit="1" customWidth="1"/>
    <col min="2706" max="2706" width="7" bestFit="1" customWidth="1"/>
    <col min="2707" max="2707" width="7.6640625" bestFit="1" customWidth="1"/>
    <col min="2708" max="2708" width="8" bestFit="1" customWidth="1"/>
    <col min="2709" max="2710" width="7" bestFit="1" customWidth="1"/>
    <col min="2711" max="2711" width="8" bestFit="1" customWidth="1"/>
    <col min="2712" max="2712" width="9.6640625" bestFit="1" customWidth="1"/>
    <col min="2713" max="2713" width="7" bestFit="1" customWidth="1"/>
    <col min="2714" max="2714" width="7.6640625" bestFit="1" customWidth="1"/>
    <col min="2715" max="2715" width="7" bestFit="1" customWidth="1"/>
    <col min="2716" max="2719" width="8" bestFit="1" customWidth="1"/>
    <col min="2720" max="2721" width="7" bestFit="1" customWidth="1"/>
    <col min="2722" max="2727" width="8" bestFit="1" customWidth="1"/>
    <col min="2728" max="2728" width="8.6640625" bestFit="1" customWidth="1"/>
    <col min="2729" max="2729" width="7" bestFit="1" customWidth="1"/>
    <col min="2730" max="2730" width="6.6640625" bestFit="1" customWidth="1"/>
    <col min="2731" max="2732" width="8" bestFit="1" customWidth="1"/>
    <col min="2733" max="2733" width="8.6640625" bestFit="1" customWidth="1"/>
    <col min="2734" max="2734" width="8" bestFit="1" customWidth="1"/>
    <col min="2735" max="2736" width="6" bestFit="1" customWidth="1"/>
    <col min="2737" max="2737" width="7.6640625" bestFit="1" customWidth="1"/>
    <col min="2738" max="2738" width="8" bestFit="1" customWidth="1"/>
    <col min="2739" max="2739" width="8.6640625" bestFit="1" customWidth="1"/>
    <col min="2740" max="2740" width="8" bestFit="1" customWidth="1"/>
    <col min="2741" max="2741" width="7.6640625" bestFit="1" customWidth="1"/>
    <col min="2742" max="2744" width="7" bestFit="1" customWidth="1"/>
    <col min="2745" max="2748" width="8" bestFit="1" customWidth="1"/>
    <col min="2749" max="2750" width="7" bestFit="1" customWidth="1"/>
    <col min="2751" max="2751" width="8" bestFit="1" customWidth="1"/>
    <col min="2752" max="2752" width="9" bestFit="1" customWidth="1"/>
    <col min="2753" max="2754" width="8" bestFit="1" customWidth="1"/>
    <col min="2755" max="2755" width="7.6640625" bestFit="1" customWidth="1"/>
    <col min="2756" max="2756" width="6" bestFit="1" customWidth="1"/>
    <col min="2757" max="2757" width="8" bestFit="1" customWidth="1"/>
    <col min="2758" max="2758" width="8.6640625" bestFit="1" customWidth="1"/>
    <col min="2759" max="2759" width="8" bestFit="1" customWidth="1"/>
    <col min="2760" max="2760" width="7" bestFit="1" customWidth="1"/>
    <col min="2761" max="2761" width="8" bestFit="1" customWidth="1"/>
    <col min="2762" max="2762" width="9.6640625" bestFit="1" customWidth="1"/>
    <col min="2763" max="2763" width="7.6640625" bestFit="1" customWidth="1"/>
    <col min="2764" max="2764" width="7" bestFit="1" customWidth="1"/>
    <col min="2765" max="2765" width="8" bestFit="1" customWidth="1"/>
    <col min="2766" max="2767" width="8.6640625" bestFit="1" customWidth="1"/>
    <col min="2768" max="2768" width="7.6640625" bestFit="1" customWidth="1"/>
    <col min="2769" max="2771" width="7" bestFit="1" customWidth="1"/>
    <col min="2772" max="2772" width="8" bestFit="1" customWidth="1"/>
    <col min="2773" max="2774" width="9.6640625" bestFit="1" customWidth="1"/>
    <col min="2775" max="2775" width="7" bestFit="1" customWidth="1"/>
    <col min="2776" max="2776" width="8" bestFit="1" customWidth="1"/>
    <col min="2777" max="2778" width="7" bestFit="1" customWidth="1"/>
    <col min="2779" max="2779" width="8" bestFit="1" customWidth="1"/>
    <col min="2780" max="2780" width="7" bestFit="1" customWidth="1"/>
    <col min="2781" max="2781" width="8.6640625" bestFit="1" customWidth="1"/>
    <col min="2782" max="2783" width="8" bestFit="1" customWidth="1"/>
    <col min="2784" max="2784" width="8.6640625" bestFit="1" customWidth="1"/>
    <col min="2785" max="2785" width="7" bestFit="1" customWidth="1"/>
    <col min="2786" max="2786" width="8.6640625" bestFit="1" customWidth="1"/>
    <col min="2787" max="2787" width="8" bestFit="1" customWidth="1"/>
    <col min="2788" max="2788" width="3" bestFit="1" customWidth="1"/>
    <col min="2789" max="2789" width="8" bestFit="1" customWidth="1"/>
    <col min="2790" max="2790" width="6" bestFit="1" customWidth="1"/>
    <col min="2791" max="2791" width="9" bestFit="1" customWidth="1"/>
    <col min="2792" max="2792" width="8.6640625" bestFit="1" customWidth="1"/>
    <col min="2793" max="2794" width="8" bestFit="1" customWidth="1"/>
    <col min="2795" max="2795" width="7.6640625" bestFit="1" customWidth="1"/>
    <col min="2796" max="2798" width="8" bestFit="1" customWidth="1"/>
    <col min="2799" max="2799" width="3" bestFit="1" customWidth="1"/>
    <col min="2800" max="2800" width="8" bestFit="1" customWidth="1"/>
    <col min="2801" max="2801" width="7" bestFit="1" customWidth="1"/>
    <col min="2802" max="2802" width="9" bestFit="1" customWidth="1"/>
    <col min="2803" max="2803" width="8" bestFit="1" customWidth="1"/>
    <col min="2804" max="2804" width="7" bestFit="1" customWidth="1"/>
    <col min="2805" max="2805" width="8.6640625" bestFit="1" customWidth="1"/>
    <col min="2806" max="2806" width="8" bestFit="1" customWidth="1"/>
    <col min="2807" max="2807" width="7.6640625" bestFit="1" customWidth="1"/>
    <col min="2808" max="2810" width="8" bestFit="1" customWidth="1"/>
    <col min="2811" max="2811" width="7" bestFit="1" customWidth="1"/>
    <col min="2812" max="2813" width="8" bestFit="1" customWidth="1"/>
    <col min="2814" max="2814" width="7" bestFit="1" customWidth="1"/>
    <col min="2815" max="2815" width="8" bestFit="1" customWidth="1"/>
    <col min="2816" max="2817" width="6" bestFit="1" customWidth="1"/>
    <col min="2818" max="2819" width="7" bestFit="1" customWidth="1"/>
    <col min="2820" max="2820" width="8.6640625" bestFit="1" customWidth="1"/>
    <col min="2821" max="2821" width="8" bestFit="1" customWidth="1"/>
    <col min="2822" max="2822" width="9.6640625" bestFit="1" customWidth="1"/>
    <col min="2823" max="2823" width="8.6640625" bestFit="1" customWidth="1"/>
    <col min="2824" max="2825" width="8" bestFit="1" customWidth="1"/>
    <col min="2826" max="2826" width="8.6640625" bestFit="1" customWidth="1"/>
    <col min="2827" max="2827" width="6" bestFit="1" customWidth="1"/>
    <col min="2828" max="2828" width="8" bestFit="1" customWidth="1"/>
    <col min="2829" max="2829" width="7" bestFit="1" customWidth="1"/>
    <col min="2830" max="2832" width="8" bestFit="1" customWidth="1"/>
    <col min="2833" max="2834" width="7.6640625" bestFit="1" customWidth="1"/>
    <col min="2835" max="2836" width="8" bestFit="1" customWidth="1"/>
    <col min="2837" max="2837" width="8.6640625" bestFit="1" customWidth="1"/>
    <col min="2838" max="2838" width="7" bestFit="1" customWidth="1"/>
    <col min="2839" max="2839" width="8.6640625" bestFit="1" customWidth="1"/>
    <col min="2840" max="2840" width="7" bestFit="1" customWidth="1"/>
    <col min="2841" max="2842" width="8" bestFit="1" customWidth="1"/>
    <col min="2843" max="2843" width="7.6640625" bestFit="1" customWidth="1"/>
    <col min="2844" max="2844" width="8" bestFit="1" customWidth="1"/>
    <col min="2845" max="2845" width="8.6640625" bestFit="1" customWidth="1"/>
    <col min="2846" max="2846" width="6" bestFit="1" customWidth="1"/>
    <col min="2847" max="2848" width="8" bestFit="1" customWidth="1"/>
    <col min="2849" max="2849" width="6" bestFit="1" customWidth="1"/>
    <col min="2850" max="2850" width="7" bestFit="1" customWidth="1"/>
    <col min="2851" max="2852" width="9" bestFit="1" customWidth="1"/>
    <col min="2853" max="2853" width="7" bestFit="1" customWidth="1"/>
    <col min="2854" max="2854" width="6" bestFit="1" customWidth="1"/>
    <col min="2855" max="2855" width="8" bestFit="1" customWidth="1"/>
    <col min="2856" max="2856" width="7" bestFit="1" customWidth="1"/>
    <col min="2857" max="2860" width="8" bestFit="1" customWidth="1"/>
    <col min="2861" max="2862" width="7" bestFit="1" customWidth="1"/>
    <col min="2863" max="2863" width="9" bestFit="1" customWidth="1"/>
    <col min="2864" max="2864" width="7" bestFit="1" customWidth="1"/>
    <col min="2865" max="2865" width="9" bestFit="1" customWidth="1"/>
    <col min="2866" max="2867" width="8.6640625" bestFit="1" customWidth="1"/>
    <col min="2868" max="2872" width="8" bestFit="1" customWidth="1"/>
    <col min="2873" max="2874" width="7" bestFit="1" customWidth="1"/>
    <col min="2875" max="2876" width="8" bestFit="1" customWidth="1"/>
    <col min="2877" max="2879" width="7" bestFit="1" customWidth="1"/>
    <col min="2880" max="2881" width="8" bestFit="1" customWidth="1"/>
    <col min="2882" max="2882" width="6" bestFit="1" customWidth="1"/>
    <col min="2883" max="2883" width="7.6640625" bestFit="1" customWidth="1"/>
    <col min="2884" max="2884" width="7" bestFit="1" customWidth="1"/>
    <col min="2885" max="2886" width="8.6640625" bestFit="1" customWidth="1"/>
    <col min="2887" max="2887" width="8" bestFit="1" customWidth="1"/>
    <col min="2888" max="2888" width="7" bestFit="1" customWidth="1"/>
    <col min="2889" max="2889" width="8" bestFit="1" customWidth="1"/>
    <col min="2890" max="2890" width="7" bestFit="1" customWidth="1"/>
    <col min="2891" max="2892" width="8" bestFit="1" customWidth="1"/>
    <col min="2893" max="2893" width="7" bestFit="1" customWidth="1"/>
    <col min="2894" max="2894" width="8" bestFit="1" customWidth="1"/>
    <col min="2895" max="2895" width="9" bestFit="1" customWidth="1"/>
    <col min="2896" max="2897" width="8" bestFit="1" customWidth="1"/>
    <col min="2898" max="2898" width="8.6640625" bestFit="1" customWidth="1"/>
    <col min="2899" max="2899" width="8" bestFit="1" customWidth="1"/>
    <col min="2900" max="2900" width="7" bestFit="1" customWidth="1"/>
    <col min="2901" max="2901" width="7.6640625" bestFit="1" customWidth="1"/>
    <col min="2902" max="2904" width="7" bestFit="1" customWidth="1"/>
    <col min="2905" max="2905" width="8.6640625" bestFit="1" customWidth="1"/>
    <col min="2906" max="2906" width="6.6640625" bestFit="1" customWidth="1"/>
    <col min="2907" max="2907" width="8" bestFit="1" customWidth="1"/>
    <col min="2908" max="2911" width="7" bestFit="1" customWidth="1"/>
    <col min="2912" max="2912" width="6" bestFit="1" customWidth="1"/>
    <col min="2913" max="2913" width="8" bestFit="1" customWidth="1"/>
    <col min="2914" max="2915" width="7" bestFit="1" customWidth="1"/>
    <col min="2916" max="2916" width="8" bestFit="1" customWidth="1"/>
    <col min="2917" max="2917" width="7" bestFit="1" customWidth="1"/>
    <col min="2918" max="2918" width="8" bestFit="1" customWidth="1"/>
    <col min="2919" max="2919" width="7" bestFit="1" customWidth="1"/>
    <col min="2920" max="2920" width="8" bestFit="1" customWidth="1"/>
    <col min="2921" max="2921" width="7" bestFit="1" customWidth="1"/>
    <col min="2922" max="2922" width="9" bestFit="1" customWidth="1"/>
    <col min="2923" max="2923" width="8.6640625" bestFit="1" customWidth="1"/>
    <col min="2924" max="2924" width="8" bestFit="1" customWidth="1"/>
    <col min="2925" max="2925" width="8.6640625" bestFit="1" customWidth="1"/>
    <col min="2926" max="2926" width="7" bestFit="1" customWidth="1"/>
    <col min="2927" max="2927" width="7.6640625" bestFit="1" customWidth="1"/>
    <col min="2928" max="2928" width="8" bestFit="1" customWidth="1"/>
    <col min="2929" max="2929" width="7" bestFit="1" customWidth="1"/>
    <col min="2930" max="2930" width="8.6640625" bestFit="1" customWidth="1"/>
    <col min="2931" max="2932" width="8" bestFit="1" customWidth="1"/>
    <col min="2933" max="2933" width="8.6640625" bestFit="1" customWidth="1"/>
    <col min="2934" max="2934" width="8" bestFit="1" customWidth="1"/>
    <col min="2935" max="2935" width="7" bestFit="1" customWidth="1"/>
    <col min="2936" max="2936" width="6" bestFit="1" customWidth="1"/>
    <col min="2937" max="2938" width="8" bestFit="1" customWidth="1"/>
    <col min="2939" max="2939" width="9" bestFit="1" customWidth="1"/>
    <col min="2940" max="2940" width="8" bestFit="1" customWidth="1"/>
    <col min="2941" max="2942" width="7" bestFit="1" customWidth="1"/>
    <col min="2943" max="2943" width="8" bestFit="1" customWidth="1"/>
    <col min="2944" max="2944" width="7.6640625" bestFit="1" customWidth="1"/>
    <col min="2945" max="2945" width="7" bestFit="1" customWidth="1"/>
    <col min="2946" max="2947" width="8" bestFit="1" customWidth="1"/>
    <col min="2948" max="2948" width="6" bestFit="1" customWidth="1"/>
    <col min="2949" max="2949" width="9" bestFit="1" customWidth="1"/>
    <col min="2950" max="2950" width="8" bestFit="1" customWidth="1"/>
    <col min="2951" max="2951" width="8.6640625" bestFit="1" customWidth="1"/>
    <col min="2952" max="2952" width="7" bestFit="1" customWidth="1"/>
    <col min="2953" max="2957" width="8" bestFit="1" customWidth="1"/>
    <col min="2958" max="2958" width="7" bestFit="1" customWidth="1"/>
    <col min="2959" max="2959" width="6" bestFit="1" customWidth="1"/>
    <col min="2960" max="2960" width="8.6640625" bestFit="1" customWidth="1"/>
    <col min="2961" max="2961" width="8" bestFit="1" customWidth="1"/>
    <col min="2962" max="2962" width="9.6640625" bestFit="1" customWidth="1"/>
    <col min="2963" max="2963" width="8.6640625" bestFit="1" customWidth="1"/>
    <col min="2964" max="2965" width="8" bestFit="1" customWidth="1"/>
    <col min="2966" max="2966" width="6" bestFit="1" customWidth="1"/>
    <col min="2967" max="2968" width="8" bestFit="1" customWidth="1"/>
    <col min="2969" max="2969" width="7" bestFit="1" customWidth="1"/>
    <col min="2970" max="2970" width="9" bestFit="1" customWidth="1"/>
    <col min="2971" max="2971" width="7" bestFit="1" customWidth="1"/>
    <col min="2972" max="2972" width="8" bestFit="1" customWidth="1"/>
    <col min="2973" max="2973" width="9" bestFit="1" customWidth="1"/>
    <col min="2974" max="2976" width="8" bestFit="1" customWidth="1"/>
    <col min="2977" max="2977" width="7.6640625" bestFit="1" customWidth="1"/>
    <col min="2978" max="2978" width="8" bestFit="1" customWidth="1"/>
    <col min="2979" max="2980" width="7" bestFit="1" customWidth="1"/>
    <col min="2981" max="2982" width="8" bestFit="1" customWidth="1"/>
    <col min="2983" max="2983" width="6" bestFit="1" customWidth="1"/>
    <col min="2984" max="2984" width="7" bestFit="1" customWidth="1"/>
    <col min="2985" max="2985" width="8" bestFit="1" customWidth="1"/>
    <col min="2986" max="2986" width="7" bestFit="1" customWidth="1"/>
    <col min="2987" max="2987" width="8.6640625" bestFit="1" customWidth="1"/>
    <col min="2988" max="2991" width="8" bestFit="1" customWidth="1"/>
    <col min="2992" max="2993" width="7" bestFit="1" customWidth="1"/>
    <col min="2994" max="2994" width="8" bestFit="1" customWidth="1"/>
    <col min="2995" max="2995" width="7.6640625" bestFit="1" customWidth="1"/>
    <col min="2996" max="2997" width="8" bestFit="1" customWidth="1"/>
    <col min="2998" max="2999" width="7" bestFit="1" customWidth="1"/>
    <col min="3000" max="3000" width="9" bestFit="1" customWidth="1"/>
    <col min="3001" max="3001" width="8" bestFit="1" customWidth="1"/>
    <col min="3002" max="3002" width="7.6640625" bestFit="1" customWidth="1"/>
    <col min="3003" max="3003" width="8" bestFit="1" customWidth="1"/>
    <col min="3004" max="3004" width="9.6640625" bestFit="1" customWidth="1"/>
    <col min="3005" max="3005" width="5" bestFit="1" customWidth="1"/>
    <col min="3006" max="3007" width="8" bestFit="1" customWidth="1"/>
    <col min="3008" max="3008" width="9" bestFit="1" customWidth="1"/>
    <col min="3009" max="3010" width="8" bestFit="1" customWidth="1"/>
    <col min="3011" max="3011" width="7" bestFit="1" customWidth="1"/>
    <col min="3012" max="3013" width="8" bestFit="1" customWidth="1"/>
    <col min="3014" max="3014" width="9.6640625" bestFit="1" customWidth="1"/>
    <col min="3015" max="3015" width="7" bestFit="1" customWidth="1"/>
    <col min="3016" max="3017" width="8" bestFit="1" customWidth="1"/>
    <col min="3018" max="3018" width="7.6640625" bestFit="1" customWidth="1"/>
    <col min="3019" max="3019" width="8" bestFit="1" customWidth="1"/>
    <col min="3020" max="3021" width="7" bestFit="1" customWidth="1"/>
    <col min="3022" max="3022" width="8.6640625" bestFit="1" customWidth="1"/>
    <col min="3023" max="3023" width="9" bestFit="1" customWidth="1"/>
    <col min="3024" max="3024" width="8" bestFit="1" customWidth="1"/>
    <col min="3025" max="3025" width="7.6640625" bestFit="1" customWidth="1"/>
    <col min="3026" max="3026" width="8" bestFit="1" customWidth="1"/>
    <col min="3027" max="3028" width="7" bestFit="1" customWidth="1"/>
    <col min="3029" max="3031" width="8" bestFit="1" customWidth="1"/>
    <col min="3032" max="3032" width="7" bestFit="1" customWidth="1"/>
    <col min="3033" max="3033" width="9.6640625" bestFit="1" customWidth="1"/>
    <col min="3034" max="3034" width="8" bestFit="1" customWidth="1"/>
    <col min="3035" max="3035" width="7" bestFit="1" customWidth="1"/>
    <col min="3036" max="3036" width="9" bestFit="1" customWidth="1"/>
    <col min="3037" max="3038" width="7" bestFit="1" customWidth="1"/>
    <col min="3039" max="3039" width="8" bestFit="1" customWidth="1"/>
    <col min="3040" max="3040" width="9.6640625" bestFit="1" customWidth="1"/>
    <col min="3041" max="3041" width="8" bestFit="1" customWidth="1"/>
    <col min="3042" max="3042" width="7" bestFit="1" customWidth="1"/>
    <col min="3043" max="3044" width="8" bestFit="1" customWidth="1"/>
    <col min="3045" max="3045" width="7" bestFit="1" customWidth="1"/>
    <col min="3046" max="3046" width="7.6640625" bestFit="1" customWidth="1"/>
    <col min="3047" max="3050" width="8" bestFit="1" customWidth="1"/>
    <col min="3051" max="3051" width="8.6640625" bestFit="1" customWidth="1"/>
    <col min="3052" max="3052" width="7" bestFit="1" customWidth="1"/>
    <col min="3053" max="3053" width="8.6640625" bestFit="1" customWidth="1"/>
    <col min="3054" max="3054" width="7" bestFit="1" customWidth="1"/>
    <col min="3055" max="3057" width="8" bestFit="1" customWidth="1"/>
    <col min="3058" max="3058" width="6" bestFit="1" customWidth="1"/>
    <col min="3059" max="3059" width="7" bestFit="1" customWidth="1"/>
    <col min="3060" max="3060" width="7.6640625" bestFit="1" customWidth="1"/>
    <col min="3061" max="3061" width="7" bestFit="1" customWidth="1"/>
    <col min="3062" max="3062" width="8" bestFit="1" customWidth="1"/>
    <col min="3063" max="3063" width="7" bestFit="1" customWidth="1"/>
    <col min="3064" max="3064" width="8" bestFit="1" customWidth="1"/>
    <col min="3065" max="3065" width="7" bestFit="1" customWidth="1"/>
    <col min="3066" max="3068" width="8" bestFit="1" customWidth="1"/>
    <col min="3069" max="3069" width="6" bestFit="1" customWidth="1"/>
    <col min="3070" max="3070" width="8" bestFit="1" customWidth="1"/>
    <col min="3071" max="3071" width="7" bestFit="1" customWidth="1"/>
    <col min="3072" max="3072" width="8" bestFit="1" customWidth="1"/>
    <col min="3073" max="3074" width="7" bestFit="1" customWidth="1"/>
    <col min="3075" max="3075" width="8" bestFit="1" customWidth="1"/>
    <col min="3076" max="3076" width="7.6640625" bestFit="1" customWidth="1"/>
    <col min="3077" max="3077" width="8.6640625" bestFit="1" customWidth="1"/>
    <col min="3078" max="3078" width="8" bestFit="1" customWidth="1"/>
    <col min="3079" max="3079" width="7" bestFit="1" customWidth="1"/>
    <col min="3080" max="3080" width="7.6640625" bestFit="1" customWidth="1"/>
    <col min="3081" max="3081" width="9" bestFit="1" customWidth="1"/>
    <col min="3082" max="3084" width="8" bestFit="1" customWidth="1"/>
    <col min="3085" max="3085" width="8.6640625" bestFit="1" customWidth="1"/>
    <col min="3086" max="3086" width="7" bestFit="1" customWidth="1"/>
    <col min="3087" max="3087" width="6" bestFit="1" customWidth="1"/>
    <col min="3088" max="3088" width="8" bestFit="1" customWidth="1"/>
    <col min="3089" max="3089" width="7" bestFit="1" customWidth="1"/>
    <col min="3090" max="3090" width="7.6640625" bestFit="1" customWidth="1"/>
    <col min="3091" max="3091" width="7" bestFit="1" customWidth="1"/>
    <col min="3092" max="3093" width="8" bestFit="1" customWidth="1"/>
    <col min="3094" max="3094" width="7.6640625" bestFit="1" customWidth="1"/>
    <col min="3095" max="3095" width="8" bestFit="1" customWidth="1"/>
    <col min="3096" max="3096" width="9" bestFit="1" customWidth="1"/>
    <col min="3097" max="3097" width="8" bestFit="1" customWidth="1"/>
    <col min="3098" max="3098" width="6" bestFit="1" customWidth="1"/>
    <col min="3099" max="3099" width="7" bestFit="1" customWidth="1"/>
    <col min="3100" max="3100" width="8" bestFit="1" customWidth="1"/>
    <col min="3101" max="3101" width="7.6640625" bestFit="1" customWidth="1"/>
    <col min="3102" max="3103" width="7" bestFit="1" customWidth="1"/>
    <col min="3104" max="3104" width="8" bestFit="1" customWidth="1"/>
    <col min="3105" max="3105" width="7" bestFit="1" customWidth="1"/>
    <col min="3106" max="3106" width="8.6640625" bestFit="1" customWidth="1"/>
    <col min="3107" max="3107" width="8" bestFit="1" customWidth="1"/>
    <col min="3108" max="3108" width="8.6640625" bestFit="1" customWidth="1"/>
    <col min="3109" max="3109" width="6" bestFit="1" customWidth="1"/>
    <col min="3110" max="3111" width="8" bestFit="1" customWidth="1"/>
    <col min="3112" max="3112" width="6" bestFit="1" customWidth="1"/>
    <col min="3113" max="3113" width="7" bestFit="1" customWidth="1"/>
    <col min="3114" max="3114" width="8.6640625" bestFit="1" customWidth="1"/>
    <col min="3115" max="3115" width="8" bestFit="1" customWidth="1"/>
    <col min="3116" max="3116" width="7" bestFit="1" customWidth="1"/>
    <col min="3117" max="3118" width="8" bestFit="1" customWidth="1"/>
    <col min="3119" max="3122" width="7" bestFit="1" customWidth="1"/>
    <col min="3123" max="3123" width="8" bestFit="1" customWidth="1"/>
    <col min="3124" max="3124" width="7.6640625" bestFit="1" customWidth="1"/>
    <col min="3125" max="3125" width="8" bestFit="1" customWidth="1"/>
    <col min="3126" max="3126" width="7" bestFit="1" customWidth="1"/>
    <col min="3127" max="3127" width="8.6640625" bestFit="1" customWidth="1"/>
    <col min="3128" max="3128" width="6.6640625" bestFit="1" customWidth="1"/>
    <col min="3129" max="3129" width="8" bestFit="1" customWidth="1"/>
    <col min="3130" max="3131" width="9" bestFit="1" customWidth="1"/>
    <col min="3132" max="3132" width="4" bestFit="1" customWidth="1"/>
    <col min="3133" max="3133" width="7" bestFit="1" customWidth="1"/>
    <col min="3134" max="3134" width="8" bestFit="1" customWidth="1"/>
    <col min="3135" max="3135" width="8.6640625" bestFit="1" customWidth="1"/>
    <col min="3136" max="3136" width="8" bestFit="1" customWidth="1"/>
    <col min="3137" max="3137" width="6" bestFit="1" customWidth="1"/>
    <col min="3138" max="3140" width="8" bestFit="1" customWidth="1"/>
    <col min="3141" max="3142" width="7" bestFit="1" customWidth="1"/>
    <col min="3143" max="3143" width="6" bestFit="1" customWidth="1"/>
    <col min="3144" max="3146" width="7" bestFit="1" customWidth="1"/>
    <col min="3147" max="3148" width="8" bestFit="1" customWidth="1"/>
    <col min="3149" max="3149" width="8.6640625" bestFit="1" customWidth="1"/>
    <col min="3150" max="3150" width="9.6640625" bestFit="1" customWidth="1"/>
    <col min="3151" max="3151" width="8" bestFit="1" customWidth="1"/>
    <col min="3152" max="3152" width="7.6640625" bestFit="1" customWidth="1"/>
    <col min="3153" max="3153" width="7" bestFit="1" customWidth="1"/>
    <col min="3154" max="3154" width="8" bestFit="1" customWidth="1"/>
    <col min="3155" max="3155" width="7.6640625" bestFit="1" customWidth="1"/>
    <col min="3156" max="3156" width="8" bestFit="1" customWidth="1"/>
    <col min="3157" max="3157" width="8.6640625" bestFit="1" customWidth="1"/>
    <col min="3158" max="3160" width="8" bestFit="1" customWidth="1"/>
    <col min="3161" max="3161" width="7" bestFit="1" customWidth="1"/>
    <col min="3162" max="3163" width="8" bestFit="1" customWidth="1"/>
    <col min="3164" max="3164" width="7" bestFit="1" customWidth="1"/>
    <col min="3165" max="3165" width="8" bestFit="1" customWidth="1"/>
    <col min="3166" max="3166" width="7" bestFit="1" customWidth="1"/>
    <col min="3167" max="3167" width="8" bestFit="1" customWidth="1"/>
    <col min="3168" max="3168" width="8.6640625" bestFit="1" customWidth="1"/>
    <col min="3169" max="3169" width="7.6640625" bestFit="1" customWidth="1"/>
    <col min="3170" max="3170" width="6" bestFit="1" customWidth="1"/>
    <col min="3171" max="3171" width="7" bestFit="1" customWidth="1"/>
    <col min="3172" max="3176" width="8" bestFit="1" customWidth="1"/>
    <col min="3177" max="3177" width="7" bestFit="1" customWidth="1"/>
    <col min="3178" max="3178" width="8.6640625" bestFit="1" customWidth="1"/>
    <col min="3179" max="3181" width="8" bestFit="1" customWidth="1"/>
    <col min="3182" max="3182" width="8.6640625" bestFit="1" customWidth="1"/>
    <col min="3183" max="3183" width="8" bestFit="1" customWidth="1"/>
    <col min="3184" max="3184" width="6" bestFit="1" customWidth="1"/>
    <col min="3185" max="3185" width="9" bestFit="1" customWidth="1"/>
    <col min="3186" max="3190" width="7" bestFit="1" customWidth="1"/>
    <col min="3191" max="3191" width="8" bestFit="1" customWidth="1"/>
    <col min="3192" max="3192" width="9" bestFit="1" customWidth="1"/>
    <col min="3193" max="3194" width="8" bestFit="1" customWidth="1"/>
    <col min="3195" max="3195" width="8.6640625" bestFit="1" customWidth="1"/>
    <col min="3196" max="3196" width="8" bestFit="1" customWidth="1"/>
    <col min="3197" max="3197" width="7" bestFit="1" customWidth="1"/>
    <col min="3198" max="3198" width="8" bestFit="1" customWidth="1"/>
    <col min="3199" max="3199" width="7" bestFit="1" customWidth="1"/>
    <col min="3200" max="3200" width="8" bestFit="1" customWidth="1"/>
    <col min="3201" max="3201" width="9" bestFit="1" customWidth="1"/>
    <col min="3202" max="3202" width="8" bestFit="1" customWidth="1"/>
    <col min="3203" max="3203" width="7" bestFit="1" customWidth="1"/>
    <col min="3204" max="3204" width="8" bestFit="1" customWidth="1"/>
    <col min="3205" max="3205" width="7" bestFit="1" customWidth="1"/>
    <col min="3206" max="3206" width="6" bestFit="1" customWidth="1"/>
    <col min="3207" max="3207" width="8.6640625" bestFit="1" customWidth="1"/>
    <col min="3208" max="3208" width="8" bestFit="1" customWidth="1"/>
    <col min="3209" max="3209" width="8.6640625" bestFit="1" customWidth="1"/>
    <col min="3210" max="3211" width="8" bestFit="1" customWidth="1"/>
    <col min="3212" max="3212" width="7" bestFit="1" customWidth="1"/>
    <col min="3213" max="3213" width="8" bestFit="1" customWidth="1"/>
    <col min="3214" max="3214" width="8.6640625" bestFit="1" customWidth="1"/>
    <col min="3215" max="3215" width="7" bestFit="1" customWidth="1"/>
    <col min="3216" max="3220" width="8" bestFit="1" customWidth="1"/>
    <col min="3221" max="3221" width="7" bestFit="1" customWidth="1"/>
    <col min="3222" max="3222" width="8" bestFit="1" customWidth="1"/>
    <col min="3223" max="3223" width="7.6640625" bestFit="1" customWidth="1"/>
    <col min="3224" max="3224" width="8.6640625" bestFit="1" customWidth="1"/>
    <col min="3225" max="3225" width="8" bestFit="1" customWidth="1"/>
    <col min="3226" max="3226" width="7" bestFit="1" customWidth="1"/>
    <col min="3227" max="3228" width="8" bestFit="1" customWidth="1"/>
    <col min="3229" max="3229" width="7" bestFit="1" customWidth="1"/>
    <col min="3230" max="3230" width="8.6640625" bestFit="1" customWidth="1"/>
    <col min="3231" max="3236" width="8" bestFit="1" customWidth="1"/>
    <col min="3237" max="3238" width="7" bestFit="1" customWidth="1"/>
    <col min="3239" max="3239" width="9" bestFit="1" customWidth="1"/>
    <col min="3240" max="3243" width="8" bestFit="1" customWidth="1"/>
    <col min="3244" max="3244" width="8.6640625" bestFit="1" customWidth="1"/>
    <col min="3245" max="3245" width="6" bestFit="1" customWidth="1"/>
    <col min="3246" max="3246" width="8" bestFit="1" customWidth="1"/>
    <col min="3247" max="3247" width="9" bestFit="1" customWidth="1"/>
    <col min="3248" max="3248" width="8.6640625" bestFit="1" customWidth="1"/>
    <col min="3249" max="3249" width="8" bestFit="1" customWidth="1"/>
    <col min="3250" max="3250" width="6" bestFit="1" customWidth="1"/>
    <col min="3251" max="3252" width="8" bestFit="1" customWidth="1"/>
    <col min="3253" max="3253" width="7" bestFit="1" customWidth="1"/>
    <col min="3254" max="3256" width="8" bestFit="1" customWidth="1"/>
    <col min="3257" max="3257" width="7" bestFit="1" customWidth="1"/>
    <col min="3258" max="3258" width="8" bestFit="1" customWidth="1"/>
    <col min="3259" max="3259" width="9" bestFit="1" customWidth="1"/>
    <col min="3260" max="3261" width="8" bestFit="1" customWidth="1"/>
    <col min="3262" max="3262" width="7" bestFit="1" customWidth="1"/>
    <col min="3263" max="3264" width="8" bestFit="1" customWidth="1"/>
    <col min="3265" max="3266" width="6" bestFit="1" customWidth="1"/>
    <col min="3267" max="3268" width="8" bestFit="1" customWidth="1"/>
    <col min="3269" max="3269" width="8.6640625" bestFit="1" customWidth="1"/>
    <col min="3270" max="3271" width="8" bestFit="1" customWidth="1"/>
    <col min="3272" max="3272" width="8.6640625" bestFit="1" customWidth="1"/>
    <col min="3273" max="3273" width="7" bestFit="1" customWidth="1"/>
    <col min="3274" max="3279" width="8" bestFit="1" customWidth="1"/>
    <col min="3280" max="3280" width="9" bestFit="1" customWidth="1"/>
    <col min="3281" max="3283" width="8" bestFit="1" customWidth="1"/>
    <col min="3284" max="3285" width="7" bestFit="1" customWidth="1"/>
    <col min="3286" max="3286" width="6" bestFit="1" customWidth="1"/>
    <col min="3287" max="3287" width="8" bestFit="1" customWidth="1"/>
    <col min="3288" max="3290" width="7" bestFit="1" customWidth="1"/>
    <col min="3291" max="3291" width="8" bestFit="1" customWidth="1"/>
    <col min="3292" max="3293" width="9" bestFit="1" customWidth="1"/>
    <col min="3294" max="3295" width="8" bestFit="1" customWidth="1"/>
    <col min="3296" max="3296" width="8.6640625" bestFit="1" customWidth="1"/>
    <col min="3297" max="3297" width="4" bestFit="1" customWidth="1"/>
    <col min="3298" max="3298" width="9" bestFit="1" customWidth="1"/>
    <col min="3299" max="3299" width="8" bestFit="1" customWidth="1"/>
    <col min="3300" max="3300" width="6" bestFit="1" customWidth="1"/>
    <col min="3301" max="3301" width="7" bestFit="1" customWidth="1"/>
    <col min="3302" max="3302" width="8" bestFit="1" customWidth="1"/>
    <col min="3303" max="3303" width="7" bestFit="1" customWidth="1"/>
    <col min="3304" max="3304" width="8" bestFit="1" customWidth="1"/>
    <col min="3305" max="3305" width="7" bestFit="1" customWidth="1"/>
    <col min="3306" max="3311" width="8" bestFit="1" customWidth="1"/>
    <col min="3312" max="3312" width="7" bestFit="1" customWidth="1"/>
    <col min="3313" max="3313" width="6" bestFit="1" customWidth="1"/>
    <col min="3314" max="3314" width="7.6640625" bestFit="1" customWidth="1"/>
    <col min="3315" max="3315" width="8" bestFit="1" customWidth="1"/>
    <col min="3316" max="3316" width="7" bestFit="1" customWidth="1"/>
    <col min="3317" max="3317" width="8.6640625" bestFit="1" customWidth="1"/>
    <col min="3318" max="3319" width="8" bestFit="1" customWidth="1"/>
    <col min="3320" max="3320" width="9" bestFit="1" customWidth="1"/>
    <col min="3321" max="3321" width="7" bestFit="1" customWidth="1"/>
    <col min="3322" max="3322" width="8.6640625" bestFit="1" customWidth="1"/>
    <col min="3323" max="3324" width="8" bestFit="1" customWidth="1"/>
    <col min="3325" max="3326" width="7" bestFit="1" customWidth="1"/>
    <col min="3327" max="3327" width="8" bestFit="1" customWidth="1"/>
    <col min="3328" max="3329" width="7" bestFit="1" customWidth="1"/>
    <col min="3330" max="3330" width="8" bestFit="1" customWidth="1"/>
    <col min="3331" max="3331" width="7" bestFit="1" customWidth="1"/>
    <col min="3332" max="3332" width="9" bestFit="1" customWidth="1"/>
    <col min="3333" max="3333" width="8.6640625" bestFit="1" customWidth="1"/>
    <col min="3334" max="3334" width="8" bestFit="1" customWidth="1"/>
    <col min="3335" max="3335" width="5" bestFit="1" customWidth="1"/>
    <col min="3336" max="3336" width="7" bestFit="1" customWidth="1"/>
    <col min="3337" max="3339" width="8" bestFit="1" customWidth="1"/>
    <col min="3340" max="3340" width="8.6640625" bestFit="1" customWidth="1"/>
    <col min="3341" max="3342" width="8" bestFit="1" customWidth="1"/>
    <col min="3343" max="3343" width="7.6640625" bestFit="1" customWidth="1"/>
    <col min="3344" max="3344" width="7" bestFit="1" customWidth="1"/>
    <col min="3345" max="3345" width="8" bestFit="1" customWidth="1"/>
    <col min="3346" max="3346" width="7" bestFit="1" customWidth="1"/>
    <col min="3347" max="3348" width="8" bestFit="1" customWidth="1"/>
    <col min="3349" max="3351" width="7" bestFit="1" customWidth="1"/>
    <col min="3352" max="3354" width="8" bestFit="1" customWidth="1"/>
    <col min="3355" max="3355" width="9" bestFit="1" customWidth="1"/>
    <col min="3356" max="3356" width="8.6640625" bestFit="1" customWidth="1"/>
    <col min="3357" max="3358" width="8" bestFit="1" customWidth="1"/>
    <col min="3359" max="3359" width="8.6640625" bestFit="1" customWidth="1"/>
    <col min="3360" max="3360" width="7" bestFit="1" customWidth="1"/>
    <col min="3361" max="3361" width="8" bestFit="1" customWidth="1"/>
    <col min="3362" max="3362" width="7" bestFit="1" customWidth="1"/>
    <col min="3363" max="3363" width="8" bestFit="1" customWidth="1"/>
    <col min="3364" max="3364" width="7" bestFit="1" customWidth="1"/>
    <col min="3365" max="3366" width="9" bestFit="1" customWidth="1"/>
    <col min="3367" max="3370" width="8" bestFit="1" customWidth="1"/>
    <col min="3371" max="3371" width="8.6640625" bestFit="1" customWidth="1"/>
    <col min="3372" max="3372" width="8" bestFit="1" customWidth="1"/>
    <col min="3373" max="3373" width="9" bestFit="1" customWidth="1"/>
    <col min="3374" max="3376" width="8" bestFit="1" customWidth="1"/>
    <col min="3377" max="3377" width="7.6640625" bestFit="1" customWidth="1"/>
    <col min="3378" max="3379" width="8" bestFit="1" customWidth="1"/>
    <col min="3380" max="3380" width="8.6640625" bestFit="1" customWidth="1"/>
    <col min="3381" max="3383" width="8" bestFit="1" customWidth="1"/>
    <col min="3384" max="3384" width="7" bestFit="1" customWidth="1"/>
    <col min="3385" max="3385" width="8" bestFit="1" customWidth="1"/>
    <col min="3386" max="3386" width="7" bestFit="1" customWidth="1"/>
    <col min="3387" max="3388" width="8" bestFit="1" customWidth="1"/>
    <col min="3389" max="3390" width="7" bestFit="1" customWidth="1"/>
    <col min="3391" max="3395" width="8" bestFit="1" customWidth="1"/>
    <col min="3396" max="3396" width="7.6640625" bestFit="1" customWidth="1"/>
    <col min="3397" max="3398" width="7" bestFit="1" customWidth="1"/>
    <col min="3399" max="3401" width="8" bestFit="1" customWidth="1"/>
    <col min="3402" max="3403" width="8.6640625" bestFit="1" customWidth="1"/>
    <col min="3404" max="3404" width="8" bestFit="1" customWidth="1"/>
    <col min="3405" max="3405" width="9.6640625" bestFit="1" customWidth="1"/>
    <col min="3406" max="3406" width="8.6640625" bestFit="1" customWidth="1"/>
    <col min="3407" max="3407" width="8" bestFit="1" customWidth="1"/>
    <col min="3408" max="3408" width="8.6640625" bestFit="1" customWidth="1"/>
    <col min="3409" max="3409" width="8" bestFit="1" customWidth="1"/>
    <col min="3410" max="3410" width="7" bestFit="1" customWidth="1"/>
    <col min="3411" max="3412" width="8" bestFit="1" customWidth="1"/>
    <col min="3413" max="3413" width="9" bestFit="1" customWidth="1"/>
    <col min="3414" max="3414" width="8" bestFit="1" customWidth="1"/>
    <col min="3415" max="3415" width="8.6640625" bestFit="1" customWidth="1"/>
    <col min="3416" max="3418" width="8" bestFit="1" customWidth="1"/>
    <col min="3419" max="3419" width="8.6640625" bestFit="1" customWidth="1"/>
    <col min="3420" max="3421" width="8" bestFit="1" customWidth="1"/>
    <col min="3422" max="3423" width="7" bestFit="1" customWidth="1"/>
    <col min="3424" max="3424" width="8" bestFit="1" customWidth="1"/>
    <col min="3425" max="3425" width="7" bestFit="1" customWidth="1"/>
    <col min="3426" max="3427" width="8.6640625" bestFit="1" customWidth="1"/>
    <col min="3428" max="3429" width="8" bestFit="1" customWidth="1"/>
    <col min="3430" max="3430" width="7" bestFit="1" customWidth="1"/>
    <col min="3431" max="3431" width="9" bestFit="1" customWidth="1"/>
    <col min="3432" max="3433" width="8" bestFit="1" customWidth="1"/>
    <col min="3434" max="3434" width="7" bestFit="1" customWidth="1"/>
    <col min="3435" max="3435" width="8.6640625" bestFit="1" customWidth="1"/>
    <col min="3436" max="3437" width="8" bestFit="1" customWidth="1"/>
    <col min="3438" max="3438" width="8.6640625" bestFit="1" customWidth="1"/>
    <col min="3439" max="3439" width="6" bestFit="1" customWidth="1"/>
    <col min="3440" max="3443" width="8" bestFit="1" customWidth="1"/>
    <col min="3444" max="3444" width="7" bestFit="1" customWidth="1"/>
    <col min="3445" max="3445" width="8.6640625" bestFit="1" customWidth="1"/>
    <col min="3446" max="3446" width="9" bestFit="1" customWidth="1"/>
    <col min="3447" max="3447" width="7" bestFit="1" customWidth="1"/>
    <col min="3448" max="3449" width="8" bestFit="1" customWidth="1"/>
    <col min="3450" max="3450" width="7" bestFit="1" customWidth="1"/>
    <col min="3451" max="3451" width="6" bestFit="1" customWidth="1"/>
    <col min="3452" max="3453" width="8" bestFit="1" customWidth="1"/>
    <col min="3454" max="3454" width="7" bestFit="1" customWidth="1"/>
    <col min="3455" max="3459" width="8" bestFit="1" customWidth="1"/>
    <col min="3460" max="3461" width="7" bestFit="1" customWidth="1"/>
    <col min="3462" max="3464" width="8" bestFit="1" customWidth="1"/>
    <col min="3465" max="3465" width="7" bestFit="1" customWidth="1"/>
    <col min="3466" max="3466" width="8.6640625" bestFit="1" customWidth="1"/>
    <col min="3467" max="3467" width="8" bestFit="1" customWidth="1"/>
    <col min="3468" max="3468" width="7" bestFit="1" customWidth="1"/>
    <col min="3469" max="3469" width="8" bestFit="1" customWidth="1"/>
    <col min="3470" max="3470" width="7" bestFit="1" customWidth="1"/>
    <col min="3471" max="3471" width="8" bestFit="1" customWidth="1"/>
    <col min="3472" max="3472" width="7" bestFit="1" customWidth="1"/>
    <col min="3473" max="3474" width="8" bestFit="1" customWidth="1"/>
    <col min="3475" max="3475" width="7" bestFit="1" customWidth="1"/>
    <col min="3476" max="3476" width="8" bestFit="1" customWidth="1"/>
    <col min="3477" max="3477" width="8.6640625" bestFit="1" customWidth="1"/>
    <col min="3478" max="3478" width="8" bestFit="1" customWidth="1"/>
    <col min="3479" max="3480" width="7" bestFit="1" customWidth="1"/>
    <col min="3481" max="3481" width="8" bestFit="1" customWidth="1"/>
    <col min="3482" max="3483" width="7" bestFit="1" customWidth="1"/>
    <col min="3484" max="3484" width="8" bestFit="1" customWidth="1"/>
    <col min="3485" max="3485" width="7" bestFit="1" customWidth="1"/>
    <col min="3486" max="3486" width="9" bestFit="1" customWidth="1"/>
    <col min="3487" max="3487" width="8" bestFit="1" customWidth="1"/>
    <col min="3488" max="3488" width="5" bestFit="1" customWidth="1"/>
    <col min="3489" max="3492" width="8" bestFit="1" customWidth="1"/>
    <col min="3493" max="3493" width="7" bestFit="1" customWidth="1"/>
    <col min="3494" max="3496" width="8" bestFit="1" customWidth="1"/>
    <col min="3497" max="3497" width="9.6640625" bestFit="1" customWidth="1"/>
    <col min="3498" max="3498" width="8" bestFit="1" customWidth="1"/>
    <col min="3499" max="3499" width="8.6640625" bestFit="1" customWidth="1"/>
    <col min="3500" max="3500" width="8" bestFit="1" customWidth="1"/>
    <col min="3501" max="3501" width="8.6640625" bestFit="1" customWidth="1"/>
    <col min="3502" max="3503" width="8" bestFit="1" customWidth="1"/>
    <col min="3504" max="3504" width="9" bestFit="1" customWidth="1"/>
    <col min="3505" max="3505" width="7" bestFit="1" customWidth="1"/>
    <col min="3506" max="3507" width="8" bestFit="1" customWidth="1"/>
    <col min="3508" max="3508" width="8.6640625" bestFit="1" customWidth="1"/>
    <col min="3509" max="3509" width="7" bestFit="1" customWidth="1"/>
    <col min="3510" max="3510" width="9.6640625" bestFit="1" customWidth="1"/>
    <col min="3511" max="3511" width="8" bestFit="1" customWidth="1"/>
    <col min="3512" max="3512" width="9" bestFit="1" customWidth="1"/>
    <col min="3513" max="3513" width="7" bestFit="1" customWidth="1"/>
    <col min="3514" max="3514" width="9" bestFit="1" customWidth="1"/>
    <col min="3515" max="3515" width="8" bestFit="1" customWidth="1"/>
    <col min="3516" max="3516" width="8.6640625" bestFit="1" customWidth="1"/>
    <col min="3517" max="3517" width="8" bestFit="1" customWidth="1"/>
    <col min="3518" max="3518" width="7" bestFit="1" customWidth="1"/>
    <col min="3519" max="3520" width="8" bestFit="1" customWidth="1"/>
    <col min="3521" max="3521" width="7" bestFit="1" customWidth="1"/>
    <col min="3522" max="3522" width="8" bestFit="1" customWidth="1"/>
    <col min="3523" max="3523" width="8.6640625" bestFit="1" customWidth="1"/>
    <col min="3524" max="3524" width="8" bestFit="1" customWidth="1"/>
    <col min="3525" max="3525" width="7" bestFit="1" customWidth="1"/>
    <col min="3526" max="3526" width="8" bestFit="1" customWidth="1"/>
    <col min="3527" max="3527" width="8.6640625" bestFit="1" customWidth="1"/>
    <col min="3528" max="3529" width="8" bestFit="1" customWidth="1"/>
    <col min="3530" max="3530" width="8.6640625" bestFit="1" customWidth="1"/>
    <col min="3531" max="3533" width="8" bestFit="1" customWidth="1"/>
    <col min="3534" max="3534" width="8.6640625" bestFit="1" customWidth="1"/>
    <col min="3535" max="3535" width="9" bestFit="1" customWidth="1"/>
    <col min="3536" max="3536" width="7" bestFit="1" customWidth="1"/>
    <col min="3537" max="3542" width="8" bestFit="1" customWidth="1"/>
    <col min="3543" max="3543" width="9.6640625" bestFit="1" customWidth="1"/>
    <col min="3544" max="3544" width="7" bestFit="1" customWidth="1"/>
    <col min="3545" max="3545" width="8" bestFit="1" customWidth="1"/>
    <col min="3546" max="3546" width="9.6640625" bestFit="1" customWidth="1"/>
    <col min="3547" max="3547" width="8.6640625" bestFit="1" customWidth="1"/>
    <col min="3548" max="3549" width="8" bestFit="1" customWidth="1"/>
    <col min="3550" max="3550" width="8.6640625" bestFit="1" customWidth="1"/>
    <col min="3551" max="3553" width="8" bestFit="1" customWidth="1"/>
    <col min="3554" max="3554" width="9" bestFit="1" customWidth="1"/>
    <col min="3555" max="3555" width="8" bestFit="1" customWidth="1"/>
    <col min="3556" max="3556" width="7" bestFit="1" customWidth="1"/>
    <col min="3557" max="3559" width="8" bestFit="1" customWidth="1"/>
    <col min="3560" max="3560" width="9.6640625" bestFit="1" customWidth="1"/>
    <col min="3561" max="3561" width="8" bestFit="1" customWidth="1"/>
    <col min="3562" max="3562" width="7" bestFit="1" customWidth="1"/>
    <col min="3563" max="3566" width="8" bestFit="1" customWidth="1"/>
    <col min="3567" max="3567" width="7" bestFit="1" customWidth="1"/>
    <col min="3568" max="3569" width="8" bestFit="1" customWidth="1"/>
    <col min="3570" max="3570" width="9" bestFit="1" customWidth="1"/>
    <col min="3571" max="3572" width="8" bestFit="1" customWidth="1"/>
    <col min="3573" max="3573" width="7" bestFit="1" customWidth="1"/>
    <col min="3574" max="3574" width="8" bestFit="1" customWidth="1"/>
    <col min="3575" max="3575" width="9" bestFit="1" customWidth="1"/>
    <col min="3576" max="3576" width="8" bestFit="1" customWidth="1"/>
    <col min="3577" max="3577" width="8.6640625" bestFit="1" customWidth="1"/>
    <col min="3578" max="3578" width="7" bestFit="1" customWidth="1"/>
    <col min="3579" max="3579" width="6" bestFit="1" customWidth="1"/>
    <col min="3580" max="3583" width="8" bestFit="1" customWidth="1"/>
    <col min="3584" max="3584" width="6" bestFit="1" customWidth="1"/>
    <col min="3585" max="3586" width="8" bestFit="1" customWidth="1"/>
    <col min="3587" max="3587" width="7" bestFit="1" customWidth="1"/>
    <col min="3588" max="3588" width="9.6640625" bestFit="1" customWidth="1"/>
    <col min="3589" max="3589" width="6" bestFit="1" customWidth="1"/>
    <col min="3590" max="3591" width="7" bestFit="1" customWidth="1"/>
    <col min="3592" max="3592" width="8.6640625" bestFit="1" customWidth="1"/>
    <col min="3593" max="3593" width="8" bestFit="1" customWidth="1"/>
    <col min="3594" max="3594" width="6" bestFit="1" customWidth="1"/>
    <col min="3595" max="3596" width="8" bestFit="1" customWidth="1"/>
    <col min="3597" max="3597" width="9.6640625" bestFit="1" customWidth="1"/>
    <col min="3598" max="3598" width="8" bestFit="1" customWidth="1"/>
    <col min="3599" max="3599" width="9" bestFit="1" customWidth="1"/>
    <col min="3600" max="3604" width="8" bestFit="1" customWidth="1"/>
    <col min="3605" max="3606" width="7" bestFit="1" customWidth="1"/>
    <col min="3607" max="3607" width="9.6640625" bestFit="1" customWidth="1"/>
    <col min="3608" max="3608" width="8" bestFit="1" customWidth="1"/>
    <col min="3609" max="3609" width="7" bestFit="1" customWidth="1"/>
    <col min="3610" max="3610" width="8" bestFit="1" customWidth="1"/>
    <col min="3611" max="3612" width="7" bestFit="1" customWidth="1"/>
    <col min="3613" max="3613" width="8" bestFit="1" customWidth="1"/>
    <col min="3614" max="3614" width="7" bestFit="1" customWidth="1"/>
    <col min="3615" max="3615" width="7.6640625" bestFit="1" customWidth="1"/>
    <col min="3616" max="3616" width="8.6640625" bestFit="1" customWidth="1"/>
    <col min="3617" max="3617" width="8" bestFit="1" customWidth="1"/>
    <col min="3618" max="3618" width="9" bestFit="1" customWidth="1"/>
    <col min="3619" max="3619" width="7" bestFit="1" customWidth="1"/>
    <col min="3620" max="3621" width="8" bestFit="1" customWidth="1"/>
    <col min="3622" max="3622" width="9" bestFit="1" customWidth="1"/>
    <col min="3623" max="3623" width="8.6640625" bestFit="1" customWidth="1"/>
    <col min="3624" max="3625" width="8" bestFit="1" customWidth="1"/>
    <col min="3626" max="3626" width="9.6640625" bestFit="1" customWidth="1"/>
    <col min="3627" max="3628" width="7" bestFit="1" customWidth="1"/>
    <col min="3629" max="3629" width="9" bestFit="1" customWidth="1"/>
    <col min="3630" max="3631" width="8" bestFit="1" customWidth="1"/>
    <col min="3632" max="3632" width="8.6640625" bestFit="1" customWidth="1"/>
    <col min="3633" max="3633" width="6" bestFit="1" customWidth="1"/>
    <col min="3634" max="3635" width="8" bestFit="1" customWidth="1"/>
    <col min="3636" max="3636" width="8.6640625" bestFit="1" customWidth="1"/>
    <col min="3637" max="3640" width="8" bestFit="1" customWidth="1"/>
    <col min="3641" max="3641" width="7" bestFit="1" customWidth="1"/>
    <col min="3642" max="3642" width="8" bestFit="1" customWidth="1"/>
    <col min="3643" max="3643" width="7" bestFit="1" customWidth="1"/>
    <col min="3644" max="3645" width="8" bestFit="1" customWidth="1"/>
    <col min="3646" max="3646" width="9" bestFit="1" customWidth="1"/>
    <col min="3647" max="3648" width="8" bestFit="1" customWidth="1"/>
    <col min="3649" max="3649" width="5" bestFit="1" customWidth="1"/>
    <col min="3650" max="3652" width="8" bestFit="1" customWidth="1"/>
    <col min="3653" max="3654" width="7" bestFit="1" customWidth="1"/>
    <col min="3655" max="3655" width="8" bestFit="1" customWidth="1"/>
    <col min="3656" max="3656" width="7" bestFit="1" customWidth="1"/>
    <col min="3657" max="3657" width="8" bestFit="1" customWidth="1"/>
    <col min="3658" max="3658" width="8.6640625" bestFit="1" customWidth="1"/>
    <col min="3659" max="3662" width="8" bestFit="1" customWidth="1"/>
    <col min="3663" max="3663" width="7" bestFit="1" customWidth="1"/>
    <col min="3664" max="3668" width="8" bestFit="1" customWidth="1"/>
    <col min="3669" max="3669" width="7" bestFit="1" customWidth="1"/>
    <col min="3670" max="3670" width="9" bestFit="1" customWidth="1"/>
    <col min="3671" max="3671" width="8" bestFit="1" customWidth="1"/>
    <col min="3672" max="3672" width="8.6640625" bestFit="1" customWidth="1"/>
    <col min="3673" max="3674" width="8" bestFit="1" customWidth="1"/>
    <col min="3675" max="3675" width="8.6640625" bestFit="1" customWidth="1"/>
    <col min="3676" max="3677" width="8" bestFit="1" customWidth="1"/>
    <col min="3678" max="3678" width="9" bestFit="1" customWidth="1"/>
    <col min="3679" max="3679" width="7" bestFit="1" customWidth="1"/>
    <col min="3680" max="3681" width="8" bestFit="1" customWidth="1"/>
    <col min="3682" max="3682" width="6.6640625" bestFit="1" customWidth="1"/>
    <col min="3683" max="3683" width="7" bestFit="1" customWidth="1"/>
    <col min="3684" max="3684" width="8" bestFit="1" customWidth="1"/>
    <col min="3685" max="3685" width="7" bestFit="1" customWidth="1"/>
    <col min="3686" max="3686" width="9" bestFit="1" customWidth="1"/>
    <col min="3687" max="3687" width="7" bestFit="1" customWidth="1"/>
    <col min="3688" max="3688" width="7.6640625" bestFit="1" customWidth="1"/>
    <col min="3689" max="3689" width="7" bestFit="1" customWidth="1"/>
    <col min="3690" max="3690" width="8" bestFit="1" customWidth="1"/>
    <col min="3691" max="3691" width="8.6640625" bestFit="1" customWidth="1"/>
    <col min="3692" max="3693" width="8" bestFit="1" customWidth="1"/>
    <col min="3694" max="3694" width="7" bestFit="1" customWidth="1"/>
    <col min="3695" max="3695" width="8" bestFit="1" customWidth="1"/>
    <col min="3696" max="3696" width="7" bestFit="1" customWidth="1"/>
    <col min="3697" max="3699" width="8" bestFit="1" customWidth="1"/>
    <col min="3700" max="3700" width="9" bestFit="1" customWidth="1"/>
    <col min="3701" max="3701" width="8" bestFit="1" customWidth="1"/>
    <col min="3702" max="3702" width="8.6640625" bestFit="1" customWidth="1"/>
    <col min="3703" max="3703" width="9" bestFit="1" customWidth="1"/>
    <col min="3704" max="3706" width="8" bestFit="1" customWidth="1"/>
    <col min="3707" max="3707" width="7" bestFit="1" customWidth="1"/>
    <col min="3708" max="3708" width="8.6640625" bestFit="1" customWidth="1"/>
    <col min="3709" max="3709" width="8" bestFit="1" customWidth="1"/>
    <col min="3710" max="3710" width="8.6640625" bestFit="1" customWidth="1"/>
    <col min="3711" max="3717" width="8" bestFit="1" customWidth="1"/>
    <col min="3718" max="3718" width="7" bestFit="1" customWidth="1"/>
    <col min="3719" max="3719" width="8.6640625" bestFit="1" customWidth="1"/>
    <col min="3720" max="3724" width="8" bestFit="1" customWidth="1"/>
    <col min="3725" max="3725" width="6" bestFit="1" customWidth="1"/>
    <col min="3726" max="3726" width="8.6640625" bestFit="1" customWidth="1"/>
    <col min="3727" max="3728" width="8" bestFit="1" customWidth="1"/>
    <col min="3729" max="3730" width="8.6640625" bestFit="1" customWidth="1"/>
    <col min="3731" max="3731" width="6" bestFit="1" customWidth="1"/>
    <col min="3732" max="3732" width="8" bestFit="1" customWidth="1"/>
    <col min="3733" max="3733" width="8.6640625" bestFit="1" customWidth="1"/>
    <col min="3734" max="3736" width="8" bestFit="1" customWidth="1"/>
    <col min="3737" max="3737" width="7" bestFit="1" customWidth="1"/>
    <col min="3738" max="3739" width="8" bestFit="1" customWidth="1"/>
    <col min="3740" max="3740" width="6" bestFit="1" customWidth="1"/>
    <col min="3741" max="3741" width="9" bestFit="1" customWidth="1"/>
    <col min="3742" max="3742" width="9.6640625" bestFit="1" customWidth="1"/>
    <col min="3743" max="3743" width="8.6640625" bestFit="1" customWidth="1"/>
    <col min="3744" max="3744" width="7" bestFit="1" customWidth="1"/>
    <col min="3745" max="3745" width="8" bestFit="1" customWidth="1"/>
    <col min="3746" max="3746" width="9" bestFit="1" customWidth="1"/>
    <col min="3747" max="3747" width="8" bestFit="1" customWidth="1"/>
    <col min="3748" max="3748" width="7" bestFit="1" customWidth="1"/>
    <col min="3749" max="3749" width="8" bestFit="1" customWidth="1"/>
    <col min="3750" max="3750" width="7" bestFit="1" customWidth="1"/>
    <col min="3751" max="3751" width="8" bestFit="1" customWidth="1"/>
    <col min="3752" max="3752" width="9.6640625" bestFit="1" customWidth="1"/>
    <col min="3753" max="3753" width="8" bestFit="1" customWidth="1"/>
    <col min="3754" max="3754" width="7" bestFit="1" customWidth="1"/>
    <col min="3755" max="3755" width="6" bestFit="1" customWidth="1"/>
    <col min="3756" max="3756" width="8" bestFit="1" customWidth="1"/>
    <col min="3757" max="3757" width="8.6640625" bestFit="1" customWidth="1"/>
    <col min="3758" max="3758" width="7.6640625" bestFit="1" customWidth="1"/>
    <col min="3759" max="3759" width="7" bestFit="1" customWidth="1"/>
    <col min="3760" max="3760" width="9" bestFit="1" customWidth="1"/>
    <col min="3761" max="3761" width="8" bestFit="1" customWidth="1"/>
    <col min="3762" max="3763" width="8.6640625" bestFit="1" customWidth="1"/>
    <col min="3764" max="3764" width="8" bestFit="1" customWidth="1"/>
    <col min="3765" max="3765" width="8.6640625" bestFit="1" customWidth="1"/>
    <col min="3766" max="3767" width="8" bestFit="1" customWidth="1"/>
    <col min="3768" max="3768" width="8.6640625" bestFit="1" customWidth="1"/>
    <col min="3769" max="3769" width="7" bestFit="1" customWidth="1"/>
    <col min="3770" max="3771" width="8" bestFit="1" customWidth="1"/>
    <col min="3772" max="3772" width="7" bestFit="1" customWidth="1"/>
    <col min="3773" max="3774" width="8" bestFit="1" customWidth="1"/>
    <col min="3775" max="3775" width="9" bestFit="1" customWidth="1"/>
    <col min="3776" max="3776" width="9.6640625" bestFit="1" customWidth="1"/>
    <col min="3777" max="3778" width="8.6640625" bestFit="1" customWidth="1"/>
    <col min="3779" max="3780" width="8" bestFit="1" customWidth="1"/>
    <col min="3781" max="3781" width="9.6640625" bestFit="1" customWidth="1"/>
    <col min="3782" max="3782" width="8" bestFit="1" customWidth="1"/>
    <col min="3783" max="3783" width="8.6640625" bestFit="1" customWidth="1"/>
    <col min="3784" max="3784" width="8" bestFit="1" customWidth="1"/>
    <col min="3785" max="3785" width="8.6640625" bestFit="1" customWidth="1"/>
    <col min="3786" max="3786" width="9" bestFit="1" customWidth="1"/>
    <col min="3787" max="3788" width="8" bestFit="1" customWidth="1"/>
    <col min="3789" max="3789" width="9.6640625" bestFit="1" customWidth="1"/>
    <col min="3790" max="3790" width="8" bestFit="1" customWidth="1"/>
    <col min="3791" max="3791" width="7" bestFit="1" customWidth="1"/>
    <col min="3792" max="3793" width="8.6640625" bestFit="1" customWidth="1"/>
    <col min="3794" max="3794" width="8" bestFit="1" customWidth="1"/>
    <col min="3795" max="3795" width="9" bestFit="1" customWidth="1"/>
    <col min="3796" max="3796" width="8" bestFit="1" customWidth="1"/>
    <col min="3797" max="3797" width="9" bestFit="1" customWidth="1"/>
    <col min="3798" max="3799" width="8.6640625" bestFit="1" customWidth="1"/>
    <col min="3800" max="3802" width="8" bestFit="1" customWidth="1"/>
    <col min="3803" max="3803" width="8.6640625" bestFit="1" customWidth="1"/>
    <col min="3804" max="3804" width="9" bestFit="1" customWidth="1"/>
    <col min="3805" max="3805" width="8" bestFit="1" customWidth="1"/>
    <col min="3806" max="3807" width="8.6640625" bestFit="1" customWidth="1"/>
    <col min="3808" max="3808" width="8" bestFit="1" customWidth="1"/>
    <col min="3809" max="3810" width="9" bestFit="1" customWidth="1"/>
    <col min="3811" max="3811" width="7" bestFit="1" customWidth="1"/>
    <col min="3812" max="3813" width="8" bestFit="1" customWidth="1"/>
    <col min="3814" max="3814" width="7" bestFit="1" customWidth="1"/>
    <col min="3815" max="3815" width="8" bestFit="1" customWidth="1"/>
    <col min="3816" max="3817" width="9" bestFit="1" customWidth="1"/>
    <col min="3818" max="3820" width="8" bestFit="1" customWidth="1"/>
    <col min="3821" max="3821" width="9" bestFit="1" customWidth="1"/>
    <col min="3822" max="3823" width="8" bestFit="1" customWidth="1"/>
    <col min="3824" max="3824" width="6" bestFit="1" customWidth="1"/>
    <col min="3825" max="3825" width="8" bestFit="1" customWidth="1"/>
    <col min="3826" max="3826" width="9.6640625" bestFit="1" customWidth="1"/>
    <col min="3827" max="3828" width="8" bestFit="1" customWidth="1"/>
    <col min="3829" max="3830" width="7" bestFit="1" customWidth="1"/>
    <col min="3831" max="3831" width="8.6640625" bestFit="1" customWidth="1"/>
    <col min="3832" max="3832" width="8" bestFit="1" customWidth="1"/>
    <col min="3833" max="3836" width="8.6640625" bestFit="1" customWidth="1"/>
    <col min="3837" max="3837" width="8" bestFit="1" customWidth="1"/>
    <col min="3838" max="3838" width="9" bestFit="1" customWidth="1"/>
    <col min="3839" max="3840" width="8" bestFit="1" customWidth="1"/>
    <col min="3841" max="3841" width="9" bestFit="1" customWidth="1"/>
    <col min="3842" max="3842" width="7" bestFit="1" customWidth="1"/>
    <col min="3843" max="3844" width="8" bestFit="1" customWidth="1"/>
    <col min="3845" max="3846" width="9" bestFit="1" customWidth="1"/>
    <col min="3847" max="3847" width="8" bestFit="1" customWidth="1"/>
    <col min="3848" max="3848" width="9" bestFit="1" customWidth="1"/>
    <col min="3849" max="3851" width="8" bestFit="1" customWidth="1"/>
    <col min="3852" max="3852" width="7" bestFit="1" customWidth="1"/>
    <col min="3853" max="3853" width="9" bestFit="1" customWidth="1"/>
    <col min="3854" max="3854" width="7" bestFit="1" customWidth="1"/>
    <col min="3855" max="3855" width="8" bestFit="1" customWidth="1"/>
    <col min="3856" max="3857" width="7" bestFit="1" customWidth="1"/>
    <col min="3858" max="3858" width="8" bestFit="1" customWidth="1"/>
    <col min="3859" max="3859" width="8.6640625" bestFit="1" customWidth="1"/>
    <col min="3860" max="3860" width="8" bestFit="1" customWidth="1"/>
    <col min="3861" max="3861" width="6" bestFit="1" customWidth="1"/>
    <col min="3862" max="3864" width="8" bestFit="1" customWidth="1"/>
    <col min="3865" max="3865" width="8.6640625" bestFit="1" customWidth="1"/>
    <col min="3866" max="3866" width="8" bestFit="1" customWidth="1"/>
    <col min="3867" max="3867" width="8.6640625" bestFit="1" customWidth="1"/>
    <col min="3868" max="3868" width="9" bestFit="1" customWidth="1"/>
    <col min="3869" max="3869" width="8" bestFit="1" customWidth="1"/>
    <col min="3870" max="3873" width="7" bestFit="1" customWidth="1"/>
    <col min="3874" max="3874" width="9" bestFit="1" customWidth="1"/>
    <col min="3875" max="3877" width="8" bestFit="1" customWidth="1"/>
    <col min="3878" max="3878" width="8.6640625" bestFit="1" customWidth="1"/>
    <col min="3879" max="3879" width="7" bestFit="1" customWidth="1"/>
    <col min="3880" max="3880" width="8.6640625" bestFit="1" customWidth="1"/>
    <col min="3881" max="3882" width="8" bestFit="1" customWidth="1"/>
    <col min="3883" max="3883" width="9" bestFit="1" customWidth="1"/>
    <col min="3884" max="3884" width="8.6640625" bestFit="1" customWidth="1"/>
    <col min="3885" max="3885" width="7" bestFit="1" customWidth="1"/>
    <col min="3886" max="3888" width="8" bestFit="1" customWidth="1"/>
    <col min="3889" max="3889" width="7" bestFit="1" customWidth="1"/>
    <col min="3890" max="3890" width="8" bestFit="1" customWidth="1"/>
    <col min="3891" max="3891" width="7" bestFit="1" customWidth="1"/>
    <col min="3892" max="3892" width="8.6640625" bestFit="1" customWidth="1"/>
    <col min="3893" max="3894" width="8" bestFit="1" customWidth="1"/>
    <col min="3895" max="3896" width="9" bestFit="1" customWidth="1"/>
    <col min="3897" max="3905" width="8" bestFit="1" customWidth="1"/>
    <col min="3906" max="3906" width="7" bestFit="1" customWidth="1"/>
    <col min="3907" max="3908" width="8" bestFit="1" customWidth="1"/>
    <col min="3909" max="3909" width="7" bestFit="1" customWidth="1"/>
    <col min="3910" max="3913" width="8" bestFit="1" customWidth="1"/>
    <col min="3914" max="3914" width="9" bestFit="1" customWidth="1"/>
    <col min="3915" max="3915" width="8" bestFit="1" customWidth="1"/>
    <col min="3916" max="3916" width="6" bestFit="1" customWidth="1"/>
    <col min="3917" max="3917" width="9" bestFit="1" customWidth="1"/>
    <col min="3918" max="3919" width="8" bestFit="1" customWidth="1"/>
    <col min="3920" max="3920" width="8.6640625" bestFit="1" customWidth="1"/>
    <col min="3921" max="3921" width="9" bestFit="1" customWidth="1"/>
    <col min="3922" max="3922" width="8" bestFit="1" customWidth="1"/>
    <col min="3923" max="3923" width="7" bestFit="1" customWidth="1"/>
    <col min="3924" max="3924" width="8" bestFit="1" customWidth="1"/>
    <col min="3925" max="3925" width="9" bestFit="1" customWidth="1"/>
    <col min="3926" max="3930" width="8" bestFit="1" customWidth="1"/>
    <col min="3931" max="3931" width="8.6640625" bestFit="1" customWidth="1"/>
    <col min="3932" max="3932" width="9.6640625" bestFit="1" customWidth="1"/>
    <col min="3933" max="3933" width="6" bestFit="1" customWidth="1"/>
    <col min="3934" max="3936" width="8" bestFit="1" customWidth="1"/>
    <col min="3937" max="3938" width="7" bestFit="1" customWidth="1"/>
    <col min="3939" max="3940" width="8" bestFit="1" customWidth="1"/>
    <col min="3941" max="3941" width="8.6640625" bestFit="1" customWidth="1"/>
    <col min="3942" max="3942" width="9" bestFit="1" customWidth="1"/>
    <col min="3943" max="3944" width="7" bestFit="1" customWidth="1"/>
    <col min="3945" max="3945" width="8.6640625" bestFit="1" customWidth="1"/>
    <col min="3946" max="3946" width="7" bestFit="1" customWidth="1"/>
    <col min="3947" max="3947" width="6" bestFit="1" customWidth="1"/>
    <col min="3948" max="3948" width="8.6640625" bestFit="1" customWidth="1"/>
    <col min="3949" max="3949" width="8" bestFit="1" customWidth="1"/>
    <col min="3950" max="3950" width="7.6640625" bestFit="1" customWidth="1"/>
    <col min="3951" max="3955" width="8" bestFit="1" customWidth="1"/>
    <col min="3956" max="3956" width="9" bestFit="1" customWidth="1"/>
    <col min="3957" max="3957" width="9.6640625" bestFit="1" customWidth="1"/>
    <col min="3958" max="3959" width="8" bestFit="1" customWidth="1"/>
    <col min="3960" max="3960" width="9.6640625" bestFit="1" customWidth="1"/>
    <col min="3961" max="3962" width="8" bestFit="1" customWidth="1"/>
    <col min="3963" max="3964" width="9" bestFit="1" customWidth="1"/>
    <col min="3965" max="3965" width="7" bestFit="1" customWidth="1"/>
    <col min="3966" max="3967" width="8" bestFit="1" customWidth="1"/>
    <col min="3968" max="3968" width="8.6640625" bestFit="1" customWidth="1"/>
    <col min="3969" max="3974" width="8" bestFit="1" customWidth="1"/>
    <col min="3975" max="3975" width="9" bestFit="1" customWidth="1"/>
    <col min="3976" max="3976" width="6" bestFit="1" customWidth="1"/>
    <col min="3977" max="3977" width="7" bestFit="1" customWidth="1"/>
    <col min="3978" max="3979" width="9" bestFit="1" customWidth="1"/>
    <col min="3980" max="3980" width="8.6640625" bestFit="1" customWidth="1"/>
    <col min="3981" max="3982" width="8" bestFit="1" customWidth="1"/>
    <col min="3983" max="3983" width="7.6640625" bestFit="1" customWidth="1"/>
    <col min="3984" max="3984" width="7" bestFit="1" customWidth="1"/>
    <col min="3985" max="3986" width="8" bestFit="1" customWidth="1"/>
    <col min="3987" max="3988" width="7" bestFit="1" customWidth="1"/>
    <col min="3989" max="3989" width="8.6640625" bestFit="1" customWidth="1"/>
    <col min="3990" max="3990" width="9.6640625" bestFit="1" customWidth="1"/>
    <col min="3991" max="3992" width="8.6640625" bestFit="1" customWidth="1"/>
    <col min="3993" max="3993" width="7" bestFit="1" customWidth="1"/>
    <col min="3994" max="3995" width="8" bestFit="1" customWidth="1"/>
    <col min="3996" max="3996" width="7" bestFit="1" customWidth="1"/>
    <col min="3997" max="3998" width="8" bestFit="1" customWidth="1"/>
    <col min="3999" max="3999" width="8.6640625" bestFit="1" customWidth="1"/>
    <col min="4000" max="4000" width="9.6640625" bestFit="1" customWidth="1"/>
    <col min="4001" max="4001" width="7" bestFit="1" customWidth="1"/>
    <col min="4002" max="4002" width="9.6640625" bestFit="1" customWidth="1"/>
    <col min="4003" max="4006" width="8.6640625" bestFit="1" customWidth="1"/>
    <col min="4007" max="4008" width="8" bestFit="1" customWidth="1"/>
    <col min="4009" max="4009" width="9" bestFit="1" customWidth="1"/>
    <col min="4010" max="4010" width="7" bestFit="1" customWidth="1"/>
    <col min="4011" max="4011" width="8" bestFit="1" customWidth="1"/>
    <col min="4012" max="4012" width="9" bestFit="1" customWidth="1"/>
    <col min="4013" max="4013" width="8" bestFit="1" customWidth="1"/>
    <col min="4014" max="4015" width="8.6640625" bestFit="1" customWidth="1"/>
    <col min="4016" max="4016" width="7" bestFit="1" customWidth="1"/>
    <col min="4017" max="4017" width="8" bestFit="1" customWidth="1"/>
    <col min="4018" max="4018" width="8.6640625" bestFit="1" customWidth="1"/>
    <col min="4019" max="4019" width="8" bestFit="1" customWidth="1"/>
    <col min="4020" max="4021" width="9" bestFit="1" customWidth="1"/>
    <col min="4022" max="4022" width="8" bestFit="1" customWidth="1"/>
    <col min="4023" max="4023" width="7" bestFit="1" customWidth="1"/>
    <col min="4024" max="4024" width="9" bestFit="1" customWidth="1"/>
    <col min="4025" max="4025" width="7" bestFit="1" customWidth="1"/>
    <col min="4026" max="4026" width="8" bestFit="1" customWidth="1"/>
    <col min="4027" max="4027" width="7" bestFit="1" customWidth="1"/>
    <col min="4028" max="4033" width="8" bestFit="1" customWidth="1"/>
    <col min="4034" max="4034" width="9" bestFit="1" customWidth="1"/>
    <col min="4035" max="4035" width="8" bestFit="1" customWidth="1"/>
    <col min="4036" max="4036" width="7" bestFit="1" customWidth="1"/>
    <col min="4037" max="4037" width="9.6640625" bestFit="1" customWidth="1"/>
    <col min="4038" max="4040" width="8" bestFit="1" customWidth="1"/>
    <col min="4041" max="4041" width="7" bestFit="1" customWidth="1"/>
    <col min="4042" max="4042" width="9" bestFit="1" customWidth="1"/>
    <col min="4043" max="4043" width="8" bestFit="1" customWidth="1"/>
    <col min="4044" max="4044" width="7" bestFit="1" customWidth="1"/>
    <col min="4045" max="4047" width="8" bestFit="1" customWidth="1"/>
    <col min="4048" max="4048" width="7" bestFit="1" customWidth="1"/>
    <col min="4049" max="4050" width="8" bestFit="1" customWidth="1"/>
    <col min="4051" max="4051" width="7" bestFit="1" customWidth="1"/>
    <col min="4052" max="4052" width="9" bestFit="1" customWidth="1"/>
    <col min="4053" max="4054" width="7" bestFit="1" customWidth="1"/>
    <col min="4055" max="4055" width="8" bestFit="1" customWidth="1"/>
    <col min="4056" max="4056" width="8.6640625" bestFit="1" customWidth="1"/>
    <col min="4057" max="4058" width="7" bestFit="1" customWidth="1"/>
    <col min="4059" max="4059" width="8" bestFit="1" customWidth="1"/>
    <col min="4060" max="4061" width="7" bestFit="1" customWidth="1"/>
    <col min="4062" max="4062" width="8" bestFit="1" customWidth="1"/>
    <col min="4063" max="4063" width="7" bestFit="1" customWidth="1"/>
    <col min="4064" max="4065" width="8.6640625" bestFit="1" customWidth="1"/>
    <col min="4066" max="4066" width="9" bestFit="1" customWidth="1"/>
    <col min="4067" max="4067" width="8" bestFit="1" customWidth="1"/>
    <col min="4068" max="4068" width="7" bestFit="1" customWidth="1"/>
    <col min="4069" max="4070" width="8.6640625" bestFit="1" customWidth="1"/>
    <col min="4071" max="4071" width="7.6640625" bestFit="1" customWidth="1"/>
    <col min="4072" max="4073" width="8" bestFit="1" customWidth="1"/>
    <col min="4074" max="4074" width="6" bestFit="1" customWidth="1"/>
    <col min="4075" max="4075" width="7" bestFit="1" customWidth="1"/>
    <col min="4076" max="4078" width="8" bestFit="1" customWidth="1"/>
    <col min="4079" max="4079" width="7" bestFit="1" customWidth="1"/>
    <col min="4080" max="4081" width="8" bestFit="1" customWidth="1"/>
    <col min="4082" max="4082" width="7" bestFit="1" customWidth="1"/>
    <col min="4083" max="4083" width="8.6640625" bestFit="1" customWidth="1"/>
    <col min="4084" max="4085" width="7" bestFit="1" customWidth="1"/>
    <col min="4086" max="4087" width="8.6640625" bestFit="1" customWidth="1"/>
    <col min="4088" max="4088" width="8" bestFit="1" customWidth="1"/>
    <col min="4089" max="4089" width="7" bestFit="1" customWidth="1"/>
    <col min="4090" max="4091" width="8" bestFit="1" customWidth="1"/>
    <col min="4092" max="4092" width="6" bestFit="1" customWidth="1"/>
    <col min="4093" max="4093" width="8" bestFit="1" customWidth="1"/>
    <col min="4094" max="4094" width="6" bestFit="1" customWidth="1"/>
    <col min="4095" max="4095" width="7" bestFit="1" customWidth="1"/>
    <col min="4096" max="4096" width="8" bestFit="1" customWidth="1"/>
    <col min="4097" max="4097" width="8.6640625" bestFit="1" customWidth="1"/>
    <col min="4098" max="4100" width="9" bestFit="1" customWidth="1"/>
    <col min="4101" max="4102" width="8" bestFit="1" customWidth="1"/>
    <col min="4103" max="4103" width="7" bestFit="1" customWidth="1"/>
    <col min="4104" max="4104" width="8.6640625" bestFit="1" customWidth="1"/>
    <col min="4105" max="4105" width="8" bestFit="1" customWidth="1"/>
    <col min="4106" max="4106" width="8.6640625" bestFit="1" customWidth="1"/>
    <col min="4107" max="4108" width="8" bestFit="1" customWidth="1"/>
    <col min="4109" max="4109" width="8.6640625" bestFit="1" customWidth="1"/>
    <col min="4110" max="4110" width="8" bestFit="1" customWidth="1"/>
    <col min="4111" max="4111" width="6" bestFit="1" customWidth="1"/>
    <col min="4112" max="4112" width="8" bestFit="1" customWidth="1"/>
    <col min="4113" max="4113" width="7.6640625" bestFit="1" customWidth="1"/>
    <col min="4114" max="4114" width="9" bestFit="1" customWidth="1"/>
    <col min="4115" max="4116" width="8" bestFit="1" customWidth="1"/>
    <col min="4117" max="4117" width="9.6640625" bestFit="1" customWidth="1"/>
    <col min="4118" max="4118" width="9" bestFit="1" customWidth="1"/>
    <col min="4119" max="4119" width="8" bestFit="1" customWidth="1"/>
    <col min="4120" max="4120" width="7" bestFit="1" customWidth="1"/>
    <col min="4121" max="4121" width="8" bestFit="1" customWidth="1"/>
    <col min="4122" max="4122" width="7" bestFit="1" customWidth="1"/>
    <col min="4123" max="4123" width="8.6640625" bestFit="1" customWidth="1"/>
    <col min="4124" max="4124" width="8" bestFit="1" customWidth="1"/>
    <col min="4125" max="4125" width="7.6640625" bestFit="1" customWidth="1"/>
    <col min="4126" max="4127" width="8.6640625" bestFit="1" customWidth="1"/>
    <col min="4128" max="4128" width="9" bestFit="1" customWidth="1"/>
    <col min="4129" max="4131" width="8" bestFit="1" customWidth="1"/>
    <col min="4132" max="4133" width="9" bestFit="1" customWidth="1"/>
    <col min="4134" max="4134" width="8" bestFit="1" customWidth="1"/>
    <col min="4135" max="4135" width="9" bestFit="1" customWidth="1"/>
    <col min="4136" max="4137" width="8" bestFit="1" customWidth="1"/>
    <col min="4138" max="4139" width="8.6640625" bestFit="1" customWidth="1"/>
    <col min="4140" max="4140" width="9" bestFit="1" customWidth="1"/>
    <col min="4141" max="4141" width="8" bestFit="1" customWidth="1"/>
    <col min="4142" max="4142" width="7.6640625" bestFit="1" customWidth="1"/>
    <col min="4143" max="4144" width="9" bestFit="1" customWidth="1"/>
    <col min="4145" max="4145" width="7.6640625" bestFit="1" customWidth="1"/>
    <col min="4146" max="4149" width="8" bestFit="1" customWidth="1"/>
    <col min="4150" max="4150" width="7" bestFit="1" customWidth="1"/>
    <col min="4151" max="4151" width="9" bestFit="1" customWidth="1"/>
    <col min="4152" max="4153" width="8" bestFit="1" customWidth="1"/>
    <col min="4154" max="4154" width="8.6640625" bestFit="1" customWidth="1"/>
    <col min="4155" max="4155" width="7" bestFit="1" customWidth="1"/>
    <col min="4156" max="4157" width="8" bestFit="1" customWidth="1"/>
    <col min="4158" max="4158" width="9" bestFit="1" customWidth="1"/>
    <col min="4159" max="4160" width="8" bestFit="1" customWidth="1"/>
    <col min="4161" max="4161" width="8.6640625" bestFit="1" customWidth="1"/>
    <col min="4162" max="4162" width="7" bestFit="1" customWidth="1"/>
    <col min="4163" max="4163" width="9.6640625" bestFit="1" customWidth="1"/>
    <col min="4164" max="4164" width="6" bestFit="1" customWidth="1"/>
    <col min="4165" max="4165" width="8" bestFit="1" customWidth="1"/>
    <col min="4166" max="4166" width="8.6640625" bestFit="1" customWidth="1"/>
    <col min="4167" max="4167" width="8" bestFit="1" customWidth="1"/>
    <col min="4168" max="4168" width="9.6640625" bestFit="1" customWidth="1"/>
    <col min="4169" max="4169" width="7" bestFit="1" customWidth="1"/>
    <col min="4170" max="4171" width="8.6640625" bestFit="1" customWidth="1"/>
    <col min="4172" max="4172" width="8" bestFit="1" customWidth="1"/>
    <col min="4173" max="4173" width="9.6640625" bestFit="1" customWidth="1"/>
    <col min="4174" max="4174" width="8" bestFit="1" customWidth="1"/>
    <col min="4175" max="4176" width="9" bestFit="1" customWidth="1"/>
    <col min="4177" max="4177" width="8" bestFit="1" customWidth="1"/>
    <col min="4178" max="4178" width="9" bestFit="1" customWidth="1"/>
    <col min="4179" max="4179" width="7" bestFit="1" customWidth="1"/>
    <col min="4180" max="4182" width="8" bestFit="1" customWidth="1"/>
    <col min="4183" max="4183" width="8.6640625" bestFit="1" customWidth="1"/>
    <col min="4184" max="4186" width="8" bestFit="1" customWidth="1"/>
    <col min="4187" max="4187" width="8.6640625" bestFit="1" customWidth="1"/>
    <col min="4188" max="4188" width="9" bestFit="1" customWidth="1"/>
    <col min="4189" max="4189" width="8" bestFit="1" customWidth="1"/>
    <col min="4190" max="4190" width="9" bestFit="1" customWidth="1"/>
    <col min="4191" max="4191" width="8" bestFit="1" customWidth="1"/>
    <col min="4192" max="4192" width="8.6640625" bestFit="1" customWidth="1"/>
    <col min="4193" max="4193" width="7" bestFit="1" customWidth="1"/>
    <col min="4194" max="4194" width="8.6640625" bestFit="1" customWidth="1"/>
    <col min="4195" max="4196" width="8" bestFit="1" customWidth="1"/>
    <col min="4197" max="4198" width="7" bestFit="1" customWidth="1"/>
    <col min="4199" max="4199" width="9.6640625" bestFit="1" customWidth="1"/>
    <col min="4200" max="4200" width="8" bestFit="1" customWidth="1"/>
    <col min="4201" max="4201" width="9" bestFit="1" customWidth="1"/>
    <col min="4202" max="4202" width="9.6640625" bestFit="1" customWidth="1"/>
    <col min="4203" max="4203" width="7.6640625" bestFit="1" customWidth="1"/>
    <col min="4204" max="4204" width="9" bestFit="1" customWidth="1"/>
    <col min="4205" max="4205" width="8" bestFit="1" customWidth="1"/>
    <col min="4206" max="4206" width="7" bestFit="1" customWidth="1"/>
    <col min="4207" max="4211" width="8" bestFit="1" customWidth="1"/>
    <col min="4212" max="4213" width="9" bestFit="1" customWidth="1"/>
    <col min="4214" max="4214" width="8" bestFit="1" customWidth="1"/>
    <col min="4215" max="4215" width="7" bestFit="1" customWidth="1"/>
    <col min="4216" max="4216" width="8" bestFit="1" customWidth="1"/>
    <col min="4217" max="4217" width="9.6640625" bestFit="1" customWidth="1"/>
    <col min="4218" max="4219" width="8" bestFit="1" customWidth="1"/>
    <col min="4220" max="4220" width="9.6640625" bestFit="1" customWidth="1"/>
    <col min="4221" max="4221" width="8" bestFit="1" customWidth="1"/>
    <col min="4222" max="4222" width="7" bestFit="1" customWidth="1"/>
    <col min="4223" max="4224" width="8" bestFit="1" customWidth="1"/>
    <col min="4225" max="4225" width="9.6640625" bestFit="1" customWidth="1"/>
    <col min="4226" max="4227" width="8" bestFit="1" customWidth="1"/>
    <col min="4228" max="4229" width="7" bestFit="1" customWidth="1"/>
    <col min="4230" max="4230" width="9.6640625" bestFit="1" customWidth="1"/>
    <col min="4231" max="4231" width="9" bestFit="1" customWidth="1"/>
    <col min="4232" max="4232" width="8" bestFit="1" customWidth="1"/>
    <col min="4233" max="4233" width="5" bestFit="1" customWidth="1"/>
    <col min="4234" max="4234" width="8" bestFit="1" customWidth="1"/>
    <col min="4235" max="4235" width="7" bestFit="1" customWidth="1"/>
    <col min="4236" max="4237" width="8" bestFit="1" customWidth="1"/>
    <col min="4238" max="4238" width="9" bestFit="1" customWidth="1"/>
    <col min="4239" max="4239" width="7" bestFit="1" customWidth="1"/>
    <col min="4240" max="4240" width="9" bestFit="1" customWidth="1"/>
    <col min="4241" max="4244" width="8" bestFit="1" customWidth="1"/>
    <col min="4245" max="4245" width="7" bestFit="1" customWidth="1"/>
    <col min="4246" max="4247" width="8" bestFit="1" customWidth="1"/>
    <col min="4248" max="4248" width="9.6640625" bestFit="1" customWidth="1"/>
    <col min="4249" max="4251" width="8" bestFit="1" customWidth="1"/>
    <col min="4252" max="4255" width="8.6640625" bestFit="1" customWidth="1"/>
    <col min="4256" max="4256" width="8" bestFit="1" customWidth="1"/>
    <col min="4257" max="4257" width="7" bestFit="1" customWidth="1"/>
    <col min="4258" max="4258" width="9" bestFit="1" customWidth="1"/>
    <col min="4259" max="4260" width="8" bestFit="1" customWidth="1"/>
    <col min="4261" max="4261" width="9.6640625" bestFit="1" customWidth="1"/>
    <col min="4262" max="4262" width="9" bestFit="1" customWidth="1"/>
    <col min="4263" max="4264" width="8" bestFit="1" customWidth="1"/>
    <col min="4265" max="4265" width="8.6640625" bestFit="1" customWidth="1"/>
    <col min="4266" max="4266" width="9" bestFit="1" customWidth="1"/>
    <col min="4267" max="4267" width="9.6640625" bestFit="1" customWidth="1"/>
    <col min="4268" max="4268" width="8" bestFit="1" customWidth="1"/>
    <col min="4269" max="4269" width="8.6640625" bestFit="1" customWidth="1"/>
    <col min="4270" max="4270" width="8" bestFit="1" customWidth="1"/>
    <col min="4271" max="4271" width="8.6640625" bestFit="1" customWidth="1"/>
    <col min="4272" max="4272" width="8" bestFit="1" customWidth="1"/>
    <col min="4273" max="4273" width="7" bestFit="1" customWidth="1"/>
    <col min="4274" max="4274" width="8" bestFit="1" customWidth="1"/>
    <col min="4275" max="4275" width="9" bestFit="1" customWidth="1"/>
    <col min="4276" max="4276" width="8" bestFit="1" customWidth="1"/>
    <col min="4277" max="4277" width="6.6640625" bestFit="1" customWidth="1"/>
    <col min="4278" max="4278" width="7" bestFit="1" customWidth="1"/>
    <col min="4279" max="4280" width="8" bestFit="1" customWidth="1"/>
    <col min="4281" max="4281" width="9" bestFit="1" customWidth="1"/>
    <col min="4282" max="4282" width="8" bestFit="1" customWidth="1"/>
    <col min="4283" max="4283" width="9" bestFit="1" customWidth="1"/>
    <col min="4284" max="4284" width="7" bestFit="1" customWidth="1"/>
    <col min="4285" max="4285" width="9" bestFit="1" customWidth="1"/>
    <col min="4286" max="4286" width="9.6640625" bestFit="1" customWidth="1"/>
    <col min="4287" max="4287" width="8" bestFit="1" customWidth="1"/>
    <col min="4288" max="4288" width="9" bestFit="1" customWidth="1"/>
    <col min="4289" max="4289" width="8.6640625" bestFit="1" customWidth="1"/>
    <col min="4290" max="4291" width="8" bestFit="1" customWidth="1"/>
    <col min="4292" max="4292" width="9" bestFit="1" customWidth="1"/>
    <col min="4293" max="4294" width="8" bestFit="1" customWidth="1"/>
    <col min="4295" max="4295" width="7" bestFit="1" customWidth="1"/>
    <col min="4296" max="4296" width="8" bestFit="1" customWidth="1"/>
    <col min="4297" max="4297" width="9" bestFit="1" customWidth="1"/>
    <col min="4298" max="4298" width="7" bestFit="1" customWidth="1"/>
    <col min="4299" max="4299" width="9.6640625" bestFit="1" customWidth="1"/>
    <col min="4300" max="4300" width="8" bestFit="1" customWidth="1"/>
    <col min="4301" max="4301" width="7" bestFit="1" customWidth="1"/>
    <col min="4302" max="4302" width="8.6640625" bestFit="1" customWidth="1"/>
    <col min="4303" max="4303" width="8" bestFit="1" customWidth="1"/>
    <col min="4304" max="4304" width="8.6640625" bestFit="1" customWidth="1"/>
    <col min="4305" max="4307" width="8" bestFit="1" customWidth="1"/>
    <col min="4308" max="4308" width="8.6640625" bestFit="1" customWidth="1"/>
    <col min="4309" max="4309" width="8" bestFit="1" customWidth="1"/>
    <col min="4310" max="4310" width="6" bestFit="1" customWidth="1"/>
    <col min="4311" max="4311" width="8" bestFit="1" customWidth="1"/>
    <col min="4312" max="4312" width="7" bestFit="1" customWidth="1"/>
    <col min="4313" max="4313" width="8" bestFit="1" customWidth="1"/>
    <col min="4314" max="4314" width="9" bestFit="1" customWidth="1"/>
    <col min="4315" max="4315" width="8" bestFit="1" customWidth="1"/>
    <col min="4316" max="4317" width="7" bestFit="1" customWidth="1"/>
    <col min="4318" max="4318" width="9" bestFit="1" customWidth="1"/>
    <col min="4319" max="4320" width="8" bestFit="1" customWidth="1"/>
    <col min="4321" max="4321" width="9" bestFit="1" customWidth="1"/>
    <col min="4322" max="4322" width="8" bestFit="1" customWidth="1"/>
    <col min="4323" max="4323" width="5" bestFit="1" customWidth="1"/>
    <col min="4324" max="4324" width="9" bestFit="1" customWidth="1"/>
    <col min="4325" max="4325" width="7" bestFit="1" customWidth="1"/>
    <col min="4326" max="4327" width="8" bestFit="1" customWidth="1"/>
    <col min="4328" max="4328" width="7" bestFit="1" customWidth="1"/>
    <col min="4329" max="4331" width="8" bestFit="1" customWidth="1"/>
    <col min="4332" max="4332" width="8.6640625" bestFit="1" customWidth="1"/>
    <col min="4333" max="4333" width="8" bestFit="1" customWidth="1"/>
    <col min="4334" max="4334" width="7" bestFit="1" customWidth="1"/>
    <col min="4335" max="4336" width="8.6640625" bestFit="1" customWidth="1"/>
    <col min="4337" max="4337" width="9" bestFit="1" customWidth="1"/>
    <col min="4338" max="4338" width="7.6640625" bestFit="1" customWidth="1"/>
    <col min="4339" max="4339" width="8" bestFit="1" customWidth="1"/>
    <col min="4340" max="4340" width="8.6640625" bestFit="1" customWidth="1"/>
    <col min="4341" max="4341" width="8" bestFit="1" customWidth="1"/>
    <col min="4342" max="4343" width="8.6640625" bestFit="1" customWidth="1"/>
    <col min="4344" max="4345" width="9" bestFit="1" customWidth="1"/>
    <col min="4346" max="4346" width="8.6640625" bestFit="1" customWidth="1"/>
    <col min="4347" max="4347" width="8" bestFit="1" customWidth="1"/>
    <col min="4348" max="4349" width="9" bestFit="1" customWidth="1"/>
    <col min="4350" max="4351" width="7" bestFit="1" customWidth="1"/>
    <col min="4352" max="4355" width="8" bestFit="1" customWidth="1"/>
    <col min="4356" max="4357" width="7" bestFit="1" customWidth="1"/>
    <col min="4358" max="4358" width="9" bestFit="1" customWidth="1"/>
    <col min="4359" max="4359" width="7" bestFit="1" customWidth="1"/>
    <col min="4360" max="4360" width="9" bestFit="1" customWidth="1"/>
    <col min="4361" max="4361" width="8.6640625" bestFit="1" customWidth="1"/>
    <col min="4362" max="4362" width="9" bestFit="1" customWidth="1"/>
    <col min="4363" max="4363" width="7" bestFit="1" customWidth="1"/>
    <col min="4364" max="4364" width="8" bestFit="1" customWidth="1"/>
    <col min="4365" max="4365" width="9" bestFit="1" customWidth="1"/>
    <col min="4366" max="4367" width="8" bestFit="1" customWidth="1"/>
    <col min="4368" max="4368" width="7.6640625" bestFit="1" customWidth="1"/>
    <col min="4369" max="4369" width="8" bestFit="1" customWidth="1"/>
    <col min="4370" max="4370" width="9.6640625" bestFit="1" customWidth="1"/>
    <col min="4371" max="4372" width="9" bestFit="1" customWidth="1"/>
    <col min="4373" max="4373" width="8" bestFit="1" customWidth="1"/>
    <col min="4374" max="4374" width="8.6640625" bestFit="1" customWidth="1"/>
    <col min="4375" max="4375" width="9" bestFit="1" customWidth="1"/>
    <col min="4376" max="4376" width="7" bestFit="1" customWidth="1"/>
    <col min="4377" max="4377" width="9" bestFit="1" customWidth="1"/>
    <col min="4378" max="4378" width="8" bestFit="1" customWidth="1"/>
    <col min="4379" max="4379" width="7" bestFit="1" customWidth="1"/>
    <col min="4380" max="4380" width="7.6640625" bestFit="1" customWidth="1"/>
    <col min="4381" max="4381" width="7" bestFit="1" customWidth="1"/>
    <col min="4382" max="4384" width="8" bestFit="1" customWidth="1"/>
    <col min="4385" max="4385" width="9.6640625" bestFit="1" customWidth="1"/>
    <col min="4386" max="4387" width="8" bestFit="1" customWidth="1"/>
    <col min="4388" max="4388" width="9" bestFit="1" customWidth="1"/>
    <col min="4389" max="4389" width="6" bestFit="1" customWidth="1"/>
    <col min="4390" max="4390" width="7" bestFit="1" customWidth="1"/>
    <col min="4391" max="4392" width="8" bestFit="1" customWidth="1"/>
    <col min="4393" max="4393" width="8.6640625" bestFit="1" customWidth="1"/>
    <col min="4394" max="4394" width="8" bestFit="1" customWidth="1"/>
    <col min="4395" max="4395" width="9" bestFit="1" customWidth="1"/>
    <col min="4396" max="4396" width="7.6640625" bestFit="1" customWidth="1"/>
    <col min="4397" max="4397" width="9" bestFit="1" customWidth="1"/>
    <col min="4398" max="4399" width="8" bestFit="1" customWidth="1"/>
    <col min="4400" max="4400" width="8.6640625" bestFit="1" customWidth="1"/>
    <col min="4401" max="4401" width="9" bestFit="1" customWidth="1"/>
    <col min="4402" max="4402" width="9.6640625" bestFit="1" customWidth="1"/>
    <col min="4403" max="4403" width="8.6640625" bestFit="1" customWidth="1"/>
    <col min="4404" max="4404" width="9" bestFit="1" customWidth="1"/>
    <col min="4405" max="4405" width="8.6640625" bestFit="1" customWidth="1"/>
    <col min="4406" max="4406" width="7" bestFit="1" customWidth="1"/>
    <col min="4407" max="4407" width="9" bestFit="1" customWidth="1"/>
    <col min="4408" max="4408" width="8" bestFit="1" customWidth="1"/>
    <col min="4409" max="4409" width="7" bestFit="1" customWidth="1"/>
    <col min="4410" max="4410" width="8" bestFit="1" customWidth="1"/>
    <col min="4411" max="4412" width="9" bestFit="1" customWidth="1"/>
    <col min="4413" max="4413" width="9.6640625" bestFit="1" customWidth="1"/>
    <col min="4414" max="4414" width="9" bestFit="1" customWidth="1"/>
    <col min="4415" max="4415" width="8.6640625" bestFit="1" customWidth="1"/>
    <col min="4416" max="4416" width="8" bestFit="1" customWidth="1"/>
    <col min="4417" max="4417" width="9.6640625" bestFit="1" customWidth="1"/>
    <col min="4418" max="4418" width="8.6640625" bestFit="1" customWidth="1"/>
    <col min="4419" max="4420" width="8" bestFit="1" customWidth="1"/>
    <col min="4421" max="4421" width="6" bestFit="1" customWidth="1"/>
    <col min="4422" max="4422" width="8" bestFit="1" customWidth="1"/>
    <col min="4423" max="4423" width="9" bestFit="1" customWidth="1"/>
    <col min="4424" max="4424" width="5" bestFit="1" customWidth="1"/>
    <col min="4425" max="4425" width="9.6640625" bestFit="1" customWidth="1"/>
    <col min="4426" max="4426" width="8" bestFit="1" customWidth="1"/>
    <col min="4427" max="4427" width="7" bestFit="1" customWidth="1"/>
    <col min="4428" max="4428" width="8.6640625" bestFit="1" customWidth="1"/>
    <col min="4429" max="4429" width="9" bestFit="1" customWidth="1"/>
    <col min="4430" max="4430" width="7" bestFit="1" customWidth="1"/>
    <col min="4431" max="4431" width="9" bestFit="1" customWidth="1"/>
    <col min="4432" max="4432" width="8" bestFit="1" customWidth="1"/>
    <col min="4433" max="4436" width="9" bestFit="1" customWidth="1"/>
    <col min="4437" max="4439" width="8" bestFit="1" customWidth="1"/>
    <col min="4440" max="4440" width="8.6640625" bestFit="1" customWidth="1"/>
    <col min="4441" max="4441" width="7" bestFit="1" customWidth="1"/>
    <col min="4442" max="4447" width="8" bestFit="1" customWidth="1"/>
    <col min="4448" max="4449" width="8.6640625" bestFit="1" customWidth="1"/>
    <col min="4450" max="4450" width="7" bestFit="1" customWidth="1"/>
    <col min="4451" max="4451" width="8" bestFit="1" customWidth="1"/>
    <col min="4452" max="4452" width="9" bestFit="1" customWidth="1"/>
    <col min="4453" max="4454" width="8" bestFit="1" customWidth="1"/>
    <col min="4455" max="4457" width="9" bestFit="1" customWidth="1"/>
    <col min="4458" max="4459" width="8" bestFit="1" customWidth="1"/>
    <col min="4460" max="4460" width="9" bestFit="1" customWidth="1"/>
    <col min="4461" max="4461" width="9.6640625" bestFit="1" customWidth="1"/>
    <col min="4462" max="4463" width="8" bestFit="1" customWidth="1"/>
    <col min="4464" max="4464" width="8.6640625" bestFit="1" customWidth="1"/>
    <col min="4465" max="4465" width="8" bestFit="1" customWidth="1"/>
    <col min="4466" max="4467" width="9.6640625" bestFit="1" customWidth="1"/>
    <col min="4468" max="4468" width="8.6640625" bestFit="1" customWidth="1"/>
    <col min="4469" max="4469" width="8" bestFit="1" customWidth="1"/>
    <col min="4470" max="4470" width="9.6640625" bestFit="1" customWidth="1"/>
    <col min="4471" max="4471" width="8" bestFit="1" customWidth="1"/>
    <col min="4472" max="4472" width="8.6640625" bestFit="1" customWidth="1"/>
    <col min="4473" max="4473" width="9" bestFit="1" customWidth="1"/>
    <col min="4474" max="4474" width="6.6640625" bestFit="1" customWidth="1"/>
    <col min="4475" max="4478" width="8" bestFit="1" customWidth="1"/>
    <col min="4479" max="4479" width="9" bestFit="1" customWidth="1"/>
    <col min="4480" max="4480" width="7" bestFit="1" customWidth="1"/>
    <col min="4481" max="4481" width="8" bestFit="1" customWidth="1"/>
    <col min="4482" max="4482" width="9" bestFit="1" customWidth="1"/>
    <col min="4483" max="4484" width="8" bestFit="1" customWidth="1"/>
    <col min="4485" max="4485" width="7" bestFit="1" customWidth="1"/>
    <col min="4486" max="4486" width="8" bestFit="1" customWidth="1"/>
    <col min="4487" max="4487" width="9.6640625" bestFit="1" customWidth="1"/>
    <col min="4488" max="4488" width="8" bestFit="1" customWidth="1"/>
    <col min="4489" max="4489" width="7.6640625" bestFit="1" customWidth="1"/>
    <col min="4490" max="4491" width="8" bestFit="1" customWidth="1"/>
    <col min="4492" max="4492" width="7" bestFit="1" customWidth="1"/>
    <col min="4493" max="4493" width="9" bestFit="1" customWidth="1"/>
    <col min="4494" max="4495" width="8" bestFit="1" customWidth="1"/>
    <col min="4496" max="4497" width="8.6640625" bestFit="1" customWidth="1"/>
    <col min="4498" max="4498" width="7" bestFit="1" customWidth="1"/>
    <col min="4499" max="4499" width="8" bestFit="1" customWidth="1"/>
    <col min="4500" max="4501" width="9.6640625" bestFit="1" customWidth="1"/>
    <col min="4502" max="4502" width="9" bestFit="1" customWidth="1"/>
    <col min="4503" max="4503" width="8" bestFit="1" customWidth="1"/>
    <col min="4504" max="4504" width="6" bestFit="1" customWidth="1"/>
    <col min="4505" max="4505" width="7" bestFit="1" customWidth="1"/>
    <col min="4506" max="4506" width="8" bestFit="1" customWidth="1"/>
    <col min="4507" max="4507" width="8.6640625" bestFit="1" customWidth="1"/>
    <col min="4508" max="4508" width="9.6640625" bestFit="1" customWidth="1"/>
    <col min="4509" max="4512" width="8" bestFit="1" customWidth="1"/>
    <col min="4513" max="4513" width="6" bestFit="1" customWidth="1"/>
    <col min="4514" max="4514" width="8.6640625" bestFit="1" customWidth="1"/>
    <col min="4515" max="4515" width="7" bestFit="1" customWidth="1"/>
    <col min="4516" max="4516" width="8" bestFit="1" customWidth="1"/>
    <col min="4517" max="4517" width="9" bestFit="1" customWidth="1"/>
    <col min="4518" max="4518" width="8" bestFit="1" customWidth="1"/>
    <col min="4519" max="4519" width="9" bestFit="1" customWidth="1"/>
    <col min="4520" max="4520" width="8" bestFit="1" customWidth="1"/>
    <col min="4521" max="4521" width="9" bestFit="1" customWidth="1"/>
    <col min="4522" max="4523" width="8" bestFit="1" customWidth="1"/>
    <col min="4524" max="4525" width="9.6640625" bestFit="1" customWidth="1"/>
    <col min="4526" max="4526" width="9" bestFit="1" customWidth="1"/>
    <col min="4527" max="4528" width="8" bestFit="1" customWidth="1"/>
    <col min="4529" max="4529" width="9" bestFit="1" customWidth="1"/>
    <col min="4530" max="4530" width="7.6640625" bestFit="1" customWidth="1"/>
    <col min="4531" max="4531" width="8" bestFit="1" customWidth="1"/>
    <col min="4532" max="4532" width="7" bestFit="1" customWidth="1"/>
    <col min="4533" max="4535" width="8" bestFit="1" customWidth="1"/>
    <col min="4536" max="4536" width="9.6640625" bestFit="1" customWidth="1"/>
    <col min="4537" max="4537" width="9" bestFit="1" customWidth="1"/>
    <col min="4538" max="4540" width="8" bestFit="1" customWidth="1"/>
    <col min="4541" max="4541" width="6" bestFit="1" customWidth="1"/>
    <col min="4542" max="4542" width="8" bestFit="1" customWidth="1"/>
    <col min="4543" max="4543" width="6" bestFit="1" customWidth="1"/>
    <col min="4544" max="4544" width="8" bestFit="1" customWidth="1"/>
    <col min="4545" max="4545" width="9.6640625" bestFit="1" customWidth="1"/>
    <col min="4546" max="4546" width="8" bestFit="1" customWidth="1"/>
    <col min="4547" max="4547" width="8.6640625" bestFit="1" customWidth="1"/>
    <col min="4548" max="4550" width="8" bestFit="1" customWidth="1"/>
    <col min="4551" max="4552" width="9" bestFit="1" customWidth="1"/>
    <col min="4553" max="4553" width="6" bestFit="1" customWidth="1"/>
    <col min="4554" max="4555" width="9" bestFit="1" customWidth="1"/>
    <col min="4556" max="4558" width="8" bestFit="1" customWidth="1"/>
    <col min="4559" max="4559" width="9" bestFit="1" customWidth="1"/>
    <col min="4560" max="4560" width="8.6640625" bestFit="1" customWidth="1"/>
    <col min="4561" max="4561" width="7" bestFit="1" customWidth="1"/>
    <col min="4562" max="4562" width="8" bestFit="1" customWidth="1"/>
    <col min="4563" max="4563" width="9" bestFit="1" customWidth="1"/>
    <col min="4564" max="4564" width="8" bestFit="1" customWidth="1"/>
    <col min="4565" max="4565" width="8.6640625" bestFit="1" customWidth="1"/>
    <col min="4566" max="4566" width="7.6640625" bestFit="1" customWidth="1"/>
    <col min="4567" max="4568" width="7" bestFit="1" customWidth="1"/>
    <col min="4569" max="4569" width="8.6640625" bestFit="1" customWidth="1"/>
    <col min="4570" max="4572" width="8" bestFit="1" customWidth="1"/>
    <col min="4573" max="4574" width="8.6640625" bestFit="1" customWidth="1"/>
    <col min="4575" max="4575" width="9.6640625" bestFit="1" customWidth="1"/>
    <col min="4576" max="4577" width="8" bestFit="1" customWidth="1"/>
    <col min="4578" max="4579" width="9" bestFit="1" customWidth="1"/>
    <col min="4580" max="4580" width="8" bestFit="1" customWidth="1"/>
    <col min="4581" max="4581" width="9.6640625" bestFit="1" customWidth="1"/>
    <col min="4582" max="4583" width="8" bestFit="1" customWidth="1"/>
    <col min="4584" max="4584" width="8.6640625" bestFit="1" customWidth="1"/>
    <col min="4585" max="4585" width="9" bestFit="1" customWidth="1"/>
    <col min="4586" max="4587" width="8.6640625" bestFit="1" customWidth="1"/>
    <col min="4588" max="4588" width="8" bestFit="1" customWidth="1"/>
    <col min="4589" max="4589" width="6" bestFit="1" customWidth="1"/>
    <col min="4590" max="4591" width="9" bestFit="1" customWidth="1"/>
    <col min="4592" max="4592" width="8" bestFit="1" customWidth="1"/>
    <col min="4593" max="4593" width="9" bestFit="1" customWidth="1"/>
    <col min="4594" max="4594" width="8.6640625" bestFit="1" customWidth="1"/>
    <col min="4595" max="4595" width="8" bestFit="1" customWidth="1"/>
    <col min="4596" max="4596" width="7" bestFit="1" customWidth="1"/>
    <col min="4597" max="4597" width="9.6640625" bestFit="1" customWidth="1"/>
    <col min="4598" max="4598" width="8.6640625" bestFit="1" customWidth="1"/>
    <col min="4599" max="4599" width="7" bestFit="1" customWidth="1"/>
    <col min="4600" max="4600" width="9.6640625" bestFit="1" customWidth="1"/>
    <col min="4601" max="4601" width="8.6640625" bestFit="1" customWidth="1"/>
    <col min="4602" max="4602" width="8" bestFit="1" customWidth="1"/>
    <col min="4603" max="4603" width="9" bestFit="1" customWidth="1"/>
    <col min="4604" max="4604" width="7" bestFit="1" customWidth="1"/>
    <col min="4605" max="4605" width="9.6640625" bestFit="1" customWidth="1"/>
    <col min="4606" max="4606" width="8" bestFit="1" customWidth="1"/>
    <col min="4607" max="4607" width="7" bestFit="1" customWidth="1"/>
    <col min="4608" max="4608" width="8.6640625" bestFit="1" customWidth="1"/>
    <col min="4609" max="4609" width="8" bestFit="1" customWidth="1"/>
    <col min="4610" max="4610" width="9" bestFit="1" customWidth="1"/>
    <col min="4611" max="4611" width="7" bestFit="1" customWidth="1"/>
    <col min="4612" max="4612" width="8" bestFit="1" customWidth="1"/>
    <col min="4613" max="4613" width="7.6640625" bestFit="1" customWidth="1"/>
    <col min="4614" max="4614" width="8.6640625" bestFit="1" customWidth="1"/>
    <col min="4615" max="4616" width="9.6640625" bestFit="1" customWidth="1"/>
    <col min="4617" max="4617" width="9" bestFit="1" customWidth="1"/>
    <col min="4618" max="4618" width="8" bestFit="1" customWidth="1"/>
    <col min="4619" max="4619" width="9" bestFit="1" customWidth="1"/>
    <col min="4620" max="4620" width="6" bestFit="1" customWidth="1"/>
    <col min="4621" max="4621" width="7" bestFit="1" customWidth="1"/>
    <col min="4622" max="4622" width="9" bestFit="1" customWidth="1"/>
    <col min="4623" max="4623" width="7" bestFit="1" customWidth="1"/>
    <col min="4624" max="4624" width="9" bestFit="1" customWidth="1"/>
    <col min="4625" max="4625" width="8" bestFit="1" customWidth="1"/>
    <col min="4626" max="4626" width="9" bestFit="1" customWidth="1"/>
    <col min="4627" max="4627" width="8.6640625" bestFit="1" customWidth="1"/>
    <col min="4628" max="4629" width="9.6640625" bestFit="1" customWidth="1"/>
    <col min="4630" max="4630" width="8" bestFit="1" customWidth="1"/>
    <col min="4631" max="4631" width="8.6640625" bestFit="1" customWidth="1"/>
    <col min="4632" max="4632" width="9" bestFit="1" customWidth="1"/>
    <col min="4633" max="4633" width="8" bestFit="1" customWidth="1"/>
    <col min="4634" max="4634" width="7" bestFit="1" customWidth="1"/>
    <col min="4635" max="4635" width="9.6640625" bestFit="1" customWidth="1"/>
    <col min="4636" max="4636" width="8" bestFit="1" customWidth="1"/>
    <col min="4637" max="4637" width="7.6640625" bestFit="1" customWidth="1"/>
    <col min="4638" max="4638" width="9" bestFit="1" customWidth="1"/>
    <col min="4639" max="4639" width="7.6640625" bestFit="1" customWidth="1"/>
    <col min="4640" max="4642" width="8" bestFit="1" customWidth="1"/>
    <col min="4643" max="4643" width="9" bestFit="1" customWidth="1"/>
    <col min="4644" max="4645" width="8" bestFit="1" customWidth="1"/>
    <col min="4646" max="4646" width="7" bestFit="1" customWidth="1"/>
    <col min="4647" max="4647" width="9" bestFit="1" customWidth="1"/>
    <col min="4648" max="4648" width="8" bestFit="1" customWidth="1"/>
    <col min="4649" max="4649" width="9.6640625" bestFit="1" customWidth="1"/>
    <col min="4650" max="4651" width="9" bestFit="1" customWidth="1"/>
    <col min="4652" max="4652" width="8.6640625" bestFit="1" customWidth="1"/>
    <col min="4653" max="4653" width="8" bestFit="1" customWidth="1"/>
    <col min="4654" max="4654" width="5" bestFit="1" customWidth="1"/>
    <col min="4655" max="4655" width="9" bestFit="1" customWidth="1"/>
    <col min="4656" max="4656" width="7" bestFit="1" customWidth="1"/>
    <col min="4657" max="4657" width="8.6640625" bestFit="1" customWidth="1"/>
    <col min="4658" max="4658" width="8" bestFit="1" customWidth="1"/>
    <col min="4659" max="4659" width="7" bestFit="1" customWidth="1"/>
    <col min="4660" max="4660" width="8" bestFit="1" customWidth="1"/>
    <col min="4661" max="4661" width="6" bestFit="1" customWidth="1"/>
    <col min="4662" max="4662" width="8" bestFit="1" customWidth="1"/>
    <col min="4663" max="4664" width="8.6640625" bestFit="1" customWidth="1"/>
    <col min="4665" max="4665" width="8" bestFit="1" customWidth="1"/>
    <col min="4666" max="4667" width="9" bestFit="1" customWidth="1"/>
    <col min="4668" max="4668" width="9.6640625" bestFit="1" customWidth="1"/>
    <col min="4669" max="4670" width="8" bestFit="1" customWidth="1"/>
    <col min="4671" max="4671" width="8.6640625" bestFit="1" customWidth="1"/>
    <col min="4672" max="4674" width="8" bestFit="1" customWidth="1"/>
    <col min="4675" max="4676" width="7" bestFit="1" customWidth="1"/>
    <col min="4677" max="4677" width="9" bestFit="1" customWidth="1"/>
    <col min="4678" max="4681" width="8" bestFit="1" customWidth="1"/>
    <col min="4682" max="4683" width="9" bestFit="1" customWidth="1"/>
    <col min="4684" max="4684" width="8.6640625" bestFit="1" customWidth="1"/>
    <col min="4685" max="4685" width="9" bestFit="1" customWidth="1"/>
    <col min="4686" max="4686" width="8" bestFit="1" customWidth="1"/>
    <col min="4687" max="4688" width="8.6640625" bestFit="1" customWidth="1"/>
    <col min="4689" max="4689" width="9" bestFit="1" customWidth="1"/>
    <col min="4690" max="4692" width="8" bestFit="1" customWidth="1"/>
    <col min="4693" max="4693" width="9" bestFit="1" customWidth="1"/>
    <col min="4694" max="4694" width="6" bestFit="1" customWidth="1"/>
    <col min="4695" max="4695" width="8" bestFit="1" customWidth="1"/>
    <col min="4696" max="4696" width="9" bestFit="1" customWidth="1"/>
    <col min="4697" max="4697" width="8.6640625" bestFit="1" customWidth="1"/>
    <col min="4698" max="4698" width="8" bestFit="1" customWidth="1"/>
    <col min="4699" max="4699" width="9" bestFit="1" customWidth="1"/>
    <col min="4700" max="4700" width="8" bestFit="1" customWidth="1"/>
    <col min="4701" max="4701" width="9" bestFit="1" customWidth="1"/>
    <col min="4702" max="4702" width="6.6640625" bestFit="1" customWidth="1"/>
    <col min="4703" max="4703" width="9.6640625" bestFit="1" customWidth="1"/>
    <col min="4704" max="4704" width="8" bestFit="1" customWidth="1"/>
    <col min="4705" max="4705" width="8.6640625" bestFit="1" customWidth="1"/>
    <col min="4706" max="4709" width="8" bestFit="1" customWidth="1"/>
    <col min="4710" max="4710" width="8.6640625" bestFit="1" customWidth="1"/>
    <col min="4711" max="4712" width="8" bestFit="1" customWidth="1"/>
    <col min="4713" max="4713" width="9" bestFit="1" customWidth="1"/>
    <col min="4714" max="4715" width="8" bestFit="1" customWidth="1"/>
    <col min="4716" max="4716" width="8.6640625" bestFit="1" customWidth="1"/>
    <col min="4717" max="4717" width="9" bestFit="1" customWidth="1"/>
    <col min="4718" max="4718" width="8" bestFit="1" customWidth="1"/>
    <col min="4719" max="4720" width="9" bestFit="1" customWidth="1"/>
    <col min="4721" max="4721" width="8" bestFit="1" customWidth="1"/>
    <col min="4722" max="4723" width="7" bestFit="1" customWidth="1"/>
    <col min="4724" max="4724" width="6.6640625" bestFit="1" customWidth="1"/>
    <col min="4725" max="4725" width="8" bestFit="1" customWidth="1"/>
    <col min="4726" max="4726" width="9" bestFit="1" customWidth="1"/>
    <col min="4727" max="4727" width="8" bestFit="1" customWidth="1"/>
    <col min="4728" max="4728" width="7" bestFit="1" customWidth="1"/>
    <col min="4729" max="4729" width="9" bestFit="1" customWidth="1"/>
    <col min="4730" max="4730" width="7" bestFit="1" customWidth="1"/>
    <col min="4731" max="4731" width="8" bestFit="1" customWidth="1"/>
    <col min="4732" max="4732" width="9.6640625" bestFit="1" customWidth="1"/>
    <col min="4733" max="4733" width="8" bestFit="1" customWidth="1"/>
    <col min="4734" max="4734" width="8.6640625" bestFit="1" customWidth="1"/>
    <col min="4735" max="4736" width="8" bestFit="1" customWidth="1"/>
    <col min="4737" max="4737" width="9.6640625" bestFit="1" customWidth="1"/>
    <col min="4738" max="4741" width="8" bestFit="1" customWidth="1"/>
    <col min="4742" max="4742" width="8.6640625" bestFit="1" customWidth="1"/>
    <col min="4743" max="4743" width="9" bestFit="1" customWidth="1"/>
    <col min="4744" max="4744" width="8" bestFit="1" customWidth="1"/>
    <col min="4745" max="4745" width="9.6640625" bestFit="1" customWidth="1"/>
    <col min="4746" max="4748" width="8" bestFit="1" customWidth="1"/>
    <col min="4749" max="4750" width="9" bestFit="1" customWidth="1"/>
    <col min="4751" max="4751" width="7" bestFit="1" customWidth="1"/>
    <col min="4752" max="4752" width="9" bestFit="1" customWidth="1"/>
    <col min="4753" max="4753" width="9.6640625" bestFit="1" customWidth="1"/>
    <col min="4754" max="4754" width="6" bestFit="1" customWidth="1"/>
    <col min="4755" max="4755" width="8" bestFit="1" customWidth="1"/>
    <col min="4756" max="4756" width="8.6640625" bestFit="1" customWidth="1"/>
    <col min="4757" max="4757" width="8" bestFit="1" customWidth="1"/>
    <col min="4758" max="4758" width="7.6640625" bestFit="1" customWidth="1"/>
    <col min="4759" max="4759" width="9.6640625" bestFit="1" customWidth="1"/>
    <col min="4760" max="4760" width="7" bestFit="1" customWidth="1"/>
    <col min="4761" max="4762" width="8" bestFit="1" customWidth="1"/>
    <col min="4763" max="4763" width="9" bestFit="1" customWidth="1"/>
    <col min="4764" max="4765" width="8" bestFit="1" customWidth="1"/>
    <col min="4766" max="4766" width="9" bestFit="1" customWidth="1"/>
    <col min="4767" max="4767" width="8" bestFit="1" customWidth="1"/>
    <col min="4768" max="4768" width="7.6640625" bestFit="1" customWidth="1"/>
    <col min="4769" max="4769" width="7" bestFit="1" customWidth="1"/>
    <col min="4770" max="4771" width="8.6640625" bestFit="1" customWidth="1"/>
    <col min="4772" max="4773" width="9" bestFit="1" customWidth="1"/>
    <col min="4774" max="4774" width="4" bestFit="1" customWidth="1"/>
    <col min="4775" max="4775" width="8" bestFit="1" customWidth="1"/>
    <col min="4776" max="4776" width="8.6640625" bestFit="1" customWidth="1"/>
    <col min="4777" max="4777" width="8" bestFit="1" customWidth="1"/>
    <col min="4778" max="4778" width="8.6640625" bestFit="1" customWidth="1"/>
    <col min="4779" max="4779" width="8" bestFit="1" customWidth="1"/>
    <col min="4780" max="4780" width="7" bestFit="1" customWidth="1"/>
    <col min="4781" max="4781" width="8" bestFit="1" customWidth="1"/>
    <col min="4782" max="4782" width="6" bestFit="1" customWidth="1"/>
    <col min="4783" max="4784" width="8.6640625" bestFit="1" customWidth="1"/>
    <col min="4785" max="4785" width="8" bestFit="1" customWidth="1"/>
    <col min="4786" max="4786" width="6" bestFit="1" customWidth="1"/>
    <col min="4787" max="4787" width="9.6640625" bestFit="1" customWidth="1"/>
    <col min="4788" max="4789" width="8" bestFit="1" customWidth="1"/>
    <col min="4790" max="4790" width="9.6640625" bestFit="1" customWidth="1"/>
    <col min="4791" max="4792" width="8.6640625" bestFit="1" customWidth="1"/>
    <col min="4793" max="4793" width="8" bestFit="1" customWidth="1"/>
    <col min="4794" max="4794" width="7.6640625" bestFit="1" customWidth="1"/>
    <col min="4795" max="4796" width="8" bestFit="1" customWidth="1"/>
    <col min="4797" max="4797" width="7" bestFit="1" customWidth="1"/>
    <col min="4798" max="4798" width="9" bestFit="1" customWidth="1"/>
    <col min="4799" max="4799" width="8" bestFit="1" customWidth="1"/>
    <col min="4800" max="4800" width="10.6640625" bestFit="1" customWidth="1"/>
    <col min="4801" max="4801" width="7" bestFit="1" customWidth="1"/>
    <col min="4802" max="4802" width="9.6640625" bestFit="1" customWidth="1"/>
    <col min="4803" max="4803" width="7" bestFit="1" customWidth="1"/>
    <col min="4804" max="4806" width="9" bestFit="1" customWidth="1"/>
    <col min="4807" max="4807" width="8.6640625" bestFit="1" customWidth="1"/>
    <col min="4808" max="4808" width="7" bestFit="1" customWidth="1"/>
    <col min="4809" max="4809" width="8" bestFit="1" customWidth="1"/>
    <col min="4810" max="4810" width="7" bestFit="1" customWidth="1"/>
    <col min="4811" max="4811" width="9" bestFit="1" customWidth="1"/>
    <col min="4812" max="4814" width="8" bestFit="1" customWidth="1"/>
    <col min="4815" max="4815" width="9" bestFit="1" customWidth="1"/>
    <col min="4816" max="4816" width="8" bestFit="1" customWidth="1"/>
    <col min="4817" max="4817" width="8.6640625" bestFit="1" customWidth="1"/>
    <col min="4818" max="4819" width="9" bestFit="1" customWidth="1"/>
    <col min="4820" max="4820" width="8" bestFit="1" customWidth="1"/>
    <col min="4821" max="4821" width="7" bestFit="1" customWidth="1"/>
    <col min="4822" max="4822" width="9.6640625" bestFit="1" customWidth="1"/>
    <col min="4823" max="4823" width="9" bestFit="1" customWidth="1"/>
    <col min="4824" max="4824" width="8" bestFit="1" customWidth="1"/>
    <col min="4825" max="4825" width="9" bestFit="1" customWidth="1"/>
    <col min="4826" max="4826" width="6" bestFit="1" customWidth="1"/>
    <col min="4827" max="4828" width="7" bestFit="1" customWidth="1"/>
    <col min="4829" max="4829" width="8" bestFit="1" customWidth="1"/>
    <col min="4830" max="4830" width="9" bestFit="1" customWidth="1"/>
    <col min="4831" max="4831" width="7" bestFit="1" customWidth="1"/>
    <col min="4832" max="4832" width="8" bestFit="1" customWidth="1"/>
    <col min="4833" max="4834" width="9" bestFit="1" customWidth="1"/>
    <col min="4835" max="4836" width="7" bestFit="1" customWidth="1"/>
    <col min="4837" max="4837" width="8" bestFit="1" customWidth="1"/>
    <col min="4838" max="4839" width="7" bestFit="1" customWidth="1"/>
    <col min="4840" max="4840" width="8" bestFit="1" customWidth="1"/>
    <col min="4841" max="4843" width="9" bestFit="1" customWidth="1"/>
    <col min="4844" max="4844" width="10" bestFit="1" customWidth="1"/>
    <col min="4845" max="4845" width="9" bestFit="1" customWidth="1"/>
    <col min="4846" max="4846" width="8" bestFit="1" customWidth="1"/>
    <col min="4847" max="4847" width="9.6640625" bestFit="1" customWidth="1"/>
    <col min="4848" max="4848" width="6" bestFit="1" customWidth="1"/>
    <col min="4849" max="4849" width="8" bestFit="1" customWidth="1"/>
    <col min="4850" max="4850" width="9.6640625" bestFit="1" customWidth="1"/>
    <col min="4851" max="4851" width="8.6640625" bestFit="1" customWidth="1"/>
    <col min="4852" max="4852" width="9" bestFit="1" customWidth="1"/>
    <col min="4853" max="4853" width="8" bestFit="1" customWidth="1"/>
    <col min="4854" max="4854" width="8.6640625" bestFit="1" customWidth="1"/>
    <col min="4855" max="4855" width="8" bestFit="1" customWidth="1"/>
    <col min="4856" max="4856" width="9.6640625" bestFit="1" customWidth="1"/>
    <col min="4857" max="4857" width="9" bestFit="1" customWidth="1"/>
    <col min="4858" max="4858" width="8" bestFit="1" customWidth="1"/>
    <col min="4859" max="4859" width="8.6640625" bestFit="1" customWidth="1"/>
    <col min="4860" max="4860" width="9" bestFit="1" customWidth="1"/>
    <col min="4861" max="4861" width="8" bestFit="1" customWidth="1"/>
    <col min="4862" max="4862" width="7.6640625" bestFit="1" customWidth="1"/>
    <col min="4863" max="4863" width="8" bestFit="1" customWidth="1"/>
    <col min="4864" max="4864" width="9" bestFit="1" customWidth="1"/>
    <col min="4865" max="4867" width="8" bestFit="1" customWidth="1"/>
    <col min="4868" max="4869" width="7" bestFit="1" customWidth="1"/>
    <col min="4870" max="4871" width="9" bestFit="1" customWidth="1"/>
    <col min="4872" max="4873" width="8" bestFit="1" customWidth="1"/>
    <col min="4874" max="4874" width="7" bestFit="1" customWidth="1"/>
    <col min="4875" max="4875" width="7.6640625" bestFit="1" customWidth="1"/>
    <col min="4876" max="4876" width="9.6640625" bestFit="1" customWidth="1"/>
    <col min="4877" max="4877" width="8" bestFit="1" customWidth="1"/>
    <col min="4878" max="4878" width="9.6640625" bestFit="1" customWidth="1"/>
    <col min="4879" max="4879" width="7" bestFit="1" customWidth="1"/>
    <col min="4880" max="4880" width="9" bestFit="1" customWidth="1"/>
    <col min="4881" max="4881" width="8" bestFit="1" customWidth="1"/>
    <col min="4882" max="4882" width="7" bestFit="1" customWidth="1"/>
    <col min="4883" max="4883" width="9" bestFit="1" customWidth="1"/>
    <col min="4884" max="4885" width="8" bestFit="1" customWidth="1"/>
    <col min="4886" max="4889" width="9" bestFit="1" customWidth="1"/>
    <col min="4890" max="4890" width="7" bestFit="1" customWidth="1"/>
    <col min="4891" max="4891" width="8.6640625" bestFit="1" customWidth="1"/>
    <col min="4892" max="4892" width="9" bestFit="1" customWidth="1"/>
    <col min="4893" max="4893" width="8" bestFit="1" customWidth="1"/>
    <col min="4894" max="4894" width="8.6640625" bestFit="1" customWidth="1"/>
    <col min="4895" max="4898" width="8" bestFit="1" customWidth="1"/>
    <col min="4899" max="4899" width="8.6640625" bestFit="1" customWidth="1"/>
    <col min="4900" max="4900" width="9" bestFit="1" customWidth="1"/>
    <col min="4901" max="4901" width="8.6640625" bestFit="1" customWidth="1"/>
    <col min="4902" max="4902" width="7" bestFit="1" customWidth="1"/>
    <col min="4903" max="4903" width="8" bestFit="1" customWidth="1"/>
    <col min="4904" max="4904" width="7" bestFit="1" customWidth="1"/>
    <col min="4905" max="4905" width="9" bestFit="1" customWidth="1"/>
    <col min="4906" max="4906" width="7.6640625" bestFit="1" customWidth="1"/>
    <col min="4907" max="4907" width="8.6640625" bestFit="1" customWidth="1"/>
    <col min="4908" max="4909" width="8" bestFit="1" customWidth="1"/>
    <col min="4910" max="4910" width="9" bestFit="1" customWidth="1"/>
    <col min="4911" max="4912" width="8" bestFit="1" customWidth="1"/>
    <col min="4913" max="4913" width="9" bestFit="1" customWidth="1"/>
    <col min="4914" max="4914" width="8.6640625" bestFit="1" customWidth="1"/>
    <col min="4915" max="4915" width="7" bestFit="1" customWidth="1"/>
    <col min="4916" max="4916" width="8.6640625" bestFit="1" customWidth="1"/>
    <col min="4917" max="4917" width="7" bestFit="1" customWidth="1"/>
    <col min="4918" max="4919" width="8" bestFit="1" customWidth="1"/>
    <col min="4920" max="4920" width="7" bestFit="1" customWidth="1"/>
    <col min="4921" max="4921" width="9.6640625" bestFit="1" customWidth="1"/>
    <col min="4922" max="4922" width="9" bestFit="1" customWidth="1"/>
    <col min="4923" max="4923" width="7" bestFit="1" customWidth="1"/>
    <col min="4924" max="4924" width="8.6640625" bestFit="1" customWidth="1"/>
    <col min="4925" max="4925" width="9.6640625" bestFit="1" customWidth="1"/>
    <col min="4926" max="4927" width="9" bestFit="1" customWidth="1"/>
    <col min="4928" max="4928" width="8" bestFit="1" customWidth="1"/>
    <col min="4929" max="4929" width="7" bestFit="1" customWidth="1"/>
    <col min="4930" max="4930" width="9.6640625" bestFit="1" customWidth="1"/>
    <col min="4931" max="4931" width="7.6640625" bestFit="1" customWidth="1"/>
    <col min="4932" max="4932" width="8" bestFit="1" customWidth="1"/>
    <col min="4933" max="4933" width="7" bestFit="1" customWidth="1"/>
    <col min="4934" max="4934" width="8.6640625" bestFit="1" customWidth="1"/>
    <col min="4935" max="4935" width="7" bestFit="1" customWidth="1"/>
    <col min="4936" max="4936" width="8.6640625" bestFit="1" customWidth="1"/>
    <col min="4937" max="4937" width="7" bestFit="1" customWidth="1"/>
    <col min="4938" max="4938" width="8" bestFit="1" customWidth="1"/>
    <col min="4939" max="4939" width="9" bestFit="1" customWidth="1"/>
    <col min="4940" max="4940" width="8.6640625" bestFit="1" customWidth="1"/>
    <col min="4941" max="4941" width="7" bestFit="1" customWidth="1"/>
    <col min="4942" max="4942" width="9" bestFit="1" customWidth="1"/>
    <col min="4943" max="4943" width="8" bestFit="1" customWidth="1"/>
    <col min="4944" max="4944" width="9" bestFit="1" customWidth="1"/>
    <col min="4945" max="4945" width="9.6640625" bestFit="1" customWidth="1"/>
    <col min="4946" max="4946" width="7" bestFit="1" customWidth="1"/>
    <col min="4947" max="4947" width="8" bestFit="1" customWidth="1"/>
    <col min="4948" max="4948" width="9.6640625" bestFit="1" customWidth="1"/>
    <col min="4949" max="4949" width="7" bestFit="1" customWidth="1"/>
    <col min="4950" max="4950" width="9.6640625" bestFit="1" customWidth="1"/>
    <col min="4951" max="4951" width="9" bestFit="1" customWidth="1"/>
    <col min="4952" max="4952" width="8.6640625" bestFit="1" customWidth="1"/>
    <col min="4953" max="4953" width="9" bestFit="1" customWidth="1"/>
    <col min="4954" max="4954" width="8" bestFit="1" customWidth="1"/>
    <col min="4955" max="4957" width="9" bestFit="1" customWidth="1"/>
    <col min="4958" max="4958" width="7" bestFit="1" customWidth="1"/>
    <col min="4959" max="4959" width="8" bestFit="1" customWidth="1"/>
    <col min="4960" max="4961" width="9" bestFit="1" customWidth="1"/>
    <col min="4962" max="4966" width="8" bestFit="1" customWidth="1"/>
    <col min="4967" max="4967" width="8.6640625" bestFit="1" customWidth="1"/>
    <col min="4968" max="4968" width="8" bestFit="1" customWidth="1"/>
    <col min="4969" max="4969" width="9" bestFit="1" customWidth="1"/>
    <col min="4970" max="4970" width="7" bestFit="1" customWidth="1"/>
    <col min="4971" max="4971" width="8.6640625" bestFit="1" customWidth="1"/>
    <col min="4972" max="4972" width="9.6640625" bestFit="1" customWidth="1"/>
    <col min="4973" max="4973" width="5" bestFit="1" customWidth="1"/>
    <col min="4974" max="4974" width="7.6640625" bestFit="1" customWidth="1"/>
    <col min="4975" max="4975" width="8" bestFit="1" customWidth="1"/>
    <col min="4976" max="4976" width="7" bestFit="1" customWidth="1"/>
    <col min="4977" max="4979" width="8" bestFit="1" customWidth="1"/>
    <col min="4980" max="4980" width="6" bestFit="1" customWidth="1"/>
    <col min="4981" max="4981" width="9" bestFit="1" customWidth="1"/>
    <col min="4982" max="4982" width="9.6640625" bestFit="1" customWidth="1"/>
    <col min="4983" max="4983" width="9" bestFit="1" customWidth="1"/>
    <col min="4984" max="4985" width="8" bestFit="1" customWidth="1"/>
    <col min="4986" max="4986" width="9" bestFit="1" customWidth="1"/>
    <col min="4987" max="4988" width="8" bestFit="1" customWidth="1"/>
    <col min="4989" max="4989" width="9.6640625" bestFit="1" customWidth="1"/>
    <col min="4990" max="4990" width="9" bestFit="1" customWidth="1"/>
    <col min="4991" max="4991" width="7" bestFit="1" customWidth="1"/>
    <col min="4992" max="4992" width="8" bestFit="1" customWidth="1"/>
    <col min="4993" max="4993" width="7.6640625" bestFit="1" customWidth="1"/>
    <col min="4994" max="4994" width="8" bestFit="1" customWidth="1"/>
    <col min="4995" max="4995" width="7" bestFit="1" customWidth="1"/>
    <col min="4996" max="4996" width="8" bestFit="1" customWidth="1"/>
    <col min="4997" max="4997" width="9.6640625" bestFit="1" customWidth="1"/>
    <col min="4998" max="4998" width="9" bestFit="1" customWidth="1"/>
    <col min="4999" max="4999" width="7.6640625" bestFit="1" customWidth="1"/>
    <col min="5000" max="5000" width="8" bestFit="1" customWidth="1"/>
    <col min="5001" max="5001" width="9.6640625" bestFit="1" customWidth="1"/>
    <col min="5002" max="5003" width="8" bestFit="1" customWidth="1"/>
    <col min="5004" max="5004" width="9" bestFit="1" customWidth="1"/>
    <col min="5005" max="5005" width="8" bestFit="1" customWidth="1"/>
    <col min="5006" max="5006" width="9" bestFit="1" customWidth="1"/>
    <col min="5007" max="5007" width="7" bestFit="1" customWidth="1"/>
    <col min="5008" max="5008" width="8" bestFit="1" customWidth="1"/>
    <col min="5009" max="5009" width="9" bestFit="1" customWidth="1"/>
    <col min="5010" max="5010" width="6" bestFit="1" customWidth="1"/>
    <col min="5011" max="5011" width="8" bestFit="1" customWidth="1"/>
    <col min="5012" max="5012" width="8.6640625" bestFit="1" customWidth="1"/>
    <col min="5013" max="5013" width="8" bestFit="1" customWidth="1"/>
    <col min="5014" max="5014" width="7" bestFit="1" customWidth="1"/>
    <col min="5015" max="5017" width="8" bestFit="1" customWidth="1"/>
    <col min="5018" max="5018" width="9" bestFit="1" customWidth="1"/>
    <col min="5019" max="5019" width="8.6640625" bestFit="1" customWidth="1"/>
    <col min="5020" max="5020" width="7" bestFit="1" customWidth="1"/>
    <col min="5021" max="5021" width="9" bestFit="1" customWidth="1"/>
    <col min="5022" max="5022" width="8" bestFit="1" customWidth="1"/>
    <col min="5023" max="5023" width="9" bestFit="1" customWidth="1"/>
    <col min="5024" max="5024" width="8" bestFit="1" customWidth="1"/>
    <col min="5025" max="5025" width="9" bestFit="1" customWidth="1"/>
    <col min="5026" max="5026" width="8.6640625" bestFit="1" customWidth="1"/>
    <col min="5027" max="5027" width="7" bestFit="1" customWidth="1"/>
    <col min="5028" max="5030" width="8" bestFit="1" customWidth="1"/>
    <col min="5031" max="5031" width="9" bestFit="1" customWidth="1"/>
    <col min="5032" max="5032" width="8" bestFit="1" customWidth="1"/>
    <col min="5033" max="5033" width="7.6640625" bestFit="1" customWidth="1"/>
    <col min="5034" max="5034" width="8" bestFit="1" customWidth="1"/>
    <col min="5035" max="5035" width="8.6640625" bestFit="1" customWidth="1"/>
    <col min="5036" max="5038" width="9" bestFit="1" customWidth="1"/>
    <col min="5039" max="5040" width="8" bestFit="1" customWidth="1"/>
    <col min="5041" max="5041" width="6" bestFit="1" customWidth="1"/>
    <col min="5042" max="5043" width="7" bestFit="1" customWidth="1"/>
    <col min="5044" max="5048" width="8" bestFit="1" customWidth="1"/>
    <col min="5049" max="5049" width="9" bestFit="1" customWidth="1"/>
    <col min="5050" max="5050" width="8" bestFit="1" customWidth="1"/>
    <col min="5051" max="5051" width="8.6640625" bestFit="1" customWidth="1"/>
    <col min="5052" max="5052" width="9" bestFit="1" customWidth="1"/>
    <col min="5053" max="5053" width="8" bestFit="1" customWidth="1"/>
    <col min="5054" max="5054" width="8.6640625" bestFit="1" customWidth="1"/>
    <col min="5055" max="5055" width="8" bestFit="1" customWidth="1"/>
    <col min="5056" max="5056" width="8.6640625" bestFit="1" customWidth="1"/>
    <col min="5057" max="5058" width="8" bestFit="1" customWidth="1"/>
    <col min="5059" max="5059" width="9.6640625" bestFit="1" customWidth="1"/>
    <col min="5060" max="5060" width="8" bestFit="1" customWidth="1"/>
    <col min="5061" max="5061" width="9" bestFit="1" customWidth="1"/>
    <col min="5062" max="5063" width="8" bestFit="1" customWidth="1"/>
    <col min="5064" max="5064" width="9" bestFit="1" customWidth="1"/>
    <col min="5065" max="5065" width="7" bestFit="1" customWidth="1"/>
    <col min="5066" max="5066" width="8" bestFit="1" customWidth="1"/>
    <col min="5067" max="5068" width="8.6640625" bestFit="1" customWidth="1"/>
    <col min="5069" max="5069" width="9.6640625" bestFit="1" customWidth="1"/>
    <col min="5070" max="5070" width="9" bestFit="1" customWidth="1"/>
    <col min="5071" max="5071" width="8.6640625" bestFit="1" customWidth="1"/>
    <col min="5072" max="5072" width="8" bestFit="1" customWidth="1"/>
    <col min="5073" max="5073" width="8.6640625" bestFit="1" customWidth="1"/>
    <col min="5074" max="5074" width="9" bestFit="1" customWidth="1"/>
    <col min="5075" max="5075" width="8.6640625" bestFit="1" customWidth="1"/>
    <col min="5076" max="5077" width="8" bestFit="1" customWidth="1"/>
    <col min="5078" max="5078" width="9.6640625" bestFit="1" customWidth="1"/>
    <col min="5079" max="5079" width="7" bestFit="1" customWidth="1"/>
    <col min="5080" max="5080" width="8" bestFit="1" customWidth="1"/>
    <col min="5081" max="5081" width="9.6640625" bestFit="1" customWidth="1"/>
    <col min="5082" max="5082" width="7" bestFit="1" customWidth="1"/>
    <col min="5083" max="5083" width="8" bestFit="1" customWidth="1"/>
    <col min="5084" max="5085" width="8.6640625" bestFit="1" customWidth="1"/>
    <col min="5086" max="5086" width="9" bestFit="1" customWidth="1"/>
    <col min="5087" max="5089" width="8" bestFit="1" customWidth="1"/>
    <col min="5090" max="5093" width="9" bestFit="1" customWidth="1"/>
    <col min="5094" max="5094" width="8" bestFit="1" customWidth="1"/>
    <col min="5095" max="5096" width="9.6640625" bestFit="1" customWidth="1"/>
    <col min="5097" max="5097" width="8" bestFit="1" customWidth="1"/>
    <col min="5098" max="5098" width="9" bestFit="1" customWidth="1"/>
    <col min="5099" max="5099" width="9.6640625" bestFit="1" customWidth="1"/>
    <col min="5100" max="5100" width="9" bestFit="1" customWidth="1"/>
    <col min="5101" max="5101" width="8.6640625" bestFit="1" customWidth="1"/>
    <col min="5102" max="5102" width="7" bestFit="1" customWidth="1"/>
    <col min="5103" max="5103" width="8" bestFit="1" customWidth="1"/>
    <col min="5104" max="5104" width="9.6640625" bestFit="1" customWidth="1"/>
    <col min="5105" max="5105" width="8.6640625" bestFit="1" customWidth="1"/>
    <col min="5106" max="5109" width="9" bestFit="1" customWidth="1"/>
    <col min="5110" max="5111" width="8" bestFit="1" customWidth="1"/>
    <col min="5112" max="5112" width="7.6640625" bestFit="1" customWidth="1"/>
    <col min="5113" max="5114" width="8" bestFit="1" customWidth="1"/>
    <col min="5115" max="5115" width="9.6640625" bestFit="1" customWidth="1"/>
    <col min="5116" max="5116" width="9" bestFit="1" customWidth="1"/>
    <col min="5117" max="5117" width="8" bestFit="1" customWidth="1"/>
    <col min="5118" max="5118" width="7.6640625" bestFit="1" customWidth="1"/>
    <col min="5119" max="5120" width="8.6640625" bestFit="1" customWidth="1"/>
    <col min="5121" max="5121" width="9.6640625" bestFit="1" customWidth="1"/>
    <col min="5122" max="5122" width="9" bestFit="1" customWidth="1"/>
    <col min="5123" max="5123" width="8" bestFit="1" customWidth="1"/>
    <col min="5124" max="5124" width="9.6640625" bestFit="1" customWidth="1"/>
    <col min="5125" max="5132" width="8" bestFit="1" customWidth="1"/>
    <col min="5133" max="5133" width="9.6640625" bestFit="1" customWidth="1"/>
    <col min="5134" max="5134" width="9" bestFit="1" customWidth="1"/>
    <col min="5135" max="5135" width="8" bestFit="1" customWidth="1"/>
    <col min="5136" max="5136" width="8.6640625" bestFit="1" customWidth="1"/>
    <col min="5137" max="5140" width="8" bestFit="1" customWidth="1"/>
    <col min="5141" max="5141" width="9" bestFit="1" customWidth="1"/>
    <col min="5142" max="5142" width="9.6640625" bestFit="1" customWidth="1"/>
    <col min="5143" max="5143" width="8" bestFit="1" customWidth="1"/>
    <col min="5144" max="5144" width="6.6640625" bestFit="1" customWidth="1"/>
    <col min="5145" max="5145" width="7" bestFit="1" customWidth="1"/>
    <col min="5146" max="5146" width="7.6640625" bestFit="1" customWidth="1"/>
    <col min="5147" max="5147" width="8.6640625" bestFit="1" customWidth="1"/>
    <col min="5148" max="5148" width="8" bestFit="1" customWidth="1"/>
    <col min="5149" max="5150" width="9" bestFit="1" customWidth="1"/>
    <col min="5151" max="5151" width="8" bestFit="1" customWidth="1"/>
    <col min="5152" max="5152" width="8.6640625" bestFit="1" customWidth="1"/>
    <col min="5153" max="5153" width="8" bestFit="1" customWidth="1"/>
    <col min="5154" max="5154" width="8.6640625" bestFit="1" customWidth="1"/>
    <col min="5155" max="5155" width="9.6640625" bestFit="1" customWidth="1"/>
    <col min="5156" max="5156" width="8" bestFit="1" customWidth="1"/>
    <col min="5157" max="5157" width="9" bestFit="1" customWidth="1"/>
    <col min="5158" max="5159" width="7" bestFit="1" customWidth="1"/>
    <col min="5160" max="5161" width="8" bestFit="1" customWidth="1"/>
    <col min="5162" max="5162" width="9" bestFit="1" customWidth="1"/>
    <col min="5163" max="5166" width="8" bestFit="1" customWidth="1"/>
    <col min="5167" max="5167" width="8.6640625" bestFit="1" customWidth="1"/>
    <col min="5168" max="5168" width="8" bestFit="1" customWidth="1"/>
    <col min="5169" max="5169" width="6" bestFit="1" customWidth="1"/>
    <col min="5170" max="5170" width="7" bestFit="1" customWidth="1"/>
    <col min="5171" max="5172" width="8" bestFit="1" customWidth="1"/>
    <col min="5173" max="5174" width="9" bestFit="1" customWidth="1"/>
    <col min="5175" max="5175" width="8" bestFit="1" customWidth="1"/>
    <col min="5176" max="5176" width="7" bestFit="1" customWidth="1"/>
    <col min="5177" max="5177" width="7.6640625" bestFit="1" customWidth="1"/>
    <col min="5178" max="5179" width="9" bestFit="1" customWidth="1"/>
    <col min="5180" max="5180" width="8" bestFit="1" customWidth="1"/>
    <col min="5181" max="5182" width="9" bestFit="1" customWidth="1"/>
    <col min="5183" max="5183" width="9.6640625" bestFit="1" customWidth="1"/>
    <col min="5184" max="5185" width="8" bestFit="1" customWidth="1"/>
    <col min="5186" max="5186" width="9" bestFit="1" customWidth="1"/>
    <col min="5187" max="5187" width="7.6640625" bestFit="1" customWidth="1"/>
    <col min="5188" max="5188" width="8" bestFit="1" customWidth="1"/>
    <col min="5189" max="5189" width="7" bestFit="1" customWidth="1"/>
    <col min="5190" max="5190" width="9" bestFit="1" customWidth="1"/>
    <col min="5191" max="5191" width="7" bestFit="1" customWidth="1"/>
    <col min="5192" max="5192" width="8" bestFit="1" customWidth="1"/>
    <col min="5193" max="5193" width="9" bestFit="1" customWidth="1"/>
    <col min="5194" max="5194" width="8" bestFit="1" customWidth="1"/>
    <col min="5195" max="5195" width="8.6640625" bestFit="1" customWidth="1"/>
    <col min="5196" max="5197" width="8" bestFit="1" customWidth="1"/>
    <col min="5198" max="5198" width="6" bestFit="1" customWidth="1"/>
    <col min="5199" max="5200" width="7" bestFit="1" customWidth="1"/>
    <col min="5201" max="5202" width="8" bestFit="1" customWidth="1"/>
    <col min="5203" max="5204" width="8.6640625" bestFit="1" customWidth="1"/>
    <col min="5205" max="5205" width="8" bestFit="1" customWidth="1"/>
    <col min="5206" max="5206" width="7" bestFit="1" customWidth="1"/>
    <col min="5207" max="5207" width="9" bestFit="1" customWidth="1"/>
    <col min="5208" max="5208" width="9.6640625" bestFit="1" customWidth="1"/>
    <col min="5209" max="5209" width="9" bestFit="1" customWidth="1"/>
    <col min="5210" max="5210" width="8" bestFit="1" customWidth="1"/>
    <col min="5211" max="5212" width="9" bestFit="1" customWidth="1"/>
    <col min="5213" max="5213" width="8.6640625" bestFit="1" customWidth="1"/>
    <col min="5214" max="5214" width="8" bestFit="1" customWidth="1"/>
    <col min="5215" max="5215" width="9" bestFit="1" customWidth="1"/>
    <col min="5216" max="5216" width="9.6640625" bestFit="1" customWidth="1"/>
    <col min="5217" max="5217" width="8.6640625" bestFit="1" customWidth="1"/>
    <col min="5218" max="5218" width="8" bestFit="1" customWidth="1"/>
    <col min="5219" max="5219" width="9.6640625" bestFit="1" customWidth="1"/>
    <col min="5220" max="5220" width="7" bestFit="1" customWidth="1"/>
    <col min="5221" max="5224" width="8" bestFit="1" customWidth="1"/>
    <col min="5225" max="5225" width="8.6640625" bestFit="1" customWidth="1"/>
    <col min="5226" max="5226" width="6.6640625" bestFit="1" customWidth="1"/>
    <col min="5227" max="5227" width="8.6640625" bestFit="1" customWidth="1"/>
    <col min="5228" max="5228" width="9.6640625" bestFit="1" customWidth="1"/>
    <col min="5229" max="5229" width="7" bestFit="1" customWidth="1"/>
    <col min="5230" max="5231" width="8" bestFit="1" customWidth="1"/>
    <col min="5232" max="5232" width="7" bestFit="1" customWidth="1"/>
    <col min="5233" max="5233" width="8" bestFit="1" customWidth="1"/>
    <col min="5234" max="5234" width="9" bestFit="1" customWidth="1"/>
    <col min="5235" max="5235" width="7" bestFit="1" customWidth="1"/>
    <col min="5236" max="5236" width="9" bestFit="1" customWidth="1"/>
    <col min="5237" max="5238" width="8.6640625" bestFit="1" customWidth="1"/>
    <col min="5239" max="5239" width="8" bestFit="1" customWidth="1"/>
    <col min="5240" max="5240" width="9.6640625" bestFit="1" customWidth="1"/>
    <col min="5241" max="5241" width="7.6640625" bestFit="1" customWidth="1"/>
    <col min="5242" max="5243" width="8" bestFit="1" customWidth="1"/>
    <col min="5244" max="5244" width="9.6640625" bestFit="1" customWidth="1"/>
    <col min="5245" max="5245" width="9" bestFit="1" customWidth="1"/>
    <col min="5246" max="5246" width="8" bestFit="1" customWidth="1"/>
    <col min="5247" max="5247" width="9.6640625" bestFit="1" customWidth="1"/>
    <col min="5248" max="5248" width="9" bestFit="1" customWidth="1"/>
    <col min="5249" max="5249" width="8" bestFit="1" customWidth="1"/>
    <col min="5250" max="5252" width="9" bestFit="1" customWidth="1"/>
    <col min="5253" max="5253" width="8" bestFit="1" customWidth="1"/>
    <col min="5254" max="5254" width="8.6640625" bestFit="1" customWidth="1"/>
    <col min="5255" max="5255" width="8" bestFit="1" customWidth="1"/>
    <col min="5256" max="5256" width="9.6640625" bestFit="1" customWidth="1"/>
    <col min="5257" max="5257" width="8.6640625" bestFit="1" customWidth="1"/>
    <col min="5258" max="5261" width="9" bestFit="1" customWidth="1"/>
    <col min="5262" max="5262" width="9.6640625" bestFit="1" customWidth="1"/>
    <col min="5263" max="5264" width="9" bestFit="1" customWidth="1"/>
    <col min="5265" max="5265" width="8.6640625" bestFit="1" customWidth="1"/>
    <col min="5266" max="5266" width="8" bestFit="1" customWidth="1"/>
    <col min="5267" max="5267" width="7" bestFit="1" customWidth="1"/>
    <col min="5268" max="5268" width="9" bestFit="1" customWidth="1"/>
    <col min="5269" max="5269" width="9.6640625" bestFit="1" customWidth="1"/>
    <col min="5270" max="5270" width="8.6640625" bestFit="1" customWidth="1"/>
    <col min="5271" max="5271" width="9" bestFit="1" customWidth="1"/>
    <col min="5272" max="5272" width="8" bestFit="1" customWidth="1"/>
    <col min="5273" max="5273" width="9" bestFit="1" customWidth="1"/>
    <col min="5274" max="5274" width="8" bestFit="1" customWidth="1"/>
    <col min="5275" max="5275" width="9" bestFit="1" customWidth="1"/>
    <col min="5276" max="5276" width="8.6640625" bestFit="1" customWidth="1"/>
    <col min="5277" max="5277" width="7" bestFit="1" customWidth="1"/>
    <col min="5278" max="5278" width="8" bestFit="1" customWidth="1"/>
    <col min="5279" max="5279" width="9" bestFit="1" customWidth="1"/>
    <col min="5280" max="5281" width="8" bestFit="1" customWidth="1"/>
    <col min="5282" max="5282" width="8.6640625" bestFit="1" customWidth="1"/>
    <col min="5283" max="5283" width="8" bestFit="1" customWidth="1"/>
    <col min="5284" max="5284" width="7.6640625" bestFit="1" customWidth="1"/>
    <col min="5285" max="5286" width="9" bestFit="1" customWidth="1"/>
    <col min="5287" max="5288" width="8" bestFit="1" customWidth="1"/>
    <col min="5289" max="5289" width="9" bestFit="1" customWidth="1"/>
    <col min="5290" max="5290" width="8.6640625" bestFit="1" customWidth="1"/>
    <col min="5291" max="5291" width="7" bestFit="1" customWidth="1"/>
    <col min="5292" max="5293" width="9" bestFit="1" customWidth="1"/>
    <col min="5294" max="5294" width="8" bestFit="1" customWidth="1"/>
    <col min="5295" max="5296" width="7" bestFit="1" customWidth="1"/>
    <col min="5297" max="5297" width="9.6640625" bestFit="1" customWidth="1"/>
    <col min="5298" max="5299" width="9" bestFit="1" customWidth="1"/>
    <col min="5300" max="5300" width="8" bestFit="1" customWidth="1"/>
    <col min="5301" max="5301" width="9.6640625" bestFit="1" customWidth="1"/>
    <col min="5302" max="5302" width="7" bestFit="1" customWidth="1"/>
    <col min="5303" max="5304" width="9" bestFit="1" customWidth="1"/>
    <col min="5305" max="5305" width="8" bestFit="1" customWidth="1"/>
    <col min="5306" max="5306" width="9" bestFit="1" customWidth="1"/>
    <col min="5307" max="5308" width="8" bestFit="1" customWidth="1"/>
    <col min="5309" max="5310" width="9" bestFit="1" customWidth="1"/>
    <col min="5311" max="5311" width="8" bestFit="1" customWidth="1"/>
    <col min="5312" max="5313" width="8.6640625" bestFit="1" customWidth="1"/>
    <col min="5314" max="5314" width="8" bestFit="1" customWidth="1"/>
    <col min="5315" max="5315" width="8.6640625" bestFit="1" customWidth="1"/>
    <col min="5316" max="5316" width="8" bestFit="1" customWidth="1"/>
    <col min="5317" max="5317" width="6" bestFit="1" customWidth="1"/>
    <col min="5318" max="5318" width="9.6640625" bestFit="1" customWidth="1"/>
    <col min="5319" max="5319" width="7.6640625" bestFit="1" customWidth="1"/>
    <col min="5320" max="5322" width="8" bestFit="1" customWidth="1"/>
    <col min="5323" max="5323" width="7" bestFit="1" customWidth="1"/>
    <col min="5324" max="5324" width="7.6640625" bestFit="1" customWidth="1"/>
    <col min="5325" max="5326" width="9" bestFit="1" customWidth="1"/>
    <col min="5327" max="5327" width="8" bestFit="1" customWidth="1"/>
    <col min="5328" max="5328" width="9.6640625" bestFit="1" customWidth="1"/>
    <col min="5329" max="5332" width="8" bestFit="1" customWidth="1"/>
    <col min="5333" max="5334" width="9" bestFit="1" customWidth="1"/>
    <col min="5335" max="5335" width="8" bestFit="1" customWidth="1"/>
    <col min="5336" max="5336" width="6" bestFit="1" customWidth="1"/>
    <col min="5337" max="5338" width="9" bestFit="1" customWidth="1"/>
    <col min="5339" max="5339" width="6.6640625" bestFit="1" customWidth="1"/>
    <col min="5340" max="5340" width="8" bestFit="1" customWidth="1"/>
    <col min="5341" max="5341" width="9" bestFit="1" customWidth="1"/>
    <col min="5342" max="5342" width="8" bestFit="1" customWidth="1"/>
    <col min="5343" max="5343" width="7.6640625" bestFit="1" customWidth="1"/>
    <col min="5344" max="5344" width="8.6640625" bestFit="1" customWidth="1"/>
    <col min="5345" max="5345" width="9" bestFit="1" customWidth="1"/>
    <col min="5346" max="5346" width="8.6640625" bestFit="1" customWidth="1"/>
    <col min="5347" max="5348" width="8" bestFit="1" customWidth="1"/>
    <col min="5349" max="5349" width="9.6640625" bestFit="1" customWidth="1"/>
    <col min="5350" max="5350" width="8" bestFit="1" customWidth="1"/>
    <col min="5351" max="5351" width="9" bestFit="1" customWidth="1"/>
    <col min="5352" max="5353" width="8" bestFit="1" customWidth="1"/>
    <col min="5354" max="5354" width="10" bestFit="1" customWidth="1"/>
    <col min="5355" max="5355" width="9" bestFit="1" customWidth="1"/>
    <col min="5356" max="5356" width="8" bestFit="1" customWidth="1"/>
    <col min="5357" max="5357" width="10.6640625" bestFit="1" customWidth="1"/>
    <col min="5358" max="5358" width="8" bestFit="1" customWidth="1"/>
    <col min="5359" max="5359" width="9.6640625" bestFit="1" customWidth="1"/>
    <col min="5360" max="5360" width="7.6640625" bestFit="1" customWidth="1"/>
    <col min="5361" max="5361" width="9" bestFit="1" customWidth="1"/>
    <col min="5362" max="5362" width="7" bestFit="1" customWidth="1"/>
    <col min="5363" max="5363" width="9" bestFit="1" customWidth="1"/>
    <col min="5364" max="5364" width="8" bestFit="1" customWidth="1"/>
    <col min="5365" max="5365" width="9" bestFit="1" customWidth="1"/>
    <col min="5366" max="5368" width="8" bestFit="1" customWidth="1"/>
    <col min="5369" max="5369" width="7" bestFit="1" customWidth="1"/>
    <col min="5370" max="5371" width="8" bestFit="1" customWidth="1"/>
    <col min="5372" max="5372" width="7" bestFit="1" customWidth="1"/>
    <col min="5373" max="5373" width="7.6640625" bestFit="1" customWidth="1"/>
    <col min="5374" max="5375" width="8" bestFit="1" customWidth="1"/>
    <col min="5376" max="5376" width="9" bestFit="1" customWidth="1"/>
    <col min="5377" max="5377" width="8.6640625" bestFit="1" customWidth="1"/>
    <col min="5378" max="5380" width="9" bestFit="1" customWidth="1"/>
    <col min="5381" max="5381" width="9.6640625" bestFit="1" customWidth="1"/>
    <col min="5382" max="5382" width="9" bestFit="1" customWidth="1"/>
    <col min="5383" max="5384" width="9.6640625" bestFit="1" customWidth="1"/>
    <col min="5385" max="5385" width="9" bestFit="1" customWidth="1"/>
    <col min="5386" max="5386" width="9.6640625" bestFit="1" customWidth="1"/>
    <col min="5387" max="5387" width="8" bestFit="1" customWidth="1"/>
    <col min="5388" max="5388" width="9" bestFit="1" customWidth="1"/>
    <col min="5389" max="5389" width="9.6640625" bestFit="1" customWidth="1"/>
    <col min="5390" max="5390" width="8" bestFit="1" customWidth="1"/>
    <col min="5391" max="5391" width="9.6640625" bestFit="1" customWidth="1"/>
    <col min="5392" max="5392" width="7" bestFit="1" customWidth="1"/>
    <col min="5393" max="5393" width="9.6640625" bestFit="1" customWidth="1"/>
    <col min="5394" max="5394" width="9" bestFit="1" customWidth="1"/>
    <col min="5395" max="5395" width="8" bestFit="1" customWidth="1"/>
    <col min="5396" max="5396" width="9" bestFit="1" customWidth="1"/>
    <col min="5397" max="5397" width="9.6640625" bestFit="1" customWidth="1"/>
    <col min="5398" max="5398" width="8" bestFit="1" customWidth="1"/>
    <col min="5399" max="5399" width="9" bestFit="1" customWidth="1"/>
    <col min="5400" max="5400" width="8" bestFit="1" customWidth="1"/>
    <col min="5401" max="5401" width="6.6640625" bestFit="1" customWidth="1"/>
    <col min="5402" max="5402" width="9" bestFit="1" customWidth="1"/>
    <col min="5403" max="5403" width="7" bestFit="1" customWidth="1"/>
    <col min="5404" max="5404" width="9" bestFit="1" customWidth="1"/>
    <col min="5405" max="5405" width="8.6640625" bestFit="1" customWidth="1"/>
    <col min="5406" max="5406" width="8" bestFit="1" customWidth="1"/>
    <col min="5407" max="5409" width="9" bestFit="1" customWidth="1"/>
    <col min="5410" max="5410" width="8.6640625" bestFit="1" customWidth="1"/>
    <col min="5411" max="5412" width="8" bestFit="1" customWidth="1"/>
    <col min="5413" max="5413" width="9.6640625" bestFit="1" customWidth="1"/>
    <col min="5414" max="5414" width="8" bestFit="1" customWidth="1"/>
    <col min="5415" max="5415" width="7.6640625" bestFit="1" customWidth="1"/>
    <col min="5416" max="5416" width="8" bestFit="1" customWidth="1"/>
    <col min="5417" max="5417" width="9" bestFit="1" customWidth="1"/>
    <col min="5418" max="5418" width="8" bestFit="1" customWidth="1"/>
    <col min="5419" max="5420" width="9" bestFit="1" customWidth="1"/>
    <col min="5421" max="5421" width="8" bestFit="1" customWidth="1"/>
    <col min="5422" max="5423" width="9.6640625" bestFit="1" customWidth="1"/>
    <col min="5424" max="5427" width="9" bestFit="1" customWidth="1"/>
    <col min="5428" max="5428" width="8" bestFit="1" customWidth="1"/>
    <col min="5429" max="5431" width="9" bestFit="1" customWidth="1"/>
    <col min="5432" max="5433" width="9.6640625" bestFit="1" customWidth="1"/>
    <col min="5434" max="5439" width="9" bestFit="1" customWidth="1"/>
    <col min="5440" max="5440" width="8" bestFit="1" customWidth="1"/>
    <col min="5441" max="5441" width="9" bestFit="1" customWidth="1"/>
    <col min="5442" max="5442" width="8" bestFit="1" customWidth="1"/>
    <col min="5443" max="5444" width="9" bestFit="1" customWidth="1"/>
    <col min="5445" max="5445" width="8" bestFit="1" customWidth="1"/>
    <col min="5446" max="5446" width="9" bestFit="1" customWidth="1"/>
    <col min="5447" max="5447" width="9.6640625" bestFit="1" customWidth="1"/>
    <col min="5448" max="5449" width="8" bestFit="1" customWidth="1"/>
    <col min="5450" max="5451" width="9" bestFit="1" customWidth="1"/>
    <col min="5452" max="5452" width="8.6640625" bestFit="1" customWidth="1"/>
    <col min="5453" max="5453" width="9.6640625" bestFit="1" customWidth="1"/>
    <col min="5454" max="5456" width="9" bestFit="1" customWidth="1"/>
    <col min="5457" max="5457" width="7" bestFit="1" customWidth="1"/>
    <col min="5458" max="5458" width="9.6640625" bestFit="1" customWidth="1"/>
    <col min="5459" max="5460" width="9" bestFit="1" customWidth="1"/>
    <col min="5461" max="5461" width="8" bestFit="1" customWidth="1"/>
    <col min="5462" max="5463" width="9" bestFit="1" customWidth="1"/>
    <col min="5464" max="5464" width="8" bestFit="1" customWidth="1"/>
    <col min="5465" max="5467" width="9" bestFit="1" customWidth="1"/>
    <col min="5468" max="5468" width="10.6640625" bestFit="1" customWidth="1"/>
    <col min="5469" max="5469" width="8" bestFit="1" customWidth="1"/>
    <col min="5470" max="5470" width="9.6640625" bestFit="1" customWidth="1"/>
    <col min="5471" max="5473" width="9" bestFit="1" customWidth="1"/>
    <col min="5474" max="5474" width="8" bestFit="1" customWidth="1"/>
    <col min="5475" max="5478" width="9" bestFit="1" customWidth="1"/>
    <col min="5479" max="5479" width="8" bestFit="1" customWidth="1"/>
    <col min="5480" max="5482" width="9" bestFit="1" customWidth="1"/>
    <col min="5483" max="5483" width="7" bestFit="1" customWidth="1"/>
    <col min="5484" max="5484" width="8" bestFit="1" customWidth="1"/>
    <col min="5485" max="5485" width="9" bestFit="1" customWidth="1"/>
    <col min="5486" max="5486" width="8" bestFit="1" customWidth="1"/>
    <col min="5487" max="5490" width="9" bestFit="1" customWidth="1"/>
    <col min="5491" max="5491" width="8.6640625" bestFit="1" customWidth="1"/>
    <col min="5492" max="5492" width="9" bestFit="1" customWidth="1"/>
    <col min="5493" max="5493" width="8" bestFit="1" customWidth="1"/>
    <col min="5494" max="5495" width="9" bestFit="1" customWidth="1"/>
    <col min="5496" max="5499" width="8" bestFit="1" customWidth="1"/>
    <col min="5500" max="5500" width="9" bestFit="1" customWidth="1"/>
    <col min="5501" max="5501" width="7" bestFit="1" customWidth="1"/>
    <col min="5502" max="5504" width="9" bestFit="1" customWidth="1"/>
    <col min="5505" max="5505" width="9.6640625" bestFit="1" customWidth="1"/>
    <col min="5506" max="5506" width="9" bestFit="1" customWidth="1"/>
    <col min="5507" max="5507" width="6.6640625" bestFit="1" customWidth="1"/>
    <col min="5508" max="5508" width="9" bestFit="1" customWidth="1"/>
    <col min="5509" max="5511" width="8" bestFit="1" customWidth="1"/>
    <col min="5512" max="5512" width="9" bestFit="1" customWidth="1"/>
    <col min="5513" max="5513" width="10" bestFit="1" customWidth="1"/>
    <col min="5514" max="5514" width="9" bestFit="1" customWidth="1"/>
    <col min="5515" max="5515" width="8" bestFit="1" customWidth="1"/>
    <col min="5516" max="5517" width="9" bestFit="1" customWidth="1"/>
    <col min="5518" max="5518" width="8" bestFit="1" customWidth="1"/>
    <col min="5519" max="5521" width="9" bestFit="1" customWidth="1"/>
    <col min="5522" max="5522" width="9.6640625" bestFit="1" customWidth="1"/>
    <col min="5523" max="5523" width="9" bestFit="1" customWidth="1"/>
    <col min="5524" max="5524" width="10" bestFit="1" customWidth="1"/>
    <col min="5525" max="5525" width="9" bestFit="1" customWidth="1"/>
    <col min="5526" max="5526" width="7" bestFit="1" customWidth="1"/>
    <col min="5527" max="5528" width="9" bestFit="1" customWidth="1"/>
    <col min="5529" max="5529" width="9.6640625" bestFit="1" customWidth="1"/>
    <col min="5530" max="5530" width="8" bestFit="1" customWidth="1"/>
    <col min="5531" max="5533" width="9" bestFit="1" customWidth="1"/>
    <col min="5534" max="5535" width="8" bestFit="1" customWidth="1"/>
    <col min="5536" max="5537" width="9" bestFit="1" customWidth="1"/>
    <col min="5538" max="5538" width="8" bestFit="1" customWidth="1"/>
    <col min="5539" max="5539" width="9" bestFit="1" customWidth="1"/>
    <col min="5540" max="5540" width="8" bestFit="1" customWidth="1"/>
    <col min="5541" max="5541" width="9.6640625" bestFit="1" customWidth="1"/>
    <col min="5542" max="5543" width="9" bestFit="1" customWidth="1"/>
    <col min="5544" max="5544" width="8" bestFit="1" customWidth="1"/>
    <col min="5545" max="5545" width="9" bestFit="1" customWidth="1"/>
    <col min="5546" max="5546" width="8" bestFit="1" customWidth="1"/>
    <col min="5547" max="5547" width="9" bestFit="1" customWidth="1"/>
    <col min="5548" max="5548" width="8" bestFit="1" customWidth="1"/>
    <col min="5549" max="5549" width="9" bestFit="1" customWidth="1"/>
    <col min="5550" max="5550" width="8" bestFit="1" customWidth="1"/>
    <col min="5551" max="5551" width="9" bestFit="1" customWidth="1"/>
    <col min="5552" max="5552" width="8" bestFit="1" customWidth="1"/>
    <col min="5553" max="5553" width="9" bestFit="1" customWidth="1"/>
    <col min="5554" max="5554" width="9.6640625" bestFit="1" customWidth="1"/>
    <col min="5555" max="5556" width="9" bestFit="1" customWidth="1"/>
    <col min="5557" max="5557" width="8" bestFit="1" customWidth="1"/>
    <col min="5558" max="5559" width="9" bestFit="1" customWidth="1"/>
    <col min="5560" max="5562" width="8" bestFit="1" customWidth="1"/>
    <col min="5563" max="5563" width="9.6640625" bestFit="1" customWidth="1"/>
    <col min="5564" max="5564" width="8.6640625" bestFit="1" customWidth="1"/>
    <col min="5565" max="5566" width="9" bestFit="1" customWidth="1"/>
    <col min="5567" max="5567" width="10.6640625" bestFit="1" customWidth="1"/>
    <col min="5568" max="5568" width="8" bestFit="1" customWidth="1"/>
    <col min="5569" max="5569" width="9.6640625" bestFit="1" customWidth="1"/>
    <col min="5570" max="5573" width="9" bestFit="1" customWidth="1"/>
    <col min="5574" max="5574" width="10" bestFit="1" customWidth="1"/>
    <col min="5575" max="5575" width="9" bestFit="1" customWidth="1"/>
    <col min="5576" max="5576" width="7" bestFit="1" customWidth="1"/>
    <col min="5577" max="5577" width="8" bestFit="1" customWidth="1"/>
    <col min="5578" max="5578" width="9" bestFit="1" customWidth="1"/>
    <col min="5579" max="5579" width="9.6640625" bestFit="1" customWidth="1"/>
    <col min="5580" max="5580" width="9" bestFit="1" customWidth="1"/>
    <col min="5581" max="5581" width="8" bestFit="1" customWidth="1"/>
    <col min="5582" max="5582" width="9" bestFit="1" customWidth="1"/>
    <col min="5583" max="5583" width="10" bestFit="1" customWidth="1"/>
    <col min="5584" max="5584" width="9" bestFit="1" customWidth="1"/>
    <col min="5585" max="5589" width="8" bestFit="1" customWidth="1"/>
    <col min="5590" max="5590" width="9.6640625" bestFit="1" customWidth="1"/>
    <col min="5591" max="5591" width="8" bestFit="1" customWidth="1"/>
    <col min="5592" max="5592" width="6" bestFit="1" customWidth="1"/>
    <col min="5593" max="5595" width="9" bestFit="1" customWidth="1"/>
    <col min="5596" max="5596" width="9.6640625" bestFit="1" customWidth="1"/>
    <col min="5597" max="5597" width="8" bestFit="1" customWidth="1"/>
    <col min="5598" max="5599" width="9" bestFit="1" customWidth="1"/>
    <col min="5600" max="5600" width="8" bestFit="1" customWidth="1"/>
    <col min="5601" max="5601" width="9" bestFit="1" customWidth="1"/>
    <col min="5602" max="5602" width="8" bestFit="1" customWidth="1"/>
    <col min="5603" max="5604" width="9" bestFit="1" customWidth="1"/>
    <col min="5605" max="5605" width="8" bestFit="1" customWidth="1"/>
    <col min="5606" max="5607" width="9" bestFit="1" customWidth="1"/>
    <col min="5608" max="5608" width="8" bestFit="1" customWidth="1"/>
    <col min="5609" max="5609" width="9" bestFit="1" customWidth="1"/>
    <col min="5610" max="5610" width="9.6640625" bestFit="1" customWidth="1"/>
    <col min="5611" max="5611" width="8" bestFit="1" customWidth="1"/>
    <col min="5612" max="5612" width="9" bestFit="1" customWidth="1"/>
    <col min="5613" max="5613" width="8" bestFit="1" customWidth="1"/>
    <col min="5614" max="5614" width="9.6640625" bestFit="1" customWidth="1"/>
    <col min="5615" max="5617" width="9" bestFit="1" customWidth="1"/>
    <col min="5618" max="5618" width="8" bestFit="1" customWidth="1"/>
    <col min="5619" max="5619" width="9" bestFit="1" customWidth="1"/>
    <col min="5620" max="5620" width="9.6640625" bestFit="1" customWidth="1"/>
    <col min="5621" max="5622" width="9" bestFit="1" customWidth="1"/>
    <col min="5623" max="5623" width="8.6640625" bestFit="1" customWidth="1"/>
    <col min="5624" max="5630" width="9" bestFit="1" customWidth="1"/>
    <col min="5631" max="5631" width="10" bestFit="1" customWidth="1"/>
    <col min="5632" max="5632" width="9.6640625" bestFit="1" customWidth="1"/>
    <col min="5633" max="5634" width="9" bestFit="1" customWidth="1"/>
    <col min="5635" max="5635" width="8" bestFit="1" customWidth="1"/>
    <col min="5636" max="5636" width="9.6640625" bestFit="1" customWidth="1"/>
    <col min="5637" max="5638" width="9" bestFit="1" customWidth="1"/>
    <col min="5639" max="5639" width="7" bestFit="1" customWidth="1"/>
    <col min="5640" max="5640" width="8" bestFit="1" customWidth="1"/>
    <col min="5641" max="5641" width="10.6640625" bestFit="1" customWidth="1"/>
    <col min="5642" max="5642" width="9" bestFit="1" customWidth="1"/>
    <col min="5643" max="5643" width="8" bestFit="1" customWidth="1"/>
    <col min="5644" max="5646" width="9" bestFit="1" customWidth="1"/>
    <col min="5647" max="5647" width="10.6640625" bestFit="1" customWidth="1"/>
    <col min="5648" max="5648" width="8" bestFit="1" customWidth="1"/>
    <col min="5649" max="5649" width="9" bestFit="1" customWidth="1"/>
    <col min="5650" max="5650" width="8" bestFit="1" customWidth="1"/>
    <col min="5651" max="5651" width="9" bestFit="1" customWidth="1"/>
    <col min="5652" max="5653" width="8" bestFit="1" customWidth="1"/>
    <col min="5654" max="5654" width="9" bestFit="1" customWidth="1"/>
    <col min="5655" max="5656" width="8" bestFit="1" customWidth="1"/>
    <col min="5657" max="5659" width="9" bestFit="1" customWidth="1"/>
    <col min="5660" max="5662" width="8" bestFit="1" customWidth="1"/>
    <col min="5663" max="5664" width="9" bestFit="1" customWidth="1"/>
    <col min="5665" max="5665" width="7" bestFit="1" customWidth="1"/>
    <col min="5666" max="5666" width="9" bestFit="1" customWidth="1"/>
    <col min="5667" max="5669" width="8" bestFit="1" customWidth="1"/>
    <col min="5670" max="5670" width="9.6640625" bestFit="1" customWidth="1"/>
    <col min="5671" max="5671" width="10" bestFit="1" customWidth="1"/>
    <col min="5672" max="5672" width="8" bestFit="1" customWidth="1"/>
    <col min="5673" max="5673" width="9" bestFit="1" customWidth="1"/>
    <col min="5674" max="5674" width="10.6640625" bestFit="1" customWidth="1"/>
    <col min="5675" max="5675" width="9.6640625" bestFit="1" customWidth="1"/>
    <col min="5676" max="5678" width="9" bestFit="1" customWidth="1"/>
    <col min="5679" max="5679" width="8" bestFit="1" customWidth="1"/>
    <col min="5680" max="5680" width="9.6640625" bestFit="1" customWidth="1"/>
    <col min="5681" max="5681" width="9" bestFit="1" customWidth="1"/>
    <col min="5682" max="5682" width="9.6640625" bestFit="1" customWidth="1"/>
    <col min="5683" max="5683" width="10.6640625" bestFit="1" customWidth="1"/>
    <col min="5684" max="5684" width="8" bestFit="1" customWidth="1"/>
    <col min="5685" max="5685" width="9" bestFit="1" customWidth="1"/>
    <col min="5686" max="5686" width="8" bestFit="1" customWidth="1"/>
    <col min="5687" max="5689" width="9" bestFit="1" customWidth="1"/>
    <col min="5690" max="5690" width="8" bestFit="1" customWidth="1"/>
    <col min="5691" max="5691" width="9.6640625" bestFit="1" customWidth="1"/>
    <col min="5692" max="5693" width="8" bestFit="1" customWidth="1"/>
    <col min="5694" max="5696" width="9" bestFit="1" customWidth="1"/>
    <col min="5697" max="5697" width="10" bestFit="1" customWidth="1"/>
    <col min="5698" max="5699" width="9" bestFit="1" customWidth="1"/>
    <col min="5700" max="5700" width="8.6640625" bestFit="1" customWidth="1"/>
    <col min="5701" max="5701" width="8" bestFit="1" customWidth="1"/>
    <col min="5702" max="5702" width="9" bestFit="1" customWidth="1"/>
    <col min="5703" max="5703" width="8" bestFit="1" customWidth="1"/>
    <col min="5704" max="5707" width="9" bestFit="1" customWidth="1"/>
    <col min="5708" max="5708" width="8.6640625" bestFit="1" customWidth="1"/>
    <col min="5709" max="5709" width="8" bestFit="1" customWidth="1"/>
    <col min="5710" max="5711" width="9" bestFit="1" customWidth="1"/>
    <col min="5712" max="5712" width="8" bestFit="1" customWidth="1"/>
    <col min="5713" max="5713" width="10.6640625" bestFit="1" customWidth="1"/>
    <col min="5714" max="5715" width="9" bestFit="1" customWidth="1"/>
    <col min="5716" max="5716" width="10" bestFit="1" customWidth="1"/>
    <col min="5717" max="5718" width="8" bestFit="1" customWidth="1"/>
    <col min="5719" max="5720" width="9" bestFit="1" customWidth="1"/>
    <col min="5721" max="5721" width="10.6640625" bestFit="1" customWidth="1"/>
    <col min="5722" max="5724" width="9" bestFit="1" customWidth="1"/>
    <col min="5725" max="5725" width="7" bestFit="1" customWidth="1"/>
    <col min="5726" max="5726" width="10" bestFit="1" customWidth="1"/>
    <col min="5727" max="5727" width="7" bestFit="1" customWidth="1"/>
    <col min="5728" max="5728" width="8" bestFit="1" customWidth="1"/>
    <col min="5729" max="5729" width="10" bestFit="1" customWidth="1"/>
    <col min="5730" max="5730" width="9" bestFit="1" customWidth="1"/>
    <col min="5731" max="5731" width="8" bestFit="1" customWidth="1"/>
    <col min="5732" max="5732" width="9" bestFit="1" customWidth="1"/>
    <col min="5733" max="5735" width="8" bestFit="1" customWidth="1"/>
    <col min="5736" max="5736" width="9" bestFit="1" customWidth="1"/>
    <col min="5737" max="5737" width="9.6640625" bestFit="1" customWidth="1"/>
    <col min="5738" max="5739" width="8" bestFit="1" customWidth="1"/>
    <col min="5740" max="5741" width="9" bestFit="1" customWidth="1"/>
    <col min="5742" max="5742" width="8" bestFit="1" customWidth="1"/>
    <col min="5743" max="5746" width="9" bestFit="1" customWidth="1"/>
    <col min="5747" max="5747" width="9.6640625" bestFit="1" customWidth="1"/>
    <col min="5748" max="5751" width="9" bestFit="1" customWidth="1"/>
    <col min="5752" max="5753" width="10" bestFit="1" customWidth="1"/>
    <col min="5754" max="5755" width="9" bestFit="1" customWidth="1"/>
    <col min="5756" max="5757" width="10" bestFit="1" customWidth="1"/>
    <col min="5758" max="5758" width="8" bestFit="1" customWidth="1"/>
    <col min="5759" max="5759" width="9" bestFit="1" customWidth="1"/>
    <col min="5760" max="5760" width="10" bestFit="1" customWidth="1"/>
    <col min="5761" max="5767" width="9" bestFit="1" customWidth="1"/>
    <col min="5768" max="5768" width="7" bestFit="1" customWidth="1"/>
    <col min="5769" max="5770" width="9" bestFit="1" customWidth="1"/>
    <col min="5771" max="5771" width="7" bestFit="1" customWidth="1"/>
    <col min="5772" max="5772" width="10.6640625" bestFit="1" customWidth="1"/>
    <col min="5773" max="5774" width="10" bestFit="1" customWidth="1"/>
    <col min="5775" max="5775" width="9" bestFit="1" customWidth="1"/>
    <col min="5776" max="5776" width="7" bestFit="1" customWidth="1"/>
    <col min="5777" max="5781" width="9" bestFit="1" customWidth="1"/>
    <col min="5782" max="5782" width="7" bestFit="1" customWidth="1"/>
    <col min="5783" max="5785" width="9" bestFit="1" customWidth="1"/>
    <col min="5786" max="5786" width="9.6640625" bestFit="1" customWidth="1"/>
    <col min="5787" max="5787" width="8" bestFit="1" customWidth="1"/>
    <col min="5788" max="5788" width="10" bestFit="1" customWidth="1"/>
    <col min="5789" max="5789" width="8" bestFit="1" customWidth="1"/>
    <col min="5790" max="5790" width="9" bestFit="1" customWidth="1"/>
    <col min="5791" max="5791" width="8" bestFit="1" customWidth="1"/>
    <col min="5792" max="5792" width="9" bestFit="1" customWidth="1"/>
    <col min="5793" max="5793" width="10.6640625" bestFit="1" customWidth="1"/>
    <col min="5794" max="5795" width="10" bestFit="1" customWidth="1"/>
    <col min="5796" max="5798" width="9" bestFit="1" customWidth="1"/>
    <col min="5799" max="5799" width="7" bestFit="1" customWidth="1"/>
    <col min="5800" max="5800" width="9.6640625" bestFit="1" customWidth="1"/>
    <col min="5801" max="5802" width="10" bestFit="1" customWidth="1"/>
    <col min="5803" max="5803" width="9" bestFit="1" customWidth="1"/>
    <col min="5804" max="5804" width="10.6640625" bestFit="1" customWidth="1"/>
    <col min="5805" max="5805" width="9" bestFit="1" customWidth="1"/>
    <col min="5806" max="5806" width="10" bestFit="1" customWidth="1"/>
    <col min="5807" max="5808" width="9" bestFit="1" customWidth="1"/>
    <col min="5809" max="5811" width="10" bestFit="1" customWidth="1"/>
    <col min="5812" max="5812" width="9" bestFit="1" customWidth="1"/>
    <col min="5813" max="5813" width="10" bestFit="1" customWidth="1"/>
    <col min="5814" max="5814" width="10.6640625" bestFit="1" customWidth="1"/>
    <col min="5815" max="5815" width="9.6640625" bestFit="1" customWidth="1"/>
    <col min="5816" max="5816" width="8" bestFit="1" customWidth="1"/>
    <col min="5817" max="5817" width="10" bestFit="1" customWidth="1"/>
    <col min="5818" max="5818" width="9" bestFit="1" customWidth="1"/>
    <col min="5819" max="5820" width="10" bestFit="1" customWidth="1"/>
    <col min="5821" max="5821" width="8" bestFit="1" customWidth="1"/>
    <col min="5822" max="5824" width="10" bestFit="1" customWidth="1"/>
    <col min="5825" max="5825" width="9" bestFit="1" customWidth="1"/>
    <col min="5826" max="5826" width="10.6640625" bestFit="1" customWidth="1"/>
    <col min="5827" max="5827" width="12" bestFit="1" customWidth="1"/>
    <col min="5828" max="5828" width="6" bestFit="1" customWidth="1"/>
    <col min="5829" max="5829" width="10" bestFit="1" customWidth="1"/>
    <col min="5830" max="5830" width="8.6640625" bestFit="1" customWidth="1"/>
    <col min="5831" max="5831" width="11" bestFit="1" customWidth="1"/>
    <col min="5832" max="5832" width="6.6640625" bestFit="1" customWidth="1"/>
    <col min="5833" max="5833" width="9" bestFit="1" customWidth="1"/>
    <col min="5834" max="5834" width="7.6640625" bestFit="1" customWidth="1"/>
    <col min="5835" max="5836" width="8" bestFit="1" customWidth="1"/>
    <col min="5837" max="5837" width="10" bestFit="1" customWidth="1"/>
    <col min="5838" max="5838" width="8.6640625" bestFit="1" customWidth="1"/>
    <col min="5839" max="5839" width="11" bestFit="1" customWidth="1"/>
    <col min="5840" max="5840" width="7" bestFit="1" customWidth="1"/>
    <col min="5841" max="5841" width="9" bestFit="1" customWidth="1"/>
    <col min="5842" max="5842" width="8" bestFit="1" customWidth="1"/>
    <col min="5843" max="5843" width="10" bestFit="1" customWidth="1"/>
    <col min="5844" max="5844" width="7.6640625" bestFit="1" customWidth="1"/>
    <col min="5845" max="5845" width="10" bestFit="1" customWidth="1"/>
    <col min="5846" max="5846" width="8.6640625" bestFit="1" customWidth="1"/>
    <col min="5847" max="5847" width="8" bestFit="1" customWidth="1"/>
    <col min="5848" max="5848" width="11" bestFit="1" customWidth="1"/>
    <col min="5849" max="5849" width="8" bestFit="1" customWidth="1"/>
    <col min="5850" max="5850" width="10" bestFit="1" customWidth="1"/>
    <col min="5851" max="5851" width="8.6640625" bestFit="1" customWidth="1"/>
    <col min="5852" max="5852" width="11" bestFit="1" customWidth="1"/>
    <col min="5853" max="5853" width="5" bestFit="1" customWidth="1"/>
    <col min="5854" max="5854" width="7.44140625" bestFit="1" customWidth="1"/>
    <col min="5855" max="5855" width="8.6640625" bestFit="1" customWidth="1"/>
    <col min="5856" max="5856" width="11" bestFit="1" customWidth="1"/>
    <col min="5857" max="5857" width="8.6640625" bestFit="1" customWidth="1"/>
    <col min="5858" max="5858" width="11" bestFit="1" customWidth="1"/>
    <col min="5859" max="5859" width="8.6640625" bestFit="1" customWidth="1"/>
    <col min="5860" max="5860" width="11" bestFit="1" customWidth="1"/>
    <col min="5861" max="5861" width="6.6640625" bestFit="1" customWidth="1"/>
    <col min="5862" max="5862" width="9" bestFit="1" customWidth="1"/>
    <col min="5863" max="5863" width="8.6640625" bestFit="1" customWidth="1"/>
    <col min="5864" max="5864" width="8" bestFit="1" customWidth="1"/>
    <col min="5865" max="5865" width="11" bestFit="1" customWidth="1"/>
    <col min="5866" max="5866" width="8" bestFit="1" customWidth="1"/>
    <col min="5867" max="5867" width="10" bestFit="1" customWidth="1"/>
    <col min="5868" max="5868" width="8" bestFit="1" customWidth="1"/>
    <col min="5869" max="5869" width="10" bestFit="1" customWidth="1"/>
    <col min="5870" max="5870" width="7" bestFit="1" customWidth="1"/>
    <col min="5871" max="5871" width="9" bestFit="1" customWidth="1"/>
    <col min="5872" max="5872" width="8.6640625" bestFit="1" customWidth="1"/>
    <col min="5873" max="5873" width="11" bestFit="1" customWidth="1"/>
    <col min="5874" max="5874" width="8" bestFit="1" customWidth="1"/>
    <col min="5875" max="5875" width="10" bestFit="1" customWidth="1"/>
    <col min="5876" max="5876" width="8.6640625" bestFit="1" customWidth="1"/>
    <col min="5877" max="5877" width="11" bestFit="1" customWidth="1"/>
    <col min="5878" max="5878" width="8.6640625" bestFit="1" customWidth="1"/>
    <col min="5879" max="5879" width="11" bestFit="1" customWidth="1"/>
    <col min="5880" max="5880" width="7.6640625" bestFit="1" customWidth="1"/>
    <col min="5881" max="5881" width="10" bestFit="1" customWidth="1"/>
    <col min="5882" max="5882" width="7.6640625" bestFit="1" customWidth="1"/>
    <col min="5883" max="5883" width="10" bestFit="1" customWidth="1"/>
    <col min="5884" max="5884" width="7.6640625" bestFit="1" customWidth="1"/>
    <col min="5885" max="5885" width="10" bestFit="1" customWidth="1"/>
    <col min="5886" max="5886" width="8.6640625" bestFit="1" customWidth="1"/>
    <col min="5887" max="5887" width="11" bestFit="1" customWidth="1"/>
    <col min="5888" max="5888" width="8" bestFit="1" customWidth="1"/>
    <col min="5889" max="5889" width="10" bestFit="1" customWidth="1"/>
    <col min="5890" max="5890" width="8.6640625" bestFit="1" customWidth="1"/>
    <col min="5891" max="5891" width="11" bestFit="1" customWidth="1"/>
    <col min="5892" max="5892" width="8.6640625" bestFit="1" customWidth="1"/>
    <col min="5893" max="5893" width="11" bestFit="1" customWidth="1"/>
    <col min="5894" max="5894" width="8" bestFit="1" customWidth="1"/>
    <col min="5895" max="5895" width="10" bestFit="1" customWidth="1"/>
    <col min="5896" max="5896" width="8" bestFit="1" customWidth="1"/>
    <col min="5897" max="5897" width="10" bestFit="1" customWidth="1"/>
    <col min="5898" max="5898" width="7.6640625" bestFit="1" customWidth="1"/>
    <col min="5899" max="5899" width="10" bestFit="1" customWidth="1"/>
    <col min="5900" max="5900" width="7.6640625" bestFit="1" customWidth="1"/>
    <col min="5901" max="5901" width="10" bestFit="1" customWidth="1"/>
    <col min="5902" max="5902" width="9.6640625" bestFit="1" customWidth="1"/>
    <col min="5903" max="5903" width="11" bestFit="1" customWidth="1"/>
    <col min="5904" max="5904" width="7" bestFit="1" customWidth="1"/>
    <col min="5905" max="5905" width="9" bestFit="1" customWidth="1"/>
    <col min="5906" max="5906" width="8.6640625" bestFit="1" customWidth="1"/>
    <col min="5907" max="5907" width="11" bestFit="1" customWidth="1"/>
    <col min="5908" max="5908" width="8" bestFit="1" customWidth="1"/>
    <col min="5909" max="5909" width="10" bestFit="1" customWidth="1"/>
    <col min="5910" max="5910" width="8.6640625" bestFit="1" customWidth="1"/>
    <col min="5911" max="5911" width="11" bestFit="1" customWidth="1"/>
    <col min="5912" max="5912" width="8" bestFit="1" customWidth="1"/>
    <col min="5913" max="5913" width="10" bestFit="1" customWidth="1"/>
    <col min="5914" max="5914" width="8.6640625" bestFit="1" customWidth="1"/>
    <col min="5915" max="5915" width="11" bestFit="1" customWidth="1"/>
    <col min="5916" max="5916" width="7" bestFit="1" customWidth="1"/>
    <col min="5917" max="5917" width="9" bestFit="1" customWidth="1"/>
    <col min="5918" max="5918" width="8.6640625" bestFit="1" customWidth="1"/>
    <col min="5919" max="5919" width="11" bestFit="1" customWidth="1"/>
    <col min="5920" max="5920" width="8.6640625" bestFit="1" customWidth="1"/>
    <col min="5921" max="5921" width="11" bestFit="1" customWidth="1"/>
    <col min="5922" max="5922" width="7" bestFit="1" customWidth="1"/>
    <col min="5923" max="5923" width="9" bestFit="1" customWidth="1"/>
    <col min="5924" max="5925" width="8" bestFit="1" customWidth="1"/>
    <col min="5926" max="5926" width="10" bestFit="1" customWidth="1"/>
    <col min="5927" max="5927" width="7.6640625" bestFit="1" customWidth="1"/>
    <col min="5928" max="5928" width="10" bestFit="1" customWidth="1"/>
    <col min="5929" max="5929" width="8" bestFit="1" customWidth="1"/>
    <col min="5930" max="5930" width="10" bestFit="1" customWidth="1"/>
    <col min="5931" max="5931" width="7" bestFit="1" customWidth="1"/>
    <col min="5932" max="5932" width="9" bestFit="1" customWidth="1"/>
    <col min="5933" max="5933" width="7.6640625" bestFit="1" customWidth="1"/>
    <col min="5934" max="5934" width="10" bestFit="1" customWidth="1"/>
    <col min="5935" max="5935" width="8" bestFit="1" customWidth="1"/>
    <col min="5936" max="5936" width="10" bestFit="1" customWidth="1"/>
    <col min="5937" max="5937" width="8.6640625" bestFit="1" customWidth="1"/>
    <col min="5938" max="5938" width="11" bestFit="1" customWidth="1"/>
    <col min="5939" max="5939" width="8" bestFit="1" customWidth="1"/>
    <col min="5940" max="5940" width="10" bestFit="1" customWidth="1"/>
    <col min="5941" max="5941" width="8.6640625" bestFit="1" customWidth="1"/>
    <col min="5942" max="5942" width="11" bestFit="1" customWidth="1"/>
    <col min="5943" max="5943" width="8.6640625" bestFit="1" customWidth="1"/>
    <col min="5944" max="5944" width="11" bestFit="1" customWidth="1"/>
    <col min="5945" max="5945" width="8.6640625" bestFit="1" customWidth="1"/>
    <col min="5946" max="5946" width="11" bestFit="1" customWidth="1"/>
    <col min="5947" max="5947" width="8.6640625" bestFit="1" customWidth="1"/>
    <col min="5948" max="5948" width="11" bestFit="1" customWidth="1"/>
    <col min="5949" max="5949" width="8.6640625" bestFit="1" customWidth="1"/>
    <col min="5950" max="5950" width="11" bestFit="1" customWidth="1"/>
    <col min="5951" max="5951" width="7.6640625" bestFit="1" customWidth="1"/>
    <col min="5952" max="5952" width="7" bestFit="1" customWidth="1"/>
    <col min="5953" max="5953" width="10" bestFit="1" customWidth="1"/>
    <col min="5954" max="5954" width="8.6640625" bestFit="1" customWidth="1"/>
    <col min="5955" max="5955" width="11" bestFit="1" customWidth="1"/>
    <col min="5956" max="5956" width="8.6640625" bestFit="1" customWidth="1"/>
    <col min="5957" max="5957" width="11" bestFit="1" customWidth="1"/>
    <col min="5958" max="5958" width="8.6640625" bestFit="1" customWidth="1"/>
    <col min="5959" max="5959" width="11" bestFit="1" customWidth="1"/>
    <col min="5960" max="5960" width="8" bestFit="1" customWidth="1"/>
    <col min="5961" max="5961" width="10" bestFit="1" customWidth="1"/>
    <col min="5962" max="5962" width="6.6640625" bestFit="1" customWidth="1"/>
    <col min="5963" max="5963" width="9" bestFit="1" customWidth="1"/>
    <col min="5964" max="5964" width="8.6640625" bestFit="1" customWidth="1"/>
    <col min="5965" max="5965" width="11" bestFit="1" customWidth="1"/>
    <col min="5966" max="5966" width="8" bestFit="1" customWidth="1"/>
    <col min="5967" max="5967" width="10" bestFit="1" customWidth="1"/>
    <col min="5968" max="5968" width="8.6640625" bestFit="1" customWidth="1"/>
    <col min="5969" max="5969" width="11" bestFit="1" customWidth="1"/>
    <col min="5970" max="5970" width="8.6640625" bestFit="1" customWidth="1"/>
    <col min="5971" max="5971" width="11" bestFit="1" customWidth="1"/>
    <col min="5972" max="5972" width="8.6640625" bestFit="1" customWidth="1"/>
    <col min="5973" max="5973" width="11" bestFit="1" customWidth="1"/>
    <col min="5974" max="5974" width="8.6640625" bestFit="1" customWidth="1"/>
    <col min="5975" max="5975" width="11" bestFit="1" customWidth="1"/>
    <col min="5976" max="5976" width="8.6640625" bestFit="1" customWidth="1"/>
    <col min="5977" max="5977" width="11" bestFit="1" customWidth="1"/>
    <col min="5978" max="5979" width="7" bestFit="1" customWidth="1"/>
    <col min="5980" max="5980" width="9" bestFit="1" customWidth="1"/>
    <col min="5981" max="5981" width="7.6640625" bestFit="1" customWidth="1"/>
    <col min="5982" max="5982" width="8" bestFit="1" customWidth="1"/>
    <col min="5983" max="5983" width="10" bestFit="1" customWidth="1"/>
    <col min="5984" max="5985" width="8" bestFit="1" customWidth="1"/>
    <col min="5986" max="5986" width="10" bestFit="1" customWidth="1"/>
    <col min="5987" max="5987" width="8.6640625" bestFit="1" customWidth="1"/>
    <col min="5988" max="5988" width="11" bestFit="1" customWidth="1"/>
    <col min="5989" max="5989" width="8.6640625" bestFit="1" customWidth="1"/>
    <col min="5990" max="5990" width="11" bestFit="1" customWidth="1"/>
    <col min="5991" max="5991" width="8.6640625" bestFit="1" customWidth="1"/>
    <col min="5992" max="5992" width="11" bestFit="1" customWidth="1"/>
    <col min="5993" max="5993" width="8.6640625" bestFit="1" customWidth="1"/>
    <col min="5994" max="5994" width="11" bestFit="1" customWidth="1"/>
    <col min="5995" max="5995" width="8.6640625" bestFit="1" customWidth="1"/>
    <col min="5996" max="5996" width="8" bestFit="1" customWidth="1"/>
    <col min="5997" max="5997" width="11" bestFit="1" customWidth="1"/>
    <col min="5998" max="5998" width="8.6640625" bestFit="1" customWidth="1"/>
    <col min="5999" max="5999" width="11" bestFit="1" customWidth="1"/>
    <col min="6000" max="6000" width="6.6640625" bestFit="1" customWidth="1"/>
    <col min="6001" max="6001" width="9" bestFit="1" customWidth="1"/>
    <col min="6002" max="6002" width="8.6640625" bestFit="1" customWidth="1"/>
    <col min="6003" max="6003" width="11" bestFit="1" customWidth="1"/>
    <col min="6004" max="6004" width="8.6640625" bestFit="1" customWidth="1"/>
    <col min="6005" max="6005" width="11" bestFit="1" customWidth="1"/>
    <col min="6006" max="6006" width="7.6640625" bestFit="1" customWidth="1"/>
    <col min="6007" max="6007" width="7" bestFit="1" customWidth="1"/>
    <col min="6008" max="6008" width="10" bestFit="1" customWidth="1"/>
    <col min="6009" max="6009" width="8.6640625" bestFit="1" customWidth="1"/>
    <col min="6010" max="6010" width="11" bestFit="1" customWidth="1"/>
    <col min="6011" max="6011" width="7.6640625" bestFit="1" customWidth="1"/>
    <col min="6012" max="6012" width="10" bestFit="1" customWidth="1"/>
    <col min="6013" max="6013" width="7.6640625" bestFit="1" customWidth="1"/>
    <col min="6014" max="6014" width="10" bestFit="1" customWidth="1"/>
    <col min="6015" max="6015" width="8" bestFit="1" customWidth="1"/>
    <col min="6016" max="6016" width="10" bestFit="1" customWidth="1"/>
    <col min="6017" max="6017" width="6.6640625" bestFit="1" customWidth="1"/>
    <col min="6018" max="6018" width="9" bestFit="1" customWidth="1"/>
    <col min="6019" max="6019" width="8.6640625" bestFit="1" customWidth="1"/>
    <col min="6020" max="6020" width="11" bestFit="1" customWidth="1"/>
    <col min="6021" max="6021" width="6.6640625" bestFit="1" customWidth="1"/>
    <col min="6022" max="6022" width="7" bestFit="1" customWidth="1"/>
    <col min="6023" max="6023" width="9" bestFit="1" customWidth="1"/>
    <col min="6024" max="6024" width="8.6640625" bestFit="1" customWidth="1"/>
    <col min="6025" max="6025" width="11" bestFit="1" customWidth="1"/>
    <col min="6026" max="6026" width="7.6640625" bestFit="1" customWidth="1"/>
    <col min="6027" max="6027" width="10" bestFit="1" customWidth="1"/>
    <col min="6028" max="6028" width="7.6640625" bestFit="1" customWidth="1"/>
    <col min="6029" max="6029" width="10" bestFit="1" customWidth="1"/>
    <col min="6030" max="6030" width="7.6640625" bestFit="1" customWidth="1"/>
    <col min="6031" max="6031" width="7" bestFit="1" customWidth="1"/>
    <col min="6032" max="6032" width="10" bestFit="1" customWidth="1"/>
    <col min="6033" max="6033" width="8.6640625" bestFit="1" customWidth="1"/>
    <col min="6034" max="6034" width="11" bestFit="1" customWidth="1"/>
    <col min="6035" max="6035" width="8.6640625" bestFit="1" customWidth="1"/>
    <col min="6036" max="6036" width="11" bestFit="1" customWidth="1"/>
    <col min="6037" max="6037" width="8.6640625" bestFit="1" customWidth="1"/>
    <col min="6038" max="6038" width="11" bestFit="1" customWidth="1"/>
    <col min="6039" max="6040" width="8" bestFit="1" customWidth="1"/>
    <col min="6041" max="6041" width="10" bestFit="1" customWidth="1"/>
    <col min="6042" max="6042" width="8.6640625" bestFit="1" customWidth="1"/>
    <col min="6043" max="6043" width="11" bestFit="1" customWidth="1"/>
    <col min="6044" max="6044" width="8.6640625" bestFit="1" customWidth="1"/>
    <col min="6045" max="6045" width="7" bestFit="1" customWidth="1"/>
    <col min="6046" max="6046" width="11" bestFit="1" customWidth="1"/>
    <col min="6047" max="6047" width="8.6640625" bestFit="1" customWidth="1"/>
    <col min="6048" max="6048" width="7" bestFit="1" customWidth="1"/>
    <col min="6049" max="6049" width="11" bestFit="1" customWidth="1"/>
    <col min="6050" max="6050" width="8" bestFit="1" customWidth="1"/>
    <col min="6051" max="6051" width="10" bestFit="1" customWidth="1"/>
    <col min="6052" max="6052" width="7.6640625" bestFit="1" customWidth="1"/>
    <col min="6053" max="6053" width="10" bestFit="1" customWidth="1"/>
    <col min="6054" max="6054" width="8" bestFit="1" customWidth="1"/>
    <col min="6055" max="6055" width="10" bestFit="1" customWidth="1"/>
    <col min="6056" max="6056" width="7" bestFit="1" customWidth="1"/>
    <col min="6057" max="6057" width="9" bestFit="1" customWidth="1"/>
    <col min="6058" max="6058" width="8.6640625" bestFit="1" customWidth="1"/>
    <col min="6059" max="6059" width="11" bestFit="1" customWidth="1"/>
    <col min="6060" max="6060" width="6.6640625" bestFit="1" customWidth="1"/>
    <col min="6061" max="6061" width="9" bestFit="1" customWidth="1"/>
    <col min="6062" max="6062" width="7.6640625" bestFit="1" customWidth="1"/>
    <col min="6063" max="6063" width="10" bestFit="1" customWidth="1"/>
    <col min="6064" max="6065" width="8" bestFit="1" customWidth="1"/>
    <col min="6066" max="6066" width="10" bestFit="1" customWidth="1"/>
    <col min="6067" max="6068" width="8" bestFit="1" customWidth="1"/>
    <col min="6069" max="6069" width="10" bestFit="1" customWidth="1"/>
    <col min="6070" max="6070" width="8.6640625" bestFit="1" customWidth="1"/>
    <col min="6071" max="6071" width="11" bestFit="1" customWidth="1"/>
    <col min="6072" max="6072" width="8" bestFit="1" customWidth="1"/>
    <col min="6073" max="6073" width="10" bestFit="1" customWidth="1"/>
    <col min="6074" max="6075" width="8.6640625" bestFit="1" customWidth="1"/>
    <col min="6076" max="6076" width="11" bestFit="1" customWidth="1"/>
    <col min="6077" max="6078" width="7" bestFit="1" customWidth="1"/>
    <col min="6079" max="6079" width="9" bestFit="1" customWidth="1"/>
    <col min="6080" max="6080" width="8.6640625" bestFit="1" customWidth="1"/>
    <col min="6081" max="6081" width="11" bestFit="1" customWidth="1"/>
    <col min="6082" max="6082" width="8.6640625" bestFit="1" customWidth="1"/>
    <col min="6083" max="6083" width="11" bestFit="1" customWidth="1"/>
    <col min="6084" max="6084" width="7.6640625" bestFit="1" customWidth="1"/>
    <col min="6085" max="6085" width="10" bestFit="1" customWidth="1"/>
    <col min="6086" max="6086" width="8" bestFit="1" customWidth="1"/>
    <col min="6087" max="6087" width="10" bestFit="1" customWidth="1"/>
    <col min="6088" max="6088" width="8" bestFit="1" customWidth="1"/>
    <col min="6089" max="6089" width="10" bestFit="1" customWidth="1"/>
    <col min="6090" max="6090" width="7.6640625" bestFit="1" customWidth="1"/>
    <col min="6091" max="6091" width="10" bestFit="1" customWidth="1"/>
    <col min="6092" max="6092" width="8" bestFit="1" customWidth="1"/>
    <col min="6093" max="6093" width="10" bestFit="1" customWidth="1"/>
    <col min="6094" max="6094" width="8" bestFit="1" customWidth="1"/>
    <col min="6095" max="6095" width="10" bestFit="1" customWidth="1"/>
    <col min="6096" max="6096" width="7.6640625" bestFit="1" customWidth="1"/>
    <col min="6097" max="6097" width="10" bestFit="1" customWidth="1"/>
    <col min="6098" max="6098" width="7" bestFit="1" customWidth="1"/>
    <col min="6099" max="6099" width="9" bestFit="1" customWidth="1"/>
    <col min="6100" max="6100" width="8.6640625" bestFit="1" customWidth="1"/>
    <col min="6101" max="6101" width="11" bestFit="1" customWidth="1"/>
    <col min="6102" max="6102" width="8" bestFit="1" customWidth="1"/>
    <col min="6103" max="6103" width="10" bestFit="1" customWidth="1"/>
    <col min="6104" max="6104" width="8.6640625" bestFit="1" customWidth="1"/>
    <col min="6105" max="6105" width="11" bestFit="1" customWidth="1"/>
    <col min="6106" max="6106" width="8.6640625" bestFit="1" customWidth="1"/>
    <col min="6107" max="6107" width="11" bestFit="1" customWidth="1"/>
    <col min="6108" max="6108" width="8.6640625" bestFit="1" customWidth="1"/>
    <col min="6109" max="6109" width="11" bestFit="1" customWidth="1"/>
    <col min="6110" max="6110" width="8.6640625" bestFit="1" customWidth="1"/>
    <col min="6111" max="6111" width="11" bestFit="1" customWidth="1"/>
    <col min="6112" max="6112" width="8.6640625" bestFit="1" customWidth="1"/>
    <col min="6113" max="6113" width="8" bestFit="1" customWidth="1"/>
    <col min="6114" max="6114" width="11" bestFit="1" customWidth="1"/>
    <col min="6115" max="6115" width="8.6640625" bestFit="1" customWidth="1"/>
    <col min="6116" max="6116" width="11" bestFit="1" customWidth="1"/>
    <col min="6117" max="6117" width="8" bestFit="1" customWidth="1"/>
    <col min="6118" max="6118" width="10" bestFit="1" customWidth="1"/>
    <col min="6119" max="6119" width="8" bestFit="1" customWidth="1"/>
    <col min="6120" max="6120" width="10" bestFit="1" customWidth="1"/>
    <col min="6121" max="6121" width="7.6640625" bestFit="1" customWidth="1"/>
    <col min="6122" max="6122" width="7" bestFit="1" customWidth="1"/>
    <col min="6123" max="6123" width="10" bestFit="1" customWidth="1"/>
    <col min="6124" max="6124" width="6.6640625" bestFit="1" customWidth="1"/>
    <col min="6125" max="6125" width="9" bestFit="1" customWidth="1"/>
    <col min="6126" max="6126" width="8" bestFit="1" customWidth="1"/>
    <col min="6127" max="6127" width="10" bestFit="1" customWidth="1"/>
    <col min="6128" max="6128" width="8" bestFit="1" customWidth="1"/>
    <col min="6129" max="6129" width="10" bestFit="1" customWidth="1"/>
    <col min="6130" max="6130" width="7.6640625" bestFit="1" customWidth="1"/>
    <col min="6131" max="6131" width="10" bestFit="1" customWidth="1"/>
    <col min="6132" max="6132" width="7.6640625" bestFit="1" customWidth="1"/>
    <col min="6133" max="6133" width="10" bestFit="1" customWidth="1"/>
    <col min="6134" max="6134" width="8.6640625" bestFit="1" customWidth="1"/>
    <col min="6135" max="6135" width="11" bestFit="1" customWidth="1"/>
    <col min="6136" max="6136" width="7.6640625" bestFit="1" customWidth="1"/>
    <col min="6137" max="6137" width="10" bestFit="1" customWidth="1"/>
    <col min="6138" max="6138" width="7" bestFit="1" customWidth="1"/>
    <col min="6139" max="6139" width="9" bestFit="1" customWidth="1"/>
    <col min="6140" max="6140" width="7.6640625" bestFit="1" customWidth="1"/>
    <col min="6141" max="6141" width="8" bestFit="1" customWidth="1"/>
    <col min="6142" max="6142" width="10" bestFit="1" customWidth="1"/>
    <col min="6143" max="6143" width="8.6640625" bestFit="1" customWidth="1"/>
    <col min="6144" max="6144" width="11" bestFit="1" customWidth="1"/>
    <col min="6145" max="6145" width="8" bestFit="1" customWidth="1"/>
    <col min="6146" max="6146" width="10" bestFit="1" customWidth="1"/>
    <col min="6147" max="6147" width="8" bestFit="1" customWidth="1"/>
    <col min="6148" max="6148" width="10" bestFit="1" customWidth="1"/>
    <col min="6149" max="6149" width="7.6640625" bestFit="1" customWidth="1"/>
    <col min="6150" max="6150" width="10" bestFit="1" customWidth="1"/>
    <col min="6151" max="6151" width="8.6640625" bestFit="1" customWidth="1"/>
    <col min="6152" max="6152" width="11" bestFit="1" customWidth="1"/>
    <col min="6153" max="6153" width="7.6640625" bestFit="1" customWidth="1"/>
    <col min="6154" max="6154" width="10" bestFit="1" customWidth="1"/>
    <col min="6155" max="6155" width="8.6640625" bestFit="1" customWidth="1"/>
    <col min="6156" max="6156" width="11" bestFit="1" customWidth="1"/>
    <col min="6157" max="6157" width="8.6640625" bestFit="1" customWidth="1"/>
    <col min="6158" max="6158" width="11" bestFit="1" customWidth="1"/>
    <col min="6159" max="6159" width="8.6640625" bestFit="1" customWidth="1"/>
    <col min="6160" max="6160" width="11" bestFit="1" customWidth="1"/>
    <col min="6161" max="6161" width="8" bestFit="1" customWidth="1"/>
    <col min="6162" max="6162" width="10" bestFit="1" customWidth="1"/>
    <col min="6163" max="6163" width="8" bestFit="1" customWidth="1"/>
    <col min="6164" max="6164" width="10" bestFit="1" customWidth="1"/>
    <col min="6165" max="6165" width="8" bestFit="1" customWidth="1"/>
    <col min="6166" max="6166" width="10" bestFit="1" customWidth="1"/>
    <col min="6167" max="6167" width="8" bestFit="1" customWidth="1"/>
    <col min="6168" max="6168" width="10" bestFit="1" customWidth="1"/>
    <col min="6169" max="6169" width="8" bestFit="1" customWidth="1"/>
    <col min="6170" max="6170" width="10" bestFit="1" customWidth="1"/>
    <col min="6171" max="6171" width="9.6640625" bestFit="1" customWidth="1"/>
    <col min="6172" max="6172" width="11" bestFit="1" customWidth="1"/>
    <col min="6173" max="6173" width="7" bestFit="1" customWidth="1"/>
    <col min="6174" max="6174" width="9" bestFit="1" customWidth="1"/>
    <col min="6175" max="6175" width="8.6640625" bestFit="1" customWidth="1"/>
    <col min="6176" max="6176" width="11" bestFit="1" customWidth="1"/>
    <col min="6177" max="6177" width="6.6640625" bestFit="1" customWidth="1"/>
    <col min="6178" max="6178" width="5" bestFit="1" customWidth="1"/>
    <col min="6179" max="6179" width="9" bestFit="1" customWidth="1"/>
    <col min="6180" max="6180" width="7.6640625" bestFit="1" customWidth="1"/>
    <col min="6181" max="6181" width="10" bestFit="1" customWidth="1"/>
    <col min="6182" max="6182" width="7.6640625" bestFit="1" customWidth="1"/>
    <col min="6183" max="6183" width="10" bestFit="1" customWidth="1"/>
    <col min="6184" max="6184" width="8" bestFit="1" customWidth="1"/>
    <col min="6185" max="6185" width="7" bestFit="1" customWidth="1"/>
    <col min="6186" max="6186" width="10" bestFit="1" customWidth="1"/>
    <col min="6187" max="6187" width="7" bestFit="1" customWidth="1"/>
    <col min="6188" max="6188" width="9" bestFit="1" customWidth="1"/>
    <col min="6189" max="6189" width="8.6640625" bestFit="1" customWidth="1"/>
    <col min="6190" max="6190" width="11" bestFit="1" customWidth="1"/>
    <col min="6191" max="6191" width="8.6640625" bestFit="1" customWidth="1"/>
    <col min="6192" max="6192" width="11" bestFit="1" customWidth="1"/>
    <col min="6193" max="6193" width="8" bestFit="1" customWidth="1"/>
    <col min="6194" max="6194" width="10" bestFit="1" customWidth="1"/>
    <col min="6195" max="6195" width="8.6640625" bestFit="1" customWidth="1"/>
    <col min="6196" max="6196" width="11" bestFit="1" customWidth="1"/>
    <col min="6197" max="6197" width="6.6640625" bestFit="1" customWidth="1"/>
    <col min="6198" max="6198" width="9" bestFit="1" customWidth="1"/>
    <col min="6199" max="6199" width="8.6640625" bestFit="1" customWidth="1"/>
    <col min="6200" max="6200" width="11" bestFit="1" customWidth="1"/>
    <col min="6201" max="6201" width="8.6640625" bestFit="1" customWidth="1"/>
    <col min="6202" max="6202" width="11" bestFit="1" customWidth="1"/>
    <col min="6203" max="6204" width="8" bestFit="1" customWidth="1"/>
    <col min="6205" max="6205" width="10" bestFit="1" customWidth="1"/>
    <col min="6206" max="6206" width="8" bestFit="1" customWidth="1"/>
    <col min="6207" max="6207" width="10" bestFit="1" customWidth="1"/>
    <col min="6208" max="6208" width="8" bestFit="1" customWidth="1"/>
    <col min="6209" max="6209" width="10" bestFit="1" customWidth="1"/>
    <col min="6210" max="6210" width="7.6640625" bestFit="1" customWidth="1"/>
    <col min="6211" max="6211" width="2" bestFit="1" customWidth="1"/>
    <col min="6212" max="6215" width="8" bestFit="1" customWidth="1"/>
    <col min="6216" max="6216" width="10" bestFit="1" customWidth="1"/>
    <col min="6217" max="6217" width="8.6640625" bestFit="1" customWidth="1"/>
    <col min="6218" max="6218" width="11" bestFit="1" customWidth="1"/>
    <col min="6219" max="6219" width="8" bestFit="1" customWidth="1"/>
    <col min="6220" max="6220" width="7" bestFit="1" customWidth="1"/>
    <col min="6221" max="6222" width="8" bestFit="1" customWidth="1"/>
    <col min="6223" max="6223" width="10" bestFit="1" customWidth="1"/>
    <col min="6224" max="6224" width="8" bestFit="1" customWidth="1"/>
    <col min="6225" max="6225" width="10" bestFit="1" customWidth="1"/>
    <col min="6226" max="6227" width="8.6640625" bestFit="1" customWidth="1"/>
    <col min="6228" max="6228" width="11" bestFit="1" customWidth="1"/>
    <col min="6229" max="6229" width="8.6640625" bestFit="1" customWidth="1"/>
    <col min="6230" max="6230" width="11" bestFit="1" customWidth="1"/>
    <col min="6231" max="6232" width="8" bestFit="1" customWidth="1"/>
    <col min="6233" max="6233" width="10" bestFit="1" customWidth="1"/>
    <col min="6234" max="6234" width="8.6640625" bestFit="1" customWidth="1"/>
    <col min="6235" max="6235" width="11" bestFit="1" customWidth="1"/>
    <col min="6236" max="6236" width="8.6640625" bestFit="1" customWidth="1"/>
    <col min="6237" max="6237" width="11" bestFit="1" customWidth="1"/>
    <col min="6238" max="6238" width="8.6640625" bestFit="1" customWidth="1"/>
    <col min="6239" max="6239" width="11" bestFit="1" customWidth="1"/>
    <col min="6240" max="6240" width="8" bestFit="1" customWidth="1"/>
    <col min="6241" max="6241" width="10" bestFit="1" customWidth="1"/>
    <col min="6242" max="6242" width="8" bestFit="1" customWidth="1"/>
    <col min="6243" max="6243" width="10" bestFit="1" customWidth="1"/>
    <col min="6244" max="6244" width="8.6640625" bestFit="1" customWidth="1"/>
    <col min="6245" max="6245" width="11" bestFit="1" customWidth="1"/>
    <col min="6246" max="6246" width="8" bestFit="1" customWidth="1"/>
    <col min="6247" max="6247" width="10" bestFit="1" customWidth="1"/>
    <col min="6248" max="6248" width="8" bestFit="1" customWidth="1"/>
    <col min="6249" max="6249" width="9" bestFit="1" customWidth="1"/>
    <col min="6250" max="6250" width="8" bestFit="1" customWidth="1"/>
    <col min="6251" max="6251" width="10" bestFit="1" customWidth="1"/>
    <col min="6252" max="6252" width="8.6640625" bestFit="1" customWidth="1"/>
    <col min="6253" max="6253" width="8" bestFit="1" customWidth="1"/>
    <col min="6254" max="6254" width="11" bestFit="1" customWidth="1"/>
    <col min="6255" max="6255" width="8" bestFit="1" customWidth="1"/>
    <col min="6256" max="6256" width="10" bestFit="1" customWidth="1"/>
    <col min="6257" max="6258" width="8" bestFit="1" customWidth="1"/>
    <col min="6259" max="6259" width="10" bestFit="1" customWidth="1"/>
    <col min="6260" max="6260" width="8.6640625" bestFit="1" customWidth="1"/>
    <col min="6261" max="6261" width="11" bestFit="1" customWidth="1"/>
    <col min="6262" max="6262" width="7.6640625" bestFit="1" customWidth="1"/>
    <col min="6263" max="6263" width="10" bestFit="1" customWidth="1"/>
    <col min="6264" max="6264" width="8.6640625" bestFit="1" customWidth="1"/>
    <col min="6265" max="6265" width="11" bestFit="1" customWidth="1"/>
    <col min="6266" max="6266" width="8" bestFit="1" customWidth="1"/>
    <col min="6267" max="6267" width="10" bestFit="1" customWidth="1"/>
    <col min="6268" max="6268" width="7.6640625" bestFit="1" customWidth="1"/>
    <col min="6269" max="6269" width="10" bestFit="1" customWidth="1"/>
    <col min="6270" max="6271" width="8" bestFit="1" customWidth="1"/>
    <col min="6272" max="6272" width="10" bestFit="1" customWidth="1"/>
    <col min="6273" max="6273" width="8.6640625" bestFit="1" customWidth="1"/>
    <col min="6274" max="6274" width="11" bestFit="1" customWidth="1"/>
    <col min="6275" max="6275" width="8" bestFit="1" customWidth="1"/>
    <col min="6276" max="6276" width="10" bestFit="1" customWidth="1"/>
    <col min="6277" max="6277" width="8.6640625" bestFit="1" customWidth="1"/>
    <col min="6278" max="6278" width="11" bestFit="1" customWidth="1"/>
    <col min="6279" max="6279" width="6" bestFit="1" customWidth="1"/>
    <col min="6280" max="6280" width="7.44140625" bestFit="1" customWidth="1"/>
    <col min="6281" max="6281" width="7.6640625" bestFit="1" customWidth="1"/>
    <col min="6282" max="6282" width="10" bestFit="1" customWidth="1"/>
    <col min="6283" max="6283" width="7.6640625" bestFit="1" customWidth="1"/>
    <col min="6284" max="6284" width="10" bestFit="1" customWidth="1"/>
    <col min="6285" max="6285" width="8" bestFit="1" customWidth="1"/>
    <col min="6286" max="6286" width="10" bestFit="1" customWidth="1"/>
    <col min="6287" max="6287" width="6.6640625" bestFit="1" customWidth="1"/>
    <col min="6288" max="6288" width="9" bestFit="1" customWidth="1"/>
    <col min="6289" max="6289" width="8" bestFit="1" customWidth="1"/>
    <col min="6290" max="6290" width="7" bestFit="1" customWidth="1"/>
    <col min="6291" max="6291" width="10" bestFit="1" customWidth="1"/>
    <col min="6292" max="6292" width="8.6640625" bestFit="1" customWidth="1"/>
    <col min="6293" max="6293" width="11" bestFit="1" customWidth="1"/>
    <col min="6294" max="6294" width="8" bestFit="1" customWidth="1"/>
    <col min="6295" max="6295" width="10" bestFit="1" customWidth="1"/>
    <col min="6296" max="6296" width="7" bestFit="1" customWidth="1"/>
    <col min="6297" max="6297" width="9" bestFit="1" customWidth="1"/>
    <col min="6298" max="6298" width="8" bestFit="1" customWidth="1"/>
    <col min="6299" max="6299" width="10" bestFit="1" customWidth="1"/>
    <col min="6300" max="6300" width="8.6640625" bestFit="1" customWidth="1"/>
    <col min="6301" max="6301" width="11" bestFit="1" customWidth="1"/>
    <col min="6302" max="6302" width="8.6640625" bestFit="1" customWidth="1"/>
    <col min="6303" max="6303" width="11" bestFit="1" customWidth="1"/>
    <col min="6304" max="6304" width="8.6640625" bestFit="1" customWidth="1"/>
    <col min="6305" max="6305" width="11" bestFit="1" customWidth="1"/>
    <col min="6306" max="6306" width="8.6640625" bestFit="1" customWidth="1"/>
    <col min="6307" max="6307" width="11" bestFit="1" customWidth="1"/>
    <col min="6308" max="6308" width="7.6640625" bestFit="1" customWidth="1"/>
    <col min="6309" max="6309" width="8" bestFit="1" customWidth="1"/>
    <col min="6310" max="6310" width="10" bestFit="1" customWidth="1"/>
    <col min="6311" max="6311" width="8.6640625" bestFit="1" customWidth="1"/>
    <col min="6312" max="6312" width="11" bestFit="1" customWidth="1"/>
    <col min="6313" max="6313" width="8.6640625" bestFit="1" customWidth="1"/>
    <col min="6314" max="6314" width="11" bestFit="1" customWidth="1"/>
    <col min="6315" max="6315" width="8.6640625" bestFit="1" customWidth="1"/>
    <col min="6316" max="6316" width="11" bestFit="1" customWidth="1"/>
    <col min="6317" max="6317" width="8.6640625" bestFit="1" customWidth="1"/>
    <col min="6318" max="6318" width="7" bestFit="1" customWidth="1"/>
    <col min="6319" max="6319" width="8" bestFit="1" customWidth="1"/>
    <col min="6320" max="6320" width="7" bestFit="1" customWidth="1"/>
    <col min="6321" max="6321" width="8" bestFit="1" customWidth="1"/>
    <col min="6322" max="6322" width="10" bestFit="1" customWidth="1"/>
    <col min="6323" max="6323" width="8.6640625" bestFit="1" customWidth="1"/>
    <col min="6324" max="6324" width="11" bestFit="1" customWidth="1"/>
    <col min="6325" max="6325" width="7.6640625" bestFit="1" customWidth="1"/>
    <col min="6326" max="6326" width="8" bestFit="1" customWidth="1"/>
    <col min="6327" max="6327" width="10" bestFit="1" customWidth="1"/>
    <col min="6328" max="6328" width="8.6640625" bestFit="1" customWidth="1"/>
    <col min="6329" max="6329" width="11" bestFit="1" customWidth="1"/>
    <col min="6330" max="6330" width="7" bestFit="1" customWidth="1"/>
    <col min="6331" max="6331" width="9" bestFit="1" customWidth="1"/>
    <col min="6332" max="6332" width="8" bestFit="1" customWidth="1"/>
    <col min="6333" max="6333" width="10" bestFit="1" customWidth="1"/>
    <col min="6334" max="6334" width="8.6640625" bestFit="1" customWidth="1"/>
    <col min="6335" max="6335" width="11" bestFit="1" customWidth="1"/>
    <col min="6336" max="6336" width="7.6640625" bestFit="1" customWidth="1"/>
    <col min="6337" max="6337" width="8" bestFit="1" customWidth="1"/>
    <col min="6338" max="6338" width="10" bestFit="1" customWidth="1"/>
    <col min="6339" max="6339" width="8" bestFit="1" customWidth="1"/>
    <col min="6340" max="6340" width="10" bestFit="1" customWidth="1"/>
    <col min="6341" max="6341" width="8.6640625" bestFit="1" customWidth="1"/>
    <col min="6342" max="6342" width="11" bestFit="1" customWidth="1"/>
    <col min="6343" max="6344" width="8" bestFit="1" customWidth="1"/>
    <col min="6345" max="6345" width="10" bestFit="1" customWidth="1"/>
    <col min="6346" max="6346" width="8.6640625" bestFit="1" customWidth="1"/>
    <col min="6347" max="6347" width="11" bestFit="1" customWidth="1"/>
    <col min="6348" max="6348" width="8.6640625" bestFit="1" customWidth="1"/>
    <col min="6349" max="6349" width="11" bestFit="1" customWidth="1"/>
    <col min="6350" max="6350" width="6.6640625" bestFit="1" customWidth="1"/>
    <col min="6351" max="6351" width="9" bestFit="1" customWidth="1"/>
    <col min="6352" max="6352" width="8.6640625" bestFit="1" customWidth="1"/>
    <col min="6353" max="6353" width="11" bestFit="1" customWidth="1"/>
    <col min="6354" max="6354" width="8.6640625" bestFit="1" customWidth="1"/>
    <col min="6355" max="6355" width="11" bestFit="1" customWidth="1"/>
    <col min="6356" max="6356" width="7.6640625" bestFit="1" customWidth="1"/>
    <col min="6357" max="6357" width="8" bestFit="1" customWidth="1"/>
    <col min="6358" max="6358" width="10" bestFit="1" customWidth="1"/>
    <col min="6359" max="6359" width="8" bestFit="1" customWidth="1"/>
    <col min="6360" max="6360" width="10" bestFit="1" customWidth="1"/>
    <col min="6361" max="6361" width="9.6640625" bestFit="1" customWidth="1"/>
    <col min="6362" max="6362" width="10" bestFit="1" customWidth="1"/>
    <col min="6363" max="6363" width="6.6640625" bestFit="1" customWidth="1"/>
    <col min="6364" max="6364" width="9" bestFit="1" customWidth="1"/>
    <col min="6365" max="6365" width="8.6640625" bestFit="1" customWidth="1"/>
    <col min="6366" max="6366" width="11" bestFit="1" customWidth="1"/>
    <col min="6367" max="6368" width="8" bestFit="1" customWidth="1"/>
    <col min="6369" max="6369" width="10" bestFit="1" customWidth="1"/>
    <col min="6370" max="6370" width="8" bestFit="1" customWidth="1"/>
    <col min="6371" max="6371" width="10" bestFit="1" customWidth="1"/>
    <col min="6372" max="6372" width="7.6640625" bestFit="1" customWidth="1"/>
    <col min="6373" max="6373" width="10" bestFit="1" customWidth="1"/>
    <col min="6374" max="6374" width="8" bestFit="1" customWidth="1"/>
    <col min="6375" max="6375" width="10" bestFit="1" customWidth="1"/>
    <col min="6376" max="6376" width="8" bestFit="1" customWidth="1"/>
    <col min="6377" max="6377" width="10" bestFit="1" customWidth="1"/>
    <col min="6378" max="6379" width="8" bestFit="1" customWidth="1"/>
    <col min="6380" max="6380" width="10" bestFit="1" customWidth="1"/>
    <col min="6381" max="6381" width="8.6640625" bestFit="1" customWidth="1"/>
    <col min="6382" max="6382" width="7" bestFit="1" customWidth="1"/>
    <col min="6383" max="6383" width="11" bestFit="1" customWidth="1"/>
    <col min="6384" max="6384" width="7.6640625" bestFit="1" customWidth="1"/>
    <col min="6385" max="6385" width="10" bestFit="1" customWidth="1"/>
    <col min="6386" max="6386" width="8.6640625" bestFit="1" customWidth="1"/>
    <col min="6387" max="6387" width="11" bestFit="1" customWidth="1"/>
    <col min="6388" max="6388" width="7" bestFit="1" customWidth="1"/>
    <col min="6389" max="6389" width="9" bestFit="1" customWidth="1"/>
    <col min="6390" max="6390" width="8.6640625" bestFit="1" customWidth="1"/>
    <col min="6391" max="6391" width="11" bestFit="1" customWidth="1"/>
    <col min="6392" max="6392" width="7.6640625" bestFit="1" customWidth="1"/>
    <col min="6393" max="6393" width="10" bestFit="1" customWidth="1"/>
    <col min="6394" max="6394" width="8.6640625" bestFit="1" customWidth="1"/>
    <col min="6395" max="6395" width="11" bestFit="1" customWidth="1"/>
    <col min="6396" max="6396" width="8.6640625" bestFit="1" customWidth="1"/>
    <col min="6397" max="6397" width="8" bestFit="1" customWidth="1"/>
    <col min="6398" max="6398" width="11" bestFit="1" customWidth="1"/>
    <col min="6399" max="6399" width="7.6640625" bestFit="1" customWidth="1"/>
    <col min="6400" max="6400" width="10" bestFit="1" customWidth="1"/>
    <col min="6401" max="6401" width="8" bestFit="1" customWidth="1"/>
    <col min="6402" max="6402" width="10" bestFit="1" customWidth="1"/>
    <col min="6403" max="6403" width="8.6640625" bestFit="1" customWidth="1"/>
    <col min="6404" max="6404" width="6.6640625" bestFit="1" customWidth="1"/>
    <col min="6405" max="6405" width="11" bestFit="1" customWidth="1"/>
    <col min="6406" max="6406" width="8" bestFit="1" customWidth="1"/>
    <col min="6407" max="6407" width="10" bestFit="1" customWidth="1"/>
    <col min="6408" max="6408" width="8.6640625" bestFit="1" customWidth="1"/>
    <col min="6409" max="6409" width="8" bestFit="1" customWidth="1"/>
    <col min="6410" max="6410" width="11" bestFit="1" customWidth="1"/>
    <col min="6411" max="6412" width="8" bestFit="1" customWidth="1"/>
    <col min="6413" max="6413" width="10" bestFit="1" customWidth="1"/>
    <col min="6414" max="6414" width="8" bestFit="1" customWidth="1"/>
    <col min="6415" max="6415" width="10" bestFit="1" customWidth="1"/>
    <col min="6416" max="6416" width="8.6640625" bestFit="1" customWidth="1"/>
    <col min="6417" max="6417" width="11" bestFit="1" customWidth="1"/>
    <col min="6418" max="6418" width="7" bestFit="1" customWidth="1"/>
    <col min="6419" max="6419" width="9" bestFit="1" customWidth="1"/>
    <col min="6420" max="6420" width="7.6640625" bestFit="1" customWidth="1"/>
    <col min="6421" max="6421" width="7" bestFit="1" customWidth="1"/>
    <col min="6422" max="6422" width="10" bestFit="1" customWidth="1"/>
    <col min="6423" max="6423" width="8.6640625" bestFit="1" customWidth="1"/>
    <col min="6424" max="6424" width="11" bestFit="1" customWidth="1"/>
    <col min="6425" max="6425" width="8.6640625" bestFit="1" customWidth="1"/>
    <col min="6426" max="6426" width="7" bestFit="1" customWidth="1"/>
    <col min="6427" max="6427" width="11" bestFit="1" customWidth="1"/>
    <col min="6428" max="6428" width="8" bestFit="1" customWidth="1"/>
    <col min="6429" max="6429" width="10" bestFit="1" customWidth="1"/>
    <col min="6430" max="6430" width="7.6640625" bestFit="1" customWidth="1"/>
    <col min="6431" max="6432" width="8" bestFit="1" customWidth="1"/>
    <col min="6433" max="6433" width="10" bestFit="1" customWidth="1"/>
    <col min="6434" max="6434" width="8.6640625" bestFit="1" customWidth="1"/>
    <col min="6435" max="6435" width="6" bestFit="1" customWidth="1"/>
    <col min="6436" max="6436" width="11" bestFit="1" customWidth="1"/>
    <col min="6437" max="6437" width="8" bestFit="1" customWidth="1"/>
    <col min="6438" max="6438" width="10" bestFit="1" customWidth="1"/>
    <col min="6439" max="6439" width="8.6640625" bestFit="1" customWidth="1"/>
    <col min="6440" max="6440" width="11" bestFit="1" customWidth="1"/>
    <col min="6441" max="6441" width="8.6640625" bestFit="1" customWidth="1"/>
    <col min="6442" max="6442" width="11" bestFit="1" customWidth="1"/>
    <col min="6443" max="6443" width="8" bestFit="1" customWidth="1"/>
    <col min="6444" max="6444" width="10" bestFit="1" customWidth="1"/>
    <col min="6445" max="6445" width="8" bestFit="1" customWidth="1"/>
    <col min="6446" max="6446" width="10" bestFit="1" customWidth="1"/>
    <col min="6447" max="6448" width="8" bestFit="1" customWidth="1"/>
    <col min="6449" max="6449" width="10" bestFit="1" customWidth="1"/>
    <col min="6450" max="6450" width="8" bestFit="1" customWidth="1"/>
    <col min="6451" max="6451" width="10" bestFit="1" customWidth="1"/>
    <col min="6452" max="6452" width="6.6640625" bestFit="1" customWidth="1"/>
    <col min="6453" max="6453" width="5.6640625" bestFit="1" customWidth="1"/>
    <col min="6454" max="6454" width="9" bestFit="1" customWidth="1"/>
    <col min="6455" max="6455" width="8.6640625" bestFit="1" customWidth="1"/>
    <col min="6456" max="6456" width="6" bestFit="1" customWidth="1"/>
    <col min="6457" max="6457" width="11" bestFit="1" customWidth="1"/>
    <col min="6458" max="6458" width="6.6640625" bestFit="1" customWidth="1"/>
    <col min="6459" max="6459" width="9" bestFit="1" customWidth="1"/>
    <col min="6460" max="6460" width="8.6640625" bestFit="1" customWidth="1"/>
    <col min="6461" max="6461" width="11" bestFit="1" customWidth="1"/>
    <col min="6462" max="6462" width="7.6640625" bestFit="1" customWidth="1"/>
    <col min="6463" max="6463" width="10" bestFit="1" customWidth="1"/>
    <col min="6464" max="6464" width="8.6640625" bestFit="1" customWidth="1"/>
    <col min="6465" max="6465" width="8" bestFit="1" customWidth="1"/>
    <col min="6466" max="6466" width="11" bestFit="1" customWidth="1"/>
    <col min="6467" max="6467" width="8" bestFit="1" customWidth="1"/>
    <col min="6468" max="6468" width="10" bestFit="1" customWidth="1"/>
    <col min="6469" max="6469" width="8" bestFit="1" customWidth="1"/>
    <col min="6470" max="6470" width="10" bestFit="1" customWidth="1"/>
    <col min="6471" max="6472" width="8.6640625" bestFit="1" customWidth="1"/>
    <col min="6473" max="6473" width="7.6640625" bestFit="1" customWidth="1"/>
    <col min="6474" max="6474" width="7" bestFit="1" customWidth="1"/>
    <col min="6475" max="6475" width="11" bestFit="1" customWidth="1"/>
    <col min="6476" max="6476" width="8.6640625" bestFit="1" customWidth="1"/>
    <col min="6477" max="6477" width="11" bestFit="1" customWidth="1"/>
    <col min="6478" max="6478" width="8.6640625" bestFit="1" customWidth="1"/>
    <col min="6479" max="6479" width="11" bestFit="1" customWidth="1"/>
    <col min="6480" max="6480" width="7" bestFit="1" customWidth="1"/>
    <col min="6481" max="6481" width="9" bestFit="1" customWidth="1"/>
    <col min="6482" max="6482" width="8.6640625" bestFit="1" customWidth="1"/>
    <col min="6483" max="6483" width="11" bestFit="1" customWidth="1"/>
    <col min="6484" max="6485" width="7.6640625" bestFit="1" customWidth="1"/>
    <col min="6486" max="6486" width="5.6640625" bestFit="1" customWidth="1"/>
    <col min="6487" max="6487" width="7" bestFit="1" customWidth="1"/>
    <col min="6488" max="6488" width="6" bestFit="1" customWidth="1"/>
    <col min="6489" max="6489" width="7" bestFit="1" customWidth="1"/>
    <col min="6490" max="6490" width="8" bestFit="1" customWidth="1"/>
    <col min="6491" max="6491" width="7" bestFit="1" customWidth="1"/>
    <col min="6492" max="6492" width="10" bestFit="1" customWidth="1"/>
    <col min="6493" max="6493" width="8" bestFit="1" customWidth="1"/>
    <col min="6494" max="6494" width="10" bestFit="1" customWidth="1"/>
    <col min="6495" max="6495" width="8" bestFit="1" customWidth="1"/>
    <col min="6496" max="6496" width="10" bestFit="1" customWidth="1"/>
    <col min="6497" max="6497" width="8" bestFit="1" customWidth="1"/>
    <col min="6498" max="6498" width="10" bestFit="1" customWidth="1"/>
    <col min="6499" max="6499" width="8.6640625" bestFit="1" customWidth="1"/>
    <col min="6500" max="6500" width="11" bestFit="1" customWidth="1"/>
    <col min="6501" max="6501" width="7.6640625" bestFit="1" customWidth="1"/>
    <col min="6502" max="6502" width="10" bestFit="1" customWidth="1"/>
    <col min="6503" max="6503" width="8.6640625" bestFit="1" customWidth="1"/>
    <col min="6504" max="6504" width="11" bestFit="1" customWidth="1"/>
    <col min="6505" max="6505" width="7.6640625" bestFit="1" customWidth="1"/>
    <col min="6506" max="6506" width="10" bestFit="1" customWidth="1"/>
    <col min="6507" max="6507" width="7" bestFit="1" customWidth="1"/>
    <col min="6508" max="6508" width="9" bestFit="1" customWidth="1"/>
    <col min="6509" max="6509" width="7.6640625" bestFit="1" customWidth="1"/>
    <col min="6510" max="6510" width="10" bestFit="1" customWidth="1"/>
    <col min="6511" max="6511" width="8.6640625" bestFit="1" customWidth="1"/>
    <col min="6512" max="6512" width="8" bestFit="1" customWidth="1"/>
    <col min="6513" max="6513" width="11" bestFit="1" customWidth="1"/>
    <col min="6514" max="6514" width="8.6640625" bestFit="1" customWidth="1"/>
    <col min="6515" max="6515" width="11" bestFit="1" customWidth="1"/>
    <col min="6516" max="6516" width="8" bestFit="1" customWidth="1"/>
    <col min="6517" max="6517" width="10" bestFit="1" customWidth="1"/>
    <col min="6518" max="6518" width="8" bestFit="1" customWidth="1"/>
    <col min="6519" max="6519" width="10" bestFit="1" customWidth="1"/>
    <col min="6520" max="6520" width="8" bestFit="1" customWidth="1"/>
    <col min="6521" max="6521" width="10" bestFit="1" customWidth="1"/>
    <col min="6522" max="6523" width="8" bestFit="1" customWidth="1"/>
    <col min="6524" max="6524" width="10" bestFit="1" customWidth="1"/>
    <col min="6525" max="6525" width="8" bestFit="1" customWidth="1"/>
    <col min="6526" max="6526" width="10" bestFit="1" customWidth="1"/>
    <col min="6527" max="6527" width="8" bestFit="1" customWidth="1"/>
    <col min="6528" max="6528" width="10" bestFit="1" customWidth="1"/>
    <col min="6529" max="6529" width="8" bestFit="1" customWidth="1"/>
    <col min="6530" max="6530" width="10" bestFit="1" customWidth="1"/>
    <col min="6531" max="6531" width="8.6640625" bestFit="1" customWidth="1"/>
    <col min="6532" max="6532" width="11" bestFit="1" customWidth="1"/>
    <col min="6533" max="6533" width="8.6640625" bestFit="1" customWidth="1"/>
    <col min="6534" max="6534" width="7.6640625" bestFit="1" customWidth="1"/>
    <col min="6535" max="6535" width="11" bestFit="1" customWidth="1"/>
    <col min="6536" max="6536" width="8" bestFit="1" customWidth="1"/>
    <col min="6537" max="6537" width="10" bestFit="1" customWidth="1"/>
    <col min="6538" max="6538" width="9.6640625" bestFit="1" customWidth="1"/>
    <col min="6539" max="6539" width="11" bestFit="1" customWidth="1"/>
    <col min="6540" max="6540" width="9.6640625" bestFit="1" customWidth="1"/>
    <col min="6541" max="6541" width="11" bestFit="1" customWidth="1"/>
    <col min="6542" max="6542" width="6.6640625" bestFit="1" customWidth="1"/>
    <col min="6543" max="6543" width="9" bestFit="1" customWidth="1"/>
    <col min="6544" max="6544" width="7.6640625" bestFit="1" customWidth="1"/>
    <col min="6545" max="6545" width="7" bestFit="1" customWidth="1"/>
    <col min="6546" max="6546" width="10" bestFit="1" customWidth="1"/>
    <col min="6547" max="6547" width="8" bestFit="1" customWidth="1"/>
    <col min="6548" max="6548" width="10" bestFit="1" customWidth="1"/>
    <col min="6549" max="6549" width="8" bestFit="1" customWidth="1"/>
    <col min="6550" max="6550" width="10" bestFit="1" customWidth="1"/>
    <col min="6551" max="6551" width="8.6640625" bestFit="1" customWidth="1"/>
    <col min="6552" max="6552" width="11" bestFit="1" customWidth="1"/>
    <col min="6553" max="6553" width="8.6640625" bestFit="1" customWidth="1"/>
    <col min="6554" max="6554" width="11" bestFit="1" customWidth="1"/>
    <col min="6555" max="6555" width="8" bestFit="1" customWidth="1"/>
    <col min="6556" max="6556" width="10" bestFit="1" customWidth="1"/>
    <col min="6557" max="6557" width="7.6640625" bestFit="1" customWidth="1"/>
    <col min="6558" max="6558" width="7" bestFit="1" customWidth="1"/>
    <col min="6559" max="6559" width="10" bestFit="1" customWidth="1"/>
    <col min="6560" max="6560" width="8.6640625" bestFit="1" customWidth="1"/>
    <col min="6561" max="6561" width="11" bestFit="1" customWidth="1"/>
    <col min="6562" max="6562" width="6" bestFit="1" customWidth="1"/>
    <col min="6563" max="6563" width="7.44140625" bestFit="1" customWidth="1"/>
    <col min="6564" max="6564" width="7.6640625" bestFit="1" customWidth="1"/>
    <col min="6565" max="6565" width="10" bestFit="1" customWidth="1"/>
    <col min="6566" max="6566" width="8.6640625" bestFit="1" customWidth="1"/>
    <col min="6567" max="6567" width="8" bestFit="1" customWidth="1"/>
    <col min="6568" max="6568" width="7" bestFit="1" customWidth="1"/>
    <col min="6569" max="6569" width="11" bestFit="1" customWidth="1"/>
    <col min="6570" max="6570" width="8.6640625" bestFit="1" customWidth="1"/>
    <col min="6571" max="6571" width="11" bestFit="1" customWidth="1"/>
    <col min="6572" max="6572" width="8" bestFit="1" customWidth="1"/>
    <col min="6573" max="6573" width="10" bestFit="1" customWidth="1"/>
    <col min="6574" max="6574" width="8.6640625" bestFit="1" customWidth="1"/>
    <col min="6575" max="6575" width="7" bestFit="1" customWidth="1"/>
    <col min="6576" max="6576" width="11" bestFit="1" customWidth="1"/>
    <col min="6577" max="6577" width="8.6640625" bestFit="1" customWidth="1"/>
    <col min="6578" max="6578" width="11" bestFit="1" customWidth="1"/>
    <col min="6579" max="6579" width="8.6640625" bestFit="1" customWidth="1"/>
    <col min="6580" max="6580" width="11" bestFit="1" customWidth="1"/>
    <col min="6581" max="6581" width="7.6640625" bestFit="1" customWidth="1"/>
    <col min="6582" max="6582" width="10" bestFit="1" customWidth="1"/>
    <col min="6583" max="6583" width="7" bestFit="1" customWidth="1"/>
    <col min="6584" max="6584" width="9" bestFit="1" customWidth="1"/>
    <col min="6585" max="6585" width="8.6640625" bestFit="1" customWidth="1"/>
    <col min="6586" max="6586" width="11" bestFit="1" customWidth="1"/>
    <col min="6587" max="6587" width="7.6640625" bestFit="1" customWidth="1"/>
    <col min="6588" max="6588" width="6" bestFit="1" customWidth="1"/>
    <col min="6589" max="6589" width="10" bestFit="1" customWidth="1"/>
    <col min="6590" max="6590" width="7.6640625" bestFit="1" customWidth="1"/>
    <col min="6591" max="6591" width="10" bestFit="1" customWidth="1"/>
    <col min="6592" max="6592" width="8" bestFit="1" customWidth="1"/>
    <col min="6593" max="6593" width="10" bestFit="1" customWidth="1"/>
    <col min="6594" max="6594" width="7.6640625" bestFit="1" customWidth="1"/>
    <col min="6595" max="6595" width="10" bestFit="1" customWidth="1"/>
    <col min="6596" max="6596" width="6.6640625" bestFit="1" customWidth="1"/>
    <col min="6597" max="6597" width="6" bestFit="1" customWidth="1"/>
    <col min="6598" max="6598" width="7" bestFit="1" customWidth="1"/>
    <col min="6599" max="6599" width="9" bestFit="1" customWidth="1"/>
    <col min="6600" max="6600" width="8.6640625" bestFit="1" customWidth="1"/>
    <col min="6601" max="6601" width="8" bestFit="1" customWidth="1"/>
    <col min="6602" max="6602" width="10" bestFit="1" customWidth="1"/>
    <col min="6603" max="6603" width="7.6640625" bestFit="1" customWidth="1"/>
    <col min="6604" max="6604" width="10" bestFit="1" customWidth="1"/>
    <col min="6605" max="6605" width="8" bestFit="1" customWidth="1"/>
    <col min="6606" max="6606" width="10" bestFit="1" customWidth="1"/>
    <col min="6607" max="6607" width="6.6640625" bestFit="1" customWidth="1"/>
    <col min="6608" max="6608" width="6" bestFit="1" customWidth="1"/>
    <col min="6609" max="6609" width="9" bestFit="1" customWidth="1"/>
    <col min="6610" max="6610" width="7.6640625" bestFit="1" customWidth="1"/>
    <col min="6611" max="6611" width="10" bestFit="1" customWidth="1"/>
    <col min="6612" max="6612" width="7.6640625" bestFit="1" customWidth="1"/>
    <col min="6613" max="6613" width="8" bestFit="1" customWidth="1"/>
    <col min="6614" max="6614" width="10" bestFit="1" customWidth="1"/>
    <col min="6615" max="6615" width="8" bestFit="1" customWidth="1"/>
    <col min="6616" max="6616" width="10" bestFit="1" customWidth="1"/>
    <col min="6617" max="6617" width="8.6640625" bestFit="1" customWidth="1"/>
    <col min="6618" max="6618" width="11" bestFit="1" customWidth="1"/>
    <col min="6619" max="6619" width="9.6640625" bestFit="1" customWidth="1"/>
    <col min="6620" max="6620" width="12" bestFit="1" customWidth="1"/>
    <col min="6621" max="6622" width="8" bestFit="1" customWidth="1"/>
    <col min="6623" max="6623" width="10" bestFit="1" customWidth="1"/>
    <col min="6624" max="6624" width="8.6640625" bestFit="1" customWidth="1"/>
    <col min="6625" max="6625" width="11" bestFit="1" customWidth="1"/>
    <col min="6626" max="6626" width="8" bestFit="1" customWidth="1"/>
    <col min="6627" max="6627" width="10" bestFit="1" customWidth="1"/>
    <col min="6628" max="6628" width="8.6640625" bestFit="1" customWidth="1"/>
    <col min="6629" max="6629" width="11" bestFit="1" customWidth="1"/>
    <col min="6630" max="6630" width="8.6640625" bestFit="1" customWidth="1"/>
    <col min="6631" max="6631" width="11" bestFit="1" customWidth="1"/>
    <col min="6632" max="6632" width="8.6640625" bestFit="1" customWidth="1"/>
    <col min="6633" max="6633" width="11" bestFit="1" customWidth="1"/>
    <col min="6634" max="6634" width="7.6640625" bestFit="1" customWidth="1"/>
    <col min="6635" max="6636" width="8" bestFit="1" customWidth="1"/>
    <col min="6637" max="6637" width="10" bestFit="1" customWidth="1"/>
    <col min="6638" max="6638" width="8.6640625" bestFit="1" customWidth="1"/>
    <col min="6639" max="6639" width="11" bestFit="1" customWidth="1"/>
    <col min="6640" max="6640" width="7.6640625" bestFit="1" customWidth="1"/>
    <col min="6641" max="6641" width="10" bestFit="1" customWidth="1"/>
    <col min="6642" max="6642" width="8" bestFit="1" customWidth="1"/>
    <col min="6643" max="6643" width="10" bestFit="1" customWidth="1"/>
    <col min="6644" max="6644" width="8.6640625" bestFit="1" customWidth="1"/>
    <col min="6645" max="6645" width="11" bestFit="1" customWidth="1"/>
    <col min="6646" max="6647" width="7" bestFit="1" customWidth="1"/>
    <col min="6648" max="6648" width="9" bestFit="1" customWidth="1"/>
    <col min="6649" max="6649" width="8" bestFit="1" customWidth="1"/>
    <col min="6650" max="6650" width="10" bestFit="1" customWidth="1"/>
    <col min="6651" max="6651" width="7.6640625" bestFit="1" customWidth="1"/>
    <col min="6652" max="6652" width="10" bestFit="1" customWidth="1"/>
    <col min="6653" max="6653" width="8.6640625" bestFit="1" customWidth="1"/>
    <col min="6654" max="6654" width="11" bestFit="1" customWidth="1"/>
    <col min="6655" max="6655" width="7.6640625" bestFit="1" customWidth="1"/>
    <col min="6656" max="6656" width="10" bestFit="1" customWidth="1"/>
    <col min="6657" max="6657" width="8.6640625" bestFit="1" customWidth="1"/>
    <col min="6658" max="6658" width="11" bestFit="1" customWidth="1"/>
    <col min="6659" max="6659" width="8.6640625" bestFit="1" customWidth="1"/>
    <col min="6660" max="6660" width="10" bestFit="1" customWidth="1"/>
    <col min="6661" max="6661" width="7.6640625" bestFit="1" customWidth="1"/>
    <col min="6662" max="6662" width="10" bestFit="1" customWidth="1"/>
    <col min="6663" max="6663" width="7.6640625" bestFit="1" customWidth="1"/>
    <col min="6664" max="6664" width="10" bestFit="1" customWidth="1"/>
    <col min="6665" max="6665" width="8" bestFit="1" customWidth="1"/>
    <col min="6666" max="6666" width="10" bestFit="1" customWidth="1"/>
    <col min="6667" max="6667" width="8.6640625" bestFit="1" customWidth="1"/>
    <col min="6668" max="6668" width="11" bestFit="1" customWidth="1"/>
    <col min="6669" max="6669" width="8" bestFit="1" customWidth="1"/>
    <col min="6670" max="6670" width="10" bestFit="1" customWidth="1"/>
    <col min="6671" max="6671" width="7.6640625" bestFit="1" customWidth="1"/>
    <col min="6672" max="6672" width="10" bestFit="1" customWidth="1"/>
    <col min="6673" max="6673" width="8.6640625" bestFit="1" customWidth="1"/>
    <col min="6674" max="6674" width="11" bestFit="1" customWidth="1"/>
    <col min="6675" max="6675" width="8.6640625" bestFit="1" customWidth="1"/>
    <col min="6676" max="6676" width="11" bestFit="1" customWidth="1"/>
    <col min="6677" max="6677" width="8" bestFit="1" customWidth="1"/>
    <col min="6678" max="6678" width="10" bestFit="1" customWidth="1"/>
    <col min="6679" max="6679" width="7" bestFit="1" customWidth="1"/>
    <col min="6680" max="6680" width="9" bestFit="1" customWidth="1"/>
    <col min="6681" max="6681" width="8.6640625" bestFit="1" customWidth="1"/>
    <col min="6682" max="6682" width="11" bestFit="1" customWidth="1"/>
    <col min="6683" max="6683" width="8.6640625" bestFit="1" customWidth="1"/>
    <col min="6684" max="6684" width="11" bestFit="1" customWidth="1"/>
    <col min="6685" max="6685" width="7.6640625" bestFit="1" customWidth="1"/>
    <col min="6686" max="6686" width="10" bestFit="1" customWidth="1"/>
    <col min="6687" max="6687" width="7" bestFit="1" customWidth="1"/>
    <col min="6688" max="6688" width="9" bestFit="1" customWidth="1"/>
    <col min="6689" max="6689" width="7.6640625" bestFit="1" customWidth="1"/>
    <col min="6690" max="6690" width="8" bestFit="1" customWidth="1"/>
    <col min="6691" max="6691" width="10" bestFit="1" customWidth="1"/>
    <col min="6692" max="6692" width="9.6640625" bestFit="1" customWidth="1"/>
    <col min="6693" max="6693" width="11" bestFit="1" customWidth="1"/>
    <col min="6694" max="6694" width="8.6640625" bestFit="1" customWidth="1"/>
    <col min="6695" max="6695" width="11" bestFit="1" customWidth="1"/>
    <col min="6696" max="6696" width="8.6640625" bestFit="1" customWidth="1"/>
    <col min="6697" max="6697" width="11" bestFit="1" customWidth="1"/>
    <col min="6698" max="6698" width="7" bestFit="1" customWidth="1"/>
    <col min="6699" max="6699" width="9" bestFit="1" customWidth="1"/>
    <col min="6700" max="6700" width="7.6640625" bestFit="1" customWidth="1"/>
    <col min="6701" max="6702" width="8" bestFit="1" customWidth="1"/>
    <col min="6703" max="6703" width="10" bestFit="1" customWidth="1"/>
    <col min="6704" max="6704" width="7.6640625" bestFit="1" customWidth="1"/>
    <col min="6705" max="6705" width="8" bestFit="1" customWidth="1"/>
    <col min="6706" max="6706" width="10" bestFit="1" customWidth="1"/>
    <col min="6707" max="6707" width="8" bestFit="1" customWidth="1"/>
    <col min="6708" max="6708" width="10" bestFit="1" customWidth="1"/>
    <col min="6709" max="6709" width="8.6640625" bestFit="1" customWidth="1"/>
    <col min="6710" max="6710" width="11" bestFit="1" customWidth="1"/>
    <col min="6711" max="6711" width="7.6640625" bestFit="1" customWidth="1"/>
    <col min="6712" max="6712" width="6" bestFit="1" customWidth="1"/>
    <col min="6713" max="6713" width="10" bestFit="1" customWidth="1"/>
    <col min="6714" max="6714" width="7.6640625" bestFit="1" customWidth="1"/>
    <col min="6715" max="6715" width="10" bestFit="1" customWidth="1"/>
    <col min="6716" max="6716" width="8" bestFit="1" customWidth="1"/>
    <col min="6717" max="6717" width="10" bestFit="1" customWidth="1"/>
    <col min="6718" max="6718" width="8.6640625" bestFit="1" customWidth="1"/>
    <col min="6719" max="6719" width="7" bestFit="1" customWidth="1"/>
    <col min="6720" max="6720" width="11" bestFit="1" customWidth="1"/>
    <col min="6721" max="6721" width="8.6640625" bestFit="1" customWidth="1"/>
    <col min="6722" max="6722" width="11" bestFit="1" customWidth="1"/>
    <col min="6723" max="6723" width="8.6640625" bestFit="1" customWidth="1"/>
    <col min="6724" max="6724" width="11" bestFit="1" customWidth="1"/>
    <col min="6725" max="6725" width="7.6640625" bestFit="1" customWidth="1"/>
    <col min="6726" max="6726" width="8" bestFit="1" customWidth="1"/>
    <col min="6727" max="6727" width="10" bestFit="1" customWidth="1"/>
    <col min="6728" max="6728" width="8" bestFit="1" customWidth="1"/>
    <col min="6729" max="6729" width="10" bestFit="1" customWidth="1"/>
    <col min="6730" max="6730" width="8.6640625" bestFit="1" customWidth="1"/>
    <col min="6731" max="6731" width="11" bestFit="1" customWidth="1"/>
    <col min="6732" max="6732" width="7.6640625" bestFit="1" customWidth="1"/>
    <col min="6733" max="6733" width="10" bestFit="1" customWidth="1"/>
    <col min="6734" max="6734" width="7.6640625" bestFit="1" customWidth="1"/>
    <col min="6735" max="6735" width="10" bestFit="1" customWidth="1"/>
    <col min="6736" max="6736" width="8" bestFit="1" customWidth="1"/>
    <col min="6737" max="6737" width="10" bestFit="1" customWidth="1"/>
    <col min="6738" max="6738" width="7.6640625" bestFit="1" customWidth="1"/>
    <col min="6739" max="6739" width="8" bestFit="1" customWidth="1"/>
    <col min="6740" max="6740" width="10" bestFit="1" customWidth="1"/>
    <col min="6741" max="6741" width="8.6640625" bestFit="1" customWidth="1"/>
    <col min="6742" max="6742" width="10" bestFit="1" customWidth="1"/>
    <col min="6743" max="6743" width="7.6640625" bestFit="1" customWidth="1"/>
    <col min="6744" max="6744" width="7" bestFit="1" customWidth="1"/>
    <col min="6745" max="6746" width="8" bestFit="1" customWidth="1"/>
    <col min="6747" max="6747" width="10" bestFit="1" customWidth="1"/>
    <col min="6748" max="6748" width="6" bestFit="1" customWidth="1"/>
    <col min="6749" max="6749" width="7.44140625" bestFit="1" customWidth="1"/>
    <col min="6750" max="6750" width="7.6640625" bestFit="1" customWidth="1"/>
    <col min="6751" max="6751" width="10" bestFit="1" customWidth="1"/>
    <col min="6752" max="6752" width="8.6640625" bestFit="1" customWidth="1"/>
    <col min="6753" max="6753" width="11" bestFit="1" customWidth="1"/>
    <col min="6754" max="6754" width="7.6640625" bestFit="1" customWidth="1"/>
    <col min="6755" max="6755" width="8" bestFit="1" customWidth="1"/>
    <col min="6756" max="6756" width="10" bestFit="1" customWidth="1"/>
    <col min="6757" max="6757" width="8.6640625" bestFit="1" customWidth="1"/>
    <col min="6758" max="6758" width="11" bestFit="1" customWidth="1"/>
    <col min="6759" max="6759" width="8" bestFit="1" customWidth="1"/>
    <col min="6760" max="6760" width="10" bestFit="1" customWidth="1"/>
    <col min="6761" max="6761" width="8.6640625" bestFit="1" customWidth="1"/>
    <col min="6762" max="6762" width="11" bestFit="1" customWidth="1"/>
    <col min="6763" max="6763" width="8.6640625" bestFit="1" customWidth="1"/>
    <col min="6764" max="6764" width="11" bestFit="1" customWidth="1"/>
    <col min="6765" max="6766" width="7" bestFit="1" customWidth="1"/>
    <col min="6767" max="6767" width="9" bestFit="1" customWidth="1"/>
    <col min="6768" max="6768" width="8.6640625" bestFit="1" customWidth="1"/>
    <col min="6769" max="6769" width="11" bestFit="1" customWidth="1"/>
    <col min="6770" max="6770" width="8" bestFit="1" customWidth="1"/>
    <col min="6771" max="6771" width="10" bestFit="1" customWidth="1"/>
    <col min="6772" max="6772" width="7.6640625" bestFit="1" customWidth="1"/>
    <col min="6773" max="6773" width="8" bestFit="1" customWidth="1"/>
    <col min="6774" max="6774" width="10" bestFit="1" customWidth="1"/>
    <col min="6775" max="6775" width="8" bestFit="1" customWidth="1"/>
    <col min="6776" max="6776" width="10" bestFit="1" customWidth="1"/>
    <col min="6777" max="6777" width="8.6640625" bestFit="1" customWidth="1"/>
    <col min="6778" max="6778" width="7" bestFit="1" customWidth="1"/>
    <col min="6779" max="6779" width="11" bestFit="1" customWidth="1"/>
    <col min="6780" max="6780" width="8.6640625" bestFit="1" customWidth="1"/>
    <col min="6781" max="6781" width="11" bestFit="1" customWidth="1"/>
    <col min="6782" max="6782" width="7.6640625" bestFit="1" customWidth="1"/>
    <col min="6783" max="6783" width="6" bestFit="1" customWidth="1"/>
    <col min="6784" max="6784" width="7" bestFit="1" customWidth="1"/>
    <col min="6785" max="6785" width="10" bestFit="1" customWidth="1"/>
    <col min="6786" max="6786" width="8" bestFit="1" customWidth="1"/>
    <col min="6787" max="6787" width="7" bestFit="1" customWidth="1"/>
    <col min="6788" max="6788" width="10" bestFit="1" customWidth="1"/>
    <col min="6789" max="6789" width="8.6640625" bestFit="1" customWidth="1"/>
    <col min="6790" max="6791" width="7" bestFit="1" customWidth="1"/>
    <col min="6792" max="6792" width="6" bestFit="1" customWidth="1"/>
    <col min="6793" max="6795" width="8" bestFit="1" customWidth="1"/>
    <col min="6796" max="6796" width="11" bestFit="1" customWidth="1"/>
    <col min="6797" max="6797" width="8" bestFit="1" customWidth="1"/>
    <col min="6798" max="6798" width="10" bestFit="1" customWidth="1"/>
    <col min="6799" max="6799" width="8.6640625" bestFit="1" customWidth="1"/>
    <col min="6800" max="6800" width="11" bestFit="1" customWidth="1"/>
    <col min="6801" max="6801" width="8.6640625" bestFit="1" customWidth="1"/>
    <col min="6802" max="6802" width="11" bestFit="1" customWidth="1"/>
    <col min="6803" max="6803" width="6" bestFit="1" customWidth="1"/>
    <col min="6804" max="6804" width="5" bestFit="1" customWidth="1"/>
    <col min="6805" max="6805" width="7.44140625" bestFit="1" customWidth="1"/>
    <col min="6806" max="6806" width="8.6640625" bestFit="1" customWidth="1"/>
    <col min="6807" max="6807" width="11" bestFit="1" customWidth="1"/>
    <col min="6808" max="6808" width="8.6640625" bestFit="1" customWidth="1"/>
    <col min="6809" max="6809" width="11" bestFit="1" customWidth="1"/>
    <col min="6810" max="6810" width="8" bestFit="1" customWidth="1"/>
    <col min="6811" max="6811" width="10" bestFit="1" customWidth="1"/>
    <col min="6812" max="6812" width="7.6640625" bestFit="1" customWidth="1"/>
    <col min="6813" max="6813" width="10" bestFit="1" customWidth="1"/>
    <col min="6814" max="6814" width="8" bestFit="1" customWidth="1"/>
    <col min="6815" max="6815" width="10" bestFit="1" customWidth="1"/>
    <col min="6816" max="6816" width="9.6640625" bestFit="1" customWidth="1"/>
    <col min="6817" max="6817" width="7.6640625" bestFit="1" customWidth="1"/>
    <col min="6818" max="6818" width="11" bestFit="1" customWidth="1"/>
    <col min="6819" max="6819" width="7.6640625" bestFit="1" customWidth="1"/>
    <col min="6820" max="6820" width="9" bestFit="1" customWidth="1"/>
    <col min="6821" max="6821" width="7.6640625" bestFit="1" customWidth="1"/>
    <col min="6822" max="6822" width="10" bestFit="1" customWidth="1"/>
    <col min="6823" max="6823" width="8.6640625" bestFit="1" customWidth="1"/>
    <col min="6824" max="6824" width="11" bestFit="1" customWidth="1"/>
    <col min="6825" max="6826" width="8.6640625" bestFit="1" customWidth="1"/>
    <col min="6827" max="6827" width="11" bestFit="1" customWidth="1"/>
    <col min="6828" max="6828" width="8.6640625" bestFit="1" customWidth="1"/>
    <col min="6829" max="6829" width="10" bestFit="1" customWidth="1"/>
    <col min="6830" max="6830" width="8.6640625" bestFit="1" customWidth="1"/>
    <col min="6831" max="6831" width="2" bestFit="1" customWidth="1"/>
    <col min="6832" max="6832" width="11" bestFit="1" customWidth="1"/>
    <col min="6833" max="6833" width="7" bestFit="1" customWidth="1"/>
    <col min="6834" max="6834" width="9" bestFit="1" customWidth="1"/>
    <col min="6835" max="6835" width="7" bestFit="1" customWidth="1"/>
    <col min="6836" max="6836" width="9" bestFit="1" customWidth="1"/>
    <col min="6837" max="6837" width="7.6640625" bestFit="1" customWidth="1"/>
    <col min="6838" max="6838" width="10" bestFit="1" customWidth="1"/>
    <col min="6839" max="6839" width="8.6640625" bestFit="1" customWidth="1"/>
    <col min="6840" max="6840" width="11" bestFit="1" customWidth="1"/>
    <col min="6841" max="6841" width="9.6640625" bestFit="1" customWidth="1"/>
    <col min="6842" max="6842" width="11" bestFit="1" customWidth="1"/>
    <col min="6843" max="6843" width="9.6640625" bestFit="1" customWidth="1"/>
    <col min="6844" max="6844" width="11" bestFit="1" customWidth="1"/>
    <col min="6845" max="6845" width="7" bestFit="1" customWidth="1"/>
    <col min="6846" max="6846" width="9" bestFit="1" customWidth="1"/>
    <col min="6847" max="6847" width="8" bestFit="1" customWidth="1"/>
    <col min="6848" max="6848" width="10" bestFit="1" customWidth="1"/>
    <col min="6849" max="6849" width="7.6640625" bestFit="1" customWidth="1"/>
    <col min="6850" max="6850" width="10" bestFit="1" customWidth="1"/>
    <col min="6851" max="6851" width="8.6640625" bestFit="1" customWidth="1"/>
    <col min="6852" max="6852" width="11" bestFit="1" customWidth="1"/>
    <col min="6853" max="6853" width="8" bestFit="1" customWidth="1"/>
    <col min="6854" max="6854" width="10" bestFit="1" customWidth="1"/>
    <col min="6855" max="6855" width="8.6640625" bestFit="1" customWidth="1"/>
    <col min="6856" max="6856" width="11" bestFit="1" customWidth="1"/>
    <col min="6857" max="6857" width="8.6640625" bestFit="1" customWidth="1"/>
    <col min="6858" max="6858" width="11" bestFit="1" customWidth="1"/>
    <col min="6859" max="6859" width="8.6640625" bestFit="1" customWidth="1"/>
    <col min="6860" max="6860" width="11" bestFit="1" customWidth="1"/>
    <col min="6861" max="6861" width="8" bestFit="1" customWidth="1"/>
    <col min="6862" max="6862" width="10" bestFit="1" customWidth="1"/>
    <col min="6863" max="6863" width="8.6640625" bestFit="1" customWidth="1"/>
    <col min="6864" max="6864" width="11" bestFit="1" customWidth="1"/>
    <col min="6865" max="6865" width="7.6640625" bestFit="1" customWidth="1"/>
    <col min="6866" max="6866" width="10" bestFit="1" customWidth="1"/>
    <col min="6867" max="6867" width="8.6640625" bestFit="1" customWidth="1"/>
    <col min="6868" max="6868" width="11" bestFit="1" customWidth="1"/>
    <col min="6869" max="6869" width="8" bestFit="1" customWidth="1"/>
    <col min="6870" max="6870" width="10" bestFit="1" customWidth="1"/>
    <col min="6871" max="6871" width="4.6640625" bestFit="1" customWidth="1"/>
    <col min="6872" max="6872" width="7.44140625" bestFit="1" customWidth="1"/>
    <col min="6873" max="6873" width="8.6640625" bestFit="1" customWidth="1"/>
    <col min="6874" max="6874" width="11" bestFit="1" customWidth="1"/>
    <col min="6875" max="6875" width="7.6640625" bestFit="1" customWidth="1"/>
    <col min="6876" max="6876" width="10" bestFit="1" customWidth="1"/>
    <col min="6877" max="6877" width="8.6640625" bestFit="1" customWidth="1"/>
    <col min="6878" max="6878" width="7" bestFit="1" customWidth="1"/>
    <col min="6879" max="6879" width="8" bestFit="1" customWidth="1"/>
    <col min="6880" max="6880" width="11" bestFit="1" customWidth="1"/>
    <col min="6881" max="6881" width="8.6640625" bestFit="1" customWidth="1"/>
    <col min="6882" max="6882" width="11" bestFit="1" customWidth="1"/>
    <col min="6883" max="6883" width="8" bestFit="1" customWidth="1"/>
    <col min="6884" max="6884" width="10" bestFit="1" customWidth="1"/>
    <col min="6885" max="6885" width="8" bestFit="1" customWidth="1"/>
    <col min="6886" max="6886" width="10" bestFit="1" customWidth="1"/>
    <col min="6887" max="6887" width="8.6640625" bestFit="1" customWidth="1"/>
    <col min="6888" max="6888" width="11" bestFit="1" customWidth="1"/>
    <col min="6889" max="6890" width="8" bestFit="1" customWidth="1"/>
    <col min="6891" max="6891" width="10" bestFit="1" customWidth="1"/>
    <col min="6892" max="6892" width="8" bestFit="1" customWidth="1"/>
    <col min="6893" max="6893" width="10" bestFit="1" customWidth="1"/>
    <col min="6894" max="6894" width="8" bestFit="1" customWidth="1"/>
    <col min="6895" max="6895" width="10" bestFit="1" customWidth="1"/>
    <col min="6896" max="6896" width="4.6640625" bestFit="1" customWidth="1"/>
    <col min="6897" max="6897" width="7.44140625" bestFit="1" customWidth="1"/>
    <col min="6898" max="6898" width="8" bestFit="1" customWidth="1"/>
    <col min="6899" max="6899" width="10" bestFit="1" customWidth="1"/>
    <col min="6900" max="6900" width="7.6640625" bestFit="1" customWidth="1"/>
    <col min="6901" max="6901" width="10" bestFit="1" customWidth="1"/>
    <col min="6902" max="6902" width="8" bestFit="1" customWidth="1"/>
    <col min="6903" max="6903" width="10" bestFit="1" customWidth="1"/>
    <col min="6904" max="6904" width="8" bestFit="1" customWidth="1"/>
    <col min="6905" max="6905" width="10" bestFit="1" customWidth="1"/>
    <col min="6906" max="6906" width="7.6640625" bestFit="1" customWidth="1"/>
    <col min="6907" max="6907" width="10" bestFit="1" customWidth="1"/>
    <col min="6908" max="6908" width="8.6640625" bestFit="1" customWidth="1"/>
    <col min="6909" max="6909" width="11" bestFit="1" customWidth="1"/>
    <col min="6910" max="6910" width="8" bestFit="1" customWidth="1"/>
    <col min="6911" max="6911" width="10" bestFit="1" customWidth="1"/>
    <col min="6912" max="6912" width="7.6640625" bestFit="1" customWidth="1"/>
    <col min="6913" max="6913" width="9" bestFit="1" customWidth="1"/>
    <col min="6914" max="6914" width="8.6640625" bestFit="1" customWidth="1"/>
    <col min="6915" max="6915" width="11" bestFit="1" customWidth="1"/>
    <col min="6916" max="6916" width="8" bestFit="1" customWidth="1"/>
    <col min="6917" max="6917" width="10" bestFit="1" customWidth="1"/>
    <col min="6918" max="6918" width="7.6640625" bestFit="1" customWidth="1"/>
    <col min="6919" max="6919" width="8" bestFit="1" customWidth="1"/>
    <col min="6920" max="6920" width="10" bestFit="1" customWidth="1"/>
    <col min="6921" max="6921" width="7.6640625" bestFit="1" customWidth="1"/>
    <col min="6922" max="6922" width="10" bestFit="1" customWidth="1"/>
    <col min="6923" max="6923" width="8" bestFit="1" customWidth="1"/>
    <col min="6924" max="6924" width="10" bestFit="1" customWidth="1"/>
    <col min="6925" max="6925" width="8" bestFit="1" customWidth="1"/>
    <col min="6926" max="6926" width="10" bestFit="1" customWidth="1"/>
    <col min="6927" max="6927" width="7.6640625" bestFit="1" customWidth="1"/>
    <col min="6928" max="6928" width="10" bestFit="1" customWidth="1"/>
    <col min="6929" max="6929" width="8.6640625" bestFit="1" customWidth="1"/>
    <col min="6930" max="6930" width="11" bestFit="1" customWidth="1"/>
    <col min="6931" max="6931" width="6.6640625" bestFit="1" customWidth="1"/>
    <col min="6932" max="6932" width="9" bestFit="1" customWidth="1"/>
    <col min="6933" max="6933" width="7.6640625" bestFit="1" customWidth="1"/>
    <col min="6934" max="6934" width="10" bestFit="1" customWidth="1"/>
    <col min="6935" max="6935" width="8.6640625" bestFit="1" customWidth="1"/>
    <col min="6936" max="6936" width="11" bestFit="1" customWidth="1"/>
    <col min="6937" max="6937" width="7.6640625" bestFit="1" customWidth="1"/>
    <col min="6938" max="6938" width="10" bestFit="1" customWidth="1"/>
    <col min="6939" max="6939" width="8.6640625" bestFit="1" customWidth="1"/>
    <col min="6940" max="6940" width="11" bestFit="1" customWidth="1"/>
    <col min="6941" max="6941" width="8.6640625" bestFit="1" customWidth="1"/>
    <col min="6942" max="6942" width="8" bestFit="1" customWidth="1"/>
    <col min="6943" max="6943" width="11" bestFit="1" customWidth="1"/>
    <col min="6944" max="6945" width="8.6640625" bestFit="1" customWidth="1"/>
    <col min="6946" max="6946" width="11" bestFit="1" customWidth="1"/>
    <col min="6947" max="6947" width="8.6640625" bestFit="1" customWidth="1"/>
    <col min="6948" max="6948" width="11" bestFit="1" customWidth="1"/>
    <col min="6949" max="6949" width="8.6640625" bestFit="1" customWidth="1"/>
    <col min="6950" max="6950" width="11" bestFit="1" customWidth="1"/>
    <col min="6951" max="6951" width="8" bestFit="1" customWidth="1"/>
    <col min="6952" max="6952" width="10" bestFit="1" customWidth="1"/>
    <col min="6953" max="6953" width="8.6640625" bestFit="1" customWidth="1"/>
    <col min="6954" max="6954" width="11" bestFit="1" customWidth="1"/>
    <col min="6955" max="6955" width="7.6640625" bestFit="1" customWidth="1"/>
    <col min="6956" max="6956" width="10" bestFit="1" customWidth="1"/>
    <col min="6957" max="6957" width="8" bestFit="1" customWidth="1"/>
    <col min="6958" max="6958" width="10" bestFit="1" customWidth="1"/>
    <col min="6959" max="6959" width="7.6640625" bestFit="1" customWidth="1"/>
    <col min="6960" max="6960" width="7" bestFit="1" customWidth="1"/>
    <col min="6961" max="6961" width="10" bestFit="1" customWidth="1"/>
    <col min="6962" max="6962" width="8" bestFit="1" customWidth="1"/>
    <col min="6963" max="6963" width="10" bestFit="1" customWidth="1"/>
    <col min="6964" max="6964" width="8" bestFit="1" customWidth="1"/>
    <col min="6965" max="6965" width="10" bestFit="1" customWidth="1"/>
    <col min="6966" max="6966" width="6.6640625" bestFit="1" customWidth="1"/>
    <col min="6967" max="6967" width="7" bestFit="1" customWidth="1"/>
    <col min="6968" max="6968" width="9" bestFit="1" customWidth="1"/>
    <col min="6969" max="6969" width="7.6640625" bestFit="1" customWidth="1"/>
    <col min="6970" max="6970" width="10" bestFit="1" customWidth="1"/>
    <col min="6971" max="6971" width="8.6640625" bestFit="1" customWidth="1"/>
    <col min="6972" max="6972" width="11" bestFit="1" customWidth="1"/>
    <col min="6973" max="6973" width="7.6640625" bestFit="1" customWidth="1"/>
    <col min="6974" max="6974" width="8" bestFit="1" customWidth="1"/>
    <col min="6975" max="6975" width="10" bestFit="1" customWidth="1"/>
    <col min="6976" max="6976" width="8" bestFit="1" customWidth="1"/>
    <col min="6977" max="6977" width="10" bestFit="1" customWidth="1"/>
    <col min="6978" max="6979" width="8.6640625" bestFit="1" customWidth="1"/>
    <col min="6980" max="6981" width="8" bestFit="1" customWidth="1"/>
    <col min="6982" max="6982" width="11" bestFit="1" customWidth="1"/>
    <col min="6983" max="6983" width="7.6640625" bestFit="1" customWidth="1"/>
    <col min="6984" max="6984" width="10" bestFit="1" customWidth="1"/>
    <col min="6985" max="6985" width="8.6640625" bestFit="1" customWidth="1"/>
    <col min="6986" max="6986" width="11" bestFit="1" customWidth="1"/>
    <col min="6987" max="6987" width="8.6640625" bestFit="1" customWidth="1"/>
    <col min="6988" max="6988" width="11" bestFit="1" customWidth="1"/>
    <col min="6989" max="6989" width="8.6640625" bestFit="1" customWidth="1"/>
    <col min="6990" max="6990" width="11" bestFit="1" customWidth="1"/>
    <col min="6991" max="6991" width="8" bestFit="1" customWidth="1"/>
    <col min="6992" max="6992" width="10" bestFit="1" customWidth="1"/>
    <col min="6993" max="6993" width="6.6640625" bestFit="1" customWidth="1"/>
    <col min="6994" max="6994" width="9" bestFit="1" customWidth="1"/>
    <col min="6995" max="6995" width="8" bestFit="1" customWidth="1"/>
    <col min="6996" max="6996" width="10" bestFit="1" customWidth="1"/>
    <col min="6997" max="6997" width="8.6640625" bestFit="1" customWidth="1"/>
    <col min="6998" max="6998" width="11" bestFit="1" customWidth="1"/>
    <col min="6999" max="6999" width="6.6640625" bestFit="1" customWidth="1"/>
    <col min="7000" max="7000" width="9" bestFit="1" customWidth="1"/>
    <col min="7001" max="7001" width="9.6640625" bestFit="1" customWidth="1"/>
    <col min="7002" max="7002" width="12" bestFit="1" customWidth="1"/>
    <col min="7003" max="7003" width="8.6640625" bestFit="1" customWidth="1"/>
    <col min="7004" max="7004" width="11" bestFit="1" customWidth="1"/>
    <col min="7005" max="7005" width="6.6640625" bestFit="1" customWidth="1"/>
    <col min="7006" max="7006" width="9" bestFit="1" customWidth="1"/>
    <col min="7007" max="7007" width="7.6640625" bestFit="1" customWidth="1"/>
    <col min="7008" max="7008" width="10" bestFit="1" customWidth="1"/>
    <col min="7009" max="7009" width="8" bestFit="1" customWidth="1"/>
    <col min="7010" max="7010" width="10" bestFit="1" customWidth="1"/>
    <col min="7011" max="7011" width="7.6640625" bestFit="1" customWidth="1"/>
    <col min="7012" max="7012" width="8" bestFit="1" customWidth="1"/>
    <col min="7013" max="7013" width="7" bestFit="1" customWidth="1"/>
    <col min="7014" max="7014" width="8" bestFit="1" customWidth="1"/>
    <col min="7015" max="7015" width="10" bestFit="1" customWidth="1"/>
    <col min="7016" max="7016" width="8.6640625" bestFit="1" customWidth="1"/>
    <col min="7017" max="7017" width="11" bestFit="1" customWidth="1"/>
    <col min="7018" max="7018" width="6.6640625" bestFit="1" customWidth="1"/>
    <col min="7019" max="7019" width="9" bestFit="1" customWidth="1"/>
    <col min="7020" max="7021" width="8" bestFit="1" customWidth="1"/>
    <col min="7022" max="7022" width="10" bestFit="1" customWidth="1"/>
    <col min="7023" max="7023" width="7.6640625" bestFit="1" customWidth="1"/>
    <col min="7024" max="7024" width="10" bestFit="1" customWidth="1"/>
    <col min="7025" max="7025" width="8" bestFit="1" customWidth="1"/>
    <col min="7026" max="7026" width="10" bestFit="1" customWidth="1"/>
    <col min="7027" max="7027" width="8.6640625" bestFit="1" customWidth="1"/>
    <col min="7028" max="7028" width="11" bestFit="1" customWidth="1"/>
    <col min="7029" max="7029" width="8" bestFit="1" customWidth="1"/>
    <col min="7030" max="7030" width="10" bestFit="1" customWidth="1"/>
    <col min="7031" max="7031" width="8" bestFit="1" customWidth="1"/>
    <col min="7032" max="7032" width="10" bestFit="1" customWidth="1"/>
    <col min="7033" max="7033" width="8.6640625" bestFit="1" customWidth="1"/>
    <col min="7034" max="7034" width="11" bestFit="1" customWidth="1"/>
    <col min="7035" max="7035" width="7" bestFit="1" customWidth="1"/>
    <col min="7036" max="7036" width="9" bestFit="1" customWidth="1"/>
    <col min="7037" max="7037" width="7.6640625" bestFit="1" customWidth="1"/>
    <col min="7038" max="7038" width="7" bestFit="1" customWidth="1"/>
    <col min="7039" max="7041" width="8" bestFit="1" customWidth="1"/>
    <col min="7042" max="7042" width="10" bestFit="1" customWidth="1"/>
    <col min="7043" max="7043" width="7.6640625" bestFit="1" customWidth="1"/>
    <col min="7044" max="7044" width="10" bestFit="1" customWidth="1"/>
    <col min="7045" max="7045" width="7.6640625" bestFit="1" customWidth="1"/>
    <col min="7046" max="7046" width="6" bestFit="1" customWidth="1"/>
    <col min="7047" max="7048" width="8" bestFit="1" customWidth="1"/>
    <col min="7049" max="7050" width="7" bestFit="1" customWidth="1"/>
    <col min="7051" max="7051" width="10" bestFit="1" customWidth="1"/>
    <col min="7052" max="7052" width="8.6640625" bestFit="1" customWidth="1"/>
    <col min="7053" max="7053" width="11" bestFit="1" customWidth="1"/>
    <col min="7054" max="7054" width="8.6640625" bestFit="1" customWidth="1"/>
    <col min="7055" max="7055" width="11" bestFit="1" customWidth="1"/>
    <col min="7056" max="7056" width="8" bestFit="1" customWidth="1"/>
    <col min="7057" max="7057" width="10" bestFit="1" customWidth="1"/>
    <col min="7058" max="7058" width="8.6640625" bestFit="1" customWidth="1"/>
    <col min="7059" max="7059" width="8" bestFit="1" customWidth="1"/>
    <col min="7060" max="7060" width="11" bestFit="1" customWidth="1"/>
    <col min="7061" max="7061" width="8" bestFit="1" customWidth="1"/>
    <col min="7062" max="7062" width="10" bestFit="1" customWidth="1"/>
    <col min="7063" max="7063" width="8.6640625" bestFit="1" customWidth="1"/>
    <col min="7064" max="7064" width="11" bestFit="1" customWidth="1"/>
    <col min="7065" max="7065" width="8" bestFit="1" customWidth="1"/>
    <col min="7066" max="7066" width="10" bestFit="1" customWidth="1"/>
    <col min="7067" max="7067" width="7" bestFit="1" customWidth="1"/>
    <col min="7068" max="7068" width="9" bestFit="1" customWidth="1"/>
    <col min="7069" max="7069" width="7.6640625" bestFit="1" customWidth="1"/>
    <col min="7070" max="7070" width="10" bestFit="1" customWidth="1"/>
    <col min="7071" max="7071" width="8" bestFit="1" customWidth="1"/>
    <col min="7072" max="7072" width="10" bestFit="1" customWidth="1"/>
    <col min="7073" max="7074" width="8" bestFit="1" customWidth="1"/>
    <col min="7075" max="7075" width="10" bestFit="1" customWidth="1"/>
    <col min="7076" max="7077" width="8" bestFit="1" customWidth="1"/>
    <col min="7078" max="7078" width="10" bestFit="1" customWidth="1"/>
    <col min="7079" max="7079" width="7.6640625" bestFit="1" customWidth="1"/>
    <col min="7080" max="7080" width="7" bestFit="1" customWidth="1"/>
    <col min="7081" max="7081" width="10" bestFit="1" customWidth="1"/>
    <col min="7082" max="7082" width="8.6640625" bestFit="1" customWidth="1"/>
    <col min="7083" max="7083" width="11" bestFit="1" customWidth="1"/>
    <col min="7084" max="7084" width="8" bestFit="1" customWidth="1"/>
    <col min="7085" max="7085" width="10" bestFit="1" customWidth="1"/>
    <col min="7086" max="7086" width="8.6640625" bestFit="1" customWidth="1"/>
    <col min="7087" max="7087" width="11" bestFit="1" customWidth="1"/>
    <col min="7088" max="7088" width="6.6640625" bestFit="1" customWidth="1"/>
    <col min="7089" max="7089" width="9" bestFit="1" customWidth="1"/>
    <col min="7090" max="7090" width="7.6640625" bestFit="1" customWidth="1"/>
    <col min="7091" max="7091" width="10" bestFit="1" customWidth="1"/>
    <col min="7092" max="7092" width="7" bestFit="1" customWidth="1"/>
    <col min="7093" max="7093" width="9" bestFit="1" customWidth="1"/>
    <col min="7094" max="7094" width="8.6640625" bestFit="1" customWidth="1"/>
    <col min="7095" max="7095" width="11" bestFit="1" customWidth="1"/>
    <col min="7096" max="7096" width="8.6640625" bestFit="1" customWidth="1"/>
    <col min="7097" max="7097" width="11" bestFit="1" customWidth="1"/>
    <col min="7098" max="7098" width="7.6640625" bestFit="1" customWidth="1"/>
    <col min="7099" max="7099" width="8" bestFit="1" customWidth="1"/>
    <col min="7100" max="7100" width="10" bestFit="1" customWidth="1"/>
    <col min="7101" max="7101" width="8.6640625" bestFit="1" customWidth="1"/>
    <col min="7102" max="7102" width="11" bestFit="1" customWidth="1"/>
    <col min="7103" max="7103" width="8.6640625" bestFit="1" customWidth="1"/>
    <col min="7104" max="7104" width="7" bestFit="1" customWidth="1"/>
    <col min="7105" max="7105" width="11" bestFit="1" customWidth="1"/>
    <col min="7106" max="7106" width="8.6640625" bestFit="1" customWidth="1"/>
    <col min="7107" max="7107" width="11" bestFit="1" customWidth="1"/>
    <col min="7108" max="7108" width="8.6640625" bestFit="1" customWidth="1"/>
    <col min="7109" max="7109" width="11" bestFit="1" customWidth="1"/>
    <col min="7110" max="7110" width="8" bestFit="1" customWidth="1"/>
    <col min="7111" max="7111" width="10" bestFit="1" customWidth="1"/>
    <col min="7112" max="7112" width="7.6640625" bestFit="1" customWidth="1"/>
    <col min="7113" max="7113" width="10" bestFit="1" customWidth="1"/>
    <col min="7114" max="7114" width="7.6640625" bestFit="1" customWidth="1"/>
    <col min="7115" max="7116" width="8" bestFit="1" customWidth="1"/>
    <col min="7117" max="7117" width="10" bestFit="1" customWidth="1"/>
    <col min="7118" max="7118" width="8" bestFit="1" customWidth="1"/>
    <col min="7119" max="7119" width="10" bestFit="1" customWidth="1"/>
    <col min="7120" max="7120" width="8" bestFit="1" customWidth="1"/>
    <col min="7121" max="7121" width="10" bestFit="1" customWidth="1"/>
    <col min="7122" max="7122" width="8.6640625" bestFit="1" customWidth="1"/>
    <col min="7123" max="7123" width="11" bestFit="1" customWidth="1"/>
    <col min="7124" max="7124" width="8.6640625" bestFit="1" customWidth="1"/>
    <col min="7125" max="7125" width="11" bestFit="1" customWidth="1"/>
    <col min="7126" max="7126" width="8" bestFit="1" customWidth="1"/>
    <col min="7127" max="7127" width="10" bestFit="1" customWidth="1"/>
    <col min="7128" max="7128" width="7" bestFit="1" customWidth="1"/>
    <col min="7129" max="7129" width="9" bestFit="1" customWidth="1"/>
    <col min="7130" max="7130" width="8.6640625" bestFit="1" customWidth="1"/>
    <col min="7131" max="7131" width="11" bestFit="1" customWidth="1"/>
    <col min="7132" max="7132" width="7.6640625" bestFit="1" customWidth="1"/>
    <col min="7133" max="7133" width="10" bestFit="1" customWidth="1"/>
    <col min="7134" max="7134" width="7.6640625" bestFit="1" customWidth="1"/>
    <col min="7135" max="7135" width="7" bestFit="1" customWidth="1"/>
    <col min="7136" max="7136" width="10" bestFit="1" customWidth="1"/>
    <col min="7137" max="7137" width="8.6640625" bestFit="1" customWidth="1"/>
    <col min="7138" max="7138" width="11" bestFit="1" customWidth="1"/>
    <col min="7139" max="7139" width="8.6640625" bestFit="1" customWidth="1"/>
    <col min="7140" max="7140" width="11" bestFit="1" customWidth="1"/>
    <col min="7141" max="7141" width="6.6640625" bestFit="1" customWidth="1"/>
    <col min="7142" max="7143" width="6" bestFit="1" customWidth="1"/>
    <col min="7144" max="7144" width="9" bestFit="1" customWidth="1"/>
    <col min="7145" max="7145" width="8.6640625" bestFit="1" customWidth="1"/>
    <col min="7146" max="7146" width="11" bestFit="1" customWidth="1"/>
    <col min="7147" max="7147" width="8" bestFit="1" customWidth="1"/>
    <col min="7148" max="7148" width="10" bestFit="1" customWidth="1"/>
    <col min="7149" max="7149" width="8.6640625" bestFit="1" customWidth="1"/>
    <col min="7150" max="7150" width="11" bestFit="1" customWidth="1"/>
    <col min="7151" max="7151" width="8.6640625" bestFit="1" customWidth="1"/>
    <col min="7152" max="7152" width="11" bestFit="1" customWidth="1"/>
    <col min="7153" max="7153" width="7.6640625" bestFit="1" customWidth="1"/>
    <col min="7154" max="7154" width="10" bestFit="1" customWidth="1"/>
    <col min="7155" max="7155" width="7.6640625" bestFit="1" customWidth="1"/>
    <col min="7156" max="7156" width="10" bestFit="1" customWidth="1"/>
    <col min="7157" max="7157" width="8" bestFit="1" customWidth="1"/>
    <col min="7158" max="7158" width="10" bestFit="1" customWidth="1"/>
    <col min="7159" max="7159" width="7.6640625" bestFit="1" customWidth="1"/>
    <col min="7160" max="7160" width="10" bestFit="1" customWidth="1"/>
    <col min="7161" max="7161" width="6.6640625" bestFit="1" customWidth="1"/>
    <col min="7162" max="7162" width="7" bestFit="1" customWidth="1"/>
    <col min="7163" max="7163" width="9" bestFit="1" customWidth="1"/>
    <col min="7164" max="7164" width="8" bestFit="1" customWidth="1"/>
    <col min="7165" max="7165" width="10" bestFit="1" customWidth="1"/>
    <col min="7166" max="7166" width="7.6640625" bestFit="1" customWidth="1"/>
    <col min="7167" max="7167" width="10" bestFit="1" customWidth="1"/>
    <col min="7168" max="7168" width="8" bestFit="1" customWidth="1"/>
    <col min="7169" max="7169" width="10" bestFit="1" customWidth="1"/>
    <col min="7170" max="7170" width="7.6640625" bestFit="1" customWidth="1"/>
    <col min="7171" max="7171" width="7" bestFit="1" customWidth="1"/>
    <col min="7172" max="7172" width="10" bestFit="1" customWidth="1"/>
    <col min="7173" max="7173" width="7.6640625" bestFit="1" customWidth="1"/>
    <col min="7174" max="7174" width="8" bestFit="1" customWidth="1"/>
    <col min="7175" max="7175" width="10" bestFit="1" customWidth="1"/>
    <col min="7176" max="7177" width="7" bestFit="1" customWidth="1"/>
    <col min="7178" max="7178" width="9" bestFit="1" customWidth="1"/>
    <col min="7179" max="7179" width="7.6640625" bestFit="1" customWidth="1"/>
    <col min="7180" max="7180" width="6.6640625" bestFit="1" customWidth="1"/>
    <col min="7181" max="7181" width="7" bestFit="1" customWidth="1"/>
    <col min="7182" max="7183" width="8" bestFit="1" customWidth="1"/>
    <col min="7184" max="7184" width="7" bestFit="1" customWidth="1"/>
    <col min="7185" max="7185" width="6" bestFit="1" customWidth="1"/>
    <col min="7186" max="7186" width="10" bestFit="1" customWidth="1"/>
    <col min="7187" max="7187" width="8.6640625" bestFit="1" customWidth="1"/>
    <col min="7188" max="7188" width="11" bestFit="1" customWidth="1"/>
    <col min="7189" max="7190" width="8" bestFit="1" customWidth="1"/>
    <col min="7191" max="7191" width="10" bestFit="1" customWidth="1"/>
    <col min="7192" max="7192" width="8.6640625" bestFit="1" customWidth="1"/>
    <col min="7193" max="7193" width="7.6640625" bestFit="1" customWidth="1"/>
    <col min="7194" max="7194" width="11" bestFit="1" customWidth="1"/>
    <col min="7195" max="7195" width="8.6640625" bestFit="1" customWidth="1"/>
    <col min="7196" max="7196" width="11" bestFit="1" customWidth="1"/>
    <col min="7197" max="7197" width="8.6640625" bestFit="1" customWidth="1"/>
    <col min="7198" max="7198" width="11" bestFit="1" customWidth="1"/>
    <col min="7199" max="7199" width="8.6640625" bestFit="1" customWidth="1"/>
    <col min="7200" max="7200" width="11" bestFit="1" customWidth="1"/>
    <col min="7201" max="7201" width="7.6640625" bestFit="1" customWidth="1"/>
    <col min="7202" max="7202" width="10" bestFit="1" customWidth="1"/>
    <col min="7203" max="7203" width="8.6640625" bestFit="1" customWidth="1"/>
    <col min="7204" max="7204" width="11" bestFit="1" customWidth="1"/>
    <col min="7205" max="7205" width="8.6640625" bestFit="1" customWidth="1"/>
    <col min="7206" max="7206" width="11" bestFit="1" customWidth="1"/>
    <col min="7207" max="7207" width="8" bestFit="1" customWidth="1"/>
    <col min="7208" max="7208" width="10" bestFit="1" customWidth="1"/>
    <col min="7209" max="7210" width="8.6640625" bestFit="1" customWidth="1"/>
    <col min="7211" max="7211" width="11" bestFit="1" customWidth="1"/>
    <col min="7212" max="7212" width="8" bestFit="1" customWidth="1"/>
    <col min="7213" max="7213" width="10" bestFit="1" customWidth="1"/>
    <col min="7214" max="7214" width="7.6640625" bestFit="1" customWidth="1"/>
    <col min="7215" max="7215" width="10" bestFit="1" customWidth="1"/>
    <col min="7216" max="7216" width="7.6640625" bestFit="1" customWidth="1"/>
    <col min="7217" max="7217" width="10" bestFit="1" customWidth="1"/>
    <col min="7218" max="7218" width="8" bestFit="1" customWidth="1"/>
    <col min="7219" max="7219" width="10" bestFit="1" customWidth="1"/>
    <col min="7220" max="7220" width="8" bestFit="1" customWidth="1"/>
    <col min="7221" max="7221" width="10" bestFit="1" customWidth="1"/>
    <col min="7222" max="7222" width="8.6640625" bestFit="1" customWidth="1"/>
    <col min="7223" max="7223" width="11" bestFit="1" customWidth="1"/>
    <col min="7224" max="7224" width="8" bestFit="1" customWidth="1"/>
    <col min="7225" max="7225" width="10" bestFit="1" customWidth="1"/>
    <col min="7226" max="7226" width="7" bestFit="1" customWidth="1"/>
    <col min="7227" max="7227" width="9" bestFit="1" customWidth="1"/>
    <col min="7228" max="7228" width="8.6640625" bestFit="1" customWidth="1"/>
    <col min="7229" max="7229" width="11" bestFit="1" customWidth="1"/>
    <col min="7230" max="7230" width="8.6640625" bestFit="1" customWidth="1"/>
    <col min="7231" max="7231" width="11" bestFit="1" customWidth="1"/>
    <col min="7232" max="7232" width="8.6640625" bestFit="1" customWidth="1"/>
    <col min="7233" max="7233" width="7.6640625" bestFit="1" customWidth="1"/>
    <col min="7234" max="7234" width="11" bestFit="1" customWidth="1"/>
    <col min="7235" max="7235" width="7" bestFit="1" customWidth="1"/>
    <col min="7236" max="7236" width="9" bestFit="1" customWidth="1"/>
    <col min="7237" max="7237" width="8" bestFit="1" customWidth="1"/>
    <col min="7238" max="7238" width="10" bestFit="1" customWidth="1"/>
    <col min="7239" max="7239" width="8" bestFit="1" customWidth="1"/>
    <col min="7240" max="7240" width="10" bestFit="1" customWidth="1"/>
    <col min="7241" max="7241" width="6.6640625" bestFit="1" customWidth="1"/>
    <col min="7242" max="7242" width="9" bestFit="1" customWidth="1"/>
    <col min="7243" max="7244" width="8" bestFit="1" customWidth="1"/>
    <col min="7245" max="7245" width="10" bestFit="1" customWidth="1"/>
    <col min="7246" max="7246" width="8" bestFit="1" customWidth="1"/>
    <col min="7247" max="7247" width="10" bestFit="1" customWidth="1"/>
    <col min="7248" max="7248" width="8.6640625" bestFit="1" customWidth="1"/>
    <col min="7249" max="7249" width="11" bestFit="1" customWidth="1"/>
    <col min="7250" max="7250" width="7" bestFit="1" customWidth="1"/>
    <col min="7251" max="7251" width="9" bestFit="1" customWidth="1"/>
    <col min="7252" max="7252" width="8" bestFit="1" customWidth="1"/>
    <col min="7253" max="7253" width="10" bestFit="1" customWidth="1"/>
    <col min="7254" max="7254" width="8.6640625" bestFit="1" customWidth="1"/>
    <col min="7255" max="7255" width="11" bestFit="1" customWidth="1"/>
    <col min="7256" max="7256" width="8.6640625" bestFit="1" customWidth="1"/>
    <col min="7257" max="7257" width="11" bestFit="1" customWidth="1"/>
    <col min="7258" max="7258" width="8.6640625" bestFit="1" customWidth="1"/>
    <col min="7259" max="7259" width="7" bestFit="1" customWidth="1"/>
    <col min="7260" max="7260" width="11" bestFit="1" customWidth="1"/>
    <col min="7261" max="7261" width="8.6640625" bestFit="1" customWidth="1"/>
    <col min="7262" max="7262" width="8" bestFit="1" customWidth="1"/>
    <col min="7263" max="7263" width="11" bestFit="1" customWidth="1"/>
    <col min="7264" max="7264" width="7.6640625" bestFit="1" customWidth="1"/>
    <col min="7265" max="7265" width="10" bestFit="1" customWidth="1"/>
    <col min="7266" max="7266" width="7.6640625" bestFit="1" customWidth="1"/>
    <col min="7267" max="7267" width="10" bestFit="1" customWidth="1"/>
    <col min="7268" max="7268" width="8.6640625" bestFit="1" customWidth="1"/>
    <col min="7269" max="7269" width="8" bestFit="1" customWidth="1"/>
    <col min="7270" max="7270" width="10" bestFit="1" customWidth="1"/>
    <col min="7271" max="7271" width="8" bestFit="1" customWidth="1"/>
    <col min="7272" max="7272" width="10" bestFit="1" customWidth="1"/>
    <col min="7273" max="7273" width="9.6640625" bestFit="1" customWidth="1"/>
    <col min="7274" max="7275" width="7" bestFit="1" customWidth="1"/>
    <col min="7276" max="7276" width="11" bestFit="1" customWidth="1"/>
    <col min="7277" max="7277" width="8.6640625" bestFit="1" customWidth="1"/>
    <col min="7278" max="7278" width="10" bestFit="1" customWidth="1"/>
    <col min="7279" max="7279" width="8" bestFit="1" customWidth="1"/>
    <col min="7280" max="7280" width="10" bestFit="1" customWidth="1"/>
    <col min="7281" max="7281" width="8" bestFit="1" customWidth="1"/>
    <col min="7282" max="7282" width="10" bestFit="1" customWidth="1"/>
    <col min="7283" max="7283" width="6.6640625" bestFit="1" customWidth="1"/>
    <col min="7284" max="7284" width="9" bestFit="1" customWidth="1"/>
    <col min="7285" max="7285" width="8.6640625" bestFit="1" customWidth="1"/>
    <col min="7286" max="7286" width="11" bestFit="1" customWidth="1"/>
    <col min="7287" max="7287" width="8" bestFit="1" customWidth="1"/>
    <col min="7288" max="7288" width="10" bestFit="1" customWidth="1"/>
    <col min="7289" max="7289" width="7" bestFit="1" customWidth="1"/>
    <col min="7290" max="7290" width="9" bestFit="1" customWidth="1"/>
    <col min="7291" max="7291" width="8" bestFit="1" customWidth="1"/>
    <col min="7292" max="7292" width="10" bestFit="1" customWidth="1"/>
    <col min="7293" max="7293" width="7" bestFit="1" customWidth="1"/>
    <col min="7294" max="7294" width="5" bestFit="1" customWidth="1"/>
    <col min="7295" max="7295" width="9" bestFit="1" customWidth="1"/>
    <col min="7296" max="7296" width="8" bestFit="1" customWidth="1"/>
    <col min="7297" max="7297" width="10" bestFit="1" customWidth="1"/>
    <col min="7298" max="7298" width="7.6640625" bestFit="1" customWidth="1"/>
    <col min="7299" max="7301" width="7" bestFit="1" customWidth="1"/>
    <col min="7302" max="7302" width="8" bestFit="1" customWidth="1"/>
    <col min="7303" max="7303" width="10" bestFit="1" customWidth="1"/>
    <col min="7304" max="7304" width="7.6640625" bestFit="1" customWidth="1"/>
    <col min="7305" max="7305" width="7" bestFit="1" customWidth="1"/>
    <col min="7306" max="7306" width="10" bestFit="1" customWidth="1"/>
    <col min="7307" max="7307" width="8" bestFit="1" customWidth="1"/>
    <col min="7308" max="7308" width="10" bestFit="1" customWidth="1"/>
    <col min="7309" max="7309" width="7.6640625" bestFit="1" customWidth="1"/>
    <col min="7310" max="7310" width="8" bestFit="1" customWidth="1"/>
    <col min="7311" max="7311" width="10" bestFit="1" customWidth="1"/>
    <col min="7312" max="7312" width="8.6640625" bestFit="1" customWidth="1"/>
    <col min="7313" max="7313" width="11" bestFit="1" customWidth="1"/>
    <col min="7314" max="7314" width="8" bestFit="1" customWidth="1"/>
    <col min="7315" max="7315" width="10" bestFit="1" customWidth="1"/>
    <col min="7316" max="7316" width="7" bestFit="1" customWidth="1"/>
    <col min="7317" max="7317" width="9" bestFit="1" customWidth="1"/>
    <col min="7318" max="7318" width="8.6640625" bestFit="1" customWidth="1"/>
    <col min="7319" max="7319" width="7" bestFit="1" customWidth="1"/>
    <col min="7320" max="7320" width="11" bestFit="1" customWidth="1"/>
    <col min="7321" max="7321" width="8.6640625" bestFit="1" customWidth="1"/>
    <col min="7322" max="7322" width="11" bestFit="1" customWidth="1"/>
    <col min="7323" max="7323" width="8.6640625" bestFit="1" customWidth="1"/>
    <col min="7324" max="7324" width="11" bestFit="1" customWidth="1"/>
    <col min="7325" max="7325" width="6.6640625" bestFit="1" customWidth="1"/>
    <col min="7326" max="7326" width="5" bestFit="1" customWidth="1"/>
    <col min="7327" max="7327" width="9" bestFit="1" customWidth="1"/>
    <col min="7328" max="7328" width="8.6640625" bestFit="1" customWidth="1"/>
    <col min="7329" max="7329" width="11" bestFit="1" customWidth="1"/>
    <col min="7330" max="7330" width="8" bestFit="1" customWidth="1"/>
    <col min="7331" max="7331" width="10" bestFit="1" customWidth="1"/>
    <col min="7332" max="7332" width="7.6640625" bestFit="1" customWidth="1"/>
    <col min="7333" max="7333" width="10" bestFit="1" customWidth="1"/>
    <col min="7334" max="7334" width="9.6640625" bestFit="1" customWidth="1"/>
    <col min="7335" max="7335" width="12" bestFit="1" customWidth="1"/>
    <col min="7336" max="7336" width="8" bestFit="1" customWidth="1"/>
    <col min="7337" max="7337" width="10" bestFit="1" customWidth="1"/>
    <col min="7338" max="7338" width="8" bestFit="1" customWidth="1"/>
    <col min="7339" max="7339" width="10" bestFit="1" customWidth="1"/>
    <col min="7340" max="7340" width="8.6640625" bestFit="1" customWidth="1"/>
    <col min="7341" max="7341" width="11" bestFit="1" customWidth="1"/>
    <col min="7342" max="7342" width="8.6640625" bestFit="1" customWidth="1"/>
    <col min="7343" max="7343" width="8" bestFit="1" customWidth="1"/>
    <col min="7344" max="7344" width="11" bestFit="1" customWidth="1"/>
    <col min="7345" max="7345" width="8.6640625" bestFit="1" customWidth="1"/>
    <col min="7346" max="7346" width="11" bestFit="1" customWidth="1"/>
    <col min="7347" max="7347" width="8.6640625" bestFit="1" customWidth="1"/>
    <col min="7348" max="7348" width="11" bestFit="1" customWidth="1"/>
    <col min="7349" max="7349" width="8.6640625" bestFit="1" customWidth="1"/>
    <col min="7350" max="7350" width="11" bestFit="1" customWidth="1"/>
    <col min="7351" max="7351" width="8.6640625" bestFit="1" customWidth="1"/>
    <col min="7352" max="7352" width="11" bestFit="1" customWidth="1"/>
    <col min="7353" max="7353" width="8" bestFit="1" customWidth="1"/>
    <col min="7354" max="7354" width="10" bestFit="1" customWidth="1"/>
    <col min="7355" max="7355" width="8.6640625" bestFit="1" customWidth="1"/>
    <col min="7356" max="7356" width="11" bestFit="1" customWidth="1"/>
    <col min="7357" max="7357" width="7" bestFit="1" customWidth="1"/>
    <col min="7358" max="7358" width="9" bestFit="1" customWidth="1"/>
    <col min="7359" max="7359" width="7.6640625" bestFit="1" customWidth="1"/>
    <col min="7360" max="7360" width="10" bestFit="1" customWidth="1"/>
    <col min="7361" max="7364" width="8" bestFit="1" customWidth="1"/>
    <col min="7365" max="7365" width="10" bestFit="1" customWidth="1"/>
    <col min="7366" max="7366" width="8" bestFit="1" customWidth="1"/>
    <col min="7367" max="7367" width="10" bestFit="1" customWidth="1"/>
    <col min="7368" max="7368" width="8.6640625" bestFit="1" customWidth="1"/>
    <col min="7369" max="7369" width="11" bestFit="1" customWidth="1"/>
    <col min="7370" max="7370" width="8" bestFit="1" customWidth="1"/>
    <col min="7371" max="7371" width="10" bestFit="1" customWidth="1"/>
    <col min="7372" max="7372" width="9.6640625" bestFit="1" customWidth="1"/>
    <col min="7373" max="7373" width="11" bestFit="1" customWidth="1"/>
    <col min="7374" max="7375" width="5" bestFit="1" customWidth="1"/>
    <col min="7376" max="7376" width="7.44140625" bestFit="1" customWidth="1"/>
    <col min="7377" max="7377" width="8" bestFit="1" customWidth="1"/>
    <col min="7378" max="7378" width="10" bestFit="1" customWidth="1"/>
    <col min="7379" max="7379" width="8" bestFit="1" customWidth="1"/>
    <col min="7380" max="7380" width="10" bestFit="1" customWidth="1"/>
    <col min="7381" max="7381" width="8" bestFit="1" customWidth="1"/>
    <col min="7382" max="7382" width="6" bestFit="1" customWidth="1"/>
    <col min="7383" max="7383" width="10" bestFit="1" customWidth="1"/>
    <col min="7384" max="7384" width="8" bestFit="1" customWidth="1"/>
    <col min="7385" max="7385" width="10" bestFit="1" customWidth="1"/>
    <col min="7386" max="7386" width="8" bestFit="1" customWidth="1"/>
    <col min="7387" max="7387" width="10" bestFit="1" customWidth="1"/>
    <col min="7388" max="7388" width="7" bestFit="1" customWidth="1"/>
    <col min="7389" max="7389" width="9" bestFit="1" customWidth="1"/>
    <col min="7390" max="7390" width="8.6640625" bestFit="1" customWidth="1"/>
    <col min="7391" max="7391" width="11" bestFit="1" customWidth="1"/>
    <col min="7392" max="7392" width="8" bestFit="1" customWidth="1"/>
    <col min="7393" max="7393" width="10" bestFit="1" customWidth="1"/>
    <col min="7394" max="7394" width="9.6640625" bestFit="1" customWidth="1"/>
    <col min="7395" max="7395" width="7" bestFit="1" customWidth="1"/>
    <col min="7396" max="7396" width="11" bestFit="1" customWidth="1"/>
    <col min="7397" max="7397" width="7.6640625" bestFit="1" customWidth="1"/>
    <col min="7398" max="7398" width="10" bestFit="1" customWidth="1"/>
    <col min="7399" max="7399" width="8" bestFit="1" customWidth="1"/>
    <col min="7400" max="7400" width="10" bestFit="1" customWidth="1"/>
    <col min="7401" max="7401" width="8.6640625" bestFit="1" customWidth="1"/>
    <col min="7402" max="7402" width="11" bestFit="1" customWidth="1"/>
    <col min="7403" max="7403" width="8.6640625" bestFit="1" customWidth="1"/>
    <col min="7404" max="7404" width="11" bestFit="1" customWidth="1"/>
    <col min="7405" max="7405" width="8.6640625" bestFit="1" customWidth="1"/>
    <col min="7406" max="7406" width="11" bestFit="1" customWidth="1"/>
    <col min="7407" max="7407" width="8.6640625" bestFit="1" customWidth="1"/>
    <col min="7408" max="7408" width="11" bestFit="1" customWidth="1"/>
    <col min="7409" max="7409" width="7" bestFit="1" customWidth="1"/>
    <col min="7410" max="7410" width="9" bestFit="1" customWidth="1"/>
    <col min="7411" max="7411" width="8.6640625" bestFit="1" customWidth="1"/>
    <col min="7412" max="7412" width="11" bestFit="1" customWidth="1"/>
    <col min="7413" max="7413" width="7.6640625" bestFit="1" customWidth="1"/>
    <col min="7414" max="7414" width="8" bestFit="1" customWidth="1"/>
    <col min="7415" max="7415" width="10" bestFit="1" customWidth="1"/>
    <col min="7416" max="7416" width="8.6640625" bestFit="1" customWidth="1"/>
    <col min="7417" max="7417" width="11" bestFit="1" customWidth="1"/>
    <col min="7418" max="7418" width="8.6640625" bestFit="1" customWidth="1"/>
    <col min="7419" max="7419" width="11" bestFit="1" customWidth="1"/>
    <col min="7420" max="7420" width="8" bestFit="1" customWidth="1"/>
    <col min="7421" max="7421" width="10" bestFit="1" customWidth="1"/>
    <col min="7422" max="7422" width="7" bestFit="1" customWidth="1"/>
    <col min="7423" max="7423" width="9" bestFit="1" customWidth="1"/>
    <col min="7424" max="7424" width="7.6640625" bestFit="1" customWidth="1"/>
    <col min="7425" max="7425" width="6" bestFit="1" customWidth="1"/>
    <col min="7426" max="7426" width="10" bestFit="1" customWidth="1"/>
    <col min="7427" max="7427" width="8" bestFit="1" customWidth="1"/>
    <col min="7428" max="7428" width="10" bestFit="1" customWidth="1"/>
    <col min="7429" max="7429" width="7.6640625" bestFit="1" customWidth="1"/>
    <col min="7430" max="7430" width="8" bestFit="1" customWidth="1"/>
    <col min="7431" max="7431" width="10" bestFit="1" customWidth="1"/>
    <col min="7432" max="7432" width="7.6640625" bestFit="1" customWidth="1"/>
    <col min="7433" max="7435" width="8" bestFit="1" customWidth="1"/>
    <col min="7436" max="7436" width="10" bestFit="1" customWidth="1"/>
    <col min="7437" max="7437" width="7.6640625" bestFit="1" customWidth="1"/>
    <col min="7438" max="7438" width="10" bestFit="1" customWidth="1"/>
    <col min="7439" max="7439" width="9.6640625" bestFit="1" customWidth="1"/>
    <col min="7440" max="7440" width="11" bestFit="1" customWidth="1"/>
    <col min="7441" max="7441" width="7.6640625" bestFit="1" customWidth="1"/>
    <col min="7442" max="7442" width="8" bestFit="1" customWidth="1"/>
    <col min="7443" max="7443" width="10" bestFit="1" customWidth="1"/>
    <col min="7444" max="7444" width="7.6640625" bestFit="1" customWidth="1"/>
    <col min="7445" max="7445" width="10" bestFit="1" customWidth="1"/>
    <col min="7446" max="7446" width="8" bestFit="1" customWidth="1"/>
    <col min="7447" max="7447" width="7" bestFit="1" customWidth="1"/>
    <col min="7448" max="7448" width="10" bestFit="1" customWidth="1"/>
    <col min="7449" max="7449" width="7.6640625" bestFit="1" customWidth="1"/>
    <col min="7450" max="7450" width="10" bestFit="1" customWidth="1"/>
    <col min="7451" max="7451" width="7.6640625" bestFit="1" customWidth="1"/>
    <col min="7452" max="7452" width="10" bestFit="1" customWidth="1"/>
    <col min="7453" max="7453" width="8.6640625" bestFit="1" customWidth="1"/>
    <col min="7454" max="7454" width="11" bestFit="1" customWidth="1"/>
    <col min="7455" max="7455" width="9.6640625" bestFit="1" customWidth="1"/>
    <col min="7456" max="7456" width="11" bestFit="1" customWidth="1"/>
    <col min="7457" max="7457" width="8" bestFit="1" customWidth="1"/>
    <col min="7458" max="7458" width="10" bestFit="1" customWidth="1"/>
    <col min="7459" max="7459" width="7.6640625" bestFit="1" customWidth="1"/>
    <col min="7460" max="7460" width="10" bestFit="1" customWidth="1"/>
    <col min="7461" max="7461" width="8.6640625" bestFit="1" customWidth="1"/>
    <col min="7462" max="7462" width="11" bestFit="1" customWidth="1"/>
    <col min="7463" max="7463" width="8.6640625" bestFit="1" customWidth="1"/>
    <col min="7464" max="7464" width="11" bestFit="1" customWidth="1"/>
    <col min="7465" max="7465" width="7.6640625" bestFit="1" customWidth="1"/>
    <col min="7466" max="7466" width="10" bestFit="1" customWidth="1"/>
    <col min="7467" max="7467" width="8.6640625" bestFit="1" customWidth="1"/>
    <col min="7468" max="7468" width="11" bestFit="1" customWidth="1"/>
    <col min="7469" max="7469" width="8" bestFit="1" customWidth="1"/>
    <col min="7470" max="7470" width="10" bestFit="1" customWidth="1"/>
    <col min="7471" max="7471" width="8" bestFit="1" customWidth="1"/>
    <col min="7472" max="7472" width="10" bestFit="1" customWidth="1"/>
    <col min="7473" max="7473" width="8.6640625" bestFit="1" customWidth="1"/>
    <col min="7474" max="7474" width="11" bestFit="1" customWidth="1"/>
    <col min="7475" max="7475" width="8" bestFit="1" customWidth="1"/>
    <col min="7476" max="7476" width="10" bestFit="1" customWidth="1"/>
    <col min="7477" max="7477" width="8.6640625" bestFit="1" customWidth="1"/>
    <col min="7478" max="7478" width="11" bestFit="1" customWidth="1"/>
    <col min="7479" max="7479" width="6.6640625" bestFit="1" customWidth="1"/>
    <col min="7480" max="7480" width="7" bestFit="1" customWidth="1"/>
    <col min="7481" max="7481" width="9" bestFit="1" customWidth="1"/>
    <col min="7482" max="7482" width="8.6640625" bestFit="1" customWidth="1"/>
    <col min="7483" max="7483" width="11" bestFit="1" customWidth="1"/>
    <col min="7484" max="7484" width="7" bestFit="1" customWidth="1"/>
    <col min="7485" max="7485" width="9" bestFit="1" customWidth="1"/>
    <col min="7486" max="7486" width="8" bestFit="1" customWidth="1"/>
    <col min="7487" max="7487" width="10" bestFit="1" customWidth="1"/>
    <col min="7488" max="7488" width="8" bestFit="1" customWidth="1"/>
    <col min="7489" max="7489" width="10" bestFit="1" customWidth="1"/>
    <col min="7490" max="7490" width="7.6640625" bestFit="1" customWidth="1"/>
    <col min="7491" max="7491" width="10" bestFit="1" customWidth="1"/>
    <col min="7492" max="7492" width="7.6640625" bestFit="1" customWidth="1"/>
    <col min="7493" max="7493" width="10" bestFit="1" customWidth="1"/>
    <col min="7494" max="7494" width="7.6640625" bestFit="1" customWidth="1"/>
    <col min="7495" max="7495" width="10" bestFit="1" customWidth="1"/>
    <col min="7496" max="7496" width="8.6640625" bestFit="1" customWidth="1"/>
    <col min="7497" max="7497" width="11" bestFit="1" customWidth="1"/>
    <col min="7498" max="7498" width="7" bestFit="1" customWidth="1"/>
    <col min="7499" max="7499" width="9" bestFit="1" customWidth="1"/>
    <col min="7500" max="7500" width="8.6640625" bestFit="1" customWidth="1"/>
    <col min="7501" max="7501" width="11" bestFit="1" customWidth="1"/>
    <col min="7502" max="7502" width="7" bestFit="1" customWidth="1"/>
    <col min="7503" max="7503" width="9" bestFit="1" customWidth="1"/>
    <col min="7504" max="7504" width="8.6640625" bestFit="1" customWidth="1"/>
    <col min="7505" max="7505" width="11" bestFit="1" customWidth="1"/>
    <col min="7506" max="7506" width="8.6640625" bestFit="1" customWidth="1"/>
    <col min="7507" max="7507" width="11" bestFit="1" customWidth="1"/>
    <col min="7508" max="7508" width="8.6640625" bestFit="1" customWidth="1"/>
    <col min="7509" max="7509" width="11" bestFit="1" customWidth="1"/>
    <col min="7510" max="7510" width="8" bestFit="1" customWidth="1"/>
    <col min="7511" max="7511" width="10" bestFit="1" customWidth="1"/>
    <col min="7512" max="7512" width="8.6640625" bestFit="1" customWidth="1"/>
    <col min="7513" max="7513" width="11" bestFit="1" customWidth="1"/>
    <col min="7514" max="7514" width="7.6640625" bestFit="1" customWidth="1"/>
    <col min="7515" max="7515" width="10" bestFit="1" customWidth="1"/>
    <col min="7516" max="7516" width="7.6640625" bestFit="1" customWidth="1"/>
    <col min="7517" max="7517" width="10" bestFit="1" customWidth="1"/>
    <col min="7518" max="7518" width="7.6640625" bestFit="1" customWidth="1"/>
    <col min="7519" max="7519" width="10" bestFit="1" customWidth="1"/>
    <col min="7520" max="7520" width="8" bestFit="1" customWidth="1"/>
    <col min="7521" max="7521" width="10" bestFit="1" customWidth="1"/>
    <col min="7522" max="7522" width="7.6640625" bestFit="1" customWidth="1"/>
    <col min="7523" max="7523" width="10" bestFit="1" customWidth="1"/>
    <col min="7524" max="7524" width="8.6640625" bestFit="1" customWidth="1"/>
    <col min="7525" max="7525" width="11" bestFit="1" customWidth="1"/>
    <col min="7526" max="7526" width="8.6640625" bestFit="1" customWidth="1"/>
    <col min="7527" max="7527" width="7" bestFit="1" customWidth="1"/>
    <col min="7528" max="7529" width="8" bestFit="1" customWidth="1"/>
    <col min="7530" max="7530" width="11" bestFit="1" customWidth="1"/>
    <col min="7531" max="7531" width="7.6640625" bestFit="1" customWidth="1"/>
    <col min="7532" max="7532" width="10" bestFit="1" customWidth="1"/>
    <col min="7533" max="7533" width="8.6640625" bestFit="1" customWidth="1"/>
    <col min="7534" max="7534" width="8" bestFit="1" customWidth="1"/>
    <col min="7535" max="7535" width="11" bestFit="1" customWidth="1"/>
    <col min="7536" max="7536" width="8.6640625" bestFit="1" customWidth="1"/>
    <col min="7537" max="7537" width="6" bestFit="1" customWidth="1"/>
    <col min="7538" max="7538" width="7" bestFit="1" customWidth="1"/>
    <col min="7539" max="7539" width="11" bestFit="1" customWidth="1"/>
    <col min="7540" max="7540" width="8.6640625" bestFit="1" customWidth="1"/>
    <col min="7541" max="7541" width="11" bestFit="1" customWidth="1"/>
    <col min="7542" max="7542" width="8.6640625" bestFit="1" customWidth="1"/>
    <col min="7543" max="7543" width="11" bestFit="1" customWidth="1"/>
    <col min="7544" max="7544" width="8" bestFit="1" customWidth="1"/>
    <col min="7545" max="7545" width="10" bestFit="1" customWidth="1"/>
    <col min="7546" max="7546" width="8.6640625" bestFit="1" customWidth="1"/>
    <col min="7547" max="7547" width="11" bestFit="1" customWidth="1"/>
    <col min="7548" max="7548" width="8" bestFit="1" customWidth="1"/>
    <col min="7549" max="7549" width="10" bestFit="1" customWidth="1"/>
    <col min="7550" max="7550" width="8" bestFit="1" customWidth="1"/>
    <col min="7551" max="7551" width="10" bestFit="1" customWidth="1"/>
    <col min="7552" max="7552" width="8.6640625" bestFit="1" customWidth="1"/>
    <col min="7553" max="7553" width="11" bestFit="1" customWidth="1"/>
    <col min="7554" max="7554" width="7.6640625" bestFit="1" customWidth="1"/>
    <col min="7555" max="7555" width="10" bestFit="1" customWidth="1"/>
    <col min="7556" max="7556" width="7.6640625" bestFit="1" customWidth="1"/>
    <col min="7557" max="7557" width="10" bestFit="1" customWidth="1"/>
    <col min="7558" max="7558" width="8" bestFit="1" customWidth="1"/>
    <col min="7559" max="7559" width="10" bestFit="1" customWidth="1"/>
    <col min="7560" max="7560" width="8.6640625" bestFit="1" customWidth="1"/>
    <col min="7561" max="7561" width="11" bestFit="1" customWidth="1"/>
    <col min="7562" max="7562" width="8.6640625" bestFit="1" customWidth="1"/>
    <col min="7563" max="7563" width="11" bestFit="1" customWidth="1"/>
    <col min="7564" max="7564" width="7" bestFit="1" customWidth="1"/>
    <col min="7565" max="7565" width="9" bestFit="1" customWidth="1"/>
    <col min="7566" max="7566" width="8.6640625" bestFit="1" customWidth="1"/>
    <col min="7567" max="7567" width="11" bestFit="1" customWidth="1"/>
    <col min="7568" max="7568" width="8" bestFit="1" customWidth="1"/>
    <col min="7569" max="7569" width="10" bestFit="1" customWidth="1"/>
    <col min="7570" max="7570" width="8.6640625" bestFit="1" customWidth="1"/>
    <col min="7571" max="7571" width="11" bestFit="1" customWidth="1"/>
    <col min="7572" max="7572" width="8.6640625" bestFit="1" customWidth="1"/>
    <col min="7573" max="7573" width="11" bestFit="1" customWidth="1"/>
    <col min="7574" max="7574" width="8" bestFit="1" customWidth="1"/>
    <col min="7575" max="7575" width="10" bestFit="1" customWidth="1"/>
    <col min="7576" max="7576" width="8" bestFit="1" customWidth="1"/>
    <col min="7577" max="7577" width="10" bestFit="1" customWidth="1"/>
    <col min="7578" max="7578" width="7.6640625" bestFit="1" customWidth="1"/>
    <col min="7579" max="7579" width="10" bestFit="1" customWidth="1"/>
    <col min="7580" max="7580" width="8.6640625" bestFit="1" customWidth="1"/>
    <col min="7581" max="7581" width="11" bestFit="1" customWidth="1"/>
    <col min="7582" max="7582" width="8" bestFit="1" customWidth="1"/>
    <col min="7583" max="7583" width="10" bestFit="1" customWidth="1"/>
    <col min="7584" max="7584" width="8.6640625" bestFit="1" customWidth="1"/>
    <col min="7585" max="7585" width="11" bestFit="1" customWidth="1"/>
    <col min="7586" max="7586" width="8.6640625" bestFit="1" customWidth="1"/>
    <col min="7587" max="7587" width="11" bestFit="1" customWidth="1"/>
    <col min="7588" max="7588" width="7.6640625" bestFit="1" customWidth="1"/>
    <col min="7589" max="7589" width="10" bestFit="1" customWidth="1"/>
    <col min="7590" max="7590" width="8" bestFit="1" customWidth="1"/>
    <col min="7591" max="7591" width="10" bestFit="1" customWidth="1"/>
    <col min="7592" max="7592" width="8.6640625" bestFit="1" customWidth="1"/>
    <col min="7593" max="7593" width="11" bestFit="1" customWidth="1"/>
    <col min="7594" max="7594" width="8.6640625" bestFit="1" customWidth="1"/>
    <col min="7595" max="7595" width="7" bestFit="1" customWidth="1"/>
    <col min="7596" max="7597" width="8" bestFit="1" customWidth="1"/>
    <col min="7598" max="7598" width="11" bestFit="1" customWidth="1"/>
    <col min="7599" max="7599" width="8.6640625" bestFit="1" customWidth="1"/>
    <col min="7600" max="7600" width="11" bestFit="1" customWidth="1"/>
    <col min="7601" max="7601" width="8.6640625" bestFit="1" customWidth="1"/>
    <col min="7602" max="7602" width="11" bestFit="1" customWidth="1"/>
    <col min="7603" max="7603" width="7.6640625" bestFit="1" customWidth="1"/>
    <col min="7604" max="7604" width="10" bestFit="1" customWidth="1"/>
    <col min="7605" max="7605" width="8.6640625" bestFit="1" customWidth="1"/>
    <col min="7606" max="7606" width="6" bestFit="1" customWidth="1"/>
    <col min="7607" max="7607" width="11" bestFit="1" customWidth="1"/>
    <col min="7608" max="7608" width="7" bestFit="1" customWidth="1"/>
    <col min="7609" max="7609" width="9" bestFit="1" customWidth="1"/>
    <col min="7610" max="7610" width="7.6640625" bestFit="1" customWidth="1"/>
    <col min="7611" max="7611" width="10" bestFit="1" customWidth="1"/>
    <col min="7612" max="7612" width="7" bestFit="1" customWidth="1"/>
    <col min="7613" max="7613" width="9" bestFit="1" customWidth="1"/>
    <col min="7614" max="7614" width="8.6640625" bestFit="1" customWidth="1"/>
    <col min="7615" max="7615" width="7.6640625" bestFit="1" customWidth="1"/>
    <col min="7616" max="7616" width="11" bestFit="1" customWidth="1"/>
    <col min="7617" max="7617" width="8" bestFit="1" customWidth="1"/>
    <col min="7618" max="7618" width="10" bestFit="1" customWidth="1"/>
    <col min="7619" max="7619" width="8.6640625" bestFit="1" customWidth="1"/>
    <col min="7620" max="7620" width="11" bestFit="1" customWidth="1"/>
    <col min="7621" max="7621" width="8" bestFit="1" customWidth="1"/>
    <col min="7622" max="7622" width="10" bestFit="1" customWidth="1"/>
    <col min="7623" max="7623" width="8.6640625" bestFit="1" customWidth="1"/>
    <col min="7624" max="7624" width="11" bestFit="1" customWidth="1"/>
    <col min="7625" max="7625" width="8.6640625" bestFit="1" customWidth="1"/>
    <col min="7626" max="7626" width="11" bestFit="1" customWidth="1"/>
    <col min="7627" max="7627" width="8.6640625" bestFit="1" customWidth="1"/>
    <col min="7628" max="7628" width="11" bestFit="1" customWidth="1"/>
    <col min="7629" max="7629" width="7" bestFit="1" customWidth="1"/>
    <col min="7630" max="7630" width="9" bestFit="1" customWidth="1"/>
    <col min="7631" max="7631" width="7.6640625" bestFit="1" customWidth="1"/>
    <col min="7632" max="7632" width="10" bestFit="1" customWidth="1"/>
    <col min="7633" max="7633" width="8.6640625" bestFit="1" customWidth="1"/>
    <col min="7634" max="7634" width="11" bestFit="1" customWidth="1"/>
    <col min="7635" max="7635" width="8.6640625" bestFit="1" customWidth="1"/>
    <col min="7636" max="7636" width="11" bestFit="1" customWidth="1"/>
    <col min="7637" max="7637" width="8" bestFit="1" customWidth="1"/>
    <col min="7638" max="7638" width="10" bestFit="1" customWidth="1"/>
    <col min="7639" max="7640" width="7" bestFit="1" customWidth="1"/>
    <col min="7641" max="7641" width="9" bestFit="1" customWidth="1"/>
    <col min="7642" max="7642" width="8.6640625" bestFit="1" customWidth="1"/>
    <col min="7643" max="7643" width="11" bestFit="1" customWidth="1"/>
    <col min="7644" max="7644" width="7.6640625" bestFit="1" customWidth="1"/>
    <col min="7645" max="7645" width="10" bestFit="1" customWidth="1"/>
    <col min="7646" max="7646" width="8" bestFit="1" customWidth="1"/>
    <col min="7647" max="7647" width="10" bestFit="1" customWidth="1"/>
    <col min="7648" max="7648" width="7.6640625" bestFit="1" customWidth="1"/>
    <col min="7649" max="7650" width="7" bestFit="1" customWidth="1"/>
    <col min="7651" max="7651" width="8" bestFit="1" customWidth="1"/>
    <col min="7652" max="7652" width="10" bestFit="1" customWidth="1"/>
    <col min="7653" max="7656" width="8" bestFit="1" customWidth="1"/>
    <col min="7657" max="7657" width="10" bestFit="1" customWidth="1"/>
    <col min="7658" max="7658" width="5.6640625" bestFit="1" customWidth="1"/>
    <col min="7659" max="7659" width="8.44140625" bestFit="1" customWidth="1"/>
    <col min="7660" max="7660" width="8.6640625" bestFit="1" customWidth="1"/>
    <col min="7661" max="7661" width="11" bestFit="1" customWidth="1"/>
    <col min="7662" max="7662" width="8.6640625" bestFit="1" customWidth="1"/>
    <col min="7663" max="7663" width="11" bestFit="1" customWidth="1"/>
    <col min="7664" max="7664" width="9.6640625" bestFit="1" customWidth="1"/>
    <col min="7665" max="7665" width="7.6640625" bestFit="1" customWidth="1"/>
    <col min="7666" max="7666" width="7" bestFit="1" customWidth="1"/>
    <col min="7667" max="7667" width="12" bestFit="1" customWidth="1"/>
    <col min="7668" max="7668" width="9.6640625" bestFit="1" customWidth="1"/>
    <col min="7669" max="7669" width="8" bestFit="1" customWidth="1"/>
    <col min="7670" max="7670" width="12" bestFit="1" customWidth="1"/>
    <col min="7671" max="7671" width="7.6640625" bestFit="1" customWidth="1"/>
    <col min="7672" max="7672" width="10" bestFit="1" customWidth="1"/>
    <col min="7673" max="7673" width="8.6640625" bestFit="1" customWidth="1"/>
    <col min="7674" max="7674" width="11" bestFit="1" customWidth="1"/>
    <col min="7675" max="7675" width="8.6640625" bestFit="1" customWidth="1"/>
    <col min="7676" max="7676" width="11" bestFit="1" customWidth="1"/>
    <col min="7677" max="7677" width="8.6640625" bestFit="1" customWidth="1"/>
    <col min="7678" max="7678" width="11" bestFit="1" customWidth="1"/>
    <col min="7679" max="7679" width="7.6640625" bestFit="1" customWidth="1"/>
    <col min="7680" max="7680" width="10" bestFit="1" customWidth="1"/>
    <col min="7681" max="7681" width="8.6640625" bestFit="1" customWidth="1"/>
    <col min="7682" max="7682" width="11" bestFit="1" customWidth="1"/>
    <col min="7683" max="7683" width="7.6640625" bestFit="1" customWidth="1"/>
    <col min="7684" max="7684" width="10" bestFit="1" customWidth="1"/>
    <col min="7685" max="7685" width="8.6640625" bestFit="1" customWidth="1"/>
    <col min="7686" max="7686" width="11" bestFit="1" customWidth="1"/>
    <col min="7687" max="7687" width="8.6640625" bestFit="1" customWidth="1"/>
    <col min="7688" max="7688" width="11" bestFit="1" customWidth="1"/>
    <col min="7689" max="7689" width="8.6640625" bestFit="1" customWidth="1"/>
    <col min="7690" max="7690" width="8" bestFit="1" customWidth="1"/>
    <col min="7691" max="7691" width="7" bestFit="1" customWidth="1"/>
    <col min="7692" max="7692" width="11" bestFit="1" customWidth="1"/>
    <col min="7693" max="7693" width="8.6640625" bestFit="1" customWidth="1"/>
    <col min="7694" max="7694" width="11" bestFit="1" customWidth="1"/>
    <col min="7695" max="7695" width="9.6640625" bestFit="1" customWidth="1"/>
    <col min="7696" max="7696" width="12" bestFit="1" customWidth="1"/>
    <col min="7697" max="7697" width="9.6640625" bestFit="1" customWidth="1"/>
    <col min="7698" max="7698" width="12" bestFit="1" customWidth="1"/>
    <col min="7699" max="7699" width="9.6640625" bestFit="1" customWidth="1"/>
    <col min="7700" max="7700" width="12" bestFit="1" customWidth="1"/>
    <col min="7701" max="7701" width="8.6640625" bestFit="1" customWidth="1"/>
    <col min="7702" max="7702" width="11" bestFit="1" customWidth="1"/>
    <col min="7703" max="7703" width="8.6640625" bestFit="1" customWidth="1"/>
    <col min="7704" max="7704" width="11" bestFit="1" customWidth="1"/>
    <col min="7705" max="7705" width="7.6640625" bestFit="1" customWidth="1"/>
    <col min="7706" max="7706" width="10" bestFit="1" customWidth="1"/>
    <col min="7707" max="7707" width="9.6640625" bestFit="1" customWidth="1"/>
    <col min="7708" max="7708" width="8" bestFit="1" customWidth="1"/>
    <col min="7709" max="7709" width="12" bestFit="1" customWidth="1"/>
    <col min="7710" max="7710" width="8.6640625" bestFit="1" customWidth="1"/>
    <col min="7711" max="7711" width="11" bestFit="1" customWidth="1"/>
    <col min="7712" max="7712" width="9.6640625" bestFit="1" customWidth="1"/>
    <col min="7713" max="7713" width="12" bestFit="1" customWidth="1"/>
    <col min="7714" max="7714" width="9.6640625" bestFit="1" customWidth="1"/>
    <col min="7715" max="7715" width="12" bestFit="1" customWidth="1"/>
    <col min="7716" max="7716" width="9.6640625" bestFit="1" customWidth="1"/>
    <col min="7717" max="7717" width="12" bestFit="1" customWidth="1"/>
    <col min="7718" max="7718" width="9.6640625" bestFit="1" customWidth="1"/>
    <col min="7719" max="7719" width="12" bestFit="1" customWidth="1"/>
    <col min="7720" max="7720" width="9.6640625" bestFit="1" customWidth="1"/>
    <col min="7721" max="7721" width="12" bestFit="1" customWidth="1"/>
    <col min="7722" max="7722" width="8.6640625" bestFit="1" customWidth="1"/>
    <col min="7723" max="7723" width="11" bestFit="1" customWidth="1"/>
    <col min="7724" max="7724" width="9.6640625" bestFit="1" customWidth="1"/>
    <col min="7725" max="7725" width="12" bestFit="1" customWidth="1"/>
    <col min="7726" max="7726" width="8.6640625" bestFit="1" customWidth="1"/>
    <col min="7727" max="7727" width="11" bestFit="1" customWidth="1"/>
    <col min="7728" max="7728" width="8.6640625" bestFit="1" customWidth="1"/>
    <col min="7729" max="7729" width="11" bestFit="1" customWidth="1"/>
    <col min="7730" max="7730" width="9.6640625" bestFit="1" customWidth="1"/>
    <col min="7731" max="7731" width="12" bestFit="1" customWidth="1"/>
    <col min="7732" max="7732" width="8.6640625" bestFit="1" customWidth="1"/>
    <col min="7733" max="7733" width="11" bestFit="1" customWidth="1"/>
    <col min="7734" max="7734" width="9.6640625" bestFit="1" customWidth="1"/>
    <col min="7735" max="7735" width="12" bestFit="1" customWidth="1"/>
    <col min="7736" max="7736" width="9.6640625" bestFit="1" customWidth="1"/>
    <col min="7737" max="7737" width="12" bestFit="1" customWidth="1"/>
    <col min="7738" max="7738" width="7.6640625" bestFit="1" customWidth="1"/>
    <col min="7739" max="7739" width="10" bestFit="1" customWidth="1"/>
    <col min="7740" max="7740" width="7.6640625" bestFit="1" customWidth="1"/>
    <col min="7741" max="7741" width="10" bestFit="1" customWidth="1"/>
    <col min="7742" max="7742" width="8.6640625" bestFit="1" customWidth="1"/>
    <col min="7743" max="7743" width="7" bestFit="1" customWidth="1"/>
    <col min="7744" max="7744" width="11" bestFit="1" customWidth="1"/>
    <col min="7745" max="7745" width="9.6640625" bestFit="1" customWidth="1"/>
    <col min="7746" max="7746" width="12" bestFit="1" customWidth="1"/>
    <col min="7747" max="7747" width="9.6640625" bestFit="1" customWidth="1"/>
    <col min="7748" max="7748" width="12" bestFit="1" customWidth="1"/>
    <col min="7749" max="7749" width="8.6640625" bestFit="1" customWidth="1"/>
    <col min="7750" max="7750" width="11" bestFit="1" customWidth="1"/>
    <col min="7751" max="7751" width="9.6640625" bestFit="1" customWidth="1"/>
    <col min="7752" max="7752" width="12" bestFit="1" customWidth="1"/>
    <col min="7753" max="7753" width="8.6640625" bestFit="1" customWidth="1"/>
    <col min="7754" max="7754" width="11" bestFit="1" customWidth="1"/>
    <col min="7755" max="7755" width="8.6640625" bestFit="1" customWidth="1"/>
    <col min="7756" max="7756" width="11" bestFit="1" customWidth="1"/>
    <col min="7757" max="7757" width="8.6640625" bestFit="1" customWidth="1"/>
    <col min="7758" max="7758" width="7.6640625" bestFit="1" customWidth="1"/>
    <col min="7759" max="7759" width="11" bestFit="1" customWidth="1"/>
    <col min="7760" max="7760" width="8.6640625" bestFit="1" customWidth="1"/>
    <col min="7761" max="7761" width="11" bestFit="1" customWidth="1"/>
    <col min="7762" max="7762" width="9.6640625" bestFit="1" customWidth="1"/>
    <col min="7763" max="7763" width="12" bestFit="1" customWidth="1"/>
    <col min="7764" max="7764" width="8.6640625" bestFit="1" customWidth="1"/>
    <col min="7765" max="7765" width="11" bestFit="1" customWidth="1"/>
    <col min="7766" max="7766" width="9.6640625" bestFit="1" customWidth="1"/>
    <col min="7767" max="7767" width="12" bestFit="1" customWidth="1"/>
    <col min="7768" max="7768" width="8.6640625" bestFit="1" customWidth="1"/>
    <col min="7769" max="7769" width="11" bestFit="1" customWidth="1"/>
    <col min="7770" max="7770" width="7.6640625" bestFit="1" customWidth="1"/>
    <col min="7771" max="7771" width="10" bestFit="1" customWidth="1"/>
    <col min="7772" max="7772" width="8.6640625" bestFit="1" customWidth="1"/>
    <col min="7773" max="7773" width="7" bestFit="1" customWidth="1"/>
    <col min="7774" max="7774" width="11" bestFit="1" customWidth="1"/>
    <col min="7775" max="7775" width="8.6640625" bestFit="1" customWidth="1"/>
    <col min="7776" max="7776" width="11" bestFit="1" customWidth="1"/>
    <col min="7777" max="7777" width="7.6640625" bestFit="1" customWidth="1"/>
    <col min="7778" max="7778" width="7" bestFit="1" customWidth="1"/>
    <col min="7779" max="7779" width="10" bestFit="1" customWidth="1"/>
    <col min="7780" max="7780" width="8.6640625" bestFit="1" customWidth="1"/>
    <col min="7781" max="7781" width="11" bestFit="1" customWidth="1"/>
    <col min="7782" max="7782" width="8.6640625" bestFit="1" customWidth="1"/>
    <col min="7783" max="7783" width="11" bestFit="1" customWidth="1"/>
    <col min="7784" max="7784" width="8.6640625" bestFit="1" customWidth="1"/>
    <col min="7785" max="7785" width="11" bestFit="1" customWidth="1"/>
    <col min="7786" max="7786" width="8.6640625" bestFit="1" customWidth="1"/>
    <col min="7787" max="7787" width="11" bestFit="1" customWidth="1"/>
    <col min="7788" max="7788" width="8.6640625" bestFit="1" customWidth="1"/>
    <col min="7789" max="7789" width="8" bestFit="1" customWidth="1"/>
    <col min="7790" max="7790" width="11" bestFit="1" customWidth="1"/>
    <col min="7791" max="7791" width="9.6640625" bestFit="1" customWidth="1"/>
    <col min="7792" max="7792" width="12" bestFit="1" customWidth="1"/>
    <col min="7793" max="7793" width="9.6640625" bestFit="1" customWidth="1"/>
    <col min="7794" max="7794" width="7" bestFit="1" customWidth="1"/>
    <col min="7795" max="7795" width="12" bestFit="1" customWidth="1"/>
    <col min="7796" max="7796" width="9.6640625" bestFit="1" customWidth="1"/>
    <col min="7797" max="7797" width="12" bestFit="1" customWidth="1"/>
    <col min="7798" max="7798" width="8.6640625" bestFit="1" customWidth="1"/>
    <col min="7799" max="7799" width="11" bestFit="1" customWidth="1"/>
    <col min="7800" max="7800" width="8.6640625" bestFit="1" customWidth="1"/>
    <col min="7801" max="7801" width="7" bestFit="1" customWidth="1"/>
    <col min="7802" max="7802" width="11" bestFit="1" customWidth="1"/>
    <col min="7803" max="7803" width="8.6640625" bestFit="1" customWidth="1"/>
    <col min="7804" max="7804" width="11" bestFit="1" customWidth="1"/>
    <col min="7805" max="7805" width="8.6640625" bestFit="1" customWidth="1"/>
    <col min="7806" max="7806" width="11" bestFit="1" customWidth="1"/>
    <col min="7807" max="7807" width="9.6640625" bestFit="1" customWidth="1"/>
    <col min="7808" max="7808" width="12" bestFit="1" customWidth="1"/>
    <col min="7809" max="7809" width="8.6640625" bestFit="1" customWidth="1"/>
    <col min="7810" max="7810" width="11" bestFit="1" customWidth="1"/>
    <col min="7811" max="7811" width="9.6640625" bestFit="1" customWidth="1"/>
    <col min="7812" max="7812" width="12" bestFit="1" customWidth="1"/>
    <col min="7813" max="7813" width="7.6640625" bestFit="1" customWidth="1"/>
    <col min="7814" max="7814" width="10" bestFit="1" customWidth="1"/>
    <col min="7815" max="7815" width="8.6640625" bestFit="1" customWidth="1"/>
    <col min="7816" max="7816" width="11" bestFit="1" customWidth="1"/>
    <col min="7817" max="7817" width="8.6640625" bestFit="1" customWidth="1"/>
    <col min="7818" max="7818" width="11" bestFit="1" customWidth="1"/>
    <col min="7819" max="7819" width="7.6640625" bestFit="1" customWidth="1"/>
    <col min="7820" max="7820" width="10" bestFit="1" customWidth="1"/>
    <col min="7821" max="7821" width="9.6640625" bestFit="1" customWidth="1"/>
    <col min="7822" max="7822" width="12" bestFit="1" customWidth="1"/>
    <col min="7823" max="7823" width="8.6640625" bestFit="1" customWidth="1"/>
    <col min="7824" max="7824" width="11" bestFit="1" customWidth="1"/>
    <col min="7825" max="7825" width="9.6640625" bestFit="1" customWidth="1"/>
    <col min="7826" max="7826" width="12" bestFit="1" customWidth="1"/>
    <col min="7827" max="7827" width="9.6640625" bestFit="1" customWidth="1"/>
    <col min="7828" max="7828" width="8" bestFit="1" customWidth="1"/>
    <col min="7829" max="7829" width="12" bestFit="1" customWidth="1"/>
    <col min="7830" max="7830" width="8.6640625" bestFit="1" customWidth="1"/>
    <col min="7831" max="7831" width="8" bestFit="1" customWidth="1"/>
    <col min="7832" max="7832" width="11" bestFit="1" customWidth="1"/>
    <col min="7833" max="7833" width="8.6640625" bestFit="1" customWidth="1"/>
    <col min="7834" max="7834" width="11" bestFit="1" customWidth="1"/>
    <col min="7835" max="7835" width="9.6640625" bestFit="1" customWidth="1"/>
    <col min="7836" max="7836" width="12" bestFit="1" customWidth="1"/>
    <col min="7837" max="7837" width="9.6640625" bestFit="1" customWidth="1"/>
    <col min="7838" max="7838" width="12" bestFit="1" customWidth="1"/>
    <col min="7839" max="7839" width="8.6640625" bestFit="1" customWidth="1"/>
    <col min="7840" max="7840" width="11" bestFit="1" customWidth="1"/>
    <col min="7841" max="7841" width="8.6640625" bestFit="1" customWidth="1"/>
    <col min="7842" max="7842" width="8" bestFit="1" customWidth="1"/>
    <col min="7843" max="7843" width="11" bestFit="1" customWidth="1"/>
    <col min="7844" max="7844" width="8.6640625" bestFit="1" customWidth="1"/>
    <col min="7845" max="7845" width="11" bestFit="1" customWidth="1"/>
    <col min="7846" max="7846" width="9.6640625" bestFit="1" customWidth="1"/>
    <col min="7847" max="7847" width="12" bestFit="1" customWidth="1"/>
    <col min="7848" max="7848" width="9.6640625" bestFit="1" customWidth="1"/>
    <col min="7849" max="7849" width="12" bestFit="1" customWidth="1"/>
    <col min="7850" max="7850" width="9.6640625" bestFit="1" customWidth="1"/>
    <col min="7851" max="7851" width="12" bestFit="1" customWidth="1"/>
    <col min="7852" max="7852" width="8.6640625" bestFit="1" customWidth="1"/>
    <col min="7853" max="7853" width="11" bestFit="1" customWidth="1"/>
    <col min="7854" max="7854" width="9.6640625" bestFit="1" customWidth="1"/>
    <col min="7855" max="7855" width="12" bestFit="1" customWidth="1"/>
    <col min="7856" max="7856" width="7.6640625" bestFit="1" customWidth="1"/>
    <col min="7857" max="7857" width="7" bestFit="1" customWidth="1"/>
    <col min="7858" max="7858" width="10" bestFit="1" customWidth="1"/>
    <col min="7859" max="7859" width="9.6640625" bestFit="1" customWidth="1"/>
    <col min="7860" max="7860" width="7" bestFit="1" customWidth="1"/>
    <col min="7861" max="7861" width="12" bestFit="1" customWidth="1"/>
    <col min="7862" max="7862" width="9.6640625" bestFit="1" customWidth="1"/>
    <col min="7863" max="7863" width="12" bestFit="1" customWidth="1"/>
    <col min="7864" max="7864" width="8.6640625" bestFit="1" customWidth="1"/>
    <col min="7865" max="7865" width="11" bestFit="1" customWidth="1"/>
    <col min="7866" max="7866" width="9.6640625" bestFit="1" customWidth="1"/>
    <col min="7867" max="7867" width="12" bestFit="1" customWidth="1"/>
    <col min="7868" max="7868" width="9.6640625" bestFit="1" customWidth="1"/>
    <col min="7869" max="7869" width="8" bestFit="1" customWidth="1"/>
    <col min="7870" max="7870" width="12" bestFit="1" customWidth="1"/>
    <col min="7871" max="7871" width="8.6640625" bestFit="1" customWidth="1"/>
    <col min="7872" max="7872" width="11" bestFit="1" customWidth="1"/>
    <col min="7873" max="7873" width="9.6640625" bestFit="1" customWidth="1"/>
    <col min="7874" max="7874" width="12" bestFit="1" customWidth="1"/>
    <col min="7875" max="7875" width="8.6640625" bestFit="1" customWidth="1"/>
    <col min="7876" max="7876" width="7" bestFit="1" customWidth="1"/>
    <col min="7877" max="7877" width="11" bestFit="1" customWidth="1"/>
    <col min="7878" max="7878" width="8.6640625" bestFit="1" customWidth="1"/>
    <col min="7879" max="7879" width="11" bestFit="1" customWidth="1"/>
    <col min="7880" max="7880" width="8.6640625" bestFit="1" customWidth="1"/>
    <col min="7881" max="7881" width="11" bestFit="1" customWidth="1"/>
    <col min="7882" max="7882" width="9.6640625" bestFit="1" customWidth="1"/>
    <col min="7883" max="7883" width="12" bestFit="1" customWidth="1"/>
    <col min="7884" max="7884" width="8.6640625" bestFit="1" customWidth="1"/>
    <col min="7885" max="7885" width="11" bestFit="1" customWidth="1"/>
    <col min="7886" max="7886" width="9.6640625" bestFit="1" customWidth="1"/>
    <col min="7887" max="7887" width="12" bestFit="1" customWidth="1"/>
    <col min="7888" max="7888" width="7.6640625" bestFit="1" customWidth="1"/>
    <col min="7889" max="7889" width="10" bestFit="1" customWidth="1"/>
    <col min="7890" max="7890" width="7.6640625" bestFit="1" customWidth="1"/>
    <col min="7891" max="7891" width="7" bestFit="1" customWidth="1"/>
    <col min="7892" max="7892" width="10" bestFit="1" customWidth="1"/>
    <col min="7893" max="7893" width="8.6640625" bestFit="1" customWidth="1"/>
    <col min="7894" max="7894" width="11" bestFit="1" customWidth="1"/>
    <col min="7895" max="7895" width="8.6640625" bestFit="1" customWidth="1"/>
    <col min="7896" max="7896" width="11" bestFit="1" customWidth="1"/>
    <col min="7897" max="7897" width="9.6640625" bestFit="1" customWidth="1"/>
    <col min="7898" max="7898" width="12" bestFit="1" customWidth="1"/>
    <col min="7899" max="7899" width="8.6640625" bestFit="1" customWidth="1"/>
    <col min="7900" max="7900" width="11" bestFit="1" customWidth="1"/>
    <col min="7901" max="7901" width="9.6640625" bestFit="1" customWidth="1"/>
    <col min="7902" max="7902" width="12" bestFit="1" customWidth="1"/>
    <col min="7903" max="7903" width="9.6640625" bestFit="1" customWidth="1"/>
    <col min="7904" max="7904" width="8" bestFit="1" customWidth="1"/>
    <col min="7905" max="7905" width="12" bestFit="1" customWidth="1"/>
    <col min="7906" max="7906" width="7.6640625" bestFit="1" customWidth="1"/>
    <col min="7907" max="7907" width="10" bestFit="1" customWidth="1"/>
    <col min="7908" max="7908" width="9.6640625" bestFit="1" customWidth="1"/>
    <col min="7909" max="7909" width="12" bestFit="1" customWidth="1"/>
    <col min="7910" max="7910" width="8.6640625" bestFit="1" customWidth="1"/>
    <col min="7911" max="7911" width="11" bestFit="1" customWidth="1"/>
    <col min="7912" max="7912" width="8.6640625" bestFit="1" customWidth="1"/>
    <col min="7913" max="7913" width="11" bestFit="1" customWidth="1"/>
    <col min="7914" max="7914" width="8.6640625" bestFit="1" customWidth="1"/>
    <col min="7915" max="7915" width="11" bestFit="1" customWidth="1"/>
    <col min="7916" max="7916" width="6" bestFit="1" customWidth="1"/>
    <col min="7917" max="7917" width="8.44140625" bestFit="1" customWidth="1"/>
    <col min="7918" max="7918" width="8.6640625" bestFit="1" customWidth="1"/>
    <col min="7919" max="7919" width="11" bestFit="1" customWidth="1"/>
    <col min="7920" max="7920" width="9.6640625" bestFit="1" customWidth="1"/>
    <col min="7921" max="7921" width="12" bestFit="1" customWidth="1"/>
    <col min="7922" max="7922" width="8.6640625" bestFit="1" customWidth="1"/>
    <col min="7923" max="7923" width="11" bestFit="1" customWidth="1"/>
    <col min="7924" max="7924" width="9.6640625" bestFit="1" customWidth="1"/>
    <col min="7925" max="7925" width="12" bestFit="1" customWidth="1"/>
    <col min="7926" max="7926" width="8.6640625" bestFit="1" customWidth="1"/>
    <col min="7927" max="7927" width="11" bestFit="1" customWidth="1"/>
    <col min="7928" max="7928" width="9.6640625" bestFit="1" customWidth="1"/>
    <col min="7929" max="7929" width="12" bestFit="1" customWidth="1"/>
    <col min="7930" max="7930" width="7.6640625" bestFit="1" customWidth="1"/>
    <col min="7931" max="7931" width="10" bestFit="1" customWidth="1"/>
    <col min="7932" max="7932" width="8.6640625" bestFit="1" customWidth="1"/>
    <col min="7933" max="7933" width="11" bestFit="1" customWidth="1"/>
    <col min="7934" max="7934" width="8.6640625" bestFit="1" customWidth="1"/>
    <col min="7935" max="7936" width="8" bestFit="1" customWidth="1"/>
    <col min="7937" max="7937" width="11" bestFit="1" customWidth="1"/>
    <col min="7938" max="7938" width="8.6640625" bestFit="1" customWidth="1"/>
    <col min="7939" max="7939" width="11" bestFit="1" customWidth="1"/>
    <col min="7940" max="7940" width="9.6640625" bestFit="1" customWidth="1"/>
    <col min="7941" max="7941" width="8" bestFit="1" customWidth="1"/>
    <col min="7942" max="7942" width="12" bestFit="1" customWidth="1"/>
    <col min="7943" max="7943" width="8.6640625" bestFit="1" customWidth="1"/>
    <col min="7944" max="7944" width="11" bestFit="1" customWidth="1"/>
    <col min="7945" max="7945" width="9.6640625" bestFit="1" customWidth="1"/>
    <col min="7946" max="7946" width="12" bestFit="1" customWidth="1"/>
    <col min="7947" max="7947" width="9.6640625" bestFit="1" customWidth="1"/>
    <col min="7948" max="7948" width="12" bestFit="1" customWidth="1"/>
    <col min="7949" max="7949" width="7.6640625" bestFit="1" customWidth="1"/>
    <col min="7950" max="7950" width="10" bestFit="1" customWidth="1"/>
    <col min="7951" max="7951" width="7.6640625" bestFit="1" customWidth="1"/>
    <col min="7952" max="7952" width="10" bestFit="1" customWidth="1"/>
    <col min="7953" max="7953" width="8.6640625" bestFit="1" customWidth="1"/>
    <col min="7954" max="7954" width="11" bestFit="1" customWidth="1"/>
    <col min="7955" max="7955" width="9.6640625" bestFit="1" customWidth="1"/>
    <col min="7956" max="7956" width="12" bestFit="1" customWidth="1"/>
    <col min="7957" max="7957" width="9.6640625" bestFit="1" customWidth="1"/>
    <col min="7958" max="7958" width="7.6640625" bestFit="1" customWidth="1"/>
    <col min="7959" max="7959" width="12" bestFit="1" customWidth="1"/>
    <col min="7960" max="7960" width="8.6640625" bestFit="1" customWidth="1"/>
    <col min="7961" max="7961" width="8" bestFit="1" customWidth="1"/>
    <col min="7962" max="7962" width="11" bestFit="1" customWidth="1"/>
    <col min="7963" max="7963" width="9.6640625" bestFit="1" customWidth="1"/>
    <col min="7964" max="7964" width="12" bestFit="1" customWidth="1"/>
    <col min="7965" max="7965" width="9.6640625" bestFit="1" customWidth="1"/>
    <col min="7966" max="7966" width="8.6640625" bestFit="1" customWidth="1"/>
    <col min="7967" max="7967" width="7.6640625" bestFit="1" customWidth="1"/>
    <col min="7968" max="7968" width="8" bestFit="1" customWidth="1"/>
    <col min="7969" max="7969" width="12" bestFit="1" customWidth="1"/>
    <col min="7970" max="7970" width="7.6640625" bestFit="1" customWidth="1"/>
    <col min="7971" max="7971" width="10" bestFit="1" customWidth="1"/>
    <col min="7972" max="7972" width="8.6640625" bestFit="1" customWidth="1"/>
    <col min="7973" max="7973" width="11" bestFit="1" customWidth="1"/>
    <col min="7974" max="7974" width="8.6640625" bestFit="1" customWidth="1"/>
    <col min="7975" max="7975" width="11" bestFit="1" customWidth="1"/>
    <col min="7976" max="7976" width="8.6640625" bestFit="1" customWidth="1"/>
    <col min="7977" max="7977" width="11" bestFit="1" customWidth="1"/>
    <col min="7978" max="7978" width="8.6640625" bestFit="1" customWidth="1"/>
    <col min="7979" max="7979" width="11" bestFit="1" customWidth="1"/>
    <col min="7980" max="7980" width="9.6640625" bestFit="1" customWidth="1"/>
    <col min="7981" max="7981" width="12" bestFit="1" customWidth="1"/>
    <col min="7982" max="7982" width="8.6640625" bestFit="1" customWidth="1"/>
    <col min="7983" max="7983" width="8" bestFit="1" customWidth="1"/>
    <col min="7984" max="7984" width="11" bestFit="1" customWidth="1"/>
    <col min="7985" max="7985" width="8.6640625" bestFit="1" customWidth="1"/>
    <col min="7986" max="7986" width="8" bestFit="1" customWidth="1"/>
    <col min="7987" max="7987" width="11" bestFit="1" customWidth="1"/>
    <col min="7988" max="7988" width="8.6640625" bestFit="1" customWidth="1"/>
    <col min="7989" max="7989" width="11" bestFit="1" customWidth="1"/>
    <col min="7990" max="7990" width="7.6640625" bestFit="1" customWidth="1"/>
    <col min="7991" max="7991" width="10" bestFit="1" customWidth="1"/>
    <col min="7992" max="7992" width="9.6640625" bestFit="1" customWidth="1"/>
    <col min="7993" max="7993" width="12" bestFit="1" customWidth="1"/>
    <col min="7994" max="7994" width="8.6640625" bestFit="1" customWidth="1"/>
    <col min="7995" max="7995" width="11" bestFit="1" customWidth="1"/>
    <col min="7996" max="7996" width="8.6640625" bestFit="1" customWidth="1"/>
    <col min="7997" max="7997" width="11" bestFit="1" customWidth="1"/>
    <col min="7998" max="7998" width="7.6640625" bestFit="1" customWidth="1"/>
    <col min="7999" max="7999" width="10" bestFit="1" customWidth="1"/>
    <col min="8000" max="8000" width="9.6640625" bestFit="1" customWidth="1"/>
    <col min="8001" max="8001" width="12" bestFit="1" customWidth="1"/>
    <col min="8002" max="8002" width="7.6640625" bestFit="1" customWidth="1"/>
    <col min="8003" max="8003" width="7" bestFit="1" customWidth="1"/>
    <col min="8004" max="8004" width="10" bestFit="1" customWidth="1"/>
    <col min="8005" max="8005" width="8.6640625" bestFit="1" customWidth="1"/>
    <col min="8006" max="8006" width="7" bestFit="1" customWidth="1"/>
    <col min="8007" max="8007" width="11" bestFit="1" customWidth="1"/>
    <col min="8008" max="8008" width="8.6640625" bestFit="1" customWidth="1"/>
    <col min="8009" max="8009" width="11" bestFit="1" customWidth="1"/>
    <col min="8010" max="8010" width="9.6640625" bestFit="1" customWidth="1"/>
    <col min="8011" max="8011" width="12" bestFit="1" customWidth="1"/>
    <col min="8012" max="8012" width="9.6640625" bestFit="1" customWidth="1"/>
    <col min="8013" max="8013" width="12" bestFit="1" customWidth="1"/>
    <col min="8014" max="8014" width="8.6640625" bestFit="1" customWidth="1"/>
    <col min="8015" max="8015" width="8" bestFit="1" customWidth="1"/>
    <col min="8016" max="8016" width="11" bestFit="1" customWidth="1"/>
    <col min="8017" max="8017" width="8.6640625" bestFit="1" customWidth="1"/>
    <col min="8018" max="8018" width="11" bestFit="1" customWidth="1"/>
    <col min="8019" max="8019" width="8.6640625" bestFit="1" customWidth="1"/>
    <col min="8020" max="8020" width="11" bestFit="1" customWidth="1"/>
    <col min="8021" max="8021" width="8.6640625" bestFit="1" customWidth="1"/>
    <col min="8022" max="8022" width="8" bestFit="1" customWidth="1"/>
    <col min="8023" max="8023" width="11" bestFit="1" customWidth="1"/>
    <col min="8024" max="8024" width="5.6640625" bestFit="1" customWidth="1"/>
    <col min="8025" max="8025" width="8.44140625" bestFit="1" customWidth="1"/>
    <col min="8026" max="8026" width="8.6640625" bestFit="1" customWidth="1"/>
    <col min="8027" max="8027" width="11" bestFit="1" customWidth="1"/>
    <col min="8028" max="8028" width="9.6640625" bestFit="1" customWidth="1"/>
    <col min="8029" max="8029" width="12" bestFit="1" customWidth="1"/>
    <col min="8030" max="8030" width="7.6640625" bestFit="1" customWidth="1"/>
    <col min="8031" max="8031" width="10" bestFit="1" customWidth="1"/>
    <col min="8032" max="8032" width="8.6640625" bestFit="1" customWidth="1"/>
    <col min="8033" max="8033" width="11" bestFit="1" customWidth="1"/>
    <col min="8034" max="8034" width="9.6640625" bestFit="1" customWidth="1"/>
    <col min="8035" max="8035" width="12" bestFit="1" customWidth="1"/>
    <col min="8036" max="8036" width="8.6640625" bestFit="1" customWidth="1"/>
    <col min="8037" max="8037" width="11" bestFit="1" customWidth="1"/>
    <col min="8038" max="8038" width="9.6640625" bestFit="1" customWidth="1"/>
    <col min="8039" max="8039" width="12" bestFit="1" customWidth="1"/>
    <col min="8040" max="8040" width="8.6640625" bestFit="1" customWidth="1"/>
    <col min="8041" max="8041" width="11" bestFit="1" customWidth="1"/>
    <col min="8042" max="8042" width="9.6640625" bestFit="1" customWidth="1"/>
    <col min="8043" max="8043" width="12" bestFit="1" customWidth="1"/>
    <col min="8044" max="8044" width="8.6640625" bestFit="1" customWidth="1"/>
    <col min="8045" max="8045" width="11" bestFit="1" customWidth="1"/>
    <col min="8046" max="8046" width="9.6640625" bestFit="1" customWidth="1"/>
    <col min="8047" max="8047" width="12" bestFit="1" customWidth="1"/>
    <col min="8048" max="8048" width="9.6640625" bestFit="1" customWidth="1"/>
    <col min="8049" max="8049" width="12" bestFit="1" customWidth="1"/>
    <col min="8050" max="8050" width="9.6640625" bestFit="1" customWidth="1"/>
    <col min="8051" max="8051" width="12" bestFit="1" customWidth="1"/>
    <col min="8052" max="8052" width="9.6640625" bestFit="1" customWidth="1"/>
    <col min="8053" max="8053" width="12" bestFit="1" customWidth="1"/>
    <col min="8054" max="8054" width="8.6640625" bestFit="1" customWidth="1"/>
    <col min="8055" max="8055" width="11" bestFit="1" customWidth="1"/>
    <col min="8056" max="8056" width="6" bestFit="1" customWidth="1"/>
    <col min="8057" max="8057" width="8.44140625" bestFit="1" customWidth="1"/>
    <col min="8058" max="8058" width="8.6640625" bestFit="1" customWidth="1"/>
    <col min="8059" max="8059" width="11" bestFit="1" customWidth="1"/>
    <col min="8060" max="8060" width="8.6640625" bestFit="1" customWidth="1"/>
    <col min="8061" max="8061" width="11" bestFit="1" customWidth="1"/>
    <col min="8062" max="8062" width="8.6640625" bestFit="1" customWidth="1"/>
    <col min="8063" max="8063" width="11" bestFit="1" customWidth="1"/>
    <col min="8064" max="8064" width="9.6640625" bestFit="1" customWidth="1"/>
    <col min="8065" max="8065" width="12" bestFit="1" customWidth="1"/>
    <col min="8066" max="8066" width="8.6640625" bestFit="1" customWidth="1"/>
    <col min="8067" max="8067" width="11" bestFit="1" customWidth="1"/>
    <col min="8068" max="8068" width="8.6640625" bestFit="1" customWidth="1"/>
    <col min="8069" max="8069" width="11" bestFit="1" customWidth="1"/>
    <col min="8070" max="8070" width="8.6640625" bestFit="1" customWidth="1"/>
    <col min="8071" max="8071" width="7" bestFit="1" customWidth="1"/>
    <col min="8072" max="8072" width="8" bestFit="1" customWidth="1"/>
    <col min="8073" max="8073" width="11" bestFit="1" customWidth="1"/>
    <col min="8074" max="8074" width="7.6640625" bestFit="1" customWidth="1"/>
    <col min="8075" max="8075" width="10" bestFit="1" customWidth="1"/>
    <col min="8076" max="8076" width="9.6640625" bestFit="1" customWidth="1"/>
    <col min="8077" max="8077" width="12" bestFit="1" customWidth="1"/>
    <col min="8078" max="8078" width="8.6640625" bestFit="1" customWidth="1"/>
    <col min="8079" max="8079" width="11" bestFit="1" customWidth="1"/>
    <col min="8080" max="8080" width="9.6640625" bestFit="1" customWidth="1"/>
    <col min="8081" max="8081" width="12" bestFit="1" customWidth="1"/>
    <col min="8082" max="8082" width="7.6640625" bestFit="1" customWidth="1"/>
    <col min="8083" max="8083" width="10" bestFit="1" customWidth="1"/>
    <col min="8084" max="8084" width="7.6640625" bestFit="1" customWidth="1"/>
    <col min="8085" max="8085" width="6" bestFit="1" customWidth="1"/>
    <col min="8086" max="8086" width="10" bestFit="1" customWidth="1"/>
    <col min="8087" max="8087" width="9.6640625" bestFit="1" customWidth="1"/>
    <col min="8088" max="8088" width="6" bestFit="1" customWidth="1"/>
    <col min="8089" max="8089" width="12" bestFit="1" customWidth="1"/>
    <col min="8090" max="8090" width="8.6640625" bestFit="1" customWidth="1"/>
    <col min="8091" max="8091" width="11" bestFit="1" customWidth="1"/>
    <col min="8092" max="8092" width="7.6640625" bestFit="1" customWidth="1"/>
    <col min="8093" max="8093" width="10" bestFit="1" customWidth="1"/>
    <col min="8094" max="8094" width="9.6640625" bestFit="1" customWidth="1"/>
    <col min="8095" max="8095" width="12" bestFit="1" customWidth="1"/>
    <col min="8096" max="8096" width="8.6640625" bestFit="1" customWidth="1"/>
    <col min="8097" max="8098" width="7" bestFit="1" customWidth="1"/>
    <col min="8099" max="8099" width="11" bestFit="1" customWidth="1"/>
    <col min="8100" max="8100" width="8.6640625" bestFit="1" customWidth="1"/>
    <col min="8101" max="8101" width="7" bestFit="1" customWidth="1"/>
    <col min="8102" max="8103" width="8" bestFit="1" customWidth="1"/>
    <col min="8104" max="8104" width="7" bestFit="1" customWidth="1"/>
    <col min="8105" max="8105" width="8" bestFit="1" customWidth="1"/>
    <col min="8106" max="8106" width="11" bestFit="1" customWidth="1"/>
    <col min="8107" max="8107" width="9.6640625" bestFit="1" customWidth="1"/>
    <col min="8108" max="8108" width="8" bestFit="1" customWidth="1"/>
    <col min="8109" max="8109" width="12" bestFit="1" customWidth="1"/>
    <col min="8110" max="8110" width="8.6640625" bestFit="1" customWidth="1"/>
    <col min="8111" max="8111" width="8" bestFit="1" customWidth="1"/>
    <col min="8112" max="8112" width="11" bestFit="1" customWidth="1"/>
    <col min="8113" max="8113" width="5.6640625" bestFit="1" customWidth="1"/>
    <col min="8114" max="8115" width="5" bestFit="1" customWidth="1"/>
    <col min="8116" max="8116" width="8.44140625" bestFit="1" customWidth="1"/>
    <col min="8117" max="8117" width="8.6640625" bestFit="1" customWidth="1"/>
    <col min="8118" max="8118" width="11" bestFit="1" customWidth="1"/>
    <col min="8119" max="8119" width="8.6640625" bestFit="1" customWidth="1"/>
    <col min="8120" max="8120" width="11" bestFit="1" customWidth="1"/>
    <col min="8121" max="8121" width="9.6640625" bestFit="1" customWidth="1"/>
    <col min="8122" max="8122" width="12" bestFit="1" customWidth="1"/>
    <col min="8123" max="8123" width="9.6640625" bestFit="1" customWidth="1"/>
    <col min="8124" max="8124" width="7" bestFit="1" customWidth="1"/>
    <col min="8125" max="8125" width="12" bestFit="1" customWidth="1"/>
    <col min="8126" max="8126" width="9.6640625" bestFit="1" customWidth="1"/>
    <col min="8127" max="8127" width="12" bestFit="1" customWidth="1"/>
    <col min="8128" max="8128" width="9.6640625" bestFit="1" customWidth="1"/>
    <col min="8129" max="8129" width="12" bestFit="1" customWidth="1"/>
    <col min="8130" max="8130" width="9.6640625" bestFit="1" customWidth="1"/>
    <col min="8131" max="8131" width="8" bestFit="1" customWidth="1"/>
    <col min="8132" max="8132" width="12" bestFit="1" customWidth="1"/>
    <col min="8133" max="8133" width="8.6640625" bestFit="1" customWidth="1"/>
    <col min="8134" max="8134" width="11" bestFit="1" customWidth="1"/>
    <col min="8135" max="8135" width="8.6640625" bestFit="1" customWidth="1"/>
    <col min="8136" max="8136" width="11" bestFit="1" customWidth="1"/>
    <col min="8137" max="8137" width="9.6640625" bestFit="1" customWidth="1"/>
    <col min="8138" max="8138" width="12" bestFit="1" customWidth="1"/>
    <col min="8139" max="8139" width="7.6640625" bestFit="1" customWidth="1"/>
    <col min="8140" max="8140" width="10" bestFit="1" customWidth="1"/>
    <col min="8141" max="8141" width="9.6640625" bestFit="1" customWidth="1"/>
    <col min="8142" max="8142" width="12" bestFit="1" customWidth="1"/>
    <col min="8143" max="8143" width="9.6640625" bestFit="1" customWidth="1"/>
    <col min="8144" max="8144" width="12" bestFit="1" customWidth="1"/>
    <col min="8145" max="8145" width="7.6640625" bestFit="1" customWidth="1"/>
    <col min="8146" max="8146" width="7" bestFit="1" customWidth="1"/>
    <col min="8147" max="8147" width="10" bestFit="1" customWidth="1"/>
    <col min="8148" max="8148" width="8.6640625" bestFit="1" customWidth="1"/>
    <col min="8149" max="8149" width="11" bestFit="1" customWidth="1"/>
    <col min="8150" max="8150" width="8.6640625" bestFit="1" customWidth="1"/>
    <col min="8151" max="8151" width="11" bestFit="1" customWidth="1"/>
    <col min="8152" max="8152" width="9.6640625" bestFit="1" customWidth="1"/>
    <col min="8153" max="8153" width="12" bestFit="1" customWidth="1"/>
    <col min="8154" max="8154" width="8.6640625" bestFit="1" customWidth="1"/>
    <col min="8155" max="8155" width="11" bestFit="1" customWidth="1"/>
    <col min="8156" max="8156" width="8.6640625" bestFit="1" customWidth="1"/>
    <col min="8157" max="8157" width="8" bestFit="1" customWidth="1"/>
    <col min="8158" max="8158" width="11" bestFit="1" customWidth="1"/>
    <col min="8159" max="8159" width="8.6640625" bestFit="1" customWidth="1"/>
    <col min="8160" max="8160" width="8" bestFit="1" customWidth="1"/>
    <col min="8161" max="8161" width="11" bestFit="1" customWidth="1"/>
    <col min="8162" max="8162" width="9.6640625" bestFit="1" customWidth="1"/>
    <col min="8163" max="8163" width="12" bestFit="1" customWidth="1"/>
    <col min="8164" max="8164" width="9.6640625" bestFit="1" customWidth="1"/>
    <col min="8165" max="8165" width="8" bestFit="1" customWidth="1"/>
    <col min="8166" max="8166" width="12" bestFit="1" customWidth="1"/>
    <col min="8167" max="8167" width="9.6640625" bestFit="1" customWidth="1"/>
    <col min="8168" max="8168" width="7" bestFit="1" customWidth="1"/>
    <col min="8169" max="8169" width="12" bestFit="1" customWidth="1"/>
    <col min="8170" max="8170" width="9.6640625" bestFit="1" customWidth="1"/>
    <col min="8171" max="8171" width="12" bestFit="1" customWidth="1"/>
    <col min="8172" max="8172" width="8.6640625" bestFit="1" customWidth="1"/>
    <col min="8173" max="8173" width="11" bestFit="1" customWidth="1"/>
    <col min="8174" max="8174" width="9.6640625" bestFit="1" customWidth="1"/>
    <col min="8175" max="8175" width="12" bestFit="1" customWidth="1"/>
    <col min="8176" max="8176" width="8.6640625" bestFit="1" customWidth="1"/>
    <col min="8177" max="8177" width="11" bestFit="1" customWidth="1"/>
    <col min="8178" max="8178" width="8.6640625" bestFit="1" customWidth="1"/>
    <col min="8179" max="8179" width="11" bestFit="1" customWidth="1"/>
    <col min="8180" max="8180" width="8.6640625" bestFit="1" customWidth="1"/>
    <col min="8181" max="8181" width="11" bestFit="1" customWidth="1"/>
    <col min="8182" max="8182" width="8.6640625" bestFit="1" customWidth="1"/>
    <col min="8183" max="8183" width="8" bestFit="1" customWidth="1"/>
    <col min="8184" max="8184" width="11" bestFit="1" customWidth="1"/>
    <col min="8185" max="8185" width="8.6640625" bestFit="1" customWidth="1"/>
    <col min="8186" max="8186" width="11" bestFit="1" customWidth="1"/>
    <col min="8187" max="8187" width="9.6640625" bestFit="1" customWidth="1"/>
    <col min="8188" max="8188" width="12" bestFit="1" customWidth="1"/>
    <col min="8189" max="8189" width="9.6640625" bestFit="1" customWidth="1"/>
    <col min="8190" max="8190" width="12" bestFit="1" customWidth="1"/>
    <col min="8191" max="8191" width="9.6640625" bestFit="1" customWidth="1"/>
    <col min="8192" max="8192" width="12" bestFit="1" customWidth="1"/>
    <col min="8193" max="8193" width="9.6640625" bestFit="1" customWidth="1"/>
    <col min="8194" max="8194" width="12" bestFit="1" customWidth="1"/>
    <col min="8195" max="8195" width="9.6640625" bestFit="1" customWidth="1"/>
    <col min="8196" max="8196" width="12" bestFit="1" customWidth="1"/>
    <col min="8197" max="8197" width="9.6640625" bestFit="1" customWidth="1"/>
    <col min="8198" max="8198" width="12" bestFit="1" customWidth="1"/>
    <col min="8199" max="8199" width="8.6640625" bestFit="1" customWidth="1"/>
    <col min="8200" max="8200" width="8" bestFit="1" customWidth="1"/>
    <col min="8201" max="8202" width="7" bestFit="1" customWidth="1"/>
    <col min="8203" max="8203" width="11" bestFit="1" customWidth="1"/>
    <col min="8204" max="8204" width="8.6640625" bestFit="1" customWidth="1"/>
    <col min="8205" max="8205" width="11" bestFit="1" customWidth="1"/>
    <col min="8206" max="8206" width="9.6640625" bestFit="1" customWidth="1"/>
    <col min="8207" max="8207" width="12" bestFit="1" customWidth="1"/>
    <col min="8208" max="8208" width="8.6640625" bestFit="1" customWidth="1"/>
    <col min="8209" max="8209" width="11" bestFit="1" customWidth="1"/>
    <col min="8210" max="8210" width="7.6640625" bestFit="1" customWidth="1"/>
    <col min="8211" max="8211" width="7" bestFit="1" customWidth="1"/>
    <col min="8212" max="8212" width="10" bestFit="1" customWidth="1"/>
    <col min="8213" max="8213" width="8.6640625" bestFit="1" customWidth="1"/>
    <col min="8214" max="8214" width="11" bestFit="1" customWidth="1"/>
    <col min="8215" max="8215" width="8.6640625" bestFit="1" customWidth="1"/>
    <col min="8216" max="8216" width="8" bestFit="1" customWidth="1"/>
    <col min="8217" max="8217" width="11" bestFit="1" customWidth="1"/>
    <col min="8218" max="8218" width="9.6640625" bestFit="1" customWidth="1"/>
    <col min="8219" max="8219" width="12" bestFit="1" customWidth="1"/>
    <col min="8220" max="8220" width="8.6640625" bestFit="1" customWidth="1"/>
    <col min="8221" max="8221" width="11" bestFit="1" customWidth="1"/>
    <col min="8222" max="8222" width="8.6640625" bestFit="1" customWidth="1"/>
    <col min="8223" max="8223" width="11" bestFit="1" customWidth="1"/>
    <col min="8224" max="8224" width="9.6640625" bestFit="1" customWidth="1"/>
    <col min="8225" max="8225" width="12" bestFit="1" customWidth="1"/>
    <col min="8226" max="8226" width="8.6640625" bestFit="1" customWidth="1"/>
    <col min="8227" max="8227" width="11" bestFit="1" customWidth="1"/>
    <col min="8228" max="8228" width="9.6640625" bestFit="1" customWidth="1"/>
    <col min="8229" max="8229" width="7" bestFit="1" customWidth="1"/>
    <col min="8230" max="8230" width="12" bestFit="1" customWidth="1"/>
    <col min="8231" max="8231" width="8.6640625" bestFit="1" customWidth="1"/>
    <col min="8232" max="8232" width="11" bestFit="1" customWidth="1"/>
    <col min="8233" max="8233" width="8.6640625" bestFit="1" customWidth="1"/>
    <col min="8234" max="8234" width="11" bestFit="1" customWidth="1"/>
    <col min="8235" max="8235" width="8.6640625" bestFit="1" customWidth="1"/>
    <col min="8236" max="8236" width="11" bestFit="1" customWidth="1"/>
    <col min="8237" max="8237" width="7.6640625" bestFit="1" customWidth="1"/>
    <col min="8238" max="8238" width="10" bestFit="1" customWidth="1"/>
    <col min="8239" max="8239" width="8.6640625" bestFit="1" customWidth="1"/>
    <col min="8240" max="8240" width="11" bestFit="1" customWidth="1"/>
    <col min="8241" max="8241" width="8.6640625" bestFit="1" customWidth="1"/>
    <col min="8242" max="8242" width="11" bestFit="1" customWidth="1"/>
    <col min="8243" max="8243" width="8.6640625" bestFit="1" customWidth="1"/>
    <col min="8244" max="8244" width="11" bestFit="1" customWidth="1"/>
    <col min="8245" max="8245" width="9.6640625" bestFit="1" customWidth="1"/>
    <col min="8246" max="8246" width="12" bestFit="1" customWidth="1"/>
    <col min="8247" max="8247" width="9.6640625" bestFit="1" customWidth="1"/>
    <col min="8248" max="8248" width="12" bestFit="1" customWidth="1"/>
    <col min="8249" max="8249" width="8.6640625" bestFit="1" customWidth="1"/>
    <col min="8250" max="8250" width="8" bestFit="1" customWidth="1"/>
    <col min="8251" max="8251" width="11" bestFit="1" customWidth="1"/>
    <col min="8252" max="8252" width="8.6640625" bestFit="1" customWidth="1"/>
    <col min="8253" max="8253" width="11" bestFit="1" customWidth="1"/>
    <col min="8254" max="8254" width="7.6640625" bestFit="1" customWidth="1"/>
    <col min="8255" max="8255" width="10" bestFit="1" customWidth="1"/>
    <col min="8256" max="8256" width="8.6640625" bestFit="1" customWidth="1"/>
    <col min="8257" max="8257" width="11" bestFit="1" customWidth="1"/>
    <col min="8258" max="8258" width="9.6640625" bestFit="1" customWidth="1"/>
    <col min="8259" max="8259" width="12" bestFit="1" customWidth="1"/>
    <col min="8260" max="8260" width="9.6640625" bestFit="1" customWidth="1"/>
    <col min="8261" max="8261" width="12" bestFit="1" customWidth="1"/>
    <col min="8262" max="8262" width="9.6640625" bestFit="1" customWidth="1"/>
    <col min="8263" max="8263" width="12" bestFit="1" customWidth="1"/>
    <col min="8264" max="8264" width="9.6640625" bestFit="1" customWidth="1"/>
    <col min="8265" max="8265" width="12" bestFit="1" customWidth="1"/>
    <col min="8266" max="8266" width="9.6640625" bestFit="1" customWidth="1"/>
    <col min="8267" max="8267" width="12" bestFit="1" customWidth="1"/>
    <col min="8268" max="8268" width="9.6640625" bestFit="1" customWidth="1"/>
    <col min="8269" max="8269" width="12" bestFit="1" customWidth="1"/>
    <col min="8270" max="8270" width="9.6640625" bestFit="1" customWidth="1"/>
    <col min="8271" max="8272" width="7" bestFit="1" customWidth="1"/>
    <col min="8273" max="8273" width="12" bestFit="1" customWidth="1"/>
    <col min="8274" max="8274" width="9.6640625" bestFit="1" customWidth="1"/>
    <col min="8275" max="8275" width="12" bestFit="1" customWidth="1"/>
    <col min="8276" max="8276" width="9.6640625" bestFit="1" customWidth="1"/>
    <col min="8277" max="8277" width="12" bestFit="1" customWidth="1"/>
    <col min="8278" max="8278" width="8.6640625" bestFit="1" customWidth="1"/>
    <col min="8279" max="8279" width="8" bestFit="1" customWidth="1"/>
    <col min="8280" max="8280" width="11" bestFit="1" customWidth="1"/>
    <col min="8281" max="8281" width="9.6640625" bestFit="1" customWidth="1"/>
    <col min="8282" max="8282" width="12" bestFit="1" customWidth="1"/>
    <col min="8283" max="8283" width="8.6640625" bestFit="1" customWidth="1"/>
    <col min="8284" max="8284" width="11" bestFit="1" customWidth="1"/>
    <col min="8285" max="8285" width="9.6640625" bestFit="1" customWidth="1"/>
    <col min="8286" max="8286" width="12" bestFit="1" customWidth="1"/>
    <col min="8287" max="8287" width="8.6640625" bestFit="1" customWidth="1"/>
    <col min="8288" max="8288" width="11" bestFit="1" customWidth="1"/>
    <col min="8289" max="8289" width="8.6640625" bestFit="1" customWidth="1"/>
    <col min="8290" max="8290" width="8" bestFit="1" customWidth="1"/>
    <col min="8291" max="8291" width="11" bestFit="1" customWidth="1"/>
    <col min="8292" max="8292" width="9.6640625" bestFit="1" customWidth="1"/>
    <col min="8293" max="8293" width="8" bestFit="1" customWidth="1"/>
    <col min="8294" max="8294" width="12" bestFit="1" customWidth="1"/>
    <col min="8295" max="8295" width="9.6640625" bestFit="1" customWidth="1"/>
    <col min="8296" max="8296" width="12" bestFit="1" customWidth="1"/>
    <col min="8297" max="8297" width="9.6640625" bestFit="1" customWidth="1"/>
    <col min="8298" max="8298" width="12" bestFit="1" customWidth="1"/>
    <col min="8299" max="8299" width="8.6640625" bestFit="1" customWidth="1"/>
    <col min="8300" max="8300" width="11" bestFit="1" customWidth="1"/>
    <col min="8301" max="8301" width="7.6640625" bestFit="1" customWidth="1"/>
    <col min="8302" max="8302" width="5" bestFit="1" customWidth="1"/>
    <col min="8303" max="8303" width="10" bestFit="1" customWidth="1"/>
    <col min="8304" max="8304" width="9.6640625" bestFit="1" customWidth="1"/>
    <col min="8305" max="8305" width="8" bestFit="1" customWidth="1"/>
    <col min="8306" max="8306" width="12" bestFit="1" customWidth="1"/>
    <col min="8307" max="8307" width="8.6640625" bestFit="1" customWidth="1"/>
    <col min="8308" max="8308" width="11" bestFit="1" customWidth="1"/>
    <col min="8309" max="8309" width="8.6640625" bestFit="1" customWidth="1"/>
    <col min="8310" max="8310" width="11" bestFit="1" customWidth="1"/>
    <col min="8311" max="8311" width="7.6640625" bestFit="1" customWidth="1"/>
    <col min="8312" max="8312" width="10" bestFit="1" customWidth="1"/>
    <col min="8313" max="8313" width="7.6640625" bestFit="1" customWidth="1"/>
    <col min="8314" max="8314" width="10" bestFit="1" customWidth="1"/>
    <col min="8315" max="8315" width="8.6640625" bestFit="1" customWidth="1"/>
    <col min="8316" max="8316" width="11" bestFit="1" customWidth="1"/>
    <col min="8317" max="8317" width="8.6640625" bestFit="1" customWidth="1"/>
    <col min="8318" max="8318" width="11" bestFit="1" customWidth="1"/>
    <col min="8319" max="8319" width="9.6640625" bestFit="1" customWidth="1"/>
    <col min="8320" max="8320" width="12" bestFit="1" customWidth="1"/>
    <col min="8321" max="8321" width="9.6640625" bestFit="1" customWidth="1"/>
    <col min="8322" max="8322" width="7.6640625" bestFit="1" customWidth="1"/>
    <col min="8323" max="8323" width="8.6640625" bestFit="1" customWidth="1"/>
    <col min="8324" max="8324" width="12" bestFit="1" customWidth="1"/>
    <col min="8325" max="8325" width="9.6640625" bestFit="1" customWidth="1"/>
    <col min="8326" max="8326" width="12" bestFit="1" customWidth="1"/>
    <col min="8327" max="8327" width="8.6640625" bestFit="1" customWidth="1"/>
    <col min="8328" max="8328" width="8" bestFit="1" customWidth="1"/>
    <col min="8329" max="8330" width="7" bestFit="1" customWidth="1"/>
    <col min="8331" max="8331" width="11" bestFit="1" customWidth="1"/>
    <col min="8332" max="8332" width="8.6640625" bestFit="1" customWidth="1"/>
    <col min="8333" max="8333" width="11" bestFit="1" customWidth="1"/>
    <col min="8334" max="8334" width="8.6640625" bestFit="1" customWidth="1"/>
    <col min="8335" max="8335" width="11" bestFit="1" customWidth="1"/>
    <col min="8336" max="8336" width="9.6640625" bestFit="1" customWidth="1"/>
    <col min="8337" max="8337" width="12" bestFit="1" customWidth="1"/>
    <col min="8338" max="8338" width="9.6640625" bestFit="1" customWidth="1"/>
    <col min="8339" max="8339" width="12" bestFit="1" customWidth="1"/>
    <col min="8340" max="8340" width="8.6640625" bestFit="1" customWidth="1"/>
    <col min="8341" max="8341" width="11" bestFit="1" customWidth="1"/>
    <col min="8342" max="8342" width="8.6640625" bestFit="1" customWidth="1"/>
    <col min="8343" max="8343" width="11" bestFit="1" customWidth="1"/>
    <col min="8344" max="8344" width="9.6640625" bestFit="1" customWidth="1"/>
    <col min="8345" max="8345" width="12" bestFit="1" customWidth="1"/>
    <col min="8346" max="8346" width="9.6640625" bestFit="1" customWidth="1"/>
    <col min="8347" max="8347" width="12" bestFit="1" customWidth="1"/>
    <col min="8348" max="8348" width="9.6640625" bestFit="1" customWidth="1"/>
    <col min="8349" max="8349" width="12" bestFit="1" customWidth="1"/>
    <col min="8350" max="8350" width="7.6640625" bestFit="1" customWidth="1"/>
    <col min="8351" max="8351" width="10" bestFit="1" customWidth="1"/>
    <col min="8352" max="8352" width="8.6640625" bestFit="1" customWidth="1"/>
    <col min="8353" max="8353" width="8" bestFit="1" customWidth="1"/>
    <col min="8354" max="8354" width="11" bestFit="1" customWidth="1"/>
    <col min="8355" max="8355" width="9.6640625" bestFit="1" customWidth="1"/>
    <col min="8356" max="8356" width="12" bestFit="1" customWidth="1"/>
    <col min="8357" max="8357" width="8.6640625" bestFit="1" customWidth="1"/>
    <col min="8358" max="8358" width="11" bestFit="1" customWidth="1"/>
    <col min="8359" max="8359" width="8.6640625" bestFit="1" customWidth="1"/>
    <col min="8360" max="8360" width="11" bestFit="1" customWidth="1"/>
    <col min="8361" max="8361" width="8.6640625" bestFit="1" customWidth="1"/>
    <col min="8362" max="8362" width="11" bestFit="1" customWidth="1"/>
    <col min="8363" max="8363" width="9.6640625" bestFit="1" customWidth="1"/>
    <col min="8364" max="8364" width="12" bestFit="1" customWidth="1"/>
    <col min="8365" max="8365" width="8.6640625" bestFit="1" customWidth="1"/>
    <col min="8366" max="8366" width="8" bestFit="1" customWidth="1"/>
    <col min="8367" max="8367" width="11" bestFit="1" customWidth="1"/>
    <col min="8368" max="8368" width="7.6640625" bestFit="1" customWidth="1"/>
    <col min="8369" max="8369" width="10" bestFit="1" customWidth="1"/>
    <col min="8370" max="8370" width="9.6640625" bestFit="1" customWidth="1"/>
    <col min="8371" max="8371" width="12" bestFit="1" customWidth="1"/>
    <col min="8372" max="8372" width="8.6640625" bestFit="1" customWidth="1"/>
    <col min="8373" max="8373" width="11" bestFit="1" customWidth="1"/>
    <col min="8374" max="8374" width="8.6640625" bestFit="1" customWidth="1"/>
    <col min="8375" max="8375" width="11" bestFit="1" customWidth="1"/>
    <col min="8376" max="8376" width="7.6640625" bestFit="1" customWidth="1"/>
    <col min="8377" max="8377" width="10" bestFit="1" customWidth="1"/>
    <col min="8378" max="8378" width="8.6640625" bestFit="1" customWidth="1"/>
    <col min="8379" max="8379" width="11" bestFit="1" customWidth="1"/>
    <col min="8380" max="8380" width="9.6640625" bestFit="1" customWidth="1"/>
    <col min="8381" max="8381" width="12" bestFit="1" customWidth="1"/>
    <col min="8382" max="8382" width="8.6640625" bestFit="1" customWidth="1"/>
    <col min="8383" max="8383" width="11" bestFit="1" customWidth="1"/>
    <col min="8384" max="8384" width="8.6640625" bestFit="1" customWidth="1"/>
    <col min="8385" max="8385" width="11" bestFit="1" customWidth="1"/>
    <col min="8386" max="8386" width="9.6640625" bestFit="1" customWidth="1"/>
    <col min="8387" max="8387" width="12" bestFit="1" customWidth="1"/>
    <col min="8388" max="8388" width="9.6640625" bestFit="1" customWidth="1"/>
    <col min="8389" max="8389" width="12" bestFit="1" customWidth="1"/>
    <col min="8390" max="8390" width="9.6640625" bestFit="1" customWidth="1"/>
    <col min="8391" max="8391" width="12" bestFit="1" customWidth="1"/>
    <col min="8392" max="8392" width="8.6640625" bestFit="1" customWidth="1"/>
    <col min="8393" max="8393" width="11" bestFit="1" customWidth="1"/>
    <col min="8394" max="8394" width="7.6640625" bestFit="1" customWidth="1"/>
    <col min="8395" max="8395" width="10" bestFit="1" customWidth="1"/>
    <col min="8396" max="8396" width="8.6640625" bestFit="1" customWidth="1"/>
    <col min="8397" max="8397" width="11" bestFit="1" customWidth="1"/>
    <col min="8398" max="8398" width="8.6640625" bestFit="1" customWidth="1"/>
    <col min="8399" max="8399" width="11" bestFit="1" customWidth="1"/>
    <col min="8400" max="8400" width="8.6640625" bestFit="1" customWidth="1"/>
    <col min="8401" max="8401" width="11" bestFit="1" customWidth="1"/>
    <col min="8402" max="8402" width="8.6640625" bestFit="1" customWidth="1"/>
    <col min="8403" max="8403" width="11" bestFit="1" customWidth="1"/>
    <col min="8404" max="8404" width="7.6640625" bestFit="1" customWidth="1"/>
    <col min="8405" max="8405" width="10" bestFit="1" customWidth="1"/>
    <col min="8406" max="8406" width="9.6640625" bestFit="1" customWidth="1"/>
    <col min="8407" max="8407" width="12" bestFit="1" customWidth="1"/>
    <col min="8408" max="8408" width="8.6640625" bestFit="1" customWidth="1"/>
    <col min="8409" max="8409" width="11" bestFit="1" customWidth="1"/>
    <col min="8410" max="8410" width="7.6640625" bestFit="1" customWidth="1"/>
    <col min="8411" max="8411" width="10" bestFit="1" customWidth="1"/>
    <col min="8412" max="8412" width="9.6640625" bestFit="1" customWidth="1"/>
    <col min="8413" max="8413" width="12" bestFit="1" customWidth="1"/>
    <col min="8414" max="8414" width="7.6640625" bestFit="1" customWidth="1"/>
    <col min="8415" max="8415" width="10" bestFit="1" customWidth="1"/>
    <col min="8416" max="8416" width="8.6640625" bestFit="1" customWidth="1"/>
    <col min="8417" max="8417" width="11" bestFit="1" customWidth="1"/>
    <col min="8418" max="8418" width="8.6640625" bestFit="1" customWidth="1"/>
    <col min="8419" max="8419" width="11" bestFit="1" customWidth="1"/>
    <col min="8420" max="8420" width="9.6640625" bestFit="1" customWidth="1"/>
    <col min="8421" max="8421" width="12" bestFit="1" customWidth="1"/>
    <col min="8422" max="8422" width="8.6640625" bestFit="1" customWidth="1"/>
    <col min="8423" max="8423" width="11" bestFit="1" customWidth="1"/>
    <col min="8424" max="8424" width="8.6640625" bestFit="1" customWidth="1"/>
    <col min="8425" max="8425" width="11" bestFit="1" customWidth="1"/>
    <col min="8426" max="8426" width="9.6640625" bestFit="1" customWidth="1"/>
    <col min="8427" max="8427" width="12" bestFit="1" customWidth="1"/>
    <col min="8428" max="8428" width="8.6640625" bestFit="1" customWidth="1"/>
    <col min="8429" max="8429" width="11" bestFit="1" customWidth="1"/>
    <col min="8430" max="8430" width="9.6640625" bestFit="1" customWidth="1"/>
    <col min="8431" max="8431" width="12" bestFit="1" customWidth="1"/>
    <col min="8432" max="8432" width="8.6640625" bestFit="1" customWidth="1"/>
    <col min="8433" max="8433" width="11" bestFit="1" customWidth="1"/>
    <col min="8434" max="8434" width="8.6640625" bestFit="1" customWidth="1"/>
    <col min="8435" max="8435" width="11" bestFit="1" customWidth="1"/>
    <col min="8436" max="8436" width="8.6640625" bestFit="1" customWidth="1"/>
    <col min="8437" max="8437" width="11" bestFit="1" customWidth="1"/>
    <col min="8438" max="8438" width="8.6640625" bestFit="1" customWidth="1"/>
    <col min="8439" max="8439" width="11" bestFit="1" customWidth="1"/>
    <col min="8440" max="8440" width="8.6640625" bestFit="1" customWidth="1"/>
    <col min="8441" max="8441" width="11" bestFit="1" customWidth="1"/>
    <col min="8442" max="8442" width="9.6640625" bestFit="1" customWidth="1"/>
    <col min="8443" max="8443" width="12" bestFit="1" customWidth="1"/>
    <col min="8444" max="8444" width="8.6640625" bestFit="1" customWidth="1"/>
    <col min="8445" max="8445" width="11" bestFit="1" customWidth="1"/>
    <col min="8446" max="8446" width="8.6640625" bestFit="1" customWidth="1"/>
    <col min="8447" max="8447" width="11" bestFit="1" customWidth="1"/>
    <col min="8448" max="8448" width="8.6640625" bestFit="1" customWidth="1"/>
    <col min="8449" max="8449" width="11" bestFit="1" customWidth="1"/>
    <col min="8450" max="8450" width="5.6640625" bestFit="1" customWidth="1"/>
    <col min="8451" max="8451" width="8.44140625" bestFit="1" customWidth="1"/>
    <col min="8452" max="8452" width="8.6640625" bestFit="1" customWidth="1"/>
    <col min="8453" max="8453" width="11" bestFit="1" customWidth="1"/>
    <col min="8454" max="8454" width="9.6640625" bestFit="1" customWidth="1"/>
    <col min="8455" max="8455" width="12" bestFit="1" customWidth="1"/>
    <col min="8456" max="8456" width="8.6640625" bestFit="1" customWidth="1"/>
    <col min="8457" max="8457" width="11" bestFit="1" customWidth="1"/>
    <col min="8458" max="8458" width="9.6640625" bestFit="1" customWidth="1"/>
    <col min="8459" max="8459" width="12" bestFit="1" customWidth="1"/>
    <col min="8460" max="8460" width="8.6640625" bestFit="1" customWidth="1"/>
    <col min="8461" max="8461" width="11" bestFit="1" customWidth="1"/>
    <col min="8462" max="8462" width="8.6640625" bestFit="1" customWidth="1"/>
    <col min="8463" max="8463" width="11" bestFit="1" customWidth="1"/>
    <col min="8464" max="8464" width="8" bestFit="1" customWidth="1"/>
    <col min="8465" max="8465" width="10" bestFit="1" customWidth="1"/>
    <col min="8466" max="8466" width="8.6640625" bestFit="1" customWidth="1"/>
    <col min="8467" max="8467" width="8" bestFit="1" customWidth="1"/>
    <col min="8468" max="8468" width="11" bestFit="1" customWidth="1"/>
    <col min="8469" max="8469" width="8.6640625" bestFit="1" customWidth="1"/>
    <col min="8470" max="8470" width="8" bestFit="1" customWidth="1"/>
    <col min="8471" max="8471" width="11" bestFit="1" customWidth="1"/>
    <col min="8472" max="8472" width="8.6640625" bestFit="1" customWidth="1"/>
    <col min="8473" max="8473" width="11" bestFit="1" customWidth="1"/>
    <col min="8474" max="8474" width="9.6640625" bestFit="1" customWidth="1"/>
    <col min="8475" max="8475" width="12" bestFit="1" customWidth="1"/>
    <col min="8476" max="8476" width="8.6640625" bestFit="1" customWidth="1"/>
    <col min="8477" max="8477" width="11" bestFit="1" customWidth="1"/>
    <col min="8478" max="8478" width="8.6640625" bestFit="1" customWidth="1"/>
    <col min="8479" max="8479" width="7.6640625" bestFit="1" customWidth="1"/>
    <col min="8480" max="8480" width="7" bestFit="1" customWidth="1"/>
    <col min="8481" max="8481" width="11" bestFit="1" customWidth="1"/>
    <col min="8482" max="8482" width="9.6640625" bestFit="1" customWidth="1"/>
    <col min="8483" max="8483" width="12" bestFit="1" customWidth="1"/>
    <col min="8484" max="8484" width="8.6640625" bestFit="1" customWidth="1"/>
    <col min="8485" max="8485" width="11" bestFit="1" customWidth="1"/>
    <col min="8486" max="8486" width="9.6640625" bestFit="1" customWidth="1"/>
    <col min="8487" max="8487" width="8" bestFit="1" customWidth="1"/>
    <col min="8488" max="8488" width="7" bestFit="1" customWidth="1"/>
    <col min="8489" max="8489" width="12" bestFit="1" customWidth="1"/>
    <col min="8490" max="8490" width="8.6640625" bestFit="1" customWidth="1"/>
    <col min="8491" max="8491" width="7" bestFit="1" customWidth="1"/>
    <col min="8492" max="8492" width="11" bestFit="1" customWidth="1"/>
    <col min="8493" max="8493" width="8.6640625" bestFit="1" customWidth="1"/>
    <col min="8494" max="8494" width="11" bestFit="1" customWidth="1"/>
    <col min="8495" max="8495" width="8.6640625" bestFit="1" customWidth="1"/>
    <col min="8496" max="8496" width="11" bestFit="1" customWidth="1"/>
    <col min="8497" max="8497" width="9.6640625" bestFit="1" customWidth="1"/>
    <col min="8498" max="8498" width="8.6640625" bestFit="1" customWidth="1"/>
    <col min="8499" max="8499" width="12" bestFit="1" customWidth="1"/>
    <col min="8500" max="8500" width="7.6640625" bestFit="1" customWidth="1"/>
    <col min="8501" max="8501" width="10" bestFit="1" customWidth="1"/>
    <col min="8502" max="8502" width="9.6640625" bestFit="1" customWidth="1"/>
    <col min="8503" max="8503" width="11" bestFit="1" customWidth="1"/>
    <col min="8504" max="8504" width="9.6640625" bestFit="1" customWidth="1"/>
    <col min="8505" max="8505" width="12" bestFit="1" customWidth="1"/>
    <col min="8506" max="8506" width="8.6640625" bestFit="1" customWidth="1"/>
    <col min="8507" max="8507" width="8" bestFit="1" customWidth="1"/>
    <col min="8508" max="8508" width="11" bestFit="1" customWidth="1"/>
    <col min="8509" max="8509" width="7.6640625" bestFit="1" customWidth="1"/>
    <col min="8510" max="8510" width="10" bestFit="1" customWidth="1"/>
    <col min="8511" max="8511" width="8.6640625" bestFit="1" customWidth="1"/>
    <col min="8512" max="8512" width="6" bestFit="1" customWidth="1"/>
    <col min="8513" max="8514" width="8" bestFit="1" customWidth="1"/>
    <col min="8515" max="8515" width="11" bestFit="1" customWidth="1"/>
    <col min="8516" max="8516" width="8.6640625" bestFit="1" customWidth="1"/>
    <col min="8517" max="8517" width="11" bestFit="1" customWidth="1"/>
    <col min="8518" max="8518" width="9.6640625" bestFit="1" customWidth="1"/>
    <col min="8519" max="8519" width="12" bestFit="1" customWidth="1"/>
    <col min="8520" max="8520" width="8.6640625" bestFit="1" customWidth="1"/>
    <col min="8521" max="8521" width="11" bestFit="1" customWidth="1"/>
    <col min="8522" max="8522" width="7.6640625" bestFit="1" customWidth="1"/>
    <col min="8523" max="8523" width="10" bestFit="1" customWidth="1"/>
    <col min="8524" max="8524" width="9.6640625" bestFit="1" customWidth="1"/>
    <col min="8525" max="8525" width="12" bestFit="1" customWidth="1"/>
    <col min="8526" max="8526" width="9.6640625" bestFit="1" customWidth="1"/>
    <col min="8527" max="8527" width="12" bestFit="1" customWidth="1"/>
    <col min="8528" max="8528" width="7.6640625" bestFit="1" customWidth="1"/>
    <col min="8529" max="8529" width="10" bestFit="1" customWidth="1"/>
    <col min="8530" max="8530" width="8.6640625" bestFit="1" customWidth="1"/>
    <col min="8531" max="8531" width="11" bestFit="1" customWidth="1"/>
    <col min="8532" max="8532" width="9.6640625" bestFit="1" customWidth="1"/>
    <col min="8533" max="8533" width="12" bestFit="1" customWidth="1"/>
    <col min="8534" max="8534" width="9.6640625" bestFit="1" customWidth="1"/>
    <col min="8535" max="8535" width="12" bestFit="1" customWidth="1"/>
    <col min="8536" max="8536" width="8.6640625" bestFit="1" customWidth="1"/>
    <col min="8537" max="8537" width="11" bestFit="1" customWidth="1"/>
    <col min="8538" max="8538" width="7.6640625" bestFit="1" customWidth="1"/>
    <col min="8539" max="8539" width="10" bestFit="1" customWidth="1"/>
    <col min="8540" max="8540" width="9.6640625" bestFit="1" customWidth="1"/>
    <col min="8541" max="8541" width="12" bestFit="1" customWidth="1"/>
    <col min="8542" max="8542" width="8.6640625" bestFit="1" customWidth="1"/>
    <col min="8543" max="8543" width="11" bestFit="1" customWidth="1"/>
    <col min="8544" max="8544" width="9.6640625" bestFit="1" customWidth="1"/>
    <col min="8545" max="8545" width="12" bestFit="1" customWidth="1"/>
    <col min="8546" max="8546" width="9.6640625" bestFit="1" customWidth="1"/>
    <col min="8547" max="8547" width="12" bestFit="1" customWidth="1"/>
    <col min="8548" max="8548" width="9.6640625" bestFit="1" customWidth="1"/>
    <col min="8549" max="8549" width="7" bestFit="1" customWidth="1"/>
    <col min="8550" max="8550" width="12" bestFit="1" customWidth="1"/>
    <col min="8551" max="8551" width="8.6640625" bestFit="1" customWidth="1"/>
    <col min="8552" max="8552" width="8" bestFit="1" customWidth="1"/>
    <col min="8553" max="8553" width="11" bestFit="1" customWidth="1"/>
    <col min="8554" max="8554" width="9.6640625" bestFit="1" customWidth="1"/>
    <col min="8555" max="8555" width="12" bestFit="1" customWidth="1"/>
    <col min="8556" max="8556" width="9.6640625" bestFit="1" customWidth="1"/>
    <col min="8557" max="8557" width="12" bestFit="1" customWidth="1"/>
    <col min="8558" max="8558" width="8.6640625" bestFit="1" customWidth="1"/>
    <col min="8559" max="8559" width="11" bestFit="1" customWidth="1"/>
    <col min="8560" max="8560" width="7.6640625" bestFit="1" customWidth="1"/>
    <col min="8561" max="8561" width="10" bestFit="1" customWidth="1"/>
    <col min="8562" max="8562" width="9.6640625" bestFit="1" customWidth="1"/>
    <col min="8563" max="8563" width="12" bestFit="1" customWidth="1"/>
    <col min="8564" max="8564" width="8.6640625" bestFit="1" customWidth="1"/>
    <col min="8565" max="8565" width="11" bestFit="1" customWidth="1"/>
    <col min="8566" max="8566" width="8.6640625" bestFit="1" customWidth="1"/>
    <col min="8567" max="8567" width="11" bestFit="1" customWidth="1"/>
    <col min="8568" max="8568" width="9.6640625" bestFit="1" customWidth="1"/>
    <col min="8569" max="8569" width="12" bestFit="1" customWidth="1"/>
    <col min="8570" max="8570" width="9.6640625" bestFit="1" customWidth="1"/>
    <col min="8571" max="8571" width="12" bestFit="1" customWidth="1"/>
    <col min="8572" max="8572" width="8.6640625" bestFit="1" customWidth="1"/>
    <col min="8573" max="8573" width="11" bestFit="1" customWidth="1"/>
    <col min="8574" max="8574" width="9.6640625" bestFit="1" customWidth="1"/>
    <col min="8575" max="8575" width="6.6640625" bestFit="1" customWidth="1"/>
    <col min="8576" max="8576" width="7" bestFit="1" customWidth="1"/>
    <col min="8577" max="8577" width="12" bestFit="1" customWidth="1"/>
    <col min="8578" max="8578" width="8.6640625" bestFit="1" customWidth="1"/>
    <col min="8579" max="8579" width="11" bestFit="1" customWidth="1"/>
    <col min="8580" max="8580" width="7.6640625" bestFit="1" customWidth="1"/>
    <col min="8581" max="8581" width="10" bestFit="1" customWidth="1"/>
    <col min="8582" max="8582" width="8.6640625" bestFit="1" customWidth="1"/>
    <col min="8583" max="8583" width="11" bestFit="1" customWidth="1"/>
    <col min="8584" max="8584" width="8.6640625" bestFit="1" customWidth="1"/>
    <col min="8585" max="8585" width="11" bestFit="1" customWidth="1"/>
    <col min="8586" max="8586" width="9.6640625" bestFit="1" customWidth="1"/>
    <col min="8587" max="8587" width="12" bestFit="1" customWidth="1"/>
    <col min="8588" max="8588" width="9.6640625" bestFit="1" customWidth="1"/>
    <col min="8589" max="8589" width="12" bestFit="1" customWidth="1"/>
    <col min="8590" max="8590" width="9.6640625" bestFit="1" customWidth="1"/>
    <col min="8591" max="8591" width="6.6640625" bestFit="1" customWidth="1"/>
    <col min="8592" max="8592" width="7.6640625" bestFit="1" customWidth="1"/>
    <col min="8593" max="8593" width="8" bestFit="1" customWidth="1"/>
    <col min="8594" max="8594" width="12" bestFit="1" customWidth="1"/>
    <col min="8595" max="8595" width="8.6640625" bestFit="1" customWidth="1"/>
    <col min="8596" max="8596" width="11" bestFit="1" customWidth="1"/>
    <col min="8597" max="8597" width="9.6640625" bestFit="1" customWidth="1"/>
    <col min="8598" max="8598" width="12" bestFit="1" customWidth="1"/>
    <col min="8599" max="8599" width="9.6640625" bestFit="1" customWidth="1"/>
    <col min="8600" max="8600" width="7" bestFit="1" customWidth="1"/>
    <col min="8601" max="8601" width="12" bestFit="1" customWidth="1"/>
    <col min="8602" max="8602" width="8.6640625" bestFit="1" customWidth="1"/>
    <col min="8603" max="8603" width="8" bestFit="1" customWidth="1"/>
    <col min="8604" max="8604" width="11" bestFit="1" customWidth="1"/>
    <col min="8605" max="8605" width="8.6640625" bestFit="1" customWidth="1"/>
    <col min="8606" max="8606" width="11" bestFit="1" customWidth="1"/>
    <col min="8607" max="8607" width="8.6640625" bestFit="1" customWidth="1"/>
    <col min="8608" max="8608" width="11" bestFit="1" customWidth="1"/>
    <col min="8609" max="8609" width="8.6640625" bestFit="1" customWidth="1"/>
    <col min="8610" max="8610" width="11" bestFit="1" customWidth="1"/>
    <col min="8611" max="8611" width="9.6640625" bestFit="1" customWidth="1"/>
    <col min="8612" max="8612" width="12" bestFit="1" customWidth="1"/>
    <col min="8613" max="8613" width="9.6640625" bestFit="1" customWidth="1"/>
    <col min="8614" max="8614" width="12" bestFit="1" customWidth="1"/>
    <col min="8615" max="8615" width="9.6640625" bestFit="1" customWidth="1"/>
    <col min="8616" max="8616" width="12" bestFit="1" customWidth="1"/>
    <col min="8617" max="8617" width="9.6640625" bestFit="1" customWidth="1"/>
    <col min="8618" max="8618" width="12" bestFit="1" customWidth="1"/>
    <col min="8619" max="8619" width="8.6640625" bestFit="1" customWidth="1"/>
    <col min="8620" max="8620" width="11" bestFit="1" customWidth="1"/>
    <col min="8621" max="8621" width="8.6640625" bestFit="1" customWidth="1"/>
    <col min="8622" max="8622" width="11" bestFit="1" customWidth="1"/>
    <col min="8623" max="8623" width="9.6640625" bestFit="1" customWidth="1"/>
    <col min="8624" max="8624" width="12" bestFit="1" customWidth="1"/>
    <col min="8625" max="8625" width="9.6640625" bestFit="1" customWidth="1"/>
    <col min="8626" max="8626" width="12" bestFit="1" customWidth="1"/>
    <col min="8627" max="8627" width="8.6640625" bestFit="1" customWidth="1"/>
    <col min="8628" max="8628" width="11" bestFit="1" customWidth="1"/>
    <col min="8629" max="8629" width="8.6640625" bestFit="1" customWidth="1"/>
    <col min="8630" max="8630" width="11" bestFit="1" customWidth="1"/>
    <col min="8631" max="8631" width="9.6640625" bestFit="1" customWidth="1"/>
    <col min="8632" max="8632" width="12" bestFit="1" customWidth="1"/>
    <col min="8633" max="8633" width="9.6640625" bestFit="1" customWidth="1"/>
    <col min="8634" max="8634" width="12" bestFit="1" customWidth="1"/>
    <col min="8635" max="8635" width="9.6640625" bestFit="1" customWidth="1"/>
    <col min="8636" max="8636" width="12" bestFit="1" customWidth="1"/>
    <col min="8637" max="8637" width="9.6640625" bestFit="1" customWidth="1"/>
    <col min="8638" max="8638" width="12" bestFit="1" customWidth="1"/>
    <col min="8639" max="8639" width="8.6640625" bestFit="1" customWidth="1"/>
    <col min="8640" max="8640" width="11" bestFit="1" customWidth="1"/>
    <col min="8641" max="8641" width="7.6640625" bestFit="1" customWidth="1"/>
    <col min="8642" max="8642" width="10" bestFit="1" customWidth="1"/>
    <col min="8643" max="8643" width="8.6640625" bestFit="1" customWidth="1"/>
    <col min="8644" max="8644" width="8" bestFit="1" customWidth="1"/>
    <col min="8645" max="8647" width="7" bestFit="1" customWidth="1"/>
    <col min="8648" max="8648" width="11" bestFit="1" customWidth="1"/>
    <col min="8649" max="8649" width="8.6640625" bestFit="1" customWidth="1"/>
    <col min="8650" max="8651" width="8" bestFit="1" customWidth="1"/>
    <col min="8652" max="8652" width="11" bestFit="1" customWidth="1"/>
    <col min="8653" max="8653" width="9.6640625" bestFit="1" customWidth="1"/>
    <col min="8654" max="8654" width="12" bestFit="1" customWidth="1"/>
    <col min="8655" max="8655" width="9.6640625" bestFit="1" customWidth="1"/>
    <col min="8656" max="8656" width="12" bestFit="1" customWidth="1"/>
    <col min="8657" max="8657" width="8.6640625" bestFit="1" customWidth="1"/>
    <col min="8658" max="8658" width="11" bestFit="1" customWidth="1"/>
    <col min="8659" max="8659" width="7.6640625" bestFit="1" customWidth="1"/>
    <col min="8660" max="8660" width="10" bestFit="1" customWidth="1"/>
    <col min="8661" max="8661" width="8.6640625" bestFit="1" customWidth="1"/>
    <col min="8662" max="8662" width="11" bestFit="1" customWidth="1"/>
    <col min="8663" max="8663" width="9.6640625" bestFit="1" customWidth="1"/>
    <col min="8664" max="8664" width="12" bestFit="1" customWidth="1"/>
    <col min="8665" max="8665" width="9.6640625" bestFit="1" customWidth="1"/>
    <col min="8666" max="8666" width="12" bestFit="1" customWidth="1"/>
    <col min="8667" max="8667" width="9.6640625" bestFit="1" customWidth="1"/>
    <col min="8668" max="8668" width="12" bestFit="1" customWidth="1"/>
    <col min="8669" max="8669" width="7.6640625" bestFit="1" customWidth="1"/>
    <col min="8670" max="8670" width="10" bestFit="1" customWidth="1"/>
    <col min="8671" max="8671" width="8.6640625" bestFit="1" customWidth="1"/>
    <col min="8672" max="8672" width="11" bestFit="1" customWidth="1"/>
    <col min="8673" max="8673" width="8.6640625" bestFit="1" customWidth="1"/>
    <col min="8674" max="8674" width="11" bestFit="1" customWidth="1"/>
    <col min="8675" max="8675" width="8.6640625" bestFit="1" customWidth="1"/>
    <col min="8676" max="8676" width="11" bestFit="1" customWidth="1"/>
    <col min="8677" max="8677" width="8.6640625" bestFit="1" customWidth="1"/>
    <col min="8678" max="8678" width="8" bestFit="1" customWidth="1"/>
    <col min="8679" max="8679" width="11" bestFit="1" customWidth="1"/>
    <col min="8680" max="8680" width="6" bestFit="1" customWidth="1"/>
    <col min="8681" max="8681" width="8.44140625" bestFit="1" customWidth="1"/>
    <col min="8682" max="8682" width="8.6640625" bestFit="1" customWidth="1"/>
    <col min="8683" max="8683" width="11" bestFit="1" customWidth="1"/>
    <col min="8684" max="8684" width="8.6640625" bestFit="1" customWidth="1"/>
    <col min="8685" max="8685" width="11" bestFit="1" customWidth="1"/>
    <col min="8686" max="8686" width="9.6640625" bestFit="1" customWidth="1"/>
    <col min="8687" max="8687" width="12" bestFit="1" customWidth="1"/>
    <col min="8688" max="8688" width="8.6640625" bestFit="1" customWidth="1"/>
    <col min="8689" max="8689" width="11" bestFit="1" customWidth="1"/>
    <col min="8690" max="8690" width="7.6640625" bestFit="1" customWidth="1"/>
    <col min="8691" max="8691" width="10" bestFit="1" customWidth="1"/>
    <col min="8692" max="8692" width="8.6640625" bestFit="1" customWidth="1"/>
    <col min="8693" max="8693" width="11" bestFit="1" customWidth="1"/>
    <col min="8694" max="8694" width="8.6640625" bestFit="1" customWidth="1"/>
    <col min="8695" max="8695" width="11" bestFit="1" customWidth="1"/>
    <col min="8696" max="8696" width="9.6640625" bestFit="1" customWidth="1"/>
    <col min="8697" max="8697" width="12" bestFit="1" customWidth="1"/>
    <col min="8698" max="8698" width="8.6640625" bestFit="1" customWidth="1"/>
    <col min="8699" max="8699" width="11" bestFit="1" customWidth="1"/>
    <col min="8700" max="8700" width="9.6640625" bestFit="1" customWidth="1"/>
    <col min="8701" max="8701" width="12" bestFit="1" customWidth="1"/>
    <col min="8702" max="8702" width="9.6640625" bestFit="1" customWidth="1"/>
    <col min="8703" max="8703" width="12" bestFit="1" customWidth="1"/>
    <col min="8704" max="8704" width="9.6640625" bestFit="1" customWidth="1"/>
    <col min="8705" max="8705" width="8" bestFit="1" customWidth="1"/>
    <col min="8706" max="8706" width="12" bestFit="1" customWidth="1"/>
    <col min="8707" max="8707" width="9.6640625" bestFit="1" customWidth="1"/>
    <col min="8708" max="8708" width="12" bestFit="1" customWidth="1"/>
    <col min="8709" max="8709" width="8.6640625" bestFit="1" customWidth="1"/>
    <col min="8710" max="8710" width="11" bestFit="1" customWidth="1"/>
    <col min="8711" max="8711" width="9.6640625" bestFit="1" customWidth="1"/>
    <col min="8712" max="8712" width="12" bestFit="1" customWidth="1"/>
    <col min="8713" max="8713" width="8.6640625" bestFit="1" customWidth="1"/>
    <col min="8714" max="8714" width="11" bestFit="1" customWidth="1"/>
    <col min="8715" max="8715" width="8.6640625" bestFit="1" customWidth="1"/>
    <col min="8716" max="8716" width="11" bestFit="1" customWidth="1"/>
    <col min="8717" max="8717" width="9.6640625" bestFit="1" customWidth="1"/>
    <col min="8718" max="8718" width="8.6640625" bestFit="1" customWidth="1"/>
    <col min="8719" max="8719" width="12" bestFit="1" customWidth="1"/>
    <col min="8720" max="8720" width="7.6640625" bestFit="1" customWidth="1"/>
    <col min="8721" max="8721" width="7" bestFit="1" customWidth="1"/>
    <col min="8722" max="8722" width="10" bestFit="1" customWidth="1"/>
    <col min="8723" max="8723" width="8.6640625" bestFit="1" customWidth="1"/>
    <col min="8724" max="8724" width="11" bestFit="1" customWidth="1"/>
    <col min="8725" max="8725" width="8.6640625" bestFit="1" customWidth="1"/>
    <col min="8726" max="8726" width="11" bestFit="1" customWidth="1"/>
    <col min="8727" max="8727" width="8.6640625" bestFit="1" customWidth="1"/>
    <col min="8728" max="8728" width="11" bestFit="1" customWidth="1"/>
    <col min="8729" max="8729" width="8.6640625" bestFit="1" customWidth="1"/>
    <col min="8730" max="8730" width="11" bestFit="1" customWidth="1"/>
    <col min="8731" max="8731" width="8.6640625" bestFit="1" customWidth="1"/>
    <col min="8732" max="8732" width="11" bestFit="1" customWidth="1"/>
    <col min="8733" max="8733" width="8.6640625" bestFit="1" customWidth="1"/>
    <col min="8734" max="8734" width="11" bestFit="1" customWidth="1"/>
    <col min="8735" max="8735" width="8.6640625" bestFit="1" customWidth="1"/>
    <col min="8736" max="8736" width="11" bestFit="1" customWidth="1"/>
    <col min="8737" max="8737" width="9.6640625" bestFit="1" customWidth="1"/>
    <col min="8738" max="8738" width="8.6640625" bestFit="1" customWidth="1"/>
    <col min="8739" max="8739" width="12" bestFit="1" customWidth="1"/>
    <col min="8740" max="8740" width="9.6640625" bestFit="1" customWidth="1"/>
    <col min="8741" max="8741" width="12" bestFit="1" customWidth="1"/>
    <col min="8742" max="8742" width="8.6640625" bestFit="1" customWidth="1"/>
    <col min="8743" max="8743" width="8" bestFit="1" customWidth="1"/>
    <col min="8744" max="8744" width="11" bestFit="1" customWidth="1"/>
    <col min="8745" max="8745" width="8.6640625" bestFit="1" customWidth="1"/>
    <col min="8746" max="8746" width="7" bestFit="1" customWidth="1"/>
    <col min="8747" max="8747" width="11" bestFit="1" customWidth="1"/>
    <col min="8748" max="8748" width="8.6640625" bestFit="1" customWidth="1"/>
    <col min="8749" max="8749" width="11" bestFit="1" customWidth="1"/>
    <col min="8750" max="8750" width="9.6640625" bestFit="1" customWidth="1"/>
    <col min="8751" max="8751" width="12" bestFit="1" customWidth="1"/>
    <col min="8752" max="8752" width="10.6640625" bestFit="1" customWidth="1"/>
    <col min="8753" max="8753" width="13.109375" bestFit="1" customWidth="1"/>
    <col min="8754" max="8754" width="9.6640625" bestFit="1" customWidth="1"/>
    <col min="8755" max="8755" width="8" bestFit="1" customWidth="1"/>
    <col min="8756" max="8756" width="12" bestFit="1" customWidth="1"/>
    <col min="8757" max="8757" width="9.6640625" bestFit="1" customWidth="1"/>
    <col min="8758" max="8758" width="8" bestFit="1" customWidth="1"/>
    <col min="8759" max="8759" width="12" bestFit="1" customWidth="1"/>
    <col min="8760" max="8760" width="8.6640625" bestFit="1" customWidth="1"/>
    <col min="8761" max="8761" width="11" bestFit="1" customWidth="1"/>
    <col min="8762" max="8762" width="9.6640625" bestFit="1" customWidth="1"/>
    <col min="8763" max="8763" width="12" bestFit="1" customWidth="1"/>
    <col min="8764" max="8764" width="7.6640625" bestFit="1" customWidth="1"/>
    <col min="8765" max="8765" width="10" bestFit="1" customWidth="1"/>
    <col min="8766" max="8766" width="8.6640625" bestFit="1" customWidth="1"/>
    <col min="8767" max="8767" width="11" bestFit="1" customWidth="1"/>
    <col min="8768" max="8768" width="8.6640625" bestFit="1" customWidth="1"/>
    <col min="8769" max="8769" width="11" bestFit="1" customWidth="1"/>
    <col min="8770" max="8770" width="8.6640625" bestFit="1" customWidth="1"/>
    <col min="8771" max="8771" width="11" bestFit="1" customWidth="1"/>
    <col min="8772" max="8772" width="9.6640625" bestFit="1" customWidth="1"/>
    <col min="8773" max="8773" width="12" bestFit="1" customWidth="1"/>
    <col min="8774" max="8774" width="9.6640625" bestFit="1" customWidth="1"/>
    <col min="8775" max="8775" width="8.6640625" bestFit="1" customWidth="1"/>
    <col min="8776" max="8776" width="8" bestFit="1" customWidth="1"/>
    <col min="8777" max="8777" width="12" bestFit="1" customWidth="1"/>
    <col min="8778" max="8778" width="7.6640625" bestFit="1" customWidth="1"/>
    <col min="8779" max="8779" width="10" bestFit="1" customWidth="1"/>
    <col min="8780" max="8780" width="9.6640625" bestFit="1" customWidth="1"/>
    <col min="8781" max="8781" width="12" bestFit="1" customWidth="1"/>
    <col min="8782" max="8782" width="8.6640625" bestFit="1" customWidth="1"/>
    <col min="8783" max="8783" width="11" bestFit="1" customWidth="1"/>
    <col min="8784" max="8784" width="8.6640625" bestFit="1" customWidth="1"/>
    <col min="8785" max="8785" width="11" bestFit="1" customWidth="1"/>
    <col min="8786" max="8786" width="8.6640625" bestFit="1" customWidth="1"/>
    <col min="8787" max="8787" width="8" bestFit="1" customWidth="1"/>
    <col min="8788" max="8788" width="11" bestFit="1" customWidth="1"/>
    <col min="8789" max="8789" width="8.6640625" bestFit="1" customWidth="1"/>
    <col min="8790" max="8790" width="11" bestFit="1" customWidth="1"/>
    <col min="8791" max="8791" width="9.6640625" bestFit="1" customWidth="1"/>
    <col min="8792" max="8792" width="12" bestFit="1" customWidth="1"/>
    <col min="8793" max="8793" width="7.6640625" bestFit="1" customWidth="1"/>
    <col min="8794" max="8794" width="10" bestFit="1" customWidth="1"/>
    <col min="8795" max="8795" width="8.6640625" bestFit="1" customWidth="1"/>
    <col min="8796" max="8796" width="11" bestFit="1" customWidth="1"/>
    <col min="8797" max="8797" width="8.6640625" bestFit="1" customWidth="1"/>
    <col min="8798" max="8798" width="11" bestFit="1" customWidth="1"/>
    <col min="8799" max="8799" width="8.6640625" bestFit="1" customWidth="1"/>
    <col min="8800" max="8800" width="11" bestFit="1" customWidth="1"/>
    <col min="8801" max="8801" width="8.6640625" bestFit="1" customWidth="1"/>
    <col min="8802" max="8802" width="8" bestFit="1" customWidth="1"/>
    <col min="8803" max="8803" width="11" bestFit="1" customWidth="1"/>
    <col min="8804" max="8804" width="9.6640625" bestFit="1" customWidth="1"/>
    <col min="8805" max="8805" width="7" bestFit="1" customWidth="1"/>
    <col min="8806" max="8806" width="12" bestFit="1" customWidth="1"/>
    <col min="8807" max="8807" width="8.6640625" bestFit="1" customWidth="1"/>
    <col min="8808" max="8808" width="8" bestFit="1" customWidth="1"/>
    <col min="8809" max="8809" width="11" bestFit="1" customWidth="1"/>
    <col min="8810" max="8810" width="9.6640625" bestFit="1" customWidth="1"/>
    <col min="8811" max="8813" width="8" bestFit="1" customWidth="1"/>
    <col min="8814" max="8814" width="12" bestFit="1" customWidth="1"/>
    <col min="8815" max="8815" width="8.6640625" bestFit="1" customWidth="1"/>
    <col min="8816" max="8816" width="11" bestFit="1" customWidth="1"/>
    <col min="8817" max="8817" width="5.6640625" bestFit="1" customWidth="1"/>
    <col min="8818" max="8818" width="8.44140625" bestFit="1" customWidth="1"/>
    <col min="8819" max="8819" width="8.6640625" bestFit="1" customWidth="1"/>
    <col min="8820" max="8820" width="11" bestFit="1" customWidth="1"/>
    <col min="8821" max="8821" width="8.6640625" bestFit="1" customWidth="1"/>
    <col min="8822" max="8822" width="11" bestFit="1" customWidth="1"/>
    <col min="8823" max="8823" width="9.6640625" bestFit="1" customWidth="1"/>
    <col min="8824" max="8824" width="12" bestFit="1" customWidth="1"/>
    <col min="8825" max="8825" width="8.6640625" bestFit="1" customWidth="1"/>
    <col min="8826" max="8826" width="11" bestFit="1" customWidth="1"/>
    <col min="8827" max="8827" width="8.6640625" bestFit="1" customWidth="1"/>
    <col min="8828" max="8828" width="11" bestFit="1" customWidth="1"/>
    <col min="8829" max="8829" width="8.6640625" bestFit="1" customWidth="1"/>
    <col min="8830" max="8830" width="11" bestFit="1" customWidth="1"/>
    <col min="8831" max="8831" width="8.6640625" bestFit="1" customWidth="1"/>
    <col min="8832" max="8832" width="11" bestFit="1" customWidth="1"/>
    <col min="8833" max="8833" width="9.6640625" bestFit="1" customWidth="1"/>
    <col min="8834" max="8834" width="12" bestFit="1" customWidth="1"/>
    <col min="8835" max="8835" width="9.6640625" bestFit="1" customWidth="1"/>
    <col min="8836" max="8836" width="7.6640625" bestFit="1" customWidth="1"/>
    <col min="8837" max="8837" width="7" bestFit="1" customWidth="1"/>
    <col min="8838" max="8838" width="8" bestFit="1" customWidth="1"/>
    <col min="8839" max="8839" width="12" bestFit="1" customWidth="1"/>
    <col min="8840" max="8840" width="8.6640625" bestFit="1" customWidth="1"/>
    <col min="8841" max="8841" width="11" bestFit="1" customWidth="1"/>
    <col min="8842" max="8842" width="8.6640625" bestFit="1" customWidth="1"/>
    <col min="8843" max="8843" width="11" bestFit="1" customWidth="1"/>
    <col min="8844" max="8844" width="8.6640625" bestFit="1" customWidth="1"/>
    <col min="8845" max="8845" width="11" bestFit="1" customWidth="1"/>
    <col min="8846" max="8846" width="8.6640625" bestFit="1" customWidth="1"/>
    <col min="8847" max="8847" width="11" bestFit="1" customWidth="1"/>
    <col min="8848" max="8848" width="7.6640625" bestFit="1" customWidth="1"/>
    <col min="8849" max="8849" width="10" bestFit="1" customWidth="1"/>
    <col min="8850" max="8850" width="8.6640625" bestFit="1" customWidth="1"/>
    <col min="8851" max="8851" width="11" bestFit="1" customWidth="1"/>
    <col min="8852" max="8852" width="8.6640625" bestFit="1" customWidth="1"/>
    <col min="8853" max="8853" width="11" bestFit="1" customWidth="1"/>
    <col min="8854" max="8854" width="9.6640625" bestFit="1" customWidth="1"/>
    <col min="8855" max="8855" width="12" bestFit="1" customWidth="1"/>
    <col min="8856" max="8856" width="8.6640625" bestFit="1" customWidth="1"/>
    <col min="8857" max="8857" width="11" bestFit="1" customWidth="1"/>
    <col min="8858" max="8858" width="9.6640625" bestFit="1" customWidth="1"/>
    <col min="8859" max="8859" width="12" bestFit="1" customWidth="1"/>
    <col min="8860" max="8860" width="8.6640625" bestFit="1" customWidth="1"/>
    <col min="8861" max="8861" width="6" bestFit="1" customWidth="1"/>
    <col min="8862" max="8862" width="11" bestFit="1" customWidth="1"/>
    <col min="8863" max="8863" width="8.6640625" bestFit="1" customWidth="1"/>
    <col min="8864" max="8865" width="8" bestFit="1" customWidth="1"/>
    <col min="8866" max="8866" width="11" bestFit="1" customWidth="1"/>
    <col min="8867" max="8867" width="8.6640625" bestFit="1" customWidth="1"/>
    <col min="8868" max="8868" width="11" bestFit="1" customWidth="1"/>
    <col min="8869" max="8869" width="9.6640625" bestFit="1" customWidth="1"/>
    <col min="8870" max="8870" width="12" bestFit="1" customWidth="1"/>
    <col min="8871" max="8871" width="9.6640625" bestFit="1" customWidth="1"/>
    <col min="8872" max="8872" width="12" bestFit="1" customWidth="1"/>
    <col min="8873" max="8873" width="9.6640625" bestFit="1" customWidth="1"/>
    <col min="8874" max="8874" width="12" bestFit="1" customWidth="1"/>
    <col min="8875" max="8875" width="9.6640625" bestFit="1" customWidth="1"/>
    <col min="8876" max="8876" width="12" bestFit="1" customWidth="1"/>
    <col min="8877" max="8877" width="9.6640625" bestFit="1" customWidth="1"/>
    <col min="8878" max="8878" width="12" bestFit="1" customWidth="1"/>
    <col min="8879" max="8879" width="8.6640625" bestFit="1" customWidth="1"/>
    <col min="8880" max="8880" width="11" bestFit="1" customWidth="1"/>
    <col min="8881" max="8881" width="8.6640625" bestFit="1" customWidth="1"/>
    <col min="8882" max="8882" width="11" bestFit="1" customWidth="1"/>
    <col min="8883" max="8883" width="8.6640625" bestFit="1" customWidth="1"/>
    <col min="8884" max="8884" width="11" bestFit="1" customWidth="1"/>
    <col min="8885" max="8885" width="9.6640625" bestFit="1" customWidth="1"/>
    <col min="8886" max="8886" width="12" bestFit="1" customWidth="1"/>
    <col min="8887" max="8887" width="8.6640625" bestFit="1" customWidth="1"/>
    <col min="8888" max="8888" width="11" bestFit="1" customWidth="1"/>
    <col min="8889" max="8889" width="7.6640625" bestFit="1" customWidth="1"/>
    <col min="8890" max="8890" width="6" bestFit="1" customWidth="1"/>
    <col min="8891" max="8891" width="10" bestFit="1" customWidth="1"/>
    <col min="8892" max="8892" width="8.6640625" bestFit="1" customWidth="1"/>
    <col min="8893" max="8893" width="11" bestFit="1" customWidth="1"/>
    <col min="8894" max="8894" width="8.6640625" bestFit="1" customWidth="1"/>
    <col min="8895" max="8895" width="11" bestFit="1" customWidth="1"/>
    <col min="8896" max="8896" width="8.6640625" bestFit="1" customWidth="1"/>
    <col min="8897" max="8897" width="11" bestFit="1" customWidth="1"/>
    <col min="8898" max="8898" width="8.6640625" bestFit="1" customWidth="1"/>
    <col min="8899" max="8899" width="11" bestFit="1" customWidth="1"/>
    <col min="8900" max="8900" width="8.6640625" bestFit="1" customWidth="1"/>
    <col min="8901" max="8901" width="11" bestFit="1" customWidth="1"/>
    <col min="8902" max="8902" width="7.6640625" bestFit="1" customWidth="1"/>
    <col min="8903" max="8903" width="7" bestFit="1" customWidth="1"/>
    <col min="8904" max="8904" width="10" bestFit="1" customWidth="1"/>
    <col min="8905" max="8905" width="8.6640625" bestFit="1" customWidth="1"/>
    <col min="8906" max="8906" width="11" bestFit="1" customWidth="1"/>
    <col min="8907" max="8907" width="8.6640625" bestFit="1" customWidth="1"/>
    <col min="8908" max="8908" width="11" bestFit="1" customWidth="1"/>
    <col min="8909" max="8909" width="8.6640625" bestFit="1" customWidth="1"/>
    <col min="8910" max="8910" width="11" bestFit="1" customWidth="1"/>
    <col min="8911" max="8911" width="8.6640625" bestFit="1" customWidth="1"/>
    <col min="8912" max="8912" width="11" bestFit="1" customWidth="1"/>
    <col min="8913" max="8913" width="9.6640625" bestFit="1" customWidth="1"/>
    <col min="8914" max="8914" width="12" bestFit="1" customWidth="1"/>
    <col min="8915" max="8915" width="8.6640625" bestFit="1" customWidth="1"/>
    <col min="8916" max="8916" width="11" bestFit="1" customWidth="1"/>
    <col min="8917" max="8917" width="9.6640625" bestFit="1" customWidth="1"/>
    <col min="8918" max="8918" width="12" bestFit="1" customWidth="1"/>
    <col min="8919" max="8919" width="8.6640625" bestFit="1" customWidth="1"/>
    <col min="8920" max="8920" width="11" bestFit="1" customWidth="1"/>
    <col min="8921" max="8921" width="8.6640625" bestFit="1" customWidth="1"/>
    <col min="8922" max="8922" width="11" bestFit="1" customWidth="1"/>
    <col min="8923" max="8923" width="8.6640625" bestFit="1" customWidth="1"/>
    <col min="8924" max="8924" width="11" bestFit="1" customWidth="1"/>
    <col min="8925" max="8925" width="9.6640625" bestFit="1" customWidth="1"/>
    <col min="8926" max="8926" width="12" bestFit="1" customWidth="1"/>
    <col min="8927" max="8927" width="8.6640625" bestFit="1" customWidth="1"/>
    <col min="8928" max="8928" width="11" bestFit="1" customWidth="1"/>
    <col min="8929" max="8929" width="9.6640625" bestFit="1" customWidth="1"/>
    <col min="8930" max="8930" width="12" bestFit="1" customWidth="1"/>
    <col min="8931" max="8931" width="9.6640625" bestFit="1" customWidth="1"/>
    <col min="8932" max="8932" width="12" bestFit="1" customWidth="1"/>
    <col min="8933" max="8933" width="8.6640625" bestFit="1" customWidth="1"/>
    <col min="8934" max="8934" width="11" bestFit="1" customWidth="1"/>
    <col min="8935" max="8935" width="9.6640625" bestFit="1" customWidth="1"/>
    <col min="8936" max="8936" width="12" bestFit="1" customWidth="1"/>
    <col min="8937" max="8937" width="8.6640625" bestFit="1" customWidth="1"/>
    <col min="8938" max="8938" width="11" bestFit="1" customWidth="1"/>
    <col min="8939" max="8939" width="9.6640625" bestFit="1" customWidth="1"/>
    <col min="8940" max="8940" width="12" bestFit="1" customWidth="1"/>
    <col min="8941" max="8941" width="7.6640625" bestFit="1" customWidth="1"/>
    <col min="8942" max="8942" width="10" bestFit="1" customWidth="1"/>
    <col min="8943" max="8943" width="9.6640625" bestFit="1" customWidth="1"/>
    <col min="8944" max="8944" width="12" bestFit="1" customWidth="1"/>
    <col min="8945" max="8945" width="9.6640625" bestFit="1" customWidth="1"/>
    <col min="8946" max="8946" width="12" bestFit="1" customWidth="1"/>
    <col min="8947" max="8947" width="9.6640625" bestFit="1" customWidth="1"/>
    <col min="8948" max="8948" width="12" bestFit="1" customWidth="1"/>
    <col min="8949" max="8949" width="8.6640625" bestFit="1" customWidth="1"/>
    <col min="8950" max="8950" width="11" bestFit="1" customWidth="1"/>
    <col min="8951" max="8951" width="9.6640625" bestFit="1" customWidth="1"/>
    <col min="8952" max="8952" width="12" bestFit="1" customWidth="1"/>
    <col min="8953" max="8953" width="8.6640625" bestFit="1" customWidth="1"/>
    <col min="8954" max="8954" width="11" bestFit="1" customWidth="1"/>
    <col min="8955" max="8955" width="8.6640625" bestFit="1" customWidth="1"/>
    <col min="8956" max="8956" width="11" bestFit="1" customWidth="1"/>
    <col min="8957" max="8957" width="9.6640625" bestFit="1" customWidth="1"/>
    <col min="8958" max="8958" width="12" bestFit="1" customWidth="1"/>
    <col min="8959" max="8959" width="9.6640625" bestFit="1" customWidth="1"/>
    <col min="8960" max="8960" width="12" bestFit="1" customWidth="1"/>
    <col min="8961" max="8961" width="9.6640625" bestFit="1" customWidth="1"/>
    <col min="8962" max="8962" width="12" bestFit="1" customWidth="1"/>
    <col min="8963" max="8963" width="8.6640625" bestFit="1" customWidth="1"/>
    <col min="8964" max="8964" width="11" bestFit="1" customWidth="1"/>
    <col min="8965" max="8965" width="9.6640625" bestFit="1" customWidth="1"/>
    <col min="8966" max="8966" width="7" bestFit="1" customWidth="1"/>
    <col min="8967" max="8967" width="8" bestFit="1" customWidth="1"/>
    <col min="8968" max="8968" width="12" bestFit="1" customWidth="1"/>
    <col min="8969" max="8969" width="9.6640625" bestFit="1" customWidth="1"/>
    <col min="8970" max="8970" width="12" bestFit="1" customWidth="1"/>
    <col min="8971" max="8971" width="8.6640625" bestFit="1" customWidth="1"/>
    <col min="8972" max="8972" width="11" bestFit="1" customWidth="1"/>
    <col min="8973" max="8973" width="8.6640625" bestFit="1" customWidth="1"/>
    <col min="8974" max="8974" width="11" bestFit="1" customWidth="1"/>
    <col min="8975" max="8975" width="8.6640625" bestFit="1" customWidth="1"/>
    <col min="8976" max="8976" width="11" bestFit="1" customWidth="1"/>
    <col min="8977" max="8977" width="8.6640625" bestFit="1" customWidth="1"/>
    <col min="8978" max="8978" width="11" bestFit="1" customWidth="1"/>
    <col min="8979" max="8979" width="7.6640625" bestFit="1" customWidth="1"/>
    <col min="8980" max="8980" width="10" bestFit="1" customWidth="1"/>
    <col min="8981" max="8981" width="9.6640625" bestFit="1" customWidth="1"/>
    <col min="8982" max="8982" width="12" bestFit="1" customWidth="1"/>
    <col min="8983" max="8983" width="8.6640625" bestFit="1" customWidth="1"/>
    <col min="8984" max="8984" width="11" bestFit="1" customWidth="1"/>
    <col min="8985" max="8985" width="8.6640625" bestFit="1" customWidth="1"/>
    <col min="8986" max="8986" width="8" bestFit="1" customWidth="1"/>
    <col min="8987" max="8987" width="11" bestFit="1" customWidth="1"/>
    <col min="8988" max="8988" width="8.6640625" bestFit="1" customWidth="1"/>
    <col min="8989" max="8989" width="11" bestFit="1" customWidth="1"/>
    <col min="8990" max="8990" width="9.6640625" bestFit="1" customWidth="1"/>
    <col min="8991" max="8991" width="12" bestFit="1" customWidth="1"/>
    <col min="8992" max="8992" width="7.6640625" bestFit="1" customWidth="1"/>
    <col min="8993" max="8993" width="10" bestFit="1" customWidth="1"/>
    <col min="8994" max="8994" width="9.6640625" bestFit="1" customWidth="1"/>
    <col min="8995" max="8995" width="12" bestFit="1" customWidth="1"/>
    <col min="8996" max="8996" width="9.6640625" bestFit="1" customWidth="1"/>
    <col min="8997" max="8997" width="12" bestFit="1" customWidth="1"/>
    <col min="8998" max="8998" width="9.6640625" bestFit="1" customWidth="1"/>
    <col min="8999" max="8999" width="12" bestFit="1" customWidth="1"/>
    <col min="9000" max="9000" width="9.6640625" bestFit="1" customWidth="1"/>
    <col min="9001" max="9001" width="8" bestFit="1" customWidth="1"/>
    <col min="9002" max="9002" width="12" bestFit="1" customWidth="1"/>
    <col min="9003" max="9003" width="9.6640625" bestFit="1" customWidth="1"/>
    <col min="9004" max="9004" width="12" bestFit="1" customWidth="1"/>
    <col min="9005" max="9005" width="8.6640625" bestFit="1" customWidth="1"/>
    <col min="9006" max="9006" width="11" bestFit="1" customWidth="1"/>
    <col min="9007" max="9007" width="9.6640625" bestFit="1" customWidth="1"/>
    <col min="9008" max="9008" width="12" bestFit="1" customWidth="1"/>
    <col min="9009" max="9009" width="9.6640625" bestFit="1" customWidth="1"/>
    <col min="9010" max="9010" width="12" bestFit="1" customWidth="1"/>
    <col min="9011" max="9011" width="7.6640625" bestFit="1" customWidth="1"/>
    <col min="9012" max="9012" width="10" bestFit="1" customWidth="1"/>
    <col min="9013" max="9013" width="8.6640625" bestFit="1" customWidth="1"/>
    <col min="9014" max="9015" width="8" bestFit="1" customWidth="1"/>
    <col min="9016" max="9016" width="11" bestFit="1" customWidth="1"/>
    <col min="9017" max="9017" width="10.6640625" bestFit="1" customWidth="1"/>
    <col min="9018" max="9018" width="13.109375" bestFit="1" customWidth="1"/>
    <col min="9019" max="9019" width="9.6640625" bestFit="1" customWidth="1"/>
    <col min="9020" max="9020" width="12" bestFit="1" customWidth="1"/>
    <col min="9021" max="9021" width="7.6640625" bestFit="1" customWidth="1"/>
    <col min="9022" max="9022" width="10" bestFit="1" customWidth="1"/>
    <col min="9023" max="9023" width="8.6640625" bestFit="1" customWidth="1"/>
    <col min="9024" max="9024" width="11" bestFit="1" customWidth="1"/>
    <col min="9025" max="9025" width="8.6640625" bestFit="1" customWidth="1"/>
    <col min="9026" max="9026" width="7" bestFit="1" customWidth="1"/>
    <col min="9027" max="9027" width="11" bestFit="1" customWidth="1"/>
    <col min="9028" max="9028" width="8.6640625" bestFit="1" customWidth="1"/>
    <col min="9029" max="9029" width="11" bestFit="1" customWidth="1"/>
    <col min="9030" max="9030" width="8.6640625" bestFit="1" customWidth="1"/>
    <col min="9031" max="9031" width="11" bestFit="1" customWidth="1"/>
    <col min="9032" max="9032" width="9.6640625" bestFit="1" customWidth="1"/>
    <col min="9033" max="9033" width="12" bestFit="1" customWidth="1"/>
    <col min="9034" max="9034" width="8.6640625" bestFit="1" customWidth="1"/>
    <col min="9035" max="9035" width="11" bestFit="1" customWidth="1"/>
    <col min="9036" max="9036" width="8.6640625" bestFit="1" customWidth="1"/>
    <col min="9037" max="9037" width="11" bestFit="1" customWidth="1"/>
    <col min="9038" max="9038" width="9.6640625" bestFit="1" customWidth="1"/>
    <col min="9039" max="9039" width="12" bestFit="1" customWidth="1"/>
    <col min="9040" max="9040" width="9.6640625" bestFit="1" customWidth="1"/>
    <col min="9041" max="9041" width="12" bestFit="1" customWidth="1"/>
    <col min="9042" max="9042" width="7.6640625" bestFit="1" customWidth="1"/>
    <col min="9043" max="9043" width="10" bestFit="1" customWidth="1"/>
    <col min="9044" max="9044" width="6" bestFit="1" customWidth="1"/>
    <col min="9045" max="9045" width="8.44140625" bestFit="1" customWidth="1"/>
    <col min="9046" max="9046" width="7.6640625" bestFit="1" customWidth="1"/>
    <col min="9047" max="9047" width="10" bestFit="1" customWidth="1"/>
    <col min="9048" max="9048" width="9.6640625" bestFit="1" customWidth="1"/>
    <col min="9049" max="9049" width="12" bestFit="1" customWidth="1"/>
    <col min="9050" max="9050" width="8.6640625" bestFit="1" customWidth="1"/>
    <col min="9051" max="9051" width="11" bestFit="1" customWidth="1"/>
    <col min="9052" max="9052" width="8.6640625" bestFit="1" customWidth="1"/>
    <col min="9053" max="9053" width="11" bestFit="1" customWidth="1"/>
    <col min="9054" max="9054" width="9.6640625" bestFit="1" customWidth="1"/>
    <col min="9055" max="9055" width="12" bestFit="1" customWidth="1"/>
    <col min="9056" max="9056" width="8.6640625" bestFit="1" customWidth="1"/>
    <col min="9057" max="9057" width="11" bestFit="1" customWidth="1"/>
    <col min="9058" max="9058" width="9.6640625" bestFit="1" customWidth="1"/>
    <col min="9059" max="9059" width="7" bestFit="1" customWidth="1"/>
    <col min="9060" max="9060" width="12" bestFit="1" customWidth="1"/>
    <col min="9061" max="9061" width="9.6640625" bestFit="1" customWidth="1"/>
    <col min="9062" max="9062" width="12" bestFit="1" customWidth="1"/>
    <col min="9063" max="9063" width="8.6640625" bestFit="1" customWidth="1"/>
    <col min="9064" max="9064" width="11" bestFit="1" customWidth="1"/>
    <col min="9065" max="9065" width="8.6640625" bestFit="1" customWidth="1"/>
    <col min="9066" max="9066" width="11" bestFit="1" customWidth="1"/>
    <col min="9067" max="9067" width="8.6640625" bestFit="1" customWidth="1"/>
    <col min="9068" max="9068" width="11" bestFit="1" customWidth="1"/>
    <col min="9069" max="9069" width="9.6640625" bestFit="1" customWidth="1"/>
    <col min="9070" max="9070" width="12" bestFit="1" customWidth="1"/>
    <col min="9071" max="9071" width="8.6640625" bestFit="1" customWidth="1"/>
    <col min="9072" max="9072" width="11" bestFit="1" customWidth="1"/>
    <col min="9073" max="9073" width="7.6640625" bestFit="1" customWidth="1"/>
    <col min="9074" max="9074" width="10" bestFit="1" customWidth="1"/>
    <col min="9075" max="9075" width="8.6640625" bestFit="1" customWidth="1"/>
    <col min="9076" max="9076" width="11" bestFit="1" customWidth="1"/>
    <col min="9077" max="9077" width="9.6640625" bestFit="1" customWidth="1"/>
    <col min="9078" max="9078" width="12" bestFit="1" customWidth="1"/>
    <col min="9079" max="9079" width="7.6640625" bestFit="1" customWidth="1"/>
    <col min="9080" max="9080" width="10" bestFit="1" customWidth="1"/>
    <col min="9081" max="9081" width="8.6640625" bestFit="1" customWidth="1"/>
    <col min="9082" max="9083" width="8" bestFit="1" customWidth="1"/>
    <col min="9084" max="9084" width="11" bestFit="1" customWidth="1"/>
    <col min="9085" max="9085" width="8.6640625" bestFit="1" customWidth="1"/>
    <col min="9086" max="9086" width="11" bestFit="1" customWidth="1"/>
    <col min="9087" max="9087" width="8.6640625" bestFit="1" customWidth="1"/>
    <col min="9088" max="9088" width="8" bestFit="1" customWidth="1"/>
    <col min="9089" max="9089" width="11" bestFit="1" customWidth="1"/>
    <col min="9090" max="9090" width="9.6640625" bestFit="1" customWidth="1"/>
    <col min="9091" max="9091" width="12" bestFit="1" customWidth="1"/>
    <col min="9092" max="9092" width="9.6640625" bestFit="1" customWidth="1"/>
    <col min="9093" max="9093" width="12" bestFit="1" customWidth="1"/>
    <col min="9094" max="9094" width="9.6640625" bestFit="1" customWidth="1"/>
    <col min="9095" max="9095" width="12" bestFit="1" customWidth="1"/>
    <col min="9096" max="9096" width="8.6640625" bestFit="1" customWidth="1"/>
    <col min="9097" max="9097" width="11" bestFit="1" customWidth="1"/>
    <col min="9098" max="9098" width="8.6640625" bestFit="1" customWidth="1"/>
    <col min="9099" max="9099" width="6" bestFit="1" customWidth="1"/>
    <col min="9100" max="9100" width="7" bestFit="1" customWidth="1"/>
    <col min="9101" max="9101" width="11" bestFit="1" customWidth="1"/>
    <col min="9102" max="9102" width="8.6640625" bestFit="1" customWidth="1"/>
    <col min="9103" max="9103" width="8" bestFit="1" customWidth="1"/>
    <col min="9104" max="9104" width="11" bestFit="1" customWidth="1"/>
    <col min="9105" max="9105" width="8.6640625" bestFit="1" customWidth="1"/>
    <col min="9106" max="9106" width="11" bestFit="1" customWidth="1"/>
    <col min="9107" max="9107" width="8.6640625" bestFit="1" customWidth="1"/>
    <col min="9108" max="9108" width="11" bestFit="1" customWidth="1"/>
    <col min="9109" max="9109" width="9.6640625" bestFit="1" customWidth="1"/>
    <col min="9110" max="9110" width="12" bestFit="1" customWidth="1"/>
    <col min="9111" max="9111" width="9.6640625" bestFit="1" customWidth="1"/>
    <col min="9112" max="9112" width="12" bestFit="1" customWidth="1"/>
    <col min="9113" max="9113" width="8.6640625" bestFit="1" customWidth="1"/>
    <col min="9114" max="9114" width="11" bestFit="1" customWidth="1"/>
    <col min="9115" max="9115" width="8.6640625" bestFit="1" customWidth="1"/>
    <col min="9116" max="9116" width="11" bestFit="1" customWidth="1"/>
    <col min="9117" max="9117" width="8.6640625" bestFit="1" customWidth="1"/>
    <col min="9118" max="9118" width="11" bestFit="1" customWidth="1"/>
    <col min="9119" max="9119" width="9.6640625" bestFit="1" customWidth="1"/>
    <col min="9120" max="9120" width="12" bestFit="1" customWidth="1"/>
    <col min="9121" max="9121" width="9.6640625" bestFit="1" customWidth="1"/>
    <col min="9122" max="9122" width="12" bestFit="1" customWidth="1"/>
    <col min="9123" max="9123" width="8.6640625" bestFit="1" customWidth="1"/>
    <col min="9124" max="9124" width="11" bestFit="1" customWidth="1"/>
    <col min="9125" max="9125" width="9.6640625" bestFit="1" customWidth="1"/>
    <col min="9126" max="9126" width="12" bestFit="1" customWidth="1"/>
    <col min="9127" max="9127" width="8.6640625" bestFit="1" customWidth="1"/>
    <col min="9128" max="9128" width="11" bestFit="1" customWidth="1"/>
    <col min="9129" max="9129" width="8.6640625" bestFit="1" customWidth="1"/>
    <col min="9130" max="9130" width="11" bestFit="1" customWidth="1"/>
    <col min="9131" max="9131" width="8.6640625" bestFit="1" customWidth="1"/>
    <col min="9132" max="9132" width="11" bestFit="1" customWidth="1"/>
    <col min="9133" max="9133" width="8.6640625" bestFit="1" customWidth="1"/>
    <col min="9134" max="9134" width="11" bestFit="1" customWidth="1"/>
    <col min="9135" max="9135" width="8.6640625" bestFit="1" customWidth="1"/>
    <col min="9136" max="9136" width="7" bestFit="1" customWidth="1"/>
    <col min="9137" max="9137" width="8" bestFit="1" customWidth="1"/>
    <col min="9138" max="9138" width="11" bestFit="1" customWidth="1"/>
    <col min="9139" max="9139" width="9.6640625" bestFit="1" customWidth="1"/>
    <col min="9140" max="9140" width="12" bestFit="1" customWidth="1"/>
    <col min="9141" max="9141" width="9.6640625" bestFit="1" customWidth="1"/>
    <col min="9142" max="9142" width="7.6640625" bestFit="1" customWidth="1"/>
    <col min="9143" max="9143" width="12" bestFit="1" customWidth="1"/>
    <col min="9144" max="9144" width="8.6640625" bestFit="1" customWidth="1"/>
    <col min="9145" max="9145" width="11" bestFit="1" customWidth="1"/>
    <col min="9146" max="9146" width="8.6640625" bestFit="1" customWidth="1"/>
    <col min="9147" max="9147" width="11" bestFit="1" customWidth="1"/>
    <col min="9148" max="9148" width="8.6640625" bestFit="1" customWidth="1"/>
    <col min="9149" max="9149" width="11" bestFit="1" customWidth="1"/>
    <col min="9150" max="9150" width="9.6640625" bestFit="1" customWidth="1"/>
    <col min="9151" max="9151" width="12" bestFit="1" customWidth="1"/>
    <col min="9152" max="9152" width="8.6640625" bestFit="1" customWidth="1"/>
    <col min="9153" max="9153" width="11" bestFit="1" customWidth="1"/>
    <col min="9154" max="9154" width="9.6640625" bestFit="1" customWidth="1"/>
    <col min="9155" max="9155" width="12" bestFit="1" customWidth="1"/>
    <col min="9156" max="9156" width="9.6640625" bestFit="1" customWidth="1"/>
    <col min="9157" max="9157" width="12" bestFit="1" customWidth="1"/>
    <col min="9158" max="9158" width="9.6640625" bestFit="1" customWidth="1"/>
    <col min="9159" max="9159" width="12" bestFit="1" customWidth="1"/>
    <col min="9160" max="9160" width="9.6640625" bestFit="1" customWidth="1"/>
    <col min="9161" max="9161" width="12" bestFit="1" customWidth="1"/>
    <col min="9162" max="9162" width="8.6640625" bestFit="1" customWidth="1"/>
    <col min="9163" max="9163" width="11" bestFit="1" customWidth="1"/>
    <col min="9164" max="9164" width="8.6640625" bestFit="1" customWidth="1"/>
    <col min="9165" max="9165" width="7" bestFit="1" customWidth="1"/>
    <col min="9166" max="9166" width="11" bestFit="1" customWidth="1"/>
    <col min="9167" max="9167" width="8.6640625" bestFit="1" customWidth="1"/>
    <col min="9168" max="9168" width="11" bestFit="1" customWidth="1"/>
    <col min="9169" max="9169" width="9.6640625" bestFit="1" customWidth="1"/>
    <col min="9170" max="9170" width="8" bestFit="1" customWidth="1"/>
    <col min="9171" max="9171" width="12" bestFit="1" customWidth="1"/>
    <col min="9172" max="9172" width="9.6640625" bestFit="1" customWidth="1"/>
    <col min="9173" max="9173" width="12" bestFit="1" customWidth="1"/>
    <col min="9174" max="9174" width="8.6640625" bestFit="1" customWidth="1"/>
    <col min="9175" max="9175" width="11" bestFit="1" customWidth="1"/>
    <col min="9176" max="9176" width="9.6640625" bestFit="1" customWidth="1"/>
    <col min="9177" max="9177" width="12" bestFit="1" customWidth="1"/>
    <col min="9178" max="9178" width="8.6640625" bestFit="1" customWidth="1"/>
    <col min="9179" max="9179" width="8" bestFit="1" customWidth="1"/>
    <col min="9180" max="9180" width="11" bestFit="1" customWidth="1"/>
    <col min="9181" max="9181" width="8.6640625" bestFit="1" customWidth="1"/>
    <col min="9182" max="9182" width="11" bestFit="1" customWidth="1"/>
    <col min="9183" max="9183" width="9.6640625" bestFit="1" customWidth="1"/>
    <col min="9184" max="9184" width="12" bestFit="1" customWidth="1"/>
    <col min="9185" max="9185" width="9.6640625" bestFit="1" customWidth="1"/>
    <col min="9186" max="9186" width="12" bestFit="1" customWidth="1"/>
    <col min="9187" max="9187" width="9.6640625" bestFit="1" customWidth="1"/>
    <col min="9188" max="9188" width="12" bestFit="1" customWidth="1"/>
    <col min="9189" max="9189" width="8.6640625" bestFit="1" customWidth="1"/>
    <col min="9190" max="9190" width="11" bestFit="1" customWidth="1"/>
    <col min="9191" max="9191" width="8.6640625" bestFit="1" customWidth="1"/>
    <col min="9192" max="9192" width="11" bestFit="1" customWidth="1"/>
    <col min="9193" max="9193" width="9.6640625" bestFit="1" customWidth="1"/>
    <col min="9194" max="9194" width="12" bestFit="1" customWidth="1"/>
    <col min="9195" max="9195" width="6" bestFit="1" customWidth="1"/>
    <col min="9196" max="9196" width="8.44140625" bestFit="1" customWidth="1"/>
    <col min="9197" max="9197" width="9.6640625" bestFit="1" customWidth="1"/>
    <col min="9198" max="9198" width="12" bestFit="1" customWidth="1"/>
    <col min="9199" max="9199" width="9.6640625" bestFit="1" customWidth="1"/>
    <col min="9200" max="9200" width="12" bestFit="1" customWidth="1"/>
    <col min="9201" max="9201" width="7.6640625" bestFit="1" customWidth="1"/>
    <col min="9202" max="9202" width="7" bestFit="1" customWidth="1"/>
    <col min="9203" max="9203" width="10" bestFit="1" customWidth="1"/>
    <col min="9204" max="9204" width="9.6640625" bestFit="1" customWidth="1"/>
    <col min="9205" max="9205" width="12" bestFit="1" customWidth="1"/>
    <col min="9206" max="9206" width="8.6640625" bestFit="1" customWidth="1"/>
    <col min="9207" max="9207" width="11" bestFit="1" customWidth="1"/>
    <col min="9208" max="9208" width="8.6640625" bestFit="1" customWidth="1"/>
    <col min="9209" max="9209" width="11" bestFit="1" customWidth="1"/>
    <col min="9210" max="9210" width="9.6640625" bestFit="1" customWidth="1"/>
    <col min="9211" max="9211" width="12" bestFit="1" customWidth="1"/>
    <col min="9212" max="9212" width="8.6640625" bestFit="1" customWidth="1"/>
    <col min="9213" max="9213" width="11" bestFit="1" customWidth="1"/>
    <col min="9214" max="9214" width="9.6640625" bestFit="1" customWidth="1"/>
    <col min="9215" max="9215" width="12" bestFit="1" customWidth="1"/>
    <col min="9216" max="9216" width="8.6640625" bestFit="1" customWidth="1"/>
    <col min="9217" max="9217" width="11" bestFit="1" customWidth="1"/>
    <col min="9218" max="9218" width="9.6640625" bestFit="1" customWidth="1"/>
    <col min="9219" max="9219" width="12" bestFit="1" customWidth="1"/>
    <col min="9220" max="9220" width="9.6640625" bestFit="1" customWidth="1"/>
    <col min="9221" max="9221" width="12" bestFit="1" customWidth="1"/>
    <col min="9222" max="9222" width="9.6640625" bestFit="1" customWidth="1"/>
    <col min="9223" max="9223" width="12" bestFit="1" customWidth="1"/>
    <col min="9224" max="9224" width="10.6640625" bestFit="1" customWidth="1"/>
    <col min="9225" max="9225" width="13.109375" bestFit="1" customWidth="1"/>
    <col min="9226" max="9226" width="7.6640625" bestFit="1" customWidth="1"/>
    <col min="9227" max="9227" width="10" bestFit="1" customWidth="1"/>
    <col min="9228" max="9228" width="9.6640625" bestFit="1" customWidth="1"/>
    <col min="9229" max="9229" width="12" bestFit="1" customWidth="1"/>
    <col min="9230" max="9230" width="8.6640625" bestFit="1" customWidth="1"/>
    <col min="9231" max="9231" width="8" bestFit="1" customWidth="1"/>
    <col min="9232" max="9232" width="11" bestFit="1" customWidth="1"/>
    <col min="9233" max="9233" width="8.6640625" bestFit="1" customWidth="1"/>
    <col min="9234" max="9234" width="11" bestFit="1" customWidth="1"/>
    <col min="9235" max="9235" width="8.6640625" bestFit="1" customWidth="1"/>
    <col min="9236" max="9236" width="8" bestFit="1" customWidth="1"/>
    <col min="9237" max="9237" width="11" bestFit="1" customWidth="1"/>
    <col min="9238" max="9238" width="9.6640625" bestFit="1" customWidth="1"/>
    <col min="9239" max="9239" width="8" bestFit="1" customWidth="1"/>
    <col min="9240" max="9240" width="12" bestFit="1" customWidth="1"/>
    <col min="9241" max="9241" width="9.6640625" bestFit="1" customWidth="1"/>
    <col min="9242" max="9242" width="7" bestFit="1" customWidth="1"/>
    <col min="9243" max="9243" width="8" bestFit="1" customWidth="1"/>
    <col min="9244" max="9244" width="12" bestFit="1" customWidth="1"/>
    <col min="9245" max="9245" width="8.6640625" bestFit="1" customWidth="1"/>
    <col min="9246" max="9246" width="11" bestFit="1" customWidth="1"/>
    <col min="9247" max="9247" width="9.6640625" bestFit="1" customWidth="1"/>
    <col min="9248" max="9248" width="12" bestFit="1" customWidth="1"/>
    <col min="9249" max="9249" width="8.6640625" bestFit="1" customWidth="1"/>
    <col min="9250" max="9250" width="8" bestFit="1" customWidth="1"/>
    <col min="9251" max="9251" width="11" bestFit="1" customWidth="1"/>
    <col min="9252" max="9252" width="9.6640625" bestFit="1" customWidth="1"/>
    <col min="9253" max="9253" width="12" bestFit="1" customWidth="1"/>
    <col min="9254" max="9254" width="8.6640625" bestFit="1" customWidth="1"/>
    <col min="9255" max="9255" width="11" bestFit="1" customWidth="1"/>
    <col min="9256" max="9256" width="8.6640625" bestFit="1" customWidth="1"/>
    <col min="9257" max="9257" width="11" bestFit="1" customWidth="1"/>
    <col min="9258" max="9258" width="7.6640625" bestFit="1" customWidth="1"/>
    <col min="9259" max="9259" width="10" bestFit="1" customWidth="1"/>
    <col min="9260" max="9260" width="10.6640625" bestFit="1" customWidth="1"/>
    <col min="9261" max="9261" width="13.109375" bestFit="1" customWidth="1"/>
    <col min="9262" max="9262" width="7.6640625" bestFit="1" customWidth="1"/>
    <col min="9263" max="9263" width="10" bestFit="1" customWidth="1"/>
    <col min="9264" max="9264" width="8.6640625" bestFit="1" customWidth="1"/>
    <col min="9265" max="9265" width="11" bestFit="1" customWidth="1"/>
    <col min="9266" max="9266" width="8.6640625" bestFit="1" customWidth="1"/>
    <col min="9267" max="9267" width="11" bestFit="1" customWidth="1"/>
    <col min="9268" max="9268" width="8.6640625" bestFit="1" customWidth="1"/>
    <col min="9269" max="9269" width="11" bestFit="1" customWidth="1"/>
    <col min="9270" max="9270" width="8.6640625" bestFit="1" customWidth="1"/>
    <col min="9271" max="9271" width="8" bestFit="1" customWidth="1"/>
    <col min="9272" max="9272" width="11" bestFit="1" customWidth="1"/>
    <col min="9273" max="9273" width="9.6640625" bestFit="1" customWidth="1"/>
    <col min="9274" max="9274" width="7.6640625" bestFit="1" customWidth="1"/>
    <col min="9275" max="9275" width="8" bestFit="1" customWidth="1"/>
    <col min="9276" max="9276" width="12" bestFit="1" customWidth="1"/>
    <col min="9277" max="9277" width="9.6640625" bestFit="1" customWidth="1"/>
    <col min="9278" max="9278" width="12" bestFit="1" customWidth="1"/>
    <col min="9279" max="9279" width="7.6640625" bestFit="1" customWidth="1"/>
    <col min="9280" max="9280" width="10" bestFit="1" customWidth="1"/>
    <col min="9281" max="9281" width="9.6640625" bestFit="1" customWidth="1"/>
    <col min="9282" max="9282" width="12" bestFit="1" customWidth="1"/>
    <col min="9283" max="9283" width="8.6640625" bestFit="1" customWidth="1"/>
    <col min="9284" max="9284" width="11" bestFit="1" customWidth="1"/>
    <col min="9285" max="9285" width="9.6640625" bestFit="1" customWidth="1"/>
    <col min="9286" max="9286" width="12" bestFit="1" customWidth="1"/>
    <col min="9287" max="9287" width="9.6640625" bestFit="1" customWidth="1"/>
    <col min="9288" max="9288" width="7.6640625" bestFit="1" customWidth="1"/>
    <col min="9289" max="9289" width="12" bestFit="1" customWidth="1"/>
    <col min="9290" max="9290" width="9.6640625" bestFit="1" customWidth="1"/>
    <col min="9291" max="9291" width="12" bestFit="1" customWidth="1"/>
    <col min="9292" max="9292" width="9.6640625" bestFit="1" customWidth="1"/>
    <col min="9293" max="9293" width="12" bestFit="1" customWidth="1"/>
    <col min="9294" max="9294" width="8.6640625" bestFit="1" customWidth="1"/>
    <col min="9295" max="9295" width="7" bestFit="1" customWidth="1"/>
    <col min="9296" max="9296" width="8" bestFit="1" customWidth="1"/>
    <col min="9297" max="9297" width="11" bestFit="1" customWidth="1"/>
    <col min="9298" max="9298" width="8.6640625" bestFit="1" customWidth="1"/>
    <col min="9299" max="9299" width="11" bestFit="1" customWidth="1"/>
    <col min="9300" max="9300" width="8.6640625" bestFit="1" customWidth="1"/>
    <col min="9301" max="9301" width="11" bestFit="1" customWidth="1"/>
    <col min="9302" max="9302" width="8.6640625" bestFit="1" customWidth="1"/>
    <col min="9303" max="9303" width="11" bestFit="1" customWidth="1"/>
    <col min="9304" max="9304" width="8.6640625" bestFit="1" customWidth="1"/>
    <col min="9305" max="9305" width="11" bestFit="1" customWidth="1"/>
    <col min="9306" max="9306" width="8.6640625" bestFit="1" customWidth="1"/>
    <col min="9307" max="9307" width="11" bestFit="1" customWidth="1"/>
    <col min="9308" max="9308" width="8.6640625" bestFit="1" customWidth="1"/>
    <col min="9309" max="9309" width="11" bestFit="1" customWidth="1"/>
    <col min="9310" max="9310" width="9.6640625" bestFit="1" customWidth="1"/>
    <col min="9311" max="9311" width="12" bestFit="1" customWidth="1"/>
    <col min="9312" max="9312" width="9.6640625" bestFit="1" customWidth="1"/>
    <col min="9313" max="9313" width="12" bestFit="1" customWidth="1"/>
    <col min="9314" max="9314" width="9.6640625" bestFit="1" customWidth="1"/>
    <col min="9315" max="9315" width="12" bestFit="1" customWidth="1"/>
    <col min="9316" max="9316" width="9.6640625" bestFit="1" customWidth="1"/>
    <col min="9317" max="9317" width="12" bestFit="1" customWidth="1"/>
    <col min="9318" max="9318" width="8.6640625" bestFit="1" customWidth="1"/>
    <col min="9319" max="9319" width="11" bestFit="1" customWidth="1"/>
    <col min="9320" max="9320" width="9.6640625" bestFit="1" customWidth="1"/>
    <col min="9321" max="9321" width="12" bestFit="1" customWidth="1"/>
    <col min="9322" max="9322" width="8.6640625" bestFit="1" customWidth="1"/>
    <col min="9323" max="9323" width="11" bestFit="1" customWidth="1"/>
    <col min="9324" max="9324" width="8.6640625" bestFit="1" customWidth="1"/>
    <col min="9325" max="9325" width="11" bestFit="1" customWidth="1"/>
    <col min="9326" max="9326" width="8.6640625" bestFit="1" customWidth="1"/>
    <col min="9327" max="9327" width="8" bestFit="1" customWidth="1"/>
    <col min="9328" max="9328" width="11" bestFit="1" customWidth="1"/>
    <col min="9329" max="9329" width="9.6640625" bestFit="1" customWidth="1"/>
    <col min="9330" max="9330" width="8" bestFit="1" customWidth="1"/>
    <col min="9331" max="9331" width="6" bestFit="1" customWidth="1"/>
    <col min="9332" max="9332" width="12" bestFit="1" customWidth="1"/>
    <col min="9333" max="9333" width="8.6640625" bestFit="1" customWidth="1"/>
    <col min="9334" max="9334" width="11" bestFit="1" customWidth="1"/>
    <col min="9335" max="9335" width="9.6640625" bestFit="1" customWidth="1"/>
    <col min="9336" max="9336" width="2" bestFit="1" customWidth="1"/>
    <col min="9337" max="9337" width="12" bestFit="1" customWidth="1"/>
    <col min="9338" max="9338" width="9.6640625" bestFit="1" customWidth="1"/>
    <col min="9339" max="9339" width="12" bestFit="1" customWidth="1"/>
    <col min="9340" max="9340" width="8.6640625" bestFit="1" customWidth="1"/>
    <col min="9341" max="9341" width="11" bestFit="1" customWidth="1"/>
    <col min="9342" max="9342" width="8.6640625" bestFit="1" customWidth="1"/>
    <col min="9343" max="9343" width="11" bestFit="1" customWidth="1"/>
    <col min="9344" max="9344" width="9.6640625" bestFit="1" customWidth="1"/>
    <col min="9345" max="9345" width="12" bestFit="1" customWidth="1"/>
    <col min="9346" max="9346" width="7.6640625" bestFit="1" customWidth="1"/>
    <col min="9347" max="9347" width="10" bestFit="1" customWidth="1"/>
    <col min="9348" max="9348" width="9.6640625" bestFit="1" customWidth="1"/>
    <col min="9349" max="9349" width="12" bestFit="1" customWidth="1"/>
    <col min="9350" max="9350" width="7.6640625" bestFit="1" customWidth="1"/>
    <col min="9351" max="9351" width="7" bestFit="1" customWidth="1"/>
    <col min="9352" max="9352" width="10" bestFit="1" customWidth="1"/>
    <col min="9353" max="9353" width="8.6640625" bestFit="1" customWidth="1"/>
    <col min="9354" max="9354" width="7" bestFit="1" customWidth="1"/>
    <col min="9355" max="9355" width="11" bestFit="1" customWidth="1"/>
    <col min="9356" max="9356" width="8.6640625" bestFit="1" customWidth="1"/>
    <col min="9357" max="9357" width="7" bestFit="1" customWidth="1"/>
    <col min="9358" max="9358" width="8" bestFit="1" customWidth="1"/>
    <col min="9359" max="9359" width="11" bestFit="1" customWidth="1"/>
    <col min="9360" max="9360" width="8.6640625" bestFit="1" customWidth="1"/>
    <col min="9361" max="9361" width="8" bestFit="1" customWidth="1"/>
    <col min="9362" max="9362" width="7" bestFit="1" customWidth="1"/>
    <col min="9363" max="9365" width="8" bestFit="1" customWidth="1"/>
    <col min="9366" max="9366" width="11" bestFit="1" customWidth="1"/>
    <col min="9367" max="9367" width="8.6640625" bestFit="1" customWidth="1"/>
    <col min="9368" max="9368" width="11" bestFit="1" customWidth="1"/>
    <col min="9369" max="9369" width="9.6640625" bestFit="1" customWidth="1"/>
    <col min="9370" max="9370" width="12" bestFit="1" customWidth="1"/>
    <col min="9371" max="9371" width="9.6640625" bestFit="1" customWidth="1"/>
    <col min="9372" max="9372" width="12" bestFit="1" customWidth="1"/>
    <col min="9373" max="9373" width="8.6640625" bestFit="1" customWidth="1"/>
    <col min="9374" max="9374" width="11" bestFit="1" customWidth="1"/>
    <col min="9375" max="9375" width="9.6640625" bestFit="1" customWidth="1"/>
    <col min="9376" max="9376" width="12" bestFit="1" customWidth="1"/>
    <col min="9377" max="9377" width="8.6640625" bestFit="1" customWidth="1"/>
    <col min="9378" max="9378" width="11" bestFit="1" customWidth="1"/>
    <col min="9379" max="9379" width="9.6640625" bestFit="1" customWidth="1"/>
    <col min="9380" max="9380" width="12" bestFit="1" customWidth="1"/>
    <col min="9381" max="9381" width="9.6640625" bestFit="1" customWidth="1"/>
    <col min="9382" max="9382" width="12" bestFit="1" customWidth="1"/>
    <col min="9383" max="9383" width="9.6640625" bestFit="1" customWidth="1"/>
    <col min="9384" max="9385" width="8" bestFit="1" customWidth="1"/>
    <col min="9386" max="9386" width="12" bestFit="1" customWidth="1"/>
    <col min="9387" max="9387" width="8.6640625" bestFit="1" customWidth="1"/>
    <col min="9388" max="9388" width="11" bestFit="1" customWidth="1"/>
    <col min="9389" max="9389" width="9.6640625" bestFit="1" customWidth="1"/>
    <col min="9390" max="9390" width="12" bestFit="1" customWidth="1"/>
    <col min="9391" max="9391" width="8.6640625" bestFit="1" customWidth="1"/>
    <col min="9392" max="9392" width="11" bestFit="1" customWidth="1"/>
    <col min="9393" max="9393" width="8.6640625" bestFit="1" customWidth="1"/>
    <col min="9394" max="9394" width="11" bestFit="1" customWidth="1"/>
    <col min="9395" max="9395" width="8.6640625" bestFit="1" customWidth="1"/>
    <col min="9396" max="9396" width="8" bestFit="1" customWidth="1"/>
    <col min="9397" max="9397" width="11" bestFit="1" customWidth="1"/>
    <col min="9398" max="9398" width="9.6640625" bestFit="1" customWidth="1"/>
    <col min="9399" max="9399" width="12" bestFit="1" customWidth="1"/>
    <col min="9400" max="9400" width="9.6640625" bestFit="1" customWidth="1"/>
    <col min="9401" max="9401" width="12" bestFit="1" customWidth="1"/>
    <col min="9402" max="9402" width="7.6640625" bestFit="1" customWidth="1"/>
    <col min="9403" max="9403" width="10" bestFit="1" customWidth="1"/>
    <col min="9404" max="9404" width="10.6640625" bestFit="1" customWidth="1"/>
    <col min="9405" max="9405" width="13.109375" bestFit="1" customWidth="1"/>
    <col min="9406" max="9406" width="8.6640625" bestFit="1" customWidth="1"/>
    <col min="9407" max="9407" width="7" bestFit="1" customWidth="1"/>
    <col min="9408" max="9408" width="11" bestFit="1" customWidth="1"/>
    <col min="9409" max="9409" width="7.6640625" bestFit="1" customWidth="1"/>
    <col min="9410" max="9410" width="10" bestFit="1" customWidth="1"/>
    <col min="9411" max="9411" width="9" bestFit="1" customWidth="1"/>
    <col min="9412" max="9412" width="11" bestFit="1" customWidth="1"/>
    <col min="9413" max="9413" width="8.6640625" bestFit="1" customWidth="1"/>
    <col min="9414" max="9414" width="11" bestFit="1" customWidth="1"/>
    <col min="9415" max="9415" width="9.6640625" bestFit="1" customWidth="1"/>
    <col min="9416" max="9416" width="12" bestFit="1" customWidth="1"/>
    <col min="9417" max="9417" width="9.6640625" bestFit="1" customWidth="1"/>
    <col min="9418" max="9418" width="12" bestFit="1" customWidth="1"/>
    <col min="9419" max="9419" width="10.6640625" bestFit="1" customWidth="1"/>
    <col min="9420" max="9420" width="13.109375" bestFit="1" customWidth="1"/>
    <col min="9421" max="9421" width="9.6640625" bestFit="1" customWidth="1"/>
    <col min="9422" max="9422" width="12" bestFit="1" customWidth="1"/>
    <col min="9423" max="9423" width="8.6640625" bestFit="1" customWidth="1"/>
    <col min="9424" max="9424" width="11" bestFit="1" customWidth="1"/>
    <col min="9425" max="9425" width="9.6640625" bestFit="1" customWidth="1"/>
    <col min="9426" max="9426" width="12" bestFit="1" customWidth="1"/>
    <col min="9427" max="9427" width="10.6640625" bestFit="1" customWidth="1"/>
    <col min="9428" max="9428" width="13.109375" bestFit="1" customWidth="1"/>
    <col min="9429" max="9429" width="7.6640625" bestFit="1" customWidth="1"/>
    <col min="9430" max="9430" width="10" bestFit="1" customWidth="1"/>
    <col min="9431" max="9431" width="9.6640625" bestFit="1" customWidth="1"/>
    <col min="9432" max="9432" width="12" bestFit="1" customWidth="1"/>
    <col min="9433" max="9433" width="9.6640625" bestFit="1" customWidth="1"/>
    <col min="9434" max="9434" width="12" bestFit="1" customWidth="1"/>
    <col min="9435" max="9435" width="9.6640625" bestFit="1" customWidth="1"/>
    <col min="9436" max="9436" width="12" bestFit="1" customWidth="1"/>
    <col min="9437" max="9437" width="8.6640625" bestFit="1" customWidth="1"/>
    <col min="9438" max="9438" width="11" bestFit="1" customWidth="1"/>
    <col min="9439" max="9439" width="9.6640625" bestFit="1" customWidth="1"/>
    <col min="9440" max="9440" width="12" bestFit="1" customWidth="1"/>
    <col min="9441" max="9441" width="9.6640625" bestFit="1" customWidth="1"/>
    <col min="9442" max="9442" width="12" bestFit="1" customWidth="1"/>
    <col min="9443" max="9443" width="7" bestFit="1" customWidth="1"/>
    <col min="9444" max="9444" width="6" bestFit="1" customWidth="1"/>
    <col min="9445" max="9445" width="8.44140625" bestFit="1" customWidth="1"/>
    <col min="9446" max="9446" width="9.6640625" bestFit="1" customWidth="1"/>
    <col min="9447" max="9447" width="12" bestFit="1" customWidth="1"/>
    <col min="9448" max="9448" width="9.6640625" bestFit="1" customWidth="1"/>
    <col min="9449" max="9449" width="12" bestFit="1" customWidth="1"/>
    <col min="9450" max="9450" width="8.6640625" bestFit="1" customWidth="1"/>
    <col min="9451" max="9451" width="11" bestFit="1" customWidth="1"/>
    <col min="9452" max="9452" width="8.6640625" bestFit="1" customWidth="1"/>
    <col min="9453" max="9453" width="11" bestFit="1" customWidth="1"/>
    <col min="9454" max="9454" width="8.6640625" bestFit="1" customWidth="1"/>
    <col min="9455" max="9455" width="11" bestFit="1" customWidth="1"/>
    <col min="9456" max="9456" width="8.6640625" bestFit="1" customWidth="1"/>
    <col min="9457" max="9457" width="11" bestFit="1" customWidth="1"/>
    <col min="9458" max="9458" width="9.6640625" bestFit="1" customWidth="1"/>
    <col min="9459" max="9459" width="12" bestFit="1" customWidth="1"/>
    <col min="9460" max="9460" width="9.6640625" bestFit="1" customWidth="1"/>
    <col min="9461" max="9461" width="8" bestFit="1" customWidth="1"/>
    <col min="9462" max="9462" width="12" bestFit="1" customWidth="1"/>
    <col min="9463" max="9463" width="8.6640625" bestFit="1" customWidth="1"/>
    <col min="9464" max="9464" width="11" bestFit="1" customWidth="1"/>
    <col min="9465" max="9465" width="8.6640625" bestFit="1" customWidth="1"/>
    <col min="9466" max="9466" width="11" bestFit="1" customWidth="1"/>
    <col min="9467" max="9467" width="8.6640625" bestFit="1" customWidth="1"/>
    <col min="9468" max="9468" width="11" bestFit="1" customWidth="1"/>
    <col min="9469" max="9469" width="9.6640625" bestFit="1" customWidth="1"/>
    <col min="9470" max="9470" width="12" bestFit="1" customWidth="1"/>
    <col min="9471" max="9471" width="7.6640625" bestFit="1" customWidth="1"/>
    <col min="9472" max="9472" width="10" bestFit="1" customWidth="1"/>
    <col min="9473" max="9473" width="7.6640625" bestFit="1" customWidth="1"/>
    <col min="9474" max="9474" width="10" bestFit="1" customWidth="1"/>
    <col min="9475" max="9475" width="9.6640625" bestFit="1" customWidth="1"/>
    <col min="9476" max="9476" width="12" bestFit="1" customWidth="1"/>
    <col min="9477" max="9477" width="7.6640625" bestFit="1" customWidth="1"/>
    <col min="9478" max="9478" width="7" bestFit="1" customWidth="1"/>
    <col min="9479" max="9479" width="10" bestFit="1" customWidth="1"/>
    <col min="9480" max="9480" width="8.6640625" bestFit="1" customWidth="1"/>
    <col min="9481" max="9481" width="11" bestFit="1" customWidth="1"/>
    <col min="9482" max="9482" width="8" bestFit="1" customWidth="1"/>
    <col min="9483" max="9483" width="10" bestFit="1" customWidth="1"/>
    <col min="9484" max="9484" width="9.6640625" bestFit="1" customWidth="1"/>
    <col min="9485" max="9485" width="12" bestFit="1" customWidth="1"/>
    <col min="9486" max="9486" width="8.6640625" bestFit="1" customWidth="1"/>
    <col min="9487" max="9487" width="11" bestFit="1" customWidth="1"/>
    <col min="9488" max="9488" width="8.6640625" bestFit="1" customWidth="1"/>
    <col min="9489" max="9489" width="11" bestFit="1" customWidth="1"/>
    <col min="9490" max="9490" width="8.6640625" bestFit="1" customWidth="1"/>
    <col min="9491" max="9491" width="8" bestFit="1" customWidth="1"/>
    <col min="9492" max="9492" width="11" bestFit="1" customWidth="1"/>
    <col min="9493" max="9493" width="8.6640625" bestFit="1" customWidth="1"/>
    <col min="9494" max="9495" width="8" bestFit="1" customWidth="1"/>
    <col min="9496" max="9496" width="11" bestFit="1" customWidth="1"/>
    <col min="9497" max="9497" width="9.6640625" bestFit="1" customWidth="1"/>
    <col min="9498" max="9498" width="12" bestFit="1" customWidth="1"/>
    <col min="9499" max="9499" width="9.6640625" bestFit="1" customWidth="1"/>
    <col min="9500" max="9500" width="12" bestFit="1" customWidth="1"/>
    <col min="9501" max="9501" width="9.6640625" bestFit="1" customWidth="1"/>
    <col min="9502" max="9502" width="12" bestFit="1" customWidth="1"/>
    <col min="9503" max="9503" width="9.6640625" bestFit="1" customWidth="1"/>
    <col min="9504" max="9504" width="12" bestFit="1" customWidth="1"/>
    <col min="9505" max="9505" width="9.6640625" bestFit="1" customWidth="1"/>
    <col min="9506" max="9506" width="12" bestFit="1" customWidth="1"/>
    <col min="9507" max="9507" width="8.6640625" bestFit="1" customWidth="1"/>
    <col min="9508" max="9508" width="11" bestFit="1" customWidth="1"/>
    <col min="9509" max="9509" width="8.6640625" bestFit="1" customWidth="1"/>
    <col min="9510" max="9510" width="11" bestFit="1" customWidth="1"/>
    <col min="9511" max="9511" width="9" bestFit="1" customWidth="1"/>
    <col min="9512" max="9512" width="11" bestFit="1" customWidth="1"/>
    <col min="9513" max="9513" width="8.6640625" bestFit="1" customWidth="1"/>
    <col min="9514" max="9514" width="11" bestFit="1" customWidth="1"/>
    <col min="9515" max="9515" width="8.6640625" bestFit="1" customWidth="1"/>
    <col min="9516" max="9516" width="11" bestFit="1" customWidth="1"/>
    <col min="9517" max="9517" width="9.6640625" bestFit="1" customWidth="1"/>
    <col min="9518" max="9519" width="8" bestFit="1" customWidth="1"/>
    <col min="9520" max="9520" width="12" bestFit="1" customWidth="1"/>
    <col min="9521" max="9521" width="9.6640625" bestFit="1" customWidth="1"/>
    <col min="9522" max="9522" width="12" bestFit="1" customWidth="1"/>
    <col min="9523" max="9523" width="9.6640625" bestFit="1" customWidth="1"/>
    <col min="9524" max="9524" width="12" bestFit="1" customWidth="1"/>
    <col min="9525" max="9525" width="9.6640625" bestFit="1" customWidth="1"/>
    <col min="9526" max="9526" width="12" bestFit="1" customWidth="1"/>
    <col min="9527" max="9527" width="8.6640625" bestFit="1" customWidth="1"/>
    <col min="9528" max="9528" width="11" bestFit="1" customWidth="1"/>
    <col min="9529" max="9529" width="8.6640625" bestFit="1" customWidth="1"/>
    <col min="9530" max="9530" width="7" bestFit="1" customWidth="1"/>
    <col min="9531" max="9531" width="11" bestFit="1" customWidth="1"/>
    <col min="9532" max="9532" width="9.6640625" bestFit="1" customWidth="1"/>
    <col min="9533" max="9533" width="12" bestFit="1" customWidth="1"/>
    <col min="9534" max="9534" width="8.6640625" bestFit="1" customWidth="1"/>
    <col min="9535" max="9535" width="11" bestFit="1" customWidth="1"/>
    <col min="9536" max="9536" width="8.6640625" bestFit="1" customWidth="1"/>
    <col min="9537" max="9537" width="11" bestFit="1" customWidth="1"/>
    <col min="9538" max="9538" width="7.6640625" bestFit="1" customWidth="1"/>
    <col min="9539" max="9539" width="10" bestFit="1" customWidth="1"/>
    <col min="9540" max="9540" width="8.6640625" bestFit="1" customWidth="1"/>
    <col min="9541" max="9541" width="11" bestFit="1" customWidth="1"/>
    <col min="9542" max="9542" width="8.6640625" bestFit="1" customWidth="1"/>
    <col min="9543" max="9543" width="8" bestFit="1" customWidth="1"/>
    <col min="9544" max="9544" width="7" bestFit="1" customWidth="1"/>
    <col min="9545" max="9545" width="8" bestFit="1" customWidth="1"/>
    <col min="9546" max="9546" width="11" bestFit="1" customWidth="1"/>
    <col min="9547" max="9547" width="9" bestFit="1" customWidth="1"/>
    <col min="9548" max="9548" width="11" bestFit="1" customWidth="1"/>
    <col min="9549" max="9549" width="9.6640625" bestFit="1" customWidth="1"/>
    <col min="9550" max="9550" width="12" bestFit="1" customWidth="1"/>
    <col min="9551" max="9551" width="9.6640625" bestFit="1" customWidth="1"/>
    <col min="9552" max="9552" width="12" bestFit="1" customWidth="1"/>
    <col min="9553" max="9553" width="9.6640625" bestFit="1" customWidth="1"/>
    <col min="9554" max="9554" width="12" bestFit="1" customWidth="1"/>
    <col min="9555" max="9555" width="8.6640625" bestFit="1" customWidth="1"/>
    <col min="9556" max="9556" width="11" bestFit="1" customWidth="1"/>
    <col min="9557" max="9557" width="8.6640625" bestFit="1" customWidth="1"/>
    <col min="9558" max="9558" width="11" bestFit="1" customWidth="1"/>
    <col min="9559" max="9559" width="8.6640625" bestFit="1" customWidth="1"/>
    <col min="9560" max="9560" width="11" bestFit="1" customWidth="1"/>
    <col min="9561" max="9561" width="8.6640625" bestFit="1" customWidth="1"/>
    <col min="9562" max="9562" width="11" bestFit="1" customWidth="1"/>
    <col min="9563" max="9563" width="7.6640625" bestFit="1" customWidth="1"/>
    <col min="9564" max="9564" width="10" bestFit="1" customWidth="1"/>
    <col min="9565" max="9565" width="7.6640625" bestFit="1" customWidth="1"/>
    <col min="9566" max="9566" width="10" bestFit="1" customWidth="1"/>
    <col min="9567" max="9567" width="8.6640625" bestFit="1" customWidth="1"/>
    <col min="9568" max="9568" width="8" bestFit="1" customWidth="1"/>
    <col min="9569" max="9569" width="11" bestFit="1" customWidth="1"/>
    <col min="9570" max="9570" width="9.6640625" bestFit="1" customWidth="1"/>
    <col min="9571" max="9571" width="12" bestFit="1" customWidth="1"/>
    <col min="9572" max="9572" width="9.6640625" bestFit="1" customWidth="1"/>
    <col min="9573" max="9573" width="12" bestFit="1" customWidth="1"/>
    <col min="9574" max="9574" width="9.6640625" bestFit="1" customWidth="1"/>
    <col min="9575" max="9575" width="12" bestFit="1" customWidth="1"/>
    <col min="9576" max="9576" width="8.6640625" bestFit="1" customWidth="1"/>
    <col min="9577" max="9577" width="11" bestFit="1" customWidth="1"/>
    <col min="9578" max="9578" width="9.6640625" bestFit="1" customWidth="1"/>
    <col min="9579" max="9579" width="12" bestFit="1" customWidth="1"/>
    <col min="9580" max="9580" width="9.6640625" bestFit="1" customWidth="1"/>
    <col min="9581" max="9581" width="12" bestFit="1" customWidth="1"/>
    <col min="9582" max="9582" width="7.6640625" bestFit="1" customWidth="1"/>
    <col min="9583" max="9583" width="10" bestFit="1" customWidth="1"/>
    <col min="9584" max="9584" width="9.6640625" bestFit="1" customWidth="1"/>
    <col min="9585" max="9585" width="12" bestFit="1" customWidth="1"/>
    <col min="9586" max="9586" width="8.6640625" bestFit="1" customWidth="1"/>
    <col min="9587" max="9587" width="11" bestFit="1" customWidth="1"/>
    <col min="9588" max="9588" width="9.6640625" bestFit="1" customWidth="1"/>
    <col min="9589" max="9589" width="8" bestFit="1" customWidth="1"/>
    <col min="9590" max="9590" width="12" bestFit="1" customWidth="1"/>
    <col min="9591" max="9591" width="9.6640625" bestFit="1" customWidth="1"/>
    <col min="9592" max="9592" width="12" bestFit="1" customWidth="1"/>
    <col min="9593" max="9593" width="8.6640625" bestFit="1" customWidth="1"/>
    <col min="9594" max="9594" width="11" bestFit="1" customWidth="1"/>
    <col min="9595" max="9595" width="9.6640625" bestFit="1" customWidth="1"/>
    <col min="9596" max="9597" width="8.6640625" bestFit="1" customWidth="1"/>
    <col min="9598" max="9598" width="2" bestFit="1" customWidth="1"/>
    <col min="9599" max="9599" width="12" bestFit="1" customWidth="1"/>
    <col min="9600" max="9600" width="9.6640625" bestFit="1" customWidth="1"/>
    <col min="9601" max="9601" width="12" bestFit="1" customWidth="1"/>
    <col min="9602" max="9602" width="8.6640625" bestFit="1" customWidth="1"/>
    <col min="9603" max="9603" width="11" bestFit="1" customWidth="1"/>
    <col min="9604" max="9604" width="9.6640625" bestFit="1" customWidth="1"/>
    <col min="9605" max="9605" width="12" bestFit="1" customWidth="1"/>
    <col min="9606" max="9606" width="9.6640625" bestFit="1" customWidth="1"/>
    <col min="9607" max="9607" width="12" bestFit="1" customWidth="1"/>
    <col min="9608" max="9608" width="9.6640625" bestFit="1" customWidth="1"/>
    <col min="9609" max="9609" width="12" bestFit="1" customWidth="1"/>
    <col min="9610" max="9610" width="8" bestFit="1" customWidth="1"/>
    <col min="9611" max="9611" width="10" bestFit="1" customWidth="1"/>
    <col min="9612" max="9612" width="8.6640625" bestFit="1" customWidth="1"/>
    <col min="9613" max="9613" width="9" bestFit="1" customWidth="1"/>
    <col min="9614" max="9614" width="11" bestFit="1" customWidth="1"/>
    <col min="9615" max="9615" width="7.6640625" bestFit="1" customWidth="1"/>
    <col min="9616" max="9616" width="10" bestFit="1" customWidth="1"/>
    <col min="9617" max="9617" width="9.6640625" bestFit="1" customWidth="1"/>
    <col min="9618" max="9618" width="12" bestFit="1" customWidth="1"/>
    <col min="9619" max="9619" width="10.6640625" bestFit="1" customWidth="1"/>
    <col min="9620" max="9620" width="13.109375" bestFit="1" customWidth="1"/>
    <col min="9621" max="9621" width="9.6640625" bestFit="1" customWidth="1"/>
    <col min="9622" max="9622" width="12" bestFit="1" customWidth="1"/>
    <col min="9623" max="9623" width="9.6640625" bestFit="1" customWidth="1"/>
    <col min="9624" max="9624" width="12" bestFit="1" customWidth="1"/>
    <col min="9625" max="9625" width="9.6640625" bestFit="1" customWidth="1"/>
    <col min="9626" max="9626" width="12" bestFit="1" customWidth="1"/>
    <col min="9627" max="9627" width="8.6640625" bestFit="1" customWidth="1"/>
    <col min="9628" max="9628" width="11" bestFit="1" customWidth="1"/>
    <col min="9629" max="9629" width="8.6640625" bestFit="1" customWidth="1"/>
    <col min="9630" max="9630" width="11" bestFit="1" customWidth="1"/>
    <col min="9631" max="9631" width="9.6640625" bestFit="1" customWidth="1"/>
    <col min="9632" max="9632" width="12" bestFit="1" customWidth="1"/>
    <col min="9633" max="9633" width="9.6640625" bestFit="1" customWidth="1"/>
    <col min="9634" max="9634" width="12" bestFit="1" customWidth="1"/>
    <col min="9635" max="9635" width="9" bestFit="1" customWidth="1"/>
    <col min="9636" max="9636" width="11" bestFit="1" customWidth="1"/>
    <col min="9637" max="9637" width="8.6640625" bestFit="1" customWidth="1"/>
    <col min="9638" max="9638" width="11" bestFit="1" customWidth="1"/>
    <col min="9639" max="9639" width="9.6640625" bestFit="1" customWidth="1"/>
    <col min="9640" max="9640" width="12" bestFit="1" customWidth="1"/>
    <col min="9641" max="9641" width="8.6640625" bestFit="1" customWidth="1"/>
    <col min="9642" max="9642" width="11" bestFit="1" customWidth="1"/>
    <col min="9643" max="9643" width="8.6640625" bestFit="1" customWidth="1"/>
    <col min="9644" max="9644" width="9" bestFit="1" customWidth="1"/>
    <col min="9645" max="9645" width="11" bestFit="1" customWidth="1"/>
    <col min="9646" max="9646" width="8.6640625" bestFit="1" customWidth="1"/>
    <col min="9647" max="9647" width="11" bestFit="1" customWidth="1"/>
    <col min="9648" max="9648" width="8.6640625" bestFit="1" customWidth="1"/>
    <col min="9649" max="9649" width="11" bestFit="1" customWidth="1"/>
    <col min="9650" max="9650" width="8.6640625" bestFit="1" customWidth="1"/>
    <col min="9651" max="9651" width="11" bestFit="1" customWidth="1"/>
    <col min="9652" max="9652" width="9.6640625" bestFit="1" customWidth="1"/>
    <col min="9653" max="9653" width="12" bestFit="1" customWidth="1"/>
    <col min="9654" max="9654" width="9.6640625" bestFit="1" customWidth="1"/>
    <col min="9655" max="9655" width="8" bestFit="1" customWidth="1"/>
    <col min="9656" max="9656" width="12" bestFit="1" customWidth="1"/>
    <col min="9657" max="9657" width="9.6640625" bestFit="1" customWidth="1"/>
    <col min="9658" max="9658" width="12" bestFit="1" customWidth="1"/>
    <col min="9659" max="9659" width="9.6640625" bestFit="1" customWidth="1"/>
    <col min="9660" max="9660" width="12" bestFit="1" customWidth="1"/>
    <col min="9661" max="9661" width="8.6640625" bestFit="1" customWidth="1"/>
    <col min="9662" max="9662" width="11" bestFit="1" customWidth="1"/>
    <col min="9663" max="9663" width="9.6640625" bestFit="1" customWidth="1"/>
    <col min="9664" max="9664" width="12" bestFit="1" customWidth="1"/>
    <col min="9665" max="9665" width="9" bestFit="1" customWidth="1"/>
    <col min="9666" max="9666" width="11" bestFit="1" customWidth="1"/>
    <col min="9667" max="9667" width="8.6640625" bestFit="1" customWidth="1"/>
    <col min="9668" max="9668" width="8" bestFit="1" customWidth="1"/>
    <col min="9669" max="9669" width="11" bestFit="1" customWidth="1"/>
    <col min="9670" max="9670" width="8.6640625" bestFit="1" customWidth="1"/>
    <col min="9671" max="9671" width="11" bestFit="1" customWidth="1"/>
    <col min="9672" max="9672" width="9.6640625" bestFit="1" customWidth="1"/>
    <col min="9673" max="9673" width="12" bestFit="1" customWidth="1"/>
    <col min="9674" max="9674" width="9.6640625" bestFit="1" customWidth="1"/>
    <col min="9675" max="9675" width="12" bestFit="1" customWidth="1"/>
    <col min="9676" max="9676" width="9.6640625" bestFit="1" customWidth="1"/>
    <col min="9677" max="9677" width="12" bestFit="1" customWidth="1"/>
    <col min="9678" max="9678" width="9.6640625" bestFit="1" customWidth="1"/>
    <col min="9679" max="9679" width="12" bestFit="1" customWidth="1"/>
    <col min="9680" max="9680" width="7.6640625" bestFit="1" customWidth="1"/>
    <col min="9681" max="9681" width="10" bestFit="1" customWidth="1"/>
    <col min="9682" max="9682" width="8.6640625" bestFit="1" customWidth="1"/>
    <col min="9683" max="9683" width="11" bestFit="1" customWidth="1"/>
    <col min="9684" max="9684" width="9.6640625" bestFit="1" customWidth="1"/>
    <col min="9685" max="9685" width="12" bestFit="1" customWidth="1"/>
    <col min="9686" max="9686" width="8.6640625" bestFit="1" customWidth="1"/>
    <col min="9687" max="9687" width="11" bestFit="1" customWidth="1"/>
    <col min="9688" max="9688" width="8.6640625" bestFit="1" customWidth="1"/>
    <col min="9689" max="9689" width="11" bestFit="1" customWidth="1"/>
    <col min="9690" max="9690" width="8.6640625" bestFit="1" customWidth="1"/>
    <col min="9691" max="9691" width="11" bestFit="1" customWidth="1"/>
    <col min="9692" max="9692" width="8.6640625" bestFit="1" customWidth="1"/>
    <col min="9693" max="9693" width="11" bestFit="1" customWidth="1"/>
    <col min="9694" max="9694" width="8.6640625" bestFit="1" customWidth="1"/>
    <col min="9695" max="9695" width="11" bestFit="1" customWidth="1"/>
    <col min="9696" max="9696" width="8.6640625" bestFit="1" customWidth="1"/>
    <col min="9697" max="9697" width="11" bestFit="1" customWidth="1"/>
    <col min="9698" max="9698" width="9.6640625" bestFit="1" customWidth="1"/>
    <col min="9699" max="9699" width="12" bestFit="1" customWidth="1"/>
    <col min="9700" max="9700" width="8.6640625" bestFit="1" customWidth="1"/>
    <col min="9701" max="9701" width="11" bestFit="1" customWidth="1"/>
    <col min="9702" max="9702" width="9.6640625" bestFit="1" customWidth="1"/>
    <col min="9703" max="9703" width="12" bestFit="1" customWidth="1"/>
    <col min="9704" max="9704" width="8.6640625" bestFit="1" customWidth="1"/>
    <col min="9705" max="9705" width="11" bestFit="1" customWidth="1"/>
    <col min="9706" max="9706" width="8.6640625" bestFit="1" customWidth="1"/>
    <col min="9707" max="9707" width="11" bestFit="1" customWidth="1"/>
    <col min="9708" max="9708" width="9.6640625" bestFit="1" customWidth="1"/>
    <col min="9709" max="9709" width="12" bestFit="1" customWidth="1"/>
    <col min="9710" max="9710" width="9.6640625" bestFit="1" customWidth="1"/>
    <col min="9711" max="9711" width="8" bestFit="1" customWidth="1"/>
    <col min="9712" max="9712" width="12" bestFit="1" customWidth="1"/>
    <col min="9713" max="9713" width="8.6640625" bestFit="1" customWidth="1"/>
    <col min="9714" max="9714" width="11" bestFit="1" customWidth="1"/>
    <col min="9715" max="9715" width="8.6640625" bestFit="1" customWidth="1"/>
    <col min="9716" max="9716" width="11" bestFit="1" customWidth="1"/>
    <col min="9717" max="9717" width="8.6640625" bestFit="1" customWidth="1"/>
    <col min="9718" max="9718" width="11" bestFit="1" customWidth="1"/>
    <col min="9719" max="9719" width="7.6640625" bestFit="1" customWidth="1"/>
    <col min="9720" max="9720" width="10" bestFit="1" customWidth="1"/>
    <col min="9721" max="9721" width="8.6640625" bestFit="1" customWidth="1"/>
    <col min="9722" max="9722" width="11" bestFit="1" customWidth="1"/>
    <col min="9723" max="9723" width="8.6640625" bestFit="1" customWidth="1"/>
    <col min="9724" max="9724" width="8" bestFit="1" customWidth="1"/>
    <col min="9725" max="9725" width="11" bestFit="1" customWidth="1"/>
    <col min="9726" max="9726" width="8.6640625" bestFit="1" customWidth="1"/>
    <col min="9727" max="9727" width="11" bestFit="1" customWidth="1"/>
    <col min="9728" max="9728" width="9.6640625" bestFit="1" customWidth="1"/>
    <col min="9729" max="9729" width="12" bestFit="1" customWidth="1"/>
    <col min="9730" max="9730" width="8.6640625" bestFit="1" customWidth="1"/>
    <col min="9731" max="9731" width="11" bestFit="1" customWidth="1"/>
    <col min="9732" max="9732" width="9" bestFit="1" customWidth="1"/>
    <col min="9733" max="9733" width="11" bestFit="1" customWidth="1"/>
    <col min="9734" max="9734" width="8.6640625" bestFit="1" customWidth="1"/>
    <col min="9735" max="9735" width="11" bestFit="1" customWidth="1"/>
    <col min="9736" max="9736" width="8.6640625" bestFit="1" customWidth="1"/>
    <col min="9737" max="9737" width="11" bestFit="1" customWidth="1"/>
    <col min="9738" max="9738" width="9.6640625" bestFit="1" customWidth="1"/>
    <col min="9739" max="9739" width="12" bestFit="1" customWidth="1"/>
    <col min="9740" max="9740" width="9.6640625" bestFit="1" customWidth="1"/>
    <col min="9741" max="9741" width="12" bestFit="1" customWidth="1"/>
    <col min="9742" max="9742" width="8.6640625" bestFit="1" customWidth="1"/>
    <col min="9743" max="9743" width="11" bestFit="1" customWidth="1"/>
    <col min="9744" max="9744" width="9.6640625" bestFit="1" customWidth="1"/>
    <col min="9745" max="9745" width="12" bestFit="1" customWidth="1"/>
    <col min="9746" max="9746" width="8.6640625" bestFit="1" customWidth="1"/>
    <col min="9747" max="9747" width="11" bestFit="1" customWidth="1"/>
    <col min="9748" max="9748" width="6" bestFit="1" customWidth="1"/>
    <col min="9749" max="9749" width="8.44140625" bestFit="1" customWidth="1"/>
    <col min="9750" max="9750" width="7.6640625" bestFit="1" customWidth="1"/>
    <col min="9751" max="9751" width="10" bestFit="1" customWidth="1"/>
    <col min="9752" max="9752" width="9.6640625" bestFit="1" customWidth="1"/>
    <col min="9753" max="9753" width="12" bestFit="1" customWidth="1"/>
    <col min="9754" max="9754" width="8.6640625" bestFit="1" customWidth="1"/>
    <col min="9755" max="9755" width="11" bestFit="1" customWidth="1"/>
    <col min="9756" max="9756" width="9.6640625" bestFit="1" customWidth="1"/>
    <col min="9757" max="9757" width="12" bestFit="1" customWidth="1"/>
    <col min="9758" max="9758" width="6" bestFit="1" customWidth="1"/>
    <col min="9759" max="9759" width="8.44140625" bestFit="1" customWidth="1"/>
    <col min="9760" max="9760" width="9.6640625" bestFit="1" customWidth="1"/>
    <col min="9761" max="9761" width="12" bestFit="1" customWidth="1"/>
    <col min="9762" max="9762" width="8.6640625" bestFit="1" customWidth="1"/>
    <col min="9763" max="9763" width="11" bestFit="1" customWidth="1"/>
    <col min="9764" max="9764" width="8.6640625" bestFit="1" customWidth="1"/>
    <col min="9765" max="9765" width="11" bestFit="1" customWidth="1"/>
    <col min="9766" max="9766" width="9.6640625" bestFit="1" customWidth="1"/>
    <col min="9767" max="9767" width="12" bestFit="1" customWidth="1"/>
    <col min="9768" max="9768" width="8.6640625" bestFit="1" customWidth="1"/>
    <col min="9769" max="9769" width="11" bestFit="1" customWidth="1"/>
    <col min="9770" max="9770" width="8.6640625" bestFit="1" customWidth="1"/>
    <col min="9771" max="9771" width="11" bestFit="1" customWidth="1"/>
    <col min="9772" max="9772" width="9.6640625" bestFit="1" customWidth="1"/>
    <col min="9773" max="9773" width="12" bestFit="1" customWidth="1"/>
    <col min="9774" max="9774" width="9.6640625" bestFit="1" customWidth="1"/>
    <col min="9775" max="9775" width="12" bestFit="1" customWidth="1"/>
    <col min="9776" max="9776" width="9.6640625" bestFit="1" customWidth="1"/>
    <col min="9777" max="9777" width="12" bestFit="1" customWidth="1"/>
    <col min="9778" max="9778" width="7.6640625" bestFit="1" customWidth="1"/>
    <col min="9779" max="9779" width="10" bestFit="1" customWidth="1"/>
    <col min="9780" max="9780" width="9.6640625" bestFit="1" customWidth="1"/>
    <col min="9781" max="9781" width="12" bestFit="1" customWidth="1"/>
    <col min="9782" max="9782" width="8" bestFit="1" customWidth="1"/>
    <col min="9783" max="9783" width="10" bestFit="1" customWidth="1"/>
    <col min="9784" max="9784" width="7.6640625" bestFit="1" customWidth="1"/>
    <col min="9785" max="9785" width="10" bestFit="1" customWidth="1"/>
    <col min="9786" max="9786" width="8.6640625" bestFit="1" customWidth="1"/>
    <col min="9787" max="9787" width="11" bestFit="1" customWidth="1"/>
    <col min="9788" max="9788" width="7.6640625" bestFit="1" customWidth="1"/>
    <col min="9789" max="9789" width="10" bestFit="1" customWidth="1"/>
    <col min="9790" max="9790" width="8.6640625" bestFit="1" customWidth="1"/>
    <col min="9791" max="9791" width="11" bestFit="1" customWidth="1"/>
    <col min="9792" max="9792" width="8.6640625" bestFit="1" customWidth="1"/>
    <col min="9793" max="9793" width="11" bestFit="1" customWidth="1"/>
    <col min="9794" max="9794" width="9.6640625" bestFit="1" customWidth="1"/>
    <col min="9795" max="9795" width="12" bestFit="1" customWidth="1"/>
    <col min="9796" max="9796" width="8.6640625" bestFit="1" customWidth="1"/>
    <col min="9797" max="9797" width="7" bestFit="1" customWidth="1"/>
    <col min="9798" max="9798" width="9" bestFit="1" customWidth="1"/>
    <col min="9799" max="9799" width="11" bestFit="1" customWidth="1"/>
    <col min="9800" max="9800" width="8.6640625" bestFit="1" customWidth="1"/>
    <col min="9801" max="9802" width="8" bestFit="1" customWidth="1"/>
    <col min="9803" max="9803" width="7" bestFit="1" customWidth="1"/>
    <col min="9804" max="9804" width="8" bestFit="1" customWidth="1"/>
    <col min="9805" max="9805" width="11" bestFit="1" customWidth="1"/>
    <col min="9806" max="9806" width="9.6640625" bestFit="1" customWidth="1"/>
    <col min="9807" max="9810" width="8" bestFit="1" customWidth="1"/>
    <col min="9811" max="9811" width="12" bestFit="1" customWidth="1"/>
    <col min="9812" max="9812" width="8.6640625" bestFit="1" customWidth="1"/>
    <col min="9813" max="9813" width="11" bestFit="1" customWidth="1"/>
    <col min="9814" max="9814" width="9.6640625" bestFit="1" customWidth="1"/>
    <col min="9815" max="9815" width="8" bestFit="1" customWidth="1"/>
    <col min="9816" max="9816" width="12" bestFit="1" customWidth="1"/>
    <col min="9817" max="9817" width="8.6640625" bestFit="1" customWidth="1"/>
    <col min="9818" max="9818" width="11" bestFit="1" customWidth="1"/>
    <col min="9819" max="9819" width="9.6640625" bestFit="1" customWidth="1"/>
    <col min="9820" max="9820" width="12" bestFit="1" customWidth="1"/>
    <col min="9821" max="9821" width="9.6640625" bestFit="1" customWidth="1"/>
    <col min="9822" max="9822" width="7" bestFit="1" customWidth="1"/>
    <col min="9823" max="9823" width="12" bestFit="1" customWidth="1"/>
    <col min="9824" max="9824" width="8.6640625" bestFit="1" customWidth="1"/>
    <col min="9825" max="9825" width="11" bestFit="1" customWidth="1"/>
    <col min="9826" max="9826" width="9.6640625" bestFit="1" customWidth="1"/>
    <col min="9827" max="9827" width="12" bestFit="1" customWidth="1"/>
    <col min="9828" max="9828" width="9.6640625" bestFit="1" customWidth="1"/>
    <col min="9829" max="9829" width="12" bestFit="1" customWidth="1"/>
    <col min="9830" max="9830" width="9.6640625" bestFit="1" customWidth="1"/>
    <col min="9831" max="9831" width="12" bestFit="1" customWidth="1"/>
    <col min="9832" max="9832" width="8.6640625" bestFit="1" customWidth="1"/>
    <col min="9833" max="9833" width="11" bestFit="1" customWidth="1"/>
    <col min="9834" max="9834" width="7.6640625" bestFit="1" customWidth="1"/>
    <col min="9835" max="9835" width="10" bestFit="1" customWidth="1"/>
    <col min="9836" max="9836" width="9.6640625" bestFit="1" customWidth="1"/>
    <col min="9837" max="9837" width="2" bestFit="1" customWidth="1"/>
    <col min="9838" max="9838" width="8" bestFit="1" customWidth="1"/>
    <col min="9839" max="9839" width="12" bestFit="1" customWidth="1"/>
    <col min="9840" max="9840" width="8.6640625" bestFit="1" customWidth="1"/>
    <col min="9841" max="9841" width="11" bestFit="1" customWidth="1"/>
    <col min="9842" max="9842" width="8.6640625" bestFit="1" customWidth="1"/>
    <col min="9843" max="9844" width="8" bestFit="1" customWidth="1"/>
    <col min="9845" max="9845" width="6" bestFit="1" customWidth="1"/>
    <col min="9846" max="9846" width="11" bestFit="1" customWidth="1"/>
    <col min="9847" max="9847" width="9.6640625" bestFit="1" customWidth="1"/>
    <col min="9848" max="9848" width="12" bestFit="1" customWidth="1"/>
    <col min="9849" max="9849" width="9.6640625" bestFit="1" customWidth="1"/>
    <col min="9850" max="9850" width="12" bestFit="1" customWidth="1"/>
    <col min="9851" max="9851" width="9.6640625" bestFit="1" customWidth="1"/>
    <col min="9852" max="9852" width="8.6640625" bestFit="1" customWidth="1"/>
    <col min="9853" max="9854" width="7" bestFit="1" customWidth="1"/>
    <col min="9855" max="9855" width="12" bestFit="1" customWidth="1"/>
    <col min="9856" max="9856" width="9" bestFit="1" customWidth="1"/>
    <col min="9857" max="9857" width="11" bestFit="1" customWidth="1"/>
    <col min="9858" max="9858" width="9.6640625" bestFit="1" customWidth="1"/>
    <col min="9859" max="9859" width="12" bestFit="1" customWidth="1"/>
    <col min="9860" max="9860" width="7.6640625" bestFit="1" customWidth="1"/>
    <col min="9861" max="9861" width="10" bestFit="1" customWidth="1"/>
    <col min="9862" max="9862" width="8.6640625" bestFit="1" customWidth="1"/>
    <col min="9863" max="9863" width="7" bestFit="1" customWidth="1"/>
    <col min="9864" max="9864" width="8" bestFit="1" customWidth="1"/>
    <col min="9865" max="9865" width="11" bestFit="1" customWidth="1"/>
    <col min="9866" max="9866" width="8.6640625" bestFit="1" customWidth="1"/>
    <col min="9867" max="9867" width="11" bestFit="1" customWidth="1"/>
    <col min="9868" max="9868" width="9.6640625" bestFit="1" customWidth="1"/>
    <col min="9869" max="9869" width="12" bestFit="1" customWidth="1"/>
    <col min="9870" max="9870" width="8.6640625" bestFit="1" customWidth="1"/>
    <col min="9871" max="9871" width="11" bestFit="1" customWidth="1"/>
    <col min="9872" max="9872" width="8.6640625" bestFit="1" customWidth="1"/>
    <col min="9873" max="9873" width="7.6640625" bestFit="1" customWidth="1"/>
    <col min="9874" max="9874" width="11" bestFit="1" customWidth="1"/>
    <col min="9875" max="9875" width="9.6640625" bestFit="1" customWidth="1"/>
    <col min="9876" max="9876" width="7" bestFit="1" customWidth="1"/>
    <col min="9877" max="9877" width="12" bestFit="1" customWidth="1"/>
    <col min="9878" max="9878" width="9.6640625" bestFit="1" customWidth="1"/>
    <col min="9879" max="9879" width="12" bestFit="1" customWidth="1"/>
    <col min="9880" max="9880" width="8.6640625" bestFit="1" customWidth="1"/>
    <col min="9881" max="9881" width="9" bestFit="1" customWidth="1"/>
    <col min="9882" max="9882" width="11" bestFit="1" customWidth="1"/>
    <col min="9883" max="9883" width="9.6640625" bestFit="1" customWidth="1"/>
    <col min="9884" max="9884" width="12" bestFit="1" customWidth="1"/>
    <col min="9885" max="9885" width="9.6640625" bestFit="1" customWidth="1"/>
    <col min="9886" max="9886" width="12" bestFit="1" customWidth="1"/>
    <col min="9887" max="9887" width="9.6640625" bestFit="1" customWidth="1"/>
    <col min="9888" max="9888" width="12" bestFit="1" customWidth="1"/>
    <col min="9889" max="9889" width="8.6640625" bestFit="1" customWidth="1"/>
    <col min="9890" max="9890" width="11" bestFit="1" customWidth="1"/>
    <col min="9891" max="9891" width="9" bestFit="1" customWidth="1"/>
    <col min="9892" max="9892" width="11" bestFit="1" customWidth="1"/>
    <col min="9893" max="9893" width="8.6640625" bestFit="1" customWidth="1"/>
    <col min="9894" max="9894" width="11" bestFit="1" customWidth="1"/>
    <col min="9895" max="9895" width="10.6640625" bestFit="1" customWidth="1"/>
    <col min="9896" max="9896" width="13.109375" bestFit="1" customWidth="1"/>
    <col min="9897" max="9897" width="9.6640625" bestFit="1" customWidth="1"/>
    <col min="9898" max="9898" width="12" bestFit="1" customWidth="1"/>
    <col min="9899" max="9899" width="9.6640625" bestFit="1" customWidth="1"/>
    <col min="9900" max="9900" width="12" bestFit="1" customWidth="1"/>
    <col min="9901" max="9901" width="9.6640625" bestFit="1" customWidth="1"/>
    <col min="9902" max="9902" width="12" bestFit="1" customWidth="1"/>
    <col min="9903" max="9903" width="9.6640625" bestFit="1" customWidth="1"/>
    <col min="9904" max="9904" width="12" bestFit="1" customWidth="1"/>
    <col min="9905" max="9905" width="9" bestFit="1" customWidth="1"/>
    <col min="9906" max="9906" width="11" bestFit="1" customWidth="1"/>
    <col min="9907" max="9907" width="9.6640625" bestFit="1" customWidth="1"/>
    <col min="9908" max="9908" width="12" bestFit="1" customWidth="1"/>
    <col min="9909" max="9909" width="7.6640625" bestFit="1" customWidth="1"/>
    <col min="9910" max="9910" width="7" bestFit="1" customWidth="1"/>
    <col min="9911" max="9911" width="10" bestFit="1" customWidth="1"/>
    <col min="9912" max="9912" width="9" bestFit="1" customWidth="1"/>
    <col min="9913" max="9913" width="11" bestFit="1" customWidth="1"/>
    <col min="9914" max="9914" width="9" bestFit="1" customWidth="1"/>
    <col min="9915" max="9915" width="11" bestFit="1" customWidth="1"/>
    <col min="9916" max="9916" width="8.6640625" bestFit="1" customWidth="1"/>
    <col min="9917" max="9917" width="11" bestFit="1" customWidth="1"/>
    <col min="9918" max="9918" width="8.6640625" bestFit="1" customWidth="1"/>
    <col min="9919" max="9919" width="11" bestFit="1" customWidth="1"/>
    <col min="9920" max="9920" width="8.6640625" bestFit="1" customWidth="1"/>
    <col min="9921" max="9921" width="11" bestFit="1" customWidth="1"/>
    <col min="9922" max="9922" width="8.6640625" bestFit="1" customWidth="1"/>
    <col min="9923" max="9923" width="11" bestFit="1" customWidth="1"/>
    <col min="9924" max="9924" width="9.6640625" bestFit="1" customWidth="1"/>
    <col min="9925" max="9925" width="7" bestFit="1" customWidth="1"/>
    <col min="9926" max="9926" width="12" bestFit="1" customWidth="1"/>
    <col min="9927" max="9927" width="8.6640625" bestFit="1" customWidth="1"/>
    <col min="9928" max="9928" width="11" bestFit="1" customWidth="1"/>
    <col min="9929" max="9929" width="8.6640625" bestFit="1" customWidth="1"/>
    <col min="9930" max="9930" width="8" bestFit="1" customWidth="1"/>
    <col min="9931" max="9931" width="9" bestFit="1" customWidth="1"/>
    <col min="9932" max="9932" width="11" bestFit="1" customWidth="1"/>
    <col min="9933" max="9933" width="8.6640625" bestFit="1" customWidth="1"/>
    <col min="9934" max="9934" width="11" bestFit="1" customWidth="1"/>
    <col min="9935" max="9935" width="9.6640625" bestFit="1" customWidth="1"/>
    <col min="9936" max="9936" width="12" bestFit="1" customWidth="1"/>
    <col min="9937" max="9937" width="9.6640625" bestFit="1" customWidth="1"/>
    <col min="9938" max="9938" width="12" bestFit="1" customWidth="1"/>
    <col min="9939" max="9939" width="8.6640625" bestFit="1" customWidth="1"/>
    <col min="9940" max="9940" width="11" bestFit="1" customWidth="1"/>
    <col min="9941" max="9941" width="8.6640625" bestFit="1" customWidth="1"/>
    <col min="9942" max="9942" width="11" bestFit="1" customWidth="1"/>
    <col min="9943" max="9943" width="8.6640625" bestFit="1" customWidth="1"/>
    <col min="9944" max="9944" width="11" bestFit="1" customWidth="1"/>
    <col min="9945" max="9945" width="9" bestFit="1" customWidth="1"/>
    <col min="9946" max="9946" width="11" bestFit="1" customWidth="1"/>
    <col min="9947" max="9947" width="8.6640625" bestFit="1" customWidth="1"/>
    <col min="9948" max="9948" width="11" bestFit="1" customWidth="1"/>
    <col min="9949" max="9949" width="9.6640625" bestFit="1" customWidth="1"/>
    <col min="9950" max="9950" width="12" bestFit="1" customWidth="1"/>
    <col min="9951" max="9951" width="9.6640625" bestFit="1" customWidth="1"/>
    <col min="9952" max="9952" width="12" bestFit="1" customWidth="1"/>
    <col min="9953" max="9954" width="6" bestFit="1" customWidth="1"/>
    <col min="9955" max="9955" width="8.44140625" bestFit="1" customWidth="1"/>
    <col min="9956" max="9956" width="9.6640625" bestFit="1" customWidth="1"/>
    <col min="9957" max="9957" width="12" bestFit="1" customWidth="1"/>
    <col min="9958" max="9958" width="7.6640625" bestFit="1" customWidth="1"/>
    <col min="9959" max="9959" width="10" bestFit="1" customWidth="1"/>
    <col min="9960" max="9960" width="9.6640625" bestFit="1" customWidth="1"/>
    <col min="9961" max="9961" width="12" bestFit="1" customWidth="1"/>
    <col min="9962" max="9962" width="9.6640625" bestFit="1" customWidth="1"/>
    <col min="9963" max="9963" width="12" bestFit="1" customWidth="1"/>
    <col min="9964" max="9964" width="9.6640625" bestFit="1" customWidth="1"/>
    <col min="9965" max="9965" width="12" bestFit="1" customWidth="1"/>
    <col min="9966" max="9966" width="9.6640625" bestFit="1" customWidth="1"/>
    <col min="9967" max="9967" width="8.6640625" bestFit="1" customWidth="1"/>
    <col min="9968" max="9968" width="12" bestFit="1" customWidth="1"/>
    <col min="9969" max="9969" width="8.6640625" bestFit="1" customWidth="1"/>
    <col min="9970" max="9970" width="11" bestFit="1" customWidth="1"/>
    <col min="9971" max="9971" width="9.6640625" bestFit="1" customWidth="1"/>
    <col min="9972" max="9972" width="2" bestFit="1" customWidth="1"/>
    <col min="9973" max="9973" width="12" bestFit="1" customWidth="1"/>
    <col min="9974" max="9974" width="9.6640625" bestFit="1" customWidth="1"/>
    <col min="9975" max="9975" width="12" bestFit="1" customWidth="1"/>
    <col min="9976" max="9976" width="9.6640625" bestFit="1" customWidth="1"/>
    <col min="9977" max="9977" width="12" bestFit="1" customWidth="1"/>
    <col min="9978" max="9978" width="9.6640625" bestFit="1" customWidth="1"/>
    <col min="9979" max="9979" width="12" bestFit="1" customWidth="1"/>
    <col min="9980" max="9980" width="7.6640625" bestFit="1" customWidth="1"/>
    <col min="9981" max="9981" width="6" bestFit="1" customWidth="1"/>
    <col min="9982" max="9982" width="10" bestFit="1" customWidth="1"/>
    <col min="9983" max="9983" width="8.6640625" bestFit="1" customWidth="1"/>
    <col min="9984" max="9984" width="11" bestFit="1" customWidth="1"/>
    <col min="9985" max="9985" width="10.6640625" bestFit="1" customWidth="1"/>
    <col min="9986" max="9986" width="13.109375" bestFit="1" customWidth="1"/>
    <col min="9987" max="9987" width="9.6640625" bestFit="1" customWidth="1"/>
    <col min="9988" max="9988" width="12" bestFit="1" customWidth="1"/>
    <col min="9989" max="9989" width="9" bestFit="1" customWidth="1"/>
    <col min="9990" max="9990" width="11" bestFit="1" customWidth="1"/>
    <col min="9991" max="9991" width="8.6640625" bestFit="1" customWidth="1"/>
    <col min="9992" max="9992" width="11" bestFit="1" customWidth="1"/>
    <col min="9993" max="9993" width="8.6640625" bestFit="1" customWidth="1"/>
    <col min="9994" max="9994" width="11" bestFit="1" customWidth="1"/>
    <col min="9995" max="9995" width="8.6640625" bestFit="1" customWidth="1"/>
    <col min="9996" max="9996" width="11" bestFit="1" customWidth="1"/>
    <col min="9997" max="9997" width="9.6640625" bestFit="1" customWidth="1"/>
    <col min="9998" max="9998" width="12" bestFit="1" customWidth="1"/>
    <col min="9999" max="9999" width="9.6640625" bestFit="1" customWidth="1"/>
    <col min="10000" max="10000" width="7" bestFit="1" customWidth="1"/>
    <col min="10001" max="10001" width="8" bestFit="1" customWidth="1"/>
    <col min="10002" max="10002" width="12" bestFit="1" customWidth="1"/>
    <col min="10003" max="10003" width="9.6640625" bestFit="1" customWidth="1"/>
    <col min="10004" max="10004" width="12" bestFit="1" customWidth="1"/>
    <col min="10005" max="10005" width="9.6640625" bestFit="1" customWidth="1"/>
    <col min="10006" max="10006" width="12" bestFit="1" customWidth="1"/>
    <col min="10007" max="10007" width="9.6640625" bestFit="1" customWidth="1"/>
    <col min="10008" max="10008" width="12" bestFit="1" customWidth="1"/>
    <col min="10009" max="10009" width="9.6640625" bestFit="1" customWidth="1"/>
    <col min="10010" max="10010" width="12" bestFit="1" customWidth="1"/>
    <col min="10011" max="10011" width="9" bestFit="1" customWidth="1"/>
    <col min="10012" max="10012" width="11" bestFit="1" customWidth="1"/>
    <col min="10013" max="10013" width="8.6640625" bestFit="1" customWidth="1"/>
    <col min="10014" max="10014" width="11" bestFit="1" customWidth="1"/>
    <col min="10015" max="10015" width="8.6640625" bestFit="1" customWidth="1"/>
    <col min="10016" max="10016" width="11" bestFit="1" customWidth="1"/>
    <col min="10017" max="10017" width="9.6640625" bestFit="1" customWidth="1"/>
    <col min="10018" max="10018" width="12" bestFit="1" customWidth="1"/>
    <col min="10019" max="10019" width="9.6640625" bestFit="1" customWidth="1"/>
    <col min="10020" max="10020" width="12" bestFit="1" customWidth="1"/>
    <col min="10021" max="10021" width="8.6640625" bestFit="1" customWidth="1"/>
    <col min="10022" max="10022" width="11" bestFit="1" customWidth="1"/>
    <col min="10023" max="10023" width="9.6640625" bestFit="1" customWidth="1"/>
    <col min="10024" max="10024" width="12" bestFit="1" customWidth="1"/>
    <col min="10025" max="10025" width="9.6640625" bestFit="1" customWidth="1"/>
    <col min="10026" max="10026" width="12" bestFit="1" customWidth="1"/>
    <col min="10027" max="10027" width="9.6640625" bestFit="1" customWidth="1"/>
    <col min="10028" max="10028" width="12" bestFit="1" customWidth="1"/>
    <col min="10029" max="10029" width="8.6640625" bestFit="1" customWidth="1"/>
    <col min="10030" max="10030" width="11" bestFit="1" customWidth="1"/>
    <col min="10031" max="10031" width="7.6640625" bestFit="1" customWidth="1"/>
    <col min="10032" max="10032" width="10" bestFit="1" customWidth="1"/>
    <col min="10033" max="10033" width="9.6640625" bestFit="1" customWidth="1"/>
    <col min="10034" max="10035" width="8.6640625" bestFit="1" customWidth="1"/>
    <col min="10036" max="10036" width="12" bestFit="1" customWidth="1"/>
    <col min="10037" max="10037" width="8" bestFit="1" customWidth="1"/>
    <col min="10038" max="10038" width="10" bestFit="1" customWidth="1"/>
    <col min="10039" max="10039" width="9" bestFit="1" customWidth="1"/>
    <col min="10040" max="10040" width="11" bestFit="1" customWidth="1"/>
    <col min="10041" max="10041" width="9.6640625" bestFit="1" customWidth="1"/>
    <col min="10042" max="10042" width="12" bestFit="1" customWidth="1"/>
    <col min="10043" max="10043" width="8.6640625" bestFit="1" customWidth="1"/>
    <col min="10044" max="10044" width="11" bestFit="1" customWidth="1"/>
    <col min="10045" max="10045" width="9" bestFit="1" customWidth="1"/>
    <col min="10046" max="10046" width="11" bestFit="1" customWidth="1"/>
    <col min="10047" max="10047" width="8.6640625" bestFit="1" customWidth="1"/>
    <col min="10048" max="10048" width="11" bestFit="1" customWidth="1"/>
    <col min="10049" max="10049" width="8.6640625" bestFit="1" customWidth="1"/>
    <col min="10050" max="10050" width="11" bestFit="1" customWidth="1"/>
    <col min="10051" max="10051" width="8.6640625" bestFit="1" customWidth="1"/>
    <col min="10052" max="10052" width="8" bestFit="1" customWidth="1"/>
    <col min="10053" max="10053" width="11" bestFit="1" customWidth="1"/>
    <col min="10054" max="10054" width="8.6640625" bestFit="1" customWidth="1"/>
    <col min="10055" max="10055" width="11" bestFit="1" customWidth="1"/>
    <col min="10056" max="10056" width="8.6640625" bestFit="1" customWidth="1"/>
    <col min="10057" max="10057" width="11" bestFit="1" customWidth="1"/>
    <col min="10058" max="10058" width="9.6640625" bestFit="1" customWidth="1"/>
    <col min="10059" max="10059" width="12" bestFit="1" customWidth="1"/>
    <col min="10060" max="10060" width="9.6640625" bestFit="1" customWidth="1"/>
    <col min="10061" max="10061" width="12" bestFit="1" customWidth="1"/>
    <col min="10062" max="10062" width="8.6640625" bestFit="1" customWidth="1"/>
    <col min="10063" max="10063" width="8" bestFit="1" customWidth="1"/>
    <col min="10064" max="10064" width="11" bestFit="1" customWidth="1"/>
    <col min="10065" max="10065" width="8.6640625" bestFit="1" customWidth="1"/>
    <col min="10066" max="10069" width="8" bestFit="1" customWidth="1"/>
    <col min="10070" max="10070" width="11" bestFit="1" customWidth="1"/>
    <col min="10071" max="10071" width="8.6640625" bestFit="1" customWidth="1"/>
    <col min="10072" max="10072" width="11" bestFit="1" customWidth="1"/>
    <col min="10073" max="10073" width="8.6640625" bestFit="1" customWidth="1"/>
    <col min="10074" max="10074" width="11" bestFit="1" customWidth="1"/>
    <col min="10075" max="10075" width="8.6640625" bestFit="1" customWidth="1"/>
    <col min="10076" max="10076" width="11" bestFit="1" customWidth="1"/>
    <col min="10077" max="10077" width="9.6640625" bestFit="1" customWidth="1"/>
    <col min="10078" max="10078" width="12" bestFit="1" customWidth="1"/>
    <col min="10079" max="10079" width="8.6640625" bestFit="1" customWidth="1"/>
    <col min="10080" max="10080" width="11" bestFit="1" customWidth="1"/>
    <col min="10081" max="10081" width="8.6640625" bestFit="1" customWidth="1"/>
    <col min="10082" max="10082" width="11" bestFit="1" customWidth="1"/>
    <col min="10083" max="10083" width="9.6640625" bestFit="1" customWidth="1"/>
    <col min="10084" max="10084" width="8.6640625" bestFit="1" customWidth="1"/>
    <col min="10085" max="10085" width="8" bestFit="1" customWidth="1"/>
    <col min="10086" max="10086" width="12" bestFit="1" customWidth="1"/>
    <col min="10087" max="10087" width="8.6640625" bestFit="1" customWidth="1"/>
    <col min="10088" max="10088" width="11" bestFit="1" customWidth="1"/>
    <col min="10089" max="10089" width="8.6640625" bestFit="1" customWidth="1"/>
    <col min="10090" max="10090" width="11" bestFit="1" customWidth="1"/>
    <col min="10091" max="10091" width="9.6640625" bestFit="1" customWidth="1"/>
    <col min="10092" max="10092" width="12" bestFit="1" customWidth="1"/>
    <col min="10093" max="10093" width="9.6640625" bestFit="1" customWidth="1"/>
    <col min="10094" max="10094" width="12" bestFit="1" customWidth="1"/>
    <col min="10095" max="10095" width="9.6640625" bestFit="1" customWidth="1"/>
    <col min="10096" max="10096" width="12" bestFit="1" customWidth="1"/>
    <col min="10097" max="10097" width="8.6640625" bestFit="1" customWidth="1"/>
    <col min="10098" max="10098" width="11" bestFit="1" customWidth="1"/>
    <col min="10099" max="10099" width="8.6640625" bestFit="1" customWidth="1"/>
    <col min="10100" max="10100" width="11" bestFit="1" customWidth="1"/>
    <col min="10101" max="10101" width="7.6640625" bestFit="1" customWidth="1"/>
    <col min="10102" max="10102" width="10" bestFit="1" customWidth="1"/>
    <col min="10103" max="10103" width="8.6640625" bestFit="1" customWidth="1"/>
    <col min="10104" max="10104" width="11" bestFit="1" customWidth="1"/>
    <col min="10105" max="10105" width="8.6640625" bestFit="1" customWidth="1"/>
    <col min="10106" max="10106" width="8" bestFit="1" customWidth="1"/>
    <col min="10107" max="10107" width="11" bestFit="1" customWidth="1"/>
    <col min="10108" max="10108" width="8.6640625" bestFit="1" customWidth="1"/>
    <col min="10109" max="10109" width="8" bestFit="1" customWidth="1"/>
    <col min="10110" max="10110" width="11" bestFit="1" customWidth="1"/>
    <col min="10111" max="10111" width="9.6640625" bestFit="1" customWidth="1"/>
    <col min="10112" max="10112" width="12" bestFit="1" customWidth="1"/>
    <col min="10113" max="10113" width="5.6640625" bestFit="1" customWidth="1"/>
    <col min="10114" max="10114" width="8.44140625" bestFit="1" customWidth="1"/>
    <col min="10115" max="10115" width="8.6640625" bestFit="1" customWidth="1"/>
    <col min="10116" max="10116" width="11" bestFit="1" customWidth="1"/>
    <col min="10117" max="10117" width="8.6640625" bestFit="1" customWidth="1"/>
    <col min="10118" max="10118" width="11" bestFit="1" customWidth="1"/>
    <col min="10119" max="10119" width="8.6640625" bestFit="1" customWidth="1"/>
    <col min="10120" max="10120" width="11" bestFit="1" customWidth="1"/>
    <col min="10121" max="10121" width="8.6640625" bestFit="1" customWidth="1"/>
    <col min="10122" max="10122" width="11" bestFit="1" customWidth="1"/>
    <col min="10123" max="10123" width="9.6640625" bestFit="1" customWidth="1"/>
    <col min="10124" max="10124" width="7" bestFit="1" customWidth="1"/>
    <col min="10125" max="10125" width="12" bestFit="1" customWidth="1"/>
    <col min="10126" max="10126" width="7.6640625" bestFit="1" customWidth="1"/>
    <col min="10127" max="10127" width="10" bestFit="1" customWidth="1"/>
    <col min="10128" max="10128" width="8.6640625" bestFit="1" customWidth="1"/>
    <col min="10129" max="10129" width="7" bestFit="1" customWidth="1"/>
    <col min="10130" max="10130" width="6" bestFit="1" customWidth="1"/>
    <col min="10131" max="10131" width="11" bestFit="1" customWidth="1"/>
    <col min="10132" max="10132" width="9.6640625" bestFit="1" customWidth="1"/>
    <col min="10133" max="10133" width="12" bestFit="1" customWidth="1"/>
    <col min="10134" max="10134" width="9.6640625" bestFit="1" customWidth="1"/>
    <col min="10135" max="10135" width="12" bestFit="1" customWidth="1"/>
    <col min="10136" max="10136" width="9.6640625" bestFit="1" customWidth="1"/>
    <col min="10137" max="10137" width="12" bestFit="1" customWidth="1"/>
    <col min="10138" max="10138" width="9.6640625" bestFit="1" customWidth="1"/>
    <col min="10139" max="10139" width="12" bestFit="1" customWidth="1"/>
    <col min="10140" max="10140" width="7.6640625" bestFit="1" customWidth="1"/>
    <col min="10141" max="10141" width="10" bestFit="1" customWidth="1"/>
    <col min="10142" max="10142" width="8.6640625" bestFit="1" customWidth="1"/>
    <col min="10143" max="10143" width="11" bestFit="1" customWidth="1"/>
    <col min="10144" max="10144" width="9.6640625" bestFit="1" customWidth="1"/>
    <col min="10145" max="10145" width="12" bestFit="1" customWidth="1"/>
    <col min="10146" max="10146" width="9.6640625" bestFit="1" customWidth="1"/>
    <col min="10147" max="10147" width="12" bestFit="1" customWidth="1"/>
    <col min="10148" max="10148" width="9.6640625" bestFit="1" customWidth="1"/>
    <col min="10149" max="10149" width="12" bestFit="1" customWidth="1"/>
    <col min="10150" max="10150" width="8.6640625" bestFit="1" customWidth="1"/>
    <col min="10151" max="10151" width="8" bestFit="1" customWidth="1"/>
    <col min="10152" max="10152" width="11" bestFit="1" customWidth="1"/>
    <col min="10153" max="10153" width="8.6640625" bestFit="1" customWidth="1"/>
    <col min="10154" max="10154" width="11" bestFit="1" customWidth="1"/>
    <col min="10155" max="10155" width="8.6640625" bestFit="1" customWidth="1"/>
    <col min="10156" max="10156" width="11" bestFit="1" customWidth="1"/>
    <col min="10157" max="10157" width="9.6640625" bestFit="1" customWidth="1"/>
    <col min="10158" max="10158" width="12" bestFit="1" customWidth="1"/>
    <col min="10159" max="10159" width="9.6640625" bestFit="1" customWidth="1"/>
    <col min="10160" max="10160" width="8" bestFit="1" customWidth="1"/>
    <col min="10161" max="10161" width="12" bestFit="1" customWidth="1"/>
    <col min="10162" max="10162" width="9.6640625" bestFit="1" customWidth="1"/>
    <col min="10163" max="10163" width="12" bestFit="1" customWidth="1"/>
    <col min="10164" max="10164" width="9.6640625" bestFit="1" customWidth="1"/>
    <col min="10165" max="10165" width="12" bestFit="1" customWidth="1"/>
    <col min="10166" max="10166" width="8.6640625" bestFit="1" customWidth="1"/>
    <col min="10167" max="10167" width="11" bestFit="1" customWidth="1"/>
    <col min="10168" max="10168" width="8.6640625" bestFit="1" customWidth="1"/>
    <col min="10169" max="10169" width="8" bestFit="1" customWidth="1"/>
    <col min="10170" max="10170" width="11" bestFit="1" customWidth="1"/>
    <col min="10171" max="10171" width="9.6640625" bestFit="1" customWidth="1"/>
    <col min="10172" max="10172" width="12" bestFit="1" customWidth="1"/>
    <col min="10173" max="10173" width="8" bestFit="1" customWidth="1"/>
    <col min="10174" max="10174" width="10" bestFit="1" customWidth="1"/>
    <col min="10175" max="10175" width="9.6640625" bestFit="1" customWidth="1"/>
    <col min="10176" max="10176" width="12" bestFit="1" customWidth="1"/>
    <col min="10177" max="10177" width="9" bestFit="1" customWidth="1"/>
    <col min="10178" max="10178" width="11" bestFit="1" customWidth="1"/>
    <col min="10179" max="10179" width="8" bestFit="1" customWidth="1"/>
    <col min="10180" max="10180" width="10" bestFit="1" customWidth="1"/>
    <col min="10181" max="10181" width="8.6640625" bestFit="1" customWidth="1"/>
    <col min="10182" max="10182" width="11" bestFit="1" customWidth="1"/>
    <col min="10183" max="10183" width="9.6640625" bestFit="1" customWidth="1"/>
    <col min="10184" max="10184" width="12" bestFit="1" customWidth="1"/>
    <col min="10185" max="10185" width="9" bestFit="1" customWidth="1"/>
    <col min="10186" max="10186" width="11" bestFit="1" customWidth="1"/>
    <col min="10187" max="10187" width="9.6640625" bestFit="1" customWidth="1"/>
    <col min="10188" max="10188" width="11" bestFit="1" customWidth="1"/>
    <col min="10189" max="10189" width="8.6640625" bestFit="1" customWidth="1"/>
    <col min="10190" max="10190" width="11" bestFit="1" customWidth="1"/>
    <col min="10191" max="10191" width="9.6640625" bestFit="1" customWidth="1"/>
    <col min="10192" max="10192" width="12" bestFit="1" customWidth="1"/>
    <col min="10193" max="10193" width="8.6640625" bestFit="1" customWidth="1"/>
    <col min="10194" max="10194" width="11" bestFit="1" customWidth="1"/>
    <col min="10195" max="10195" width="9.6640625" bestFit="1" customWidth="1"/>
    <col min="10196" max="10196" width="12" bestFit="1" customWidth="1"/>
    <col min="10197" max="10197" width="8.6640625" bestFit="1" customWidth="1"/>
    <col min="10198" max="10198" width="11" bestFit="1" customWidth="1"/>
    <col min="10199" max="10199" width="8.6640625" bestFit="1" customWidth="1"/>
    <col min="10200" max="10200" width="11" bestFit="1" customWidth="1"/>
    <col min="10201" max="10201" width="8.6640625" bestFit="1" customWidth="1"/>
    <col min="10202" max="10202" width="11" bestFit="1" customWidth="1"/>
    <col min="10203" max="10203" width="9.6640625" bestFit="1" customWidth="1"/>
    <col min="10204" max="10204" width="12" bestFit="1" customWidth="1"/>
    <col min="10205" max="10205" width="8" bestFit="1" customWidth="1"/>
    <col min="10206" max="10206" width="10" bestFit="1" customWidth="1"/>
    <col min="10207" max="10207" width="7.6640625" bestFit="1" customWidth="1"/>
    <col min="10208" max="10208" width="10" bestFit="1" customWidth="1"/>
    <col min="10209" max="10209" width="7.6640625" bestFit="1" customWidth="1"/>
    <col min="10210" max="10210" width="10" bestFit="1" customWidth="1"/>
    <col min="10211" max="10211" width="8.6640625" bestFit="1" customWidth="1"/>
    <col min="10212" max="10212" width="11" bestFit="1" customWidth="1"/>
    <col min="10213" max="10213" width="9.6640625" bestFit="1" customWidth="1"/>
    <col min="10214" max="10214" width="12" bestFit="1" customWidth="1"/>
    <col min="10215" max="10215" width="8.6640625" bestFit="1" customWidth="1"/>
    <col min="10216" max="10216" width="9" bestFit="1" customWidth="1"/>
    <col min="10217" max="10217" width="11" bestFit="1" customWidth="1"/>
    <col min="10218" max="10218" width="8" bestFit="1" customWidth="1"/>
    <col min="10219" max="10219" width="10" bestFit="1" customWidth="1"/>
    <col min="10220" max="10220" width="9.6640625" bestFit="1" customWidth="1"/>
    <col min="10221" max="10221" width="8" bestFit="1" customWidth="1"/>
    <col min="10222" max="10222" width="12" bestFit="1" customWidth="1"/>
    <col min="10223" max="10223" width="8.6640625" bestFit="1" customWidth="1"/>
    <col min="10224" max="10224" width="11" bestFit="1" customWidth="1"/>
    <col min="10225" max="10225" width="8.6640625" bestFit="1" customWidth="1"/>
    <col min="10226" max="10226" width="7" bestFit="1" customWidth="1"/>
    <col min="10227" max="10227" width="8" bestFit="1" customWidth="1"/>
    <col min="10228" max="10228" width="11" bestFit="1" customWidth="1"/>
    <col min="10229" max="10229" width="9.6640625" bestFit="1" customWidth="1"/>
    <col min="10230" max="10230" width="7.6640625" bestFit="1" customWidth="1"/>
    <col min="10231" max="10231" width="12" bestFit="1" customWidth="1"/>
    <col min="10232" max="10232" width="9.6640625" bestFit="1" customWidth="1"/>
    <col min="10233" max="10233" width="12" bestFit="1" customWidth="1"/>
    <col min="10234" max="10234" width="9" bestFit="1" customWidth="1"/>
    <col min="10235" max="10235" width="11" bestFit="1" customWidth="1"/>
    <col min="10236" max="10236" width="9.6640625" bestFit="1" customWidth="1"/>
    <col min="10237" max="10237" width="12" bestFit="1" customWidth="1"/>
    <col min="10238" max="10238" width="9.6640625" bestFit="1" customWidth="1"/>
    <col min="10239" max="10239" width="12" bestFit="1" customWidth="1"/>
    <col min="10240" max="10240" width="9.6640625" bestFit="1" customWidth="1"/>
    <col min="10241" max="10241" width="12" bestFit="1" customWidth="1"/>
    <col min="10242" max="10242" width="8.6640625" bestFit="1" customWidth="1"/>
    <col min="10243" max="10243" width="11" bestFit="1" customWidth="1"/>
    <col min="10244" max="10244" width="8.6640625" bestFit="1" customWidth="1"/>
    <col min="10245" max="10245" width="11" bestFit="1" customWidth="1"/>
    <col min="10246" max="10246" width="9.6640625" bestFit="1" customWidth="1"/>
    <col min="10247" max="10247" width="12" bestFit="1" customWidth="1"/>
    <col min="10248" max="10248" width="8.6640625" bestFit="1" customWidth="1"/>
    <col min="10249" max="10249" width="11" bestFit="1" customWidth="1"/>
    <col min="10250" max="10250" width="8.6640625" bestFit="1" customWidth="1"/>
    <col min="10251" max="10251" width="11" bestFit="1" customWidth="1"/>
    <col min="10252" max="10252" width="8.6640625" bestFit="1" customWidth="1"/>
    <col min="10253" max="10253" width="7" bestFit="1" customWidth="1"/>
    <col min="10254" max="10254" width="6" bestFit="1" customWidth="1"/>
    <col min="10255" max="10255" width="8" bestFit="1" customWidth="1"/>
    <col min="10256" max="10256" width="11" bestFit="1" customWidth="1"/>
    <col min="10257" max="10257" width="8.6640625" bestFit="1" customWidth="1"/>
    <col min="10258" max="10258" width="11" bestFit="1" customWidth="1"/>
    <col min="10259" max="10259" width="9.6640625" bestFit="1" customWidth="1"/>
    <col min="10260" max="10260" width="12" bestFit="1" customWidth="1"/>
    <col min="10261" max="10261" width="8.6640625" bestFit="1" customWidth="1"/>
    <col min="10262" max="10262" width="11" bestFit="1" customWidth="1"/>
    <col min="10263" max="10263" width="8.6640625" bestFit="1" customWidth="1"/>
    <col min="10264" max="10264" width="11" bestFit="1" customWidth="1"/>
    <col min="10265" max="10265" width="8.6640625" bestFit="1" customWidth="1"/>
    <col min="10266" max="10266" width="11" bestFit="1" customWidth="1"/>
    <col min="10267" max="10267" width="9.6640625" bestFit="1" customWidth="1"/>
    <col min="10268" max="10268" width="12" bestFit="1" customWidth="1"/>
    <col min="10269" max="10269" width="9.6640625" bestFit="1" customWidth="1"/>
    <col min="10270" max="10270" width="12" bestFit="1" customWidth="1"/>
    <col min="10271" max="10271" width="8.6640625" bestFit="1" customWidth="1"/>
    <col min="10272" max="10272" width="11" bestFit="1" customWidth="1"/>
    <col min="10273" max="10273" width="9.6640625" bestFit="1" customWidth="1"/>
    <col min="10274" max="10274" width="12" bestFit="1" customWidth="1"/>
    <col min="10275" max="10275" width="8.6640625" bestFit="1" customWidth="1"/>
    <col min="10276" max="10276" width="11" bestFit="1" customWidth="1"/>
    <col min="10277" max="10277" width="9.6640625" bestFit="1" customWidth="1"/>
    <col min="10278" max="10278" width="12" bestFit="1" customWidth="1"/>
    <col min="10279" max="10279" width="8.6640625" bestFit="1" customWidth="1"/>
    <col min="10280" max="10280" width="11" bestFit="1" customWidth="1"/>
    <col min="10281" max="10281" width="7.6640625" bestFit="1" customWidth="1"/>
    <col min="10282" max="10282" width="10" bestFit="1" customWidth="1"/>
    <col min="10283" max="10283" width="8.6640625" bestFit="1" customWidth="1"/>
    <col min="10284" max="10284" width="11" bestFit="1" customWidth="1"/>
    <col min="10285" max="10285" width="8.6640625" bestFit="1" customWidth="1"/>
    <col min="10286" max="10286" width="11" bestFit="1" customWidth="1"/>
    <col min="10287" max="10287" width="8.6640625" bestFit="1" customWidth="1"/>
    <col min="10288" max="10288" width="11" bestFit="1" customWidth="1"/>
    <col min="10289" max="10289" width="9" bestFit="1" customWidth="1"/>
    <col min="10290" max="10290" width="11" bestFit="1" customWidth="1"/>
    <col min="10291" max="10291" width="8.6640625" bestFit="1" customWidth="1"/>
    <col min="10292" max="10292" width="11" bestFit="1" customWidth="1"/>
    <col min="10293" max="10293" width="8.6640625" bestFit="1" customWidth="1"/>
    <col min="10294" max="10294" width="11" bestFit="1" customWidth="1"/>
    <col min="10295" max="10295" width="8.6640625" bestFit="1" customWidth="1"/>
    <col min="10296" max="10296" width="11" bestFit="1" customWidth="1"/>
    <col min="10297" max="10297" width="9" bestFit="1" customWidth="1"/>
    <col min="10298" max="10298" width="11" bestFit="1" customWidth="1"/>
    <col min="10299" max="10299" width="8.6640625" bestFit="1" customWidth="1"/>
    <col min="10300" max="10300" width="11" bestFit="1" customWidth="1"/>
    <col min="10301" max="10301" width="9.6640625" bestFit="1" customWidth="1"/>
    <col min="10302" max="10302" width="8" bestFit="1" customWidth="1"/>
    <col min="10303" max="10303" width="12" bestFit="1" customWidth="1"/>
    <col min="10304" max="10304" width="8.6640625" bestFit="1" customWidth="1"/>
    <col min="10305" max="10305" width="8" bestFit="1" customWidth="1"/>
    <col min="10306" max="10306" width="11" bestFit="1" customWidth="1"/>
    <col min="10307" max="10307" width="9.6640625" bestFit="1" customWidth="1"/>
    <col min="10308" max="10308" width="12" bestFit="1" customWidth="1"/>
    <col min="10309" max="10309" width="5.6640625" bestFit="1" customWidth="1"/>
    <col min="10310" max="10310" width="8.44140625" bestFit="1" customWidth="1"/>
    <col min="10311" max="10311" width="9" bestFit="1" customWidth="1"/>
    <col min="10312" max="10312" width="11" bestFit="1" customWidth="1"/>
    <col min="10313" max="10313" width="7.6640625" bestFit="1" customWidth="1"/>
    <col min="10314" max="10314" width="10" bestFit="1" customWidth="1"/>
    <col min="10315" max="10315" width="8.6640625" bestFit="1" customWidth="1"/>
    <col min="10316" max="10316" width="11" bestFit="1" customWidth="1"/>
    <col min="10317" max="10317" width="9.6640625" bestFit="1" customWidth="1"/>
    <col min="10318" max="10318" width="12" bestFit="1" customWidth="1"/>
    <col min="10319" max="10319" width="7.6640625" bestFit="1" customWidth="1"/>
    <col min="10320" max="10320" width="10" bestFit="1" customWidth="1"/>
    <col min="10321" max="10321" width="9.6640625" bestFit="1" customWidth="1"/>
    <col min="10322" max="10322" width="12" bestFit="1" customWidth="1"/>
    <col min="10323" max="10323" width="9.6640625" bestFit="1" customWidth="1"/>
    <col min="10324" max="10324" width="12" bestFit="1" customWidth="1"/>
    <col min="10325" max="10325" width="9.6640625" bestFit="1" customWidth="1"/>
    <col min="10326" max="10326" width="8" bestFit="1" customWidth="1"/>
    <col min="10327" max="10327" width="12" bestFit="1" customWidth="1"/>
    <col min="10328" max="10328" width="9.6640625" bestFit="1" customWidth="1"/>
    <col min="10329" max="10329" width="12" bestFit="1" customWidth="1"/>
    <col min="10330" max="10330" width="8.6640625" bestFit="1" customWidth="1"/>
    <col min="10331" max="10331" width="11" bestFit="1" customWidth="1"/>
    <col min="10332" max="10332" width="7.6640625" bestFit="1" customWidth="1"/>
    <col min="10333" max="10333" width="10" bestFit="1" customWidth="1"/>
    <col min="10334" max="10334" width="9.6640625" bestFit="1" customWidth="1"/>
    <col min="10335" max="10335" width="12" bestFit="1" customWidth="1"/>
    <col min="10336" max="10336" width="9.6640625" bestFit="1" customWidth="1"/>
    <col min="10337" max="10337" width="12" bestFit="1" customWidth="1"/>
    <col min="10338" max="10338" width="8.6640625" bestFit="1" customWidth="1"/>
    <col min="10339" max="10339" width="8" bestFit="1" customWidth="1"/>
    <col min="10340" max="10340" width="11" bestFit="1" customWidth="1"/>
    <col min="10341" max="10341" width="7.6640625" bestFit="1" customWidth="1"/>
    <col min="10342" max="10342" width="6" bestFit="1" customWidth="1"/>
    <col min="10343" max="10343" width="10" bestFit="1" customWidth="1"/>
    <col min="10344" max="10344" width="9.6640625" bestFit="1" customWidth="1"/>
    <col min="10345" max="10345" width="12" bestFit="1" customWidth="1"/>
    <col min="10346" max="10346" width="9.6640625" bestFit="1" customWidth="1"/>
    <col min="10347" max="10347" width="12" bestFit="1" customWidth="1"/>
    <col min="10348" max="10348" width="8.6640625" bestFit="1" customWidth="1"/>
    <col min="10349" max="10349" width="11" bestFit="1" customWidth="1"/>
    <col min="10350" max="10350" width="9.6640625" bestFit="1" customWidth="1"/>
    <col min="10351" max="10351" width="12" bestFit="1" customWidth="1"/>
    <col min="10352" max="10352" width="8.6640625" bestFit="1" customWidth="1"/>
    <col min="10353" max="10353" width="11" bestFit="1" customWidth="1"/>
    <col min="10354" max="10354" width="9" bestFit="1" customWidth="1"/>
    <col min="10355" max="10355" width="11" bestFit="1" customWidth="1"/>
    <col min="10356" max="10356" width="9.6640625" bestFit="1" customWidth="1"/>
    <col min="10357" max="10357" width="12" bestFit="1" customWidth="1"/>
    <col min="10358" max="10358" width="8.6640625" bestFit="1" customWidth="1"/>
    <col min="10359" max="10359" width="10" bestFit="1" customWidth="1"/>
    <col min="10360" max="10360" width="9.6640625" bestFit="1" customWidth="1"/>
    <col min="10361" max="10361" width="12" bestFit="1" customWidth="1"/>
    <col min="10362" max="10362" width="8.6640625" bestFit="1" customWidth="1"/>
    <col min="10363" max="10363" width="11" bestFit="1" customWidth="1"/>
    <col min="10364" max="10364" width="9.6640625" bestFit="1" customWidth="1"/>
    <col min="10365" max="10365" width="12" bestFit="1" customWidth="1"/>
    <col min="10366" max="10366" width="8.6640625" bestFit="1" customWidth="1"/>
    <col min="10367" max="10367" width="11" bestFit="1" customWidth="1"/>
    <col min="10368" max="10368" width="8.6640625" bestFit="1" customWidth="1"/>
    <col min="10369" max="10369" width="11" bestFit="1" customWidth="1"/>
    <col min="10370" max="10370" width="9.6640625" bestFit="1" customWidth="1"/>
    <col min="10371" max="10371" width="12" bestFit="1" customWidth="1"/>
    <col min="10372" max="10372" width="9.6640625" bestFit="1" customWidth="1"/>
    <col min="10373" max="10373" width="12" bestFit="1" customWidth="1"/>
    <col min="10374" max="10374" width="9.6640625" bestFit="1" customWidth="1"/>
    <col min="10375" max="10375" width="12" bestFit="1" customWidth="1"/>
    <col min="10376" max="10376" width="9.6640625" bestFit="1" customWidth="1"/>
    <col min="10377" max="10377" width="12" bestFit="1" customWidth="1"/>
    <col min="10378" max="10378" width="8.6640625" bestFit="1" customWidth="1"/>
    <col min="10379" max="10379" width="11" bestFit="1" customWidth="1"/>
    <col min="10380" max="10380" width="7.6640625" bestFit="1" customWidth="1"/>
    <col min="10381" max="10381" width="10" bestFit="1" customWidth="1"/>
    <col min="10382" max="10382" width="9" bestFit="1" customWidth="1"/>
    <col min="10383" max="10383" width="11" bestFit="1" customWidth="1"/>
    <col min="10384" max="10384" width="8.6640625" bestFit="1" customWidth="1"/>
    <col min="10385" max="10385" width="11" bestFit="1" customWidth="1"/>
    <col min="10386" max="10386" width="8.6640625" bestFit="1" customWidth="1"/>
    <col min="10387" max="10389" width="9" bestFit="1" customWidth="1"/>
    <col min="10390" max="10390" width="11" bestFit="1" customWidth="1"/>
    <col min="10391" max="10391" width="9.6640625" bestFit="1" customWidth="1"/>
    <col min="10392" max="10392" width="12" bestFit="1" customWidth="1"/>
    <col min="10393" max="10393" width="8.6640625" bestFit="1" customWidth="1"/>
    <col min="10394" max="10394" width="11" bestFit="1" customWidth="1"/>
    <col min="10395" max="10395" width="8.6640625" bestFit="1" customWidth="1"/>
    <col min="10396" max="10396" width="11" bestFit="1" customWidth="1"/>
    <col min="10397" max="10397" width="9.6640625" bestFit="1" customWidth="1"/>
    <col min="10398" max="10398" width="12" bestFit="1" customWidth="1"/>
    <col min="10399" max="10399" width="10.6640625" bestFit="1" customWidth="1"/>
    <col min="10400" max="10400" width="13.109375" bestFit="1" customWidth="1"/>
    <col min="10401" max="10401" width="9.6640625" bestFit="1" customWidth="1"/>
    <col min="10402" max="10402" width="12" bestFit="1" customWidth="1"/>
    <col min="10403" max="10403" width="9.6640625" bestFit="1" customWidth="1"/>
    <col min="10404" max="10404" width="12" bestFit="1" customWidth="1"/>
    <col min="10405" max="10405" width="8.6640625" bestFit="1" customWidth="1"/>
    <col min="10406" max="10406" width="11" bestFit="1" customWidth="1"/>
    <col min="10407" max="10407" width="8.6640625" bestFit="1" customWidth="1"/>
    <col min="10408" max="10408" width="11" bestFit="1" customWidth="1"/>
    <col min="10409" max="10409" width="8.6640625" bestFit="1" customWidth="1"/>
    <col min="10410" max="10410" width="9.6640625" bestFit="1" customWidth="1"/>
    <col min="10411" max="10411" width="11" bestFit="1" customWidth="1"/>
    <col min="10412" max="10412" width="8.6640625" bestFit="1" customWidth="1"/>
    <col min="10413" max="10414" width="7" bestFit="1" customWidth="1"/>
    <col min="10415" max="10415" width="8" bestFit="1" customWidth="1"/>
    <col min="10416" max="10416" width="7" bestFit="1" customWidth="1"/>
    <col min="10417" max="10417" width="11" bestFit="1" customWidth="1"/>
    <col min="10418" max="10418" width="9.6640625" bestFit="1" customWidth="1"/>
    <col min="10419" max="10419" width="7" bestFit="1" customWidth="1"/>
    <col min="10420" max="10420" width="12" bestFit="1" customWidth="1"/>
    <col min="10421" max="10421" width="9.6640625" bestFit="1" customWidth="1"/>
    <col min="10422" max="10422" width="12" bestFit="1" customWidth="1"/>
    <col min="10423" max="10423" width="8.6640625" bestFit="1" customWidth="1"/>
    <col min="10424" max="10424" width="11" bestFit="1" customWidth="1"/>
    <col min="10425" max="10425" width="8.6640625" bestFit="1" customWidth="1"/>
    <col min="10426" max="10426" width="11" bestFit="1" customWidth="1"/>
    <col min="10427" max="10427" width="8.6640625" bestFit="1" customWidth="1"/>
    <col min="10428" max="10428" width="11" bestFit="1" customWidth="1"/>
    <col min="10429" max="10429" width="8.6640625" bestFit="1" customWidth="1"/>
    <col min="10430" max="10431" width="8" bestFit="1" customWidth="1"/>
    <col min="10432" max="10432" width="7" bestFit="1" customWidth="1"/>
    <col min="10433" max="10433" width="11" bestFit="1" customWidth="1"/>
    <col min="10434" max="10434" width="8.6640625" bestFit="1" customWidth="1"/>
    <col min="10435" max="10435" width="11" bestFit="1" customWidth="1"/>
    <col min="10436" max="10436" width="8.6640625" bestFit="1" customWidth="1"/>
    <col min="10437" max="10437" width="11" bestFit="1" customWidth="1"/>
    <col min="10438" max="10438" width="8.6640625" bestFit="1" customWidth="1"/>
    <col min="10439" max="10439" width="11" bestFit="1" customWidth="1"/>
    <col min="10440" max="10440" width="8.6640625" bestFit="1" customWidth="1"/>
    <col min="10441" max="10441" width="11" bestFit="1" customWidth="1"/>
    <col min="10442" max="10442" width="8.6640625" bestFit="1" customWidth="1"/>
    <col min="10443" max="10443" width="11" bestFit="1" customWidth="1"/>
    <col min="10444" max="10444" width="9.6640625" bestFit="1" customWidth="1"/>
    <col min="10445" max="10445" width="12" bestFit="1" customWidth="1"/>
    <col min="10446" max="10446" width="7.6640625" bestFit="1" customWidth="1"/>
    <col min="10447" max="10447" width="8" bestFit="1" customWidth="1"/>
    <col min="10448" max="10448" width="10" bestFit="1" customWidth="1"/>
    <col min="10449" max="10449" width="9.6640625" bestFit="1" customWidth="1"/>
    <col min="10450" max="10450" width="11" bestFit="1" customWidth="1"/>
    <col min="10451" max="10451" width="8.6640625" bestFit="1" customWidth="1"/>
    <col min="10452" max="10452" width="11" bestFit="1" customWidth="1"/>
    <col min="10453" max="10453" width="9.6640625" bestFit="1" customWidth="1"/>
    <col min="10454" max="10454" width="12" bestFit="1" customWidth="1"/>
    <col min="10455" max="10455" width="10.6640625" bestFit="1" customWidth="1"/>
    <col min="10456" max="10456" width="13.109375" bestFit="1" customWidth="1"/>
    <col min="10457" max="10457" width="7.6640625" bestFit="1" customWidth="1"/>
    <col min="10458" max="10458" width="10" bestFit="1" customWidth="1"/>
    <col min="10459" max="10459" width="7.6640625" bestFit="1" customWidth="1"/>
    <col min="10460" max="10460" width="10" bestFit="1" customWidth="1"/>
    <col min="10461" max="10461" width="9.6640625" bestFit="1" customWidth="1"/>
    <col min="10462" max="10462" width="8" bestFit="1" customWidth="1"/>
    <col min="10463" max="10463" width="12" bestFit="1" customWidth="1"/>
    <col min="10464" max="10464" width="9.6640625" bestFit="1" customWidth="1"/>
    <col min="10465" max="10465" width="12" bestFit="1" customWidth="1"/>
    <col min="10466" max="10466" width="9.6640625" bestFit="1" customWidth="1"/>
    <col min="10467" max="10467" width="12" bestFit="1" customWidth="1"/>
    <col min="10468" max="10468" width="9.6640625" bestFit="1" customWidth="1"/>
    <col min="10469" max="10469" width="8" bestFit="1" customWidth="1"/>
    <col min="10470" max="10470" width="12" bestFit="1" customWidth="1"/>
    <col min="10471" max="10471" width="9.6640625" bestFit="1" customWidth="1"/>
    <col min="10472" max="10472" width="12" bestFit="1" customWidth="1"/>
    <col min="10473" max="10473" width="8.6640625" bestFit="1" customWidth="1"/>
    <col min="10474" max="10474" width="11" bestFit="1" customWidth="1"/>
    <col min="10475" max="10475" width="8.6640625" bestFit="1" customWidth="1"/>
    <col min="10476" max="10476" width="11" bestFit="1" customWidth="1"/>
    <col min="10477" max="10477" width="9.6640625" bestFit="1" customWidth="1"/>
    <col min="10478" max="10478" width="12" bestFit="1" customWidth="1"/>
    <col min="10479" max="10479" width="9.6640625" bestFit="1" customWidth="1"/>
    <col min="10480" max="10480" width="12" bestFit="1" customWidth="1"/>
    <col min="10481" max="10481" width="9.6640625" bestFit="1" customWidth="1"/>
    <col min="10482" max="10482" width="12" bestFit="1" customWidth="1"/>
    <col min="10483" max="10483" width="8.6640625" bestFit="1" customWidth="1"/>
    <col min="10484" max="10484" width="11" bestFit="1" customWidth="1"/>
    <col min="10485" max="10485" width="9.6640625" bestFit="1" customWidth="1"/>
    <col min="10486" max="10486" width="12" bestFit="1" customWidth="1"/>
    <col min="10487" max="10487" width="9.6640625" bestFit="1" customWidth="1"/>
    <col min="10488" max="10488" width="12" bestFit="1" customWidth="1"/>
    <col min="10489" max="10489" width="9.6640625" bestFit="1" customWidth="1"/>
    <col min="10490" max="10490" width="12" bestFit="1" customWidth="1"/>
    <col min="10491" max="10491" width="9.6640625" bestFit="1" customWidth="1"/>
    <col min="10492" max="10492" width="12" bestFit="1" customWidth="1"/>
    <col min="10493" max="10493" width="8.6640625" bestFit="1" customWidth="1"/>
    <col min="10494" max="10494" width="11" bestFit="1" customWidth="1"/>
    <col min="10495" max="10495" width="9" bestFit="1" customWidth="1"/>
    <col min="10496" max="10496" width="11" bestFit="1" customWidth="1"/>
    <col min="10497" max="10497" width="9.6640625" bestFit="1" customWidth="1"/>
    <col min="10498" max="10498" width="7" bestFit="1" customWidth="1"/>
    <col min="10499" max="10499" width="12" bestFit="1" customWidth="1"/>
    <col min="10500" max="10500" width="8.6640625" bestFit="1" customWidth="1"/>
    <col min="10501" max="10501" width="11" bestFit="1" customWidth="1"/>
    <col min="10502" max="10502" width="8.6640625" bestFit="1" customWidth="1"/>
    <col min="10503" max="10503" width="11" bestFit="1" customWidth="1"/>
    <col min="10504" max="10504" width="9.6640625" bestFit="1" customWidth="1"/>
    <col min="10505" max="10505" width="12" bestFit="1" customWidth="1"/>
    <col min="10506" max="10506" width="9.6640625" bestFit="1" customWidth="1"/>
    <col min="10507" max="10507" width="12" bestFit="1" customWidth="1"/>
    <col min="10508" max="10508" width="9.6640625" bestFit="1" customWidth="1"/>
    <col min="10509" max="10509" width="12" bestFit="1" customWidth="1"/>
    <col min="10510" max="10510" width="9.6640625" bestFit="1" customWidth="1"/>
    <col min="10511" max="10511" width="12" bestFit="1" customWidth="1"/>
    <col min="10512" max="10512" width="9.6640625" bestFit="1" customWidth="1"/>
    <col min="10513" max="10513" width="12" bestFit="1" customWidth="1"/>
    <col min="10514" max="10514" width="9.6640625" bestFit="1" customWidth="1"/>
    <col min="10515" max="10515" width="12" bestFit="1" customWidth="1"/>
    <col min="10516" max="10516" width="9.6640625" bestFit="1" customWidth="1"/>
    <col min="10517" max="10517" width="8.6640625" bestFit="1" customWidth="1"/>
    <col min="10518" max="10518" width="12" bestFit="1" customWidth="1"/>
    <col min="10519" max="10519" width="9.6640625" bestFit="1" customWidth="1"/>
    <col min="10520" max="10520" width="12" bestFit="1" customWidth="1"/>
    <col min="10521" max="10521" width="8.6640625" bestFit="1" customWidth="1"/>
    <col min="10522" max="10522" width="11" bestFit="1" customWidth="1"/>
    <col min="10523" max="10523" width="8" bestFit="1" customWidth="1"/>
    <col min="10524" max="10524" width="10" bestFit="1" customWidth="1"/>
    <col min="10525" max="10525" width="7.6640625" bestFit="1" customWidth="1"/>
    <col min="10526" max="10526" width="10" bestFit="1" customWidth="1"/>
    <col min="10527" max="10527" width="9.6640625" bestFit="1" customWidth="1"/>
    <col min="10528" max="10528" width="12" bestFit="1" customWidth="1"/>
    <col min="10529" max="10529" width="9" bestFit="1" customWidth="1"/>
    <col min="10530" max="10530" width="11" bestFit="1" customWidth="1"/>
    <col min="10531" max="10531" width="5.6640625" bestFit="1" customWidth="1"/>
    <col min="10532" max="10532" width="8.44140625" bestFit="1" customWidth="1"/>
    <col min="10533" max="10533" width="9.6640625" bestFit="1" customWidth="1"/>
    <col min="10534" max="10534" width="8.6640625" bestFit="1" customWidth="1"/>
    <col min="10535" max="10535" width="12" bestFit="1" customWidth="1"/>
    <col min="10536" max="10536" width="8.6640625" bestFit="1" customWidth="1"/>
    <col min="10537" max="10537" width="11" bestFit="1" customWidth="1"/>
    <col min="10538" max="10538" width="7.6640625" bestFit="1" customWidth="1"/>
    <col min="10539" max="10539" width="10" bestFit="1" customWidth="1"/>
    <col min="10540" max="10540" width="8.6640625" bestFit="1" customWidth="1"/>
    <col min="10541" max="10541" width="11" bestFit="1" customWidth="1"/>
    <col min="10542" max="10542" width="9" bestFit="1" customWidth="1"/>
    <col min="10543" max="10543" width="11" bestFit="1" customWidth="1"/>
    <col min="10544" max="10544" width="8.6640625" bestFit="1" customWidth="1"/>
    <col min="10545" max="10545" width="11" bestFit="1" customWidth="1"/>
    <col min="10546" max="10546" width="9" bestFit="1" customWidth="1"/>
    <col min="10547" max="10547" width="11" bestFit="1" customWidth="1"/>
    <col min="10548" max="10548" width="8" bestFit="1" customWidth="1"/>
    <col min="10549" max="10549" width="10" bestFit="1" customWidth="1"/>
    <col min="10550" max="10550" width="9" bestFit="1" customWidth="1"/>
    <col min="10551" max="10551" width="11" bestFit="1" customWidth="1"/>
    <col min="10552" max="10552" width="9" bestFit="1" customWidth="1"/>
    <col min="10553" max="10553" width="11" bestFit="1" customWidth="1"/>
    <col min="10554" max="10554" width="9.6640625" bestFit="1" customWidth="1"/>
    <col min="10555" max="10556" width="8" bestFit="1" customWidth="1"/>
    <col min="10557" max="10557" width="12" bestFit="1" customWidth="1"/>
    <col min="10558" max="10558" width="9.6640625" bestFit="1" customWidth="1"/>
    <col min="10559" max="10559" width="9" bestFit="1" customWidth="1"/>
    <col min="10560" max="10560" width="12" bestFit="1" customWidth="1"/>
    <col min="10561" max="10561" width="8.6640625" bestFit="1" customWidth="1"/>
    <col min="10562" max="10562" width="11" bestFit="1" customWidth="1"/>
    <col min="10563" max="10563" width="8.6640625" bestFit="1" customWidth="1"/>
    <col min="10564" max="10564" width="11" bestFit="1" customWidth="1"/>
    <col min="10565" max="10565" width="9.6640625" bestFit="1" customWidth="1"/>
    <col min="10566" max="10566" width="12" bestFit="1" customWidth="1"/>
    <col min="10567" max="10567" width="9.6640625" bestFit="1" customWidth="1"/>
    <col min="10568" max="10568" width="8" bestFit="1" customWidth="1"/>
    <col min="10569" max="10569" width="12" bestFit="1" customWidth="1"/>
    <col min="10570" max="10570" width="8.6640625" bestFit="1" customWidth="1"/>
    <col min="10571" max="10571" width="11" bestFit="1" customWidth="1"/>
    <col min="10572" max="10572" width="9.6640625" bestFit="1" customWidth="1"/>
    <col min="10573" max="10573" width="12" bestFit="1" customWidth="1"/>
    <col min="10574" max="10574" width="8.6640625" bestFit="1" customWidth="1"/>
    <col min="10575" max="10575" width="11" bestFit="1" customWidth="1"/>
    <col min="10576" max="10576" width="7.6640625" bestFit="1" customWidth="1"/>
    <col min="10577" max="10577" width="10" bestFit="1" customWidth="1"/>
    <col min="10578" max="10578" width="9.6640625" bestFit="1" customWidth="1"/>
    <col min="10579" max="10579" width="7" bestFit="1" customWidth="1"/>
    <col min="10580" max="10580" width="12" bestFit="1" customWidth="1"/>
    <col min="10581" max="10581" width="8.6640625" bestFit="1" customWidth="1"/>
    <col min="10582" max="10582" width="11" bestFit="1" customWidth="1"/>
    <col min="10583" max="10583" width="9.6640625" bestFit="1" customWidth="1"/>
    <col min="10584" max="10585" width="8" bestFit="1" customWidth="1"/>
    <col min="10586" max="10586" width="12" bestFit="1" customWidth="1"/>
    <col min="10587" max="10587" width="9.6640625" bestFit="1" customWidth="1"/>
    <col min="10588" max="10588" width="12" bestFit="1" customWidth="1"/>
    <col min="10589" max="10589" width="9.6640625" bestFit="1" customWidth="1"/>
    <col min="10590" max="10590" width="12" bestFit="1" customWidth="1"/>
    <col min="10591" max="10591" width="7.6640625" bestFit="1" customWidth="1"/>
    <col min="10592" max="10592" width="10" bestFit="1" customWidth="1"/>
    <col min="10593" max="10593" width="9.6640625" bestFit="1" customWidth="1"/>
    <col min="10594" max="10594" width="12" bestFit="1" customWidth="1"/>
    <col min="10595" max="10595" width="9" bestFit="1" customWidth="1"/>
    <col min="10596" max="10596" width="11" bestFit="1" customWidth="1"/>
    <col min="10597" max="10597" width="9.6640625" bestFit="1" customWidth="1"/>
    <col min="10598" max="10598" width="12" bestFit="1" customWidth="1"/>
    <col min="10599" max="10599" width="9.6640625" bestFit="1" customWidth="1"/>
    <col min="10600" max="10600" width="12" bestFit="1" customWidth="1"/>
    <col min="10601" max="10601" width="10.6640625" bestFit="1" customWidth="1"/>
    <col min="10602" max="10602" width="13.109375" bestFit="1" customWidth="1"/>
    <col min="10603" max="10603" width="8.6640625" bestFit="1" customWidth="1"/>
    <col min="10604" max="10604" width="11" bestFit="1" customWidth="1"/>
    <col min="10605" max="10605" width="9" bestFit="1" customWidth="1"/>
    <col min="10606" max="10606" width="11" bestFit="1" customWidth="1"/>
    <col min="10607" max="10607" width="9.6640625" bestFit="1" customWidth="1"/>
    <col min="10608" max="10608" width="12" bestFit="1" customWidth="1"/>
    <col min="10609" max="10609" width="9.6640625" bestFit="1" customWidth="1"/>
    <col min="10610" max="10610" width="12" bestFit="1" customWidth="1"/>
    <col min="10611" max="10611" width="10.6640625" bestFit="1" customWidth="1"/>
    <col min="10612" max="10612" width="13.109375" bestFit="1" customWidth="1"/>
    <col min="10613" max="10613" width="9.6640625" bestFit="1" customWidth="1"/>
    <col min="10614" max="10614" width="11" bestFit="1" customWidth="1"/>
    <col min="10615" max="10615" width="9.6640625" bestFit="1" customWidth="1"/>
    <col min="10616" max="10616" width="12" bestFit="1" customWidth="1"/>
    <col min="10617" max="10617" width="9.6640625" bestFit="1" customWidth="1"/>
    <col min="10618" max="10618" width="12" bestFit="1" customWidth="1"/>
    <col min="10619" max="10619" width="9.6640625" bestFit="1" customWidth="1"/>
    <col min="10620" max="10620" width="12" bestFit="1" customWidth="1"/>
    <col min="10621" max="10621" width="7.6640625" bestFit="1" customWidth="1"/>
    <col min="10622" max="10622" width="10" bestFit="1" customWidth="1"/>
    <col min="10623" max="10624" width="9.6640625" bestFit="1" customWidth="1"/>
    <col min="10625" max="10625" width="12" bestFit="1" customWidth="1"/>
    <col min="10626" max="10626" width="9.6640625" bestFit="1" customWidth="1"/>
    <col min="10627" max="10627" width="12" bestFit="1" customWidth="1"/>
    <col min="10628" max="10628" width="9.6640625" bestFit="1" customWidth="1"/>
    <col min="10629" max="10629" width="12" bestFit="1" customWidth="1"/>
    <col min="10630" max="10630" width="8.6640625" bestFit="1" customWidth="1"/>
    <col min="10631" max="10631" width="11" bestFit="1" customWidth="1"/>
    <col min="10632" max="10632" width="9.6640625" bestFit="1" customWidth="1"/>
    <col min="10633" max="10633" width="12" bestFit="1" customWidth="1"/>
    <col min="10634" max="10634" width="9.6640625" bestFit="1" customWidth="1"/>
    <col min="10635" max="10635" width="12" bestFit="1" customWidth="1"/>
    <col min="10636" max="10636" width="9.6640625" bestFit="1" customWidth="1"/>
    <col min="10637" max="10637" width="12" bestFit="1" customWidth="1"/>
    <col min="10638" max="10638" width="8.6640625" bestFit="1" customWidth="1"/>
    <col min="10639" max="10639" width="7" bestFit="1" customWidth="1"/>
    <col min="10640" max="10641" width="8" bestFit="1" customWidth="1"/>
    <col min="10642" max="10642" width="11" bestFit="1" customWidth="1"/>
    <col min="10643" max="10643" width="6.6640625" bestFit="1" customWidth="1"/>
    <col min="10644" max="10644" width="8.44140625" bestFit="1" customWidth="1"/>
    <col min="10645" max="10645" width="9.6640625" bestFit="1" customWidth="1"/>
    <col min="10646" max="10646" width="12" bestFit="1" customWidth="1"/>
    <col min="10647" max="10647" width="8.6640625" bestFit="1" customWidth="1"/>
    <col min="10648" max="10648" width="11" bestFit="1" customWidth="1"/>
    <col min="10649" max="10649" width="9.6640625" bestFit="1" customWidth="1"/>
    <col min="10650" max="10650" width="8" bestFit="1" customWidth="1"/>
    <col min="10651" max="10651" width="12" bestFit="1" customWidth="1"/>
    <col min="10652" max="10652" width="9.6640625" bestFit="1" customWidth="1"/>
    <col min="10653" max="10653" width="12" bestFit="1" customWidth="1"/>
    <col min="10654" max="10654" width="9.6640625" bestFit="1" customWidth="1"/>
    <col min="10655" max="10655" width="12" bestFit="1" customWidth="1"/>
    <col min="10656" max="10656" width="8.6640625" bestFit="1" customWidth="1"/>
    <col min="10657" max="10657" width="11" bestFit="1" customWidth="1"/>
    <col min="10658" max="10658" width="8.6640625" bestFit="1" customWidth="1"/>
    <col min="10659" max="10659" width="11" bestFit="1" customWidth="1"/>
    <col min="10660" max="10660" width="9" bestFit="1" customWidth="1"/>
    <col min="10661" max="10661" width="11" bestFit="1" customWidth="1"/>
    <col min="10662" max="10662" width="9.6640625" bestFit="1" customWidth="1"/>
    <col min="10663" max="10663" width="12" bestFit="1" customWidth="1"/>
    <col min="10664" max="10664" width="9.6640625" bestFit="1" customWidth="1"/>
    <col min="10665" max="10665" width="12" bestFit="1" customWidth="1"/>
    <col min="10666" max="10666" width="8.6640625" bestFit="1" customWidth="1"/>
    <col min="10667" max="10667" width="11" bestFit="1" customWidth="1"/>
    <col min="10668" max="10668" width="9.6640625" bestFit="1" customWidth="1"/>
    <col min="10669" max="10669" width="12" bestFit="1" customWidth="1"/>
    <col min="10670" max="10670" width="9.6640625" bestFit="1" customWidth="1"/>
    <col min="10671" max="10671" width="12" bestFit="1" customWidth="1"/>
    <col min="10672" max="10672" width="8.6640625" bestFit="1" customWidth="1"/>
    <col min="10673" max="10673" width="11" bestFit="1" customWidth="1"/>
    <col min="10674" max="10674" width="8.6640625" bestFit="1" customWidth="1"/>
    <col min="10675" max="10675" width="11" bestFit="1" customWidth="1"/>
    <col min="10676" max="10676" width="9.6640625" bestFit="1" customWidth="1"/>
    <col min="10677" max="10677" width="12" bestFit="1" customWidth="1"/>
    <col min="10678" max="10678" width="9.6640625" bestFit="1" customWidth="1"/>
    <col min="10679" max="10679" width="12" bestFit="1" customWidth="1"/>
    <col min="10680" max="10680" width="8.6640625" bestFit="1" customWidth="1"/>
    <col min="10681" max="10681" width="11" bestFit="1" customWidth="1"/>
    <col min="10682" max="10682" width="8.6640625" bestFit="1" customWidth="1"/>
    <col min="10683" max="10683" width="7" bestFit="1" customWidth="1"/>
    <col min="10684" max="10684" width="9" bestFit="1" customWidth="1"/>
    <col min="10685" max="10685" width="11" bestFit="1" customWidth="1"/>
    <col min="10686" max="10686" width="9.6640625" bestFit="1" customWidth="1"/>
    <col min="10687" max="10687" width="12" bestFit="1" customWidth="1"/>
    <col min="10688" max="10688" width="9.6640625" bestFit="1" customWidth="1"/>
    <col min="10689" max="10689" width="12" bestFit="1" customWidth="1"/>
    <col min="10690" max="10690" width="9.6640625" bestFit="1" customWidth="1"/>
    <col min="10691" max="10691" width="12" bestFit="1" customWidth="1"/>
    <col min="10692" max="10692" width="9.6640625" bestFit="1" customWidth="1"/>
    <col min="10693" max="10693" width="12" bestFit="1" customWidth="1"/>
    <col min="10694" max="10694" width="8.6640625" bestFit="1" customWidth="1"/>
    <col min="10695" max="10695" width="11" bestFit="1" customWidth="1"/>
    <col min="10696" max="10696" width="9.6640625" bestFit="1" customWidth="1"/>
    <col min="10697" max="10697" width="12" bestFit="1" customWidth="1"/>
    <col min="10698" max="10698" width="8.6640625" bestFit="1" customWidth="1"/>
    <col min="10699" max="10700" width="8" bestFit="1" customWidth="1"/>
    <col min="10701" max="10701" width="11" bestFit="1" customWidth="1"/>
    <col min="10702" max="10702" width="9.6640625" bestFit="1" customWidth="1"/>
    <col min="10703" max="10703" width="12" bestFit="1" customWidth="1"/>
    <col min="10704" max="10704" width="9" bestFit="1" customWidth="1"/>
    <col min="10705" max="10705" width="11" bestFit="1" customWidth="1"/>
    <col min="10706" max="10706" width="9.6640625" bestFit="1" customWidth="1"/>
    <col min="10707" max="10707" width="12" bestFit="1" customWidth="1"/>
    <col min="10708" max="10708" width="7.6640625" bestFit="1" customWidth="1"/>
    <col min="10709" max="10709" width="10" bestFit="1" customWidth="1"/>
    <col min="10710" max="10710" width="8.6640625" bestFit="1" customWidth="1"/>
    <col min="10711" max="10711" width="11" bestFit="1" customWidth="1"/>
    <col min="10712" max="10712" width="8.6640625" bestFit="1" customWidth="1"/>
    <col min="10713" max="10713" width="11" bestFit="1" customWidth="1"/>
    <col min="10714" max="10715" width="8.6640625" bestFit="1" customWidth="1"/>
    <col min="10716" max="10716" width="11" bestFit="1" customWidth="1"/>
    <col min="10717" max="10717" width="9.6640625" bestFit="1" customWidth="1"/>
    <col min="10718" max="10718" width="12" bestFit="1" customWidth="1"/>
    <col min="10719" max="10719" width="9.6640625" bestFit="1" customWidth="1"/>
    <col min="10720" max="10720" width="12" bestFit="1" customWidth="1"/>
    <col min="10721" max="10721" width="8.6640625" bestFit="1" customWidth="1"/>
    <col min="10722" max="10722" width="11" bestFit="1" customWidth="1"/>
    <col min="10723" max="10723" width="8.6640625" bestFit="1" customWidth="1"/>
    <col min="10724" max="10724" width="11" bestFit="1" customWidth="1"/>
    <col min="10725" max="10725" width="9.6640625" bestFit="1" customWidth="1"/>
    <col min="10726" max="10726" width="12" bestFit="1" customWidth="1"/>
    <col min="10727" max="10728" width="6" bestFit="1" customWidth="1"/>
    <col min="10729" max="10729" width="8.44140625" bestFit="1" customWidth="1"/>
    <col min="10730" max="10730" width="9.6640625" bestFit="1" customWidth="1"/>
    <col min="10731" max="10731" width="12" bestFit="1" customWidth="1"/>
    <col min="10732" max="10732" width="8.6640625" bestFit="1" customWidth="1"/>
    <col min="10733" max="10733" width="11" bestFit="1" customWidth="1"/>
    <col min="10734" max="10734" width="9.6640625" bestFit="1" customWidth="1"/>
    <col min="10735" max="10735" width="12" bestFit="1" customWidth="1"/>
    <col min="10736" max="10736" width="9" bestFit="1" customWidth="1"/>
    <col min="10737" max="10737" width="11" bestFit="1" customWidth="1"/>
    <col min="10738" max="10738" width="9.6640625" bestFit="1" customWidth="1"/>
    <col min="10739" max="10739" width="12" bestFit="1" customWidth="1"/>
    <col min="10740" max="10740" width="9.6640625" bestFit="1" customWidth="1"/>
    <col min="10741" max="10741" width="12" bestFit="1" customWidth="1"/>
    <col min="10742" max="10742" width="8.6640625" bestFit="1" customWidth="1"/>
    <col min="10743" max="10743" width="11" bestFit="1" customWidth="1"/>
    <col min="10744" max="10744" width="9" bestFit="1" customWidth="1"/>
    <col min="10745" max="10745" width="11" bestFit="1" customWidth="1"/>
    <col min="10746" max="10746" width="9.6640625" bestFit="1" customWidth="1"/>
    <col min="10747" max="10747" width="12" bestFit="1" customWidth="1"/>
    <col min="10748" max="10748" width="8.6640625" bestFit="1" customWidth="1"/>
    <col min="10749" max="10749" width="11" bestFit="1" customWidth="1"/>
    <col min="10750" max="10750" width="9.6640625" bestFit="1" customWidth="1"/>
    <col min="10751" max="10751" width="12" bestFit="1" customWidth="1"/>
    <col min="10752" max="10752" width="9.6640625" bestFit="1" customWidth="1"/>
    <col min="10753" max="10753" width="12" bestFit="1" customWidth="1"/>
    <col min="10754" max="10754" width="9.6640625" bestFit="1" customWidth="1"/>
    <col min="10755" max="10755" width="12" bestFit="1" customWidth="1"/>
    <col min="10756" max="10756" width="8.6640625" bestFit="1" customWidth="1"/>
    <col min="10757" max="10757" width="11" bestFit="1" customWidth="1"/>
    <col min="10758" max="10758" width="9.6640625" bestFit="1" customWidth="1"/>
    <col min="10759" max="10759" width="12" bestFit="1" customWidth="1"/>
    <col min="10760" max="10760" width="8.6640625" bestFit="1" customWidth="1"/>
    <col min="10761" max="10761" width="11" bestFit="1" customWidth="1"/>
    <col min="10762" max="10762" width="8.6640625" bestFit="1" customWidth="1"/>
    <col min="10763" max="10763" width="11" bestFit="1" customWidth="1"/>
    <col min="10764" max="10764" width="9.6640625" bestFit="1" customWidth="1"/>
    <col min="10765" max="10765" width="12" bestFit="1" customWidth="1"/>
    <col min="10766" max="10766" width="8.6640625" bestFit="1" customWidth="1"/>
    <col min="10767" max="10767" width="11" bestFit="1" customWidth="1"/>
    <col min="10768" max="10768" width="7.6640625" bestFit="1" customWidth="1"/>
    <col min="10769" max="10769" width="7" bestFit="1" customWidth="1"/>
    <col min="10770" max="10770" width="10" bestFit="1" customWidth="1"/>
    <col min="10771" max="10771" width="8.6640625" bestFit="1" customWidth="1"/>
    <col min="10772" max="10772" width="11" bestFit="1" customWidth="1"/>
    <col min="10773" max="10773" width="8.6640625" bestFit="1" customWidth="1"/>
    <col min="10774" max="10774" width="11" bestFit="1" customWidth="1"/>
    <col min="10775" max="10775" width="9.6640625" bestFit="1" customWidth="1"/>
    <col min="10776" max="10776" width="12" bestFit="1" customWidth="1"/>
    <col min="10777" max="10777" width="9" bestFit="1" customWidth="1"/>
    <col min="10778" max="10778" width="11" bestFit="1" customWidth="1"/>
    <col min="10779" max="10779" width="8.6640625" bestFit="1" customWidth="1"/>
    <col min="10780" max="10780" width="11" bestFit="1" customWidth="1"/>
    <col min="10781" max="10781" width="8.6640625" bestFit="1" customWidth="1"/>
    <col min="10782" max="10782" width="11" bestFit="1" customWidth="1"/>
    <col min="10783" max="10783" width="8.6640625" bestFit="1" customWidth="1"/>
    <col min="10784" max="10784" width="11" bestFit="1" customWidth="1"/>
    <col min="10785" max="10785" width="6" bestFit="1" customWidth="1"/>
    <col min="10786" max="10786" width="8.44140625" bestFit="1" customWidth="1"/>
    <col min="10787" max="10787" width="8.6640625" bestFit="1" customWidth="1"/>
    <col min="10788" max="10788" width="11" bestFit="1" customWidth="1"/>
    <col min="10789" max="10789" width="7.6640625" bestFit="1" customWidth="1"/>
    <col min="10790" max="10790" width="10" bestFit="1" customWidth="1"/>
    <col min="10791" max="10791" width="8.6640625" bestFit="1" customWidth="1"/>
    <col min="10792" max="10792" width="11" bestFit="1" customWidth="1"/>
    <col min="10793" max="10793" width="9.6640625" bestFit="1" customWidth="1"/>
    <col min="10794" max="10794" width="8.6640625" bestFit="1" customWidth="1"/>
    <col min="10795" max="10795" width="12" bestFit="1" customWidth="1"/>
    <col min="10796" max="10796" width="8.6640625" bestFit="1" customWidth="1"/>
    <col min="10797" max="10797" width="11" bestFit="1" customWidth="1"/>
    <col min="10798" max="10798" width="9.6640625" bestFit="1" customWidth="1"/>
    <col min="10799" max="10799" width="12" bestFit="1" customWidth="1"/>
    <col min="10800" max="10800" width="9.6640625" bestFit="1" customWidth="1"/>
    <col min="10801" max="10801" width="12" bestFit="1" customWidth="1"/>
    <col min="10802" max="10802" width="8.6640625" bestFit="1" customWidth="1"/>
    <col min="10803" max="10803" width="11" bestFit="1" customWidth="1"/>
    <col min="10804" max="10804" width="8.6640625" bestFit="1" customWidth="1"/>
    <col min="10805" max="10805" width="8" bestFit="1" customWidth="1"/>
    <col min="10806" max="10806" width="9" bestFit="1" customWidth="1"/>
    <col min="10807" max="10807" width="11" bestFit="1" customWidth="1"/>
    <col min="10808" max="10808" width="9.6640625" bestFit="1" customWidth="1"/>
    <col min="10809" max="10809" width="9" bestFit="1" customWidth="1"/>
    <col min="10810" max="10810" width="12" bestFit="1" customWidth="1"/>
    <col min="10811" max="10811" width="8.6640625" bestFit="1" customWidth="1"/>
    <col min="10812" max="10812" width="8" bestFit="1" customWidth="1"/>
    <col min="10813" max="10813" width="11" bestFit="1" customWidth="1"/>
    <col min="10814" max="10814" width="6" bestFit="1" customWidth="1"/>
    <col min="10815" max="10815" width="8.44140625" bestFit="1" customWidth="1"/>
    <col min="10816" max="10816" width="8.6640625" bestFit="1" customWidth="1"/>
    <col min="10817" max="10817" width="11" bestFit="1" customWidth="1"/>
    <col min="10818" max="10818" width="9.6640625" bestFit="1" customWidth="1"/>
    <col min="10819" max="10819" width="12" bestFit="1" customWidth="1"/>
    <col min="10820" max="10820" width="9.6640625" bestFit="1" customWidth="1"/>
    <col min="10821" max="10821" width="12" bestFit="1" customWidth="1"/>
    <col min="10822" max="10822" width="9.6640625" bestFit="1" customWidth="1"/>
    <col min="10823" max="10823" width="12" bestFit="1" customWidth="1"/>
    <col min="10824" max="10824" width="8.6640625" bestFit="1" customWidth="1"/>
    <col min="10825" max="10825" width="11" bestFit="1" customWidth="1"/>
    <col min="10826" max="10826" width="8.6640625" bestFit="1" customWidth="1"/>
    <col min="10827" max="10827" width="9" bestFit="1" customWidth="1"/>
    <col min="10828" max="10828" width="11" bestFit="1" customWidth="1"/>
    <col min="10829" max="10829" width="9.6640625" bestFit="1" customWidth="1"/>
    <col min="10830" max="10830" width="12" bestFit="1" customWidth="1"/>
    <col min="10831" max="10831" width="8.6640625" bestFit="1" customWidth="1"/>
    <col min="10832" max="10832" width="11" bestFit="1" customWidth="1"/>
    <col min="10833" max="10833" width="9.6640625" bestFit="1" customWidth="1"/>
    <col min="10834" max="10834" width="7" bestFit="1" customWidth="1"/>
    <col min="10835" max="10835" width="12" bestFit="1" customWidth="1"/>
    <col min="10836" max="10836" width="9" bestFit="1" customWidth="1"/>
    <col min="10837" max="10837" width="11" bestFit="1" customWidth="1"/>
    <col min="10838" max="10838" width="8.6640625" bestFit="1" customWidth="1"/>
    <col min="10839" max="10839" width="7" bestFit="1" customWidth="1"/>
    <col min="10840" max="10840" width="11" bestFit="1" customWidth="1"/>
    <col min="10841" max="10841" width="9.6640625" bestFit="1" customWidth="1"/>
    <col min="10842" max="10842" width="12" bestFit="1" customWidth="1"/>
    <col min="10843" max="10843" width="8.6640625" bestFit="1" customWidth="1"/>
    <col min="10844" max="10844" width="2" bestFit="1" customWidth="1"/>
    <col min="10845" max="10845" width="11" bestFit="1" customWidth="1"/>
    <col min="10846" max="10846" width="8.6640625" bestFit="1" customWidth="1"/>
    <col min="10847" max="10847" width="11" bestFit="1" customWidth="1"/>
    <col min="10848" max="10848" width="8.6640625" bestFit="1" customWidth="1"/>
    <col min="10849" max="10849" width="11" bestFit="1" customWidth="1"/>
    <col min="10850" max="10850" width="9.6640625" bestFit="1" customWidth="1"/>
    <col min="10851" max="10851" width="12" bestFit="1" customWidth="1"/>
    <col min="10852" max="10852" width="8.6640625" bestFit="1" customWidth="1"/>
    <col min="10853" max="10853" width="11" bestFit="1" customWidth="1"/>
    <col min="10854" max="10854" width="9.6640625" bestFit="1" customWidth="1"/>
    <col min="10855" max="10855" width="12" bestFit="1" customWidth="1"/>
    <col min="10856" max="10856" width="8" bestFit="1" customWidth="1"/>
    <col min="10857" max="10857" width="10" bestFit="1" customWidth="1"/>
    <col min="10858" max="10858" width="8.6640625" bestFit="1" customWidth="1"/>
    <col min="10859" max="10859" width="11" bestFit="1" customWidth="1"/>
    <col min="10860" max="10860" width="9.6640625" bestFit="1" customWidth="1"/>
    <col min="10861" max="10861" width="12" bestFit="1" customWidth="1"/>
    <col min="10862" max="10862" width="9.6640625" bestFit="1" customWidth="1"/>
    <col min="10863" max="10863" width="12" bestFit="1" customWidth="1"/>
    <col min="10864" max="10864" width="9.6640625" bestFit="1" customWidth="1"/>
    <col min="10865" max="10865" width="12" bestFit="1" customWidth="1"/>
    <col min="10866" max="10866" width="8.6640625" bestFit="1" customWidth="1"/>
    <col min="10867" max="10867" width="11" bestFit="1" customWidth="1"/>
    <col min="10868" max="10868" width="9" bestFit="1" customWidth="1"/>
    <col min="10869" max="10869" width="11" bestFit="1" customWidth="1"/>
    <col min="10870" max="10870" width="8.6640625" bestFit="1" customWidth="1"/>
    <col min="10871" max="10871" width="8" bestFit="1" customWidth="1"/>
    <col min="10872" max="10872" width="11" bestFit="1" customWidth="1"/>
    <col min="10873" max="10873" width="8.6640625" bestFit="1" customWidth="1"/>
    <col min="10874" max="10874" width="11" bestFit="1" customWidth="1"/>
    <col min="10875" max="10875" width="10.6640625" bestFit="1" customWidth="1"/>
    <col min="10876" max="10876" width="13.109375" bestFit="1" customWidth="1"/>
    <col min="10877" max="10877" width="9.6640625" bestFit="1" customWidth="1"/>
    <col min="10878" max="10878" width="8" bestFit="1" customWidth="1"/>
    <col min="10879" max="10879" width="12" bestFit="1" customWidth="1"/>
    <col min="10880" max="10880" width="9.6640625" bestFit="1" customWidth="1"/>
    <col min="10881" max="10881" width="12" bestFit="1" customWidth="1"/>
    <col min="10882" max="10882" width="9.6640625" bestFit="1" customWidth="1"/>
    <col min="10883" max="10883" width="12" bestFit="1" customWidth="1"/>
    <col min="10884" max="10884" width="9" bestFit="1" customWidth="1"/>
    <col min="10885" max="10885" width="11" bestFit="1" customWidth="1"/>
    <col min="10886" max="10886" width="8.6640625" bestFit="1" customWidth="1"/>
    <col min="10887" max="10887" width="11" bestFit="1" customWidth="1"/>
    <col min="10888" max="10888" width="9.6640625" bestFit="1" customWidth="1"/>
    <col min="10889" max="10889" width="12" bestFit="1" customWidth="1"/>
    <col min="10890" max="10890" width="9.6640625" bestFit="1" customWidth="1"/>
    <col min="10891" max="10891" width="12" bestFit="1" customWidth="1"/>
    <col min="10892" max="10892" width="7.6640625" bestFit="1" customWidth="1"/>
    <col min="10893" max="10893" width="10" bestFit="1" customWidth="1"/>
    <col min="10894" max="10894" width="8.6640625" bestFit="1" customWidth="1"/>
    <col min="10895" max="10895" width="11" bestFit="1" customWidth="1"/>
    <col min="10896" max="10896" width="9.6640625" bestFit="1" customWidth="1"/>
    <col min="10897" max="10897" width="12" bestFit="1" customWidth="1"/>
    <col min="10898" max="10898" width="9.6640625" bestFit="1" customWidth="1"/>
    <col min="10899" max="10899" width="12" bestFit="1" customWidth="1"/>
    <col min="10900" max="10900" width="8.6640625" bestFit="1" customWidth="1"/>
    <col min="10901" max="10901" width="9" bestFit="1" customWidth="1"/>
    <col min="10902" max="10902" width="11" bestFit="1" customWidth="1"/>
    <col min="10903" max="10903" width="8.6640625" bestFit="1" customWidth="1"/>
    <col min="10904" max="10904" width="11" bestFit="1" customWidth="1"/>
    <col min="10905" max="10905" width="9.6640625" bestFit="1" customWidth="1"/>
    <col min="10906" max="10906" width="12" bestFit="1" customWidth="1"/>
    <col min="10907" max="10907" width="8.6640625" bestFit="1" customWidth="1"/>
    <col min="10908" max="10908" width="11" bestFit="1" customWidth="1"/>
    <col min="10909" max="10909" width="10.6640625" bestFit="1" customWidth="1"/>
    <col min="10910" max="10910" width="13.109375" bestFit="1" customWidth="1"/>
    <col min="10911" max="10911" width="9.6640625" bestFit="1" customWidth="1"/>
    <col min="10912" max="10912" width="12" bestFit="1" customWidth="1"/>
    <col min="10913" max="10913" width="8.6640625" bestFit="1" customWidth="1"/>
    <col min="10914" max="10914" width="11" bestFit="1" customWidth="1"/>
    <col min="10915" max="10915" width="9.6640625" bestFit="1" customWidth="1"/>
    <col min="10916" max="10916" width="12" bestFit="1" customWidth="1"/>
    <col min="10917" max="10917" width="8.6640625" bestFit="1" customWidth="1"/>
    <col min="10918" max="10918" width="11" bestFit="1" customWidth="1"/>
    <col min="10919" max="10919" width="9.6640625" bestFit="1" customWidth="1"/>
    <col min="10920" max="10920" width="12" bestFit="1" customWidth="1"/>
    <col min="10921" max="10921" width="8.6640625" bestFit="1" customWidth="1"/>
    <col min="10922" max="10922" width="8" bestFit="1" customWidth="1"/>
    <col min="10923" max="10924" width="9" bestFit="1" customWidth="1"/>
    <col min="10925" max="10925" width="11" bestFit="1" customWidth="1"/>
    <col min="10926" max="10926" width="7" bestFit="1" customWidth="1"/>
    <col min="10927" max="10927" width="8.44140625" bestFit="1" customWidth="1"/>
    <col min="10928" max="10928" width="9.6640625" bestFit="1" customWidth="1"/>
    <col min="10929" max="10929" width="12" bestFit="1" customWidth="1"/>
    <col min="10930" max="10930" width="8" bestFit="1" customWidth="1"/>
    <col min="10931" max="10931" width="10" bestFit="1" customWidth="1"/>
    <col min="10932" max="10932" width="8.6640625" bestFit="1" customWidth="1"/>
    <col min="10933" max="10933" width="11" bestFit="1" customWidth="1"/>
    <col min="10934" max="10934" width="9.6640625" bestFit="1" customWidth="1"/>
    <col min="10935" max="10935" width="12" bestFit="1" customWidth="1"/>
    <col min="10936" max="10936" width="9.6640625" bestFit="1" customWidth="1"/>
    <col min="10937" max="10937" width="12" bestFit="1" customWidth="1"/>
    <col min="10938" max="10938" width="9" bestFit="1" customWidth="1"/>
    <col min="10939" max="10939" width="11" bestFit="1" customWidth="1"/>
    <col min="10940" max="10940" width="8.6640625" bestFit="1" customWidth="1"/>
    <col min="10941" max="10941" width="11" bestFit="1" customWidth="1"/>
    <col min="10942" max="10942" width="9.6640625" bestFit="1" customWidth="1"/>
    <col min="10943" max="10943" width="12" bestFit="1" customWidth="1"/>
    <col min="10944" max="10944" width="8.6640625" bestFit="1" customWidth="1"/>
    <col min="10945" max="10945" width="11" bestFit="1" customWidth="1"/>
    <col min="10946" max="10946" width="9.6640625" bestFit="1" customWidth="1"/>
    <col min="10947" max="10947" width="12" bestFit="1" customWidth="1"/>
    <col min="10948" max="10948" width="9.6640625" bestFit="1" customWidth="1"/>
    <col min="10949" max="10949" width="12" bestFit="1" customWidth="1"/>
    <col min="10950" max="10950" width="9.6640625" bestFit="1" customWidth="1"/>
    <col min="10951" max="10951" width="12" bestFit="1" customWidth="1"/>
    <col min="10952" max="10952" width="10.6640625" bestFit="1" customWidth="1"/>
    <col min="10953" max="10953" width="13.109375" bestFit="1" customWidth="1"/>
    <col min="10954" max="10954" width="9.6640625" bestFit="1" customWidth="1"/>
    <col min="10955" max="10955" width="8" bestFit="1" customWidth="1"/>
    <col min="10956" max="10956" width="12" bestFit="1" customWidth="1"/>
    <col min="10957" max="10957" width="9" bestFit="1" customWidth="1"/>
    <col min="10958" max="10958" width="11" bestFit="1" customWidth="1"/>
    <col min="10959" max="10959" width="7.6640625" bestFit="1" customWidth="1"/>
    <col min="10960" max="10960" width="10" bestFit="1" customWidth="1"/>
    <col min="10961" max="10961" width="8.6640625" bestFit="1" customWidth="1"/>
    <col min="10962" max="10962" width="11" bestFit="1" customWidth="1"/>
    <col min="10963" max="10963" width="9.6640625" bestFit="1" customWidth="1"/>
    <col min="10964" max="10964" width="8" bestFit="1" customWidth="1"/>
    <col min="10965" max="10965" width="12" bestFit="1" customWidth="1"/>
    <col min="10966" max="10966" width="8.6640625" bestFit="1" customWidth="1"/>
    <col min="10967" max="10967" width="11" bestFit="1" customWidth="1"/>
    <col min="10968" max="10968" width="9.6640625" bestFit="1" customWidth="1"/>
    <col min="10969" max="10969" width="12" bestFit="1" customWidth="1"/>
    <col min="10970" max="10970" width="9.6640625" bestFit="1" customWidth="1"/>
    <col min="10971" max="10971" width="12" bestFit="1" customWidth="1"/>
    <col min="10972" max="10972" width="9" bestFit="1" customWidth="1"/>
    <col min="10973" max="10973" width="11" bestFit="1" customWidth="1"/>
    <col min="10974" max="10974" width="9.6640625" bestFit="1" customWidth="1"/>
    <col min="10975" max="10975" width="12" bestFit="1" customWidth="1"/>
    <col min="10976" max="10976" width="9.6640625" bestFit="1" customWidth="1"/>
    <col min="10977" max="10977" width="12" bestFit="1" customWidth="1"/>
    <col min="10978" max="10978" width="9.6640625" bestFit="1" customWidth="1"/>
    <col min="10979" max="10979" width="12" bestFit="1" customWidth="1"/>
    <col min="10980" max="10980" width="8" bestFit="1" customWidth="1"/>
    <col min="10981" max="10981" width="10" bestFit="1" customWidth="1"/>
    <col min="10982" max="10982" width="9.6640625" bestFit="1" customWidth="1"/>
    <col min="10983" max="10983" width="12" bestFit="1" customWidth="1"/>
    <col min="10984" max="10984" width="9" bestFit="1" customWidth="1"/>
    <col min="10985" max="10985" width="10" bestFit="1" customWidth="1"/>
    <col min="10986" max="10986" width="8.6640625" bestFit="1" customWidth="1"/>
    <col min="10987" max="10987" width="11" bestFit="1" customWidth="1"/>
    <col min="10988" max="10988" width="8.6640625" bestFit="1" customWidth="1"/>
    <col min="10989" max="10989" width="11" bestFit="1" customWidth="1"/>
    <col min="10990" max="10990" width="9.6640625" bestFit="1" customWidth="1"/>
    <col min="10991" max="10991" width="11" bestFit="1" customWidth="1"/>
    <col min="10992" max="10992" width="9.6640625" bestFit="1" customWidth="1"/>
    <col min="10993" max="10994" width="7" bestFit="1" customWidth="1"/>
    <col min="10995" max="10995" width="12" bestFit="1" customWidth="1"/>
    <col min="10996" max="10996" width="8.6640625" bestFit="1" customWidth="1"/>
    <col min="10997" max="10997" width="11" bestFit="1" customWidth="1"/>
    <col min="10998" max="10998" width="9" bestFit="1" customWidth="1"/>
    <col min="10999" max="10999" width="11" bestFit="1" customWidth="1"/>
    <col min="11000" max="11000" width="8.6640625" bestFit="1" customWidth="1"/>
    <col min="11001" max="11001" width="11" bestFit="1" customWidth="1"/>
    <col min="11002" max="11002" width="9.6640625" bestFit="1" customWidth="1"/>
    <col min="11003" max="11003" width="8" bestFit="1" customWidth="1"/>
    <col min="11004" max="11004" width="12" bestFit="1" customWidth="1"/>
    <col min="11005" max="11005" width="9.6640625" bestFit="1" customWidth="1"/>
    <col min="11006" max="11006" width="12" bestFit="1" customWidth="1"/>
    <col min="11007" max="11007" width="9.6640625" bestFit="1" customWidth="1"/>
    <col min="11008" max="11008" width="12" bestFit="1" customWidth="1"/>
    <col min="11009" max="11009" width="8.6640625" bestFit="1" customWidth="1"/>
    <col min="11010" max="11010" width="9" bestFit="1" customWidth="1"/>
    <col min="11011" max="11011" width="11" bestFit="1" customWidth="1"/>
    <col min="11012" max="11012" width="9.6640625" bestFit="1" customWidth="1"/>
    <col min="11013" max="11013" width="12" bestFit="1" customWidth="1"/>
    <col min="11014" max="11014" width="9.6640625" bestFit="1" customWidth="1"/>
    <col min="11015" max="11015" width="12" bestFit="1" customWidth="1"/>
    <col min="11016" max="11016" width="8.6640625" bestFit="1" customWidth="1"/>
    <col min="11017" max="11017" width="11" bestFit="1" customWidth="1"/>
    <col min="11018" max="11019" width="9" bestFit="1" customWidth="1"/>
    <col min="11020" max="11020" width="11" bestFit="1" customWidth="1"/>
    <col min="11021" max="11021" width="8.6640625" bestFit="1" customWidth="1"/>
    <col min="11022" max="11022" width="11" bestFit="1" customWidth="1"/>
    <col min="11023" max="11023" width="9.6640625" bestFit="1" customWidth="1"/>
    <col min="11024" max="11024" width="12" bestFit="1" customWidth="1"/>
    <col min="11025" max="11025" width="9" bestFit="1" customWidth="1"/>
    <col min="11026" max="11026" width="11" bestFit="1" customWidth="1"/>
    <col min="11027" max="11027" width="9" bestFit="1" customWidth="1"/>
    <col min="11028" max="11028" width="11" bestFit="1" customWidth="1"/>
    <col min="11029" max="11029" width="9.6640625" bestFit="1" customWidth="1"/>
    <col min="11030" max="11030" width="12" bestFit="1" customWidth="1"/>
    <col min="11031" max="11031" width="9.6640625" bestFit="1" customWidth="1"/>
    <col min="11032" max="11032" width="12" bestFit="1" customWidth="1"/>
    <col min="11033" max="11033" width="5.6640625" bestFit="1" customWidth="1"/>
    <col min="11034" max="11034" width="8.44140625" bestFit="1" customWidth="1"/>
    <col min="11035" max="11035" width="9" bestFit="1" customWidth="1"/>
    <col min="11036" max="11036" width="11" bestFit="1" customWidth="1"/>
    <col min="11037" max="11037" width="7" bestFit="1" customWidth="1"/>
    <col min="11038" max="11038" width="8.44140625" bestFit="1" customWidth="1"/>
    <col min="11039" max="11039" width="9.6640625" bestFit="1" customWidth="1"/>
    <col min="11040" max="11040" width="12" bestFit="1" customWidth="1"/>
    <col min="11041" max="11041" width="8.6640625" bestFit="1" customWidth="1"/>
    <col min="11042" max="11042" width="7" bestFit="1" customWidth="1"/>
    <col min="11043" max="11043" width="11" bestFit="1" customWidth="1"/>
    <col min="11044" max="11044" width="7.6640625" bestFit="1" customWidth="1"/>
    <col min="11045" max="11045" width="10" bestFit="1" customWidth="1"/>
    <col min="11046" max="11046" width="9.6640625" bestFit="1" customWidth="1"/>
    <col min="11047" max="11047" width="8" bestFit="1" customWidth="1"/>
    <col min="11048" max="11048" width="12" bestFit="1" customWidth="1"/>
    <col min="11049" max="11049" width="7.6640625" bestFit="1" customWidth="1"/>
    <col min="11050" max="11050" width="10" bestFit="1" customWidth="1"/>
    <col min="11051" max="11051" width="9.6640625" bestFit="1" customWidth="1"/>
    <col min="11052" max="11052" width="12" bestFit="1" customWidth="1"/>
    <col min="11053" max="11053" width="8.6640625" bestFit="1" customWidth="1"/>
    <col min="11054" max="11054" width="7.6640625" bestFit="1" customWidth="1"/>
    <col min="11055" max="11055" width="11" bestFit="1" customWidth="1"/>
    <col min="11056" max="11056" width="9.6640625" bestFit="1" customWidth="1"/>
    <col min="11057" max="11057" width="12" bestFit="1" customWidth="1"/>
    <col min="11058" max="11058" width="8.6640625" bestFit="1" customWidth="1"/>
    <col min="11059" max="11059" width="11" bestFit="1" customWidth="1"/>
    <col min="11060" max="11060" width="8.6640625" bestFit="1" customWidth="1"/>
    <col min="11061" max="11061" width="8" bestFit="1" customWidth="1"/>
    <col min="11062" max="11062" width="11" bestFit="1" customWidth="1"/>
    <col min="11063" max="11063" width="9" bestFit="1" customWidth="1"/>
    <col min="11064" max="11064" width="11" bestFit="1" customWidth="1"/>
    <col min="11065" max="11065" width="9.6640625" bestFit="1" customWidth="1"/>
    <col min="11066" max="11066" width="12" bestFit="1" customWidth="1"/>
    <col min="11067" max="11067" width="9.6640625" bestFit="1" customWidth="1"/>
    <col min="11068" max="11068" width="12" bestFit="1" customWidth="1"/>
    <col min="11069" max="11069" width="8" bestFit="1" customWidth="1"/>
    <col min="11070" max="11070" width="10" bestFit="1" customWidth="1"/>
    <col min="11071" max="11071" width="8.6640625" bestFit="1" customWidth="1"/>
    <col min="11072" max="11072" width="11" bestFit="1" customWidth="1"/>
    <col min="11073" max="11073" width="9.6640625" bestFit="1" customWidth="1"/>
    <col min="11074" max="11074" width="12" bestFit="1" customWidth="1"/>
    <col min="11075" max="11075" width="8.6640625" bestFit="1" customWidth="1"/>
    <col min="11076" max="11076" width="11" bestFit="1" customWidth="1"/>
    <col min="11077" max="11077" width="8.6640625" bestFit="1" customWidth="1"/>
    <col min="11078" max="11078" width="11" bestFit="1" customWidth="1"/>
    <col min="11079" max="11079" width="8.6640625" bestFit="1" customWidth="1"/>
    <col min="11080" max="11080" width="11" bestFit="1" customWidth="1"/>
    <col min="11081" max="11081" width="7.6640625" bestFit="1" customWidth="1"/>
    <col min="11082" max="11082" width="10" bestFit="1" customWidth="1"/>
    <col min="11083" max="11083" width="9" bestFit="1" customWidth="1"/>
    <col min="11084" max="11084" width="11" bestFit="1" customWidth="1"/>
    <col min="11085" max="11085" width="8.6640625" bestFit="1" customWidth="1"/>
    <col min="11086" max="11086" width="11" bestFit="1" customWidth="1"/>
    <col min="11087" max="11087" width="8.6640625" bestFit="1" customWidth="1"/>
    <col min="11088" max="11088" width="11" bestFit="1" customWidth="1"/>
    <col min="11089" max="11089" width="9.6640625" bestFit="1" customWidth="1"/>
    <col min="11090" max="11090" width="12" bestFit="1" customWidth="1"/>
    <col min="11091" max="11091" width="8" bestFit="1" customWidth="1"/>
    <col min="11092" max="11092" width="10" bestFit="1" customWidth="1"/>
    <col min="11093" max="11093" width="9.6640625" bestFit="1" customWidth="1"/>
    <col min="11094" max="11094" width="12" bestFit="1" customWidth="1"/>
    <col min="11095" max="11095" width="9.6640625" bestFit="1" customWidth="1"/>
    <col min="11096" max="11096" width="12" bestFit="1" customWidth="1"/>
    <col min="11097" max="11097" width="9.6640625" bestFit="1" customWidth="1"/>
    <col min="11098" max="11098" width="12" bestFit="1" customWidth="1"/>
    <col min="11099" max="11099" width="9.6640625" bestFit="1" customWidth="1"/>
    <col min="11100" max="11100" width="12" bestFit="1" customWidth="1"/>
    <col min="11101" max="11101" width="9.6640625" bestFit="1" customWidth="1"/>
    <col min="11102" max="11102" width="12" bestFit="1" customWidth="1"/>
    <col min="11103" max="11103" width="9.6640625" bestFit="1" customWidth="1"/>
    <col min="11104" max="11104" width="12" bestFit="1" customWidth="1"/>
    <col min="11105" max="11105" width="8.6640625" bestFit="1" customWidth="1"/>
    <col min="11106" max="11106" width="11" bestFit="1" customWidth="1"/>
    <col min="11107" max="11107" width="10.6640625" bestFit="1" customWidth="1"/>
    <col min="11108" max="11108" width="13.109375" bestFit="1" customWidth="1"/>
    <col min="11109" max="11109" width="9.6640625" bestFit="1" customWidth="1"/>
    <col min="11110" max="11110" width="12" bestFit="1" customWidth="1"/>
    <col min="11111" max="11111" width="9.6640625" bestFit="1" customWidth="1"/>
    <col min="11112" max="11112" width="12" bestFit="1" customWidth="1"/>
    <col min="11113" max="11113" width="7.6640625" bestFit="1" customWidth="1"/>
    <col min="11114" max="11114" width="10" bestFit="1" customWidth="1"/>
    <col min="11115" max="11115" width="9" bestFit="1" customWidth="1"/>
    <col min="11116" max="11116" width="11" bestFit="1" customWidth="1"/>
    <col min="11117" max="11117" width="6" bestFit="1" customWidth="1"/>
    <col min="11118" max="11118" width="8.44140625" bestFit="1" customWidth="1"/>
    <col min="11119" max="11119" width="8.6640625" bestFit="1" customWidth="1"/>
    <col min="11120" max="11120" width="11" bestFit="1" customWidth="1"/>
    <col min="11121" max="11121" width="9.6640625" bestFit="1" customWidth="1"/>
    <col min="11122" max="11122" width="12" bestFit="1" customWidth="1"/>
    <col min="11123" max="11123" width="9.6640625" bestFit="1" customWidth="1"/>
    <col min="11124" max="11124" width="12" bestFit="1" customWidth="1"/>
    <col min="11125" max="11125" width="9.6640625" bestFit="1" customWidth="1"/>
    <col min="11126" max="11126" width="12" bestFit="1" customWidth="1"/>
    <col min="11127" max="11127" width="9" bestFit="1" customWidth="1"/>
    <col min="11128" max="11128" width="11" bestFit="1" customWidth="1"/>
    <col min="11129" max="11129" width="9.6640625" bestFit="1" customWidth="1"/>
    <col min="11130" max="11130" width="12" bestFit="1" customWidth="1"/>
    <col min="11131" max="11131" width="9" bestFit="1" customWidth="1"/>
    <col min="11132" max="11132" width="11" bestFit="1" customWidth="1"/>
    <col min="11133" max="11133" width="7.6640625" bestFit="1" customWidth="1"/>
    <col min="11134" max="11134" width="10" bestFit="1" customWidth="1"/>
    <col min="11135" max="11135" width="9.6640625" bestFit="1" customWidth="1"/>
    <col min="11136" max="11136" width="8.6640625" bestFit="1" customWidth="1"/>
    <col min="11137" max="11137" width="12" bestFit="1" customWidth="1"/>
    <col min="11138" max="11138" width="7.6640625" bestFit="1" customWidth="1"/>
    <col min="11139" max="11139" width="8" bestFit="1" customWidth="1"/>
    <col min="11140" max="11140" width="10" bestFit="1" customWidth="1"/>
    <col min="11141" max="11141" width="8.6640625" bestFit="1" customWidth="1"/>
    <col min="11142" max="11142" width="11" bestFit="1" customWidth="1"/>
    <col min="11143" max="11143" width="8" bestFit="1" customWidth="1"/>
    <col min="11144" max="11144" width="10" bestFit="1" customWidth="1"/>
    <col min="11145" max="11145" width="9.6640625" bestFit="1" customWidth="1"/>
    <col min="11146" max="11146" width="12" bestFit="1" customWidth="1"/>
    <col min="11147" max="11147" width="8" bestFit="1" customWidth="1"/>
    <col min="11148" max="11148" width="10" bestFit="1" customWidth="1"/>
    <col min="11149" max="11149" width="9.6640625" bestFit="1" customWidth="1"/>
    <col min="11150" max="11150" width="12" bestFit="1" customWidth="1"/>
    <col min="11151" max="11151" width="9.6640625" bestFit="1" customWidth="1"/>
    <col min="11152" max="11152" width="12" bestFit="1" customWidth="1"/>
    <col min="11153" max="11153" width="9.6640625" bestFit="1" customWidth="1"/>
    <col min="11154" max="11154" width="12" bestFit="1" customWidth="1"/>
    <col min="11155" max="11155" width="9.6640625" bestFit="1" customWidth="1"/>
    <col min="11156" max="11156" width="12" bestFit="1" customWidth="1"/>
    <col min="11157" max="11157" width="9" bestFit="1" customWidth="1"/>
    <col min="11158" max="11158" width="11" bestFit="1" customWidth="1"/>
    <col min="11159" max="11159" width="9.6640625" bestFit="1" customWidth="1"/>
    <col min="11160" max="11160" width="12" bestFit="1" customWidth="1"/>
    <col min="11161" max="11161" width="9.6640625" bestFit="1" customWidth="1"/>
    <col min="11162" max="11162" width="12" bestFit="1" customWidth="1"/>
    <col min="11163" max="11163" width="9.6640625" bestFit="1" customWidth="1"/>
    <col min="11164" max="11164" width="12" bestFit="1" customWidth="1"/>
    <col min="11165" max="11165" width="10.6640625" bestFit="1" customWidth="1"/>
    <col min="11166" max="11166" width="13.109375" bestFit="1" customWidth="1"/>
    <col min="11167" max="11167" width="9.6640625" bestFit="1" customWidth="1"/>
    <col min="11168" max="11168" width="12" bestFit="1" customWidth="1"/>
    <col min="11169" max="11169" width="9" bestFit="1" customWidth="1"/>
    <col min="11170" max="11170" width="11" bestFit="1" customWidth="1"/>
    <col min="11171" max="11171" width="9" bestFit="1" customWidth="1"/>
    <col min="11172" max="11172" width="11" bestFit="1" customWidth="1"/>
    <col min="11173" max="11173" width="9.6640625" bestFit="1" customWidth="1"/>
    <col min="11174" max="11174" width="12" bestFit="1" customWidth="1"/>
    <col min="11175" max="11175" width="7.6640625" bestFit="1" customWidth="1"/>
    <col min="11176" max="11176" width="10" bestFit="1" customWidth="1"/>
    <col min="11177" max="11177" width="8.6640625" bestFit="1" customWidth="1"/>
    <col min="11178" max="11178" width="11" bestFit="1" customWidth="1"/>
    <col min="11179" max="11179" width="7.6640625" bestFit="1" customWidth="1"/>
    <col min="11180" max="11180" width="10" bestFit="1" customWidth="1"/>
    <col min="11181" max="11181" width="8" bestFit="1" customWidth="1"/>
    <col min="11182" max="11182" width="10" bestFit="1" customWidth="1"/>
    <col min="11183" max="11183" width="9" bestFit="1" customWidth="1"/>
    <col min="11184" max="11184" width="11" bestFit="1" customWidth="1"/>
    <col min="11185" max="11185" width="9.6640625" bestFit="1" customWidth="1"/>
    <col min="11186" max="11186" width="12" bestFit="1" customWidth="1"/>
    <col min="11187" max="11187" width="8.6640625" bestFit="1" customWidth="1"/>
    <col min="11188" max="11188" width="11" bestFit="1" customWidth="1"/>
    <col min="11189" max="11189" width="9.6640625" bestFit="1" customWidth="1"/>
    <col min="11190" max="11190" width="12" bestFit="1" customWidth="1"/>
    <col min="11191" max="11191" width="8.6640625" bestFit="1" customWidth="1"/>
    <col min="11192" max="11192" width="11" bestFit="1" customWidth="1"/>
    <col min="11193" max="11193" width="9.6640625" bestFit="1" customWidth="1"/>
    <col min="11194" max="11194" width="12" bestFit="1" customWidth="1"/>
    <col min="11195" max="11195" width="9.6640625" bestFit="1" customWidth="1"/>
    <col min="11196" max="11196" width="8.6640625" bestFit="1" customWidth="1"/>
    <col min="11197" max="11198" width="8" bestFit="1" customWidth="1"/>
    <col min="11199" max="11199" width="12" bestFit="1" customWidth="1"/>
    <col min="11200" max="11200" width="9.6640625" bestFit="1" customWidth="1"/>
    <col min="11201" max="11201" width="12" bestFit="1" customWidth="1"/>
    <col min="11202" max="11202" width="9.6640625" bestFit="1" customWidth="1"/>
    <col min="11203" max="11203" width="12" bestFit="1" customWidth="1"/>
    <col min="11204" max="11204" width="9.6640625" bestFit="1" customWidth="1"/>
    <col min="11205" max="11205" width="12" bestFit="1" customWidth="1"/>
    <col min="11206" max="11206" width="9.6640625" bestFit="1" customWidth="1"/>
    <col min="11207" max="11207" width="12" bestFit="1" customWidth="1"/>
    <col min="11208" max="11208" width="9.6640625" bestFit="1" customWidth="1"/>
    <col min="11209" max="11209" width="12" bestFit="1" customWidth="1"/>
    <col min="11210" max="11210" width="8.6640625" bestFit="1" customWidth="1"/>
    <col min="11211" max="11211" width="11" bestFit="1" customWidth="1"/>
    <col min="11212" max="11212" width="9.6640625" bestFit="1" customWidth="1"/>
    <col min="11213" max="11213" width="12" bestFit="1" customWidth="1"/>
    <col min="11214" max="11214" width="8.6640625" bestFit="1" customWidth="1"/>
    <col min="11215" max="11215" width="11" bestFit="1" customWidth="1"/>
    <col min="11216" max="11216" width="9.6640625" bestFit="1" customWidth="1"/>
    <col min="11217" max="11217" width="8" bestFit="1" customWidth="1"/>
    <col min="11218" max="11218" width="12" bestFit="1" customWidth="1"/>
    <col min="11219" max="11219" width="9.6640625" bestFit="1" customWidth="1"/>
    <col min="11220" max="11220" width="8" bestFit="1" customWidth="1"/>
    <col min="11221" max="11221" width="12" bestFit="1" customWidth="1"/>
    <col min="11222" max="11222" width="9.6640625" bestFit="1" customWidth="1"/>
    <col min="11223" max="11223" width="12" bestFit="1" customWidth="1"/>
    <col min="11224" max="11224" width="8.6640625" bestFit="1" customWidth="1"/>
    <col min="11225" max="11225" width="11" bestFit="1" customWidth="1"/>
    <col min="11226" max="11226" width="9.6640625" bestFit="1" customWidth="1"/>
    <col min="11227" max="11227" width="12" bestFit="1" customWidth="1"/>
    <col min="11228" max="11228" width="9.6640625" bestFit="1" customWidth="1"/>
    <col min="11229" max="11229" width="12" bestFit="1" customWidth="1"/>
    <col min="11230" max="11230" width="8" bestFit="1" customWidth="1"/>
    <col min="11231" max="11231" width="10" bestFit="1" customWidth="1"/>
    <col min="11232" max="11232" width="9.6640625" bestFit="1" customWidth="1"/>
    <col min="11233" max="11233" width="12" bestFit="1" customWidth="1"/>
    <col min="11234" max="11234" width="9" bestFit="1" customWidth="1"/>
    <col min="11235" max="11235" width="11" bestFit="1" customWidth="1"/>
    <col min="11236" max="11236" width="9" bestFit="1" customWidth="1"/>
    <col min="11237" max="11237" width="11" bestFit="1" customWidth="1"/>
    <col min="11238" max="11238" width="8.6640625" bestFit="1" customWidth="1"/>
    <col min="11239" max="11239" width="11" bestFit="1" customWidth="1"/>
    <col min="11240" max="11240" width="9" bestFit="1" customWidth="1"/>
    <col min="11241" max="11241" width="11" bestFit="1" customWidth="1"/>
    <col min="11242" max="11242" width="9.6640625" bestFit="1" customWidth="1"/>
    <col min="11243" max="11243" width="12" bestFit="1" customWidth="1"/>
    <col min="11244" max="11244" width="7.6640625" bestFit="1" customWidth="1"/>
    <col min="11245" max="11245" width="10" bestFit="1" customWidth="1"/>
    <col min="11246" max="11246" width="9.6640625" bestFit="1" customWidth="1"/>
    <col min="11247" max="11247" width="12" bestFit="1" customWidth="1"/>
    <col min="11248" max="11248" width="8.6640625" bestFit="1" customWidth="1"/>
    <col min="11249" max="11249" width="7" bestFit="1" customWidth="1"/>
    <col min="11250" max="11250" width="8" bestFit="1" customWidth="1"/>
    <col min="11251" max="11251" width="11" bestFit="1" customWidth="1"/>
    <col min="11252" max="11252" width="9.6640625" bestFit="1" customWidth="1"/>
    <col min="11253" max="11253" width="12" bestFit="1" customWidth="1"/>
    <col min="11254" max="11254" width="8.6640625" bestFit="1" customWidth="1"/>
    <col min="11255" max="11255" width="11" bestFit="1" customWidth="1"/>
    <col min="11256" max="11256" width="9.6640625" bestFit="1" customWidth="1"/>
    <col min="11257" max="11257" width="12" bestFit="1" customWidth="1"/>
    <col min="11258" max="11258" width="8.6640625" bestFit="1" customWidth="1"/>
    <col min="11259" max="11259" width="11" bestFit="1" customWidth="1"/>
    <col min="11260" max="11260" width="9.6640625" bestFit="1" customWidth="1"/>
    <col min="11261" max="11261" width="12" bestFit="1" customWidth="1"/>
    <col min="11262" max="11262" width="9.6640625" bestFit="1" customWidth="1"/>
    <col min="11263" max="11263" width="12" bestFit="1" customWidth="1"/>
    <col min="11264" max="11264" width="8.6640625" bestFit="1" customWidth="1"/>
    <col min="11265" max="11265" width="8" bestFit="1" customWidth="1"/>
    <col min="11266" max="11266" width="9" bestFit="1" customWidth="1"/>
    <col min="11267" max="11267" width="11" bestFit="1" customWidth="1"/>
    <col min="11268" max="11269" width="9" bestFit="1" customWidth="1"/>
    <col min="11270" max="11270" width="11" bestFit="1" customWidth="1"/>
    <col min="11271" max="11271" width="8.6640625" bestFit="1" customWidth="1"/>
    <col min="11272" max="11272" width="11" bestFit="1" customWidth="1"/>
    <col min="11273" max="11273" width="9.6640625" bestFit="1" customWidth="1"/>
    <col min="11274" max="11274" width="12" bestFit="1" customWidth="1"/>
    <col min="11275" max="11275" width="9.6640625" bestFit="1" customWidth="1"/>
    <col min="11276" max="11276" width="12" bestFit="1" customWidth="1"/>
    <col min="11277" max="11277" width="7.6640625" bestFit="1" customWidth="1"/>
    <col min="11278" max="11278" width="10" bestFit="1" customWidth="1"/>
    <col min="11279" max="11279" width="8.6640625" bestFit="1" customWidth="1"/>
    <col min="11280" max="11280" width="11" bestFit="1" customWidth="1"/>
    <col min="11281" max="11281" width="9.6640625" bestFit="1" customWidth="1"/>
    <col min="11282" max="11282" width="12" bestFit="1" customWidth="1"/>
    <col min="11283" max="11283" width="9.6640625" bestFit="1" customWidth="1"/>
    <col min="11284" max="11284" width="7" bestFit="1" customWidth="1"/>
    <col min="11285" max="11285" width="12" bestFit="1" customWidth="1"/>
    <col min="11286" max="11286" width="9" bestFit="1" customWidth="1"/>
    <col min="11287" max="11287" width="11" bestFit="1" customWidth="1"/>
    <col min="11288" max="11288" width="9" bestFit="1" customWidth="1"/>
    <col min="11289" max="11289" width="11" bestFit="1" customWidth="1"/>
    <col min="11290" max="11290" width="5.6640625" bestFit="1" customWidth="1"/>
    <col min="11291" max="11291" width="8.44140625" bestFit="1" customWidth="1"/>
    <col min="11292" max="11292" width="8.6640625" bestFit="1" customWidth="1"/>
    <col min="11293" max="11293" width="11" bestFit="1" customWidth="1"/>
    <col min="11294" max="11294" width="9.6640625" bestFit="1" customWidth="1"/>
    <col min="11295" max="11295" width="12" bestFit="1" customWidth="1"/>
    <col min="11296" max="11296" width="9.6640625" bestFit="1" customWidth="1"/>
    <col min="11297" max="11297" width="12" bestFit="1" customWidth="1"/>
    <col min="11298" max="11298" width="8.6640625" bestFit="1" customWidth="1"/>
    <col min="11299" max="11299" width="11" bestFit="1" customWidth="1"/>
    <col min="11300" max="11300" width="8.6640625" bestFit="1" customWidth="1"/>
    <col min="11301" max="11301" width="11" bestFit="1" customWidth="1"/>
    <col min="11302" max="11302" width="8.6640625" bestFit="1" customWidth="1"/>
    <col min="11303" max="11303" width="11" bestFit="1" customWidth="1"/>
    <col min="11304" max="11304" width="9.6640625" bestFit="1" customWidth="1"/>
    <col min="11305" max="11305" width="12" bestFit="1" customWidth="1"/>
    <col min="11306" max="11306" width="7.6640625" bestFit="1" customWidth="1"/>
    <col min="11307" max="11307" width="10" bestFit="1" customWidth="1"/>
    <col min="11308" max="11308" width="9.6640625" bestFit="1" customWidth="1"/>
    <col min="11309" max="11309" width="12" bestFit="1" customWidth="1"/>
    <col min="11310" max="11310" width="8.6640625" bestFit="1" customWidth="1"/>
    <col min="11311" max="11311" width="11" bestFit="1" customWidth="1"/>
    <col min="11312" max="11312" width="8.6640625" bestFit="1" customWidth="1"/>
    <col min="11313" max="11313" width="11" bestFit="1" customWidth="1"/>
    <col min="11314" max="11314" width="7.6640625" bestFit="1" customWidth="1"/>
    <col min="11315" max="11315" width="10" bestFit="1" customWidth="1"/>
    <col min="11316" max="11316" width="9.6640625" bestFit="1" customWidth="1"/>
    <col min="11317" max="11317" width="12" bestFit="1" customWidth="1"/>
    <col min="11318" max="11318" width="8" bestFit="1" customWidth="1"/>
    <col min="11319" max="11319" width="10" bestFit="1" customWidth="1"/>
    <col min="11320" max="11320" width="9.6640625" bestFit="1" customWidth="1"/>
    <col min="11321" max="11321" width="12" bestFit="1" customWidth="1"/>
    <col min="11322" max="11322" width="9.6640625" bestFit="1" customWidth="1"/>
    <col min="11323" max="11323" width="8.6640625" bestFit="1" customWidth="1"/>
    <col min="11324" max="11324" width="11" bestFit="1" customWidth="1"/>
    <col min="11325" max="11325" width="9.6640625" bestFit="1" customWidth="1"/>
    <col min="11326" max="11326" width="12" bestFit="1" customWidth="1"/>
    <col min="11327" max="11327" width="9.6640625" bestFit="1" customWidth="1"/>
    <col min="11328" max="11328" width="12" bestFit="1" customWidth="1"/>
    <col min="11329" max="11329" width="9.6640625" bestFit="1" customWidth="1"/>
    <col min="11330" max="11330" width="12" bestFit="1" customWidth="1"/>
    <col min="11331" max="11332" width="8.6640625" bestFit="1" customWidth="1"/>
    <col min="11333" max="11333" width="11" bestFit="1" customWidth="1"/>
    <col min="11334" max="11334" width="8.6640625" bestFit="1" customWidth="1"/>
    <col min="11335" max="11335" width="11" bestFit="1" customWidth="1"/>
    <col min="11336" max="11336" width="8.6640625" bestFit="1" customWidth="1"/>
    <col min="11337" max="11337" width="11" bestFit="1" customWidth="1"/>
    <col min="11338" max="11338" width="8.6640625" bestFit="1" customWidth="1"/>
    <col min="11339" max="11339" width="11" bestFit="1" customWidth="1"/>
    <col min="11340" max="11340" width="9" bestFit="1" customWidth="1"/>
    <col min="11341" max="11341" width="11" bestFit="1" customWidth="1"/>
    <col min="11342" max="11342" width="9.6640625" bestFit="1" customWidth="1"/>
    <col min="11343" max="11343" width="12" bestFit="1" customWidth="1"/>
    <col min="11344" max="11344" width="10.6640625" bestFit="1" customWidth="1"/>
    <col min="11345" max="11345" width="12" bestFit="1" customWidth="1"/>
    <col min="11346" max="11346" width="7" bestFit="1" customWidth="1"/>
    <col min="11347" max="11347" width="8.44140625" bestFit="1" customWidth="1"/>
    <col min="11348" max="11348" width="9.6640625" bestFit="1" customWidth="1"/>
    <col min="11349" max="11349" width="12" bestFit="1" customWidth="1"/>
    <col min="11350" max="11350" width="8.6640625" bestFit="1" customWidth="1"/>
    <col min="11351" max="11351" width="11" bestFit="1" customWidth="1"/>
    <col min="11352" max="11352" width="9" bestFit="1" customWidth="1"/>
    <col min="11353" max="11353" width="11" bestFit="1" customWidth="1"/>
    <col min="11354" max="11354" width="9" bestFit="1" customWidth="1"/>
    <col min="11355" max="11355" width="11" bestFit="1" customWidth="1"/>
    <col min="11356" max="11356" width="9" bestFit="1" customWidth="1"/>
    <col min="11357" max="11357" width="11" bestFit="1" customWidth="1"/>
    <col min="11358" max="11358" width="9.6640625" bestFit="1" customWidth="1"/>
    <col min="11359" max="11359" width="12" bestFit="1" customWidth="1"/>
    <col min="11360" max="11360" width="8.6640625" bestFit="1" customWidth="1"/>
    <col min="11361" max="11361" width="11" bestFit="1" customWidth="1"/>
    <col min="11362" max="11362" width="9.6640625" bestFit="1" customWidth="1"/>
    <col min="11363" max="11363" width="12" bestFit="1" customWidth="1"/>
    <col min="11364" max="11364" width="8.6640625" bestFit="1" customWidth="1"/>
    <col min="11365" max="11365" width="11" bestFit="1" customWidth="1"/>
    <col min="11366" max="11366" width="9" bestFit="1" customWidth="1"/>
    <col min="11367" max="11367" width="11" bestFit="1" customWidth="1"/>
    <col min="11368" max="11368" width="8.6640625" bestFit="1" customWidth="1"/>
    <col min="11369" max="11369" width="11" bestFit="1" customWidth="1"/>
    <col min="11370" max="11370" width="8" bestFit="1" customWidth="1"/>
    <col min="11371" max="11371" width="10" bestFit="1" customWidth="1"/>
    <col min="11372" max="11372" width="8.6640625" bestFit="1" customWidth="1"/>
    <col min="11373" max="11373" width="11" bestFit="1" customWidth="1"/>
    <col min="11374" max="11374" width="9" bestFit="1" customWidth="1"/>
    <col min="11375" max="11375" width="11" bestFit="1" customWidth="1"/>
    <col min="11376" max="11376" width="9.6640625" bestFit="1" customWidth="1"/>
    <col min="11377" max="11377" width="12" bestFit="1" customWidth="1"/>
    <col min="11378" max="11378" width="9.6640625" bestFit="1" customWidth="1"/>
    <col min="11379" max="11379" width="12" bestFit="1" customWidth="1"/>
    <col min="11380" max="11380" width="9" bestFit="1" customWidth="1"/>
    <col min="11381" max="11381" width="11" bestFit="1" customWidth="1"/>
    <col min="11382" max="11382" width="9.6640625" bestFit="1" customWidth="1"/>
    <col min="11383" max="11383" width="8" bestFit="1" customWidth="1"/>
    <col min="11384" max="11384" width="12" bestFit="1" customWidth="1"/>
    <col min="11385" max="11385" width="8" bestFit="1" customWidth="1"/>
    <col min="11386" max="11386" width="10" bestFit="1" customWidth="1"/>
    <col min="11387" max="11387" width="8.6640625" bestFit="1" customWidth="1"/>
    <col min="11388" max="11388" width="11" bestFit="1" customWidth="1"/>
    <col min="11389" max="11389" width="9.6640625" bestFit="1" customWidth="1"/>
    <col min="11390" max="11390" width="12" bestFit="1" customWidth="1"/>
    <col min="11391" max="11391" width="9" bestFit="1" customWidth="1"/>
    <col min="11392" max="11392" width="11" bestFit="1" customWidth="1"/>
    <col min="11393" max="11393" width="8.6640625" bestFit="1" customWidth="1"/>
    <col min="11394" max="11394" width="11" bestFit="1" customWidth="1"/>
    <col min="11395" max="11395" width="9.6640625" bestFit="1" customWidth="1"/>
    <col min="11396" max="11396" width="8" bestFit="1" customWidth="1"/>
    <col min="11397" max="11397" width="12" bestFit="1" customWidth="1"/>
    <col min="11398" max="11398" width="7.6640625" bestFit="1" customWidth="1"/>
    <col min="11399" max="11399" width="10" bestFit="1" customWidth="1"/>
    <col min="11400" max="11400" width="8.6640625" bestFit="1" customWidth="1"/>
    <col min="11401" max="11401" width="11" bestFit="1" customWidth="1"/>
    <col min="11402" max="11402" width="8.6640625" bestFit="1" customWidth="1"/>
    <col min="11403" max="11403" width="11" bestFit="1" customWidth="1"/>
    <col min="11404" max="11404" width="8" bestFit="1" customWidth="1"/>
    <col min="11405" max="11405" width="10" bestFit="1" customWidth="1"/>
    <col min="11406" max="11406" width="9" bestFit="1" customWidth="1"/>
    <col min="11407" max="11407" width="11" bestFit="1" customWidth="1"/>
    <col min="11408" max="11408" width="7.6640625" bestFit="1" customWidth="1"/>
    <col min="11409" max="11409" width="10" bestFit="1" customWidth="1"/>
    <col min="11410" max="11410" width="9.6640625" bestFit="1" customWidth="1"/>
    <col min="11411" max="11411" width="12" bestFit="1" customWidth="1"/>
    <col min="11412" max="11412" width="9" bestFit="1" customWidth="1"/>
    <col min="11413" max="11413" width="11" bestFit="1" customWidth="1"/>
    <col min="11414" max="11414" width="9" bestFit="1" customWidth="1"/>
    <col min="11415" max="11415" width="11" bestFit="1" customWidth="1"/>
    <col min="11416" max="11416" width="8.6640625" bestFit="1" customWidth="1"/>
    <col min="11417" max="11417" width="11" bestFit="1" customWidth="1"/>
    <col min="11418" max="11418" width="8.6640625" bestFit="1" customWidth="1"/>
    <col min="11419" max="11419" width="11" bestFit="1" customWidth="1"/>
    <col min="11420" max="11420" width="8.6640625" bestFit="1" customWidth="1"/>
    <col min="11421" max="11421" width="11" bestFit="1" customWidth="1"/>
    <col min="11422" max="11422" width="7.6640625" bestFit="1" customWidth="1"/>
    <col min="11423" max="11423" width="10" bestFit="1" customWidth="1"/>
    <col min="11424" max="11424" width="8.6640625" bestFit="1" customWidth="1"/>
    <col min="11425" max="11425" width="11" bestFit="1" customWidth="1"/>
    <col min="11426" max="11426" width="8.6640625" bestFit="1" customWidth="1"/>
    <col min="11427" max="11427" width="11" bestFit="1" customWidth="1"/>
    <col min="11428" max="11428" width="9" bestFit="1" customWidth="1"/>
    <col min="11429" max="11429" width="11" bestFit="1" customWidth="1"/>
    <col min="11430" max="11430" width="9.6640625" bestFit="1" customWidth="1"/>
    <col min="11431" max="11431" width="9" bestFit="1" customWidth="1"/>
    <col min="11432" max="11432" width="12" bestFit="1" customWidth="1"/>
    <col min="11433" max="11433" width="9" bestFit="1" customWidth="1"/>
    <col min="11434" max="11434" width="11" bestFit="1" customWidth="1"/>
    <col min="11435" max="11436" width="9" bestFit="1" customWidth="1"/>
    <col min="11437" max="11437" width="8" bestFit="1" customWidth="1"/>
    <col min="11438" max="11438" width="11" bestFit="1" customWidth="1"/>
    <col min="11439" max="11439" width="9.6640625" bestFit="1" customWidth="1"/>
    <col min="11440" max="11440" width="12" bestFit="1" customWidth="1"/>
    <col min="11441" max="11441" width="9.6640625" bestFit="1" customWidth="1"/>
    <col min="11442" max="11442" width="7" bestFit="1" customWidth="1"/>
    <col min="11443" max="11443" width="12" bestFit="1" customWidth="1"/>
    <col min="11444" max="11444" width="9.6640625" bestFit="1" customWidth="1"/>
    <col min="11445" max="11445" width="8" bestFit="1" customWidth="1"/>
    <col min="11446" max="11446" width="12" bestFit="1" customWidth="1"/>
    <col min="11447" max="11447" width="6" bestFit="1" customWidth="1"/>
    <col min="11448" max="11448" width="8.44140625" bestFit="1" customWidth="1"/>
    <col min="11449" max="11449" width="8.6640625" bestFit="1" customWidth="1"/>
    <col min="11450" max="11450" width="11" bestFit="1" customWidth="1"/>
    <col min="11451" max="11451" width="9.6640625" bestFit="1" customWidth="1"/>
    <col min="11452" max="11452" width="11" bestFit="1" customWidth="1"/>
    <col min="11453" max="11453" width="9.6640625" bestFit="1" customWidth="1"/>
    <col min="11454" max="11454" width="12" bestFit="1" customWidth="1"/>
    <col min="11455" max="11455" width="9" bestFit="1" customWidth="1"/>
    <col min="11456" max="11456" width="11" bestFit="1" customWidth="1"/>
    <col min="11457" max="11457" width="9.6640625" bestFit="1" customWidth="1"/>
    <col min="11458" max="11458" width="12" bestFit="1" customWidth="1"/>
    <col min="11459" max="11459" width="8.6640625" bestFit="1" customWidth="1"/>
    <col min="11460" max="11460" width="11" bestFit="1" customWidth="1"/>
    <col min="11461" max="11461" width="9.6640625" bestFit="1" customWidth="1"/>
    <col min="11462" max="11462" width="12" bestFit="1" customWidth="1"/>
    <col min="11463" max="11463" width="9.6640625" bestFit="1" customWidth="1"/>
    <col min="11464" max="11464" width="11" bestFit="1" customWidth="1"/>
    <col min="11465" max="11465" width="9.6640625" bestFit="1" customWidth="1"/>
    <col min="11466" max="11466" width="7" bestFit="1" customWidth="1"/>
    <col min="11467" max="11467" width="12" bestFit="1" customWidth="1"/>
    <col min="11468" max="11468" width="8.6640625" bestFit="1" customWidth="1"/>
    <col min="11469" max="11469" width="11" bestFit="1" customWidth="1"/>
    <col min="11470" max="11470" width="9.6640625" bestFit="1" customWidth="1"/>
    <col min="11471" max="11471" width="12" bestFit="1" customWidth="1"/>
    <col min="11472" max="11472" width="9" bestFit="1" customWidth="1"/>
    <col min="11473" max="11473" width="11" bestFit="1" customWidth="1"/>
    <col min="11474" max="11474" width="8.6640625" bestFit="1" customWidth="1"/>
    <col min="11475" max="11475" width="8" bestFit="1" customWidth="1"/>
    <col min="11476" max="11476" width="11" bestFit="1" customWidth="1"/>
    <col min="11477" max="11477" width="8.6640625" bestFit="1" customWidth="1"/>
    <col min="11478" max="11478" width="11" bestFit="1" customWidth="1"/>
    <col min="11479" max="11479" width="9.6640625" bestFit="1" customWidth="1"/>
    <col min="11480" max="11480" width="12" bestFit="1" customWidth="1"/>
    <col min="11481" max="11481" width="9" bestFit="1" customWidth="1"/>
    <col min="11482" max="11482" width="11" bestFit="1" customWidth="1"/>
    <col min="11483" max="11483" width="8.6640625" bestFit="1" customWidth="1"/>
    <col min="11484" max="11484" width="11" bestFit="1" customWidth="1"/>
    <col min="11485" max="11485" width="9.6640625" bestFit="1" customWidth="1"/>
    <col min="11486" max="11486" width="12" bestFit="1" customWidth="1"/>
    <col min="11487" max="11487" width="9.6640625" bestFit="1" customWidth="1"/>
    <col min="11488" max="11488" width="12" bestFit="1" customWidth="1"/>
    <col min="11489" max="11489" width="8.6640625" bestFit="1" customWidth="1"/>
    <col min="11490" max="11490" width="11" bestFit="1" customWidth="1"/>
    <col min="11491" max="11491" width="8.6640625" bestFit="1" customWidth="1"/>
    <col min="11492" max="11492" width="11" bestFit="1" customWidth="1"/>
    <col min="11493" max="11493" width="9" bestFit="1" customWidth="1"/>
    <col min="11494" max="11494" width="11" bestFit="1" customWidth="1"/>
    <col min="11495" max="11495" width="9" bestFit="1" customWidth="1"/>
    <col min="11496" max="11496" width="11" bestFit="1" customWidth="1"/>
    <col min="11497" max="11497" width="9.6640625" bestFit="1" customWidth="1"/>
    <col min="11498" max="11498" width="12" bestFit="1" customWidth="1"/>
    <col min="11499" max="11499" width="9.6640625" bestFit="1" customWidth="1"/>
    <col min="11500" max="11500" width="12" bestFit="1" customWidth="1"/>
    <col min="11501" max="11501" width="8.6640625" bestFit="1" customWidth="1"/>
    <col min="11502" max="11502" width="11" bestFit="1" customWidth="1"/>
    <col min="11503" max="11503" width="8.6640625" bestFit="1" customWidth="1"/>
    <col min="11504" max="11504" width="11" bestFit="1" customWidth="1"/>
    <col min="11505" max="11505" width="9.6640625" bestFit="1" customWidth="1"/>
    <col min="11506" max="11506" width="8" bestFit="1" customWidth="1"/>
    <col min="11507" max="11507" width="12" bestFit="1" customWidth="1"/>
    <col min="11508" max="11508" width="8.6640625" bestFit="1" customWidth="1"/>
    <col min="11509" max="11509" width="11" bestFit="1" customWidth="1"/>
    <col min="11510" max="11510" width="9.6640625" bestFit="1" customWidth="1"/>
    <col min="11511" max="11511" width="12" bestFit="1" customWidth="1"/>
    <col min="11512" max="11512" width="8.6640625" bestFit="1" customWidth="1"/>
    <col min="11513" max="11513" width="11" bestFit="1" customWidth="1"/>
    <col min="11514" max="11514" width="9" bestFit="1" customWidth="1"/>
    <col min="11515" max="11515" width="11" bestFit="1" customWidth="1"/>
    <col min="11516" max="11516" width="8.6640625" bestFit="1" customWidth="1"/>
    <col min="11517" max="11517" width="11" bestFit="1" customWidth="1"/>
    <col min="11518" max="11518" width="7" bestFit="1" customWidth="1"/>
    <col min="11519" max="11519" width="8.44140625" bestFit="1" customWidth="1"/>
    <col min="11520" max="11520" width="9" bestFit="1" customWidth="1"/>
    <col min="11521" max="11521" width="11" bestFit="1" customWidth="1"/>
    <col min="11522" max="11522" width="9.6640625" bestFit="1" customWidth="1"/>
    <col min="11523" max="11523" width="12" bestFit="1" customWidth="1"/>
    <col min="11524" max="11524" width="9.6640625" bestFit="1" customWidth="1"/>
    <col min="11525" max="11525" width="12" bestFit="1" customWidth="1"/>
    <col min="11526" max="11526" width="9" bestFit="1" customWidth="1"/>
    <col min="11527" max="11527" width="11" bestFit="1" customWidth="1"/>
    <col min="11528" max="11528" width="9" bestFit="1" customWidth="1"/>
    <col min="11529" max="11529" width="11" bestFit="1" customWidth="1"/>
    <col min="11530" max="11530" width="9" bestFit="1" customWidth="1"/>
    <col min="11531" max="11531" width="11" bestFit="1" customWidth="1"/>
    <col min="11532" max="11532" width="9" bestFit="1" customWidth="1"/>
    <col min="11533" max="11533" width="11" bestFit="1" customWidth="1"/>
    <col min="11534" max="11534" width="8.6640625" bestFit="1" customWidth="1"/>
    <col min="11535" max="11535" width="11" bestFit="1" customWidth="1"/>
    <col min="11536" max="11536" width="9.6640625" bestFit="1" customWidth="1"/>
    <col min="11537" max="11537" width="12" bestFit="1" customWidth="1"/>
    <col min="11538" max="11538" width="8.6640625" bestFit="1" customWidth="1"/>
    <col min="11539" max="11539" width="7" bestFit="1" customWidth="1"/>
    <col min="11540" max="11540" width="9" bestFit="1" customWidth="1"/>
    <col min="11541" max="11541" width="11" bestFit="1" customWidth="1"/>
    <col min="11542" max="11542" width="7.6640625" bestFit="1" customWidth="1"/>
    <col min="11543" max="11543" width="8" bestFit="1" customWidth="1"/>
    <col min="11544" max="11544" width="10" bestFit="1" customWidth="1"/>
    <col min="11545" max="11545" width="9.6640625" bestFit="1" customWidth="1"/>
    <col min="11546" max="11546" width="12" bestFit="1" customWidth="1"/>
    <col min="11547" max="11547" width="8.6640625" bestFit="1" customWidth="1"/>
    <col min="11548" max="11548" width="11" bestFit="1" customWidth="1"/>
    <col min="11549" max="11549" width="8.6640625" bestFit="1" customWidth="1"/>
    <col min="11550" max="11550" width="11" bestFit="1" customWidth="1"/>
    <col min="11551" max="11551" width="9.6640625" bestFit="1" customWidth="1"/>
    <col min="11552" max="11552" width="12" bestFit="1" customWidth="1"/>
    <col min="11553" max="11553" width="9.6640625" bestFit="1" customWidth="1"/>
    <col min="11554" max="11554" width="12" bestFit="1" customWidth="1"/>
    <col min="11555" max="11555" width="9.6640625" bestFit="1" customWidth="1"/>
    <col min="11556" max="11556" width="12" bestFit="1" customWidth="1"/>
    <col min="11557" max="11557" width="10.6640625" bestFit="1" customWidth="1"/>
    <col min="11558" max="11558" width="13.109375" bestFit="1" customWidth="1"/>
    <col min="11559" max="11559" width="8.6640625" bestFit="1" customWidth="1"/>
    <col min="11560" max="11560" width="11" bestFit="1" customWidth="1"/>
    <col min="11561" max="11561" width="8.6640625" bestFit="1" customWidth="1"/>
    <col min="11562" max="11562" width="11" bestFit="1" customWidth="1"/>
    <col min="11563" max="11563" width="9.6640625" bestFit="1" customWidth="1"/>
    <col min="11564" max="11564" width="12" bestFit="1" customWidth="1"/>
    <col min="11565" max="11565" width="7.6640625" bestFit="1" customWidth="1"/>
    <col min="11566" max="11566" width="10" bestFit="1" customWidth="1"/>
    <col min="11567" max="11567" width="9" bestFit="1" customWidth="1"/>
    <col min="11568" max="11568" width="11" bestFit="1" customWidth="1"/>
    <col min="11569" max="11569" width="8.6640625" bestFit="1" customWidth="1"/>
    <col min="11570" max="11570" width="11" bestFit="1" customWidth="1"/>
    <col min="11571" max="11571" width="9.6640625" bestFit="1" customWidth="1"/>
    <col min="11572" max="11572" width="12" bestFit="1" customWidth="1"/>
    <col min="11573" max="11573" width="9.6640625" bestFit="1" customWidth="1"/>
    <col min="11574" max="11574" width="12" bestFit="1" customWidth="1"/>
    <col min="11575" max="11575" width="8.6640625" bestFit="1" customWidth="1"/>
    <col min="11576" max="11576" width="11" bestFit="1" customWidth="1"/>
    <col min="11577" max="11577" width="9" bestFit="1" customWidth="1"/>
    <col min="11578" max="11578" width="11" bestFit="1" customWidth="1"/>
    <col min="11579" max="11579" width="9.6640625" bestFit="1" customWidth="1"/>
    <col min="11580" max="11580" width="12" bestFit="1" customWidth="1"/>
    <col min="11581" max="11581" width="9.6640625" bestFit="1" customWidth="1"/>
    <col min="11582" max="11582" width="12" bestFit="1" customWidth="1"/>
    <col min="11583" max="11583" width="9" bestFit="1" customWidth="1"/>
    <col min="11584" max="11584" width="11" bestFit="1" customWidth="1"/>
    <col min="11585" max="11585" width="9.6640625" bestFit="1" customWidth="1"/>
    <col min="11586" max="11586" width="12" bestFit="1" customWidth="1"/>
    <col min="11587" max="11587" width="8.6640625" bestFit="1" customWidth="1"/>
    <col min="11588" max="11588" width="11" bestFit="1" customWidth="1"/>
    <col min="11589" max="11589" width="9.6640625" bestFit="1" customWidth="1"/>
    <col min="11590" max="11590" width="12" bestFit="1" customWidth="1"/>
    <col min="11591" max="11591" width="7.6640625" bestFit="1" customWidth="1"/>
    <col min="11592" max="11592" width="10" bestFit="1" customWidth="1"/>
    <col min="11593" max="11593" width="8" bestFit="1" customWidth="1"/>
    <col min="11594" max="11594" width="10" bestFit="1" customWidth="1"/>
    <col min="11595" max="11595" width="9.6640625" bestFit="1" customWidth="1"/>
    <col min="11596" max="11596" width="12" bestFit="1" customWidth="1"/>
    <col min="11597" max="11597" width="8.6640625" bestFit="1" customWidth="1"/>
    <col min="11598" max="11598" width="11" bestFit="1" customWidth="1"/>
    <col min="11599" max="11599" width="9.6640625" bestFit="1" customWidth="1"/>
    <col min="11600" max="11600" width="12" bestFit="1" customWidth="1"/>
    <col min="11601" max="11601" width="9" bestFit="1" customWidth="1"/>
    <col min="11602" max="11602" width="11" bestFit="1" customWidth="1"/>
    <col min="11603" max="11603" width="8.6640625" bestFit="1" customWidth="1"/>
    <col min="11604" max="11604" width="11" bestFit="1" customWidth="1"/>
    <col min="11605" max="11605" width="9.6640625" bestFit="1" customWidth="1"/>
    <col min="11606" max="11606" width="12" bestFit="1" customWidth="1"/>
    <col min="11607" max="11607" width="9.6640625" bestFit="1" customWidth="1"/>
    <col min="11608" max="11608" width="8" bestFit="1" customWidth="1"/>
    <col min="11609" max="11609" width="11" bestFit="1" customWidth="1"/>
    <col min="11610" max="11610" width="9" bestFit="1" customWidth="1"/>
    <col min="11611" max="11611" width="11" bestFit="1" customWidth="1"/>
    <col min="11612" max="11612" width="9" bestFit="1" customWidth="1"/>
    <col min="11613" max="11613" width="11" bestFit="1" customWidth="1"/>
    <col min="11614" max="11614" width="9.6640625" bestFit="1" customWidth="1"/>
    <col min="11615" max="11615" width="12" bestFit="1" customWidth="1"/>
    <col min="11616" max="11616" width="8.6640625" bestFit="1" customWidth="1"/>
    <col min="11617" max="11617" width="11" bestFit="1" customWidth="1"/>
    <col min="11618" max="11618" width="9.6640625" bestFit="1" customWidth="1"/>
    <col min="11619" max="11619" width="12" bestFit="1" customWidth="1"/>
    <col min="11620" max="11620" width="8.6640625" bestFit="1" customWidth="1"/>
    <col min="11621" max="11621" width="7.6640625" bestFit="1" customWidth="1"/>
    <col min="11622" max="11622" width="11" bestFit="1" customWidth="1"/>
    <col min="11623" max="11623" width="9.6640625" bestFit="1" customWidth="1"/>
    <col min="11624" max="11624" width="12" bestFit="1" customWidth="1"/>
    <col min="11625" max="11625" width="8.6640625" bestFit="1" customWidth="1"/>
    <col min="11626" max="11626" width="11" bestFit="1" customWidth="1"/>
    <col min="11627" max="11627" width="9.6640625" bestFit="1" customWidth="1"/>
    <col min="11628" max="11628" width="12" bestFit="1" customWidth="1"/>
    <col min="11629" max="11629" width="8.6640625" bestFit="1" customWidth="1"/>
    <col min="11630" max="11630" width="11" bestFit="1" customWidth="1"/>
    <col min="11631" max="11631" width="8.6640625" bestFit="1" customWidth="1"/>
    <col min="11632" max="11632" width="2" bestFit="1" customWidth="1"/>
    <col min="11633" max="11633" width="11" bestFit="1" customWidth="1"/>
    <col min="11634" max="11634" width="7.6640625" bestFit="1" customWidth="1"/>
    <col min="11635" max="11635" width="10" bestFit="1" customWidth="1"/>
    <col min="11636" max="11636" width="8.6640625" bestFit="1" customWidth="1"/>
    <col min="11637" max="11637" width="11" bestFit="1" customWidth="1"/>
    <col min="11638" max="11638" width="10.6640625" bestFit="1" customWidth="1"/>
    <col min="11639" max="11639" width="13.109375" bestFit="1" customWidth="1"/>
    <col min="11640" max="11640" width="9.6640625" bestFit="1" customWidth="1"/>
    <col min="11641" max="11641" width="8.6640625" bestFit="1" customWidth="1"/>
    <col min="11642" max="11642" width="12" bestFit="1" customWidth="1"/>
    <col min="11643" max="11643" width="8.6640625" bestFit="1" customWidth="1"/>
    <col min="11644" max="11644" width="11" bestFit="1" customWidth="1"/>
    <col min="11645" max="11645" width="9" bestFit="1" customWidth="1"/>
    <col min="11646" max="11646" width="11" bestFit="1" customWidth="1"/>
    <col min="11647" max="11647" width="8.6640625" bestFit="1" customWidth="1"/>
    <col min="11648" max="11648" width="11" bestFit="1" customWidth="1"/>
    <col min="11649" max="11649" width="9.6640625" bestFit="1" customWidth="1"/>
    <col min="11650" max="11650" width="8" bestFit="1" customWidth="1"/>
    <col min="11651" max="11651" width="12" bestFit="1" customWidth="1"/>
    <col min="11652" max="11652" width="9.6640625" bestFit="1" customWidth="1"/>
    <col min="11653" max="11653" width="12" bestFit="1" customWidth="1"/>
    <col min="11654" max="11654" width="8.6640625" bestFit="1" customWidth="1"/>
    <col min="11655" max="11655" width="11" bestFit="1" customWidth="1"/>
    <col min="11656" max="11656" width="9.6640625" bestFit="1" customWidth="1"/>
    <col min="11657" max="11657" width="12" bestFit="1" customWidth="1"/>
    <col min="11658" max="11658" width="9.6640625" bestFit="1" customWidth="1"/>
    <col min="11659" max="11659" width="11" bestFit="1" customWidth="1"/>
    <col min="11660" max="11660" width="8.6640625" bestFit="1" customWidth="1"/>
    <col min="11661" max="11661" width="11" bestFit="1" customWidth="1"/>
    <col min="11662" max="11662" width="9.6640625" bestFit="1" customWidth="1"/>
    <col min="11663" max="11663" width="12" bestFit="1" customWidth="1"/>
    <col min="11664" max="11664" width="9" bestFit="1" customWidth="1"/>
    <col min="11665" max="11665" width="11" bestFit="1" customWidth="1"/>
    <col min="11666" max="11666" width="9.6640625" bestFit="1" customWidth="1"/>
    <col min="11667" max="11667" width="12" bestFit="1" customWidth="1"/>
    <col min="11668" max="11668" width="9" bestFit="1" customWidth="1"/>
    <col min="11669" max="11669" width="11" bestFit="1" customWidth="1"/>
    <col min="11670" max="11670" width="8.6640625" bestFit="1" customWidth="1"/>
    <col min="11671" max="11671" width="11" bestFit="1" customWidth="1"/>
    <col min="11672" max="11672" width="9" bestFit="1" customWidth="1"/>
    <col min="11673" max="11673" width="11" bestFit="1" customWidth="1"/>
    <col min="11674" max="11674" width="9.6640625" bestFit="1" customWidth="1"/>
    <col min="11675" max="11675" width="12" bestFit="1" customWidth="1"/>
    <col min="11676" max="11677" width="9" bestFit="1" customWidth="1"/>
    <col min="11678" max="11678" width="11" bestFit="1" customWidth="1"/>
    <col min="11679" max="11679" width="8.6640625" bestFit="1" customWidth="1"/>
    <col min="11680" max="11680" width="11" bestFit="1" customWidth="1"/>
    <col min="11681" max="11681" width="9.6640625" bestFit="1" customWidth="1"/>
    <col min="11682" max="11682" width="12" bestFit="1" customWidth="1"/>
    <col min="11683" max="11683" width="9" bestFit="1" customWidth="1"/>
    <col min="11684" max="11684" width="11" bestFit="1" customWidth="1"/>
    <col min="11685" max="11685" width="9" bestFit="1" customWidth="1"/>
    <col min="11686" max="11686" width="11" bestFit="1" customWidth="1"/>
    <col min="11687" max="11687" width="8.6640625" bestFit="1" customWidth="1"/>
    <col min="11688" max="11688" width="11" bestFit="1" customWidth="1"/>
    <col min="11689" max="11689" width="9.6640625" bestFit="1" customWidth="1"/>
    <col min="11690" max="11690" width="12" bestFit="1" customWidth="1"/>
    <col min="11691" max="11691" width="8.6640625" bestFit="1" customWidth="1"/>
    <col min="11692" max="11692" width="11" bestFit="1" customWidth="1"/>
    <col min="11693" max="11693" width="8.6640625" bestFit="1" customWidth="1"/>
    <col min="11694" max="11694" width="11" bestFit="1" customWidth="1"/>
    <col min="11695" max="11695" width="8.6640625" bestFit="1" customWidth="1"/>
    <col min="11696" max="11696" width="11" bestFit="1" customWidth="1"/>
    <col min="11697" max="11697" width="9.6640625" bestFit="1" customWidth="1"/>
    <col min="11698" max="11698" width="12" bestFit="1" customWidth="1"/>
    <col min="11699" max="11699" width="8" bestFit="1" customWidth="1"/>
    <col min="11700" max="11700" width="10" bestFit="1" customWidth="1"/>
    <col min="11701" max="11701" width="9" bestFit="1" customWidth="1"/>
    <col min="11702" max="11702" width="11" bestFit="1" customWidth="1"/>
    <col min="11703" max="11703" width="8.6640625" bestFit="1" customWidth="1"/>
    <col min="11704" max="11704" width="11" bestFit="1" customWidth="1"/>
    <col min="11705" max="11705" width="9.6640625" bestFit="1" customWidth="1"/>
    <col min="11706" max="11706" width="12" bestFit="1" customWidth="1"/>
    <col min="11707" max="11707" width="9.6640625" bestFit="1" customWidth="1"/>
    <col min="11708" max="11708" width="12" bestFit="1" customWidth="1"/>
    <col min="11709" max="11709" width="5.6640625" bestFit="1" customWidth="1"/>
    <col min="11710" max="11710" width="8.44140625" bestFit="1" customWidth="1"/>
    <col min="11711" max="11711" width="8.6640625" bestFit="1" customWidth="1"/>
    <col min="11712" max="11712" width="2" bestFit="1" customWidth="1"/>
    <col min="11713" max="11713" width="11" bestFit="1" customWidth="1"/>
    <col min="11714" max="11714" width="8.6640625" bestFit="1" customWidth="1"/>
    <col min="11715" max="11715" width="11" bestFit="1" customWidth="1"/>
    <col min="11716" max="11716" width="8.6640625" bestFit="1" customWidth="1"/>
    <col min="11717" max="11717" width="11" bestFit="1" customWidth="1"/>
    <col min="11718" max="11718" width="9.6640625" bestFit="1" customWidth="1"/>
    <col min="11719" max="11719" width="12" bestFit="1" customWidth="1"/>
    <col min="11720" max="11720" width="9.6640625" bestFit="1" customWidth="1"/>
    <col min="11721" max="11721" width="12" bestFit="1" customWidth="1"/>
    <col min="11722" max="11722" width="9.6640625" bestFit="1" customWidth="1"/>
    <col min="11723" max="11723" width="12" bestFit="1" customWidth="1"/>
    <col min="11724" max="11724" width="7.6640625" bestFit="1" customWidth="1"/>
    <col min="11725" max="11725" width="10" bestFit="1" customWidth="1"/>
    <col min="11726" max="11726" width="9" bestFit="1" customWidth="1"/>
    <col min="11727" max="11727" width="11" bestFit="1" customWidth="1"/>
    <col min="11728" max="11728" width="9.6640625" bestFit="1" customWidth="1"/>
    <col min="11729" max="11729" width="11" bestFit="1" customWidth="1"/>
    <col min="11730" max="11730" width="9" bestFit="1" customWidth="1"/>
    <col min="11731" max="11731" width="11" bestFit="1" customWidth="1"/>
    <col min="11732" max="11732" width="8.6640625" bestFit="1" customWidth="1"/>
    <col min="11733" max="11733" width="11" bestFit="1" customWidth="1"/>
    <col min="11734" max="11734" width="9.6640625" bestFit="1" customWidth="1"/>
    <col min="11735" max="11735" width="12" bestFit="1" customWidth="1"/>
    <col min="11736" max="11736" width="9.6640625" bestFit="1" customWidth="1"/>
    <col min="11737" max="11737" width="12" bestFit="1" customWidth="1"/>
    <col min="11738" max="11738" width="9.6640625" bestFit="1" customWidth="1"/>
    <col min="11739" max="11739" width="12" bestFit="1" customWidth="1"/>
    <col min="11740" max="11740" width="9.6640625" bestFit="1" customWidth="1"/>
    <col min="11741" max="11741" width="12" bestFit="1" customWidth="1"/>
    <col min="11742" max="11742" width="10.6640625" bestFit="1" customWidth="1"/>
    <col min="11743" max="11743" width="13.109375" bestFit="1" customWidth="1"/>
    <col min="11744" max="11744" width="9.6640625" bestFit="1" customWidth="1"/>
    <col min="11745" max="11745" width="12" bestFit="1" customWidth="1"/>
    <col min="11746" max="11746" width="8.6640625" bestFit="1" customWidth="1"/>
    <col min="11747" max="11747" width="11" bestFit="1" customWidth="1"/>
    <col min="11748" max="11748" width="7.6640625" bestFit="1" customWidth="1"/>
    <col min="11749" max="11749" width="10" bestFit="1" customWidth="1"/>
    <col min="11750" max="11750" width="8.6640625" bestFit="1" customWidth="1"/>
    <col min="11751" max="11751" width="11" bestFit="1" customWidth="1"/>
    <col min="11752" max="11752" width="9.6640625" bestFit="1" customWidth="1"/>
    <col min="11753" max="11753" width="12" bestFit="1" customWidth="1"/>
    <col min="11754" max="11754" width="8.6640625" bestFit="1" customWidth="1"/>
    <col min="11755" max="11755" width="11" bestFit="1" customWidth="1"/>
    <col min="11756" max="11756" width="8.6640625" bestFit="1" customWidth="1"/>
    <col min="11757" max="11757" width="11" bestFit="1" customWidth="1"/>
    <col min="11758" max="11758" width="9.6640625" bestFit="1" customWidth="1"/>
    <col min="11759" max="11759" width="12" bestFit="1" customWidth="1"/>
    <col min="11760" max="11760" width="9" bestFit="1" customWidth="1"/>
    <col min="11761" max="11761" width="11" bestFit="1" customWidth="1"/>
    <col min="11762" max="11762" width="8.6640625" bestFit="1" customWidth="1"/>
    <col min="11763" max="11763" width="11" bestFit="1" customWidth="1"/>
    <col min="11764" max="11764" width="9.6640625" bestFit="1" customWidth="1"/>
    <col min="11765" max="11765" width="12" bestFit="1" customWidth="1"/>
    <col min="11766" max="11766" width="9.6640625" bestFit="1" customWidth="1"/>
    <col min="11767" max="11767" width="12" bestFit="1" customWidth="1"/>
    <col min="11768" max="11768" width="9.6640625" bestFit="1" customWidth="1"/>
    <col min="11769" max="11769" width="12" bestFit="1" customWidth="1"/>
    <col min="11770" max="11770" width="9.6640625" bestFit="1" customWidth="1"/>
    <col min="11771" max="11771" width="12" bestFit="1" customWidth="1"/>
    <col min="11772" max="11772" width="9" bestFit="1" customWidth="1"/>
    <col min="11773" max="11773" width="11" bestFit="1" customWidth="1"/>
    <col min="11774" max="11774" width="8.6640625" bestFit="1" customWidth="1"/>
    <col min="11775" max="11775" width="11" bestFit="1" customWidth="1"/>
    <col min="11776" max="11776" width="9" bestFit="1" customWidth="1"/>
    <col min="11777" max="11777" width="11" bestFit="1" customWidth="1"/>
    <col min="11778" max="11778" width="8.6640625" bestFit="1" customWidth="1"/>
    <col min="11779" max="11779" width="11" bestFit="1" customWidth="1"/>
    <col min="11780" max="11780" width="8.6640625" bestFit="1" customWidth="1"/>
    <col min="11781" max="11781" width="11" bestFit="1" customWidth="1"/>
    <col min="11782" max="11782" width="9" bestFit="1" customWidth="1"/>
    <col min="11783" max="11783" width="11" bestFit="1" customWidth="1"/>
    <col min="11784" max="11784" width="7.6640625" bestFit="1" customWidth="1"/>
    <col min="11785" max="11785" width="10" bestFit="1" customWidth="1"/>
    <col min="11786" max="11786" width="9.6640625" bestFit="1" customWidth="1"/>
    <col min="11787" max="11787" width="12" bestFit="1" customWidth="1"/>
    <col min="11788" max="11788" width="9.6640625" bestFit="1" customWidth="1"/>
    <col min="11789" max="11789" width="12" bestFit="1" customWidth="1"/>
    <col min="11790" max="11790" width="8.6640625" bestFit="1" customWidth="1"/>
    <col min="11791" max="11791" width="11" bestFit="1" customWidth="1"/>
    <col min="11792" max="11792" width="8.6640625" bestFit="1" customWidth="1"/>
    <col min="11793" max="11793" width="11" bestFit="1" customWidth="1"/>
    <col min="11794" max="11794" width="9.6640625" bestFit="1" customWidth="1"/>
    <col min="11795" max="11795" width="12" bestFit="1" customWidth="1"/>
    <col min="11796" max="11796" width="9.6640625" bestFit="1" customWidth="1"/>
    <col min="11797" max="11797" width="12" bestFit="1" customWidth="1"/>
    <col min="11798" max="11798" width="9.6640625" bestFit="1" customWidth="1"/>
    <col min="11799" max="11799" width="12" bestFit="1" customWidth="1"/>
    <col min="11800" max="11800" width="9.6640625" bestFit="1" customWidth="1"/>
    <col min="11801" max="11801" width="12" bestFit="1" customWidth="1"/>
    <col min="11802" max="11802" width="9.6640625" bestFit="1" customWidth="1"/>
    <col min="11803" max="11803" width="8" bestFit="1" customWidth="1"/>
    <col min="11804" max="11804" width="12" bestFit="1" customWidth="1"/>
    <col min="11805" max="11805" width="7.6640625" bestFit="1" customWidth="1"/>
    <col min="11806" max="11806" width="10" bestFit="1" customWidth="1"/>
    <col min="11807" max="11807" width="8.6640625" bestFit="1" customWidth="1"/>
    <col min="11808" max="11808" width="11" bestFit="1" customWidth="1"/>
    <col min="11809" max="11809" width="9.6640625" bestFit="1" customWidth="1"/>
    <col min="11810" max="11810" width="12" bestFit="1" customWidth="1"/>
    <col min="11811" max="11811" width="9" bestFit="1" customWidth="1"/>
    <col min="11812" max="11812" width="11" bestFit="1" customWidth="1"/>
    <col min="11813" max="11813" width="9.6640625" bestFit="1" customWidth="1"/>
    <col min="11814" max="11814" width="12" bestFit="1" customWidth="1"/>
    <col min="11815" max="11815" width="9" bestFit="1" customWidth="1"/>
    <col min="11816" max="11816" width="11" bestFit="1" customWidth="1"/>
    <col min="11817" max="11817" width="9.6640625" bestFit="1" customWidth="1"/>
    <col min="11818" max="11818" width="12" bestFit="1" customWidth="1"/>
    <col min="11819" max="11819" width="7.6640625" bestFit="1" customWidth="1"/>
    <col min="11820" max="11820" width="10" bestFit="1" customWidth="1"/>
    <col min="11821" max="11821" width="8.6640625" bestFit="1" customWidth="1"/>
    <col min="11822" max="11822" width="11" bestFit="1" customWidth="1"/>
    <col min="11823" max="11823" width="9.6640625" bestFit="1" customWidth="1"/>
    <col min="11824" max="11824" width="12" bestFit="1" customWidth="1"/>
    <col min="11825" max="11825" width="9.6640625" bestFit="1" customWidth="1"/>
    <col min="11826" max="11826" width="12" bestFit="1" customWidth="1"/>
    <col min="11827" max="11829" width="9" bestFit="1" customWidth="1"/>
    <col min="11830" max="11830" width="11" bestFit="1" customWidth="1"/>
    <col min="11831" max="11831" width="9.6640625" bestFit="1" customWidth="1"/>
    <col min="11832" max="11832" width="12" bestFit="1" customWidth="1"/>
    <col min="11833" max="11833" width="8.6640625" bestFit="1" customWidth="1"/>
    <col min="11834" max="11834" width="11" bestFit="1" customWidth="1"/>
    <col min="11835" max="11835" width="8" bestFit="1" customWidth="1"/>
    <col min="11836" max="11836" width="10" bestFit="1" customWidth="1"/>
    <col min="11837" max="11837" width="9.6640625" bestFit="1" customWidth="1"/>
    <col min="11838" max="11838" width="12" bestFit="1" customWidth="1"/>
    <col min="11839" max="11839" width="9.6640625" bestFit="1" customWidth="1"/>
    <col min="11840" max="11840" width="12" bestFit="1" customWidth="1"/>
    <col min="11841" max="11841" width="9" bestFit="1" customWidth="1"/>
    <col min="11842" max="11842" width="11" bestFit="1" customWidth="1"/>
    <col min="11843" max="11843" width="9" bestFit="1" customWidth="1"/>
    <col min="11844" max="11844" width="11" bestFit="1" customWidth="1"/>
    <col min="11845" max="11845" width="9.6640625" bestFit="1" customWidth="1"/>
    <col min="11846" max="11846" width="12" bestFit="1" customWidth="1"/>
    <col min="11847" max="11847" width="9.6640625" bestFit="1" customWidth="1"/>
    <col min="11848" max="11848" width="12" bestFit="1" customWidth="1"/>
    <col min="11849" max="11849" width="5.6640625" bestFit="1" customWidth="1"/>
    <col min="11850" max="11850" width="8.44140625" bestFit="1" customWidth="1"/>
    <col min="11851" max="11851" width="8.6640625" bestFit="1" customWidth="1"/>
    <col min="11852" max="11852" width="11" bestFit="1" customWidth="1"/>
    <col min="11853" max="11853" width="7" bestFit="1" customWidth="1"/>
    <col min="11854" max="11854" width="8.44140625" bestFit="1" customWidth="1"/>
    <col min="11855" max="11855" width="9.6640625" bestFit="1" customWidth="1"/>
    <col min="11856" max="11856" width="12" bestFit="1" customWidth="1"/>
    <col min="11857" max="11857" width="9.6640625" bestFit="1" customWidth="1"/>
    <col min="11858" max="11858" width="12" bestFit="1" customWidth="1"/>
    <col min="11859" max="11859" width="9.6640625" bestFit="1" customWidth="1"/>
    <col min="11860" max="11860" width="12" bestFit="1" customWidth="1"/>
    <col min="11861" max="11861" width="9.6640625" bestFit="1" customWidth="1"/>
    <col min="11862" max="11862" width="12" bestFit="1" customWidth="1"/>
    <col min="11863" max="11863" width="8" bestFit="1" customWidth="1"/>
    <col min="11864" max="11864" width="10" bestFit="1" customWidth="1"/>
    <col min="11865" max="11865" width="8.6640625" bestFit="1" customWidth="1"/>
    <col min="11866" max="11866" width="9" bestFit="1" customWidth="1"/>
    <col min="11867" max="11867" width="11" bestFit="1" customWidth="1"/>
    <col min="11868" max="11868" width="8.6640625" bestFit="1" customWidth="1"/>
    <col min="11869" max="11869" width="11" bestFit="1" customWidth="1"/>
    <col min="11870" max="11870" width="9.6640625" bestFit="1" customWidth="1"/>
    <col min="11871" max="11871" width="12" bestFit="1" customWidth="1"/>
    <col min="11872" max="11872" width="9" bestFit="1" customWidth="1"/>
    <col min="11873" max="11873" width="11" bestFit="1" customWidth="1"/>
    <col min="11874" max="11874" width="8.6640625" bestFit="1" customWidth="1"/>
    <col min="11875" max="11875" width="11" bestFit="1" customWidth="1"/>
    <col min="11876" max="11876" width="9.6640625" bestFit="1" customWidth="1"/>
    <col min="11877" max="11877" width="12" bestFit="1" customWidth="1"/>
    <col min="11878" max="11878" width="8" bestFit="1" customWidth="1"/>
    <col min="11879" max="11879" width="10" bestFit="1" customWidth="1"/>
    <col min="11880" max="11880" width="8.6640625" bestFit="1" customWidth="1"/>
    <col min="11881" max="11881" width="11" bestFit="1" customWidth="1"/>
    <col min="11882" max="11882" width="9.6640625" bestFit="1" customWidth="1"/>
    <col min="11883" max="11883" width="8" bestFit="1" customWidth="1"/>
    <col min="11884" max="11884" width="12" bestFit="1" customWidth="1"/>
    <col min="11885" max="11885" width="8.6640625" bestFit="1" customWidth="1"/>
    <col min="11886" max="11886" width="11" bestFit="1" customWidth="1"/>
    <col min="11887" max="11887" width="9.6640625" bestFit="1" customWidth="1"/>
    <col min="11888" max="11888" width="12" bestFit="1" customWidth="1"/>
    <col min="11889" max="11889" width="8.6640625" bestFit="1" customWidth="1"/>
    <col min="11890" max="11890" width="7" bestFit="1" customWidth="1"/>
    <col min="11891" max="11891" width="6" bestFit="1" customWidth="1"/>
    <col min="11892" max="11892" width="8" bestFit="1" customWidth="1"/>
    <col min="11893" max="11893" width="11" bestFit="1" customWidth="1"/>
    <col min="11894" max="11894" width="9.6640625" bestFit="1" customWidth="1"/>
    <col min="11895" max="11895" width="12" bestFit="1" customWidth="1"/>
    <col min="11896" max="11896" width="9.6640625" bestFit="1" customWidth="1"/>
    <col min="11897" max="11897" width="8" bestFit="1" customWidth="1"/>
    <col min="11898" max="11898" width="12" bestFit="1" customWidth="1"/>
    <col min="11899" max="11899" width="9.6640625" bestFit="1" customWidth="1"/>
    <col min="11900" max="11900" width="12" bestFit="1" customWidth="1"/>
    <col min="11901" max="11901" width="9" bestFit="1" customWidth="1"/>
    <col min="11902" max="11902" width="11" bestFit="1" customWidth="1"/>
    <col min="11903" max="11903" width="8.6640625" bestFit="1" customWidth="1"/>
    <col min="11904" max="11904" width="11" bestFit="1" customWidth="1"/>
    <col min="11905" max="11905" width="8.6640625" bestFit="1" customWidth="1"/>
    <col min="11906" max="11906" width="11" bestFit="1" customWidth="1"/>
    <col min="11907" max="11907" width="8.6640625" bestFit="1" customWidth="1"/>
    <col min="11908" max="11908" width="8" bestFit="1" customWidth="1"/>
    <col min="11909" max="11909" width="11" bestFit="1" customWidth="1"/>
    <col min="11910" max="11910" width="9.6640625" bestFit="1" customWidth="1"/>
    <col min="11911" max="11911" width="12" bestFit="1" customWidth="1"/>
    <col min="11912" max="11912" width="9.6640625" bestFit="1" customWidth="1"/>
    <col min="11913" max="11913" width="12" bestFit="1" customWidth="1"/>
    <col min="11914" max="11914" width="10.6640625" bestFit="1" customWidth="1"/>
    <col min="11915" max="11915" width="13.109375" bestFit="1" customWidth="1"/>
    <col min="11916" max="11916" width="9.6640625" bestFit="1" customWidth="1"/>
    <col min="11917" max="11917" width="12" bestFit="1" customWidth="1"/>
    <col min="11918" max="11918" width="9.6640625" bestFit="1" customWidth="1"/>
    <col min="11919" max="11919" width="12" bestFit="1" customWidth="1"/>
    <col min="11920" max="11920" width="8.6640625" bestFit="1" customWidth="1"/>
    <col min="11921" max="11921" width="10" bestFit="1" customWidth="1"/>
    <col min="11922" max="11923" width="9" bestFit="1" customWidth="1"/>
    <col min="11924" max="11924" width="11" bestFit="1" customWidth="1"/>
    <col min="11925" max="11925" width="9.6640625" bestFit="1" customWidth="1"/>
    <col min="11926" max="11926" width="12" bestFit="1" customWidth="1"/>
    <col min="11927" max="11927" width="9.6640625" bestFit="1" customWidth="1"/>
    <col min="11928" max="11928" width="12" bestFit="1" customWidth="1"/>
    <col min="11929" max="11929" width="8.6640625" bestFit="1" customWidth="1"/>
    <col min="11930" max="11930" width="11" bestFit="1" customWidth="1"/>
    <col min="11931" max="11931" width="10.6640625" bestFit="1" customWidth="1"/>
    <col min="11932" max="11932" width="13.109375" bestFit="1" customWidth="1"/>
    <col min="11933" max="11933" width="8.6640625" bestFit="1" customWidth="1"/>
    <col min="11934" max="11934" width="11" bestFit="1" customWidth="1"/>
    <col min="11935" max="11935" width="8.6640625" bestFit="1" customWidth="1"/>
    <col min="11936" max="11936" width="11" bestFit="1" customWidth="1"/>
    <col min="11937" max="11937" width="10.6640625" bestFit="1" customWidth="1"/>
    <col min="11938" max="11938" width="13.109375" bestFit="1" customWidth="1"/>
    <col min="11939" max="11939" width="8.6640625" bestFit="1" customWidth="1"/>
    <col min="11940" max="11940" width="11" bestFit="1" customWidth="1"/>
    <col min="11941" max="11941" width="8.6640625" bestFit="1" customWidth="1"/>
    <col min="11942" max="11942" width="11" bestFit="1" customWidth="1"/>
    <col min="11943" max="11943" width="8.6640625" bestFit="1" customWidth="1"/>
    <col min="11944" max="11944" width="10" bestFit="1" customWidth="1"/>
    <col min="11945" max="11945" width="9.6640625" bestFit="1" customWidth="1"/>
    <col min="11946" max="11946" width="8" bestFit="1" customWidth="1"/>
    <col min="11947" max="11947" width="12" bestFit="1" customWidth="1"/>
    <col min="11948" max="11948" width="9.6640625" bestFit="1" customWidth="1"/>
    <col min="11949" max="11949" width="12" bestFit="1" customWidth="1"/>
    <col min="11950" max="11950" width="8.6640625" bestFit="1" customWidth="1"/>
    <col min="11951" max="11951" width="11" bestFit="1" customWidth="1"/>
    <col min="11952" max="11952" width="9.6640625" bestFit="1" customWidth="1"/>
    <col min="11953" max="11953" width="12" bestFit="1" customWidth="1"/>
    <col min="11954" max="11954" width="8" bestFit="1" customWidth="1"/>
    <col min="11955" max="11955" width="10" bestFit="1" customWidth="1"/>
    <col min="11956" max="11956" width="9.6640625" bestFit="1" customWidth="1"/>
    <col min="11957" max="11957" width="12" bestFit="1" customWidth="1"/>
    <col min="11958" max="11958" width="9" bestFit="1" customWidth="1"/>
    <col min="11959" max="11959" width="11" bestFit="1" customWidth="1"/>
    <col min="11960" max="11960" width="9" bestFit="1" customWidth="1"/>
    <col min="11961" max="11961" width="11" bestFit="1" customWidth="1"/>
    <col min="11962" max="11962" width="9" bestFit="1" customWidth="1"/>
    <col min="11963" max="11964" width="8" bestFit="1" customWidth="1"/>
    <col min="11965" max="11965" width="11" bestFit="1" customWidth="1"/>
    <col min="11966" max="11966" width="9.6640625" bestFit="1" customWidth="1"/>
    <col min="11967" max="11967" width="12" bestFit="1" customWidth="1"/>
    <col min="11968" max="11968" width="9.6640625" bestFit="1" customWidth="1"/>
    <col min="11969" max="11969" width="12" bestFit="1" customWidth="1"/>
    <col min="11970" max="11970" width="9.6640625" bestFit="1" customWidth="1"/>
    <col min="11971" max="11971" width="12" bestFit="1" customWidth="1"/>
    <col min="11972" max="11972" width="9.6640625" bestFit="1" customWidth="1"/>
    <col min="11973" max="11973" width="12" bestFit="1" customWidth="1"/>
    <col min="11974" max="11974" width="9" bestFit="1" customWidth="1"/>
    <col min="11975" max="11975" width="11" bestFit="1" customWidth="1"/>
    <col min="11976" max="11976" width="9.6640625" bestFit="1" customWidth="1"/>
    <col min="11977" max="11977" width="12" bestFit="1" customWidth="1"/>
    <col min="11978" max="11978" width="9" bestFit="1" customWidth="1"/>
    <col min="11979" max="11979" width="11" bestFit="1" customWidth="1"/>
    <col min="11980" max="11980" width="9.6640625" bestFit="1" customWidth="1"/>
    <col min="11981" max="11981" width="12" bestFit="1" customWidth="1"/>
    <col min="11982" max="11982" width="8.6640625" bestFit="1" customWidth="1"/>
    <col min="11983" max="11983" width="11" bestFit="1" customWidth="1"/>
    <col min="11984" max="11984" width="8.6640625" bestFit="1" customWidth="1"/>
    <col min="11985" max="11985" width="11" bestFit="1" customWidth="1"/>
    <col min="11986" max="11986" width="9.6640625" bestFit="1" customWidth="1"/>
    <col min="11987" max="11987" width="12" bestFit="1" customWidth="1"/>
    <col min="11988" max="11988" width="9.6640625" bestFit="1" customWidth="1"/>
    <col min="11989" max="11989" width="12" bestFit="1" customWidth="1"/>
    <col min="11990" max="11990" width="9" bestFit="1" customWidth="1"/>
    <col min="11991" max="11991" width="11" bestFit="1" customWidth="1"/>
    <col min="11992" max="11993" width="9" bestFit="1" customWidth="1"/>
    <col min="11994" max="11994" width="11" bestFit="1" customWidth="1"/>
    <col min="11995" max="11995" width="9.6640625" bestFit="1" customWidth="1"/>
    <col min="11996" max="11996" width="12" bestFit="1" customWidth="1"/>
    <col min="11997" max="11997" width="9" bestFit="1" customWidth="1"/>
    <col min="11998" max="11998" width="11" bestFit="1" customWidth="1"/>
    <col min="11999" max="11999" width="9.6640625" bestFit="1" customWidth="1"/>
    <col min="12000" max="12000" width="12" bestFit="1" customWidth="1"/>
    <col min="12001" max="12001" width="9.6640625" bestFit="1" customWidth="1"/>
    <col min="12002" max="12002" width="12" bestFit="1" customWidth="1"/>
    <col min="12003" max="12003" width="7.6640625" bestFit="1" customWidth="1"/>
    <col min="12004" max="12004" width="10" bestFit="1" customWidth="1"/>
    <col min="12005" max="12005" width="9.6640625" bestFit="1" customWidth="1"/>
    <col min="12006" max="12006" width="12" bestFit="1" customWidth="1"/>
    <col min="12007" max="12007" width="8.6640625" bestFit="1" customWidth="1"/>
    <col min="12008" max="12008" width="11" bestFit="1" customWidth="1"/>
    <col min="12009" max="12009" width="9.6640625" bestFit="1" customWidth="1"/>
    <col min="12010" max="12010" width="12" bestFit="1" customWidth="1"/>
    <col min="12011" max="12011" width="8.6640625" bestFit="1" customWidth="1"/>
    <col min="12012" max="12012" width="9" bestFit="1" customWidth="1"/>
    <col min="12013" max="12013" width="11" bestFit="1" customWidth="1"/>
    <col min="12014" max="12014" width="9.6640625" bestFit="1" customWidth="1"/>
    <col min="12015" max="12015" width="12" bestFit="1" customWidth="1"/>
    <col min="12016" max="12016" width="7.6640625" bestFit="1" customWidth="1"/>
    <col min="12017" max="12017" width="8.44140625" bestFit="1" customWidth="1"/>
    <col min="12018" max="12018" width="9.6640625" bestFit="1" customWidth="1"/>
    <col min="12019" max="12019" width="12" bestFit="1" customWidth="1"/>
    <col min="12020" max="12020" width="8.6640625" bestFit="1" customWidth="1"/>
    <col min="12021" max="12021" width="11" bestFit="1" customWidth="1"/>
    <col min="12022" max="12022" width="9.6640625" bestFit="1" customWidth="1"/>
    <col min="12023" max="12023" width="12" bestFit="1" customWidth="1"/>
    <col min="12024" max="12024" width="9" bestFit="1" customWidth="1"/>
    <col min="12025" max="12025" width="11" bestFit="1" customWidth="1"/>
    <col min="12026" max="12026" width="8" bestFit="1" customWidth="1"/>
    <col min="12027" max="12027" width="10" bestFit="1" customWidth="1"/>
    <col min="12028" max="12028" width="9.6640625" bestFit="1" customWidth="1"/>
    <col min="12029" max="12029" width="12" bestFit="1" customWidth="1"/>
    <col min="12030" max="12030" width="9.6640625" bestFit="1" customWidth="1"/>
    <col min="12031" max="12031" width="12" bestFit="1" customWidth="1"/>
    <col min="12032" max="12032" width="8.6640625" bestFit="1" customWidth="1"/>
    <col min="12033" max="12033" width="9" bestFit="1" customWidth="1"/>
    <col min="12034" max="12034" width="11" bestFit="1" customWidth="1"/>
    <col min="12035" max="12035" width="9.6640625" bestFit="1" customWidth="1"/>
    <col min="12036" max="12036" width="12" bestFit="1" customWidth="1"/>
    <col min="12037" max="12037" width="9.6640625" bestFit="1" customWidth="1"/>
    <col min="12038" max="12038" width="12" bestFit="1" customWidth="1"/>
    <col min="12039" max="12039" width="8" bestFit="1" customWidth="1"/>
    <col min="12040" max="12040" width="10" bestFit="1" customWidth="1"/>
    <col min="12041" max="12041" width="8.6640625" bestFit="1" customWidth="1"/>
    <col min="12042" max="12042" width="11" bestFit="1" customWidth="1"/>
    <col min="12043" max="12043" width="9.6640625" bestFit="1" customWidth="1"/>
    <col min="12044" max="12044" width="12" bestFit="1" customWidth="1"/>
    <col min="12045" max="12045" width="9.6640625" bestFit="1" customWidth="1"/>
    <col min="12046" max="12046" width="12" bestFit="1" customWidth="1"/>
    <col min="12047" max="12047" width="9.6640625" bestFit="1" customWidth="1"/>
    <col min="12048" max="12048" width="12" bestFit="1" customWidth="1"/>
    <col min="12049" max="12049" width="9" bestFit="1" customWidth="1"/>
    <col min="12050" max="12050" width="11" bestFit="1" customWidth="1"/>
    <col min="12051" max="12051" width="8.6640625" bestFit="1" customWidth="1"/>
    <col min="12052" max="12052" width="11" bestFit="1" customWidth="1"/>
    <col min="12053" max="12053" width="9.6640625" bestFit="1" customWidth="1"/>
    <col min="12054" max="12054" width="12" bestFit="1" customWidth="1"/>
    <col min="12055" max="12055" width="8.6640625" bestFit="1" customWidth="1"/>
    <col min="12056" max="12056" width="11" bestFit="1" customWidth="1"/>
    <col min="12057" max="12057" width="9.6640625" bestFit="1" customWidth="1"/>
    <col min="12058" max="12058" width="12" bestFit="1" customWidth="1"/>
    <col min="12059" max="12059" width="9.6640625" bestFit="1" customWidth="1"/>
    <col min="12060" max="12060" width="12" bestFit="1" customWidth="1"/>
    <col min="12061" max="12061" width="9.6640625" bestFit="1" customWidth="1"/>
    <col min="12062" max="12062" width="12" bestFit="1" customWidth="1"/>
    <col min="12063" max="12063" width="8.6640625" bestFit="1" customWidth="1"/>
    <col min="12064" max="12064" width="9" bestFit="1" customWidth="1"/>
    <col min="12065" max="12065" width="11" bestFit="1" customWidth="1"/>
    <col min="12066" max="12066" width="9.6640625" bestFit="1" customWidth="1"/>
    <col min="12067" max="12067" width="12" bestFit="1" customWidth="1"/>
    <col min="12068" max="12068" width="9.6640625" bestFit="1" customWidth="1"/>
    <col min="12069" max="12069" width="12" bestFit="1" customWidth="1"/>
    <col min="12070" max="12070" width="7.6640625" bestFit="1" customWidth="1"/>
    <col min="12071" max="12071" width="10" bestFit="1" customWidth="1"/>
    <col min="12072" max="12072" width="8.6640625" bestFit="1" customWidth="1"/>
    <col min="12073" max="12073" width="11" bestFit="1" customWidth="1"/>
    <col min="12074" max="12074" width="8.6640625" bestFit="1" customWidth="1"/>
    <col min="12075" max="12075" width="11" bestFit="1" customWidth="1"/>
    <col min="12076" max="12076" width="9.6640625" bestFit="1" customWidth="1"/>
    <col min="12077" max="12077" width="12" bestFit="1" customWidth="1"/>
    <col min="12078" max="12078" width="9.6640625" bestFit="1" customWidth="1"/>
    <col min="12079" max="12079" width="12" bestFit="1" customWidth="1"/>
    <col min="12080" max="12080" width="8.6640625" bestFit="1" customWidth="1"/>
    <col min="12081" max="12081" width="9" bestFit="1" customWidth="1"/>
    <col min="12082" max="12082" width="11" bestFit="1" customWidth="1"/>
    <col min="12083" max="12083" width="9" bestFit="1" customWidth="1"/>
    <col min="12084" max="12084" width="11" bestFit="1" customWidth="1"/>
    <col min="12085" max="12085" width="9.6640625" bestFit="1" customWidth="1"/>
    <col min="12086" max="12086" width="12" bestFit="1" customWidth="1"/>
    <col min="12087" max="12087" width="9.6640625" bestFit="1" customWidth="1"/>
    <col min="12088" max="12088" width="12" bestFit="1" customWidth="1"/>
    <col min="12089" max="12089" width="9.6640625" bestFit="1" customWidth="1"/>
    <col min="12090" max="12090" width="12" bestFit="1" customWidth="1"/>
    <col min="12091" max="12091" width="9.6640625" bestFit="1" customWidth="1"/>
    <col min="12092" max="12092" width="12" bestFit="1" customWidth="1"/>
    <col min="12093" max="12093" width="9.6640625" bestFit="1" customWidth="1"/>
    <col min="12094" max="12094" width="7.6640625" bestFit="1" customWidth="1"/>
    <col min="12095" max="12095" width="12" bestFit="1" customWidth="1"/>
    <col min="12096" max="12096" width="8.6640625" bestFit="1" customWidth="1"/>
    <col min="12097" max="12097" width="11" bestFit="1" customWidth="1"/>
    <col min="12098" max="12098" width="9" bestFit="1" customWidth="1"/>
    <col min="12099" max="12099" width="11" bestFit="1" customWidth="1"/>
    <col min="12100" max="12100" width="8.6640625" bestFit="1" customWidth="1"/>
    <col min="12101" max="12101" width="11" bestFit="1" customWidth="1"/>
    <col min="12102" max="12102" width="8.6640625" bestFit="1" customWidth="1"/>
    <col min="12103" max="12103" width="11" bestFit="1" customWidth="1"/>
    <col min="12104" max="12104" width="8.6640625" bestFit="1" customWidth="1"/>
    <col min="12105" max="12105" width="9" bestFit="1" customWidth="1"/>
    <col min="12106" max="12106" width="11" bestFit="1" customWidth="1"/>
    <col min="12107" max="12107" width="8.6640625" bestFit="1" customWidth="1"/>
    <col min="12108" max="12108" width="11" bestFit="1" customWidth="1"/>
    <col min="12109" max="12109" width="9" bestFit="1" customWidth="1"/>
    <col min="12110" max="12110" width="11" bestFit="1" customWidth="1"/>
    <col min="12111" max="12111" width="9.6640625" bestFit="1" customWidth="1"/>
    <col min="12112" max="12112" width="12" bestFit="1" customWidth="1"/>
    <col min="12113" max="12113" width="9.6640625" bestFit="1" customWidth="1"/>
    <col min="12114" max="12114" width="12" bestFit="1" customWidth="1"/>
    <col min="12115" max="12115" width="9.6640625" bestFit="1" customWidth="1"/>
    <col min="12116" max="12116" width="12" bestFit="1" customWidth="1"/>
    <col min="12117" max="12117" width="9.6640625" bestFit="1" customWidth="1"/>
    <col min="12118" max="12118" width="12" bestFit="1" customWidth="1"/>
    <col min="12119" max="12119" width="9.6640625" bestFit="1" customWidth="1"/>
    <col min="12120" max="12120" width="12" bestFit="1" customWidth="1"/>
    <col min="12121" max="12121" width="8.6640625" bestFit="1" customWidth="1"/>
    <col min="12122" max="12122" width="11" bestFit="1" customWidth="1"/>
    <col min="12123" max="12123" width="7.6640625" bestFit="1" customWidth="1"/>
    <col min="12124" max="12124" width="10" bestFit="1" customWidth="1"/>
    <col min="12125" max="12125" width="7.6640625" bestFit="1" customWidth="1"/>
    <col min="12126" max="12126" width="10" bestFit="1" customWidth="1"/>
    <col min="12127" max="12127" width="9.6640625" bestFit="1" customWidth="1"/>
    <col min="12128" max="12128" width="12" bestFit="1" customWidth="1"/>
    <col min="12129" max="12129" width="8.6640625" bestFit="1" customWidth="1"/>
    <col min="12130" max="12130" width="11" bestFit="1" customWidth="1"/>
    <col min="12131" max="12131" width="9" bestFit="1" customWidth="1"/>
    <col min="12132" max="12132" width="11" bestFit="1" customWidth="1"/>
    <col min="12133" max="12133" width="9.6640625" bestFit="1" customWidth="1"/>
    <col min="12134" max="12134" width="12" bestFit="1" customWidth="1"/>
    <col min="12135" max="12135" width="8.6640625" bestFit="1" customWidth="1"/>
    <col min="12136" max="12136" width="11" bestFit="1" customWidth="1"/>
    <col min="12137" max="12137" width="8.6640625" bestFit="1" customWidth="1"/>
    <col min="12138" max="12138" width="11" bestFit="1" customWidth="1"/>
    <col min="12139" max="12139" width="7.6640625" bestFit="1" customWidth="1"/>
    <col min="12140" max="12140" width="10" bestFit="1" customWidth="1"/>
    <col min="12141" max="12141" width="9" bestFit="1" customWidth="1"/>
    <col min="12142" max="12142" width="11" bestFit="1" customWidth="1"/>
    <col min="12143" max="12143" width="8.6640625" bestFit="1" customWidth="1"/>
    <col min="12144" max="12144" width="9" bestFit="1" customWidth="1"/>
    <col min="12145" max="12145" width="11" bestFit="1" customWidth="1"/>
    <col min="12146" max="12146" width="9.6640625" bestFit="1" customWidth="1"/>
    <col min="12147" max="12147" width="8" bestFit="1" customWidth="1"/>
    <col min="12148" max="12148" width="12" bestFit="1" customWidth="1"/>
    <col min="12149" max="12149" width="9" bestFit="1" customWidth="1"/>
    <col min="12150" max="12150" width="11" bestFit="1" customWidth="1"/>
    <col min="12151" max="12151" width="9" bestFit="1" customWidth="1"/>
    <col min="12152" max="12152" width="11" bestFit="1" customWidth="1"/>
    <col min="12153" max="12153" width="9.6640625" bestFit="1" customWidth="1"/>
    <col min="12154" max="12154" width="12" bestFit="1" customWidth="1"/>
    <col min="12155" max="12155" width="9.6640625" bestFit="1" customWidth="1"/>
    <col min="12156" max="12156" width="12" bestFit="1" customWidth="1"/>
    <col min="12157" max="12157" width="9.6640625" bestFit="1" customWidth="1"/>
    <col min="12158" max="12158" width="12" bestFit="1" customWidth="1"/>
    <col min="12159" max="12159" width="9" bestFit="1" customWidth="1"/>
    <col min="12160" max="12160" width="11" bestFit="1" customWidth="1"/>
    <col min="12161" max="12161" width="8.6640625" bestFit="1" customWidth="1"/>
    <col min="12162" max="12162" width="11" bestFit="1" customWidth="1"/>
    <col min="12163" max="12163" width="9.6640625" bestFit="1" customWidth="1"/>
    <col min="12164" max="12164" width="12" bestFit="1" customWidth="1"/>
    <col min="12165" max="12165" width="8.6640625" bestFit="1" customWidth="1"/>
    <col min="12166" max="12166" width="11" bestFit="1" customWidth="1"/>
    <col min="12167" max="12167" width="8.6640625" bestFit="1" customWidth="1"/>
    <col min="12168" max="12168" width="9" bestFit="1" customWidth="1"/>
    <col min="12169" max="12169" width="11" bestFit="1" customWidth="1"/>
    <col min="12170" max="12170" width="7.6640625" bestFit="1" customWidth="1"/>
    <col min="12171" max="12171" width="10" bestFit="1" customWidth="1"/>
    <col min="12172" max="12172" width="9.6640625" bestFit="1" customWidth="1"/>
    <col min="12173" max="12173" width="12" bestFit="1" customWidth="1"/>
    <col min="12174" max="12174" width="9" bestFit="1" customWidth="1"/>
    <col min="12175" max="12175" width="11" bestFit="1" customWidth="1"/>
    <col min="12176" max="12176" width="8.6640625" bestFit="1" customWidth="1"/>
    <col min="12177" max="12177" width="11" bestFit="1" customWidth="1"/>
    <col min="12178" max="12178" width="9.6640625" bestFit="1" customWidth="1"/>
    <col min="12179" max="12179" width="12" bestFit="1" customWidth="1"/>
    <col min="12180" max="12180" width="8.6640625" bestFit="1" customWidth="1"/>
    <col min="12181" max="12181" width="11" bestFit="1" customWidth="1"/>
    <col min="12182" max="12182" width="8" bestFit="1" customWidth="1"/>
    <col min="12183" max="12183" width="10" bestFit="1" customWidth="1"/>
    <col min="12184" max="12184" width="7.6640625" bestFit="1" customWidth="1"/>
    <col min="12185" max="12185" width="10" bestFit="1" customWidth="1"/>
    <col min="12186" max="12186" width="8.6640625" bestFit="1" customWidth="1"/>
    <col min="12187" max="12187" width="11" bestFit="1" customWidth="1"/>
    <col min="12188" max="12188" width="7" bestFit="1" customWidth="1"/>
    <col min="12189" max="12189" width="8.44140625" bestFit="1" customWidth="1"/>
    <col min="12190" max="12190" width="8.6640625" bestFit="1" customWidth="1"/>
    <col min="12191" max="12191" width="11" bestFit="1" customWidth="1"/>
    <col min="12192" max="12192" width="8.6640625" bestFit="1" customWidth="1"/>
    <col min="12193" max="12193" width="11" bestFit="1" customWidth="1"/>
    <col min="12194" max="12194" width="9.6640625" bestFit="1" customWidth="1"/>
    <col min="12195" max="12195" width="12" bestFit="1" customWidth="1"/>
    <col min="12196" max="12196" width="8.6640625" bestFit="1" customWidth="1"/>
    <col min="12197" max="12197" width="11" bestFit="1" customWidth="1"/>
    <col min="12198" max="12198" width="9.6640625" bestFit="1" customWidth="1"/>
    <col min="12199" max="12199" width="12" bestFit="1" customWidth="1"/>
    <col min="12200" max="12200" width="8.6640625" bestFit="1" customWidth="1"/>
    <col min="12201" max="12201" width="11" bestFit="1" customWidth="1"/>
    <col min="12202" max="12202" width="9.6640625" bestFit="1" customWidth="1"/>
    <col min="12203" max="12203" width="12" bestFit="1" customWidth="1"/>
    <col min="12204" max="12204" width="9.6640625" bestFit="1" customWidth="1"/>
    <col min="12205" max="12205" width="12" bestFit="1" customWidth="1"/>
    <col min="12206" max="12206" width="8.6640625" bestFit="1" customWidth="1"/>
    <col min="12207" max="12207" width="9" bestFit="1" customWidth="1"/>
    <col min="12208" max="12208" width="11" bestFit="1" customWidth="1"/>
    <col min="12209" max="12209" width="9.6640625" bestFit="1" customWidth="1"/>
    <col min="12210" max="12210" width="12" bestFit="1" customWidth="1"/>
    <col min="12211" max="12211" width="9.6640625" bestFit="1" customWidth="1"/>
    <col min="12212" max="12212" width="7" bestFit="1" customWidth="1"/>
    <col min="12213" max="12213" width="12" bestFit="1" customWidth="1"/>
    <col min="12214" max="12214" width="8.6640625" bestFit="1" customWidth="1"/>
    <col min="12215" max="12215" width="9" bestFit="1" customWidth="1"/>
    <col min="12216" max="12216" width="11" bestFit="1" customWidth="1"/>
    <col min="12217" max="12217" width="8.6640625" bestFit="1" customWidth="1"/>
    <col min="12218" max="12218" width="11" bestFit="1" customWidth="1"/>
    <col min="12219" max="12219" width="9.6640625" bestFit="1" customWidth="1"/>
    <col min="12220" max="12220" width="12" bestFit="1" customWidth="1"/>
    <col min="12221" max="12221" width="9" bestFit="1" customWidth="1"/>
    <col min="12222" max="12222" width="11" bestFit="1" customWidth="1"/>
    <col min="12223" max="12223" width="9.6640625" bestFit="1" customWidth="1"/>
    <col min="12224" max="12224" width="12" bestFit="1" customWidth="1"/>
    <col min="12225" max="12225" width="8.6640625" bestFit="1" customWidth="1"/>
    <col min="12226" max="12226" width="11" bestFit="1" customWidth="1"/>
    <col min="12227" max="12227" width="8.6640625" bestFit="1" customWidth="1"/>
    <col min="12228" max="12228" width="11" bestFit="1" customWidth="1"/>
    <col min="12229" max="12229" width="9.6640625" bestFit="1" customWidth="1"/>
    <col min="12230" max="12230" width="12" bestFit="1" customWidth="1"/>
    <col min="12231" max="12231" width="7.6640625" bestFit="1" customWidth="1"/>
    <col min="12232" max="12232" width="10" bestFit="1" customWidth="1"/>
    <col min="12233" max="12233" width="8.6640625" bestFit="1" customWidth="1"/>
    <col min="12234" max="12234" width="11" bestFit="1" customWidth="1"/>
    <col min="12235" max="12235" width="8.6640625" bestFit="1" customWidth="1"/>
    <col min="12236" max="12236" width="11" bestFit="1" customWidth="1"/>
    <col min="12237" max="12237" width="8.6640625" bestFit="1" customWidth="1"/>
    <col min="12238" max="12238" width="11" bestFit="1" customWidth="1"/>
    <col min="12239" max="12239" width="9.6640625" bestFit="1" customWidth="1"/>
    <col min="12240" max="12240" width="12" bestFit="1" customWidth="1"/>
    <col min="12241" max="12241" width="9.6640625" bestFit="1" customWidth="1"/>
    <col min="12242" max="12242" width="12" bestFit="1" customWidth="1"/>
    <col min="12243" max="12243" width="7.6640625" bestFit="1" customWidth="1"/>
    <col min="12244" max="12244" width="10" bestFit="1" customWidth="1"/>
    <col min="12245" max="12245" width="9.6640625" bestFit="1" customWidth="1"/>
    <col min="12246" max="12246" width="12" bestFit="1" customWidth="1"/>
    <col min="12247" max="12247" width="9.6640625" bestFit="1" customWidth="1"/>
    <col min="12248" max="12248" width="12" bestFit="1" customWidth="1"/>
    <col min="12249" max="12249" width="8.6640625" bestFit="1" customWidth="1"/>
    <col min="12250" max="12250" width="11" bestFit="1" customWidth="1"/>
    <col min="12251" max="12251" width="8.6640625" bestFit="1" customWidth="1"/>
    <col min="12252" max="12252" width="11" bestFit="1" customWidth="1"/>
    <col min="12253" max="12253" width="9.6640625" bestFit="1" customWidth="1"/>
    <col min="12254" max="12254" width="12" bestFit="1" customWidth="1"/>
    <col min="12255" max="12255" width="8.6640625" bestFit="1" customWidth="1"/>
    <col min="12256" max="12256" width="11" bestFit="1" customWidth="1"/>
    <col min="12257" max="12257" width="9.6640625" bestFit="1" customWidth="1"/>
    <col min="12258" max="12258" width="12" bestFit="1" customWidth="1"/>
    <col min="12259" max="12259" width="9" bestFit="1" customWidth="1"/>
    <col min="12260" max="12260" width="11" bestFit="1" customWidth="1"/>
    <col min="12261" max="12261" width="7.6640625" bestFit="1" customWidth="1"/>
    <col min="12262" max="12262" width="10" bestFit="1" customWidth="1"/>
    <col min="12263" max="12263" width="9.6640625" bestFit="1" customWidth="1"/>
    <col min="12264" max="12264" width="12" bestFit="1" customWidth="1"/>
    <col min="12265" max="12265" width="9.6640625" bestFit="1" customWidth="1"/>
    <col min="12266" max="12266" width="12" bestFit="1" customWidth="1"/>
    <col min="12267" max="12267" width="8.6640625" bestFit="1" customWidth="1"/>
    <col min="12268" max="12268" width="11" bestFit="1" customWidth="1"/>
    <col min="12269" max="12269" width="9.6640625" bestFit="1" customWidth="1"/>
    <col min="12270" max="12270" width="12" bestFit="1" customWidth="1"/>
    <col min="12271" max="12271" width="9.6640625" bestFit="1" customWidth="1"/>
    <col min="12272" max="12272" width="12" bestFit="1" customWidth="1"/>
    <col min="12273" max="12273" width="8.6640625" bestFit="1" customWidth="1"/>
    <col min="12274" max="12274" width="11" bestFit="1" customWidth="1"/>
    <col min="12275" max="12275" width="8.6640625" bestFit="1" customWidth="1"/>
    <col min="12276" max="12276" width="11" bestFit="1" customWidth="1"/>
    <col min="12277" max="12277" width="9.6640625" bestFit="1" customWidth="1"/>
    <col min="12278" max="12278" width="12" bestFit="1" customWidth="1"/>
    <col min="12279" max="12279" width="9.6640625" bestFit="1" customWidth="1"/>
    <col min="12280" max="12280" width="12" bestFit="1" customWidth="1"/>
    <col min="12281" max="12281" width="9.6640625" bestFit="1" customWidth="1"/>
    <col min="12282" max="12282" width="12" bestFit="1" customWidth="1"/>
    <col min="12283" max="12283" width="9.6640625" bestFit="1" customWidth="1"/>
    <col min="12284" max="12284" width="12" bestFit="1" customWidth="1"/>
    <col min="12285" max="12285" width="9.6640625" bestFit="1" customWidth="1"/>
    <col min="12286" max="12286" width="12" bestFit="1" customWidth="1"/>
    <col min="12287" max="12287" width="9" bestFit="1" customWidth="1"/>
    <col min="12288" max="12288" width="11" bestFit="1" customWidth="1"/>
    <col min="12289" max="12289" width="9.6640625" bestFit="1" customWidth="1"/>
    <col min="12290" max="12290" width="12" bestFit="1" customWidth="1"/>
    <col min="12291" max="12291" width="9" bestFit="1" customWidth="1"/>
    <col min="12292" max="12292" width="11" bestFit="1" customWidth="1"/>
    <col min="12293" max="12293" width="8.6640625" bestFit="1" customWidth="1"/>
    <col min="12294" max="12294" width="9" bestFit="1" customWidth="1"/>
    <col min="12295" max="12295" width="11" bestFit="1" customWidth="1"/>
    <col min="12296" max="12296" width="9" bestFit="1" customWidth="1"/>
    <col min="12297" max="12297" width="11" bestFit="1" customWidth="1"/>
    <col min="12298" max="12298" width="9.6640625" bestFit="1" customWidth="1"/>
    <col min="12299" max="12299" width="12" bestFit="1" customWidth="1"/>
    <col min="12300" max="12300" width="8.6640625" bestFit="1" customWidth="1"/>
    <col min="12301" max="12301" width="11" bestFit="1" customWidth="1"/>
    <col min="12302" max="12302" width="8.6640625" bestFit="1" customWidth="1"/>
    <col min="12303" max="12303" width="11" bestFit="1" customWidth="1"/>
    <col min="12304" max="12304" width="9.6640625" bestFit="1" customWidth="1"/>
    <col min="12305" max="12305" width="12" bestFit="1" customWidth="1"/>
    <col min="12306" max="12306" width="9.6640625" bestFit="1" customWidth="1"/>
    <col min="12307" max="12307" width="12" bestFit="1" customWidth="1"/>
    <col min="12308" max="12308" width="9" bestFit="1" customWidth="1"/>
    <col min="12309" max="12309" width="11" bestFit="1" customWidth="1"/>
    <col min="12310" max="12310" width="8.6640625" bestFit="1" customWidth="1"/>
    <col min="12311" max="12311" width="7" bestFit="1" customWidth="1"/>
    <col min="12312" max="12312" width="9" bestFit="1" customWidth="1"/>
    <col min="12313" max="12313" width="11" bestFit="1" customWidth="1"/>
    <col min="12314" max="12314" width="9" bestFit="1" customWidth="1"/>
    <col min="12315" max="12315" width="11" bestFit="1" customWidth="1"/>
    <col min="12316" max="12316" width="9" bestFit="1" customWidth="1"/>
    <col min="12317" max="12317" width="11" bestFit="1" customWidth="1"/>
    <col min="12318" max="12318" width="9.6640625" bestFit="1" customWidth="1"/>
    <col min="12319" max="12319" width="12" bestFit="1" customWidth="1"/>
    <col min="12320" max="12320" width="9" bestFit="1" customWidth="1"/>
    <col min="12321" max="12321" width="11" bestFit="1" customWidth="1"/>
    <col min="12322" max="12322" width="9" bestFit="1" customWidth="1"/>
    <col min="12323" max="12323" width="11" bestFit="1" customWidth="1"/>
    <col min="12324" max="12324" width="9.6640625" bestFit="1" customWidth="1"/>
    <col min="12325" max="12325" width="12" bestFit="1" customWidth="1"/>
    <col min="12326" max="12326" width="9.6640625" bestFit="1" customWidth="1"/>
    <col min="12327" max="12327" width="12" bestFit="1" customWidth="1"/>
    <col min="12328" max="12328" width="8.6640625" bestFit="1" customWidth="1"/>
    <col min="12329" max="12329" width="11" bestFit="1" customWidth="1"/>
    <col min="12330" max="12330" width="9" bestFit="1" customWidth="1"/>
    <col min="12331" max="12331" width="11" bestFit="1" customWidth="1"/>
    <col min="12332" max="12332" width="9.6640625" bestFit="1" customWidth="1"/>
    <col min="12333" max="12333" width="12" bestFit="1" customWidth="1"/>
    <col min="12334" max="12334" width="9.6640625" bestFit="1" customWidth="1"/>
    <col min="12335" max="12335" width="12" bestFit="1" customWidth="1"/>
    <col min="12336" max="12336" width="9" bestFit="1" customWidth="1"/>
    <col min="12337" max="12337" width="11" bestFit="1" customWidth="1"/>
    <col min="12338" max="12338" width="8.6640625" bestFit="1" customWidth="1"/>
    <col min="12339" max="12339" width="11" bestFit="1" customWidth="1"/>
    <col min="12340" max="12340" width="9" bestFit="1" customWidth="1"/>
    <col min="12341" max="12341" width="11" bestFit="1" customWidth="1"/>
    <col min="12342" max="12342" width="9.6640625" bestFit="1" customWidth="1"/>
    <col min="12343" max="12343" width="12" bestFit="1" customWidth="1"/>
    <col min="12344" max="12344" width="9.6640625" bestFit="1" customWidth="1"/>
    <col min="12345" max="12345" width="7" bestFit="1" customWidth="1"/>
    <col min="12346" max="12346" width="12" bestFit="1" customWidth="1"/>
    <col min="12347" max="12347" width="8.6640625" bestFit="1" customWidth="1"/>
    <col min="12348" max="12348" width="10" bestFit="1" customWidth="1"/>
    <col min="12349" max="12349" width="8.6640625" bestFit="1" customWidth="1"/>
    <col min="12350" max="12350" width="11" bestFit="1" customWidth="1"/>
    <col min="12351" max="12351" width="9.6640625" bestFit="1" customWidth="1"/>
    <col min="12352" max="12352" width="12" bestFit="1" customWidth="1"/>
    <col min="12353" max="12353" width="9" bestFit="1" customWidth="1"/>
    <col min="12354" max="12354" width="11" bestFit="1" customWidth="1"/>
    <col min="12355" max="12355" width="8.6640625" bestFit="1" customWidth="1"/>
    <col min="12356" max="12356" width="11" bestFit="1" customWidth="1"/>
    <col min="12357" max="12357" width="9.6640625" bestFit="1" customWidth="1"/>
    <col min="12358" max="12358" width="12" bestFit="1" customWidth="1"/>
    <col min="12359" max="12359" width="9.6640625" bestFit="1" customWidth="1"/>
    <col min="12360" max="12360" width="12" bestFit="1" customWidth="1"/>
    <col min="12361" max="12361" width="9.6640625" bestFit="1" customWidth="1"/>
    <col min="12362" max="12362" width="12" bestFit="1" customWidth="1"/>
    <col min="12363" max="12363" width="7.6640625" bestFit="1" customWidth="1"/>
    <col min="12364" max="12364" width="10" bestFit="1" customWidth="1"/>
    <col min="12365" max="12365" width="9" bestFit="1" customWidth="1"/>
    <col min="12366" max="12366" width="11" bestFit="1" customWidth="1"/>
    <col min="12367" max="12367" width="9" bestFit="1" customWidth="1"/>
    <col min="12368" max="12368" width="11" bestFit="1" customWidth="1"/>
    <col min="12369" max="12369" width="8.6640625" bestFit="1" customWidth="1"/>
    <col min="12370" max="12370" width="11" bestFit="1" customWidth="1"/>
    <col min="12371" max="12371" width="8.6640625" bestFit="1" customWidth="1"/>
    <col min="12372" max="12372" width="11" bestFit="1" customWidth="1"/>
    <col min="12373" max="12373" width="9" bestFit="1" customWidth="1"/>
    <col min="12374" max="12374" width="11" bestFit="1" customWidth="1"/>
    <col min="12375" max="12375" width="9.6640625" bestFit="1" customWidth="1"/>
    <col min="12376" max="12376" width="12" bestFit="1" customWidth="1"/>
    <col min="12377" max="12377" width="7" bestFit="1" customWidth="1"/>
    <col min="12378" max="12378" width="8.44140625" bestFit="1" customWidth="1"/>
    <col min="12379" max="12379" width="9" bestFit="1" customWidth="1"/>
    <col min="12380" max="12380" width="11" bestFit="1" customWidth="1"/>
    <col min="12381" max="12381" width="9" bestFit="1" customWidth="1"/>
    <col min="12382" max="12382" width="11" bestFit="1" customWidth="1"/>
    <col min="12383" max="12383" width="8" bestFit="1" customWidth="1"/>
    <col min="12384" max="12384" width="10" bestFit="1" customWidth="1"/>
    <col min="12385" max="12385" width="8.6640625" bestFit="1" customWidth="1"/>
    <col min="12386" max="12386" width="11" bestFit="1" customWidth="1"/>
    <col min="12387" max="12387" width="7.6640625" bestFit="1" customWidth="1"/>
    <col min="12388" max="12388" width="10" bestFit="1" customWidth="1"/>
    <col min="12389" max="12389" width="9.6640625" bestFit="1" customWidth="1"/>
    <col min="12390" max="12390" width="12" bestFit="1" customWidth="1"/>
    <col min="12391" max="12391" width="9" bestFit="1" customWidth="1"/>
    <col min="12392" max="12392" width="11" bestFit="1" customWidth="1"/>
    <col min="12393" max="12393" width="9" bestFit="1" customWidth="1"/>
    <col min="12394" max="12394" width="11" bestFit="1" customWidth="1"/>
    <col min="12395" max="12395" width="8.6640625" bestFit="1" customWidth="1"/>
    <col min="12396" max="12396" width="11" bestFit="1" customWidth="1"/>
    <col min="12397" max="12397" width="9.6640625" bestFit="1" customWidth="1"/>
    <col min="12398" max="12398" width="12" bestFit="1" customWidth="1"/>
    <col min="12399" max="12399" width="7.6640625" bestFit="1" customWidth="1"/>
    <col min="12400" max="12400" width="10" bestFit="1" customWidth="1"/>
    <col min="12401" max="12401" width="9" bestFit="1" customWidth="1"/>
    <col min="12402" max="12402" width="11" bestFit="1" customWidth="1"/>
    <col min="12403" max="12403" width="9" bestFit="1" customWidth="1"/>
    <col min="12404" max="12404" width="11" bestFit="1" customWidth="1"/>
    <col min="12405" max="12405" width="9.6640625" bestFit="1" customWidth="1"/>
    <col min="12406" max="12406" width="12" bestFit="1" customWidth="1"/>
    <col min="12407" max="12407" width="9.6640625" bestFit="1" customWidth="1"/>
    <col min="12408" max="12408" width="12" bestFit="1" customWidth="1"/>
    <col min="12409" max="12409" width="9.6640625" bestFit="1" customWidth="1"/>
    <col min="12410" max="12410" width="12" bestFit="1" customWidth="1"/>
    <col min="12411" max="12411" width="9.6640625" bestFit="1" customWidth="1"/>
    <col min="12412" max="12412" width="12" bestFit="1" customWidth="1"/>
    <col min="12413" max="12413" width="9" bestFit="1" customWidth="1"/>
    <col min="12414" max="12414" width="11" bestFit="1" customWidth="1"/>
    <col min="12415" max="12415" width="9" bestFit="1" customWidth="1"/>
    <col min="12416" max="12416" width="11" bestFit="1" customWidth="1"/>
    <col min="12417" max="12417" width="8" bestFit="1" customWidth="1"/>
    <col min="12418" max="12418" width="10" bestFit="1" customWidth="1"/>
    <col min="12419" max="12419" width="9.6640625" bestFit="1" customWidth="1"/>
    <col min="12420" max="12420" width="12" bestFit="1" customWidth="1"/>
    <col min="12421" max="12421" width="9.6640625" bestFit="1" customWidth="1"/>
    <col min="12422" max="12422" width="12" bestFit="1" customWidth="1"/>
    <col min="12423" max="12423" width="9.6640625" bestFit="1" customWidth="1"/>
    <col min="12424" max="12424" width="12" bestFit="1" customWidth="1"/>
    <col min="12425" max="12425" width="9.6640625" bestFit="1" customWidth="1"/>
    <col min="12426" max="12426" width="12" bestFit="1" customWidth="1"/>
    <col min="12427" max="12427" width="8.6640625" bestFit="1" customWidth="1"/>
    <col min="12428" max="12428" width="11" bestFit="1" customWidth="1"/>
    <col min="12429" max="12429" width="7.6640625" bestFit="1" customWidth="1"/>
    <col min="12430" max="12430" width="10" bestFit="1" customWidth="1"/>
    <col min="12431" max="12431" width="9.6640625" bestFit="1" customWidth="1"/>
    <col min="12432" max="12432" width="12" bestFit="1" customWidth="1"/>
    <col min="12433" max="12433" width="8.6640625" bestFit="1" customWidth="1"/>
    <col min="12434" max="12434" width="2" bestFit="1" customWidth="1"/>
    <col min="12435" max="12435" width="11" bestFit="1" customWidth="1"/>
    <col min="12436" max="12436" width="9.6640625" bestFit="1" customWidth="1"/>
    <col min="12437" max="12437" width="12" bestFit="1" customWidth="1"/>
    <col min="12438" max="12438" width="8.6640625" bestFit="1" customWidth="1"/>
    <col min="12439" max="12439" width="11" bestFit="1" customWidth="1"/>
    <col min="12440" max="12440" width="9.6640625" bestFit="1" customWidth="1"/>
    <col min="12441" max="12441" width="12" bestFit="1" customWidth="1"/>
    <col min="12442" max="12442" width="8.6640625" bestFit="1" customWidth="1"/>
    <col min="12443" max="12443" width="11" bestFit="1" customWidth="1"/>
    <col min="12444" max="12444" width="7.6640625" bestFit="1" customWidth="1"/>
    <col min="12445" max="12445" width="6" bestFit="1" customWidth="1"/>
    <col min="12446" max="12446" width="10" bestFit="1" customWidth="1"/>
    <col min="12447" max="12447" width="9" bestFit="1" customWidth="1"/>
    <col min="12448" max="12448" width="11" bestFit="1" customWidth="1"/>
    <col min="12449" max="12449" width="9" bestFit="1" customWidth="1"/>
    <col min="12450" max="12450" width="11" bestFit="1" customWidth="1"/>
    <col min="12451" max="12451" width="9.6640625" bestFit="1" customWidth="1"/>
    <col min="12452" max="12452" width="12" bestFit="1" customWidth="1"/>
    <col min="12453" max="12453" width="9.6640625" bestFit="1" customWidth="1"/>
    <col min="12454" max="12454" width="8.6640625" bestFit="1" customWidth="1"/>
    <col min="12455" max="12455" width="12" bestFit="1" customWidth="1"/>
    <col min="12456" max="12456" width="8.6640625" bestFit="1" customWidth="1"/>
    <col min="12457" max="12457" width="11" bestFit="1" customWidth="1"/>
    <col min="12458" max="12458" width="8.6640625" bestFit="1" customWidth="1"/>
    <col min="12459" max="12459" width="11" bestFit="1" customWidth="1"/>
    <col min="12460" max="12460" width="9.6640625" bestFit="1" customWidth="1"/>
    <col min="12461" max="12461" width="12" bestFit="1" customWidth="1"/>
    <col min="12462" max="12462" width="8" bestFit="1" customWidth="1"/>
    <col min="12463" max="12463" width="10" bestFit="1" customWidth="1"/>
    <col min="12464" max="12464" width="9.6640625" bestFit="1" customWidth="1"/>
    <col min="12465" max="12465" width="12" bestFit="1" customWidth="1"/>
    <col min="12466" max="12466" width="9" bestFit="1" customWidth="1"/>
    <col min="12467" max="12467" width="11" bestFit="1" customWidth="1"/>
    <col min="12468" max="12468" width="8" bestFit="1" customWidth="1"/>
    <col min="12469" max="12469" width="10" bestFit="1" customWidth="1"/>
    <col min="12470" max="12470" width="7.6640625" bestFit="1" customWidth="1"/>
    <col min="12471" max="12471" width="10" bestFit="1" customWidth="1"/>
    <col min="12472" max="12472" width="9" bestFit="1" customWidth="1"/>
    <col min="12473" max="12473" width="11" bestFit="1" customWidth="1"/>
    <col min="12474" max="12475" width="9" bestFit="1" customWidth="1"/>
    <col min="12476" max="12476" width="11" bestFit="1" customWidth="1"/>
    <col min="12477" max="12477" width="7.6640625" bestFit="1" customWidth="1"/>
    <col min="12478" max="12478" width="10" bestFit="1" customWidth="1"/>
    <col min="12479" max="12479" width="9.6640625" bestFit="1" customWidth="1"/>
    <col min="12480" max="12480" width="12" bestFit="1" customWidth="1"/>
    <col min="12481" max="12482" width="9" bestFit="1" customWidth="1"/>
    <col min="12483" max="12483" width="11" bestFit="1" customWidth="1"/>
    <col min="12484" max="12484" width="8.6640625" bestFit="1" customWidth="1"/>
    <col min="12485" max="12485" width="11" bestFit="1" customWidth="1"/>
    <col min="12486" max="12486" width="8.6640625" bestFit="1" customWidth="1"/>
    <col min="12487" max="12487" width="11" bestFit="1" customWidth="1"/>
    <col min="12488" max="12488" width="9.6640625" bestFit="1" customWidth="1"/>
    <col min="12489" max="12489" width="12" bestFit="1" customWidth="1"/>
    <col min="12490" max="12490" width="9.6640625" bestFit="1" customWidth="1"/>
    <col min="12491" max="12491" width="12" bestFit="1" customWidth="1"/>
    <col min="12492" max="12492" width="9.6640625" bestFit="1" customWidth="1"/>
    <col min="12493" max="12493" width="12" bestFit="1" customWidth="1"/>
    <col min="12494" max="12494" width="8.6640625" bestFit="1" customWidth="1"/>
    <col min="12495" max="12495" width="11" bestFit="1" customWidth="1"/>
    <col min="12496" max="12496" width="9.6640625" bestFit="1" customWidth="1"/>
    <col min="12497" max="12497" width="12" bestFit="1" customWidth="1"/>
    <col min="12498" max="12498" width="9.6640625" bestFit="1" customWidth="1"/>
    <col min="12499" max="12499" width="12" bestFit="1" customWidth="1"/>
    <col min="12500" max="12500" width="9.6640625" bestFit="1" customWidth="1"/>
    <col min="12501" max="12501" width="12" bestFit="1" customWidth="1"/>
    <col min="12502" max="12502" width="9.6640625" bestFit="1" customWidth="1"/>
    <col min="12503" max="12503" width="12" bestFit="1" customWidth="1"/>
    <col min="12504" max="12504" width="8.6640625" bestFit="1" customWidth="1"/>
    <col min="12505" max="12505" width="11" bestFit="1" customWidth="1"/>
    <col min="12506" max="12506" width="8.6640625" bestFit="1" customWidth="1"/>
    <col min="12507" max="12507" width="11" bestFit="1" customWidth="1"/>
    <col min="12508" max="12508" width="8.6640625" bestFit="1" customWidth="1"/>
    <col min="12509" max="12509" width="9" bestFit="1" customWidth="1"/>
    <col min="12510" max="12510" width="11" bestFit="1" customWidth="1"/>
    <col min="12511" max="12511" width="9.6640625" bestFit="1" customWidth="1"/>
    <col min="12512" max="12512" width="12" bestFit="1" customWidth="1"/>
    <col min="12513" max="12513" width="9.6640625" bestFit="1" customWidth="1"/>
    <col min="12514" max="12514" width="12" bestFit="1" customWidth="1"/>
    <col min="12515" max="12515" width="10.6640625" bestFit="1" customWidth="1"/>
    <col min="12516" max="12516" width="9" bestFit="1" customWidth="1"/>
    <col min="12517" max="12517" width="11" bestFit="1" customWidth="1"/>
    <col min="12518" max="12518" width="8.6640625" bestFit="1" customWidth="1"/>
    <col min="12519" max="12519" width="11" bestFit="1" customWidth="1"/>
    <col min="12520" max="12520" width="9.6640625" bestFit="1" customWidth="1"/>
    <col min="12521" max="12521" width="8" bestFit="1" customWidth="1"/>
    <col min="12522" max="12522" width="12" bestFit="1" customWidth="1"/>
    <col min="12523" max="12523" width="8.6640625" bestFit="1" customWidth="1"/>
    <col min="12524" max="12524" width="11" bestFit="1" customWidth="1"/>
    <col min="12525" max="12526" width="9" bestFit="1" customWidth="1"/>
    <col min="12527" max="12527" width="11" bestFit="1" customWidth="1"/>
    <col min="12528" max="12528" width="8.6640625" bestFit="1" customWidth="1"/>
    <col min="12529" max="12529" width="11" bestFit="1" customWidth="1"/>
    <col min="12530" max="12530" width="9" bestFit="1" customWidth="1"/>
    <col min="12531" max="12531" width="11" bestFit="1" customWidth="1"/>
    <col min="12532" max="12532" width="9.6640625" bestFit="1" customWidth="1"/>
    <col min="12533" max="12533" width="12" bestFit="1" customWidth="1"/>
    <col min="12534" max="12534" width="9" bestFit="1" customWidth="1"/>
    <col min="12535" max="12535" width="11" bestFit="1" customWidth="1"/>
    <col min="12536" max="12536" width="9" bestFit="1" customWidth="1"/>
    <col min="12537" max="12537" width="11" bestFit="1" customWidth="1"/>
    <col min="12538" max="12538" width="9.6640625" bestFit="1" customWidth="1"/>
    <col min="12539" max="12539" width="12" bestFit="1" customWidth="1"/>
    <col min="12540" max="12540" width="8" bestFit="1" customWidth="1"/>
    <col min="12541" max="12541" width="10" bestFit="1" customWidth="1"/>
    <col min="12542" max="12542" width="8.6640625" bestFit="1" customWidth="1"/>
    <col min="12543" max="12543" width="11" bestFit="1" customWidth="1"/>
    <col min="12544" max="12544" width="9.6640625" bestFit="1" customWidth="1"/>
    <col min="12545" max="12545" width="12" bestFit="1" customWidth="1"/>
    <col min="12546" max="12546" width="8.6640625" bestFit="1" customWidth="1"/>
    <col min="12547" max="12547" width="11" bestFit="1" customWidth="1"/>
    <col min="12548" max="12548" width="8.6640625" bestFit="1" customWidth="1"/>
    <col min="12549" max="12549" width="11" bestFit="1" customWidth="1"/>
    <col min="12550" max="12550" width="8.6640625" bestFit="1" customWidth="1"/>
    <col min="12551" max="12551" width="11" bestFit="1" customWidth="1"/>
    <col min="12552" max="12552" width="9.6640625" bestFit="1" customWidth="1"/>
    <col min="12553" max="12553" width="12" bestFit="1" customWidth="1"/>
    <col min="12554" max="12554" width="9.6640625" bestFit="1" customWidth="1"/>
    <col min="12555" max="12555" width="12" bestFit="1" customWidth="1"/>
    <col min="12556" max="12556" width="9" bestFit="1" customWidth="1"/>
    <col min="12557" max="12557" width="11" bestFit="1" customWidth="1"/>
    <col min="12558" max="12558" width="8.6640625" bestFit="1" customWidth="1"/>
    <col min="12559" max="12559" width="7.6640625" bestFit="1" customWidth="1"/>
    <col min="12560" max="12560" width="11" bestFit="1" customWidth="1"/>
    <col min="12561" max="12561" width="9" bestFit="1" customWidth="1"/>
    <col min="12562" max="12562" width="11" bestFit="1" customWidth="1"/>
    <col min="12563" max="12563" width="9.6640625" bestFit="1" customWidth="1"/>
    <col min="12564" max="12564" width="12" bestFit="1" customWidth="1"/>
    <col min="12565" max="12565" width="10.6640625" bestFit="1" customWidth="1"/>
    <col min="12566" max="12566" width="13.109375" bestFit="1" customWidth="1"/>
    <col min="12567" max="12567" width="9.6640625" bestFit="1" customWidth="1"/>
    <col min="12568" max="12568" width="12" bestFit="1" customWidth="1"/>
    <col min="12569" max="12569" width="9.6640625" bestFit="1" customWidth="1"/>
    <col min="12570" max="12570" width="12" bestFit="1" customWidth="1"/>
    <col min="12571" max="12571" width="9.6640625" bestFit="1" customWidth="1"/>
    <col min="12572" max="12572" width="12" bestFit="1" customWidth="1"/>
    <col min="12573" max="12573" width="9.6640625" bestFit="1" customWidth="1"/>
    <col min="12574" max="12574" width="12" bestFit="1" customWidth="1"/>
    <col min="12575" max="12575" width="9.6640625" bestFit="1" customWidth="1"/>
    <col min="12576" max="12576" width="12" bestFit="1" customWidth="1"/>
    <col min="12577" max="12577" width="9.6640625" bestFit="1" customWidth="1"/>
    <col min="12578" max="12578" width="12" bestFit="1" customWidth="1"/>
    <col min="12579" max="12579" width="9.6640625" bestFit="1" customWidth="1"/>
    <col min="12580" max="12580" width="12" bestFit="1" customWidth="1"/>
    <col min="12581" max="12581" width="9" bestFit="1" customWidth="1"/>
    <col min="12582" max="12582" width="11" bestFit="1" customWidth="1"/>
    <col min="12583" max="12583" width="9.6640625" bestFit="1" customWidth="1"/>
    <col min="12584" max="12584" width="12" bestFit="1" customWidth="1"/>
    <col min="12585" max="12585" width="9.6640625" bestFit="1" customWidth="1"/>
    <col min="12586" max="12586" width="12" bestFit="1" customWidth="1"/>
    <col min="12587" max="12587" width="9.6640625" bestFit="1" customWidth="1"/>
    <col min="12588" max="12588" width="12" bestFit="1" customWidth="1"/>
    <col min="12589" max="12589" width="8.6640625" bestFit="1" customWidth="1"/>
    <col min="12590" max="12590" width="11" bestFit="1" customWidth="1"/>
    <col min="12591" max="12591" width="10.6640625" bestFit="1" customWidth="1"/>
    <col min="12592" max="12592" width="13.109375" bestFit="1" customWidth="1"/>
    <col min="12593" max="12593" width="10.6640625" bestFit="1" customWidth="1"/>
    <col min="12594" max="12594" width="13.109375" bestFit="1" customWidth="1"/>
    <col min="12595" max="12595" width="9.6640625" bestFit="1" customWidth="1"/>
    <col min="12596" max="12596" width="12" bestFit="1" customWidth="1"/>
    <col min="12597" max="12597" width="9.6640625" bestFit="1" customWidth="1"/>
    <col min="12598" max="12598" width="9" bestFit="1" customWidth="1"/>
    <col min="12599" max="12599" width="12" bestFit="1" customWidth="1"/>
    <col min="12600" max="12600" width="9.6640625" bestFit="1" customWidth="1"/>
    <col min="12601" max="12601" width="11" bestFit="1" customWidth="1"/>
    <col min="12602" max="12602" width="8.6640625" bestFit="1" customWidth="1"/>
    <col min="12603" max="12603" width="11" bestFit="1" customWidth="1"/>
    <col min="12604" max="12604" width="9.6640625" bestFit="1" customWidth="1"/>
    <col min="12605" max="12605" width="12" bestFit="1" customWidth="1"/>
    <col min="12606" max="12606" width="8.6640625" bestFit="1" customWidth="1"/>
    <col min="12607" max="12607" width="11" bestFit="1" customWidth="1"/>
    <col min="12608" max="12608" width="7.6640625" bestFit="1" customWidth="1"/>
    <col min="12609" max="12609" width="10" bestFit="1" customWidth="1"/>
    <col min="12610" max="12610" width="9.6640625" bestFit="1" customWidth="1"/>
    <col min="12611" max="12611" width="12" bestFit="1" customWidth="1"/>
    <col min="12612" max="12612" width="7.6640625" bestFit="1" customWidth="1"/>
    <col min="12613" max="12613" width="10" bestFit="1" customWidth="1"/>
    <col min="12614" max="12614" width="9" bestFit="1" customWidth="1"/>
    <col min="12615" max="12615" width="11" bestFit="1" customWidth="1"/>
    <col min="12616" max="12616" width="9.6640625" bestFit="1" customWidth="1"/>
    <col min="12617" max="12617" width="12" bestFit="1" customWidth="1"/>
    <col min="12618" max="12618" width="8.6640625" bestFit="1" customWidth="1"/>
    <col min="12619" max="12619" width="8" bestFit="1" customWidth="1"/>
    <col min="12620" max="12620" width="11" bestFit="1" customWidth="1"/>
    <col min="12621" max="12621" width="9.6640625" bestFit="1" customWidth="1"/>
    <col min="12622" max="12622" width="12" bestFit="1" customWidth="1"/>
    <col min="12623" max="12623" width="9" bestFit="1" customWidth="1"/>
    <col min="12624" max="12624" width="11" bestFit="1" customWidth="1"/>
    <col min="12625" max="12625" width="9" bestFit="1" customWidth="1"/>
    <col min="12626" max="12626" width="8" bestFit="1" customWidth="1"/>
    <col min="12627" max="12627" width="9" bestFit="1" customWidth="1"/>
    <col min="12628" max="12628" width="11" bestFit="1" customWidth="1"/>
    <col min="12629" max="12629" width="9.6640625" bestFit="1" customWidth="1"/>
    <col min="12630" max="12630" width="12" bestFit="1" customWidth="1"/>
    <col min="12631" max="12631" width="8.6640625" bestFit="1" customWidth="1"/>
    <col min="12632" max="12632" width="11" bestFit="1" customWidth="1"/>
    <col min="12633" max="12633" width="8" bestFit="1" customWidth="1"/>
    <col min="12634" max="12634" width="10" bestFit="1" customWidth="1"/>
    <col min="12635" max="12635" width="9.6640625" bestFit="1" customWidth="1"/>
    <col min="12636" max="12636" width="12" bestFit="1" customWidth="1"/>
    <col min="12637" max="12637" width="8.6640625" bestFit="1" customWidth="1"/>
    <col min="12638" max="12638" width="11" bestFit="1" customWidth="1"/>
    <col min="12639" max="12639" width="8.6640625" bestFit="1" customWidth="1"/>
    <col min="12640" max="12640" width="11" bestFit="1" customWidth="1"/>
    <col min="12641" max="12641" width="9.6640625" bestFit="1" customWidth="1"/>
    <col min="12642" max="12642" width="12" bestFit="1" customWidth="1"/>
    <col min="12643" max="12643" width="9" bestFit="1" customWidth="1"/>
    <col min="12644" max="12644" width="11" bestFit="1" customWidth="1"/>
    <col min="12645" max="12645" width="8.6640625" bestFit="1" customWidth="1"/>
    <col min="12646" max="12646" width="11" bestFit="1" customWidth="1"/>
    <col min="12647" max="12647" width="9.6640625" bestFit="1" customWidth="1"/>
    <col min="12648" max="12648" width="12" bestFit="1" customWidth="1"/>
    <col min="12649" max="12649" width="10.6640625" bestFit="1" customWidth="1"/>
    <col min="12650" max="12650" width="13.109375" bestFit="1" customWidth="1"/>
    <col min="12651" max="12651" width="9.6640625" bestFit="1" customWidth="1"/>
    <col min="12652" max="12652" width="12" bestFit="1" customWidth="1"/>
    <col min="12653" max="12653" width="10.6640625" bestFit="1" customWidth="1"/>
    <col min="12654" max="12654" width="13.109375" bestFit="1" customWidth="1"/>
    <col min="12655" max="12655" width="10.6640625" bestFit="1" customWidth="1"/>
    <col min="12656" max="12656" width="13.109375" bestFit="1" customWidth="1"/>
    <col min="12657" max="12657" width="10.6640625" bestFit="1" customWidth="1"/>
    <col min="12658" max="12658" width="13.109375" bestFit="1" customWidth="1"/>
    <col min="12659" max="12659" width="10.6640625" bestFit="1" customWidth="1"/>
    <col min="12660" max="12660" width="13.109375" bestFit="1" customWidth="1"/>
    <col min="12661" max="12661" width="10.6640625" bestFit="1" customWidth="1"/>
    <col min="12662" max="12662" width="13.109375" bestFit="1" customWidth="1"/>
    <col min="12663" max="12663" width="10.6640625" bestFit="1" customWidth="1"/>
    <col min="12664" max="12664" width="13.109375" bestFit="1" customWidth="1"/>
    <col min="12665" max="12665" width="9.6640625" bestFit="1" customWidth="1"/>
    <col min="12666" max="12666" width="12" bestFit="1" customWidth="1"/>
    <col min="12667" max="12667" width="10.6640625" bestFit="1" customWidth="1"/>
    <col min="12668" max="12668" width="13.109375" bestFit="1" customWidth="1"/>
    <col min="12669" max="12669" width="10.6640625" bestFit="1" customWidth="1"/>
    <col min="12670" max="12670" width="13.109375" bestFit="1" customWidth="1"/>
    <col min="12671" max="12671" width="10.6640625" bestFit="1" customWidth="1"/>
    <col min="12672" max="12672" width="13.109375" bestFit="1" customWidth="1"/>
    <col min="12673" max="12673" width="10.6640625" bestFit="1" customWidth="1"/>
    <col min="12674" max="12674" width="13.109375" bestFit="1" customWidth="1"/>
    <col min="12675" max="12675" width="9.6640625" bestFit="1" customWidth="1"/>
    <col min="12676" max="12676" width="12" bestFit="1" customWidth="1"/>
    <col min="12677" max="12677" width="10.6640625" bestFit="1" customWidth="1"/>
    <col min="12678" max="12678" width="13.109375" bestFit="1" customWidth="1"/>
    <col min="12679" max="12679" width="10.6640625" bestFit="1" customWidth="1"/>
    <col min="12680" max="12680" width="13.109375" bestFit="1" customWidth="1"/>
    <col min="12681" max="12681" width="9.6640625" bestFit="1" customWidth="1"/>
    <col min="12682" max="12682" width="12" bestFit="1" customWidth="1"/>
    <col min="12683" max="12683" width="10.6640625" bestFit="1" customWidth="1"/>
    <col min="12684" max="12684" width="13.109375" bestFit="1" customWidth="1"/>
    <col min="12685" max="12685" width="9.6640625" bestFit="1" customWidth="1"/>
    <col min="12686" max="12686" width="12" bestFit="1" customWidth="1"/>
    <col min="12687" max="12687" width="9.6640625" bestFit="1" customWidth="1"/>
    <col min="12688" max="12688" width="12" bestFit="1" customWidth="1"/>
    <col min="12689" max="12689" width="8.6640625" bestFit="1" customWidth="1"/>
    <col min="12690" max="12690" width="11" bestFit="1" customWidth="1"/>
    <col min="12691" max="12691" width="10.6640625" bestFit="1" customWidth="1"/>
    <col min="12692" max="12692" width="13.109375" bestFit="1" customWidth="1"/>
    <col min="12693" max="12693" width="9.6640625" bestFit="1" customWidth="1"/>
    <col min="12694" max="12694" width="12" bestFit="1" customWidth="1"/>
    <col min="12695" max="12695" width="10.6640625" bestFit="1" customWidth="1"/>
    <col min="12696" max="12696" width="13.109375" bestFit="1" customWidth="1"/>
    <col min="12697" max="12697" width="10.6640625" bestFit="1" customWidth="1"/>
    <col min="12698" max="12698" width="13.109375" bestFit="1" customWidth="1"/>
    <col min="12699" max="12699" width="8.6640625" bestFit="1" customWidth="1"/>
    <col min="12700" max="12700" width="11" bestFit="1" customWidth="1"/>
    <col min="12701" max="12701" width="9.6640625" bestFit="1" customWidth="1"/>
    <col min="12702" max="12702" width="12" bestFit="1" customWidth="1"/>
    <col min="12703" max="12703" width="9.6640625" bestFit="1" customWidth="1"/>
    <col min="12704" max="12704" width="9" bestFit="1" customWidth="1"/>
    <col min="12705" max="12705" width="12" bestFit="1" customWidth="1"/>
    <col min="12706" max="12706" width="9.6640625" bestFit="1" customWidth="1"/>
    <col min="12707" max="12707" width="12" bestFit="1" customWidth="1"/>
    <col min="12708" max="12708" width="8.6640625" bestFit="1" customWidth="1"/>
    <col min="12709" max="12709" width="11" bestFit="1" customWidth="1"/>
    <col min="12710" max="12710" width="9.6640625" bestFit="1" customWidth="1"/>
    <col min="12711" max="12711" width="12" bestFit="1" customWidth="1"/>
    <col min="12712" max="12712" width="9.6640625" bestFit="1" customWidth="1"/>
    <col min="12713" max="12713" width="12" bestFit="1" customWidth="1"/>
    <col min="12714" max="12714" width="9.6640625" bestFit="1" customWidth="1"/>
    <col min="12715" max="12715" width="12" bestFit="1" customWidth="1"/>
    <col min="12716" max="12716" width="10.6640625" bestFit="1" customWidth="1"/>
    <col min="12717" max="12717" width="13.109375" bestFit="1" customWidth="1"/>
    <col min="12718" max="12718" width="9.6640625" bestFit="1" customWidth="1"/>
    <col min="12719" max="12719" width="9" bestFit="1" customWidth="1"/>
    <col min="12720" max="12720" width="12" bestFit="1" customWidth="1"/>
    <col min="12721" max="12721" width="9.6640625" bestFit="1" customWidth="1"/>
    <col min="12722" max="12722" width="12" bestFit="1" customWidth="1"/>
    <col min="12723" max="12723" width="9.6640625" bestFit="1" customWidth="1"/>
    <col min="12724" max="12724" width="12" bestFit="1" customWidth="1"/>
    <col min="12725" max="12725" width="7" bestFit="1" customWidth="1"/>
    <col min="12726" max="12726" width="9.44140625" bestFit="1" customWidth="1"/>
    <col min="12727" max="12727" width="10.6640625" bestFit="1" customWidth="1"/>
    <col min="12728" max="12728" width="13.109375" bestFit="1" customWidth="1"/>
    <col min="12729" max="12729" width="10.6640625" bestFit="1" customWidth="1"/>
    <col min="12730" max="12730" width="13.109375" bestFit="1" customWidth="1"/>
    <col min="12731" max="12731" width="10.6640625" bestFit="1" customWidth="1"/>
    <col min="12732" max="12732" width="13.109375" bestFit="1" customWidth="1"/>
    <col min="12733" max="12733" width="9.6640625" bestFit="1" customWidth="1"/>
    <col min="12734" max="12734" width="12" bestFit="1" customWidth="1"/>
    <col min="12735" max="12735" width="10.6640625" bestFit="1" customWidth="1"/>
    <col min="12736" max="12736" width="13.109375" bestFit="1" customWidth="1"/>
    <col min="12737" max="12737" width="10.6640625" bestFit="1" customWidth="1"/>
    <col min="12738" max="12738" width="13.109375" bestFit="1" customWidth="1"/>
    <col min="12739" max="12739" width="9.6640625" bestFit="1" customWidth="1"/>
    <col min="12740" max="12740" width="12" bestFit="1" customWidth="1"/>
    <col min="12741" max="12741" width="9.6640625" bestFit="1" customWidth="1"/>
    <col min="12742" max="12742" width="12" bestFit="1" customWidth="1"/>
    <col min="12743" max="12743" width="10.6640625" bestFit="1" customWidth="1"/>
    <col min="12744" max="12744" width="13.109375" bestFit="1" customWidth="1"/>
    <col min="12745" max="12745" width="9.6640625" bestFit="1" customWidth="1"/>
    <col min="12746" max="12746" width="12" bestFit="1" customWidth="1"/>
    <col min="12747" max="12747" width="10.6640625" bestFit="1" customWidth="1"/>
    <col min="12748" max="12748" width="13.109375" bestFit="1" customWidth="1"/>
    <col min="12749" max="12749" width="9.6640625" bestFit="1" customWidth="1"/>
    <col min="12750" max="12750" width="12" bestFit="1" customWidth="1"/>
    <col min="12751" max="12751" width="10.6640625" bestFit="1" customWidth="1"/>
    <col min="12752" max="12752" width="13.109375" bestFit="1" customWidth="1"/>
    <col min="12753" max="12753" width="10.6640625" bestFit="1" customWidth="1"/>
    <col min="12754" max="12754" width="13.109375" bestFit="1" customWidth="1"/>
    <col min="12755" max="12755" width="9.6640625" bestFit="1" customWidth="1"/>
    <col min="12756" max="12756" width="12" bestFit="1" customWidth="1"/>
    <col min="12757" max="12757" width="10.6640625" bestFit="1" customWidth="1"/>
    <col min="12758" max="12758" width="13.109375" bestFit="1" customWidth="1"/>
    <col min="12759" max="12759" width="8.6640625" bestFit="1" customWidth="1"/>
    <col min="12760" max="12760" width="11" bestFit="1" customWidth="1"/>
    <col min="12761" max="12761" width="9.6640625" bestFit="1" customWidth="1"/>
    <col min="12762" max="12762" width="9" bestFit="1" customWidth="1"/>
    <col min="12763" max="12763" width="12" bestFit="1" customWidth="1"/>
    <col min="12764" max="12764" width="9.6640625" bestFit="1" customWidth="1"/>
    <col min="12765" max="12765" width="12" bestFit="1" customWidth="1"/>
    <col min="12766" max="12766" width="9.6640625" bestFit="1" customWidth="1"/>
    <col min="12767" max="12767" width="12" bestFit="1" customWidth="1"/>
    <col min="12768" max="12768" width="9.6640625" bestFit="1" customWidth="1"/>
    <col min="12769" max="12769" width="12" bestFit="1" customWidth="1"/>
    <col min="12770" max="12770" width="9.6640625" bestFit="1" customWidth="1"/>
    <col min="12771" max="12771" width="12" bestFit="1" customWidth="1"/>
    <col min="12772" max="12772" width="10.6640625" bestFit="1" customWidth="1"/>
    <col min="12773" max="12773" width="13.109375" bestFit="1" customWidth="1"/>
    <col min="12774" max="12774" width="10.6640625" bestFit="1" customWidth="1"/>
    <col min="12775" max="12775" width="13.109375" bestFit="1" customWidth="1"/>
    <col min="12776" max="12776" width="10.6640625" bestFit="1" customWidth="1"/>
    <col min="12777" max="12777" width="13.109375" bestFit="1" customWidth="1"/>
    <col min="12778" max="12778" width="8.6640625" bestFit="1" customWidth="1"/>
    <col min="12779" max="12779" width="11" bestFit="1" customWidth="1"/>
    <col min="12780" max="12780" width="9.6640625" bestFit="1" customWidth="1"/>
    <col min="12781" max="12781" width="12" bestFit="1" customWidth="1"/>
    <col min="12782" max="12782" width="9.6640625" bestFit="1" customWidth="1"/>
    <col min="12783" max="12783" width="12" bestFit="1" customWidth="1"/>
    <col min="12784" max="12784" width="9.6640625" bestFit="1" customWidth="1"/>
    <col min="12785" max="12785" width="12" bestFit="1" customWidth="1"/>
    <col min="12786" max="12786" width="10.6640625" bestFit="1" customWidth="1"/>
    <col min="12787" max="12787" width="13.109375" bestFit="1" customWidth="1"/>
    <col min="12788" max="12788" width="10.6640625" bestFit="1" customWidth="1"/>
    <col min="12789" max="12789" width="13.109375" bestFit="1" customWidth="1"/>
    <col min="12790" max="12790" width="10.6640625" bestFit="1" customWidth="1"/>
    <col min="12791" max="12791" width="13.109375" bestFit="1" customWidth="1"/>
    <col min="12792" max="12792" width="10.6640625" bestFit="1" customWidth="1"/>
    <col min="12793" max="12793" width="13.109375" bestFit="1" customWidth="1"/>
    <col min="12794" max="12794" width="9.6640625" bestFit="1" customWidth="1"/>
    <col min="12795" max="12795" width="12" bestFit="1" customWidth="1"/>
    <col min="12796" max="12796" width="10.6640625" bestFit="1" customWidth="1"/>
    <col min="12797" max="12797" width="13.109375" bestFit="1" customWidth="1"/>
    <col min="12798" max="12798" width="9.6640625" bestFit="1" customWidth="1"/>
    <col min="12799" max="12799" width="12" bestFit="1" customWidth="1"/>
    <col min="12800" max="12800" width="10.6640625" bestFit="1" customWidth="1"/>
    <col min="12801" max="12801" width="13.109375" bestFit="1" customWidth="1"/>
    <col min="12802" max="12802" width="9.6640625" bestFit="1" customWidth="1"/>
    <col min="12803" max="12803" width="12" bestFit="1" customWidth="1"/>
    <col min="12804" max="12804" width="9.6640625" bestFit="1" customWidth="1"/>
    <col min="12805" max="12805" width="12" bestFit="1" customWidth="1"/>
    <col min="12806" max="12806" width="9.6640625" bestFit="1" customWidth="1"/>
    <col min="12807" max="12807" width="12" bestFit="1" customWidth="1"/>
    <col min="12808" max="12808" width="9.6640625" bestFit="1" customWidth="1"/>
    <col min="12809" max="12809" width="12" bestFit="1" customWidth="1"/>
    <col min="12810" max="12810" width="9.6640625" bestFit="1" customWidth="1"/>
    <col min="12811" max="12811" width="12" bestFit="1" customWidth="1"/>
    <col min="12812" max="12812" width="10.6640625" bestFit="1" customWidth="1"/>
    <col min="12813" max="12813" width="13.109375" bestFit="1" customWidth="1"/>
    <col min="12814" max="12814" width="8.6640625" bestFit="1" customWidth="1"/>
    <col min="12815" max="12815" width="11" bestFit="1" customWidth="1"/>
    <col min="12816" max="12816" width="9.6640625" bestFit="1" customWidth="1"/>
    <col min="12817" max="12817" width="9" bestFit="1" customWidth="1"/>
    <col min="12818" max="12818" width="12" bestFit="1" customWidth="1"/>
    <col min="12819" max="12819" width="10.6640625" bestFit="1" customWidth="1"/>
    <col min="12820" max="12820" width="13.109375" bestFit="1" customWidth="1"/>
    <col min="12821" max="12821" width="9.6640625" bestFit="1" customWidth="1"/>
    <col min="12822" max="12822" width="12" bestFit="1" customWidth="1"/>
    <col min="12823" max="12823" width="10.6640625" bestFit="1" customWidth="1"/>
    <col min="12824" max="12824" width="13.109375" bestFit="1" customWidth="1"/>
    <col min="12825" max="12825" width="9.6640625" bestFit="1" customWidth="1"/>
    <col min="12826" max="12826" width="12" bestFit="1" customWidth="1"/>
    <col min="12827" max="12827" width="6.6640625" bestFit="1" customWidth="1"/>
    <col min="12828" max="12828" width="9.44140625" bestFit="1" customWidth="1"/>
    <col min="12829" max="12829" width="10.6640625" bestFit="1" customWidth="1"/>
    <col min="12830" max="12830" width="13.109375" bestFit="1" customWidth="1"/>
    <col min="12831" max="12831" width="9.6640625" bestFit="1" customWidth="1"/>
    <col min="12832" max="12832" width="12" bestFit="1" customWidth="1"/>
    <col min="12833" max="12833" width="9.6640625" bestFit="1" customWidth="1"/>
    <col min="12834" max="12834" width="12" bestFit="1" customWidth="1"/>
    <col min="12835" max="12835" width="8.6640625" bestFit="1" customWidth="1"/>
    <col min="12836" max="12836" width="11" bestFit="1" customWidth="1"/>
    <col min="12837" max="12837" width="9.6640625" bestFit="1" customWidth="1"/>
    <col min="12838" max="12838" width="12" bestFit="1" customWidth="1"/>
    <col min="12839" max="12839" width="10.6640625" bestFit="1" customWidth="1"/>
    <col min="12840" max="12841" width="9" bestFit="1" customWidth="1"/>
    <col min="12842" max="12842" width="13.109375" bestFit="1" customWidth="1"/>
    <col min="12843" max="12843" width="9.6640625" bestFit="1" customWidth="1"/>
    <col min="12844" max="12844" width="12" bestFit="1" customWidth="1"/>
    <col min="12845" max="12845" width="9.6640625" bestFit="1" customWidth="1"/>
    <col min="12846" max="12846" width="12" bestFit="1" customWidth="1"/>
    <col min="12847" max="12847" width="9.6640625" bestFit="1" customWidth="1"/>
    <col min="12848" max="12848" width="12" bestFit="1" customWidth="1"/>
    <col min="12849" max="12849" width="10.6640625" bestFit="1" customWidth="1"/>
    <col min="12850" max="12850" width="13.109375" bestFit="1" customWidth="1"/>
    <col min="12851" max="12851" width="9.6640625" bestFit="1" customWidth="1"/>
    <col min="12852" max="12852" width="7" bestFit="1" customWidth="1"/>
    <col min="12853" max="12853" width="12" bestFit="1" customWidth="1"/>
    <col min="12854" max="12854" width="9.6640625" bestFit="1" customWidth="1"/>
    <col min="12855" max="12855" width="12" bestFit="1" customWidth="1"/>
    <col min="12856" max="12856" width="9.6640625" bestFit="1" customWidth="1"/>
    <col min="12857" max="12857" width="12" bestFit="1" customWidth="1"/>
    <col min="12858" max="12858" width="10.6640625" bestFit="1" customWidth="1"/>
    <col min="12859" max="12859" width="13.109375" bestFit="1" customWidth="1"/>
    <col min="12860" max="12860" width="10.6640625" bestFit="1" customWidth="1"/>
    <col min="12861" max="12861" width="13.109375" bestFit="1" customWidth="1"/>
    <col min="12862" max="12862" width="9.6640625" bestFit="1" customWidth="1"/>
    <col min="12863" max="12863" width="12" bestFit="1" customWidth="1"/>
    <col min="12864" max="12864" width="11.6640625" bestFit="1" customWidth="1"/>
    <col min="12865" max="12865" width="14.109375" bestFit="1" customWidth="1"/>
    <col min="12866" max="12866" width="10.6640625" bestFit="1" customWidth="1"/>
    <col min="12867" max="12867" width="13.109375" bestFit="1" customWidth="1"/>
    <col min="12868" max="12868" width="8.6640625" bestFit="1" customWidth="1"/>
    <col min="12869" max="12869" width="11" bestFit="1" customWidth="1"/>
    <col min="12870" max="12870" width="9.6640625" bestFit="1" customWidth="1"/>
    <col min="12871" max="12871" width="12" bestFit="1" customWidth="1"/>
    <col min="12872" max="12872" width="9.6640625" bestFit="1" customWidth="1"/>
    <col min="12873" max="12873" width="12" bestFit="1" customWidth="1"/>
    <col min="12874" max="12874" width="10.6640625" bestFit="1" customWidth="1"/>
    <col min="12875" max="12875" width="13.109375" bestFit="1" customWidth="1"/>
    <col min="12876" max="12876" width="9.6640625" bestFit="1" customWidth="1"/>
    <col min="12877" max="12877" width="12" bestFit="1" customWidth="1"/>
    <col min="12878" max="12878" width="9.6640625" bestFit="1" customWidth="1"/>
    <col min="12879" max="12879" width="12" bestFit="1" customWidth="1"/>
    <col min="12880" max="12880" width="9.6640625" bestFit="1" customWidth="1"/>
    <col min="12881" max="12881" width="12" bestFit="1" customWidth="1"/>
    <col min="12882" max="12882" width="9.6640625" bestFit="1" customWidth="1"/>
    <col min="12883" max="12883" width="12" bestFit="1" customWidth="1"/>
    <col min="12884" max="12884" width="8.6640625" bestFit="1" customWidth="1"/>
    <col min="12885" max="12885" width="11" bestFit="1" customWidth="1"/>
    <col min="12886" max="12886" width="9.6640625" bestFit="1" customWidth="1"/>
    <col min="12887" max="12887" width="12" bestFit="1" customWidth="1"/>
    <col min="12888" max="12888" width="9.6640625" bestFit="1" customWidth="1"/>
    <col min="12889" max="12889" width="12" bestFit="1" customWidth="1"/>
    <col min="12890" max="12890" width="9.6640625" bestFit="1" customWidth="1"/>
    <col min="12891" max="12891" width="12" bestFit="1" customWidth="1"/>
    <col min="12892" max="12892" width="9.6640625" bestFit="1" customWidth="1"/>
    <col min="12893" max="12893" width="12" bestFit="1" customWidth="1"/>
    <col min="12894" max="12894" width="9.6640625" bestFit="1" customWidth="1"/>
    <col min="12895" max="12895" width="12" bestFit="1" customWidth="1"/>
    <col min="12896" max="12896" width="9.6640625" bestFit="1" customWidth="1"/>
    <col min="12897" max="12897" width="12" bestFit="1" customWidth="1"/>
    <col min="12898" max="12898" width="9.6640625" bestFit="1" customWidth="1"/>
    <col min="12899" max="12899" width="12" bestFit="1" customWidth="1"/>
    <col min="12900" max="12900" width="10.6640625" bestFit="1" customWidth="1"/>
    <col min="12901" max="12901" width="13.109375" bestFit="1" customWidth="1"/>
    <col min="12902" max="12902" width="10.6640625" bestFit="1" customWidth="1"/>
    <col min="12903" max="12903" width="13.109375" bestFit="1" customWidth="1"/>
    <col min="12904" max="12904" width="9.6640625" bestFit="1" customWidth="1"/>
    <col min="12905" max="12905" width="12" bestFit="1" customWidth="1"/>
    <col min="12906" max="12906" width="9.6640625" bestFit="1" customWidth="1"/>
    <col min="12907" max="12907" width="12" bestFit="1" customWidth="1"/>
    <col min="12908" max="12908" width="9.6640625" bestFit="1" customWidth="1"/>
    <col min="12909" max="12909" width="12" bestFit="1" customWidth="1"/>
    <col min="12910" max="12910" width="10.6640625" bestFit="1" customWidth="1"/>
    <col min="12911" max="12911" width="13.109375" bestFit="1" customWidth="1"/>
    <col min="12912" max="12912" width="9.6640625" bestFit="1" customWidth="1"/>
    <col min="12913" max="12913" width="12" bestFit="1" customWidth="1"/>
    <col min="12914" max="12914" width="9.6640625" bestFit="1" customWidth="1"/>
    <col min="12915" max="12915" width="12" bestFit="1" customWidth="1"/>
    <col min="12916" max="12916" width="9.6640625" bestFit="1" customWidth="1"/>
    <col min="12917" max="12917" width="12" bestFit="1" customWidth="1"/>
    <col min="12918" max="12918" width="10.6640625" bestFit="1" customWidth="1"/>
    <col min="12919" max="12919" width="13.109375" bestFit="1" customWidth="1"/>
    <col min="12920" max="12920" width="9.6640625" bestFit="1" customWidth="1"/>
    <col min="12921" max="12921" width="12" bestFit="1" customWidth="1"/>
    <col min="12922" max="12922" width="9.6640625" bestFit="1" customWidth="1"/>
    <col min="12923" max="12923" width="12" bestFit="1" customWidth="1"/>
    <col min="12924" max="12924" width="9.6640625" bestFit="1" customWidth="1"/>
    <col min="12925" max="12925" width="12" bestFit="1" customWidth="1"/>
    <col min="12926" max="12926" width="10.6640625" bestFit="1" customWidth="1"/>
    <col min="12927" max="12927" width="13.109375" bestFit="1" customWidth="1"/>
    <col min="12928" max="12928" width="9" bestFit="1" customWidth="1"/>
    <col min="12929" max="12929" width="11" bestFit="1" customWidth="1"/>
    <col min="12930" max="12930" width="9.6640625" bestFit="1" customWidth="1"/>
    <col min="12931" max="12931" width="12" bestFit="1" customWidth="1"/>
    <col min="12932" max="12932" width="10.6640625" bestFit="1" customWidth="1"/>
    <col min="12933" max="12933" width="13.109375" bestFit="1" customWidth="1"/>
    <col min="12934" max="12934" width="9.6640625" bestFit="1" customWidth="1"/>
    <col min="12935" max="12935" width="12" bestFit="1" customWidth="1"/>
    <col min="12936" max="12936" width="8.6640625" bestFit="1" customWidth="1"/>
    <col min="12937" max="12937" width="11" bestFit="1" customWidth="1"/>
    <col min="12938" max="12938" width="9.6640625" bestFit="1" customWidth="1"/>
    <col min="12939" max="12939" width="12" bestFit="1" customWidth="1"/>
    <col min="12940" max="12940" width="9.6640625" bestFit="1" customWidth="1"/>
    <col min="12941" max="12941" width="12" bestFit="1" customWidth="1"/>
    <col min="12942" max="12942" width="10.6640625" bestFit="1" customWidth="1"/>
    <col min="12943" max="12943" width="13.109375" bestFit="1" customWidth="1"/>
    <col min="12944" max="12944" width="9.6640625" bestFit="1" customWidth="1"/>
    <col min="12945" max="12945" width="12" bestFit="1" customWidth="1"/>
    <col min="12946" max="12946" width="9.6640625" bestFit="1" customWidth="1"/>
    <col min="12947" max="12947" width="12" bestFit="1" customWidth="1"/>
    <col min="12948" max="12948" width="10.6640625" bestFit="1" customWidth="1"/>
    <col min="12949" max="12949" width="13.109375" bestFit="1" customWidth="1"/>
    <col min="12950" max="12950" width="10.6640625" bestFit="1" customWidth="1"/>
    <col min="12951" max="12951" width="13.109375" bestFit="1" customWidth="1"/>
    <col min="12952" max="12952" width="9.6640625" bestFit="1" customWidth="1"/>
    <col min="12953" max="12953" width="12" bestFit="1" customWidth="1"/>
    <col min="12954" max="12954" width="10.6640625" bestFit="1" customWidth="1"/>
    <col min="12955" max="12955" width="13.109375" bestFit="1" customWidth="1"/>
    <col min="12956" max="12956" width="9.6640625" bestFit="1" customWidth="1"/>
    <col min="12957" max="12957" width="12" bestFit="1" customWidth="1"/>
    <col min="12958" max="12958" width="9.6640625" bestFit="1" customWidth="1"/>
    <col min="12959" max="12959" width="12" bestFit="1" customWidth="1"/>
    <col min="12960" max="12960" width="9.6640625" bestFit="1" customWidth="1"/>
    <col min="12961" max="12961" width="12" bestFit="1" customWidth="1"/>
    <col min="12962" max="12962" width="10.6640625" bestFit="1" customWidth="1"/>
    <col min="12963" max="12963" width="13.109375" bestFit="1" customWidth="1"/>
    <col min="12964" max="12964" width="11.6640625" bestFit="1" customWidth="1"/>
    <col min="12965" max="12965" width="14.109375" bestFit="1" customWidth="1"/>
    <col min="12966" max="12966" width="9.6640625" bestFit="1" customWidth="1"/>
    <col min="12967" max="12967" width="12" bestFit="1" customWidth="1"/>
    <col min="12968" max="12968" width="8.6640625" bestFit="1" customWidth="1"/>
    <col min="12969" max="12969" width="11" bestFit="1" customWidth="1"/>
    <col min="12970" max="12970" width="9.6640625" bestFit="1" customWidth="1"/>
    <col min="12971" max="12971" width="12" bestFit="1" customWidth="1"/>
    <col min="12972" max="12972" width="9.6640625" bestFit="1" customWidth="1"/>
    <col min="12973" max="12973" width="12" bestFit="1" customWidth="1"/>
    <col min="12974" max="12974" width="10.6640625" bestFit="1" customWidth="1"/>
    <col min="12975" max="12975" width="13.109375" bestFit="1" customWidth="1"/>
    <col min="12976" max="12976" width="9.6640625" bestFit="1" customWidth="1"/>
    <col min="12977" max="12977" width="12" bestFit="1" customWidth="1"/>
    <col min="12978" max="12978" width="9.6640625" bestFit="1" customWidth="1"/>
    <col min="12979" max="12979" width="12" bestFit="1" customWidth="1"/>
    <col min="12980" max="12980" width="9.6640625" bestFit="1" customWidth="1"/>
    <col min="12981" max="12981" width="12" bestFit="1" customWidth="1"/>
    <col min="12982" max="12982" width="9.6640625" bestFit="1" customWidth="1"/>
    <col min="12983" max="12983" width="12" bestFit="1" customWidth="1"/>
    <col min="12984" max="12984" width="10.6640625" bestFit="1" customWidth="1"/>
    <col min="12985" max="12985" width="13.109375" bestFit="1" customWidth="1"/>
    <col min="12986" max="12986" width="9.6640625" bestFit="1" customWidth="1"/>
    <col min="12987" max="12987" width="12" bestFit="1" customWidth="1"/>
    <col min="12988" max="12988" width="9.6640625" bestFit="1" customWidth="1"/>
    <col min="12989" max="12989" width="12" bestFit="1" customWidth="1"/>
    <col min="12990" max="12990" width="9.6640625" bestFit="1" customWidth="1"/>
    <col min="12991" max="12991" width="12" bestFit="1" customWidth="1"/>
    <col min="12992" max="12992" width="8.6640625" bestFit="1" customWidth="1"/>
    <col min="12993" max="12993" width="11" bestFit="1" customWidth="1"/>
    <col min="12994" max="12994" width="9.6640625" bestFit="1" customWidth="1"/>
    <col min="12995" max="12995" width="12" bestFit="1" customWidth="1"/>
    <col min="12996" max="12996" width="10.6640625" bestFit="1" customWidth="1"/>
    <col min="12997" max="12997" width="9.6640625" bestFit="1" customWidth="1"/>
    <col min="12998" max="12998" width="13.109375" bestFit="1" customWidth="1"/>
    <col min="12999" max="12999" width="8.6640625" bestFit="1" customWidth="1"/>
    <col min="13000" max="13000" width="11" bestFit="1" customWidth="1"/>
    <col min="13001" max="13001" width="6.6640625" bestFit="1" customWidth="1"/>
    <col min="13002" max="13002" width="9.44140625" bestFit="1" customWidth="1"/>
    <col min="13003" max="13003" width="9.6640625" bestFit="1" customWidth="1"/>
    <col min="13004" max="13004" width="12" bestFit="1" customWidth="1"/>
    <col min="13005" max="13005" width="10.6640625" bestFit="1" customWidth="1"/>
    <col min="13006" max="13006" width="9" bestFit="1" customWidth="1"/>
    <col min="13007" max="13007" width="13.109375" bestFit="1" customWidth="1"/>
    <col min="13008" max="13008" width="10.6640625" bestFit="1" customWidth="1"/>
    <col min="13009" max="13009" width="13.109375" bestFit="1" customWidth="1"/>
    <col min="13010" max="13010" width="10.6640625" bestFit="1" customWidth="1"/>
    <col min="13011" max="13011" width="13.109375" bestFit="1" customWidth="1"/>
    <col min="13012" max="13012" width="8.6640625" bestFit="1" customWidth="1"/>
    <col min="13013" max="13013" width="11" bestFit="1" customWidth="1"/>
    <col min="13014" max="13014" width="9.6640625" bestFit="1" customWidth="1"/>
    <col min="13015" max="13015" width="12" bestFit="1" customWidth="1"/>
    <col min="13016" max="13016" width="9.6640625" bestFit="1" customWidth="1"/>
    <col min="13017" max="13017" width="12" bestFit="1" customWidth="1"/>
    <col min="13018" max="13018" width="9.6640625" bestFit="1" customWidth="1"/>
    <col min="13019" max="13019" width="12" bestFit="1" customWidth="1"/>
    <col min="13020" max="13020" width="9.6640625" bestFit="1" customWidth="1"/>
    <col min="13021" max="13021" width="12" bestFit="1" customWidth="1"/>
    <col min="13022" max="13022" width="8.6640625" bestFit="1" customWidth="1"/>
    <col min="13023" max="13023" width="11" bestFit="1" customWidth="1"/>
    <col min="13024" max="13024" width="9.6640625" bestFit="1" customWidth="1"/>
    <col min="13025" max="13025" width="12" bestFit="1" customWidth="1"/>
    <col min="13026" max="13026" width="9.6640625" bestFit="1" customWidth="1"/>
    <col min="13027" max="13027" width="12" bestFit="1" customWidth="1"/>
    <col min="13028" max="13028" width="8.6640625" bestFit="1" customWidth="1"/>
    <col min="13029" max="13029" width="11" bestFit="1" customWidth="1"/>
    <col min="13030" max="13030" width="10.6640625" bestFit="1" customWidth="1"/>
    <col min="13031" max="13031" width="13.109375" bestFit="1" customWidth="1"/>
    <col min="13032" max="13032" width="10.6640625" bestFit="1" customWidth="1"/>
    <col min="13033" max="13033" width="13.109375" bestFit="1" customWidth="1"/>
    <col min="13034" max="13034" width="9.6640625" bestFit="1" customWidth="1"/>
    <col min="13035" max="13035" width="12" bestFit="1" customWidth="1"/>
    <col min="13036" max="13036" width="10.6640625" bestFit="1" customWidth="1"/>
    <col min="13037" max="13037" width="13.109375" bestFit="1" customWidth="1"/>
    <col min="13038" max="13038" width="10.6640625" bestFit="1" customWidth="1"/>
    <col min="13039" max="13039" width="13.109375" bestFit="1" customWidth="1"/>
    <col min="13040" max="13040" width="9.6640625" bestFit="1" customWidth="1"/>
    <col min="13041" max="13041" width="12" bestFit="1" customWidth="1"/>
    <col min="13042" max="13042" width="10.6640625" bestFit="1" customWidth="1"/>
    <col min="13043" max="13043" width="13.109375" bestFit="1" customWidth="1"/>
    <col min="13044" max="13044" width="9.6640625" bestFit="1" customWidth="1"/>
    <col min="13045" max="13045" width="12" bestFit="1" customWidth="1"/>
    <col min="13046" max="13046" width="9.6640625" bestFit="1" customWidth="1"/>
    <col min="13047" max="13047" width="12" bestFit="1" customWidth="1"/>
    <col min="13048" max="13048" width="10.6640625" bestFit="1" customWidth="1"/>
    <col min="13049" max="13049" width="13.109375" bestFit="1" customWidth="1"/>
    <col min="13050" max="13050" width="9.6640625" bestFit="1" customWidth="1"/>
    <col min="13051" max="13051" width="12" bestFit="1" customWidth="1"/>
    <col min="13052" max="13052" width="9.6640625" bestFit="1" customWidth="1"/>
    <col min="13053" max="13053" width="12" bestFit="1" customWidth="1"/>
    <col min="13054" max="13054" width="8.6640625" bestFit="1" customWidth="1"/>
    <col min="13055" max="13055" width="11" bestFit="1" customWidth="1"/>
    <col min="13056" max="13056" width="10.6640625" bestFit="1" customWidth="1"/>
    <col min="13057" max="13057" width="13.109375" bestFit="1" customWidth="1"/>
    <col min="13058" max="13058" width="10.6640625" bestFit="1" customWidth="1"/>
    <col min="13059" max="13059" width="13.109375" bestFit="1" customWidth="1"/>
    <col min="13060" max="13060" width="9.6640625" bestFit="1" customWidth="1"/>
    <col min="13061" max="13061" width="12" bestFit="1" customWidth="1"/>
    <col min="13062" max="13062" width="10.6640625" bestFit="1" customWidth="1"/>
    <col min="13063" max="13063" width="13.109375" bestFit="1" customWidth="1"/>
    <col min="13064" max="13064" width="9.6640625" bestFit="1" customWidth="1"/>
    <col min="13065" max="13065" width="12" bestFit="1" customWidth="1"/>
    <col min="13066" max="13066" width="10.6640625" bestFit="1" customWidth="1"/>
    <col min="13067" max="13067" width="13.109375" bestFit="1" customWidth="1"/>
    <col min="13068" max="13068" width="10.6640625" bestFit="1" customWidth="1"/>
    <col min="13069" max="13069" width="13.109375" bestFit="1" customWidth="1"/>
    <col min="13070" max="13070" width="9.6640625" bestFit="1" customWidth="1"/>
    <col min="13071" max="13071" width="12" bestFit="1" customWidth="1"/>
    <col min="13072" max="13072" width="9.6640625" bestFit="1" customWidth="1"/>
    <col min="13073" max="13073" width="12" bestFit="1" customWidth="1"/>
    <col min="13074" max="13074" width="9.6640625" bestFit="1" customWidth="1"/>
    <col min="13075" max="13075" width="12" bestFit="1" customWidth="1"/>
    <col min="13076" max="13076" width="10.6640625" bestFit="1" customWidth="1"/>
    <col min="13077" max="13077" width="13.109375" bestFit="1" customWidth="1"/>
    <col min="13078" max="13078" width="9.6640625" bestFit="1" customWidth="1"/>
    <col min="13079" max="13079" width="12" bestFit="1" customWidth="1"/>
    <col min="13080" max="13080" width="9.6640625" bestFit="1" customWidth="1"/>
    <col min="13081" max="13081" width="12" bestFit="1" customWidth="1"/>
    <col min="13082" max="13082" width="10.6640625" bestFit="1" customWidth="1"/>
    <col min="13083" max="13083" width="13.109375" bestFit="1" customWidth="1"/>
    <col min="13084" max="13084" width="9.6640625" bestFit="1" customWidth="1"/>
    <col min="13085" max="13085" width="12" bestFit="1" customWidth="1"/>
    <col min="13086" max="13086" width="9.6640625" bestFit="1" customWidth="1"/>
    <col min="13087" max="13087" width="12" bestFit="1" customWidth="1"/>
    <col min="13088" max="13088" width="9.6640625" bestFit="1" customWidth="1"/>
    <col min="13089" max="13089" width="12" bestFit="1" customWidth="1"/>
    <col min="13090" max="13090" width="10.6640625" bestFit="1" customWidth="1"/>
    <col min="13091" max="13091" width="13.109375" bestFit="1" customWidth="1"/>
    <col min="13092" max="13092" width="9.6640625" bestFit="1" customWidth="1"/>
    <col min="13093" max="13093" width="12" bestFit="1" customWidth="1"/>
    <col min="13094" max="13094" width="10.6640625" bestFit="1" customWidth="1"/>
    <col min="13095" max="13095" width="13.109375" bestFit="1" customWidth="1"/>
    <col min="13096" max="13096" width="8.6640625" bestFit="1" customWidth="1"/>
    <col min="13097" max="13097" width="11" bestFit="1" customWidth="1"/>
    <col min="13098" max="13098" width="9.6640625" bestFit="1" customWidth="1"/>
    <col min="13099" max="13099" width="12" bestFit="1" customWidth="1"/>
    <col min="13100" max="13100" width="10.6640625" bestFit="1" customWidth="1"/>
    <col min="13101" max="13101" width="13.109375" bestFit="1" customWidth="1"/>
    <col min="13102" max="13102" width="9.6640625" bestFit="1" customWidth="1"/>
    <col min="13103" max="13103" width="12" bestFit="1" customWidth="1"/>
    <col min="13104" max="13104" width="9.6640625" bestFit="1" customWidth="1"/>
    <col min="13105" max="13105" width="12" bestFit="1" customWidth="1"/>
    <col min="13106" max="13106" width="10.6640625" bestFit="1" customWidth="1"/>
    <col min="13107" max="13107" width="13.109375" bestFit="1" customWidth="1"/>
    <col min="13108" max="13108" width="9.6640625" bestFit="1" customWidth="1"/>
    <col min="13109" max="13109" width="9" bestFit="1" customWidth="1"/>
    <col min="13110" max="13110" width="12" bestFit="1" customWidth="1"/>
    <col min="13111" max="13111" width="9.6640625" bestFit="1" customWidth="1"/>
    <col min="13112" max="13112" width="12" bestFit="1" customWidth="1"/>
    <col min="13113" max="13113" width="10.6640625" bestFit="1" customWidth="1"/>
    <col min="13114" max="13114" width="13.109375" bestFit="1" customWidth="1"/>
    <col min="13115" max="13115" width="8.6640625" bestFit="1" customWidth="1"/>
    <col min="13116" max="13116" width="11" bestFit="1" customWidth="1"/>
    <col min="13117" max="13117" width="9.6640625" bestFit="1" customWidth="1"/>
    <col min="13118" max="13118" width="12" bestFit="1" customWidth="1"/>
    <col min="13119" max="13119" width="9.6640625" bestFit="1" customWidth="1"/>
    <col min="13120" max="13120" width="12" bestFit="1" customWidth="1"/>
    <col min="13121" max="13121" width="9.6640625" bestFit="1" customWidth="1"/>
    <col min="13122" max="13122" width="9" bestFit="1" customWidth="1"/>
    <col min="13123" max="13123" width="12" bestFit="1" customWidth="1"/>
    <col min="13124" max="13124" width="9.6640625" bestFit="1" customWidth="1"/>
    <col min="13125" max="13125" width="12" bestFit="1" customWidth="1"/>
    <col min="13126" max="13126" width="8.6640625" bestFit="1" customWidth="1"/>
    <col min="13127" max="13127" width="11" bestFit="1" customWidth="1"/>
    <col min="13128" max="13128" width="10.6640625" bestFit="1" customWidth="1"/>
    <col min="13129" max="13129" width="13.109375" bestFit="1" customWidth="1"/>
    <col min="13130" max="13130" width="9.6640625" bestFit="1" customWidth="1"/>
    <col min="13131" max="13131" width="12" bestFit="1" customWidth="1"/>
    <col min="13132" max="13132" width="9.6640625" bestFit="1" customWidth="1"/>
    <col min="13133" max="13133" width="12" bestFit="1" customWidth="1"/>
    <col min="13134" max="13134" width="10.6640625" bestFit="1" customWidth="1"/>
    <col min="13135" max="13135" width="13.109375" bestFit="1" customWidth="1"/>
    <col min="13136" max="13136" width="9.6640625" bestFit="1" customWidth="1"/>
    <col min="13137" max="13137" width="12" bestFit="1" customWidth="1"/>
    <col min="13138" max="13138" width="8.6640625" bestFit="1" customWidth="1"/>
    <col min="13139" max="13139" width="11" bestFit="1" customWidth="1"/>
    <col min="13140" max="13140" width="9.6640625" bestFit="1" customWidth="1"/>
    <col min="13141" max="13141" width="12" bestFit="1" customWidth="1"/>
    <col min="13142" max="13142" width="9.6640625" bestFit="1" customWidth="1"/>
    <col min="13143" max="13143" width="12" bestFit="1" customWidth="1"/>
    <col min="13144" max="13144" width="9.6640625" bestFit="1" customWidth="1"/>
    <col min="13145" max="13145" width="12" bestFit="1" customWidth="1"/>
    <col min="13146" max="13146" width="9.6640625" bestFit="1" customWidth="1"/>
    <col min="13147" max="13147" width="12" bestFit="1" customWidth="1"/>
    <col min="13148" max="13148" width="10.6640625" bestFit="1" customWidth="1"/>
    <col min="13149" max="13149" width="13.109375" bestFit="1" customWidth="1"/>
    <col min="13150" max="13150" width="8.6640625" bestFit="1" customWidth="1"/>
    <col min="13151" max="13151" width="11" bestFit="1" customWidth="1"/>
    <col min="13152" max="13152" width="9.6640625" bestFit="1" customWidth="1"/>
    <col min="13153" max="13153" width="12" bestFit="1" customWidth="1"/>
    <col min="13154" max="13154" width="9.6640625" bestFit="1" customWidth="1"/>
    <col min="13155" max="13155" width="12" bestFit="1" customWidth="1"/>
    <col min="13156" max="13156" width="9.6640625" bestFit="1" customWidth="1"/>
    <col min="13157" max="13157" width="12" bestFit="1" customWidth="1"/>
    <col min="13158" max="13158" width="8.6640625" bestFit="1" customWidth="1"/>
    <col min="13159" max="13159" width="11" bestFit="1" customWidth="1"/>
    <col min="13160" max="13160" width="10.6640625" bestFit="1" customWidth="1"/>
    <col min="13161" max="13161" width="13.109375" bestFit="1" customWidth="1"/>
    <col min="13162" max="13162" width="9.6640625" bestFit="1" customWidth="1"/>
    <col min="13163" max="13163" width="12" bestFit="1" customWidth="1"/>
    <col min="13164" max="13164" width="9.6640625" bestFit="1" customWidth="1"/>
    <col min="13165" max="13165" width="12" bestFit="1" customWidth="1"/>
    <col min="13166" max="13166" width="9.6640625" bestFit="1" customWidth="1"/>
    <col min="13167" max="13167" width="9" bestFit="1" customWidth="1"/>
    <col min="13168" max="13168" width="12" bestFit="1" customWidth="1"/>
    <col min="13169" max="13169" width="10.6640625" bestFit="1" customWidth="1"/>
    <col min="13170" max="13170" width="13.109375" bestFit="1" customWidth="1"/>
    <col min="13171" max="13171" width="10.6640625" bestFit="1" customWidth="1"/>
    <col min="13172" max="13172" width="13.109375" bestFit="1" customWidth="1"/>
    <col min="13173" max="13173" width="9.6640625" bestFit="1" customWidth="1"/>
    <col min="13174" max="13174" width="12" bestFit="1" customWidth="1"/>
    <col min="13175" max="13175" width="9.6640625" bestFit="1" customWidth="1"/>
    <col min="13176" max="13176" width="12" bestFit="1" customWidth="1"/>
    <col min="13177" max="13177" width="9.6640625" bestFit="1" customWidth="1"/>
    <col min="13178" max="13178" width="12" bestFit="1" customWidth="1"/>
    <col min="13179" max="13179" width="9.6640625" bestFit="1" customWidth="1"/>
    <col min="13180" max="13180" width="12" bestFit="1" customWidth="1"/>
    <col min="13181" max="13181" width="10.6640625" bestFit="1" customWidth="1"/>
    <col min="13182" max="13182" width="13.109375" bestFit="1" customWidth="1"/>
    <col min="13183" max="13183" width="9.6640625" bestFit="1" customWidth="1"/>
    <col min="13184" max="13184" width="9" bestFit="1" customWidth="1"/>
    <col min="13185" max="13185" width="12" bestFit="1" customWidth="1"/>
    <col min="13186" max="13186" width="10.6640625" bestFit="1" customWidth="1"/>
    <col min="13187" max="13187" width="13.109375" bestFit="1" customWidth="1"/>
    <col min="13188" max="13188" width="10.6640625" bestFit="1" customWidth="1"/>
    <col min="13189" max="13189" width="12" bestFit="1" customWidth="1"/>
    <col min="13190" max="13190" width="8.6640625" bestFit="1" customWidth="1"/>
    <col min="13191" max="13191" width="11" bestFit="1" customWidth="1"/>
    <col min="13192" max="13192" width="10.6640625" bestFit="1" customWidth="1"/>
    <col min="13193" max="13193" width="13.109375" bestFit="1" customWidth="1"/>
    <col min="13194" max="13194" width="9.6640625" bestFit="1" customWidth="1"/>
    <col min="13195" max="13195" width="12" bestFit="1" customWidth="1"/>
    <col min="13196" max="13196" width="9.6640625" bestFit="1" customWidth="1"/>
    <col min="13197" max="13197" width="12" bestFit="1" customWidth="1"/>
    <col min="13198" max="13198" width="9.6640625" bestFit="1" customWidth="1"/>
    <col min="13199" max="13199" width="12" bestFit="1" customWidth="1"/>
    <col min="13200" max="13200" width="9.6640625" bestFit="1" customWidth="1"/>
    <col min="13201" max="13201" width="12" bestFit="1" customWidth="1"/>
    <col min="13202" max="13202" width="9.6640625" bestFit="1" customWidth="1"/>
    <col min="13203" max="13203" width="12" bestFit="1" customWidth="1"/>
    <col min="13204" max="13204" width="10.6640625" bestFit="1" customWidth="1"/>
    <col min="13205" max="13205" width="13.109375" bestFit="1" customWidth="1"/>
    <col min="13206" max="13206" width="9.6640625" bestFit="1" customWidth="1"/>
    <col min="13207" max="13207" width="12" bestFit="1" customWidth="1"/>
    <col min="13208" max="13208" width="8.6640625" bestFit="1" customWidth="1"/>
    <col min="13209" max="13209" width="11" bestFit="1" customWidth="1"/>
    <col min="13210" max="13210" width="9.6640625" bestFit="1" customWidth="1"/>
    <col min="13211" max="13211" width="12" bestFit="1" customWidth="1"/>
    <col min="13212" max="13212" width="10.6640625" bestFit="1" customWidth="1"/>
    <col min="13213" max="13213" width="13.109375" bestFit="1" customWidth="1"/>
    <col min="13214" max="13214" width="10.6640625" bestFit="1" customWidth="1"/>
    <col min="13215" max="13215" width="13.109375" bestFit="1" customWidth="1"/>
    <col min="13216" max="13216" width="9.6640625" bestFit="1" customWidth="1"/>
    <col min="13217" max="13217" width="8" bestFit="1" customWidth="1"/>
    <col min="13218" max="13218" width="12" bestFit="1" customWidth="1"/>
    <col min="13219" max="13219" width="9.6640625" bestFit="1" customWidth="1"/>
    <col min="13220" max="13220" width="12" bestFit="1" customWidth="1"/>
    <col min="13221" max="13221" width="10.6640625" bestFit="1" customWidth="1"/>
    <col min="13222" max="13222" width="13.109375" bestFit="1" customWidth="1"/>
    <col min="13223" max="13223" width="9.6640625" bestFit="1" customWidth="1"/>
    <col min="13224" max="13224" width="12" bestFit="1" customWidth="1"/>
    <col min="13225" max="13225" width="9.6640625" bestFit="1" customWidth="1"/>
    <col min="13226" max="13226" width="8" bestFit="1" customWidth="1"/>
    <col min="13227" max="13227" width="12" bestFit="1" customWidth="1"/>
    <col min="13228" max="13228" width="10.6640625" bestFit="1" customWidth="1"/>
    <col min="13229" max="13229" width="13.109375" bestFit="1" customWidth="1"/>
    <col min="13230" max="13230" width="9.6640625" bestFit="1" customWidth="1"/>
    <col min="13231" max="13231" width="12" bestFit="1" customWidth="1"/>
    <col min="13232" max="13232" width="10.6640625" bestFit="1" customWidth="1"/>
    <col min="13233" max="13233" width="13.109375" bestFit="1" customWidth="1"/>
    <col min="13234" max="13234" width="9.6640625" bestFit="1" customWidth="1"/>
    <col min="13235" max="13235" width="12" bestFit="1" customWidth="1"/>
    <col min="13236" max="13236" width="10.6640625" bestFit="1" customWidth="1"/>
    <col min="13237" max="13237" width="13.109375" bestFit="1" customWidth="1"/>
    <col min="13238" max="13238" width="10.6640625" bestFit="1" customWidth="1"/>
    <col min="13239" max="13239" width="13.109375" bestFit="1" customWidth="1"/>
    <col min="13240" max="13240" width="9.6640625" bestFit="1" customWidth="1"/>
    <col min="13241" max="13241" width="12" bestFit="1" customWidth="1"/>
    <col min="13242" max="13242" width="8.6640625" bestFit="1" customWidth="1"/>
    <col min="13243" max="13243" width="11" bestFit="1" customWidth="1"/>
    <col min="13244" max="13244" width="9.6640625" bestFit="1" customWidth="1"/>
    <col min="13245" max="13245" width="12" bestFit="1" customWidth="1"/>
    <col min="13246" max="13246" width="10.6640625" bestFit="1" customWidth="1"/>
    <col min="13247" max="13247" width="13.109375" bestFit="1" customWidth="1"/>
    <col min="13248" max="13248" width="8.6640625" bestFit="1" customWidth="1"/>
    <col min="13249" max="13249" width="11" bestFit="1" customWidth="1"/>
    <col min="13250" max="13250" width="10.6640625" bestFit="1" customWidth="1"/>
    <col min="13251" max="13251" width="13.109375" bestFit="1" customWidth="1"/>
    <col min="13252" max="13252" width="10.6640625" bestFit="1" customWidth="1"/>
    <col min="13253" max="13253" width="13.109375" bestFit="1" customWidth="1"/>
    <col min="13254" max="13254" width="9.6640625" bestFit="1" customWidth="1"/>
    <col min="13255" max="13255" width="12" bestFit="1" customWidth="1"/>
    <col min="13256" max="13256" width="9.6640625" bestFit="1" customWidth="1"/>
    <col min="13257" max="13257" width="12" bestFit="1" customWidth="1"/>
    <col min="13258" max="13258" width="9.6640625" bestFit="1" customWidth="1"/>
    <col min="13259" max="13259" width="12" bestFit="1" customWidth="1"/>
    <col min="13260" max="13260" width="8.6640625" bestFit="1" customWidth="1"/>
    <col min="13261" max="13261" width="11" bestFit="1" customWidth="1"/>
    <col min="13262" max="13262" width="9.6640625" bestFit="1" customWidth="1"/>
    <col min="13263" max="13263" width="12" bestFit="1" customWidth="1"/>
    <col min="13264" max="13264" width="9.6640625" bestFit="1" customWidth="1"/>
    <col min="13265" max="13265" width="12" bestFit="1" customWidth="1"/>
    <col min="13266" max="13266" width="10.6640625" bestFit="1" customWidth="1"/>
    <col min="13267" max="13267" width="13.109375" bestFit="1" customWidth="1"/>
    <col min="13268" max="13268" width="9" bestFit="1" customWidth="1"/>
    <col min="13269" max="13269" width="11" bestFit="1" customWidth="1"/>
    <col min="13270" max="13270" width="9.6640625" bestFit="1" customWidth="1"/>
    <col min="13271" max="13271" width="12" bestFit="1" customWidth="1"/>
    <col min="13272" max="13272" width="10.6640625" bestFit="1" customWidth="1"/>
    <col min="13273" max="13273" width="13.109375" bestFit="1" customWidth="1"/>
    <col min="13274" max="13274" width="8.6640625" bestFit="1" customWidth="1"/>
    <col min="13275" max="13275" width="11" bestFit="1" customWidth="1"/>
    <col min="13276" max="13276" width="11.6640625" bestFit="1" customWidth="1"/>
    <col min="13277" max="13277" width="14.109375" bestFit="1" customWidth="1"/>
    <col min="13278" max="13278" width="8.6640625" bestFit="1" customWidth="1"/>
    <col min="13279" max="13279" width="11" bestFit="1" customWidth="1"/>
    <col min="13280" max="13280" width="8.6640625" bestFit="1" customWidth="1"/>
    <col min="13281" max="13281" width="11" bestFit="1" customWidth="1"/>
    <col min="13282" max="13282" width="9.6640625" bestFit="1" customWidth="1"/>
    <col min="13283" max="13283" width="8" bestFit="1" customWidth="1"/>
    <col min="13284" max="13284" width="12" bestFit="1" customWidth="1"/>
    <col min="13285" max="13285" width="10.6640625" bestFit="1" customWidth="1"/>
    <col min="13286" max="13286" width="13.109375" bestFit="1" customWidth="1"/>
    <col min="13287" max="13287" width="8.6640625" bestFit="1" customWidth="1"/>
    <col min="13288" max="13288" width="11" bestFit="1" customWidth="1"/>
    <col min="13289" max="13289" width="9.6640625" bestFit="1" customWidth="1"/>
    <col min="13290" max="13290" width="12" bestFit="1" customWidth="1"/>
    <col min="13291" max="13291" width="9.6640625" bestFit="1" customWidth="1"/>
    <col min="13292" max="13292" width="12" bestFit="1" customWidth="1"/>
    <col min="13293" max="13293" width="9.6640625" bestFit="1" customWidth="1"/>
    <col min="13294" max="13294" width="12" bestFit="1" customWidth="1"/>
    <col min="13295" max="13295" width="9.6640625" bestFit="1" customWidth="1"/>
    <col min="13296" max="13296" width="12" bestFit="1" customWidth="1"/>
    <col min="13297" max="13297" width="9.6640625" bestFit="1" customWidth="1"/>
    <col min="13298" max="13298" width="12" bestFit="1" customWidth="1"/>
    <col min="13299" max="13299" width="10.6640625" bestFit="1" customWidth="1"/>
    <col min="13300" max="13300" width="13.109375" bestFit="1" customWidth="1"/>
    <col min="13301" max="13301" width="9.6640625" bestFit="1" customWidth="1"/>
    <col min="13302" max="13302" width="12" bestFit="1" customWidth="1"/>
    <col min="13303" max="13303" width="9.6640625" bestFit="1" customWidth="1"/>
    <col min="13304" max="13304" width="12" bestFit="1" customWidth="1"/>
    <col min="13305" max="13305" width="10.6640625" bestFit="1" customWidth="1"/>
    <col min="13306" max="13306" width="13.109375" bestFit="1" customWidth="1"/>
    <col min="13307" max="13307" width="10.6640625" bestFit="1" customWidth="1"/>
    <col min="13308" max="13308" width="13.109375" bestFit="1" customWidth="1"/>
    <col min="13309" max="13309" width="9.6640625" bestFit="1" customWidth="1"/>
    <col min="13310" max="13310" width="12" bestFit="1" customWidth="1"/>
    <col min="13311" max="13311" width="9.6640625" bestFit="1" customWidth="1"/>
    <col min="13312" max="13312" width="12" bestFit="1" customWidth="1"/>
    <col min="13313" max="13313" width="10.6640625" bestFit="1" customWidth="1"/>
    <col min="13314" max="13314" width="13.109375" bestFit="1" customWidth="1"/>
    <col min="13315" max="13315" width="9.6640625" bestFit="1" customWidth="1"/>
    <col min="13316" max="13316" width="12" bestFit="1" customWidth="1"/>
    <col min="13317" max="13317" width="10.6640625" bestFit="1" customWidth="1"/>
    <col min="13318" max="13318" width="13.109375" bestFit="1" customWidth="1"/>
    <col min="13319" max="13319" width="10.6640625" bestFit="1" customWidth="1"/>
    <col min="13320" max="13320" width="13.109375" bestFit="1" customWidth="1"/>
    <col min="13321" max="13321" width="9.6640625" bestFit="1" customWidth="1"/>
    <col min="13322" max="13322" width="12" bestFit="1" customWidth="1"/>
    <col min="13323" max="13323" width="9.6640625" bestFit="1" customWidth="1"/>
    <col min="13324" max="13324" width="12" bestFit="1" customWidth="1"/>
    <col min="13325" max="13325" width="10.6640625" bestFit="1" customWidth="1"/>
    <col min="13326" max="13326" width="13.109375" bestFit="1" customWidth="1"/>
    <col min="13327" max="13327" width="9.6640625" bestFit="1" customWidth="1"/>
    <col min="13328" max="13328" width="12" bestFit="1" customWidth="1"/>
    <col min="13329" max="13329" width="10" bestFit="1" customWidth="1"/>
    <col min="13330" max="13330" width="12" bestFit="1" customWidth="1"/>
    <col min="13331" max="13331" width="10" bestFit="1" customWidth="1"/>
    <col min="13332" max="13332" width="12" bestFit="1" customWidth="1"/>
    <col min="13333" max="13333" width="10.6640625" bestFit="1" customWidth="1"/>
    <col min="13334" max="13334" width="13.109375" bestFit="1" customWidth="1"/>
    <col min="13335" max="13335" width="10.6640625" bestFit="1" customWidth="1"/>
    <col min="13336" max="13336" width="13.109375" bestFit="1" customWidth="1"/>
    <col min="13337" max="13337" width="10.6640625" bestFit="1" customWidth="1"/>
    <col min="13338" max="13338" width="13.109375" bestFit="1" customWidth="1"/>
    <col min="13339" max="13339" width="9.6640625" bestFit="1" customWidth="1"/>
    <col min="13340" max="13340" width="9" bestFit="1" customWidth="1"/>
    <col min="13341" max="13341" width="10" bestFit="1" customWidth="1"/>
    <col min="13342" max="13342" width="12" bestFit="1" customWidth="1"/>
    <col min="13343" max="13343" width="9.6640625" bestFit="1" customWidth="1"/>
    <col min="13344" max="13344" width="12" bestFit="1" customWidth="1"/>
    <col min="13345" max="13345" width="9.6640625" bestFit="1" customWidth="1"/>
    <col min="13346" max="13346" width="12" bestFit="1" customWidth="1"/>
    <col min="13347" max="13347" width="10.6640625" bestFit="1" customWidth="1"/>
    <col min="13348" max="13348" width="13.109375" bestFit="1" customWidth="1"/>
    <col min="13349" max="13349" width="10.6640625" bestFit="1" customWidth="1"/>
    <col min="13350" max="13350" width="13.109375" bestFit="1" customWidth="1"/>
    <col min="13351" max="13351" width="10.6640625" bestFit="1" customWidth="1"/>
    <col min="13352" max="13352" width="13.109375" bestFit="1" customWidth="1"/>
    <col min="13353" max="13353" width="9.6640625" bestFit="1" customWidth="1"/>
    <col min="13354" max="13354" width="12" bestFit="1" customWidth="1"/>
    <col min="13355" max="13355" width="9.6640625" bestFit="1" customWidth="1"/>
    <col min="13356" max="13356" width="12" bestFit="1" customWidth="1"/>
    <col min="13357" max="13357" width="9.6640625" bestFit="1" customWidth="1"/>
    <col min="13358" max="13358" width="12" bestFit="1" customWidth="1"/>
    <col min="13359" max="13359" width="9.6640625" bestFit="1" customWidth="1"/>
    <col min="13360" max="13360" width="9" bestFit="1" customWidth="1"/>
    <col min="13361" max="13361" width="12" bestFit="1" customWidth="1"/>
    <col min="13362" max="13362" width="10.6640625" bestFit="1" customWidth="1"/>
    <col min="13363" max="13363" width="13.109375" bestFit="1" customWidth="1"/>
    <col min="13364" max="13364" width="7" bestFit="1" customWidth="1"/>
    <col min="13365" max="13365" width="9.44140625" bestFit="1" customWidth="1"/>
    <col min="13366" max="13366" width="10.6640625" bestFit="1" customWidth="1"/>
    <col min="13367" max="13367" width="13.109375" bestFit="1" customWidth="1"/>
    <col min="13368" max="13368" width="10.6640625" bestFit="1" customWidth="1"/>
    <col min="13369" max="13369" width="8" bestFit="1" customWidth="1"/>
    <col min="13370" max="13370" width="13.109375" bestFit="1" customWidth="1"/>
    <col min="13371" max="13371" width="7" bestFit="1" customWidth="1"/>
    <col min="13372" max="13372" width="9.44140625" bestFit="1" customWidth="1"/>
    <col min="13373" max="13373" width="10.6640625" bestFit="1" customWidth="1"/>
    <col min="13374" max="13374" width="12" bestFit="1" customWidth="1"/>
    <col min="13375" max="13375" width="10" bestFit="1" customWidth="1"/>
    <col min="13376" max="13376" width="12" bestFit="1" customWidth="1"/>
    <col min="13377" max="13377" width="10.6640625" bestFit="1" customWidth="1"/>
    <col min="13378" max="13378" width="13.109375" bestFit="1" customWidth="1"/>
    <col min="13379" max="13379" width="9.6640625" bestFit="1" customWidth="1"/>
    <col min="13380" max="13380" width="12" bestFit="1" customWidth="1"/>
    <col min="13381" max="13381" width="8.6640625" bestFit="1" customWidth="1"/>
    <col min="13382" max="13382" width="11" bestFit="1" customWidth="1"/>
    <col min="13383" max="13383" width="10.6640625" bestFit="1" customWidth="1"/>
    <col min="13384" max="13384" width="13.109375" bestFit="1" customWidth="1"/>
    <col min="13385" max="13385" width="9.6640625" bestFit="1" customWidth="1"/>
    <col min="13386" max="13386" width="12" bestFit="1" customWidth="1"/>
    <col min="13387" max="13387" width="9" bestFit="1" customWidth="1"/>
    <col min="13388" max="13388" width="11" bestFit="1" customWidth="1"/>
    <col min="13389" max="13389" width="10.6640625" bestFit="1" customWidth="1"/>
    <col min="13390" max="13390" width="13.109375" bestFit="1" customWidth="1"/>
    <col min="13391" max="13391" width="9.6640625" bestFit="1" customWidth="1"/>
    <col min="13392" max="13392" width="12" bestFit="1" customWidth="1"/>
    <col min="13393" max="13393" width="8.6640625" bestFit="1" customWidth="1"/>
    <col min="13394" max="13394" width="11" bestFit="1" customWidth="1"/>
    <col min="13395" max="13395" width="10.6640625" bestFit="1" customWidth="1"/>
    <col min="13396" max="13396" width="13.109375" bestFit="1" customWidth="1"/>
    <col min="13397" max="13397" width="10.6640625" bestFit="1" customWidth="1"/>
    <col min="13398" max="13398" width="13.109375" bestFit="1" customWidth="1"/>
    <col min="13399" max="13399" width="9.6640625" bestFit="1" customWidth="1"/>
    <col min="13400" max="13400" width="12" bestFit="1" customWidth="1"/>
    <col min="13401" max="13401" width="10.6640625" bestFit="1" customWidth="1"/>
    <col min="13402" max="13402" width="13.109375" bestFit="1" customWidth="1"/>
    <col min="13403" max="13403" width="9.6640625" bestFit="1" customWidth="1"/>
    <col min="13404" max="13404" width="12" bestFit="1" customWidth="1"/>
    <col min="13405" max="13405" width="10" bestFit="1" customWidth="1"/>
    <col min="13406" max="13406" width="12" bestFit="1" customWidth="1"/>
    <col min="13407" max="13407" width="9.6640625" bestFit="1" customWidth="1"/>
    <col min="13408" max="13408" width="12" bestFit="1" customWidth="1"/>
    <col min="13409" max="13409" width="10.6640625" bestFit="1" customWidth="1"/>
    <col min="13410" max="13410" width="13.109375" bestFit="1" customWidth="1"/>
    <col min="13411" max="13411" width="9.6640625" bestFit="1" customWidth="1"/>
    <col min="13412" max="13412" width="12" bestFit="1" customWidth="1"/>
    <col min="13413" max="13413" width="10.6640625" bestFit="1" customWidth="1"/>
    <col min="13414" max="13414" width="13.109375" bestFit="1" customWidth="1"/>
    <col min="13415" max="13415" width="10.6640625" bestFit="1" customWidth="1"/>
    <col min="13416" max="13416" width="13.109375" bestFit="1" customWidth="1"/>
    <col min="13417" max="13417" width="10.6640625" bestFit="1" customWidth="1"/>
    <col min="13418" max="13418" width="13.109375" bestFit="1" customWidth="1"/>
    <col min="13419" max="13419" width="10.6640625" bestFit="1" customWidth="1"/>
    <col min="13420" max="13420" width="13.109375" bestFit="1" customWidth="1"/>
    <col min="13421" max="13421" width="10.6640625" bestFit="1" customWidth="1"/>
    <col min="13422" max="13422" width="13.109375" bestFit="1" customWidth="1"/>
    <col min="13423" max="13423" width="9" bestFit="1" customWidth="1"/>
    <col min="13424" max="13424" width="11" bestFit="1" customWidth="1"/>
    <col min="13425" max="13425" width="10.6640625" bestFit="1" customWidth="1"/>
    <col min="13426" max="13426" width="13.109375" bestFit="1" customWidth="1"/>
    <col min="13427" max="13427" width="8.6640625" bestFit="1" customWidth="1"/>
    <col min="13428" max="13428" width="11" bestFit="1" customWidth="1"/>
    <col min="13429" max="13429" width="10.6640625" bestFit="1" customWidth="1"/>
    <col min="13430" max="13430" width="13.109375" bestFit="1" customWidth="1"/>
    <col min="13431" max="13431" width="10.6640625" bestFit="1" customWidth="1"/>
    <col min="13432" max="13432" width="13.109375" bestFit="1" customWidth="1"/>
    <col min="13433" max="13433" width="10" bestFit="1" customWidth="1"/>
    <col min="13434" max="13434" width="12" bestFit="1" customWidth="1"/>
    <col min="13435" max="13435" width="9" bestFit="1" customWidth="1"/>
    <col min="13436" max="13436" width="11" bestFit="1" customWidth="1"/>
    <col min="13437" max="13437" width="10.6640625" bestFit="1" customWidth="1"/>
    <col min="13438" max="13438" width="13.109375" bestFit="1" customWidth="1"/>
    <col min="13439" max="13439" width="10.6640625" bestFit="1" customWidth="1"/>
    <col min="13440" max="13440" width="13.109375" bestFit="1" customWidth="1"/>
    <col min="13441" max="13442" width="10" bestFit="1" customWidth="1"/>
    <col min="13443" max="13443" width="12" bestFit="1" customWidth="1"/>
    <col min="13444" max="13444" width="9.6640625" bestFit="1" customWidth="1"/>
    <col min="13445" max="13445" width="12" bestFit="1" customWidth="1"/>
    <col min="13446" max="13446" width="9.6640625" bestFit="1" customWidth="1"/>
    <col min="13447" max="13447" width="12" bestFit="1" customWidth="1"/>
    <col min="13448" max="13448" width="10" bestFit="1" customWidth="1"/>
    <col min="13449" max="13449" width="12" bestFit="1" customWidth="1"/>
    <col min="13450" max="13450" width="10" bestFit="1" customWidth="1"/>
    <col min="13451" max="13451" width="12" bestFit="1" customWidth="1"/>
    <col min="13452" max="13452" width="10" bestFit="1" customWidth="1"/>
    <col min="13453" max="13453" width="12" bestFit="1" customWidth="1"/>
    <col min="13454" max="13454" width="9.6640625" bestFit="1" customWidth="1"/>
    <col min="13455" max="13455" width="12" bestFit="1" customWidth="1"/>
    <col min="13456" max="13456" width="10" bestFit="1" customWidth="1"/>
    <col min="13457" max="13457" width="12" bestFit="1" customWidth="1"/>
    <col min="13458" max="13458" width="10.6640625" bestFit="1" customWidth="1"/>
    <col min="13459" max="13459" width="12" bestFit="1" customWidth="1"/>
    <col min="13460" max="13460" width="10.6640625" bestFit="1" customWidth="1"/>
    <col min="13461" max="13461" width="13.109375" bestFit="1" customWidth="1"/>
    <col min="13462" max="13462" width="9.6640625" bestFit="1" customWidth="1"/>
    <col min="13463" max="13463" width="12" bestFit="1" customWidth="1"/>
    <col min="13464" max="13464" width="10.6640625" bestFit="1" customWidth="1"/>
    <col min="13465" max="13465" width="13.109375" bestFit="1" customWidth="1"/>
    <col min="13466" max="13466" width="9.6640625" bestFit="1" customWidth="1"/>
    <col min="13467" max="13467" width="12" bestFit="1" customWidth="1"/>
    <col min="13468" max="13468" width="10" bestFit="1" customWidth="1"/>
    <col min="13469" max="13469" width="12" bestFit="1" customWidth="1"/>
    <col min="13470" max="13470" width="10" bestFit="1" customWidth="1"/>
    <col min="13471" max="13471" width="12" bestFit="1" customWidth="1"/>
    <col min="13472" max="13472" width="9.6640625" bestFit="1" customWidth="1"/>
    <col min="13473" max="13473" width="12" bestFit="1" customWidth="1"/>
    <col min="13474" max="13474" width="10.6640625" bestFit="1" customWidth="1"/>
    <col min="13475" max="13475" width="13.109375" bestFit="1" customWidth="1"/>
    <col min="13476" max="13476" width="11.6640625" bestFit="1" customWidth="1"/>
    <col min="13477" max="13477" width="14.109375" bestFit="1" customWidth="1"/>
    <col min="13478" max="13478" width="10.6640625" bestFit="1" customWidth="1"/>
    <col min="13479" max="13479" width="13.109375" bestFit="1" customWidth="1"/>
    <col min="13480" max="13480" width="10.6640625" bestFit="1" customWidth="1"/>
    <col min="13481" max="13481" width="13.109375" bestFit="1" customWidth="1"/>
    <col min="13482" max="13482" width="10.6640625" bestFit="1" customWidth="1"/>
    <col min="13483" max="13483" width="13.109375" bestFit="1" customWidth="1"/>
    <col min="13484" max="13484" width="10.5546875" bestFit="1" customWidth="1"/>
  </cols>
  <sheetData>
    <row r="1" spans="1:14" x14ac:dyDescent="0.3">
      <c r="A1" s="3" t="s">
        <v>11808</v>
      </c>
      <c r="B1" t="s">
        <v>11811</v>
      </c>
      <c r="C1" t="s">
        <v>11810</v>
      </c>
      <c r="E1" s="3" t="s">
        <v>11808</v>
      </c>
      <c r="F1" t="s">
        <v>11811</v>
      </c>
      <c r="I1" s="3" t="s">
        <v>11808</v>
      </c>
      <c r="J1" t="s">
        <v>11813</v>
      </c>
      <c r="M1" s="3" t="s">
        <v>11808</v>
      </c>
      <c r="N1" t="s">
        <v>11810</v>
      </c>
    </row>
    <row r="2" spans="1:14" x14ac:dyDescent="0.3">
      <c r="A2" s="4" t="s">
        <v>111</v>
      </c>
      <c r="B2" s="5">
        <v>501239.89080000052</v>
      </c>
      <c r="C2" s="5">
        <v>39706.362499999981</v>
      </c>
      <c r="E2" s="4" t="s">
        <v>6424</v>
      </c>
      <c r="F2" s="5">
        <v>61599.824000000001</v>
      </c>
      <c r="I2" s="4" t="s">
        <v>77</v>
      </c>
      <c r="J2" s="6">
        <v>0.37229152987524472</v>
      </c>
      <c r="M2" s="4" t="s">
        <v>111</v>
      </c>
      <c r="N2" s="5">
        <v>39706.362499999988</v>
      </c>
    </row>
    <row r="3" spans="1:14" x14ac:dyDescent="0.3">
      <c r="A3" s="4" t="s">
        <v>161</v>
      </c>
      <c r="B3" s="5">
        <v>678781.2399999979</v>
      </c>
      <c r="C3" s="5">
        <v>91522.780000000261</v>
      </c>
      <c r="E3" s="4" t="s">
        <v>1971</v>
      </c>
      <c r="F3" s="5">
        <v>27453.383999999998</v>
      </c>
      <c r="I3" s="4" t="s">
        <v>771</v>
      </c>
      <c r="J3" s="6">
        <v>0.30608695652173884</v>
      </c>
      <c r="M3" s="7" t="s">
        <v>31</v>
      </c>
      <c r="N3" s="5">
        <v>-2871.0494000000008</v>
      </c>
    </row>
    <row r="4" spans="1:14" x14ac:dyDescent="0.3">
      <c r="A4" s="4" t="s">
        <v>29</v>
      </c>
      <c r="B4" s="5">
        <v>391721.90500000032</v>
      </c>
      <c r="C4" s="5">
        <v>46749.430300000065</v>
      </c>
      <c r="E4" s="4" t="s">
        <v>6536</v>
      </c>
      <c r="F4" s="5">
        <v>22638.48</v>
      </c>
      <c r="I4" s="4" t="s">
        <v>57</v>
      </c>
      <c r="J4" s="6">
        <v>0.26128526645768047</v>
      </c>
      <c r="M4" s="7" t="s">
        <v>46</v>
      </c>
      <c r="N4" s="5">
        <v>8879.979899999993</v>
      </c>
    </row>
    <row r="5" spans="1:14" x14ac:dyDescent="0.3">
      <c r="A5" s="4" t="s">
        <v>44</v>
      </c>
      <c r="B5" s="5">
        <v>725457.82450000057</v>
      </c>
      <c r="C5" s="5">
        <v>108418.44890000018</v>
      </c>
      <c r="E5" s="4" t="s">
        <v>2119</v>
      </c>
      <c r="F5" s="5">
        <v>21870.576000000001</v>
      </c>
      <c r="I5" s="4" t="s">
        <v>32</v>
      </c>
      <c r="J5" s="6">
        <v>0.21114035087719299</v>
      </c>
      <c r="M5" s="7" t="s">
        <v>73</v>
      </c>
      <c r="N5" s="5">
        <v>33697.431999999993</v>
      </c>
    </row>
    <row r="6" spans="1:14" x14ac:dyDescent="0.3">
      <c r="A6" s="4" t="s">
        <v>11809</v>
      </c>
      <c r="B6" s="5">
        <v>2297200.8602999994</v>
      </c>
      <c r="C6" s="5">
        <v>286397.02170000051</v>
      </c>
      <c r="E6" s="4" t="s">
        <v>5317</v>
      </c>
      <c r="F6" s="5">
        <v>19823.479000000003</v>
      </c>
      <c r="I6" s="4" t="s">
        <v>35</v>
      </c>
      <c r="J6" s="6">
        <v>0.17017828200972449</v>
      </c>
      <c r="M6" s="4" t="s">
        <v>161</v>
      </c>
      <c r="N6" s="5">
        <v>91522.779999999912</v>
      </c>
    </row>
    <row r="7" spans="1:14" x14ac:dyDescent="0.3">
      <c r="E7" s="4" t="s">
        <v>3052</v>
      </c>
      <c r="F7" s="5">
        <v>19024.5</v>
      </c>
      <c r="I7" s="4" t="s">
        <v>80</v>
      </c>
      <c r="J7" s="6">
        <v>0.16652360515021464</v>
      </c>
      <c r="M7" s="7" t="s">
        <v>31</v>
      </c>
      <c r="N7" s="5">
        <v>3046.1658000000034</v>
      </c>
    </row>
    <row r="8" spans="1:14" x14ac:dyDescent="0.3">
      <c r="A8" s="3" t="s">
        <v>11808</v>
      </c>
      <c r="B8" t="s">
        <v>11811</v>
      </c>
      <c r="E8" s="4" t="s">
        <v>1369</v>
      </c>
      <c r="F8" s="5">
        <v>18839.686000000002</v>
      </c>
      <c r="I8" s="4" t="s">
        <v>1368</v>
      </c>
      <c r="J8" s="6">
        <v>0.16176470588235295</v>
      </c>
      <c r="M8" s="7" t="s">
        <v>46</v>
      </c>
      <c r="N8" s="5">
        <v>41014.579099999974</v>
      </c>
    </row>
    <row r="9" spans="1:14" x14ac:dyDescent="0.3">
      <c r="A9" s="4" t="s">
        <v>5902</v>
      </c>
      <c r="B9" s="5">
        <v>25043.05</v>
      </c>
      <c r="E9" s="4" t="s">
        <v>8006</v>
      </c>
      <c r="F9" s="5">
        <v>18374.895</v>
      </c>
      <c r="I9" s="4" t="s">
        <v>74</v>
      </c>
      <c r="J9" s="6">
        <v>0.15455568053993343</v>
      </c>
      <c r="M9" s="7" t="s">
        <v>73</v>
      </c>
      <c r="N9" s="5">
        <v>47462.035099999935</v>
      </c>
    </row>
    <row r="10" spans="1:14" x14ac:dyDescent="0.3">
      <c r="A10" s="4" t="s">
        <v>5583</v>
      </c>
      <c r="B10" s="5">
        <v>19052.217999999997</v>
      </c>
      <c r="E10" s="4" t="s">
        <v>1416</v>
      </c>
      <c r="F10" s="5">
        <v>17965.067999999999</v>
      </c>
      <c r="I10" s="4" t="s">
        <v>67</v>
      </c>
      <c r="J10" s="6">
        <v>0.13834900731452457</v>
      </c>
      <c r="M10" s="4" t="s">
        <v>29</v>
      </c>
      <c r="N10" s="5">
        <v>46749.430299999978</v>
      </c>
    </row>
    <row r="11" spans="1:14" x14ac:dyDescent="0.3">
      <c r="A11" s="4" t="s">
        <v>1760</v>
      </c>
      <c r="B11" s="5">
        <v>15117.339</v>
      </c>
      <c r="E11" s="4" t="s">
        <v>6263</v>
      </c>
      <c r="F11" s="5">
        <v>17030.311999999998</v>
      </c>
      <c r="I11" s="4" t="s">
        <v>305</v>
      </c>
      <c r="J11" s="6">
        <v>8.2027649769585112E-2</v>
      </c>
      <c r="M11" s="7" t="s">
        <v>31</v>
      </c>
      <c r="N11" s="5">
        <v>6771.2060999999976</v>
      </c>
    </row>
    <row r="12" spans="1:14" x14ac:dyDescent="0.3">
      <c r="A12" s="4" t="s">
        <v>6422</v>
      </c>
      <c r="B12" s="5">
        <v>14595.62</v>
      </c>
      <c r="E12" s="4" t="s">
        <v>11809</v>
      </c>
      <c r="F12" s="5">
        <v>244620.20399999997</v>
      </c>
      <c r="I12" s="4" t="s">
        <v>192</v>
      </c>
      <c r="J12" s="6">
        <v>8.0314960629921106E-2</v>
      </c>
      <c r="M12" s="7" t="s">
        <v>46</v>
      </c>
      <c r="N12" s="5">
        <v>19986.392799999972</v>
      </c>
    </row>
    <row r="13" spans="1:14" x14ac:dyDescent="0.3">
      <c r="A13" s="4" t="s">
        <v>4325</v>
      </c>
      <c r="B13" s="5">
        <v>14473.570999999998</v>
      </c>
      <c r="I13" s="4" t="s">
        <v>178</v>
      </c>
      <c r="J13" s="6">
        <v>7.845161290322622E-2</v>
      </c>
      <c r="M13" s="7" t="s">
        <v>73</v>
      </c>
      <c r="N13" s="5">
        <v>19991.831400000006</v>
      </c>
    </row>
    <row r="14" spans="1:14" x14ac:dyDescent="0.3">
      <c r="A14" s="4" t="s">
        <v>1037</v>
      </c>
      <c r="B14" s="5">
        <v>14175.228999999999</v>
      </c>
      <c r="I14" s="4" t="s">
        <v>654</v>
      </c>
      <c r="J14" s="6">
        <v>7.6842105263157795E-2</v>
      </c>
      <c r="M14" s="4" t="s">
        <v>44</v>
      </c>
      <c r="N14" s="5">
        <v>108418.44890000013</v>
      </c>
    </row>
    <row r="15" spans="1:14" x14ac:dyDescent="0.3">
      <c r="A15" s="4" t="s">
        <v>1788</v>
      </c>
      <c r="B15" s="5">
        <v>14142.333999999999</v>
      </c>
      <c r="E15" s="3" t="s">
        <v>11808</v>
      </c>
      <c r="F15" t="s">
        <v>11811</v>
      </c>
      <c r="G15" t="s">
        <v>11810</v>
      </c>
      <c r="I15" s="4" t="s">
        <v>94</v>
      </c>
      <c r="J15" s="6">
        <v>7.4890510948905781E-2</v>
      </c>
      <c r="M15" s="7" t="s">
        <v>31</v>
      </c>
      <c r="N15" s="5">
        <v>11504.9503</v>
      </c>
    </row>
    <row r="16" spans="1:14" x14ac:dyDescent="0.3">
      <c r="A16" s="4" t="s">
        <v>3129</v>
      </c>
      <c r="B16" s="5">
        <v>12873.297999999999</v>
      </c>
      <c r="E16" s="4" t="s">
        <v>73</v>
      </c>
      <c r="F16" s="5">
        <v>836154.03299999656</v>
      </c>
      <c r="G16" s="5">
        <v>145454.94809999989</v>
      </c>
      <c r="I16" s="4" t="s">
        <v>70</v>
      </c>
      <c r="J16" s="6">
        <v>7.4874371859296865E-2</v>
      </c>
      <c r="M16" s="7" t="s">
        <v>73</v>
      </c>
      <c r="N16" s="5">
        <v>44303.649599999968</v>
      </c>
    </row>
    <row r="17" spans="1:15" x14ac:dyDescent="0.3">
      <c r="A17" s="4" t="s">
        <v>3195</v>
      </c>
      <c r="B17" s="5">
        <v>12209.438000000002</v>
      </c>
      <c r="E17" s="4" t="s">
        <v>31</v>
      </c>
      <c r="F17" s="5">
        <v>741999.79529999977</v>
      </c>
      <c r="G17" s="5">
        <v>18451.272799999999</v>
      </c>
      <c r="I17" s="4" t="s">
        <v>60</v>
      </c>
      <c r="J17" s="6">
        <v>7.4704491725768749E-2</v>
      </c>
      <c r="M17" s="7" t="s">
        <v>46</v>
      </c>
      <c r="N17" s="5">
        <v>52609.849000000155</v>
      </c>
    </row>
    <row r="18" spans="1:15" x14ac:dyDescent="0.3">
      <c r="A18" s="4" t="s">
        <v>6751</v>
      </c>
      <c r="B18" s="5">
        <v>12129.072</v>
      </c>
      <c r="E18" s="4" t="s">
        <v>46</v>
      </c>
      <c r="F18" s="5">
        <v>719047.03200000292</v>
      </c>
      <c r="G18" s="5">
        <v>122490.80080000011</v>
      </c>
      <c r="I18" s="4" t="s">
        <v>47</v>
      </c>
      <c r="J18" s="6">
        <v>6.8681318681318521E-2</v>
      </c>
    </row>
    <row r="19" spans="1:15" x14ac:dyDescent="0.3">
      <c r="E19" s="4" t="s">
        <v>11809</v>
      </c>
      <c r="F19" s="5">
        <v>2297200.8602999994</v>
      </c>
      <c r="G19" s="5">
        <v>286397.02170000004</v>
      </c>
    </row>
    <row r="20" spans="1:15" x14ac:dyDescent="0.3">
      <c r="A20" s="3" t="s">
        <v>11808</v>
      </c>
      <c r="B20" t="s">
        <v>11811</v>
      </c>
      <c r="C20" t="s">
        <v>11812</v>
      </c>
      <c r="I20" s="3" t="s">
        <v>11808</v>
      </c>
      <c r="J20" t="s">
        <v>11811</v>
      </c>
      <c r="M20" s="3" t="s">
        <v>11808</v>
      </c>
      <c r="N20" t="s">
        <v>11810</v>
      </c>
      <c r="O20" t="s">
        <v>11811</v>
      </c>
    </row>
    <row r="21" spans="1:15" x14ac:dyDescent="0.3">
      <c r="A21" s="4" t="s">
        <v>51</v>
      </c>
      <c r="B21" s="5">
        <v>1358215.7429999826</v>
      </c>
      <c r="C21">
        <v>22797</v>
      </c>
      <c r="I21" s="4" t="s">
        <v>43</v>
      </c>
      <c r="J21" s="5">
        <v>457687.63150000101</v>
      </c>
      <c r="M21" s="8">
        <v>0</v>
      </c>
      <c r="N21" s="5">
        <v>320987.60319999978</v>
      </c>
      <c r="O21" s="5">
        <v>1087908.4699999911</v>
      </c>
    </row>
    <row r="22" spans="1:15" x14ac:dyDescent="0.3">
      <c r="A22" s="4" t="s">
        <v>22</v>
      </c>
      <c r="B22" s="5">
        <v>459193.5693999998</v>
      </c>
      <c r="C22">
        <v>7423</v>
      </c>
      <c r="E22" s="3" t="s">
        <v>11808</v>
      </c>
      <c r="F22" t="s">
        <v>11811</v>
      </c>
      <c r="G22" t="s">
        <v>11810</v>
      </c>
      <c r="I22" s="4" t="s">
        <v>303</v>
      </c>
      <c r="J22" s="5">
        <v>310876.27099999978</v>
      </c>
      <c r="M22" s="8">
        <v>0.1</v>
      </c>
      <c r="N22" s="5">
        <v>9029.1769999999979</v>
      </c>
      <c r="O22" s="5">
        <v>54369.35100000001</v>
      </c>
    </row>
    <row r="23" spans="1:15" x14ac:dyDescent="0.3">
      <c r="A23" s="4" t="s">
        <v>209</v>
      </c>
      <c r="B23" s="5">
        <v>351428.42290000018</v>
      </c>
      <c r="C23">
        <v>5693</v>
      </c>
      <c r="E23" s="4" t="s">
        <v>25</v>
      </c>
      <c r="F23" s="5">
        <v>1161401.3449999888</v>
      </c>
      <c r="G23" s="5">
        <v>134119.20919999972</v>
      </c>
      <c r="I23" s="4" t="s">
        <v>110</v>
      </c>
      <c r="J23" s="5">
        <v>170188.04580000002</v>
      </c>
      <c r="M23" s="8">
        <v>0.15</v>
      </c>
      <c r="N23" s="5">
        <v>1418.9915000000001</v>
      </c>
      <c r="O23" s="5">
        <v>27558.521500000006</v>
      </c>
    </row>
    <row r="24" spans="1:15" x14ac:dyDescent="0.3">
      <c r="A24" s="4" t="s">
        <v>1455</v>
      </c>
      <c r="B24" s="5">
        <v>128363.125</v>
      </c>
      <c r="C24">
        <v>1960</v>
      </c>
      <c r="E24" s="4" t="s">
        <v>41</v>
      </c>
      <c r="F24" s="5">
        <v>706146.36680000008</v>
      </c>
      <c r="G24" s="5">
        <v>91979.134000000209</v>
      </c>
      <c r="I24" s="4" t="s">
        <v>100</v>
      </c>
      <c r="J24" s="5">
        <v>138641.26999999993</v>
      </c>
      <c r="M24" s="8">
        <v>0.2</v>
      </c>
      <c r="N24" s="5">
        <v>90337.306000000041</v>
      </c>
      <c r="O24" s="5">
        <v>764594.36800000456</v>
      </c>
    </row>
    <row r="25" spans="1:15" x14ac:dyDescent="0.3">
      <c r="E25" s="4" t="s">
        <v>108</v>
      </c>
      <c r="F25" s="5">
        <v>429653.1485000003</v>
      </c>
      <c r="G25" s="5">
        <v>60298.678500000075</v>
      </c>
      <c r="I25" s="4" t="s">
        <v>160</v>
      </c>
      <c r="J25" s="5">
        <v>116511.91400000003</v>
      </c>
      <c r="M25" s="8">
        <v>0.3</v>
      </c>
      <c r="N25" s="5">
        <v>-10369.277399999997</v>
      </c>
      <c r="O25" s="5">
        <v>103226.65499999988</v>
      </c>
    </row>
    <row r="26" spans="1:15" x14ac:dyDescent="0.3">
      <c r="E26" s="4" t="s">
        <v>11809</v>
      </c>
      <c r="F26" s="5">
        <v>2297200.8602999891</v>
      </c>
      <c r="G26" s="5">
        <v>286397.02170000004</v>
      </c>
      <c r="I26" s="4" t="s">
        <v>55</v>
      </c>
      <c r="J26" s="5">
        <v>89473.707999999999</v>
      </c>
      <c r="M26" s="8">
        <v>0.32</v>
      </c>
      <c r="N26" s="5">
        <v>-2391.1377000000007</v>
      </c>
      <c r="O26" s="5">
        <v>14493.458799999999</v>
      </c>
    </row>
    <row r="27" spans="1:15" x14ac:dyDescent="0.3">
      <c r="I27" s="4" t="s">
        <v>235</v>
      </c>
      <c r="J27" s="5">
        <v>80166.100999999864</v>
      </c>
      <c r="M27" s="8">
        <v>0.4</v>
      </c>
      <c r="N27" s="5">
        <v>-23057.050400000011</v>
      </c>
      <c r="O27" s="5">
        <v>116417.78400000009</v>
      </c>
    </row>
    <row r="28" spans="1:15" x14ac:dyDescent="0.3">
      <c r="I28" s="4" t="s">
        <v>567</v>
      </c>
      <c r="J28" s="5">
        <v>78258.135999999926</v>
      </c>
      <c r="M28" s="8">
        <v>0.45</v>
      </c>
      <c r="N28" s="5">
        <v>-2493.1111000000001</v>
      </c>
      <c r="O28" s="5">
        <v>5484.9740000000002</v>
      </c>
    </row>
    <row r="29" spans="1:15" x14ac:dyDescent="0.3">
      <c r="I29" s="4" t="s">
        <v>269</v>
      </c>
      <c r="J29" s="5">
        <v>76269.614000000016</v>
      </c>
      <c r="M29" s="8">
        <v>0.5</v>
      </c>
      <c r="N29" s="5">
        <v>-20506.428099999997</v>
      </c>
      <c r="O29" s="5">
        <v>58918.539999999979</v>
      </c>
    </row>
    <row r="30" spans="1:15" x14ac:dyDescent="0.3">
      <c r="I30" s="4" t="s">
        <v>360</v>
      </c>
      <c r="J30" s="5">
        <v>70636.719999999987</v>
      </c>
      <c r="M30" s="8">
        <v>0.6</v>
      </c>
      <c r="N30" s="5">
        <v>-5944.655200000002</v>
      </c>
      <c r="O30" s="5">
        <v>6644.7000000000025</v>
      </c>
    </row>
    <row r="31" spans="1:15" x14ac:dyDescent="0.3">
      <c r="M31" s="8">
        <v>0.7</v>
      </c>
      <c r="N31" s="5">
        <v>-40075.356899999955</v>
      </c>
      <c r="O31" s="5">
        <v>40620.282000000065</v>
      </c>
    </row>
    <row r="32" spans="1:15" x14ac:dyDescent="0.3">
      <c r="M32" s="8">
        <v>0.8</v>
      </c>
      <c r="N32" s="5">
        <v>-30539.039199999985</v>
      </c>
      <c r="O32" s="5">
        <v>16963.75599999999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00CA-142D-44A3-BAAC-AF3CCE0E3205}">
  <dimension ref="A1:C7"/>
  <sheetViews>
    <sheetView workbookViewId="0">
      <selection activeCell="C12" sqref="C12"/>
    </sheetView>
  </sheetViews>
  <sheetFormatPr defaultRowHeight="14.4" x14ac:dyDescent="0.3"/>
  <cols>
    <col min="1" max="1" width="35.5546875" bestFit="1" customWidth="1"/>
    <col min="2" max="2" width="10" bestFit="1" customWidth="1"/>
    <col min="3" max="3" width="18.77734375" bestFit="1" customWidth="1"/>
  </cols>
  <sheetData>
    <row r="1" spans="1:3" ht="15" thickBot="1" x14ac:dyDescent="0.35">
      <c r="A1" s="9" t="s">
        <v>11814</v>
      </c>
    </row>
    <row r="2" spans="1:3" x14ac:dyDescent="0.3">
      <c r="A2" t="s">
        <v>6</v>
      </c>
      <c r="B2" t="s">
        <v>11815</v>
      </c>
      <c r="C2" t="s">
        <v>11816</v>
      </c>
    </row>
    <row r="3" spans="1:3" x14ac:dyDescent="0.3">
      <c r="A3" t="s">
        <v>5902</v>
      </c>
      <c r="B3">
        <f>VLOOKUP(A3,'Raw-data'!G:R,12,0)</f>
        <v>7.968</v>
      </c>
      <c r="C3">
        <f>SUMIF('Raw-data'!G:G,A3,'Raw-data'!R:R)</f>
        <v>25043.05</v>
      </c>
    </row>
    <row r="4" spans="1:3" ht="15" thickBot="1" x14ac:dyDescent="0.35"/>
    <row r="5" spans="1:3" ht="15" thickBot="1" x14ac:dyDescent="0.35">
      <c r="A5" s="9" t="s">
        <v>11817</v>
      </c>
    </row>
    <row r="6" spans="1:3" x14ac:dyDescent="0.3">
      <c r="A6" t="s">
        <v>16</v>
      </c>
      <c r="B6" t="s">
        <v>14</v>
      </c>
      <c r="C6" t="s">
        <v>15</v>
      </c>
    </row>
    <row r="7" spans="1:3" x14ac:dyDescent="0.3">
      <c r="A7" t="s">
        <v>6424</v>
      </c>
      <c r="B7" t="str">
        <f>_xlfn.XLOOKUP(A7,'Raw-data'!Q:Q,'Raw-data'!O:O)</f>
        <v>Technology</v>
      </c>
      <c r="C7" t="str">
        <f>_xlfn.XLOOKUP(A7,'Raw-data'!Q:Q,'Raw-data'!P:P)</f>
        <v>Copiers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C2D9-4FA9-4FEC-A12D-B8374911C8ED}">
  <dimension ref="G1:K3"/>
  <sheetViews>
    <sheetView showGridLines="0" tabSelected="1" zoomScale="90" zoomScaleNormal="90" workbookViewId="0">
      <selection activeCell="R51" sqref="R51"/>
    </sheetView>
  </sheetViews>
  <sheetFormatPr defaultRowHeight="14.4" x14ac:dyDescent="0.3"/>
  <sheetData>
    <row r="1" spans="7:11" s="10" customFormat="1" x14ac:dyDescent="0.3"/>
    <row r="2" spans="7:11" s="10" customFormat="1" ht="25.8" x14ac:dyDescent="0.5">
      <c r="G2" s="11"/>
      <c r="I2" s="12"/>
      <c r="K2" s="11" t="s">
        <v>11818</v>
      </c>
    </row>
    <row r="3" spans="7:11" s="10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Raw-data</vt:lpstr>
      <vt:lpstr>Analysis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Dake</cp:lastModifiedBy>
  <dcterms:created xsi:type="dcterms:W3CDTF">2026-04-05T11:43:48Z</dcterms:created>
  <dcterms:modified xsi:type="dcterms:W3CDTF">2026-04-08T09:10:30Z</dcterms:modified>
</cp:coreProperties>
</file>